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wallyf\Desktop\Cicoti\BAT\"/>
    </mc:Choice>
  </mc:AlternateContent>
  <xr:revisionPtr revIDLastSave="0" documentId="13_ncr:1_{86E78E9E-38BC-4AB8-85EE-7139A9CEE0A6}" xr6:coauthVersionLast="37" xr6:coauthVersionMax="37" xr10:uidLastSave="{00000000-0000-0000-0000-000000000000}"/>
  <bookViews>
    <workbookView xWindow="0" yWindow="0" windowWidth="17970" windowHeight="6120" firstSheet="3" activeTab="3" xr2:uid="{00000000-000D-0000-FFFF-FFFF00000000}"/>
  </bookViews>
  <sheets>
    <sheet name="Sheet1" sheetId="1" state="hidden" r:id="rId1"/>
    <sheet name="Sheet2" sheetId="2" state="hidden" r:id="rId2"/>
    <sheet name="Sheet3" sheetId="3" state="hidden" r:id="rId3"/>
    <sheet name="Valuation" sheetId="4" r:id="rId4"/>
    <sheet name="Sales_Aug" sheetId="6" r:id="rId5"/>
    <sheet name="Workigs" sheetId="5" r:id="rId6"/>
  </sheets>
  <definedNames>
    <definedName name="Branch" localSheetId="0">Sheet1!$A:$A</definedName>
    <definedName name="BranchWarehouse" localSheetId="0">Sheet1!$B:$B</definedName>
    <definedName name="code" localSheetId="0">Sheet1!$C:$C</definedName>
    <definedName name="description_1" localSheetId="0">Sheet1!$D:$D</definedName>
    <definedName name="ENG_BI_CORE_LOCATION">"C:\Program Files (x86)\Sage Evolution\BIC\"</definedName>
    <definedName name="ENG_BI_EXE_FULL_PATH">"C:\Program Files (x86)\Sage Evolution\BIC\BICORE.EXE"</definedName>
    <definedName name="ENG_BI_EXE_NAME" hidden="1">"BICORE.EXE"</definedName>
    <definedName name="ENG_BI_EXEC_CMD_ARGS" hidden="1">"03304607807710910410411011710103605007003304907412708906908707207908410406808007306906507207307608808407704903307707206512912806807509109008007806205413012309911711411412709712010606906708706908609106909106808008408206906809609509909808309008509109910"</definedName>
    <definedName name="ENG_BI_EXEC_CMD_ARGS_10" hidden="1">"04912912809611312109811211009909110811311108909811710906109609707909308206807109609609609708308508109110410209404805809307012311111212211611412011008710611511910511409607411812007307406708610211710206810112109713413209511612209910910909908912010112312"</definedName>
    <definedName name="ENG_BI_EXEC_CMD_ARGS_11" hidden="1">"20620490611261241001121211031081141080651041141061111091151201190971251181150841201121090811051031061101241101000650750981091191011291280951211240991081141000831061031091201161101231011040721121101160971141260781061161020610760740680840840770490320850"</definedName>
    <definedName name="ENG_BI_EXEC_CMD_ARGS_12" hidden="1">"77065129128096113121098112110099089121112100126100117091101118120105120119061058051057051050054059130123104119118098117106100087101116116114125086097114102104102118082105108105124123102114110101062089114121106125132104112121103109106103079080070080086"</definedName>
    <definedName name="ENG_BI_EXEC_CMD_ARGS_13" hidden="1">"104111097112102115081105103106110124110100065075098109119101129128095121124099108114100072106110109106082110112105119121102115105100065089114126108126123088083069074082073073080074091065081088062050129"</definedName>
    <definedName name="ENG_BI_EXEC_CMD_ARGS_2" hidden="1">"00940490531251271001121231121190971251020690710670690890650850880710650721061001151161090370721101041010791111031061041011291280951211231051221021171020720660890880690910681160971341240961171141091230971251100680700850660840870870830870680700900680820"</definedName>
    <definedName name="ENG_BI_EXEC_CMD_ARGS_3" hidden="1">"74078059054051054064050061064059054054060050053054063054049057066050051058060051059048063058055068058048052064051051059059060062059059058060049062057060056052063061052068061057063055054055063049060061059059058052059058051051064050054058059059059057063"</definedName>
    <definedName name="ENG_BI_EXEC_CMD_ARGS_4" hidden="1">"05505105606304905905612513210211311710710910610407606908307107608806807306610211112912309911711411412509811611006608608907909907207908708709508707408308707308206508408408207506809110409609408808108009609510410204805313012409611611410912309712510806608"</definedName>
    <definedName name="ENG_BI_EXEC_CMD_ARGS_5" hidden="1">"50930800960720790820830950760740840690810800720650671091041111251120330721100981010841021061100991101341230991171151061220971201060650940910800950760800790830950890880690910701151011301240961161141091230971251080660850930800960720790820830950890740830"</definedName>
    <definedName name="ENG_BI_EXEC_CMD_ARGS_6" hidden="1">"87092080083072061046047111108058098110045037126128095116119105127106116105070086085083095071084078087102068079086078080083095087074082095078082065084085074072067095100095102090082076100096096098048053130123104121114109123098117105065089089079104074080"</definedName>
    <definedName name="ENG_BI_EXEC_CMD_ARGS_7" hidden="1">"07808709606808407708108407810407706508807006706608706906507411812011511811611411211107211111311411111913412309911711510612209712010606509409108009507608007908309507108407708608807809909008407008607806908206907012209812513209611311910512210211611007408"</definedName>
    <definedName name="ENG_BI_EXEC_CMD_ARGS_8" hidden="1">"50880840960680830780821000670880840780790870960810700830870920790910770610460471121000550971140410361341300961121260991091100990730910790750910650820720730740720610951000951020561261231041131151101181011211010910880870810700840760700820770730710780681"</definedName>
    <definedName name="ENG_BI_EXEC_CMD_ARGS_9" hidden="1">"24082088088078070083079063091078119116109121106102119093050096069119123106116114102116100105070119097119108104077073094126095095102123071085072100099120118111121115074110110106119099109102109094050091069104099120124111116085102119106108097037060071041"</definedName>
    <definedName name="ENG_BI_GEN_LIC" hidden="1">"14"</definedName>
    <definedName name="ENG_BI_GEN_LIC_WS" hidden="1">"True"</definedName>
    <definedName name="ENG_BI_LANG_CODE" hidden="1">"en"</definedName>
    <definedName name="ENG_BI_LBI" hidden="1">"Q4YR18WWNE"</definedName>
    <definedName name="ENG_BI_REPOS_FILE" hidden="1">"\\OTIDC-SQL-01\EvolutionServer\EvoBICMetaData\alchemex.svd"</definedName>
    <definedName name="ENG_BI_REPOS_PATH" hidden="1">"\\OTIDC-SQL-01\EvolutionServer\EvoBICMetaData"</definedName>
    <definedName name="ENG_BI_TLA" hidden="1">"36;149;52;212;108;245;111;182;22;26;36;242;23;154;75;200;216;49;273;60;275;111;95;184;196;58;200;53;30;273;166;247"</definedName>
    <definedName name="ENG_BI_TLA2" hidden="1">"168;69;158;72;208;172;112;202;166;53;2;228;199;65;235;26;6;57;230;137;250;252;181;211;223;28;4;255;230;111;46;7"</definedName>
    <definedName name="faveragecost" localSheetId="0">Sheet1!$E:$E</definedName>
    <definedName name="GroupCode" localSheetId="0">Sheet1!$F:$F</definedName>
    <definedName name="INFO_BI_EXE_NAME" hidden="1">"BICORE.EXE"</definedName>
    <definedName name="INFO_EXE_SERVER_PATH" hidden="1">"C:\Program Files (x86)\Sage Evolution\BIC\BICORE.EXE"</definedName>
    <definedName name="INFO_INSTANCE_ID" hidden="1">"0"</definedName>
    <definedName name="INFO_INSTANCE_NAME" hidden="1">"CICOTI Stock Valuation Report_20180903_19_39_05_3939.xls"</definedName>
    <definedName name="INFO_REPORT_CODE" hidden="1">""</definedName>
    <definedName name="INFO_REPORT_ID" hidden="1">"130"</definedName>
    <definedName name="INFO_REPORT_NAME" hidden="1">"CICOTI Stock Valuation Report"</definedName>
    <definedName name="INFO_RUN_USER" hidden="1">""</definedName>
    <definedName name="INFO_RUN_WORKSTATION" hidden="1">"OTIDC-SQL-01"</definedName>
    <definedName name="PARAM_DATA_CATALOG" localSheetId="1">Sheet2!$G$2</definedName>
    <definedName name="PARAM_EXE_PATH" localSheetId="1">Sheet2!$G$7</definedName>
    <definedName name="PARAM_INSTANCE_ID" localSheetId="1">Sheet2!$G$6</definedName>
    <definedName name="PARAM_INSTANCE_NAME" localSheetId="1">Sheet2!$G$5</definedName>
    <definedName name="PARAM_REPORT_ID" localSheetId="1">Sheet2!$G$3</definedName>
    <definedName name="PARAM_REPORT_NAME" localSheetId="1">Sheet2!$G$4</definedName>
    <definedName name="PARAM_RUN_ON" localSheetId="1">Sheet2!$D$2</definedName>
    <definedName name="RawData" localSheetId="0">Sheet1!$A$1:$J$2583</definedName>
    <definedName name="RawDataCols" localSheetId="0">Sheet1!$A:$J</definedName>
    <definedName name="REP_REPORT_CODE" localSheetId="1">Sheet2!$G$10</definedName>
    <definedName name="REP_SYSTEM_CODE" localSheetId="1">Sheet2!$G$8</definedName>
    <definedName name="REP_SYSTEM_MODULE" localSheetId="1">Sheet2!$G$9</definedName>
    <definedName name="StockGroup" localSheetId="0">Sheet1!$G:$G</definedName>
    <definedName name="SV_AUTO_CONN_CATALOG" hidden="1">"Cicoti HeadOffice"</definedName>
    <definedName name="SV_AUTO_CONN_SERVER" hidden="1">"OTIDC-SQL-01"</definedName>
    <definedName name="SV_DBTYPE">"5"</definedName>
    <definedName name="SV_ENCPT_AUTO_CONN_PASSWORD" hidden="1">"083096084083070048043112101051101112036045"</definedName>
    <definedName name="SV_ENCPT_AUTO_CONN_USER" hidden="1">"095094088070084121098"</definedName>
    <definedName name="SV_ENCPT_LOGON_PWD" hidden="1">"078104085088070"</definedName>
    <definedName name="SV_ENCPT_LOGON_USER" hidden="1">"095094088070084083106100106101112103"</definedName>
    <definedName name="SV_REPORT_CODE">""</definedName>
    <definedName name="SV_REPORT_ID">"130"</definedName>
    <definedName name="SV_REPORT_NAME">"CICOTI Stock Valuation Report"</definedName>
    <definedName name="SV_REPOSCODE">""</definedName>
    <definedName name="SV_SOLUTION_ID">"33"</definedName>
    <definedName name="SV_TENANT_CODE">"CICOTI, LDA"</definedName>
    <definedName name="Value" localSheetId="0">Sheet1!$H:$H</definedName>
    <definedName name="WHQtyOnHand" localSheetId="0">Sheet1!$I:$I</definedName>
    <definedName name="WhseName" localSheetId="0">Sheet1!$J:$J</definedName>
  </definedNames>
  <calcPr calcId="179021"/>
  <pivotCaches>
    <pivotCache cacheId="5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6" i="4" l="1"/>
  <c r="E17" i="4"/>
  <c r="E18" i="4"/>
  <c r="E15" i="4"/>
  <c r="F13" i="4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2" i="6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2" i="5"/>
  <c r="E7" i="5"/>
  <c r="E8" i="5"/>
  <c r="E9" i="5"/>
  <c r="E10" i="5"/>
  <c r="E16" i="5" s="1"/>
  <c r="E11" i="5"/>
  <c r="E12" i="5"/>
  <c r="E13" i="5"/>
  <c r="E14" i="5"/>
  <c r="E15" i="5"/>
  <c r="E6" i="5"/>
  <c r="E3" i="5"/>
  <c r="E4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2" i="5"/>
  <c r="C16" i="5"/>
  <c r="B16" i="5"/>
  <c r="D16" i="5" l="1"/>
  <c r="B3" i="4" l="1"/>
</calcChain>
</file>

<file path=xl/sharedStrings.xml><?xml version="1.0" encoding="utf-8"?>
<sst xmlns="http://schemas.openxmlformats.org/spreadsheetml/2006/main" count="76812" uniqueCount="8181">
  <si>
    <t>Parmaters: -</t>
  </si>
  <si>
    <t>Report Info: -</t>
  </si>
  <si>
    <t>Branch</t>
  </si>
  <si>
    <t>BranchWarehouse</t>
  </si>
  <si>
    <t>code</t>
  </si>
  <si>
    <t>description_1</t>
  </si>
  <si>
    <t>faveragecost</t>
  </si>
  <si>
    <t>GroupCode</t>
  </si>
  <si>
    <t>StockGroup</t>
  </si>
  <si>
    <t>Value</t>
  </si>
  <si>
    <t>WHQtyOnHand</t>
  </si>
  <si>
    <t>WhseName</t>
  </si>
  <si>
    <t>Grand Total</t>
  </si>
  <si>
    <t>STOCK VALUATION REPORT</t>
  </si>
  <si>
    <t>Report Date</t>
  </si>
  <si>
    <t xml:space="preserve">Run On </t>
  </si>
  <si>
    <t xml:space="preserve">Date </t>
  </si>
  <si>
    <t>Data Catalog</t>
  </si>
  <si>
    <t>Report ID</t>
  </si>
  <si>
    <t>Report Name</t>
  </si>
  <si>
    <t>CICOTI Stock Valuation Report</t>
  </si>
  <si>
    <t>Instance Name</t>
  </si>
  <si>
    <t>CICOTI Stock Valuation Report_20180903_19_39_05_3939.xls</t>
  </si>
  <si>
    <t>Instance ID</t>
  </si>
  <si>
    <t>EXE Path</t>
  </si>
  <si>
    <t>C:\Program Files (x86)\Sage Evolution\BIC\BICORE.EXE</t>
  </si>
  <si>
    <t>System Code</t>
  </si>
  <si>
    <t>System Module</t>
  </si>
  <si>
    <t>IC</t>
  </si>
  <si>
    <t>Report Code</t>
  </si>
  <si>
    <t>Row Mask Filter</t>
  </si>
  <si>
    <t>MAPUTO</t>
  </si>
  <si>
    <t>Maputo Main Warehouse</t>
  </si>
  <si>
    <t>G/4104192</t>
  </si>
  <si>
    <t>INECTO PLUS BLUE BLACK 2X6X50ML</t>
  </si>
  <si>
    <t>Godrej (Rapidol)</t>
  </si>
  <si>
    <t>NAMPULA</t>
  </si>
  <si>
    <t>Nampula Main Warehouse</t>
  </si>
  <si>
    <t>Maputo Cash Sales Van - Charmilla</t>
  </si>
  <si>
    <t>GS1216</t>
  </si>
  <si>
    <t>AQUAFRESH TPASTE FRESH &amp; MINTY 12X50ML -EMB</t>
  </si>
  <si>
    <t>GlaxoSmithKline (GSK)</t>
  </si>
  <si>
    <t>CHIMOIO</t>
  </si>
  <si>
    <t>Chimoio Main Warehouse</t>
  </si>
  <si>
    <t>Nampula Cash Van FMCG 2</t>
  </si>
  <si>
    <t>BEIRA</t>
  </si>
  <si>
    <t>Beira Cash Van - FMCG 2</t>
  </si>
  <si>
    <t>Beira Main Warehouse</t>
  </si>
  <si>
    <t>MAXIXE</t>
  </si>
  <si>
    <t>Maxixe Main Warehouse</t>
  </si>
  <si>
    <t>XAI-XAI</t>
  </si>
  <si>
    <t>Xai-Xai Main Warehouse</t>
  </si>
  <si>
    <t>TETE</t>
  </si>
  <si>
    <t>Tete Cash Van FMCG 2</t>
  </si>
  <si>
    <t>Tete Main Warehouse</t>
  </si>
  <si>
    <t>XAI-XAI Cash Van FMCG Liquor 1</t>
  </si>
  <si>
    <t>Maputo Cash Sales Van - Nelson Covelo</t>
  </si>
  <si>
    <t>GS1218</t>
  </si>
  <si>
    <t>AQUAFRESH TPASTE HERBAL 12X100ML - EMB</t>
  </si>
  <si>
    <t>Beira Cash Van - FMCG &amp; Liquor</t>
  </si>
  <si>
    <t>GS1274</t>
  </si>
  <si>
    <t>AQUAFRESH TBRUSH CLEAN &amp; FLEX SOFT 1X12</t>
  </si>
  <si>
    <t>GS1280</t>
  </si>
  <si>
    <t>AQUAFRESH - WHITE &amp; SHINE 12X100ML</t>
  </si>
  <si>
    <t>GS19258</t>
  </si>
  <si>
    <t>SENSODYNE PROTECT COOL GEL TOOTHPASTE 75ML</t>
  </si>
  <si>
    <t>LICHINGA</t>
  </si>
  <si>
    <t>Lichinga Main Warehouse</t>
  </si>
  <si>
    <t>DG2568</t>
  </si>
  <si>
    <t>SMIRNOFF SPIN 24 X 300ML</t>
  </si>
  <si>
    <t>Spin</t>
  </si>
  <si>
    <t>DG681237/B</t>
  </si>
  <si>
    <t>DIMPLE 15Y 1 X 750ML BOTTLE</t>
  </si>
  <si>
    <t>Diageo Brands BV</t>
  </si>
  <si>
    <t>DG685864/B</t>
  </si>
  <si>
    <t>J&amp;B RARE 1 X 750ML BOTTLE</t>
  </si>
  <si>
    <t>ASEDIVA81B</t>
  </si>
  <si>
    <t>DIVA 8" COLOUR 1B</t>
  </si>
  <si>
    <t>African Splendor</t>
  </si>
  <si>
    <t>ASEJC1B</t>
  </si>
  <si>
    <t>J.CURL COLOUR 1B</t>
  </si>
  <si>
    <t>ASSACS1B</t>
  </si>
  <si>
    <t>AFRO CHIC SHORT COLOUR 1B</t>
  </si>
  <si>
    <t>ASSAS101B</t>
  </si>
  <si>
    <t>AFRICAN STRAIGHT 10" COLOUR 1B</t>
  </si>
  <si>
    <t>CB3021023</t>
  </si>
  <si>
    <t>CEREBOS TABLE FLASK 500G</t>
  </si>
  <si>
    <t>Cerebos</t>
  </si>
  <si>
    <t>CB3023020</t>
  </si>
  <si>
    <t>CEREBOS SEA POLY 500G</t>
  </si>
  <si>
    <t>CB3023110</t>
  </si>
  <si>
    <t>CEREBOS TABLE POLY 1KG</t>
  </si>
  <si>
    <t>KW900106</t>
  </si>
  <si>
    <t xml:space="preserve">LABORIE SHIRAZ </t>
  </si>
  <si>
    <t>KWV</t>
  </si>
  <si>
    <t>GS1228</t>
  </si>
  <si>
    <t>AQUAFRESH TPASTE MILD &amp; MINTY 12X100ML - EMB</t>
  </si>
  <si>
    <t>GS1230</t>
  </si>
  <si>
    <t>AQUAFRESH TPASTE LEMON MINT 12X100ML- EMB</t>
  </si>
  <si>
    <t>BAHD5548</t>
  </si>
  <si>
    <t>PALL MALL (BLUE)</t>
  </si>
  <si>
    <t>BAT</t>
  </si>
  <si>
    <t>PEMBA</t>
  </si>
  <si>
    <t>Pemba Main Warehouse</t>
  </si>
  <si>
    <t>Chimoio Cash Van BAT 1</t>
  </si>
  <si>
    <t>Maputo Cash BAT 5 ADW673MP</t>
  </si>
  <si>
    <t>CUAMBA</t>
  </si>
  <si>
    <t>Cuamba Main Warehouse</t>
  </si>
  <si>
    <t>MOCUBA</t>
  </si>
  <si>
    <t>Mocuba Main Warehouse</t>
  </si>
  <si>
    <t>Chimoio Cash Van BAT 2</t>
  </si>
  <si>
    <t>Maputo Cash BAT 3 ADW469MP</t>
  </si>
  <si>
    <t>Maputo Cash BAT 2 ADW463MP</t>
  </si>
  <si>
    <t>Chimoio Motorbike BAT 1</t>
  </si>
  <si>
    <t>MARCOS WAREHOUSE</t>
  </si>
  <si>
    <t>VILANCULOS</t>
  </si>
  <si>
    <t>Vilanculos Main Warehouse</t>
  </si>
  <si>
    <t>Nampula Cash Van BAT 1</t>
  </si>
  <si>
    <t>Nampula Truck BAT 1</t>
  </si>
  <si>
    <t>Mocuba Cash Van BAT 2</t>
  </si>
  <si>
    <t>Nampula Cash Van BAT 3</t>
  </si>
  <si>
    <t>Mocuba Cash Van BAT 1</t>
  </si>
  <si>
    <t>Mocuba Cash Van BAT 3</t>
  </si>
  <si>
    <t>Nampula Cash Van BAT 4</t>
  </si>
  <si>
    <t xml:space="preserve">BAT AEG452MP-Mikail Patel </t>
  </si>
  <si>
    <t>MOTORBIKE 1 BAT MMU5263</t>
  </si>
  <si>
    <t>MOCIMBOA  DA PRAIA</t>
  </si>
  <si>
    <t>Mocimbao Da Praia Warehouse</t>
  </si>
  <si>
    <t>Chimoio Cash Van BAT 3</t>
  </si>
  <si>
    <t>Tete Cash Van BAT 2</t>
  </si>
  <si>
    <t>Maputo Cash BAT 6 ADW576MP</t>
  </si>
  <si>
    <t>Lichinga Cash Van BAT 1</t>
  </si>
  <si>
    <t>BAT ADW575MP-JULIO</t>
  </si>
  <si>
    <t>Beira Motorbike BAT 1</t>
  </si>
  <si>
    <t>ASSRW1B</t>
  </si>
  <si>
    <t>RIO WAVE COLOUR 1B</t>
  </si>
  <si>
    <t>ASSMW1B</t>
  </si>
  <si>
    <t>MIAMI WAVE COLOUR 1B</t>
  </si>
  <si>
    <t>CB3021143</t>
  </si>
  <si>
    <t>CEREBOS SEA SALT FLASK 500G</t>
  </si>
  <si>
    <t>TAB8004</t>
  </si>
  <si>
    <t>TABARD INSECT REPELLENT "STICK"          (20X30ML)</t>
  </si>
  <si>
    <t>Tabard</t>
  </si>
  <si>
    <t>TAB8006</t>
  </si>
  <si>
    <t>TABARD INSECT REPELLENT "AEROSOL"       (12X150ML)</t>
  </si>
  <si>
    <t>KW900052</t>
  </si>
  <si>
    <t xml:space="preserve">CATHEDRAL CELLAR CABERNET SAUVIGNON </t>
  </si>
  <si>
    <t>CRT/1170350</t>
  </si>
  <si>
    <t>SAGRES BR ME EASY OPEN 24X250ML</t>
  </si>
  <si>
    <t>Sagres</t>
  </si>
  <si>
    <t>Maputo Warehouse 2</t>
  </si>
  <si>
    <t>Global</t>
  </si>
  <si>
    <t>Goods In Transit</t>
  </si>
  <si>
    <t>Albertino Macuacua</t>
  </si>
  <si>
    <t>Beira Cash Van Liquor</t>
  </si>
  <si>
    <t>GS19257</t>
  </si>
  <si>
    <t>SENSODYNE FRESH MINT TOOTHPASTE 75ML</t>
  </si>
  <si>
    <t>JJ32463</t>
  </si>
  <si>
    <t>JOHNSON'S HOUSEHOLD CLEANING SUPER XTRA</t>
  </si>
  <si>
    <t>Johnson &amp; Johnson</t>
  </si>
  <si>
    <t>GS1303</t>
  </si>
  <si>
    <t>AQUAFRESH TOOTHBRUSH BIG TEETH SOFT 1X12</t>
  </si>
  <si>
    <t>GS19214</t>
  </si>
  <si>
    <t>AQUAFRESH - CLEAR COMFORT SOFT</t>
  </si>
  <si>
    <t>BAEB5246</t>
  </si>
  <si>
    <t>PALL MALL (RED)</t>
  </si>
  <si>
    <t>MOTORBIKE 2 BAT MMU5264</t>
  </si>
  <si>
    <t>BH/14514</t>
  </si>
  <si>
    <t>WINDHOEK LAGER NRB 330ML</t>
  </si>
  <si>
    <t>Namibia Breweries</t>
  </si>
  <si>
    <t>G/4104246</t>
  </si>
  <si>
    <t>INECTO PLUS PLUM CRAZY 2X6X50ML</t>
  </si>
  <si>
    <t>RB0270008a</t>
  </si>
  <si>
    <t>DETTOL HAND SANITISER FLORAL ESSENCE 50ML</t>
  </si>
  <si>
    <t>Reckitt Benckiser</t>
  </si>
  <si>
    <t>GS19230</t>
  </si>
  <si>
    <t>SENSODYNE TPASTE GENTLE WHITENING 12X75ML</t>
  </si>
  <si>
    <t>G/0000272EMB</t>
  </si>
  <si>
    <t>INECTO SUPER BLACK 12X6X28ML - EMBALAGEM</t>
  </si>
  <si>
    <t>BADKM</t>
  </si>
  <si>
    <t>PETER STUYVESANT EXTRA MILD</t>
  </si>
  <si>
    <t>Maxixe Cash Van 2</t>
  </si>
  <si>
    <t>Vilanculos Cash Van</t>
  </si>
  <si>
    <t>BAHB0947</t>
  </si>
  <si>
    <t>PALL MALL (GREEN)</t>
  </si>
  <si>
    <t>KW900144</t>
  </si>
  <si>
    <t xml:space="preserve">LABORIE MERLOT </t>
  </si>
  <si>
    <t>Maxixe Cash Van 3</t>
  </si>
  <si>
    <t>KW900146</t>
  </si>
  <si>
    <t xml:space="preserve">LABORIE SAUVIGNON BLANC </t>
  </si>
  <si>
    <t>KW900536</t>
  </si>
  <si>
    <t xml:space="preserve">KWV THE MENTORS CHARDONNAY </t>
  </si>
  <si>
    <t>KW900001</t>
  </si>
  <si>
    <t xml:space="preserve">BONNE  ESPERANCE DRY RED </t>
  </si>
  <si>
    <t>ANTONINHO SALVADOR BILA</t>
  </si>
  <si>
    <t>MARCOS ANTONIO MARELECO</t>
  </si>
  <si>
    <t>KW900327</t>
  </si>
  <si>
    <t xml:space="preserve">PEARLY BAY CELEBRATION - ROSÉ   </t>
  </si>
  <si>
    <t>Beira Back-Up VAN BAT 1</t>
  </si>
  <si>
    <t>SM628</t>
  </si>
  <si>
    <t>DORITOS SWEET CHILLI PEPPER 48X45G</t>
  </si>
  <si>
    <t>Simba</t>
  </si>
  <si>
    <t>Mobile Cash Sales - Hagy</t>
  </si>
  <si>
    <t>Mobile Cash Sales - Helcidio Portraite</t>
  </si>
  <si>
    <t>Mobile Cash Sales - Mazola</t>
  </si>
  <si>
    <t>SM629</t>
  </si>
  <si>
    <t>DORITOS CHEESE SUPREME 48X45G</t>
  </si>
  <si>
    <t>SM4991</t>
  </si>
  <si>
    <t>SIMBA CREAMY CHEDDAR 48X36G</t>
  </si>
  <si>
    <t>KW900137</t>
  </si>
  <si>
    <t xml:space="preserve">KWV CLASSIC SHIRAZ  </t>
  </si>
  <si>
    <t>KW900140</t>
  </si>
  <si>
    <t xml:space="preserve">LABORIE CABERNET SAUVIGNON </t>
  </si>
  <si>
    <t>KW900233</t>
  </si>
  <si>
    <t xml:space="preserve">KWV CLASSIC SHIRAZ ROSÉ </t>
  </si>
  <si>
    <t>KW900238</t>
  </si>
  <si>
    <t xml:space="preserve">KWV SPARKLING DEMI SEC </t>
  </si>
  <si>
    <t>KW900532</t>
  </si>
  <si>
    <t xml:space="preserve">PEARLY BAY DRY WHITE </t>
  </si>
  <si>
    <t>OSVALDO DA PIEDADE RODRIGUES CUMAIO</t>
  </si>
  <si>
    <t>SM517</t>
  </si>
  <si>
    <t>SIMBA CREAMY CHEDDAR 24</t>
  </si>
  <si>
    <t>SM641</t>
  </si>
  <si>
    <t>DORITOS CHEESE SUPREME 20X150G</t>
  </si>
  <si>
    <t>SM3319</t>
  </si>
  <si>
    <t>NIKNAKS CHEESE 48</t>
  </si>
  <si>
    <t>SM5929</t>
  </si>
  <si>
    <t>LAYS THAI SWEET CHILLI 48X36G</t>
  </si>
  <si>
    <t>BH/22516</t>
  </si>
  <si>
    <t>HEINEKEN CAN 330ML</t>
  </si>
  <si>
    <t>Heineken</t>
  </si>
  <si>
    <t>Chimoio Cash Van FMCG 4</t>
  </si>
  <si>
    <t>JJ32462</t>
  </si>
  <si>
    <t>JOHNSON'S - HOUSEHOLD CLEANING SUPER WHITE</t>
  </si>
  <si>
    <t>GS19255</t>
  </si>
  <si>
    <t>SENSODYNE MULTI CARE TOOTHPASTE 75ML</t>
  </si>
  <si>
    <t>BANPI</t>
  </si>
  <si>
    <t>DUNHILL SWITCH</t>
  </si>
  <si>
    <t>ASSPW1B</t>
  </si>
  <si>
    <t>PARIS WAVE COLOUR 1B</t>
  </si>
  <si>
    <t>GS1407</t>
  </si>
  <si>
    <t>AQUAFRESH EXTREME CLEAN ORIGINAL 75ML</t>
  </si>
  <si>
    <t>BH/8520</t>
  </si>
  <si>
    <t>HEINEKEN NRB 24X330 ML CLEAR LABEL</t>
  </si>
  <si>
    <t>G/00N3600</t>
  </si>
  <si>
    <t>INECTO SUPER BROWN  6X6X50ML</t>
  </si>
  <si>
    <t>DG1954/B</t>
  </si>
  <si>
    <t>SMIRNOFF VODKA 1818 750ML BOTTLE</t>
  </si>
  <si>
    <t>Brandhouse Beverages</t>
  </si>
  <si>
    <t>DG770001/B</t>
  </si>
  <si>
    <t>GILBEY'S GIN 200ML/B</t>
  </si>
  <si>
    <t>012M</t>
  </si>
  <si>
    <t>Diageo - Mainstream</t>
  </si>
  <si>
    <t>ASBDBS121B</t>
  </si>
  <si>
    <t>BRAZILIAN STRAIGHT 12" COLOUR 1B</t>
  </si>
  <si>
    <t>GS19251</t>
  </si>
  <si>
    <t>SENSODYNE T/PASTE REPAIR &amp; PROTECT 12X75ML</t>
  </si>
  <si>
    <t>CB3021125B</t>
  </si>
  <si>
    <t>CEREBOS TABLE FLASK 125G</t>
  </si>
  <si>
    <t>CB3023010</t>
  </si>
  <si>
    <t>CEREBOS TABLE POLY 500G</t>
  </si>
  <si>
    <t>CB3071050</t>
  </si>
  <si>
    <t>BUFFALO COARSE POLY 1KG</t>
  </si>
  <si>
    <t>TAB8005</t>
  </si>
  <si>
    <t>TABARD INSECT REPELLENT "LOTION"        (20X150ML)</t>
  </si>
  <si>
    <t>KW900053</t>
  </si>
  <si>
    <t xml:space="preserve">CATHEDRAL CELLAR MERLOT </t>
  </si>
  <si>
    <t>KW900142</t>
  </si>
  <si>
    <t xml:space="preserve">LABORIE CHARDONNAY </t>
  </si>
  <si>
    <t>KW900237</t>
  </si>
  <si>
    <t xml:space="preserve">KWV SPARKLING CUVEE BRUT </t>
  </si>
  <si>
    <t>KW900531</t>
  </si>
  <si>
    <t xml:space="preserve">PEARLY BAY DRY RED </t>
  </si>
  <si>
    <t>SM4995</t>
  </si>
  <si>
    <t>SIMBA SALT &amp; VINEGAR 48X36G</t>
  </si>
  <si>
    <t>SM4996</t>
  </si>
  <si>
    <t>SIMBA SMOKED BEEF 48X36G</t>
  </si>
  <si>
    <t>GS1389</t>
  </si>
  <si>
    <t>AQUAFRESH MOUTH WASH FRESH AND MINTY</t>
  </si>
  <si>
    <t>GS1395</t>
  </si>
  <si>
    <t>AQUAFRESH TPASTE MILK TEETH 12X50ML</t>
  </si>
  <si>
    <t>B/LR6</t>
  </si>
  <si>
    <t>MAXXUS - ALKALINE AA 1x4 (Card)</t>
  </si>
  <si>
    <t>Maxxus</t>
  </si>
  <si>
    <t>IM200426</t>
  </si>
  <si>
    <t>CAVALLIX PURE 2(40x5's)</t>
  </si>
  <si>
    <t>Cavallix</t>
  </si>
  <si>
    <t>GS1408</t>
  </si>
  <si>
    <t>COMPLETE  CARE 75ML</t>
  </si>
  <si>
    <t>SM6121</t>
  </si>
  <si>
    <t>DORITOS - SW/CHILLI PEPPER 30X30G</t>
  </si>
  <si>
    <t>SM6120</t>
  </si>
  <si>
    <t>DORITOS - SUPREME CHEESE 30X30G</t>
  </si>
  <si>
    <t>SM5071</t>
  </si>
  <si>
    <t>SIMBA ALL GOLD TOMATO SAUCE 24X125G</t>
  </si>
  <si>
    <t>GS1265</t>
  </si>
  <si>
    <t>AQUAFRESH TPASTE ULTIMATE ORIGINAL 75ML</t>
  </si>
  <si>
    <t>IMJS-10P</t>
  </si>
  <si>
    <t>SLUMBERZZZ BABY DIAPER - SMALL - NO 1(1 X 10 PCS)</t>
  </si>
  <si>
    <t>Slumberzzz</t>
  </si>
  <si>
    <t>GS1398</t>
  </si>
  <si>
    <t>MILK TEETH TOOTHBRUSH 75ml</t>
  </si>
  <si>
    <t>GS19267</t>
  </si>
  <si>
    <t>COMPLETE PROTECT EXTRA FRESH 75ML</t>
  </si>
  <si>
    <t>GS19269</t>
  </si>
  <si>
    <t>COMPLETE PROTECTION MEDIUM 1</t>
  </si>
  <si>
    <t>SM5962</t>
  </si>
  <si>
    <t>LAYS SOUR CREAM &amp; ONION 20X105G</t>
  </si>
  <si>
    <t>SM5964</t>
  </si>
  <si>
    <t>LAYS SALT &amp; VINEGAR 20X105G</t>
  </si>
  <si>
    <t>TAB8000</t>
  </si>
  <si>
    <t>TABARD TERRACOTTA CANDLE</t>
  </si>
  <si>
    <t>TAB8018</t>
  </si>
  <si>
    <t>TABARD CITRONELLA CANDLE</t>
  </si>
  <si>
    <t>PL6811</t>
  </si>
  <si>
    <t>PARMALAT DAIRY SNACK S/BERRY 4X125G</t>
  </si>
  <si>
    <t>Parmalat</t>
  </si>
  <si>
    <t>BA10015125</t>
  </si>
  <si>
    <t>GT FILTR 20/200 KRE SC MOZ TM_WH</t>
  </si>
  <si>
    <t>GS1399</t>
  </si>
  <si>
    <t>AQUAFRESH TOOTHBRUSH LITTLE TEETH</t>
  </si>
  <si>
    <t>G/40016171</t>
  </si>
  <si>
    <t>INECTO SUPER BLACK 12X28ML EXPORT S/W</t>
  </si>
  <si>
    <t>CB3316921</t>
  </si>
  <si>
    <t>BUFFALO COARSE SEA SALT POLY 500G</t>
  </si>
  <si>
    <t>CB3316860</t>
  </si>
  <si>
    <t>BUFFALO COARSE SEA SALT POLY 1KG</t>
  </si>
  <si>
    <t>NL12330365</t>
  </si>
  <si>
    <t>NESTLE NIDO 1+ 6x900g MZ</t>
  </si>
  <si>
    <t>Nestle</t>
  </si>
  <si>
    <t>NL12332080</t>
  </si>
  <si>
    <t>NESTLE NIDO 3+ 6X1.8KG MZ</t>
  </si>
  <si>
    <t>NL8303732</t>
  </si>
  <si>
    <t>NESTLE MILO CAN 12X500G ZA</t>
  </si>
  <si>
    <t>NL8303282</t>
  </si>
  <si>
    <t>NESCAFE RICOFFY DECAF 1 X (6X250G) MU SHRINK</t>
  </si>
  <si>
    <t>6P/DG2568</t>
  </si>
  <si>
    <t>SMIRNOFF SPIN SIX PACK 4X6 6S</t>
  </si>
  <si>
    <t>6P/CRT/1170350</t>
  </si>
  <si>
    <t>SAGRES BR ME EASY OPEN 250ML SIX PACK 4X6S</t>
  </si>
  <si>
    <t>Maputo Cash Sales Van - JOAQUIM JOAO TIMANE</t>
  </si>
  <si>
    <t>Maputo Shop</t>
  </si>
  <si>
    <t>XAI-SHOP FMCG/LIQUOR</t>
  </si>
  <si>
    <t>DG770000/B</t>
  </si>
  <si>
    <t>GILBEY'S GIN 750ML - BOTTLE</t>
  </si>
  <si>
    <t>ASSLW1B</t>
  </si>
  <si>
    <t>LONDON WAVE COLOUR 1B</t>
  </si>
  <si>
    <t>CB3021146</t>
  </si>
  <si>
    <t>CEREBOS SEA SALT FLASK 1KG</t>
  </si>
  <si>
    <t>CB3023176</t>
  </si>
  <si>
    <t>CEREBOS COARSE GRINDER 100ML</t>
  </si>
  <si>
    <t>TAB8011</t>
  </si>
  <si>
    <t>TABARD INSECT REPELLENT "AEROSOL"        (12X70ML)</t>
  </si>
  <si>
    <t>KW900131</t>
  </si>
  <si>
    <t xml:space="preserve">KWV CLASSIC CABERNET SAUVIGNON  </t>
  </si>
  <si>
    <t>KW900363</t>
  </si>
  <si>
    <t>PEARLY BAY SWEET ROSÉ 750ml</t>
  </si>
  <si>
    <t>BH/114242</t>
  </si>
  <si>
    <t>AMSTEL LITE 4% 330ML 24X1</t>
  </si>
  <si>
    <t>Amstel</t>
  </si>
  <si>
    <t xml:space="preserve">Maputo Cash Sales Van - SERGIO ALBERTO CHIOTE </t>
  </si>
  <si>
    <t>CB3026013C</t>
  </si>
  <si>
    <t>CEREBOS LOW SALT FLASK 125G</t>
  </si>
  <si>
    <t>CB3023161B</t>
  </si>
  <si>
    <t>CEREBOS SALT &amp; VINEGAR 250G</t>
  </si>
  <si>
    <t>CB3023163B</t>
  </si>
  <si>
    <t>CREBOS GARLIC &amp; HERB 250G</t>
  </si>
  <si>
    <t>CB3316822</t>
  </si>
  <si>
    <t>CEREBOS PLATINUM TBL FLSK 500G</t>
  </si>
  <si>
    <t>CB3316808</t>
  </si>
  <si>
    <t>CEREBOS SALT &amp; PEPPER COMBI PK 175G</t>
  </si>
  <si>
    <t>KW900133</t>
  </si>
  <si>
    <t xml:space="preserve">KWV CLASSIC CHARDONNAY </t>
  </si>
  <si>
    <t>KW900135</t>
  </si>
  <si>
    <t xml:space="preserve">KWV CLASSIC PINOTAGE </t>
  </si>
  <si>
    <t>KW900294</t>
  </si>
  <si>
    <t xml:space="preserve">PEARLY BAY CHENIN/CHARDONNAY </t>
  </si>
  <si>
    <t>SM508</t>
  </si>
  <si>
    <t>SIMBA SALT &amp; VINEGAR 24X125G</t>
  </si>
  <si>
    <t>SM510</t>
  </si>
  <si>
    <t>SIMBA SMOKED BEEF 24X125G</t>
  </si>
  <si>
    <t>SM512</t>
  </si>
  <si>
    <t>SIMBA MEXICAN CHILLI 24</t>
  </si>
  <si>
    <t>DG681263/B</t>
  </si>
  <si>
    <t>SPICED GOLD 12 X 1L BOTTLE</t>
  </si>
  <si>
    <t>CB3316792</t>
  </si>
  <si>
    <t>CEREBOS PEPPER 50G</t>
  </si>
  <si>
    <t>TAB8002</t>
  </si>
  <si>
    <t>TABARD INSECT REPELLENT "LOTION"         (20X50ML)</t>
  </si>
  <si>
    <t>KW900134</t>
  </si>
  <si>
    <t xml:space="preserve">KWV CLASSIC MERLOT  </t>
  </si>
  <si>
    <t>KW900136</t>
  </si>
  <si>
    <t xml:space="preserve">KWV CLASSIC SAUVIGNON BLANC  </t>
  </si>
  <si>
    <t>KW900243</t>
  </si>
  <si>
    <t xml:space="preserve">ROODEBERG </t>
  </si>
  <si>
    <t>SM511</t>
  </si>
  <si>
    <t>SIMBA CHEESE &amp; ONION 24X125G</t>
  </si>
  <si>
    <t>SM5925</t>
  </si>
  <si>
    <t>LAYS CARIBBEAN ONION &amp; BALSAMIC VINEGAR 48X36G</t>
  </si>
  <si>
    <t>SM5928</t>
  </si>
  <si>
    <t>LAYS SPRING ONION &amp; CHEESE 48X36G</t>
  </si>
  <si>
    <t>B/R03C</t>
  </si>
  <si>
    <t>MAXXUS - CARBON ZINC AAA 1x15x4 (S/W)</t>
  </si>
  <si>
    <t>IM200427</t>
  </si>
  <si>
    <t>CAVALLIX COOL 2(40x5's)</t>
  </si>
  <si>
    <t>KW900002</t>
  </si>
  <si>
    <t xml:space="preserve">BONNE  ESPERANCE DRY WHITE </t>
  </si>
  <si>
    <t>SM2220</t>
  </si>
  <si>
    <t>FRITOS TOMATO 48X65G</t>
  </si>
  <si>
    <t>SM513</t>
  </si>
  <si>
    <t>SIMBA MRS BALLS CHUTNEY 24X125G</t>
  </si>
  <si>
    <t>SM5284</t>
  </si>
  <si>
    <t>FRITOS BARBEQUE 24X120G</t>
  </si>
  <si>
    <t>B/LR14</t>
  </si>
  <si>
    <t>MAXXUS - ALKALINE C 1x2 (Card)</t>
  </si>
  <si>
    <t>IM200492</t>
  </si>
  <si>
    <t>CAVALLIX DUNES 2(40x5's)</t>
  </si>
  <si>
    <t>GS19266</t>
  </si>
  <si>
    <t>COMPLETE PROTECT 75ML</t>
  </si>
  <si>
    <t>SM5961</t>
  </si>
  <si>
    <t>LAYS SALTED 20X105G</t>
  </si>
  <si>
    <t>GS1406</t>
  </si>
  <si>
    <t>AQF TOOTHBRUSH ECTREME CLEAN TRIACTI</t>
  </si>
  <si>
    <t>SM5425</t>
  </si>
  <si>
    <t>NIKNAKS CHEESE 25X5X22G</t>
  </si>
  <si>
    <t>GS19252</t>
  </si>
  <si>
    <t>SENSODYNE TPASTE R/PRO WHITE 75ML</t>
  </si>
  <si>
    <t>SM5286</t>
  </si>
  <si>
    <t>FRITOS SWEET CHILLI 24X120G</t>
  </si>
  <si>
    <t>SM4024</t>
  </si>
  <si>
    <t>SIMBA CHEESE TWIRLS 14X110G</t>
  </si>
  <si>
    <t>DG681271/B</t>
  </si>
  <si>
    <t>CAPTAIN MORGAN JAM RUM 1 X 750ML BOTTLE</t>
  </si>
  <si>
    <t xml:space="preserve">BH/109859 </t>
  </si>
  <si>
    <t xml:space="preserve">HEINEKEN AIRKEG  1 X20L LAGER BEER </t>
  </si>
  <si>
    <t>GS1214</t>
  </si>
  <si>
    <t>AQUAFRESH TPASTE FRESH &amp; MINTY 12X100ML - EMB</t>
  </si>
  <si>
    <t>GS1272</t>
  </si>
  <si>
    <t>AQUAFRESH TBRUSH CLEAN &amp; FLEX HARD 1X12</t>
  </si>
  <si>
    <t>GS1273</t>
  </si>
  <si>
    <t>AQUAFRESH TBRUSH CLEAN &amp; FLEX MED 1X12</t>
  </si>
  <si>
    <t>ASEWW81B</t>
  </si>
  <si>
    <t>WATER WAVE 8" COLOUR 1B</t>
  </si>
  <si>
    <t>ASEAB1B</t>
  </si>
  <si>
    <t>AFRO B. COLOUR 1B</t>
  </si>
  <si>
    <t>CB3023120</t>
  </si>
  <si>
    <t>CEREBOS SEA POLY 1KG</t>
  </si>
  <si>
    <t>CB3024510</t>
  </si>
  <si>
    <t>SALNOVA COARSE POLY 1KG</t>
  </si>
  <si>
    <t>KW900105</t>
  </si>
  <si>
    <t xml:space="preserve">LABORIE MERLOT/CABERNET SAUVIGNON </t>
  </si>
  <si>
    <t>KW900160</t>
  </si>
  <si>
    <t xml:space="preserve">CATHEDRAL CELLAR CHARDONNAY </t>
  </si>
  <si>
    <t>KW900398</t>
  </si>
  <si>
    <t xml:space="preserve">PEARLY BAY CELEBRATION - NON ALCOHOLIC </t>
  </si>
  <si>
    <t>KW900552</t>
  </si>
  <si>
    <t xml:space="preserve">PEARLY BAY CABERNET/SHIRAZ </t>
  </si>
  <si>
    <t>SM640</t>
  </si>
  <si>
    <t>DORITOS SWEET CHILLI PEPPER 20X150G</t>
  </si>
  <si>
    <t>SM4993</t>
  </si>
  <si>
    <t>SIMBA MEXICAN CHILLI 48X36G</t>
  </si>
  <si>
    <t>BH/107158</t>
  </si>
  <si>
    <t>AMSTEL LAGER BEER 5% ALC 4X6/34CL</t>
  </si>
  <si>
    <t>G/0000289</t>
  </si>
  <si>
    <t>RAPIDOL N1 12X6X28ML</t>
  </si>
  <si>
    <t>G/4104239</t>
  </si>
  <si>
    <t>INECTO PLUS RED WINE 2X6X50ML</t>
  </si>
  <si>
    <t>BADBMA</t>
  </si>
  <si>
    <t>PETER STUYVESANT KING SIZE</t>
  </si>
  <si>
    <t>ASEDW81B</t>
  </si>
  <si>
    <t>DEEP WAVE 8" COLOUR 1B</t>
  </si>
  <si>
    <t>ASETW1B</t>
  </si>
  <si>
    <t>TAMI WEAVING COLOUR 1B</t>
  </si>
  <si>
    <t>ASCNAO1B</t>
  </si>
  <si>
    <t>ALL IN ONE WEAVING COLOUR 1B</t>
  </si>
  <si>
    <t>GS19248</t>
  </si>
  <si>
    <t>SENSODYNE RAPID ACTION TOOTHPASTE 75ML</t>
  </si>
  <si>
    <t>GS1258</t>
  </si>
  <si>
    <t>AQF-P ECLEAN WHITE 75ML</t>
  </si>
  <si>
    <t>CB3023165B</t>
  </si>
  <si>
    <t>CEREBOS FLAME GRILL BBQ 250G</t>
  </si>
  <si>
    <t>KW900116</t>
  </si>
  <si>
    <t xml:space="preserve">PEARLY BAY SWEET RED </t>
  </si>
  <si>
    <t>CB3023130</t>
  </si>
  <si>
    <t>SALGO REFINED COARSE POLY1KG</t>
  </si>
  <si>
    <t>NL8301219</t>
  </si>
  <si>
    <t>NESTLE Dessert Cream 4(6x290g) MU</t>
  </si>
  <si>
    <t>NL8303701</t>
  </si>
  <si>
    <t>NESTLE MILO 4(6x125g) ZA</t>
  </si>
  <si>
    <t>NL8303790</t>
  </si>
  <si>
    <t>NESTLE HOT CHOCOLATE 1 X (6X500G) KE SHRINK</t>
  </si>
  <si>
    <t>NL8303753</t>
  </si>
  <si>
    <t>NESTLE NESQUIK Chocolate 2(6x500g) ZA</t>
  </si>
  <si>
    <t>NL8303761</t>
  </si>
  <si>
    <t>NESTLE NESQUIK Strawberry 2(6x500g) KE</t>
  </si>
  <si>
    <t>PL3817</t>
  </si>
  <si>
    <t>QUEIJO GOUDA 15 X 400G</t>
  </si>
  <si>
    <t>COLD CASH VAN</t>
  </si>
  <si>
    <t>PL2267</t>
  </si>
  <si>
    <t>QUEIJO CHEDDER 10 X 900G</t>
  </si>
  <si>
    <t>PN11211</t>
  </si>
  <si>
    <t>CERES-100% JUICE TETRA 12X1L CRANBERRY/KIWI</t>
  </si>
  <si>
    <t>Pioneer Foods</t>
  </si>
  <si>
    <t>PN7727</t>
  </si>
  <si>
    <t>CERES-100% JUICE TETRA 12X1L CL APPLE/PEAR</t>
  </si>
  <si>
    <t>PN52782</t>
  </si>
  <si>
    <t>CERES-100% JUICE TETRA 12X1L MANGO</t>
  </si>
  <si>
    <t>GS1413</t>
  </si>
  <si>
    <t>INTENSE WHITE &amp; SHINE HERBAL NEW 75ml</t>
  </si>
  <si>
    <t>SM5953</t>
  </si>
  <si>
    <t>LAYS SPRING ONION &amp; CHEESE 30X23G</t>
  </si>
  <si>
    <t>BA10014903</t>
  </si>
  <si>
    <t xml:space="preserve">DUNHILL KING SIZE SIGNATURE BLEND 20S (DH BLUE) </t>
  </si>
  <si>
    <t>TAB8019</t>
  </si>
  <si>
    <t>TAB8021</t>
  </si>
  <si>
    <t>TABARD NIGHT LIGHTS</t>
  </si>
  <si>
    <t>BA10015133</t>
  </si>
  <si>
    <t>GT FILTR 20/200 KRE SC MOZ PRE_PUG</t>
  </si>
  <si>
    <t>G/5004324/S</t>
  </si>
  <si>
    <t>INECTO NATURAL BLACK HENNA SHRINK</t>
  </si>
  <si>
    <t>G/6004368/S</t>
  </si>
  <si>
    <t>INECTO NATURAL BROWN PHC SHRINK</t>
  </si>
  <si>
    <t>G/00N4232/S</t>
  </si>
  <si>
    <t>INECTO PERFECT BLACK SHRINK</t>
  </si>
  <si>
    <t>NL12175168</t>
  </si>
  <si>
    <t>NESTLE CERELAC STA1 BL Reg 1 X (6x250g) MZ SHRINK</t>
  </si>
  <si>
    <t>NL12175166</t>
  </si>
  <si>
    <t>NESTLE CERELAC STA2 BL Hny 1 X (6x250g) MZ SHRINK</t>
  </si>
  <si>
    <t>NL8304410</t>
  </si>
  <si>
    <t>NESTLE Cocoa 4(6x62.5g) MU</t>
  </si>
  <si>
    <t>NL8304405</t>
  </si>
  <si>
    <t>NESTLE Cocoa 2(6x250g) MU</t>
  </si>
  <si>
    <t>NL8301435</t>
  </si>
  <si>
    <t>NESTLE NIDO 3+ 6X900</t>
  </si>
  <si>
    <t>PL5524</t>
  </si>
  <si>
    <t>QUEIJO GOUDA 10 X 900G</t>
  </si>
  <si>
    <t>SM5927</t>
  </si>
  <si>
    <t>LAYS SOUR CREAM &amp; ONION 48X36G</t>
  </si>
  <si>
    <t>DG695841</t>
  </si>
  <si>
    <t>JOHNNIE WALKER SON PRIVATE COLLECTION 70ML</t>
  </si>
  <si>
    <t>G/5004348</t>
  </si>
  <si>
    <t>INECTO DARK BROWN 6X6X50ML</t>
  </si>
  <si>
    <t>BAAC8154</t>
  </si>
  <si>
    <t xml:space="preserve">AC 20/200 </t>
  </si>
  <si>
    <t>Beira Cash Van BAT 1</t>
  </si>
  <si>
    <t>B/R20C</t>
  </si>
  <si>
    <t>MAXXUS - CARBON ZINC D 1x6X2 (S/W)</t>
  </si>
  <si>
    <t>GS1412</t>
  </si>
  <si>
    <t>INTENSE WHITE &amp; SHINE NEW 75ml</t>
  </si>
  <si>
    <t>HELDER VALOI</t>
  </si>
  <si>
    <t>TAB8008</t>
  </si>
  <si>
    <t>VAPONA CUPBOARD EXTERMINATOR 1x20x20g</t>
  </si>
  <si>
    <t>NL12318723</t>
  </si>
  <si>
    <t>NESTLE NAN 2 OPTIPRO 2(6x400g) MZ</t>
  </si>
  <si>
    <t>NL8303760</t>
  </si>
  <si>
    <t>NESTLE NESQUIK Strawberry 2(6x250g) MU</t>
  </si>
  <si>
    <t>NL12252196</t>
  </si>
  <si>
    <t>NIDO 6x1.8kg TZ</t>
  </si>
  <si>
    <t>NL12125624</t>
  </si>
  <si>
    <t>NESTLE NIDO 3+ PREBIO 3 6X1</t>
  </si>
  <si>
    <t>PL3818</t>
  </si>
  <si>
    <t>QUEIJO CHEDDER 15 X 400G</t>
  </si>
  <si>
    <t>BIC12253</t>
  </si>
  <si>
    <t xml:space="preserve">J6 MAXI STANDARD LIGHTER </t>
  </si>
  <si>
    <t>BIC</t>
  </si>
  <si>
    <t>PDR790</t>
  </si>
  <si>
    <t>DOP 10G STRAWBERRY 60X10G SACHET</t>
  </si>
  <si>
    <t>Promazidor ZA</t>
  </si>
  <si>
    <t>PDR794</t>
  </si>
  <si>
    <t>DOP 10G LEMON 60X10G SACHET</t>
  </si>
  <si>
    <t>PN52796</t>
  </si>
  <si>
    <t>CERES-100% JUICE TETRA 12X1L APPLE</t>
  </si>
  <si>
    <t>CICOTI MAPUTO OFF SITE WAREHOUSE</t>
  </si>
  <si>
    <t>PN52784</t>
  </si>
  <si>
    <t>CERES-100% JUICE TETRA 12X1L MEDLEY OF FRUITSC</t>
  </si>
  <si>
    <t>GS1410</t>
  </si>
  <si>
    <t>AQUAFRESH HD ILLUMINATING MINT NEW 75ml</t>
  </si>
  <si>
    <t>SM5960</t>
  </si>
  <si>
    <t xml:space="preserve">LAYS CARIBBEAN ONION &amp; BALSAMIC VINEGAR 20X105G </t>
  </si>
  <si>
    <t>BA10014767</t>
  </si>
  <si>
    <t xml:space="preserve">DUNHILL KING SIZE REFINED BLEND 20S (DH WHITE) </t>
  </si>
  <si>
    <t>TAB8020</t>
  </si>
  <si>
    <t>TABARD FABRIC GUARD</t>
  </si>
  <si>
    <t>TAB8045</t>
  </si>
  <si>
    <t>TABARD TERRACOTTA CANDLE REFIL</t>
  </si>
  <si>
    <t>Maxixe Cash Van 4</t>
  </si>
  <si>
    <t>PN21282</t>
  </si>
  <si>
    <t>MAIZENA CORN FLOUR 20X500G</t>
  </si>
  <si>
    <t>PN19071</t>
  </si>
  <si>
    <t>MOIRS DESICCATED COCONUT 30X100G</t>
  </si>
  <si>
    <t>PN7695</t>
  </si>
  <si>
    <t>CERES-100% JUICE TETRA 4X6X200ML RED GRAPE</t>
  </si>
  <si>
    <t>PN7836</t>
  </si>
  <si>
    <t>FRUIT TREE-NECTAR TETRA 12X1L MEDITERRANEAN</t>
  </si>
  <si>
    <t>PN13603</t>
  </si>
  <si>
    <t>FRUIT TREE-NECTAR CASK 4X5L MEDITERRANEAN</t>
  </si>
  <si>
    <t>PN27598</t>
  </si>
  <si>
    <t>FRUIT TREE-NECTAR GLASS 4X6X350ML RED GRAPE</t>
  </si>
  <si>
    <t>PN50434</t>
  </si>
  <si>
    <t>CERES-SPARKLING CAN 4X6X250ML RED GRAPE</t>
  </si>
  <si>
    <t>PN23880</t>
  </si>
  <si>
    <t>CERES-DELIGHT TETRA 12X1L PASSION FRUIT/PEACH</t>
  </si>
  <si>
    <t>PDR795</t>
  </si>
  <si>
    <t>DOP 10G MANGO 60X10G SACHET</t>
  </si>
  <si>
    <t>PN7658</t>
  </si>
  <si>
    <t>CERES-100% JUICE TETRA 12X1L RED GRAPE</t>
  </si>
  <si>
    <t>PN7726</t>
  </si>
  <si>
    <t>CERES-100% JUICE TETRA 12X1L WHISPERS OF SUMMERT</t>
  </si>
  <si>
    <t>PN52788</t>
  </si>
  <si>
    <t>CERES-100% JUICE TETRA 4X6X200ML MANGO</t>
  </si>
  <si>
    <t>PN52790</t>
  </si>
  <si>
    <t>CERES-100% JUICE TETRA 4X6X200ML ORANGE</t>
  </si>
  <si>
    <t>PN11003</t>
  </si>
  <si>
    <t>FRUIT TREE-NECTAR GLASS 4X6X350ML ORANGE</t>
  </si>
  <si>
    <t>PN50435</t>
  </si>
  <si>
    <t>CERES-SPARKLING CAN 4X6X250ML SECRETS OF THE VALLE</t>
  </si>
  <si>
    <t>PN21815</t>
  </si>
  <si>
    <t>CERES-SPARKLING GLASS 4X6X275ML RED GRAPE</t>
  </si>
  <si>
    <t>PN11001</t>
  </si>
  <si>
    <t>FRUIT TREE-NECTAR GLASS 4X6X350ML GUAVA</t>
  </si>
  <si>
    <t>PN44408</t>
  </si>
  <si>
    <t>FRUIT TREE-NECTAR TETRA 4X6X200ML MEDITERRANEAN</t>
  </si>
  <si>
    <t>MARAS87A</t>
  </si>
  <si>
    <t>MARS BOUNTY MINI BAG 1X250G</t>
  </si>
  <si>
    <t>MARS Consumer Products Africa</t>
  </si>
  <si>
    <t>MARAT85F</t>
  </si>
  <si>
    <t>MARS SNICKERS MINIATURES BAG 1X150G</t>
  </si>
  <si>
    <t>BAPMBVOLPRO</t>
  </si>
  <si>
    <t>PAUL MALL BLUE - 1 X VOLUME/OUTER</t>
  </si>
  <si>
    <t>BAACVOLPRO</t>
  </si>
  <si>
    <t>AC PROMO - 1 X VOLUME/OUTER</t>
  </si>
  <si>
    <t>SM4994</t>
  </si>
  <si>
    <t>SIMBA MRS BALLS CHUTNEY 48X36G</t>
  </si>
  <si>
    <t>SM5070</t>
  </si>
  <si>
    <t>SIMBA ALL GOLD TOMATO SAUCE 48X36G</t>
  </si>
  <si>
    <t>GS19262</t>
  </si>
  <si>
    <t>SENSODYNE MOUTH WASHCOOL MINT</t>
  </si>
  <si>
    <t>GS19263</t>
  </si>
  <si>
    <t>SENSODYNE MOUTH WASH EXTRA FRESH</t>
  </si>
  <si>
    <t>GS1397</t>
  </si>
  <si>
    <t>AQUAFRESH TPASTE BIG TEETH 12X50ML</t>
  </si>
  <si>
    <t>IM200421</t>
  </si>
  <si>
    <t>CAVALLIX SPEED 2(40x5's)</t>
  </si>
  <si>
    <t>GS1409</t>
  </si>
  <si>
    <t>COMPLETE CARE WHITENING 75ML</t>
  </si>
  <si>
    <t>GS1411</t>
  </si>
  <si>
    <t>AQUAFRESH HD TINGLING MINT NEW 75ML</t>
  </si>
  <si>
    <t>SM5952</t>
  </si>
  <si>
    <t>LAYS CARIBBEAN ONION &amp; BALSAMIC VINEGAR 30X23G</t>
  </si>
  <si>
    <t>Matola Liquor Cash Van SALOMAO</t>
  </si>
  <si>
    <t>PL3814</t>
  </si>
  <si>
    <t>QUEIJO GOUDA 30 X 200G</t>
  </si>
  <si>
    <t>PL3864</t>
  </si>
  <si>
    <t>QUEIJO MOZZARELLA 30 X 200G</t>
  </si>
  <si>
    <t>PN40533</t>
  </si>
  <si>
    <t>CERES-100% JUICE TETRA 12X1L FULL MOON HARVEST</t>
  </si>
  <si>
    <t>PN7729</t>
  </si>
  <si>
    <t>CERES-100% JUICE TETRA 12X1L LITCHI</t>
  </si>
  <si>
    <t>PN19072</t>
  </si>
  <si>
    <t>MOIRS DESICCATED COCONUT 50X200G</t>
  </si>
  <si>
    <t>PN7782</t>
  </si>
  <si>
    <t>CERES-100% JUICE TETRA 4X6X200ML MEDLEY OF FRUITST</t>
  </si>
  <si>
    <t>PN7832</t>
  </si>
  <si>
    <t>FRUIT TREE-NECTAR TETRA 12X1L RED GRAPE</t>
  </si>
  <si>
    <t>PN7833</t>
  </si>
  <si>
    <t>FRUIT TREE-NECTAR TETRA 12X1L PEACH/ORANGE</t>
  </si>
  <si>
    <t>KW900132</t>
  </si>
  <si>
    <t xml:space="preserve">KWV CLASSIC CHENIN BLANC  </t>
  </si>
  <si>
    <t>KW900362</t>
  </si>
  <si>
    <t xml:space="preserve">PEARLY BAY SWEET WHITE </t>
  </si>
  <si>
    <t>KW900194</t>
  </si>
  <si>
    <t>SM2221</t>
  </si>
  <si>
    <t>FRITOS BARBEQUE 48X65G</t>
  </si>
  <si>
    <t>SM4990</t>
  </si>
  <si>
    <t>SIMBA CHEESE &amp; ONION 48X36G</t>
  </si>
  <si>
    <t>SM5285</t>
  </si>
  <si>
    <t>FRITOS TOMATO 24X120G</t>
  </si>
  <si>
    <t>SM344</t>
  </si>
  <si>
    <t>GHOST POPS BRAAI SAUCE 15X100G</t>
  </si>
  <si>
    <t>B/LR20</t>
  </si>
  <si>
    <t>MAXXUS - ALKALINE D 1x2 (Card)</t>
  </si>
  <si>
    <t>B/LR03</t>
  </si>
  <si>
    <t>MAXXUS - ALKALINE AAA 1x4 (Card)</t>
  </si>
  <si>
    <t>IM200424</t>
  </si>
  <si>
    <t>CAVALLIX PURE 2 CARTELLA(48x2's)</t>
  </si>
  <si>
    <t>IM200422</t>
  </si>
  <si>
    <t>CAVALLIX COOL 2 CARTELLA(48x2's)</t>
  </si>
  <si>
    <t>SM44913</t>
  </si>
  <si>
    <t>SIMBA SMOKED BEEF 30X25g</t>
  </si>
  <si>
    <t>PN44782</t>
  </si>
  <si>
    <t>FRUIT TREE-NECTAR TETRA  4X6X200ML GUAVA</t>
  </si>
  <si>
    <t>MARAV61B</t>
  </si>
  <si>
    <t>MARS SNICKERS 2 PACK (TWIN) BAR 24X80G</t>
  </si>
  <si>
    <t>PN40681</t>
  </si>
  <si>
    <t>FRUIT TREE-NECTAR TETRA 12X1L MANGO</t>
  </si>
  <si>
    <t xml:space="preserve">PN42776 </t>
  </si>
  <si>
    <t xml:space="preserve">CERES-DAIRY BLEND PET 12X1L MANGO/GRENADILLA </t>
  </si>
  <si>
    <t>6027BP</t>
  </si>
  <si>
    <t xml:space="preserve">SARDINES IN CHILLI SAUCE 24x155g </t>
  </si>
  <si>
    <t>Lucky Star</t>
  </si>
  <si>
    <t>BAGTPACKPRO</t>
  </si>
  <si>
    <t>GT PROMO - 1 X PACK</t>
  </si>
  <si>
    <t>SM135997</t>
  </si>
  <si>
    <t>NIKNAKS FRUIT CHUTNEY 22X135G</t>
  </si>
  <si>
    <t>PN19019</t>
  </si>
  <si>
    <t>MOIRS VANILLA 12X6X125G</t>
  </si>
  <si>
    <t>G/5004348/S</t>
  </si>
  <si>
    <t>INECTO DARK BROWN SHRINK</t>
  </si>
  <si>
    <t>G/6004409/S</t>
  </si>
  <si>
    <t>INECTO NATURAL BLACK PHC SHRINK</t>
  </si>
  <si>
    <t>CB3316846</t>
  </si>
  <si>
    <t>SALGO D/WASHER SALT BRIQUETTES 1KG</t>
  </si>
  <si>
    <t>NL12175163</t>
  </si>
  <si>
    <t>NESTLE CERELAC STA1 BL BNA 1 X (6X250G) MZ SHRINK</t>
  </si>
  <si>
    <t>NL12175164</t>
  </si>
  <si>
    <t>NESTLE CERELAC STA3 BL MXDF 1 X (6X250G) MZ SHRINK</t>
  </si>
  <si>
    <t>NL8304411</t>
  </si>
  <si>
    <t>NESTLE Cocoa 4(6x125g) MU</t>
  </si>
  <si>
    <t>NL12252197</t>
  </si>
  <si>
    <t>NIDO 2(6x400g) TZ</t>
  </si>
  <si>
    <t xml:space="preserve">GS1400 </t>
  </si>
  <si>
    <t>AQUAFRESH TBRUSH TBRUSH BIG TEETH SOFT 1X12</t>
  </si>
  <si>
    <t>NL12314201</t>
  </si>
  <si>
    <t>CREMORA COFFEE CREAMER POUCH 8(6X80G)</t>
  </si>
  <si>
    <t>PN13602</t>
  </si>
  <si>
    <t>FRUIT TREE-NECTAR CASK 4X5L PEACH/APRICOT</t>
  </si>
  <si>
    <t>PN29525</t>
  </si>
  <si>
    <t>CERES-DELIGHT TETRA 6X2L ORANGE</t>
  </si>
  <si>
    <t>PN23911</t>
  </si>
  <si>
    <t>CERES-DELIGHT TETRA 12X1L APPLE/BLACKCURRENT</t>
  </si>
  <si>
    <t>PN40274</t>
  </si>
  <si>
    <t>CERES-DELIGHT TETRA 12X1L SANGRIA</t>
  </si>
  <si>
    <t>MARAR64T</t>
  </si>
  <si>
    <t>MARS M&amp;M PEANUT BAG 24X45G</t>
  </si>
  <si>
    <t>PN19033</t>
  </si>
  <si>
    <t>MOIRS JELLY RASPBERRY 8X6X80G</t>
  </si>
  <si>
    <t xml:space="preserve">PN42774 </t>
  </si>
  <si>
    <t>CERES-DAIRY BLEND PET 12X1L TROPICAL</t>
  </si>
  <si>
    <t>Heinz</t>
  </si>
  <si>
    <t>PN303</t>
  </si>
  <si>
    <t>BOKOMO WHEAT BISCUITS 24X450G ORIGINAL</t>
  </si>
  <si>
    <t xml:space="preserve">6P/BH/14514 </t>
  </si>
  <si>
    <t>WINDHOEK LAGER NRB 330ML SIX PACK 4X6S</t>
  </si>
  <si>
    <t xml:space="preserve">6P/BH/44888 </t>
  </si>
  <si>
    <t>WINDHOEK DRAUGHT NRB 330ML SIX PACK 4X6S</t>
  </si>
  <si>
    <t>PN7723</t>
  </si>
  <si>
    <t>CERES-100% JUICE TETRA 12X1L ORANGE</t>
  </si>
  <si>
    <t>PN7740</t>
  </si>
  <si>
    <t>CERES-100% JUICE TETRA 4X6X200ML LITCHI</t>
  </si>
  <si>
    <t>PN7835</t>
  </si>
  <si>
    <t>FRUIT TREE-NECTAR TETRA 12X1L TROPICAL PUNCH</t>
  </si>
  <si>
    <t>PN52801</t>
  </si>
  <si>
    <t>CERES-DELIGHT TETRA 12X1L TROPICAL</t>
  </si>
  <si>
    <t>BAGTEB001</t>
  </si>
  <si>
    <t>MIXED PACK - GT / PALL MALL RED</t>
  </si>
  <si>
    <t>PN7725</t>
  </si>
  <si>
    <t>CERES-100% JUICE TETRA 12X1L PEACH</t>
  </si>
  <si>
    <t>PN7731</t>
  </si>
  <si>
    <t>CERES-100% JUICE TETRA 12X1L SECRETS OF THE VALLEY</t>
  </si>
  <si>
    <t>PN7738</t>
  </si>
  <si>
    <t>CERES-100% JUICE TETRA 4X6X200ML HANEPOOT</t>
  </si>
  <si>
    <t>PN52816</t>
  </si>
  <si>
    <t>CERES-100% JUICE TETRA 4X6X200ML APPLE</t>
  </si>
  <si>
    <t>PN13604</t>
  </si>
  <si>
    <t>FRUIT TREE-NECTAR CASK 4X5L ORANGE</t>
  </si>
  <si>
    <t>PN11002</t>
  </si>
  <si>
    <t>FRUIT TREE-NECTAR GLASS 4X6X350ML MEDITERRANEAN</t>
  </si>
  <si>
    <t>PN21814</t>
  </si>
  <si>
    <t>CERES-SPARKLING GLASS 4X6X275ML APPLE</t>
  </si>
  <si>
    <t xml:space="preserve">NL12295475 </t>
  </si>
  <si>
    <t>NESTLE NIDO FortiGrow 2 X (6x250g) TZ</t>
  </si>
  <si>
    <t>PN7655</t>
  </si>
  <si>
    <t>CERES-100% JUICE TETRA 12X1L APRICOT</t>
  </si>
  <si>
    <t>SM44912</t>
  </si>
  <si>
    <t xml:space="preserve">SIMBA MRS BALLS CHUTNEY 30X25G </t>
  </si>
  <si>
    <t>TAB8007</t>
  </si>
  <si>
    <t>VAPONA ROOM EXTERMINATOR 1x10x73g</t>
  </si>
  <si>
    <t>NL12330367</t>
  </si>
  <si>
    <t>NESTLE NIDO 1+ 2(6x400g) MZ</t>
  </si>
  <si>
    <t>NL12318722</t>
  </si>
  <si>
    <t>NESTLE NAN 1 OPTIPRO 2(6x400g) MZ</t>
  </si>
  <si>
    <t>NL12212165</t>
  </si>
  <si>
    <t>NESTLE LACTOGEN 1 LR GtlSt 2(6x400g) MZ</t>
  </si>
  <si>
    <t>NL12252195</t>
  </si>
  <si>
    <t>NIDO 6X900g TZ</t>
  </si>
  <si>
    <t>PN23912</t>
  </si>
  <si>
    <t>CERES-DELIGHT TETRA 12X1L MANGO/ORANGE</t>
  </si>
  <si>
    <t>PN42141</t>
  </si>
  <si>
    <t>CERES-DELIGHT TETRA 12X1L APPLE</t>
  </si>
  <si>
    <t>PN23878</t>
  </si>
  <si>
    <t>CERES-DELIGHT TETRA 12X1L GUAVA</t>
  </si>
  <si>
    <t>PN44411</t>
  </si>
  <si>
    <t>FRUIT TREE-NECTAR TETRA 4X6X200ML APPLE</t>
  </si>
  <si>
    <t>PN44410</t>
  </si>
  <si>
    <t>FRUIT TREE-NECTAR TETRA 4X6X200ML ORANGE</t>
  </si>
  <si>
    <t>MARAT85M</t>
  </si>
  <si>
    <t>MARS MARS MINIATURES BAG 1X150G</t>
  </si>
  <si>
    <t>BH/122817</t>
  </si>
  <si>
    <t>HEINEKEN NRB 500ML</t>
  </si>
  <si>
    <t>BA10057440</t>
  </si>
  <si>
    <t>GT 50 YEARS</t>
  </si>
  <si>
    <t>PN21816</t>
  </si>
  <si>
    <t>CERES-SPARKLING GLASS 4X6X275ML WHITE GRAPE</t>
  </si>
  <si>
    <t>PN19035</t>
  </si>
  <si>
    <t>MOIRS JELLY PEACH 8X6X80g</t>
  </si>
  <si>
    <t>PN19183</t>
  </si>
  <si>
    <t>MOIRS JELLY ORANGE 8X6X80g</t>
  </si>
  <si>
    <t>MARAS87F</t>
  </si>
  <si>
    <t>MARS MARS MINI BAG 1X250G</t>
  </si>
  <si>
    <t>MARAT85H</t>
  </si>
  <si>
    <t>MARS TWIX MINIATURES 150G (1x24)  3.6 KG p/cs</t>
  </si>
  <si>
    <t>BA10039267</t>
  </si>
  <si>
    <t>PALL MALL BLUE CRUSH 20s</t>
  </si>
  <si>
    <t>BH/44888</t>
  </si>
  <si>
    <t>WINDHOEK DRAUGHT NRB 330ML</t>
  </si>
  <si>
    <t>SM135996</t>
  </si>
  <si>
    <t>NIKNAKS CHEESE 22X135G</t>
  </si>
  <si>
    <t>BAPROMOGTHD001</t>
  </si>
  <si>
    <t>PROMO - MIXED PACK - GT / PAL MALL BLUE –1 X OUTER</t>
  </si>
  <si>
    <t>WG000003/B</t>
  </si>
  <si>
    <t>GRANTS FAMILY RESERVE 750ml BOTTLE</t>
  </si>
  <si>
    <t>William Grants</t>
  </si>
  <si>
    <t>SM5951</t>
  </si>
  <si>
    <t>LAYS SALTED 30X23G</t>
  </si>
  <si>
    <t>SM5965</t>
  </si>
  <si>
    <t>LAYS THAI SWEET CHILLI 20X105G</t>
  </si>
  <si>
    <t>NL12330366</t>
  </si>
  <si>
    <t>NESTLE NIDO 1+ 6x1.8kg MZ</t>
  </si>
  <si>
    <t>NL12332079</t>
  </si>
  <si>
    <t>NESTLE NIDO 3+ 6X900G MZ</t>
  </si>
  <si>
    <t>NL8303714</t>
  </si>
  <si>
    <t>NESTLE MILO 2(6x250g) ZA</t>
  </si>
  <si>
    <t>NL8303789</t>
  </si>
  <si>
    <t>NESTLE HOT CHOCOLATE 1 X (6X250G) KE SHRINK</t>
  </si>
  <si>
    <t>NL8303235</t>
  </si>
  <si>
    <t>NESCAFE RICOFFY 12X750G MU</t>
  </si>
  <si>
    <t>6P/BH/34220</t>
  </si>
  <si>
    <t>WINDHOEK DRAUGHT CAN 330ML SIX PACK 4X6 6S</t>
  </si>
  <si>
    <t>BAPMBPACKPRO</t>
  </si>
  <si>
    <t>PAUL MALL BLUE PROMO - 1 X PACK</t>
  </si>
  <si>
    <t>BAT ADW575MP-GUILHERME MAGAIA</t>
  </si>
  <si>
    <t>BAACPACKPRO</t>
  </si>
  <si>
    <t>AC PROMO - 1 X PACK</t>
  </si>
  <si>
    <t>NL12279057</t>
  </si>
  <si>
    <t>NESCAFE RICOFFY 4(6x100g) ZA</t>
  </si>
  <si>
    <t>NL12049955</t>
  </si>
  <si>
    <t>NESTLE CREMORA SACHET 24X500G ZA</t>
  </si>
  <si>
    <t>GS1396</t>
  </si>
  <si>
    <t>AQUAFRESH T PASTE LITTLE TEETH 50ML</t>
  </si>
  <si>
    <t>BA10037635</t>
  </si>
  <si>
    <t>GRAND TURISMO CORE 10s</t>
  </si>
  <si>
    <t>Maxixe Cash Van FMCG Liquor</t>
  </si>
  <si>
    <t>6P/BH122084</t>
  </si>
  <si>
    <t>HEINEKEN BEER BOTTLE 250ML SIX PACK 4X6S</t>
  </si>
  <si>
    <t>6P/BH/22516</t>
  </si>
  <si>
    <t>HEINEKEN CAN 330ML SIX PACK 4X6S</t>
  </si>
  <si>
    <t>PL3816</t>
  </si>
  <si>
    <t>QUEIJO CHEDDER 30 X 200G</t>
  </si>
  <si>
    <t>SM130321</t>
  </si>
  <si>
    <t>LAYS ITALIAN CHEESE GRATIN 48X36G</t>
  </si>
  <si>
    <t>SM337</t>
  </si>
  <si>
    <t>GHOST POPS BRAAI SAUCE 48X30G</t>
  </si>
  <si>
    <t>PN7656</t>
  </si>
  <si>
    <t>CERES-100% JUICE TETRA 12X1L GUAVA</t>
  </si>
  <si>
    <t>PN7724</t>
  </si>
  <si>
    <t>CERES-100% JUICE TETRA 12X1L HANEPOOT</t>
  </si>
  <si>
    <t>PN51101</t>
  </si>
  <si>
    <t>CERES-100% JUICE TETRA 12X1L SEASONS TREASURE</t>
  </si>
  <si>
    <t>PN52793</t>
  </si>
  <si>
    <t>CERES-100% JUICE TETRA 4X6X200ML WHISPERS OF SUMME</t>
  </si>
  <si>
    <t>NL12348154</t>
  </si>
  <si>
    <t>NESTLE CREMORA 20(2X375G)</t>
  </si>
  <si>
    <t>BIC12365</t>
  </si>
  <si>
    <t>BIC12369</t>
  </si>
  <si>
    <t xml:space="preserve">J5 MINI STANDARD LIGHTER </t>
  </si>
  <si>
    <t>PDR791</t>
  </si>
  <si>
    <t>DOP 10G ORANGE 60X10G SACHET</t>
  </si>
  <si>
    <t>PDR793</t>
  </si>
  <si>
    <t>DOP 10G COLA 60X10G SACHET</t>
  </si>
  <si>
    <t>PN21200</t>
  </si>
  <si>
    <t>MAIZENA CORN FLOUR 4X10X500G</t>
  </si>
  <si>
    <t>PN19069</t>
  </si>
  <si>
    <t>MOIRS CUSTARD POWDER VANILLA 6X6X250G</t>
  </si>
  <si>
    <t>PN7783</t>
  </si>
  <si>
    <t>CERES-100% JUICE TETRA 4X6X200ML SECRETS OF THE VA</t>
  </si>
  <si>
    <t>PN7784</t>
  </si>
  <si>
    <t>CERES-100% JUICE TETRA 4X6X200ML CL APPLE/PEAR</t>
  </si>
  <si>
    <t>PN46066</t>
  </si>
  <si>
    <t>FRUIT TREE-NECTAR GLASS 4X6X350ML GUAVA/BANANA</t>
  </si>
  <si>
    <t>PN10984</t>
  </si>
  <si>
    <t>FRUIT TREE-NECTAR CASK 4X5L TROPICAL PUNCH</t>
  </si>
  <si>
    <t>PN29526</t>
  </si>
  <si>
    <t>CERES-DELIGHT TETRA 6X2L TROPICAL</t>
  </si>
  <si>
    <t>PN50432</t>
  </si>
  <si>
    <t>CERES-SPARKLING CAN 4X6X250ML APPLE</t>
  </si>
  <si>
    <t>MARAC86X</t>
  </si>
  <si>
    <t>MARS SNICKERS BAR SINGLE 24X50G</t>
  </si>
  <si>
    <t>PN52772</t>
  </si>
  <si>
    <t>FRUIT TREE-NECTAR TETRA 12X1L APPLE</t>
  </si>
  <si>
    <t>PN7831</t>
  </si>
  <si>
    <t>FRUIT TREE-NECTAR TETRA 12X1L ORANGE</t>
  </si>
  <si>
    <t>PN46067</t>
  </si>
  <si>
    <t>FRUIT TREE-NECTAR TETRA 12X1L GUAVA/BANANA</t>
  </si>
  <si>
    <t>PN29521</t>
  </si>
  <si>
    <t>CERES-DELIGHT TETRA 6X2L APPLE</t>
  </si>
  <si>
    <t>PN29522</t>
  </si>
  <si>
    <t>CERES-DELIGHT TETRA 6X2L MANGO</t>
  </si>
  <si>
    <t>BAPROMO01</t>
  </si>
  <si>
    <t>BAT PROMOTION STOCK - 1 X OUTER</t>
  </si>
  <si>
    <t>MARAR64X</t>
  </si>
  <si>
    <t>MARS M&amp;M MILK CHOCOLATE BAG 24X45G</t>
  </si>
  <si>
    <t>MARAT79G</t>
  </si>
  <si>
    <t>MARS M&amp;M MILK CHOCOLATE BAG 12X200G</t>
  </si>
  <si>
    <t>PN304</t>
  </si>
  <si>
    <t>BOKOMO WHEAT BISCUITS 12X900G ORIGINAL</t>
  </si>
  <si>
    <t>6030BP</t>
  </si>
  <si>
    <t xml:space="preserve">SARDINES IN TOMATO SAUCE 24x155g </t>
  </si>
  <si>
    <t>PN7692</t>
  </si>
  <si>
    <t>CERES-100% JUICE TETRA 12X1L PAPAYA</t>
  </si>
  <si>
    <t>PN7657</t>
  </si>
  <si>
    <t>CERES-100% JUICE TETRA 12X1L PEAR</t>
  </si>
  <si>
    <t>MARAS87J</t>
  </si>
  <si>
    <t>MARS TWIX CLASSIC BAR 25X50G</t>
  </si>
  <si>
    <t>MARAC87B</t>
  </si>
  <si>
    <t>MARS MARS BAR 24X51G</t>
  </si>
  <si>
    <t>MARAS86S</t>
  </si>
  <si>
    <t>MARS SNICKERS MINI BAG 1X250G</t>
  </si>
  <si>
    <t>PN42775</t>
  </si>
  <si>
    <t>CERES-DAIRY BLEND PET 12X1L PEACH/APRICOT</t>
  </si>
  <si>
    <t>6028BP</t>
  </si>
  <si>
    <t>SARDINES IN TOMATO SAUCE 12x425g</t>
  </si>
  <si>
    <t>BA10039189</t>
  </si>
  <si>
    <t>PALL MALL EXOTIC FUSION 20s</t>
  </si>
  <si>
    <t>6P/BH/114242</t>
  </si>
  <si>
    <t>AMSTEL LITE 4% 330ML 6 PACK</t>
  </si>
  <si>
    <t>6P/BH/107158</t>
  </si>
  <si>
    <t>AMSTEL LAGER BEER 5% ALC 6 PACK</t>
  </si>
  <si>
    <t>BAGTVOLPRO</t>
  </si>
  <si>
    <t>GT PROMO - 1 X VOLUME/OUTER</t>
  </si>
  <si>
    <t>MARAE34F</t>
  </si>
  <si>
    <t>MALTESERS BAG 25X37G</t>
  </si>
  <si>
    <t>KW900565</t>
  </si>
  <si>
    <t xml:space="preserve">PEARLY BAY CELEBRATION - WHITE  </t>
  </si>
  <si>
    <t>SM5430</t>
  </si>
  <si>
    <t>NIKNAKS CHEESE 16</t>
  </si>
  <si>
    <t>SM5936</t>
  </si>
  <si>
    <t>LAYS SALTED 48X36G</t>
  </si>
  <si>
    <t>GS1266</t>
  </si>
  <si>
    <t>AQUAFRESH ULTIMATE WHITENING TP 75ML</t>
  </si>
  <si>
    <t>BABB100298</t>
  </si>
  <si>
    <t>SAFARI (PHASE 2)</t>
  </si>
  <si>
    <t>B/R6C</t>
  </si>
  <si>
    <t>MAXXUS - CARBON ZINC AA 1x15x4 (S/W)</t>
  </si>
  <si>
    <t>IM200411</t>
  </si>
  <si>
    <t>CAVALLIX SPEED 1 (40x5's)</t>
  </si>
  <si>
    <t>GS19268</t>
  </si>
  <si>
    <t>COMPLETE PROTECTION SOFT 1</t>
  </si>
  <si>
    <t>SM44911</t>
  </si>
  <si>
    <t>SIMBA CREAMY CHEDDAR 30X25G</t>
  </si>
  <si>
    <t>SM5963</t>
  </si>
  <si>
    <t>LAYS SPRING ONION &amp; CHEESE 20X105G</t>
  </si>
  <si>
    <t>BA10014904</t>
  </si>
  <si>
    <t xml:space="preserve">DUNHILL KING SIZE MASTER BLEND 20S (DH RED) </t>
  </si>
  <si>
    <t>SM5935</t>
  </si>
  <si>
    <t>LAYS SALT &amp; VINEGAR 48X36G</t>
  </si>
  <si>
    <t>TAB8017</t>
  </si>
  <si>
    <t>G/6004368</t>
  </si>
  <si>
    <t>INECTO NATURAL BROWN PHC 12X6X28ML</t>
  </si>
  <si>
    <t>SM638</t>
  </si>
  <si>
    <t>DORITOS SOUR CREAM &amp; MILD CHILLI 20X150G</t>
  </si>
  <si>
    <t>BH122084</t>
  </si>
  <si>
    <t>HEINEKEN BEER BOTTLE 4X6 250ML</t>
  </si>
  <si>
    <t>NL12212185</t>
  </si>
  <si>
    <t>NESTLE LACTOGEN 2 LR GtlPl 2(6x400g)MZ</t>
  </si>
  <si>
    <t>NL8303752</t>
  </si>
  <si>
    <t>NESTLE NESQUIK Chocolate 2(6x250g) ZA</t>
  </si>
  <si>
    <t>NL8303229</t>
  </si>
  <si>
    <t>NESCAFE RICOFFY 2(6x250g) ZA</t>
  </si>
  <si>
    <t>BA10037665</t>
  </si>
  <si>
    <t>GRAND TURISMO GOLD</t>
  </si>
  <si>
    <t>6P/BH/8520</t>
  </si>
  <si>
    <t>HEINEKEN NRB CLEAR LABEL SIX PACK 4X6S</t>
  </si>
  <si>
    <t>PL3862</t>
  </si>
  <si>
    <t>QUEIJO MOZZARELLA 15 X 400G</t>
  </si>
  <si>
    <t>BIC12199</t>
  </si>
  <si>
    <t xml:space="preserve">J5 MINI STANDARD LIGHTERS </t>
  </si>
  <si>
    <t>NL12330566</t>
  </si>
  <si>
    <t>NESTLE CREMORA 20X1KG EAR</t>
  </si>
  <si>
    <t>PDR792</t>
  </si>
  <si>
    <t>DOP 10G PINEAPPLE 60X10G SACHET</t>
  </si>
  <si>
    <t>BAGTHD001</t>
  </si>
  <si>
    <t>MIXED PACK - GT / PAL MALL BLUE</t>
  </si>
  <si>
    <t>PN7659</t>
  </si>
  <si>
    <t>CERES-100% JUICE TETRA 12X1L PASSION FRUIT</t>
  </si>
  <si>
    <t>PN19080</t>
  </si>
  <si>
    <t>MOIRS CUSTARD POWDER VANILLA 4X6X500G</t>
  </si>
  <si>
    <t>PN7810</t>
  </si>
  <si>
    <t>CERES-100% JUICE TETRA 4X6X200ML PEACH</t>
  </si>
  <si>
    <t>PN7830</t>
  </si>
  <si>
    <t>FRUIT TREE-NECTAR TETRA 12X1L GUAVA</t>
  </si>
  <si>
    <t>PN42143</t>
  </si>
  <si>
    <t>CERES-DELIGHT TETRA 12X1L MANGO</t>
  </si>
  <si>
    <t>PN11006</t>
  </si>
  <si>
    <t>FRUIT TREE-NECTAR GLASS 4X6X350ML TROPICAL PUNCH</t>
  </si>
  <si>
    <t>PN50433</t>
  </si>
  <si>
    <t>CERES-SPARKLING CAN 4X6X250ML WHITE GRAPE</t>
  </si>
  <si>
    <t>PN42142</t>
  </si>
  <si>
    <t>CERES-DELIGHT TETRA 12X1L ORANGE</t>
  </si>
  <si>
    <t>PN44407</t>
  </si>
  <si>
    <t>FRUIT TREE-NECTAR TETRA 4X6X200ML TROPICAL</t>
  </si>
  <si>
    <t>MARAV61F</t>
  </si>
  <si>
    <t>MARS BOUNTY MILK BAR 24X57G</t>
  </si>
  <si>
    <t>MARAT79B</t>
  </si>
  <si>
    <t>MARS M&amp;M PEANUT BAG 12X200G</t>
  </si>
  <si>
    <t>MARAT85K</t>
  </si>
  <si>
    <t>MARS BOUNTY MINIATURES BAG 1X150G</t>
  </si>
  <si>
    <t>PN42773</t>
  </si>
  <si>
    <t>CERES-DAIRY BLEND PET 12X1L ORANGE</t>
  </si>
  <si>
    <t>6029BP</t>
  </si>
  <si>
    <t>SARDINES IN TOMATO SAUCE 24x215g</t>
  </si>
  <si>
    <t>MARAS64L</t>
  </si>
  <si>
    <t>TWIX MINIS BAG 1X250G</t>
  </si>
  <si>
    <t>SM135995</t>
  </si>
  <si>
    <t>NIKNAKS SPICY BEEF 22X135G</t>
  </si>
  <si>
    <t>BAPROMOGTEB001</t>
  </si>
  <si>
    <t>PROMO - MIXED PACK - GT / PALL MALL RED – 1X OUTER</t>
  </si>
  <si>
    <t xml:space="preserve"> Value</t>
  </si>
  <si>
    <t>Val</t>
  </si>
  <si>
    <t>TB - before</t>
  </si>
  <si>
    <t>Difference</t>
  </si>
  <si>
    <t>TB - After</t>
  </si>
  <si>
    <t>Item Description_1</t>
  </si>
  <si>
    <t>Values</t>
  </si>
  <si>
    <t>Sum of faveragecost</t>
  </si>
  <si>
    <t>Sum of WHQtyOnHand</t>
  </si>
  <si>
    <t>(All)</t>
  </si>
  <si>
    <t>ActualQuantity</t>
  </si>
  <si>
    <t>ActualSalesValue</t>
  </si>
  <si>
    <t>Code</t>
  </si>
  <si>
    <t>Cost</t>
  </si>
  <si>
    <t>ItemDescription</t>
  </si>
  <si>
    <t>Profit</t>
  </si>
  <si>
    <t>ProfitPerc</t>
  </si>
  <si>
    <t>Reference</t>
  </si>
  <si>
    <t>TxDate</t>
  </si>
  <si>
    <t>SILO</t>
  </si>
  <si>
    <t>Status</t>
  </si>
  <si>
    <t>itemgroup</t>
  </si>
  <si>
    <t>Region</t>
  </si>
  <si>
    <t>Warehousecode</t>
  </si>
  <si>
    <t>WarehouseName</t>
  </si>
  <si>
    <t>Account</t>
  </si>
  <si>
    <t>Name</t>
  </si>
  <si>
    <t>ulARType</t>
  </si>
  <si>
    <t>AreaCode</t>
  </si>
  <si>
    <t>AreaDescription</t>
  </si>
  <si>
    <t>ClientGroup</t>
  </si>
  <si>
    <t>ClientGroupName</t>
  </si>
  <si>
    <t>RepCode</t>
  </si>
  <si>
    <t>RepName</t>
  </si>
  <si>
    <t>WeekNum</t>
  </si>
  <si>
    <t>YearMonth</t>
  </si>
  <si>
    <t>Month</t>
  </si>
  <si>
    <t>INM00331439</t>
  </si>
  <si>
    <t>TOBACCO</t>
  </si>
  <si>
    <t>Active</t>
  </si>
  <si>
    <t>A. BAT</t>
  </si>
  <si>
    <t>A. MAPUTO</t>
  </si>
  <si>
    <t>South</t>
  </si>
  <si>
    <t>MPV-4</t>
  </si>
  <si>
    <t>Maputo Cash BAT 4 ADW540MP</t>
  </si>
  <si>
    <t>M-CO1237-B</t>
  </si>
  <si>
    <t>MERCEARIA RITA</t>
  </si>
  <si>
    <t>M30</t>
  </si>
  <si>
    <t>BAT CASH CUSTOMERS</t>
  </si>
  <si>
    <t>MP-B04</t>
  </si>
  <si>
    <t>LOURENCO-BAT Cash Van 4</t>
  </si>
  <si>
    <t>INM00331444</t>
  </si>
  <si>
    <t>MPV-2</t>
  </si>
  <si>
    <t>M-CO1022</t>
  </si>
  <si>
    <t>BANCA JOSE</t>
  </si>
  <si>
    <t>Retail</t>
  </si>
  <si>
    <t>MP-B02</t>
  </si>
  <si>
    <t>BENJAMIM-BAT Cash Van 2</t>
  </si>
  <si>
    <t>CRNMPTMPV-21807041400</t>
  </si>
  <si>
    <t>INM00331453</t>
  </si>
  <si>
    <t>INM00331480</t>
  </si>
  <si>
    <t>MPV-8</t>
  </si>
  <si>
    <t>Wholesaler Cash BAT 8</t>
  </si>
  <si>
    <t>M-CO1739-B</t>
  </si>
  <si>
    <t>BANCA RUI</t>
  </si>
  <si>
    <t>INM00331497</t>
  </si>
  <si>
    <t>MPV-6</t>
  </si>
  <si>
    <t>M-CO1073</t>
  </si>
  <si>
    <t>BANCA ALBERTO</t>
  </si>
  <si>
    <t>MP-B06</t>
  </si>
  <si>
    <t>DINIS JUNIOR-BAT Cash Van 6</t>
  </si>
  <si>
    <t>INM00331844</t>
  </si>
  <si>
    <t>MPV-3</t>
  </si>
  <si>
    <t>M-CO1106</t>
  </si>
  <si>
    <t>MERCEARIA ADRIANO</t>
  </si>
  <si>
    <t>MP-B03</t>
  </si>
  <si>
    <t>JOSE-BAT Cash Van 3</t>
  </si>
  <si>
    <t>INM00331852</t>
  </si>
  <si>
    <t>M-CO1167</t>
  </si>
  <si>
    <t>MERCEARIA MERI</t>
  </si>
  <si>
    <t>INM00331861</t>
  </si>
  <si>
    <t>M-CO3860-B</t>
  </si>
  <si>
    <t>MERCEARIA FELICIDADE</t>
  </si>
  <si>
    <t>INM00331864</t>
  </si>
  <si>
    <t>M-CO1319-B</t>
  </si>
  <si>
    <t>LEORNADO</t>
  </si>
  <si>
    <t>INM00331941</t>
  </si>
  <si>
    <t>MPB-1</t>
  </si>
  <si>
    <t>M-CO2401-B</t>
  </si>
  <si>
    <t>A FLORESTA</t>
  </si>
  <si>
    <t>MP-B08</t>
  </si>
  <si>
    <t>BIKE 1 = JOAO CUMBANE</t>
  </si>
  <si>
    <t>INM00331982</t>
  </si>
  <si>
    <t>M-CO1797-B</t>
  </si>
  <si>
    <t>BANCA ANGELICA</t>
  </si>
  <si>
    <t>INM00331990</t>
  </si>
  <si>
    <t>MPV-5</t>
  </si>
  <si>
    <t>M-CO2294-B</t>
  </si>
  <si>
    <t>EFENTAKIS IRMAOES</t>
  </si>
  <si>
    <t>MP-B05</t>
  </si>
  <si>
    <t>DONALDO-BAT Cash Van 5</t>
  </si>
  <si>
    <t>INM00331992</t>
  </si>
  <si>
    <t>M-COD</t>
  </si>
  <si>
    <t>CASH CUSTOMER</t>
  </si>
  <si>
    <t>M18</t>
  </si>
  <si>
    <t>FORECOURT STORES</t>
  </si>
  <si>
    <t>INM00331993</t>
  </si>
  <si>
    <t>M-CO1658-B</t>
  </si>
  <si>
    <t>JP CAMPOANE</t>
  </si>
  <si>
    <t>Wholesale</t>
  </si>
  <si>
    <t>CRNMPTMPV-51807051138</t>
  </si>
  <si>
    <t>INM00331995</t>
  </si>
  <si>
    <t>M-CO1289-B</t>
  </si>
  <si>
    <t>MERCEARIA AZUL</t>
  </si>
  <si>
    <t>CRNMPTMPV-31807051624</t>
  </si>
  <si>
    <t>M-CO1145</t>
  </si>
  <si>
    <t>BANZE (VULCANO)</t>
  </si>
  <si>
    <t>INM00332113</t>
  </si>
  <si>
    <t>MPV-1</t>
  </si>
  <si>
    <t>Maputo Cash BAT 1 ADW610MP</t>
  </si>
  <si>
    <t>MP-MOM002</t>
  </si>
  <si>
    <t>MOMADE SAIDE</t>
  </si>
  <si>
    <t>MP-B11</t>
  </si>
  <si>
    <t>EDUARDO-BAT Cash Van 1</t>
  </si>
  <si>
    <t>ICM00113772</t>
  </si>
  <si>
    <t>MPT</t>
  </si>
  <si>
    <t>M-CO791-B</t>
  </si>
  <si>
    <t>PROPCO MOCAMBIQUE (SHOPRITE MACIA)</t>
  </si>
  <si>
    <t>MP-B10</t>
  </si>
  <si>
    <t>BAT-IBRAIMO</t>
  </si>
  <si>
    <t>INM00332118</t>
  </si>
  <si>
    <t>INM00332151</t>
  </si>
  <si>
    <t>INM00332153</t>
  </si>
  <si>
    <t>INM00332155</t>
  </si>
  <si>
    <t>M-CO5561-B</t>
  </si>
  <si>
    <t>BANCA BOAVENTURA</t>
  </si>
  <si>
    <t>INM00332160</t>
  </si>
  <si>
    <t>M-CO1116</t>
  </si>
  <si>
    <t>DINHO</t>
  </si>
  <si>
    <t>INM00332164</t>
  </si>
  <si>
    <t>M-CO1117</t>
  </si>
  <si>
    <t>LEONTINA</t>
  </si>
  <si>
    <t>INM00332167</t>
  </si>
  <si>
    <t>M-CO1141</t>
  </si>
  <si>
    <t>EMILIANO</t>
  </si>
  <si>
    <t>INM00332182</t>
  </si>
  <si>
    <t>M-CO1388-B</t>
  </si>
  <si>
    <t>BANCA VALENTE</t>
  </si>
  <si>
    <t>INM00332183</t>
  </si>
  <si>
    <t>M-CO1121</t>
  </si>
  <si>
    <t>DEOLINDA</t>
  </si>
  <si>
    <t>INM00332185</t>
  </si>
  <si>
    <t>MP-MIN005</t>
  </si>
  <si>
    <t>MINI STELA ELTON</t>
  </si>
  <si>
    <t>INM00332194</t>
  </si>
  <si>
    <t>M-C0884-B</t>
  </si>
  <si>
    <t>BANCA JORGE</t>
  </si>
  <si>
    <t>INM00332196</t>
  </si>
  <si>
    <t>M-CO1244-B</t>
  </si>
  <si>
    <t>CASA GINABHAI</t>
  </si>
  <si>
    <t>INM00332200</t>
  </si>
  <si>
    <t>M-CO1301-B</t>
  </si>
  <si>
    <t>ANDRE CHAUQUE</t>
  </si>
  <si>
    <t>INM00332211</t>
  </si>
  <si>
    <t>M-CO1195</t>
  </si>
  <si>
    <t>MERCEARIA DIONISIO</t>
  </si>
  <si>
    <t>INM00332214</t>
  </si>
  <si>
    <t>MP-COT001</t>
  </si>
  <si>
    <t>COTTBUS</t>
  </si>
  <si>
    <t>INM00332252</t>
  </si>
  <si>
    <t>M-CO3450-B</t>
  </si>
  <si>
    <t>SUPERMECADO MAXI</t>
  </si>
  <si>
    <t>INM00332277</t>
  </si>
  <si>
    <t>M-CO1811-B</t>
  </si>
  <si>
    <t>TROLLEY RASTA</t>
  </si>
  <si>
    <t>INM00332298</t>
  </si>
  <si>
    <t>M-CO1276-B</t>
  </si>
  <si>
    <t>ARMAZENS ELIAS MIGUEL</t>
  </si>
  <si>
    <t>VCSINV17178</t>
  </si>
  <si>
    <t>D. VILANCULOS</t>
  </si>
  <si>
    <t>VCS</t>
  </si>
  <si>
    <t>V-CO1329</t>
  </si>
  <si>
    <t>AMELIA- MAMBONE</t>
  </si>
  <si>
    <t>CHIINV20928</t>
  </si>
  <si>
    <t>F. CHIMOIO</t>
  </si>
  <si>
    <t>Central</t>
  </si>
  <si>
    <t>CHV-2</t>
  </si>
  <si>
    <t>CH-COD</t>
  </si>
  <si>
    <t>CHIMOIO CASH HOME</t>
  </si>
  <si>
    <t>CHI003</t>
  </si>
  <si>
    <t>PACK PACK</t>
  </si>
  <si>
    <t>CHIINV20929</t>
  </si>
  <si>
    <t>CH-JOR001</t>
  </si>
  <si>
    <t>JORGE LUIS</t>
  </si>
  <si>
    <t>CHIINV20930</t>
  </si>
  <si>
    <t>CH-OSV001</t>
  </si>
  <si>
    <t>OSVALDO AFONSO</t>
  </si>
  <si>
    <t>CHIINV20932</t>
  </si>
  <si>
    <t>CH-BAT1493B</t>
  </si>
  <si>
    <t>HUMYUM KABIR</t>
  </si>
  <si>
    <t>CHIINV20933</t>
  </si>
  <si>
    <t>CH-BAT2032B</t>
  </si>
  <si>
    <t>ANUARIO</t>
  </si>
  <si>
    <t>CHIINV20935</t>
  </si>
  <si>
    <t>CH-BAT1415B</t>
  </si>
  <si>
    <t>SEBASTIAO FRANCISCO</t>
  </si>
  <si>
    <t>CHIINV20936</t>
  </si>
  <si>
    <t>CH-BAT1233B</t>
  </si>
  <si>
    <t>MARCOS MANDIAPI</t>
  </si>
  <si>
    <t>CHIINV20937</t>
  </si>
  <si>
    <t>CHIINV20939</t>
  </si>
  <si>
    <t>CH-BAT1201B</t>
  </si>
  <si>
    <t>HALLAL UDDIN</t>
  </si>
  <si>
    <t>CHIINV20940</t>
  </si>
  <si>
    <t>CH-BAT1417B</t>
  </si>
  <si>
    <t>JORGE FILIPE</t>
  </si>
  <si>
    <t>CHIINV20941</t>
  </si>
  <si>
    <t>CH-EDU001</t>
  </si>
  <si>
    <t>EDUARDO JAIME</t>
  </si>
  <si>
    <t>CHIINV20942</t>
  </si>
  <si>
    <t>CHIINV20943</t>
  </si>
  <si>
    <t>CH-BAT1097B</t>
  </si>
  <si>
    <t>JONAS</t>
  </si>
  <si>
    <t>CHIINV20944</t>
  </si>
  <si>
    <t>CH-BAT1419B</t>
  </si>
  <si>
    <t>AUGUSTINHO ARMANDO</t>
  </si>
  <si>
    <t>CHIINV20945</t>
  </si>
  <si>
    <t>CHIINV20946</t>
  </si>
  <si>
    <t>CHB-1</t>
  </si>
  <si>
    <t>CH-HUS001</t>
  </si>
  <si>
    <t>HUSSEIN COMERCIAL</t>
  </si>
  <si>
    <t>CHI001</t>
  </si>
  <si>
    <t>MILAGRE SIMIONE</t>
  </si>
  <si>
    <t>CHIINV20952</t>
  </si>
  <si>
    <t>CH-BAT1420B</t>
  </si>
  <si>
    <t>IBRAIMO CHAMADO</t>
  </si>
  <si>
    <t>CHIINV20954</t>
  </si>
  <si>
    <t>CHV-1</t>
  </si>
  <si>
    <t>CH-BAT1360B</t>
  </si>
  <si>
    <t>BANCA CELESTINO</t>
  </si>
  <si>
    <t>CHI002</t>
  </si>
  <si>
    <t>JOAO JOAO</t>
  </si>
  <si>
    <t>PEMINV17477</t>
  </si>
  <si>
    <t>L. PEMBA</t>
  </si>
  <si>
    <t>North</t>
  </si>
  <si>
    <t>PET-1</t>
  </si>
  <si>
    <t>Pemba Truck BAT 2</t>
  </si>
  <si>
    <t>P-C10161-B</t>
  </si>
  <si>
    <t>BANCA LATIFO</t>
  </si>
  <si>
    <t>PEM-002</t>
  </si>
  <si>
    <t>ILIDIO ZUCULE</t>
  </si>
  <si>
    <t>PEMINV17478</t>
  </si>
  <si>
    <t>P-BAT33-B</t>
  </si>
  <si>
    <t>BANCA AFITO</t>
  </si>
  <si>
    <t>PEMINV17479</t>
  </si>
  <si>
    <t>P-C10125-B</t>
  </si>
  <si>
    <t>BANCA ALEX</t>
  </si>
  <si>
    <t>PEMINV17480</t>
  </si>
  <si>
    <t>P-C1016-B</t>
  </si>
  <si>
    <t>BANCA ABDUL INANCIO</t>
  </si>
  <si>
    <t>PEMINV17481</t>
  </si>
  <si>
    <t>P-BAT38-B</t>
  </si>
  <si>
    <t>BANCA ANASTACIO</t>
  </si>
  <si>
    <t>PEMINV17482</t>
  </si>
  <si>
    <t>P-BAT31-B</t>
  </si>
  <si>
    <t>BANCA AFAI</t>
  </si>
  <si>
    <t>PEMINV17483</t>
  </si>
  <si>
    <t>P-C10175-B</t>
  </si>
  <si>
    <t>BANCA ARMANDO</t>
  </si>
  <si>
    <t>PEMINV17484</t>
  </si>
  <si>
    <t>P-C10123-B</t>
  </si>
  <si>
    <t>BANCA CASIMIRO</t>
  </si>
  <si>
    <t>PEMINV17487</t>
  </si>
  <si>
    <t>P-BAT37-B</t>
  </si>
  <si>
    <t>BANCA GIQUINE</t>
  </si>
  <si>
    <t>PEMINV17488</t>
  </si>
  <si>
    <t>P-C10180-B</t>
  </si>
  <si>
    <t>ARMAZENS BICUDIN</t>
  </si>
  <si>
    <t>PEMINV17489</t>
  </si>
  <si>
    <t>PEV-1</t>
  </si>
  <si>
    <t>Pemba Cash Van BAT 4</t>
  </si>
  <si>
    <t>P-BAT64-B</t>
  </si>
  <si>
    <t>ARMAZENS RAHIMO</t>
  </si>
  <si>
    <t>PEMINV17491</t>
  </si>
  <si>
    <t>P-BAT63-B</t>
  </si>
  <si>
    <t>BARRACA ADAMO</t>
  </si>
  <si>
    <t>PEMINV17492</t>
  </si>
  <si>
    <t>P-C10227-B</t>
  </si>
  <si>
    <t>SHIV COMERCIAL</t>
  </si>
  <si>
    <t>PEMINV17493</t>
  </si>
  <si>
    <t>P-BAT45-B</t>
  </si>
  <si>
    <t>LOJA RAFIK</t>
  </si>
  <si>
    <t>PEMINV17494</t>
  </si>
  <si>
    <t>P-BAT32-B</t>
  </si>
  <si>
    <t>ISBAH COMERCIAL</t>
  </si>
  <si>
    <t>PEMINV17497</t>
  </si>
  <si>
    <t>P-C10524-B</t>
  </si>
  <si>
    <t>ARMAZENS ANACLETO</t>
  </si>
  <si>
    <t>PEMINV17498</t>
  </si>
  <si>
    <t>P-C10190-B</t>
  </si>
  <si>
    <t>ARMAZENS ANSELMO</t>
  </si>
  <si>
    <t>PEMINV17509</t>
  </si>
  <si>
    <t>P-C10130-B</t>
  </si>
  <si>
    <t>BANCA SAIDE</t>
  </si>
  <si>
    <t>PEM-001</t>
  </si>
  <si>
    <t>AMARILDO VAZ</t>
  </si>
  <si>
    <t>CUAINV11646</t>
  </si>
  <si>
    <t>I. CUAMBA</t>
  </si>
  <si>
    <t>CUV-2</t>
  </si>
  <si>
    <t>Cuamba Cash Van BAT 2</t>
  </si>
  <si>
    <t>CB-C1215-B</t>
  </si>
  <si>
    <t>HORACIO MASSANIQUEIRA</t>
  </si>
  <si>
    <t>CUA-001</t>
  </si>
  <si>
    <t>CESAR</t>
  </si>
  <si>
    <t>CUAINV11647</t>
  </si>
  <si>
    <t>CB-C1414-B</t>
  </si>
  <si>
    <t>BARRACA PAULINO</t>
  </si>
  <si>
    <t>CUAINV11648</t>
  </si>
  <si>
    <t>CB-C1091-B</t>
  </si>
  <si>
    <t>ARMAZENS MUNIR</t>
  </si>
  <si>
    <t>CUAINV11649</t>
  </si>
  <si>
    <t>CB-C1496-B</t>
  </si>
  <si>
    <t>BANCA TOMAS</t>
  </si>
  <si>
    <t>CUAINV11652</t>
  </si>
  <si>
    <t>CB-C1448-B</t>
  </si>
  <si>
    <t>BANCA JACKSONE</t>
  </si>
  <si>
    <t>MOCINV31491</t>
  </si>
  <si>
    <t>K. MOCUBA</t>
  </si>
  <si>
    <t>MOV-3</t>
  </si>
  <si>
    <t>MO-CO1342-B</t>
  </si>
  <si>
    <t>SAIFUL</t>
  </si>
  <si>
    <t>MOC-003</t>
  </si>
  <si>
    <t>EDGAR BRAZ</t>
  </si>
  <si>
    <t>MOCINV31493</t>
  </si>
  <si>
    <t>MOC-CO1677-B</t>
  </si>
  <si>
    <t>KONDALA</t>
  </si>
  <si>
    <t>MOCINV31495</t>
  </si>
  <si>
    <t>MOC-CO1871-B</t>
  </si>
  <si>
    <t>ARIFO COMERCIAL</t>
  </si>
  <si>
    <t>MOCCRN0476</t>
  </si>
  <si>
    <t>MOC</t>
  </si>
  <si>
    <t>MO-CO1382-B</t>
  </si>
  <si>
    <t>KAMAL</t>
  </si>
  <si>
    <t>IN</t>
  </si>
  <si>
    <t>MOCINV31497</t>
  </si>
  <si>
    <t>MO-C1009-B</t>
  </si>
  <si>
    <t>JOSE ANTONIO</t>
  </si>
  <si>
    <t>MOCINV31498</t>
  </si>
  <si>
    <t>MO-CO1347-B</t>
  </si>
  <si>
    <t>NIZAM</t>
  </si>
  <si>
    <t>MOCINV31499</t>
  </si>
  <si>
    <t>MO-CO1282-B</t>
  </si>
  <si>
    <t>LUCAS</t>
  </si>
  <si>
    <t>MOCINV31500</t>
  </si>
  <si>
    <t>MOC-CO1775-B</t>
  </si>
  <si>
    <t>FURKAN COMERCIAL</t>
  </si>
  <si>
    <t>MOCINV31502</t>
  </si>
  <si>
    <t>MO-C1076-B</t>
  </si>
  <si>
    <t xml:space="preserve">RAIMUNDO </t>
  </si>
  <si>
    <t>MOCINV31504</t>
  </si>
  <si>
    <t>MO-CO1422-B</t>
  </si>
  <si>
    <t>ROSARIO JOAO</t>
  </si>
  <si>
    <t>MOCINV31505</t>
  </si>
  <si>
    <t>FER002</t>
  </si>
  <si>
    <t>FERNANDO</t>
  </si>
  <si>
    <t>MOCINV31506</t>
  </si>
  <si>
    <t>MO-C1177-B</t>
  </si>
  <si>
    <t>DUARTE SALVADOR</t>
  </si>
  <si>
    <t>MOCINV31507</t>
  </si>
  <si>
    <t>MOC-CO1777-B</t>
  </si>
  <si>
    <t>BASHAN</t>
  </si>
  <si>
    <t>MOCINV31508</t>
  </si>
  <si>
    <t>MOC-SHOP</t>
  </si>
  <si>
    <t>MOCUBA CASH SALES SHOP</t>
  </si>
  <si>
    <t>MO-C1015-B</t>
  </si>
  <si>
    <t>MOFIZ</t>
  </si>
  <si>
    <t>MOCINV31509</t>
  </si>
  <si>
    <t>MOC-CO1796-B</t>
  </si>
  <si>
    <t>AUGUSTO MOYA</t>
  </si>
  <si>
    <t>CRNMOCMOV-21807051642</t>
  </si>
  <si>
    <t>MOV-2</t>
  </si>
  <si>
    <t>MO-CO1317-B</t>
  </si>
  <si>
    <t>CASA IDRICI</t>
  </si>
  <si>
    <t>MOC-002</t>
  </si>
  <si>
    <t>NURO FUMO</t>
  </si>
  <si>
    <t>MOCINV31531</t>
  </si>
  <si>
    <t>MO-C1056-B</t>
  </si>
  <si>
    <t>BONITO</t>
  </si>
  <si>
    <t>MOCINV31532</t>
  </si>
  <si>
    <t>MO-CO1555-B</t>
  </si>
  <si>
    <t>PROSPERO</t>
  </si>
  <si>
    <t>MOCINV31533</t>
  </si>
  <si>
    <t>MO-C1054-B</t>
  </si>
  <si>
    <t>SEPERMERCADO MILANGE</t>
  </si>
  <si>
    <t>MOCINV31534</t>
  </si>
  <si>
    <t>MOC-CO1812-B</t>
  </si>
  <si>
    <t>JAMAL COMERCIAL</t>
  </si>
  <si>
    <t>MOCINV31535</t>
  </si>
  <si>
    <t>MO-C1046-B</t>
  </si>
  <si>
    <t>HUMAYUN</t>
  </si>
  <si>
    <t>MOCINV31536</t>
  </si>
  <si>
    <t>MO-CO1366-B</t>
  </si>
  <si>
    <t>CHAFIK COMERCIAL</t>
  </si>
  <si>
    <t>MOCINV31537</t>
  </si>
  <si>
    <t>MOC-CO1859-B</t>
  </si>
  <si>
    <t>KABIR COMERCIAL</t>
  </si>
  <si>
    <t>MOCINV31538</t>
  </si>
  <si>
    <t>MOC-CO1670-B</t>
  </si>
  <si>
    <t>SIRAS COMERCIAL</t>
  </si>
  <si>
    <t>MOCINV31539</t>
  </si>
  <si>
    <t>MOC-CO1751-B</t>
  </si>
  <si>
    <t>MUANA MUANA</t>
  </si>
  <si>
    <t>MOCINV31540</t>
  </si>
  <si>
    <t>MOC-CO1809-B</t>
  </si>
  <si>
    <t>MIA</t>
  </si>
  <si>
    <t>MOCINV31541</t>
  </si>
  <si>
    <t>MO-C1047-B</t>
  </si>
  <si>
    <t>YUNNIS ABIBO</t>
  </si>
  <si>
    <t>MOCINV31542</t>
  </si>
  <si>
    <t>MOC-CO1654</t>
  </si>
  <si>
    <t>NAHIR INVESTIMENTOS</t>
  </si>
  <si>
    <t>MOCINV31543</t>
  </si>
  <si>
    <t>MO-CO1362-B</t>
  </si>
  <si>
    <t>AGUANEIRO</t>
  </si>
  <si>
    <t>MOCINV31544</t>
  </si>
  <si>
    <t>MO-C1170-B</t>
  </si>
  <si>
    <t>CASA BILAL</t>
  </si>
  <si>
    <t>MOCINV31545</t>
  </si>
  <si>
    <t>MO-CO1297-B</t>
  </si>
  <si>
    <t>KU KNAN COMERCIAL</t>
  </si>
  <si>
    <t>MOCINV31546</t>
  </si>
  <si>
    <t>MO-CO1560-B</t>
  </si>
  <si>
    <t>MOISES MARCOS</t>
  </si>
  <si>
    <t>MOCINV31547</t>
  </si>
  <si>
    <t>MO-C1068-B</t>
  </si>
  <si>
    <t>MOHAMED COMERCIAL</t>
  </si>
  <si>
    <t>MOCINV31548</t>
  </si>
  <si>
    <t>MOC-C0005-B</t>
  </si>
  <si>
    <t>M.D. ABUL HOSSEIN MOHAMMAD</t>
  </si>
  <si>
    <t>MOCINV31549</t>
  </si>
  <si>
    <t>MO-C1186-B</t>
  </si>
  <si>
    <t>JOAO MISSAO</t>
  </si>
  <si>
    <t>MOCINV31550</t>
  </si>
  <si>
    <t>MO-CO1412-B</t>
  </si>
  <si>
    <t>ESTEVAO ALBINO</t>
  </si>
  <si>
    <t>MOCINV31551</t>
  </si>
  <si>
    <t>MO-C1219-B</t>
  </si>
  <si>
    <t>BARBA</t>
  </si>
  <si>
    <t>MOCINV31552</t>
  </si>
  <si>
    <t>MO-CO1301-B</t>
  </si>
  <si>
    <t>VARELA COMERCIAL</t>
  </si>
  <si>
    <t>MOCINV31553</t>
  </si>
  <si>
    <t>MO-CO1617-B</t>
  </si>
  <si>
    <t>AMIN</t>
  </si>
  <si>
    <t>MOCINV31554</t>
  </si>
  <si>
    <t>MOC-CO1912-B</t>
  </si>
  <si>
    <t>BY USSAIN</t>
  </si>
  <si>
    <t>MOCINV31555</t>
  </si>
  <si>
    <t>MOC-CO1721-B</t>
  </si>
  <si>
    <t>HANFUL</t>
  </si>
  <si>
    <t>MOCINV31556</t>
  </si>
  <si>
    <t>CRNMOCMOV-21807051651</t>
  </si>
  <si>
    <t>MOCINV31557</t>
  </si>
  <si>
    <t>CRNMOCMOV-21807051656</t>
  </si>
  <si>
    <t>MOCINV31558</t>
  </si>
  <si>
    <t>CRNMOCMOV-21807051702</t>
  </si>
  <si>
    <t>MOCINV31559</t>
  </si>
  <si>
    <t>CRNMOCMOV-21807051714</t>
  </si>
  <si>
    <t>MO-CO1278-B</t>
  </si>
  <si>
    <t>RACHITO DANIEL</t>
  </si>
  <si>
    <t>MOCINV31560</t>
  </si>
  <si>
    <t>MDPINV5819</t>
  </si>
  <si>
    <t>M. MOCIMBOA  DA PRAIA</t>
  </si>
  <si>
    <t>MDV-2</t>
  </si>
  <si>
    <t>Mocimbao Da Praia Cash Van BAT 6</t>
  </si>
  <si>
    <t>MDP-BAN003</t>
  </si>
  <si>
    <t>BANCA ARUNE</t>
  </si>
  <si>
    <t>MDPINV5820</t>
  </si>
  <si>
    <t>MDP-1600-B</t>
  </si>
  <si>
    <t>JUBRE</t>
  </si>
  <si>
    <t>MDPINV5821</t>
  </si>
  <si>
    <t>MDP-1712-B</t>
  </si>
  <si>
    <t>LOJA MUHAMAD</t>
  </si>
  <si>
    <t>MDPINV5822</t>
  </si>
  <si>
    <t>MDP-1247-B</t>
  </si>
  <si>
    <t>BANCA  ABUDO ASSUMANE</t>
  </si>
  <si>
    <t>MDPINV5823</t>
  </si>
  <si>
    <t>MDP-1136-B</t>
  </si>
  <si>
    <t xml:space="preserve">BANCA ABDALA RACHIDE </t>
  </si>
  <si>
    <t>MDPINV5825</t>
  </si>
  <si>
    <t>MDP-1144-B</t>
  </si>
  <si>
    <t>BANCA CADRE BUANA</t>
  </si>
  <si>
    <t>INM00332538</t>
  </si>
  <si>
    <t>INM00332540</t>
  </si>
  <si>
    <t>INM00332554</t>
  </si>
  <si>
    <t>M-CO2014-B</t>
  </si>
  <si>
    <t>BANCA CHARLES</t>
  </si>
  <si>
    <t>INM00332561</t>
  </si>
  <si>
    <t>M-CO1498-B</t>
  </si>
  <si>
    <t>ARNALDO T3</t>
  </si>
  <si>
    <t>INB00171537</t>
  </si>
  <si>
    <t>E. BEIRA</t>
  </si>
  <si>
    <t>BEV-1</t>
  </si>
  <si>
    <t>B-BAT1170-B</t>
  </si>
  <si>
    <t>DUAS DAMAS</t>
  </si>
  <si>
    <t>BEI002</t>
  </si>
  <si>
    <t>RECIO CHISSANDO</t>
  </si>
  <si>
    <t>INB00171547</t>
  </si>
  <si>
    <t>B-BAT1748-B</t>
  </si>
  <si>
    <t>LUIS JOAO</t>
  </si>
  <si>
    <t>INB00171588</t>
  </si>
  <si>
    <t>BEI_MACROS</t>
  </si>
  <si>
    <t>B-BAT1752-B</t>
  </si>
  <si>
    <t>BAY JAFAR</t>
  </si>
  <si>
    <t>BEI003</t>
  </si>
  <si>
    <t>MARCOS BRANDAO</t>
  </si>
  <si>
    <t>INB00171589</t>
  </si>
  <si>
    <t>B-BAT1652-B</t>
  </si>
  <si>
    <t>SHOFI UL ALAM</t>
  </si>
  <si>
    <t>INB00171592</t>
  </si>
  <si>
    <t>B-BAT1450</t>
  </si>
  <si>
    <t>JULHO</t>
  </si>
  <si>
    <t>INB00171593</t>
  </si>
  <si>
    <t>B-BAT1737-B</t>
  </si>
  <si>
    <t>DONA AMELIA</t>
  </si>
  <si>
    <t>INB00171594</t>
  </si>
  <si>
    <t>B-BAT1414-B</t>
  </si>
  <si>
    <t>NASSER</t>
  </si>
  <si>
    <t>INB00171598</t>
  </si>
  <si>
    <t>B-BAT1374-B</t>
  </si>
  <si>
    <t>SOFI COMERCIAL</t>
  </si>
  <si>
    <t>INB00171682</t>
  </si>
  <si>
    <t>B-BAT1672-B</t>
  </si>
  <si>
    <t>MENDES FERNANDO</t>
  </si>
  <si>
    <t>INB00171686</t>
  </si>
  <si>
    <t>B-BAT1573-B</t>
  </si>
  <si>
    <t>AMADO</t>
  </si>
  <si>
    <t>INB00171690</t>
  </si>
  <si>
    <t>B-COD</t>
  </si>
  <si>
    <t>CASH</t>
  </si>
  <si>
    <t>INB00171691</t>
  </si>
  <si>
    <t>INB00171692</t>
  </si>
  <si>
    <t>B-BAT1183-B</t>
  </si>
  <si>
    <t>PEREIRA</t>
  </si>
  <si>
    <t>INB00171693</t>
  </si>
  <si>
    <t>BEB-1</t>
  </si>
  <si>
    <t>B-BAT1475-B</t>
  </si>
  <si>
    <t>MENDES</t>
  </si>
  <si>
    <t>BEI001</t>
  </si>
  <si>
    <t>ANTONIO CRUZ</t>
  </si>
  <si>
    <t>INB00171696</t>
  </si>
  <si>
    <t>B-BAT1495-B</t>
  </si>
  <si>
    <t>DILATE</t>
  </si>
  <si>
    <t>INN31827</t>
  </si>
  <si>
    <t>H. NAMPULA</t>
  </si>
  <si>
    <t>NAV-2</t>
  </si>
  <si>
    <t>N-BAT1154-B</t>
  </si>
  <si>
    <t>BANCA DO ARTUR</t>
  </si>
  <si>
    <t>NPL-010</t>
  </si>
  <si>
    <t>NERCIO NHACUCO</t>
  </si>
  <si>
    <t>INN31828</t>
  </si>
  <si>
    <t>N-BAT1334-B</t>
  </si>
  <si>
    <t>ABUDO ISSA</t>
  </si>
  <si>
    <t>INN31829</t>
  </si>
  <si>
    <t>N-BAT1268-B</t>
  </si>
  <si>
    <t>ALBERTINO AMISSE</t>
  </si>
  <si>
    <t>INN31830</t>
  </si>
  <si>
    <t>N-BAT1226-B</t>
  </si>
  <si>
    <t>ARMANDO</t>
  </si>
  <si>
    <t>INN31832</t>
  </si>
  <si>
    <t>N-BAT1408-B</t>
  </si>
  <si>
    <t>BANCA DO ALEXANDRE MANUEL</t>
  </si>
  <si>
    <t>INN31833</t>
  </si>
  <si>
    <t>N-BAT1119-B</t>
  </si>
  <si>
    <t>BANCA DO ANASTACIO</t>
  </si>
  <si>
    <t>INN31834</t>
  </si>
  <si>
    <t>NAB-1</t>
  </si>
  <si>
    <t>Nampula Motorbike BAT 1</t>
  </si>
  <si>
    <t>NP-BAR073</t>
  </si>
  <si>
    <t>BARRACA MATADORO</t>
  </si>
  <si>
    <t>NPL-003</t>
  </si>
  <si>
    <t xml:space="preserve">CHARAMA HUSSENE </t>
  </si>
  <si>
    <t>INN31835</t>
  </si>
  <si>
    <t>N-BAT1407-B</t>
  </si>
  <si>
    <t>BANCA DO BENJAMIN MARIO</t>
  </si>
  <si>
    <t>INN31836</t>
  </si>
  <si>
    <t>NAV-5</t>
  </si>
  <si>
    <t>N-BAT1854-B</t>
  </si>
  <si>
    <t xml:space="preserve">ADERITO </t>
  </si>
  <si>
    <t>NPL-007</t>
  </si>
  <si>
    <t xml:space="preserve">DULCIDIO RUBI </t>
  </si>
  <si>
    <t>INN31837</t>
  </si>
  <si>
    <t>N-BAT1143-B</t>
  </si>
  <si>
    <t>BANCA DO FELISBERTO</t>
  </si>
  <si>
    <t>INN31838</t>
  </si>
  <si>
    <t>N-BAT1004-B</t>
  </si>
  <si>
    <t>BANCA LOURENCO</t>
  </si>
  <si>
    <t>INN31839</t>
  </si>
  <si>
    <t>NP-BAR029</t>
  </si>
  <si>
    <t>BARRACA BALANÇA</t>
  </si>
  <si>
    <t>INN31840</t>
  </si>
  <si>
    <t>NP-BAR017</t>
  </si>
  <si>
    <t>BARRACA ABACAR SANTOS</t>
  </si>
  <si>
    <t>INN31841</t>
  </si>
  <si>
    <t>N-BAT1394-B</t>
  </si>
  <si>
    <t>BANCA EUSEBIO</t>
  </si>
  <si>
    <t>INN31842</t>
  </si>
  <si>
    <t>NP-BAR094</t>
  </si>
  <si>
    <t>BARRACA OLIMPIO</t>
  </si>
  <si>
    <t>INN31843</t>
  </si>
  <si>
    <t>NP-BAT286</t>
  </si>
  <si>
    <t>BAT-AMADE MANUEL-B</t>
  </si>
  <si>
    <t>INN31854</t>
  </si>
  <si>
    <t>NAM</t>
  </si>
  <si>
    <t>N-BAT1076-B</t>
  </si>
  <si>
    <t>EUSEBIO MONAPO</t>
  </si>
  <si>
    <t>NPL-005</t>
  </si>
  <si>
    <t>EUGENIO ROSARIO</t>
  </si>
  <si>
    <t>INN31855</t>
  </si>
  <si>
    <t>NP-BAT205</t>
  </si>
  <si>
    <t>BAT-ADELINO JOAO-B</t>
  </si>
  <si>
    <t>INN31856</t>
  </si>
  <si>
    <t>NP-BAT243</t>
  </si>
  <si>
    <t>BAT-ALBINO MALINGUE-B</t>
  </si>
  <si>
    <t>INN31857</t>
  </si>
  <si>
    <t>NP-BAT240</t>
  </si>
  <si>
    <t>BAT-ARMANDO LINO-B</t>
  </si>
  <si>
    <t>INN31858</t>
  </si>
  <si>
    <t>NP-BAT204</t>
  </si>
  <si>
    <t>BAT-BERNARDO-B</t>
  </si>
  <si>
    <t>INN31859</t>
  </si>
  <si>
    <t>NP-BAT244</t>
  </si>
  <si>
    <t>BAT-OFELIO SAMUEL-B</t>
  </si>
  <si>
    <t>INN31860</t>
  </si>
  <si>
    <t>NP-BAT249</t>
  </si>
  <si>
    <t>BAT-ALBERTO MALIQUE-B</t>
  </si>
  <si>
    <t>INN31861</t>
  </si>
  <si>
    <t>NP-BAR111</t>
  </si>
  <si>
    <t>BARRACA TIMBETE</t>
  </si>
  <si>
    <t>INN31862</t>
  </si>
  <si>
    <t>NP-BAT287</t>
  </si>
  <si>
    <t>BAT-CHA RAJA-B</t>
  </si>
  <si>
    <t>INN31863</t>
  </si>
  <si>
    <t>NP-BAT246</t>
  </si>
  <si>
    <t>BAT-DERON ANASTANCIO-B</t>
  </si>
  <si>
    <t>INN31864</t>
  </si>
  <si>
    <t>NP-BAT226</t>
  </si>
  <si>
    <t>BAT-VIEGAS MUAHIVIRE EXPANSAO-B</t>
  </si>
  <si>
    <t>INN31866</t>
  </si>
  <si>
    <t>N-C0017</t>
  </si>
  <si>
    <t>BARRACA JAMAL</t>
  </si>
  <si>
    <t>INN31867</t>
  </si>
  <si>
    <t>NP-BAT201</t>
  </si>
  <si>
    <t>BAT-RAFAEL GABRIEL-B</t>
  </si>
  <si>
    <t>INN31868</t>
  </si>
  <si>
    <t>NP-BAT288</t>
  </si>
  <si>
    <t>BAT-EDUARDO MUSSA-B</t>
  </si>
  <si>
    <t>INN31869</t>
  </si>
  <si>
    <t>NP-BAT206</t>
  </si>
  <si>
    <t>BAT-ROHAN COMERCIAL-B</t>
  </si>
  <si>
    <t>INN31870</t>
  </si>
  <si>
    <t>N-BAT1480-B</t>
  </si>
  <si>
    <t>HETUL SACICANDER  - ANGOCHE</t>
  </si>
  <si>
    <t>INN31871</t>
  </si>
  <si>
    <t>N-BAT1116-B</t>
  </si>
  <si>
    <t>JAMAL ASSANE</t>
  </si>
  <si>
    <t>INN31872</t>
  </si>
  <si>
    <t>N-BAT1316-B</t>
  </si>
  <si>
    <t>FLORENTINO NARCISO</t>
  </si>
  <si>
    <t>INN31873</t>
  </si>
  <si>
    <t>N-BAT1279-B</t>
  </si>
  <si>
    <t>OFELIO BASILIO</t>
  </si>
  <si>
    <t>INN31874</t>
  </si>
  <si>
    <t>NP-BAN119</t>
  </si>
  <si>
    <t>BANCA ALY IBRAIMO</t>
  </si>
  <si>
    <t>INN31875</t>
  </si>
  <si>
    <t>N-BAT1057-B</t>
  </si>
  <si>
    <t>MANUEL</t>
  </si>
  <si>
    <t>INN31878</t>
  </si>
  <si>
    <t>N-BAT1439-B</t>
  </si>
  <si>
    <t>JEREMIAS</t>
  </si>
  <si>
    <t>INN31879</t>
  </si>
  <si>
    <t>N-BAT1443-B</t>
  </si>
  <si>
    <t>RENIS</t>
  </si>
  <si>
    <t>PEMINV17430</t>
  </si>
  <si>
    <t>P-C10301-B</t>
  </si>
  <si>
    <t>ARMAZENS RIDUANE</t>
  </si>
  <si>
    <t>CUAINV11592</t>
  </si>
  <si>
    <t>CB-C1655-B</t>
  </si>
  <si>
    <t>BANCA DISTERIO</t>
  </si>
  <si>
    <t>CUAINV11593</t>
  </si>
  <si>
    <t>CB-1528-B</t>
  </si>
  <si>
    <t>BANCA RACKSON MAPACA</t>
  </si>
  <si>
    <t>CUAINV11594</t>
  </si>
  <si>
    <t>CB-C1636-B</t>
  </si>
  <si>
    <t>BANCA SEVERINO</t>
  </si>
  <si>
    <t>CUAINV11595</t>
  </si>
  <si>
    <t>CB-C1658-B</t>
  </si>
  <si>
    <t>BANCA SEMEDO</t>
  </si>
  <si>
    <t>CUAINV11596</t>
  </si>
  <si>
    <t>CB-C1298-B</t>
  </si>
  <si>
    <t>BANCA TONITO</t>
  </si>
  <si>
    <t>CUAINV11597</t>
  </si>
  <si>
    <t>CB-1501-B</t>
  </si>
  <si>
    <t>BARRACA ADRIANO</t>
  </si>
  <si>
    <t>CUAINV11598</t>
  </si>
  <si>
    <t>CUAINV11599</t>
  </si>
  <si>
    <t>CUAINV11600</t>
  </si>
  <si>
    <t>CB-1524-B</t>
  </si>
  <si>
    <t>BANCA CARLOS</t>
  </si>
  <si>
    <t>CUAINV11601</t>
  </si>
  <si>
    <t>CB-C1306-B</t>
  </si>
  <si>
    <t>BANCA FERSON</t>
  </si>
  <si>
    <t>CUAINV11602</t>
  </si>
  <si>
    <t>CB-C1936-B</t>
  </si>
  <si>
    <t>BARRACA ABDUL</t>
  </si>
  <si>
    <t>CUAINV11603</t>
  </si>
  <si>
    <t>CB-C1611-B</t>
  </si>
  <si>
    <t>BARRACA ABDO</t>
  </si>
  <si>
    <t>CUAINV11604</t>
  </si>
  <si>
    <t>CB-C1387-B</t>
  </si>
  <si>
    <t>BARRACA ANSELMO</t>
  </si>
  <si>
    <t>CUAINV11605</t>
  </si>
  <si>
    <t>CB-1507-B</t>
  </si>
  <si>
    <t>BARRACA CHARLES</t>
  </si>
  <si>
    <t>CUAINV11606</t>
  </si>
  <si>
    <t>CB-1506-B</t>
  </si>
  <si>
    <t>BARRACA MARRUPO</t>
  </si>
  <si>
    <t>CUAINV11607</t>
  </si>
  <si>
    <t>CB-C1659-B</t>
  </si>
  <si>
    <t>MAHABO COMERCIAL</t>
  </si>
  <si>
    <t>CUAINV11608</t>
  </si>
  <si>
    <t>CB-C1295-B</t>
  </si>
  <si>
    <t>SMAWIVE COMERCIAL</t>
  </si>
  <si>
    <t>CUAINV11610</t>
  </si>
  <si>
    <t>MOCINV31362</t>
  </si>
  <si>
    <t>MOC-CO1706-B</t>
  </si>
  <si>
    <t>FAJLUL HADER</t>
  </si>
  <si>
    <t>MOCINV31363</t>
  </si>
  <si>
    <t>MO-C1180-B</t>
  </si>
  <si>
    <t>ABDUL ANNAM</t>
  </si>
  <si>
    <t>MOCINV31364</t>
  </si>
  <si>
    <t>MO-C1199-B</t>
  </si>
  <si>
    <t>ABDUL AZIZI</t>
  </si>
  <si>
    <t>MOCINV31365</t>
  </si>
  <si>
    <t>MOV-1</t>
  </si>
  <si>
    <t>MO-C1198-B</t>
  </si>
  <si>
    <t xml:space="preserve"> RAIHM COMERCIAL</t>
  </si>
  <si>
    <t>MOC-001</t>
  </si>
  <si>
    <t>BENTO ZANDAMELA</t>
  </si>
  <si>
    <t>MOCINV31366</t>
  </si>
  <si>
    <t>MOC-CO1842-B</t>
  </si>
  <si>
    <t>ABDUL AMID</t>
  </si>
  <si>
    <t>MOCINV31367</t>
  </si>
  <si>
    <t>MOC-CO1953-B</t>
  </si>
  <si>
    <t>ABU HAMED</t>
  </si>
  <si>
    <t>MOCINV31368</t>
  </si>
  <si>
    <t>MO-C1093-B</t>
  </si>
  <si>
    <t>MIGUEL</t>
  </si>
  <si>
    <t>MOCINV31369</t>
  </si>
  <si>
    <t>MOC-CO1748-B</t>
  </si>
  <si>
    <t>abnasir</t>
  </si>
  <si>
    <t>MOCINV31370</t>
  </si>
  <si>
    <t>MO-C1139-B</t>
  </si>
  <si>
    <t>KASHIM</t>
  </si>
  <si>
    <t>MOCINV31372</t>
  </si>
  <si>
    <t>MOC-CO1845-B</t>
  </si>
  <si>
    <t>LOJA KABIR</t>
  </si>
  <si>
    <t>MOCINV31373</t>
  </si>
  <si>
    <t>MOCINV31374</t>
  </si>
  <si>
    <t>MO-CO1296-B</t>
  </si>
  <si>
    <t>HORACIO</t>
  </si>
  <si>
    <t>MOCINV31375</t>
  </si>
  <si>
    <t>MO-CO1265-B</t>
  </si>
  <si>
    <t>M.D. ALANGIR</t>
  </si>
  <si>
    <t>MOCINV31377</t>
  </si>
  <si>
    <t>MO-C1003-B</t>
  </si>
  <si>
    <t>JAHED</t>
  </si>
  <si>
    <t>MOCINV31378</t>
  </si>
  <si>
    <t>MOC-CO1800-B</t>
  </si>
  <si>
    <t>ABDULA</t>
  </si>
  <si>
    <t>MOCINV31379</t>
  </si>
  <si>
    <t>MO-C1163-B</t>
  </si>
  <si>
    <t>JAMAL</t>
  </si>
  <si>
    <t>MOCINV31380</t>
  </si>
  <si>
    <t>MO-C1237-B</t>
  </si>
  <si>
    <t>MUSTAFA</t>
  </si>
  <si>
    <t>MOCINV31381</t>
  </si>
  <si>
    <t>MO-C1240-B</t>
  </si>
  <si>
    <t>DIL</t>
  </si>
  <si>
    <t>MOCINV31383</t>
  </si>
  <si>
    <t>MO-C1134-B</t>
  </si>
  <si>
    <t>AZIZI</t>
  </si>
  <si>
    <t>MOCINV31384</t>
  </si>
  <si>
    <t>MOC-CO1742-B</t>
  </si>
  <si>
    <t>ALY</t>
  </si>
  <si>
    <t>MOCINV31385</t>
  </si>
  <si>
    <t>MO-C1017-B</t>
  </si>
  <si>
    <t>LEONARDO</t>
  </si>
  <si>
    <t>MOCINV31386</t>
  </si>
  <si>
    <t>MO-C1001-B</t>
  </si>
  <si>
    <t>MERCEARIA SABACAT</t>
  </si>
  <si>
    <t>MOCINV31387</t>
  </si>
  <si>
    <t>MO-C1122-B</t>
  </si>
  <si>
    <t>MIRO</t>
  </si>
  <si>
    <t>MOCINV31388</t>
  </si>
  <si>
    <t>MOC-CO1673-B</t>
  </si>
  <si>
    <t>HASSANE COMERCIAL</t>
  </si>
  <si>
    <t>MOCINV31389</t>
  </si>
  <si>
    <t>MOCINV31390</t>
  </si>
  <si>
    <t>MOC-CO1931-B</t>
  </si>
  <si>
    <t>SHAIN COMERCIAL</t>
  </si>
  <si>
    <t>MOCINV31391</t>
  </si>
  <si>
    <t>MOCINV31392</t>
  </si>
  <si>
    <t>MOC-CO1891-B</t>
  </si>
  <si>
    <t>ZAKIR</t>
  </si>
  <si>
    <t>MOCINV31393</t>
  </si>
  <si>
    <t>MOC-CO1699-B</t>
  </si>
  <si>
    <t>MUNIR</t>
  </si>
  <si>
    <t>MOCINV31394</t>
  </si>
  <si>
    <t>MOC-CO1674-B</t>
  </si>
  <si>
    <t>JOSSIM UDDIN</t>
  </si>
  <si>
    <t>INB00171091</t>
  </si>
  <si>
    <t>B-BAT1086-B</t>
  </si>
  <si>
    <t>NELSON</t>
  </si>
  <si>
    <t>INB00171094</t>
  </si>
  <si>
    <t>B-BAT1132-B</t>
  </si>
  <si>
    <t>JOAO MARIO</t>
  </si>
  <si>
    <t>INB00171097</t>
  </si>
  <si>
    <t>INB00171100</t>
  </si>
  <si>
    <t>INB00171102</t>
  </si>
  <si>
    <t>INB00171104</t>
  </si>
  <si>
    <t>B-BAT1440-B</t>
  </si>
  <si>
    <t>BAY ABDUL</t>
  </si>
  <si>
    <t>INB00171115</t>
  </si>
  <si>
    <t>B-BAT1084-B</t>
  </si>
  <si>
    <t>PEDRO</t>
  </si>
  <si>
    <t>INB00171116</t>
  </si>
  <si>
    <t>B-BAT1537-B</t>
  </si>
  <si>
    <t>ABDUL</t>
  </si>
  <si>
    <t>INB00171132</t>
  </si>
  <si>
    <t>B-BAT1144-B</t>
  </si>
  <si>
    <t xml:space="preserve">FRANCISCO JOAO </t>
  </si>
  <si>
    <t>INB00171134</t>
  </si>
  <si>
    <t>INB00171138</t>
  </si>
  <si>
    <t>B-BAT1488-B</t>
  </si>
  <si>
    <t>SA BEIRA</t>
  </si>
  <si>
    <t>INB00171140</t>
  </si>
  <si>
    <t>B-BAT1068-B</t>
  </si>
  <si>
    <t xml:space="preserve">FORMOSA LDA </t>
  </si>
  <si>
    <t>INB00171141</t>
  </si>
  <si>
    <t>INB00171246</t>
  </si>
  <si>
    <t>B-BAT1531-B</t>
  </si>
  <si>
    <t>Sr BENTO</t>
  </si>
  <si>
    <t>INB00171299</t>
  </si>
  <si>
    <t>B-BAT1070-B</t>
  </si>
  <si>
    <t>SABORES DO INDICO,LDA - BAT</t>
  </si>
  <si>
    <t>INB00171353</t>
  </si>
  <si>
    <t>INN31540</t>
  </si>
  <si>
    <t>N-BAT1288-B</t>
  </si>
  <si>
    <t>JOSE ERNESTO</t>
  </si>
  <si>
    <t>INN31541</t>
  </si>
  <si>
    <t>INN31544</t>
  </si>
  <si>
    <t>N-BAT1112-B</t>
  </si>
  <si>
    <t>ABDALA</t>
  </si>
  <si>
    <t>INN31545</t>
  </si>
  <si>
    <t>N-BAT1500-B</t>
  </si>
  <si>
    <t>USSENE AMADE</t>
  </si>
  <si>
    <t>INN31546</t>
  </si>
  <si>
    <t>N-BAT1865-B</t>
  </si>
  <si>
    <t>ALIFIYA COMERCIAL</t>
  </si>
  <si>
    <t>INN31550</t>
  </si>
  <si>
    <t>N-BAT1866-B</t>
  </si>
  <si>
    <t>ELISEU</t>
  </si>
  <si>
    <t>INN31551</t>
  </si>
  <si>
    <t>N-BAT1616-B</t>
  </si>
  <si>
    <t>ALIMA</t>
  </si>
  <si>
    <t>INN31552</t>
  </si>
  <si>
    <t>INN31555</t>
  </si>
  <si>
    <t>N-BAT1291-B</t>
  </si>
  <si>
    <t>LOJA MAYUR</t>
  </si>
  <si>
    <t>INN31556</t>
  </si>
  <si>
    <t>N-BAT1307-B</t>
  </si>
  <si>
    <t>BANGLADESH</t>
  </si>
  <si>
    <t>INN31557</t>
  </si>
  <si>
    <t>N-BAT1079-B</t>
  </si>
  <si>
    <t>BANCA DO PAULO JAMAL</t>
  </si>
  <si>
    <t>INN31559</t>
  </si>
  <si>
    <t>NP-BAN115</t>
  </si>
  <si>
    <t>BANCA AGOSTINHO JOAQUIM</t>
  </si>
  <si>
    <t>INN31560</t>
  </si>
  <si>
    <t>N-BAT1800-B</t>
  </si>
  <si>
    <t>NURMIA</t>
  </si>
  <si>
    <t>INN31561</t>
  </si>
  <si>
    <t>NAT-1</t>
  </si>
  <si>
    <t>N-BAT1599-B</t>
  </si>
  <si>
    <t>ALAN</t>
  </si>
  <si>
    <t>NPL-004</t>
  </si>
  <si>
    <t xml:space="preserve">CELSO MAURO </t>
  </si>
  <si>
    <t>INN31562</t>
  </si>
  <si>
    <t>N-BAT1010-B</t>
  </si>
  <si>
    <t>INN31563</t>
  </si>
  <si>
    <t>N-BAT1108-B</t>
  </si>
  <si>
    <t>ALFREDO</t>
  </si>
  <si>
    <t>INN31565</t>
  </si>
  <si>
    <t>N-BAT1011-B</t>
  </si>
  <si>
    <t>BANCA ALI</t>
  </si>
  <si>
    <t>INN31566</t>
  </si>
  <si>
    <t>N-BAT1099-B</t>
  </si>
  <si>
    <t>MOMADE ALI</t>
  </si>
  <si>
    <t>INN31567</t>
  </si>
  <si>
    <t>NP-BAR047</t>
  </si>
  <si>
    <t>BARRACA ESPETO</t>
  </si>
  <si>
    <t>INN31569</t>
  </si>
  <si>
    <t>N-BAT1352-B</t>
  </si>
  <si>
    <t>PIRES ERNESTO</t>
  </si>
  <si>
    <t>INN31570</t>
  </si>
  <si>
    <t>N-BAT1043-B</t>
  </si>
  <si>
    <t>EUGENIO</t>
  </si>
  <si>
    <t>INN31573</t>
  </si>
  <si>
    <t>NP-BAN116</t>
  </si>
  <si>
    <t>BANCA ALFREDO VELOSO</t>
  </si>
  <si>
    <t>INN31574</t>
  </si>
  <si>
    <t>N-BAT1131-B</t>
  </si>
  <si>
    <t>ADELINO</t>
  </si>
  <si>
    <t>INN31575</t>
  </si>
  <si>
    <t>NP-BAT190</t>
  </si>
  <si>
    <t>BAT-SHAED-MALEMA-B</t>
  </si>
  <si>
    <t>INN31576</t>
  </si>
  <si>
    <t>NP-BAT291</t>
  </si>
  <si>
    <t>BAT-ARIFO MOHAMED-B</t>
  </si>
  <si>
    <t>INN31577</t>
  </si>
  <si>
    <t>NP-BAT292</t>
  </si>
  <si>
    <t>BAT-SHAIDE ABDUL-B</t>
  </si>
  <si>
    <t>INN31578</t>
  </si>
  <si>
    <t>NP-BAT189</t>
  </si>
  <si>
    <t>BAT-RUBEL-MALEMA-B</t>
  </si>
  <si>
    <t>INN31579</t>
  </si>
  <si>
    <t>N-BAT1790-B</t>
  </si>
  <si>
    <t>EDUARDO</t>
  </si>
  <si>
    <t>INN31581</t>
  </si>
  <si>
    <t>NP-BAT197</t>
  </si>
  <si>
    <t>BAT-MOMED-NAMINA-B</t>
  </si>
  <si>
    <t>INN31583</t>
  </si>
  <si>
    <t>N-BAT1253-B</t>
  </si>
  <si>
    <t>QUINHO</t>
  </si>
  <si>
    <t>INN31584</t>
  </si>
  <si>
    <t>NP-BAN006</t>
  </si>
  <si>
    <t>BANCA ALI MOMADE</t>
  </si>
  <si>
    <t>INN31585</t>
  </si>
  <si>
    <t>NP-BAT196</t>
  </si>
  <si>
    <t>BAT-IZIA-NAMINA-B</t>
  </si>
  <si>
    <t>INN31586</t>
  </si>
  <si>
    <t>NP-BAT194</t>
  </si>
  <si>
    <t>BAT-MODJIB-NAMINA-B</t>
  </si>
  <si>
    <t>INN31587</t>
  </si>
  <si>
    <t>INN31588</t>
  </si>
  <si>
    <t>N-BAT1690-B</t>
  </si>
  <si>
    <t>ALFONSE</t>
  </si>
  <si>
    <t>INN31604</t>
  </si>
  <si>
    <t>NAV-4</t>
  </si>
  <si>
    <t>N-BAT1342-B</t>
  </si>
  <si>
    <t>SUMALGY AMADE</t>
  </si>
  <si>
    <t>NPL-006</t>
  </si>
  <si>
    <t>EDSON CATOJA</t>
  </si>
  <si>
    <t>INN31605</t>
  </si>
  <si>
    <t>N-BAT1309-B</t>
  </si>
  <si>
    <t>ALEXANDRE</t>
  </si>
  <si>
    <t>INN31606</t>
  </si>
  <si>
    <t>NP-BAT234</t>
  </si>
  <si>
    <t>BAT-RAMALHO MOMADE-B</t>
  </si>
  <si>
    <t>INN31607</t>
  </si>
  <si>
    <t>N-BAT1678-B</t>
  </si>
  <si>
    <t>CARLOS MOMADE</t>
  </si>
  <si>
    <t>INN31608</t>
  </si>
  <si>
    <t>INN31609</t>
  </si>
  <si>
    <t>N-BAT1860-B</t>
  </si>
  <si>
    <t>NAQUIT DANIEL</t>
  </si>
  <si>
    <t>INN31610</t>
  </si>
  <si>
    <t>N-BAT1181-B</t>
  </si>
  <si>
    <t>BANCA DO ASSANITO</t>
  </si>
  <si>
    <t>INN31611</t>
  </si>
  <si>
    <t>INN31612</t>
  </si>
  <si>
    <t>N-BAT1179-B</t>
  </si>
  <si>
    <t>ALI ANASTACIO</t>
  </si>
  <si>
    <t>INN31613</t>
  </si>
  <si>
    <t>N-BAT1073-B</t>
  </si>
  <si>
    <t>DOMINGOS ADAMO</t>
  </si>
  <si>
    <t>INN31614</t>
  </si>
  <si>
    <t>NP-BAT255</t>
  </si>
  <si>
    <t>BAT-MARIO LUCIANO-B</t>
  </si>
  <si>
    <t>INN31615</t>
  </si>
  <si>
    <t>NP-BAT262</t>
  </si>
  <si>
    <t>BAT-JUMA PINTO-B</t>
  </si>
  <si>
    <t>INN31616</t>
  </si>
  <si>
    <t>N-BAT1467-B</t>
  </si>
  <si>
    <t>CAMILO JAMAL</t>
  </si>
  <si>
    <t>INN31617</t>
  </si>
  <si>
    <t>N-BAT1177-B</t>
  </si>
  <si>
    <t>ACONTECE DINIS</t>
  </si>
  <si>
    <t>INN31618</t>
  </si>
  <si>
    <t>NP-LOJ005</t>
  </si>
  <si>
    <t>LOJA IBRAHIMO</t>
  </si>
  <si>
    <t>INN31619</t>
  </si>
  <si>
    <t>N-BAT1857-B</t>
  </si>
  <si>
    <t>AYUBA</t>
  </si>
  <si>
    <t>INN31620</t>
  </si>
  <si>
    <t>NP-BAT253</t>
  </si>
  <si>
    <t>BAT-IBRAIMO ALBINO-B</t>
  </si>
  <si>
    <t>INM00330778</t>
  </si>
  <si>
    <t>INM00330784</t>
  </si>
  <si>
    <t>M-CO1122</t>
  </si>
  <si>
    <t>JOSEFA</t>
  </si>
  <si>
    <t>INM00330795</t>
  </si>
  <si>
    <t>M-CO6738-B</t>
  </si>
  <si>
    <t>BANCA HERMINIO</t>
  </si>
  <si>
    <t>INM00330796</t>
  </si>
  <si>
    <t>M-CO5741-B</t>
  </si>
  <si>
    <t>BANCA DENY</t>
  </si>
  <si>
    <t>INM00330807</t>
  </si>
  <si>
    <t>M-CO2192-B</t>
  </si>
  <si>
    <t>BENTENCIO CALISTO</t>
  </si>
  <si>
    <t>INM00330823</t>
  </si>
  <si>
    <t>INM00330862</t>
  </si>
  <si>
    <t>INM00330865</t>
  </si>
  <si>
    <t>INM00330906</t>
  </si>
  <si>
    <t>M-CO1186</t>
  </si>
  <si>
    <t>BANCA NERCIA</t>
  </si>
  <si>
    <t>INM00330911</t>
  </si>
  <si>
    <t>INM00330912</t>
  </si>
  <si>
    <t>MP-KAN002</t>
  </si>
  <si>
    <t>KANIMAMBO SUPERMECADO LDA</t>
  </si>
  <si>
    <t>INM00330922</t>
  </si>
  <si>
    <t>INM00330955</t>
  </si>
  <si>
    <t>M-CO1565-B</t>
  </si>
  <si>
    <t>CELSO JOPELA</t>
  </si>
  <si>
    <t>INM00330958</t>
  </si>
  <si>
    <t>INB00171066</t>
  </si>
  <si>
    <t>INB00171069</t>
  </si>
  <si>
    <t>INB00171071</t>
  </si>
  <si>
    <t>B-BAT1048-B</t>
  </si>
  <si>
    <t>CASA LIMA</t>
  </si>
  <si>
    <t>INB00171073</t>
  </si>
  <si>
    <t>INB00171079</t>
  </si>
  <si>
    <t>B-BAT1690-B</t>
  </si>
  <si>
    <t>MAMUN RASHID</t>
  </si>
  <si>
    <t>INB00171081</t>
  </si>
  <si>
    <t>B-BAT1407-B</t>
  </si>
  <si>
    <t xml:space="preserve">VICTOR DIAS </t>
  </si>
  <si>
    <t>INB00171082</t>
  </si>
  <si>
    <t>B-BAT1482-B</t>
  </si>
  <si>
    <t>HAWA OMAR</t>
  </si>
  <si>
    <t>INB00171083</t>
  </si>
  <si>
    <t>B-BAT1753-B</t>
  </si>
  <si>
    <t>BAY ABUSSALEM</t>
  </si>
  <si>
    <t>INB00171084</t>
  </si>
  <si>
    <t>INB00171088</t>
  </si>
  <si>
    <t>B-BAT1032-B</t>
  </si>
  <si>
    <t>MIZAN</t>
  </si>
  <si>
    <t>INB00171089</t>
  </si>
  <si>
    <t>B-BAT1797-B</t>
  </si>
  <si>
    <t>BAY READ</t>
  </si>
  <si>
    <t>INB00171090</t>
  </si>
  <si>
    <t>B-BAT1255-B</t>
  </si>
  <si>
    <t>AFONSO FAZ BEM</t>
  </si>
  <si>
    <t>INN31510</t>
  </si>
  <si>
    <t>N-BAT1460-B</t>
  </si>
  <si>
    <t>HIPOLITO</t>
  </si>
  <si>
    <t>INN31511</t>
  </si>
  <si>
    <t>NP-BAT209</t>
  </si>
  <si>
    <t>BAT-HAMAN-B</t>
  </si>
  <si>
    <t>INN31513</t>
  </si>
  <si>
    <t>INN31514</t>
  </si>
  <si>
    <t>N-BAT1265-B</t>
  </si>
  <si>
    <t>RICHARD</t>
  </si>
  <si>
    <t>INN31515</t>
  </si>
  <si>
    <t>N-BAT1013-B</t>
  </si>
  <si>
    <t>BANCA JAMPO</t>
  </si>
  <si>
    <t>INN31518</t>
  </si>
  <si>
    <t>INN31520</t>
  </si>
  <si>
    <t>INN31522</t>
  </si>
  <si>
    <t>N-BAT1545-B</t>
  </si>
  <si>
    <t>LAMBATI</t>
  </si>
  <si>
    <t>INN31523</t>
  </si>
  <si>
    <t>N-BAT1138-B</t>
  </si>
  <si>
    <t>ERNESTO</t>
  </si>
  <si>
    <t>INN31524</t>
  </si>
  <si>
    <t>INN31525</t>
  </si>
  <si>
    <t>N-BAT1711-B</t>
  </si>
  <si>
    <t>IMIRAN</t>
  </si>
  <si>
    <t>INN31530</t>
  </si>
  <si>
    <t>N-BAT1563-B</t>
  </si>
  <si>
    <t>ODETE</t>
  </si>
  <si>
    <t>INN31531</t>
  </si>
  <si>
    <t>N-BAT1297-B</t>
  </si>
  <si>
    <t>ZAINABO JUMA</t>
  </si>
  <si>
    <t>INN31532</t>
  </si>
  <si>
    <t>INN31534</t>
  </si>
  <si>
    <t>N-BAT1649-B</t>
  </si>
  <si>
    <t>MUSSA ALY</t>
  </si>
  <si>
    <t>INN31537</t>
  </si>
  <si>
    <t>INN31591</t>
  </si>
  <si>
    <t>N-BAT1709-B</t>
  </si>
  <si>
    <t>ARNALDO  NAMPULA</t>
  </si>
  <si>
    <t>INN31592</t>
  </si>
  <si>
    <t>NP-BAT229</t>
  </si>
  <si>
    <t>BAT-FLORENCIO ALY-B</t>
  </si>
  <si>
    <t>INN31593</t>
  </si>
  <si>
    <t>NP-BAR087</t>
  </si>
  <si>
    <t xml:space="preserve">BARRACA MUTITA </t>
  </si>
  <si>
    <t>INN31594</t>
  </si>
  <si>
    <t>NP-BAT232</t>
  </si>
  <si>
    <t>BAT-JAKER COMERCIAL-B</t>
  </si>
  <si>
    <t>INN31595</t>
  </si>
  <si>
    <t>NP-BAT214</t>
  </si>
  <si>
    <t>BAT-CAMILO MULEMULENE-B</t>
  </si>
  <si>
    <t>INN31596</t>
  </si>
  <si>
    <t>N-BAT1621-B</t>
  </si>
  <si>
    <t>LUIS HENRIQUES</t>
  </si>
  <si>
    <t>INN31597</t>
  </si>
  <si>
    <t>N-BAT1109-B</t>
  </si>
  <si>
    <t>BASILIO MUNTEIA</t>
  </si>
  <si>
    <t>INN31598</t>
  </si>
  <si>
    <t>N-BAT1237-B</t>
  </si>
  <si>
    <t>LEONOR ALFREDO</t>
  </si>
  <si>
    <t>INN31599</t>
  </si>
  <si>
    <t>NP-BAT216</t>
  </si>
  <si>
    <t>BAT-FABIAO FERNANDO-B</t>
  </si>
  <si>
    <t>INN31601</t>
  </si>
  <si>
    <t>N-BAT1715-B</t>
  </si>
  <si>
    <t>SALVA SUALE</t>
  </si>
  <si>
    <t>INN31602</t>
  </si>
  <si>
    <t>NP-BAT281</t>
  </si>
  <si>
    <t>BAT-ATANASIO SILVA-B</t>
  </si>
  <si>
    <t>INN31603</t>
  </si>
  <si>
    <t>NP-BAT284</t>
  </si>
  <si>
    <t>BAT-MESSANE SALIMO-B</t>
  </si>
  <si>
    <t>LICINV11940</t>
  </si>
  <si>
    <t>J. LICHINGA</t>
  </si>
  <si>
    <t>LCV-2</t>
  </si>
  <si>
    <t>L-BAT1077-B</t>
  </si>
  <si>
    <t>ALY AMIN COMERCIAL</t>
  </si>
  <si>
    <t>LIC001</t>
  </si>
  <si>
    <t>ARISTIDES UAMUSSE</t>
  </si>
  <si>
    <t>LICINV11941</t>
  </si>
  <si>
    <t>L-BAT1031</t>
  </si>
  <si>
    <t>ZACARIAS</t>
  </si>
  <si>
    <t>LICINV11942</t>
  </si>
  <si>
    <t>L-BAT1008-B</t>
  </si>
  <si>
    <t>JULIO</t>
  </si>
  <si>
    <t>LICINV11943</t>
  </si>
  <si>
    <t>L-BAT10195-B</t>
  </si>
  <si>
    <t>MAHBUB ALAN-NUIT 114523860</t>
  </si>
  <si>
    <t>LICINV11944</t>
  </si>
  <si>
    <t>L-BAT1059-B</t>
  </si>
  <si>
    <t>AMISSE</t>
  </si>
  <si>
    <t>MAXINV35863</t>
  </si>
  <si>
    <t>C. MAXIXE</t>
  </si>
  <si>
    <t>MXV-2</t>
  </si>
  <si>
    <t>I-CO6032</t>
  </si>
  <si>
    <t>MBATSU</t>
  </si>
  <si>
    <t>MAX001</t>
  </si>
  <si>
    <t>FERNAO JOEL</t>
  </si>
  <si>
    <t>XAIINV36836</t>
  </si>
  <si>
    <t>B. XAI-XAI</t>
  </si>
  <si>
    <t>XBV-1</t>
  </si>
  <si>
    <t>XG-CO1221</t>
  </si>
  <si>
    <t xml:space="preserve">DONA ANA </t>
  </si>
  <si>
    <t>X30</t>
  </si>
  <si>
    <t>XCV-VAN1</t>
  </si>
  <si>
    <t>MIKAIL PATEL</t>
  </si>
  <si>
    <t>XAIINV36837</t>
  </si>
  <si>
    <t>XG-CO1219</t>
  </si>
  <si>
    <t>LOJA DE PAPU</t>
  </si>
  <si>
    <t>INM00330979</t>
  </si>
  <si>
    <t>M-CO4277-B</t>
  </si>
  <si>
    <t>MERCEARIA CUMBE</t>
  </si>
  <si>
    <t>INM00330988</t>
  </si>
  <si>
    <t>M-CO1865-B</t>
  </si>
  <si>
    <t>INM00330989</t>
  </si>
  <si>
    <t>M-CO1323-B</t>
  </si>
  <si>
    <t>MERCEARIA CIDALIA</t>
  </si>
  <si>
    <t>INM00331011</t>
  </si>
  <si>
    <t>M-CO1709-B</t>
  </si>
  <si>
    <t>DIA-A-DIA SUPER MARKET</t>
  </si>
  <si>
    <t>INM00331018</t>
  </si>
  <si>
    <t>INM00331055</t>
  </si>
  <si>
    <t>INM00331057</t>
  </si>
  <si>
    <t>INM00331090</t>
  </si>
  <si>
    <t>M-CO6080-B</t>
  </si>
  <si>
    <t xml:space="preserve">BANCA PASCUAL </t>
  </si>
  <si>
    <t>INM00331105</t>
  </si>
  <si>
    <t>INM00331120</t>
  </si>
  <si>
    <t>M-CO1567-B</t>
  </si>
  <si>
    <t>MERCEARIA PINTO LDA</t>
  </si>
  <si>
    <t>INM00331143</t>
  </si>
  <si>
    <t>M-CO1372-B</t>
  </si>
  <si>
    <t>CARTIM LDA</t>
  </si>
  <si>
    <t>INM00331152</t>
  </si>
  <si>
    <t>M-CO7594- B</t>
  </si>
  <si>
    <t>CASOTA SERGIO</t>
  </si>
  <si>
    <t>INM00331208</t>
  </si>
  <si>
    <t>M-CO4237-B</t>
  </si>
  <si>
    <t>ARMAZEM SIDONIO</t>
  </si>
  <si>
    <t>INM00331212</t>
  </si>
  <si>
    <t>M-CO1087</t>
  </si>
  <si>
    <t>SHOPILANDIA</t>
  </si>
  <si>
    <t>INM00331218</t>
  </si>
  <si>
    <t>MP-BAN026</t>
  </si>
  <si>
    <t>BANCA CLAUDIO</t>
  </si>
  <si>
    <t>INM00331226</t>
  </si>
  <si>
    <t>M-CO1222-B</t>
  </si>
  <si>
    <t>MERCERARIA EUSTASS</t>
  </si>
  <si>
    <t>XAIINV36857</t>
  </si>
  <si>
    <t>XAI</t>
  </si>
  <si>
    <t>XG-CO1641-B</t>
  </si>
  <si>
    <t>CASA RAJU</t>
  </si>
  <si>
    <t>CHIINV20856</t>
  </si>
  <si>
    <t>CH-BAT1010B</t>
  </si>
  <si>
    <t>PAULINO`ANTONO LUIS</t>
  </si>
  <si>
    <t>CHIINV20857</t>
  </si>
  <si>
    <t>CH-BAT1095B</t>
  </si>
  <si>
    <t>MATEUS MADODA</t>
  </si>
  <si>
    <t>CHIINV20858</t>
  </si>
  <si>
    <t>CHIINV20859</t>
  </si>
  <si>
    <t>CH-JOS001</t>
  </si>
  <si>
    <t>JOSE JACOB TANDIQUE</t>
  </si>
  <si>
    <t>CHIINV20866</t>
  </si>
  <si>
    <t>CH-BAT1157B</t>
  </si>
  <si>
    <t>SIMON MANUEL</t>
  </si>
  <si>
    <t>CHIINV20868</t>
  </si>
  <si>
    <t>CH-TIM001</t>
  </si>
  <si>
    <t>TIMOTEO MATEUS</t>
  </si>
  <si>
    <t>CHIINV20870</t>
  </si>
  <si>
    <t>CH-BAT2013B</t>
  </si>
  <si>
    <t>MUCHIWA COMERCIAL</t>
  </si>
  <si>
    <t>CHIINV20873</t>
  </si>
  <si>
    <t>CHV-3</t>
  </si>
  <si>
    <t>CH-BAT2174B</t>
  </si>
  <si>
    <t>ABUDUL MALEK MALEK</t>
  </si>
  <si>
    <t>CHI004</t>
  </si>
  <si>
    <t>DAVIDE MISSEQUE</t>
  </si>
  <si>
    <t>CHIINV20874</t>
  </si>
  <si>
    <t>CH-BAT1458B</t>
  </si>
  <si>
    <t>ABILIO TOMAS MAIETE</t>
  </si>
  <si>
    <t>CHIINV20875</t>
  </si>
  <si>
    <t>CH-BAT2022B</t>
  </si>
  <si>
    <t>SHAIFUL ISLAM</t>
  </si>
  <si>
    <t>CHIINV20884</t>
  </si>
  <si>
    <t>CHIINV20886</t>
  </si>
  <si>
    <t>CH-BAT1154B</t>
  </si>
  <si>
    <t>BASSA</t>
  </si>
  <si>
    <t>PEMINV17411</t>
  </si>
  <si>
    <t>P-C10117-B</t>
  </si>
  <si>
    <t>MERCEARIA MOIZE</t>
  </si>
  <si>
    <t>PEMINV17416</t>
  </si>
  <si>
    <t>P-C1000-B</t>
  </si>
  <si>
    <t>BARRACA BUBA</t>
  </si>
  <si>
    <t>PEMINV17418</t>
  </si>
  <si>
    <t>P-C10462-B</t>
  </si>
  <si>
    <t>ARMAZENS RAJUBAY</t>
  </si>
  <si>
    <t>PEMINV17420</t>
  </si>
  <si>
    <t>P-BAT26-B</t>
  </si>
  <si>
    <t xml:space="preserve">BANCA ACHIME </t>
  </si>
  <si>
    <t>PEMINV17421</t>
  </si>
  <si>
    <t>P-BAT28-B</t>
  </si>
  <si>
    <t>BANCA ABDUL</t>
  </si>
  <si>
    <t>PEMINV17423</t>
  </si>
  <si>
    <t>P-C1082-B</t>
  </si>
  <si>
    <t>ARMAZENS ABUBACAR</t>
  </si>
  <si>
    <t>PEMINV17425</t>
  </si>
  <si>
    <t>P-C10520-B</t>
  </si>
  <si>
    <t>KEHAR SINGH ARMAZENS</t>
  </si>
  <si>
    <t>PEMINV17426</t>
  </si>
  <si>
    <t>P-C10481-B</t>
  </si>
  <si>
    <t>ARMAZENS TAYOB</t>
  </si>
  <si>
    <t>PEMINV17427</t>
  </si>
  <si>
    <t>P-BAT22-B</t>
  </si>
  <si>
    <t>ARMAZENS MOHAMADE</t>
  </si>
  <si>
    <t>PEMINV17428</t>
  </si>
  <si>
    <t>P-C10519-B</t>
  </si>
  <si>
    <t>ARMAZENS KARIM</t>
  </si>
  <si>
    <t>PEMINV17429</t>
  </si>
  <si>
    <t>P-BAT52-B</t>
  </si>
  <si>
    <t>ARMAZENS JULY</t>
  </si>
  <si>
    <t>INN31621</t>
  </si>
  <si>
    <t>NP-BAR032</t>
  </si>
  <si>
    <t>BARRACA BOM AMBIENTE</t>
  </si>
  <si>
    <t>INN31622</t>
  </si>
  <si>
    <t>NP-BAT278</t>
  </si>
  <si>
    <t>BAT-AMISSE ARTUR-B</t>
  </si>
  <si>
    <t>INN31623</t>
  </si>
  <si>
    <t>NP-BAT276</t>
  </si>
  <si>
    <t>BAT-ASSANE MUSSA-B</t>
  </si>
  <si>
    <t>INN31624</t>
  </si>
  <si>
    <t>NP-BAT268</t>
  </si>
  <si>
    <t>BAT-COPO CHEIO FERNANDO VENANCIO-B</t>
  </si>
  <si>
    <t>INN31625</t>
  </si>
  <si>
    <t>N-BAT1233-B</t>
  </si>
  <si>
    <t>INACIO</t>
  </si>
  <si>
    <t>INN31626</t>
  </si>
  <si>
    <t>NP-LOJ009</t>
  </si>
  <si>
    <t>LOJA PATRAO FRANCE</t>
  </si>
  <si>
    <t>LICINV11945</t>
  </si>
  <si>
    <t>L-BAT1022-B</t>
  </si>
  <si>
    <t>JAFAR</t>
  </si>
  <si>
    <t>LICINV11946</t>
  </si>
  <si>
    <t>L-BAT1023-B</t>
  </si>
  <si>
    <t>CARLOS ACTE</t>
  </si>
  <si>
    <t>LICINV11947</t>
  </si>
  <si>
    <t>L-BAT2032-B</t>
  </si>
  <si>
    <t>LICINV11948</t>
  </si>
  <si>
    <t>LICINV11949</t>
  </si>
  <si>
    <t>L-BAT1017-B</t>
  </si>
  <si>
    <t>LUIS</t>
  </si>
  <si>
    <t>LICINV11950</t>
  </si>
  <si>
    <t>L-BAT1037-B</t>
  </si>
  <si>
    <t>LICINV11951</t>
  </si>
  <si>
    <t>L-BAT1025</t>
  </si>
  <si>
    <t>ALY NGOPE</t>
  </si>
  <si>
    <t>XAIINV36853</t>
  </si>
  <si>
    <t>XG-COD</t>
  </si>
  <si>
    <t>CHIINV20893</t>
  </si>
  <si>
    <t>CH-BAT1501B</t>
  </si>
  <si>
    <t>ABDUL ROHIM</t>
  </si>
  <si>
    <t>CHIINV20894</t>
  </si>
  <si>
    <t>CH-BAT1499B</t>
  </si>
  <si>
    <t>ABU SALEK</t>
  </si>
  <si>
    <t>CHIINV20897</t>
  </si>
  <si>
    <t>CH-BAT1536B</t>
  </si>
  <si>
    <t>CHIINV20902</t>
  </si>
  <si>
    <t>CH2102B</t>
  </si>
  <si>
    <t>BAY EFAZ</t>
  </si>
  <si>
    <t>PEMINV17433</t>
  </si>
  <si>
    <t>P-BAT51-B</t>
  </si>
  <si>
    <t>ARMAZENS ABUL SAIDE</t>
  </si>
  <si>
    <t>PEMINV17434</t>
  </si>
  <si>
    <t>P-C1068-B</t>
  </si>
  <si>
    <t>LOJA ABSAR</t>
  </si>
  <si>
    <t>PEMINV17435</t>
  </si>
  <si>
    <t>P-BAT09-B</t>
  </si>
  <si>
    <t>LOJA NAFDAUSSE</t>
  </si>
  <si>
    <t>PEMINV17439</t>
  </si>
  <si>
    <t>P-BAT17-B</t>
  </si>
  <si>
    <t>LOJA FATIL</t>
  </si>
  <si>
    <t>PEMINV17448</t>
  </si>
  <si>
    <t>PEMINV17449</t>
  </si>
  <si>
    <t>PEMINV17452</t>
  </si>
  <si>
    <t>P-BAT14-B</t>
  </si>
  <si>
    <t>BANCA SAPIHINA</t>
  </si>
  <si>
    <t>PEMINV17453</t>
  </si>
  <si>
    <t>P-C1012-B</t>
  </si>
  <si>
    <t>BANCA DOMINGOS</t>
  </si>
  <si>
    <t>PEMINV17454</t>
  </si>
  <si>
    <t>P-BAT11-B</t>
  </si>
  <si>
    <t>BANCA FAQUI</t>
  </si>
  <si>
    <t>PEMINV17455</t>
  </si>
  <si>
    <t>P-C10517-B</t>
  </si>
  <si>
    <t>ARMAZENS AMIR ALY</t>
  </si>
  <si>
    <t>PEMINV17456</t>
  </si>
  <si>
    <t>P-C1025-B</t>
  </si>
  <si>
    <t>BANCA FERNANDO FELICIANO</t>
  </si>
  <si>
    <t>CUAINV11613</t>
  </si>
  <si>
    <t>CB-C1080-B</t>
  </si>
  <si>
    <t>LOJA VICTOR MORAIS</t>
  </si>
  <si>
    <t>CUAINV11614</t>
  </si>
  <si>
    <t>CB-1531-B</t>
  </si>
  <si>
    <t>LOJA SAIFULL METARICA</t>
  </si>
  <si>
    <t>CUAINV11615</t>
  </si>
  <si>
    <t>CB-C1264-B</t>
  </si>
  <si>
    <t>LOJA COLANTINHO</t>
  </si>
  <si>
    <t>CUAINV11616</t>
  </si>
  <si>
    <t>CB-C1444-B</t>
  </si>
  <si>
    <t>LOJA GIMELE MAUA</t>
  </si>
  <si>
    <t>CUAINV11617</t>
  </si>
  <si>
    <t>CB-C1606-B</t>
  </si>
  <si>
    <t>BANCA ADOLFO</t>
  </si>
  <si>
    <t>CUAINV11618</t>
  </si>
  <si>
    <t>CB-1461-B</t>
  </si>
  <si>
    <t>BARRACA WASHADAHIDI</t>
  </si>
  <si>
    <t>CUAINV11619</t>
  </si>
  <si>
    <t>CB-C1378-B</t>
  </si>
  <si>
    <t>BARRACA JORGE</t>
  </si>
  <si>
    <t>CUAINV11620</t>
  </si>
  <si>
    <t>CUAINV11621</t>
  </si>
  <si>
    <t>CUAINV11622</t>
  </si>
  <si>
    <t>CUAINV11623</t>
  </si>
  <si>
    <t>CB-C1286-B</t>
  </si>
  <si>
    <t>BANCA RAFAEL</t>
  </si>
  <si>
    <t>CUAINV11624</t>
  </si>
  <si>
    <t>CB-C1931-B</t>
  </si>
  <si>
    <t>BANCA ALVES MOUTINHO</t>
  </si>
  <si>
    <t>CUAINV11625</t>
  </si>
  <si>
    <t>CB-1547-B</t>
  </si>
  <si>
    <t>BANCA AMILCAR</t>
  </si>
  <si>
    <t>CUAINV11626</t>
  </si>
  <si>
    <t>CB-C1169-B</t>
  </si>
  <si>
    <t>BANCA DANIEL</t>
  </si>
  <si>
    <t>CUAINV11627</t>
  </si>
  <si>
    <t>CB-C1465-B</t>
  </si>
  <si>
    <t>CUAINV11628</t>
  </si>
  <si>
    <t>CB-C1694-B</t>
  </si>
  <si>
    <t>BARRACA YASSINI</t>
  </si>
  <si>
    <t>CUAINV11629</t>
  </si>
  <si>
    <t>CB-C1081-B</t>
  </si>
  <si>
    <t>BANCA RAHAMANE</t>
  </si>
  <si>
    <t>CUAINV11630</t>
  </si>
  <si>
    <t>CB-C1321-B</t>
  </si>
  <si>
    <t>AUGUSTO</t>
  </si>
  <si>
    <t>CUAINV11631</t>
  </si>
  <si>
    <t>CB-C1603-B</t>
  </si>
  <si>
    <t>BANCA ADELINO EUGENIO</t>
  </si>
  <si>
    <t>CUAINV11632</t>
  </si>
  <si>
    <t>CB-C1120-B</t>
  </si>
  <si>
    <t>BANCA FRANCISCO</t>
  </si>
  <si>
    <t>CUAINV11633</t>
  </si>
  <si>
    <t>CB-C1632-B</t>
  </si>
  <si>
    <t>BANCA EUGENIO</t>
  </si>
  <si>
    <t>CUAINV11635</t>
  </si>
  <si>
    <t>CU-COD</t>
  </si>
  <si>
    <t>CUAMBA CASH HOME</t>
  </si>
  <si>
    <t>CUAINV11636</t>
  </si>
  <si>
    <t>MOCINV31395</t>
  </si>
  <si>
    <t>MOC-CO1722-B</t>
  </si>
  <si>
    <t>AFTAR COMERCIAL</t>
  </si>
  <si>
    <t>MOCINV31396</t>
  </si>
  <si>
    <t>MOC-CO1268-B</t>
  </si>
  <si>
    <t>ABU MUNA</t>
  </si>
  <si>
    <t>MOCINV31397</t>
  </si>
  <si>
    <t>MOCINV31398</t>
  </si>
  <si>
    <t>MO-CO1336-B</t>
  </si>
  <si>
    <t>FARUK</t>
  </si>
  <si>
    <t>MOCINV31399</t>
  </si>
  <si>
    <t>MO-CO1345-B</t>
  </si>
  <si>
    <t>ISMAIL MD</t>
  </si>
  <si>
    <t>MOCINV31400</t>
  </si>
  <si>
    <t>MOC-CO1658</t>
  </si>
  <si>
    <t>JUMIR</t>
  </si>
  <si>
    <t>MOCINV31401</t>
  </si>
  <si>
    <t>MOC-CO1863-B</t>
  </si>
  <si>
    <t>ARAFAT</t>
  </si>
  <si>
    <t>MOCINV31402</t>
  </si>
  <si>
    <t>MOC-CO1844-B</t>
  </si>
  <si>
    <t>DIDA ISLAM</t>
  </si>
  <si>
    <t>MOCINV31403</t>
  </si>
  <si>
    <t>MOCINV31404</t>
  </si>
  <si>
    <t>MO-C1073-B</t>
  </si>
  <si>
    <t>NURUL ABSAR</t>
  </si>
  <si>
    <t>MOCINV31405</t>
  </si>
  <si>
    <t>MO-C1026-B</t>
  </si>
  <si>
    <t>MD MIZAN</t>
  </si>
  <si>
    <t>MOCINV31406</t>
  </si>
  <si>
    <t>MOC-CO1660</t>
  </si>
  <si>
    <t>MD AMIR</t>
  </si>
  <si>
    <t>MOCINV31407</t>
  </si>
  <si>
    <t>MO-CO1334-B</t>
  </si>
  <si>
    <t>JOSSIMO</t>
  </si>
  <si>
    <t>MOCINV31408</t>
  </si>
  <si>
    <t>MO-CO1429-B</t>
  </si>
  <si>
    <t>KABIR</t>
  </si>
  <si>
    <t>MOCINV31409</t>
  </si>
  <si>
    <t>MO-C1206-B</t>
  </si>
  <si>
    <t>SAIDE</t>
  </si>
  <si>
    <t>MOCINV31411</t>
  </si>
  <si>
    <t>MO-CO1424-B</t>
  </si>
  <si>
    <t>BLACK</t>
  </si>
  <si>
    <t>MOCINV31412</t>
  </si>
  <si>
    <t>MO-CO1341-B</t>
  </si>
  <si>
    <t>NHAX</t>
  </si>
  <si>
    <t>MOCINV31413</t>
  </si>
  <si>
    <t>MOC-CO1710-B</t>
  </si>
  <si>
    <t>RAFIC LALANE</t>
  </si>
  <si>
    <t>MOCINV31414</t>
  </si>
  <si>
    <t>MO-C1041-B</t>
  </si>
  <si>
    <t>BARRACA MANSUR</t>
  </si>
  <si>
    <t>MOCINV31415</t>
  </si>
  <si>
    <t>MO-CO1333-B</t>
  </si>
  <si>
    <t>SHAH TRADING 1</t>
  </si>
  <si>
    <t>MOCINV31416</t>
  </si>
  <si>
    <t>MOC-CO1709-B</t>
  </si>
  <si>
    <t>SHANUAZ</t>
  </si>
  <si>
    <t>MOCINV31417</t>
  </si>
  <si>
    <t>MO-C1233-B</t>
  </si>
  <si>
    <t>ATOMANE</t>
  </si>
  <si>
    <t>MOCINV31418</t>
  </si>
  <si>
    <t>MO-CO1449-B</t>
  </si>
  <si>
    <t>BIKASH COMERCIAL</t>
  </si>
  <si>
    <t>MOCINV31419</t>
  </si>
  <si>
    <t>MOCINV31420</t>
  </si>
  <si>
    <t>MOCINV31421</t>
  </si>
  <si>
    <t>MOCINV31422</t>
  </si>
  <si>
    <t>MOC-CO1756-B</t>
  </si>
  <si>
    <t>EH COMERCIAL</t>
  </si>
  <si>
    <t>MOCINV31423</t>
  </si>
  <si>
    <t>MO-C1120-B</t>
  </si>
  <si>
    <t>CASA SALIM</t>
  </si>
  <si>
    <t>MOCINV31424</t>
  </si>
  <si>
    <t>MO-C1250-B</t>
  </si>
  <si>
    <t>SHAH TRADING 3</t>
  </si>
  <si>
    <t>MOCINV31425</t>
  </si>
  <si>
    <t>MOC-CO1885-B</t>
  </si>
  <si>
    <t>CASOTA JANUARIO</t>
  </si>
  <si>
    <t>MOCINV31426</t>
  </si>
  <si>
    <t>MO-CO1446-B</t>
  </si>
  <si>
    <t>KALAM</t>
  </si>
  <si>
    <t>MOCINV31427</t>
  </si>
  <si>
    <t>MO-C1064-B</t>
  </si>
  <si>
    <t>SHAH TRADING 2</t>
  </si>
  <si>
    <t>MOCINV31428</t>
  </si>
  <si>
    <t>MO-CO1399-B</t>
  </si>
  <si>
    <t>ASIFO</t>
  </si>
  <si>
    <t>MOCINV31429</t>
  </si>
  <si>
    <t>MO-CO1289-B</t>
  </si>
  <si>
    <t>GABRIEL</t>
  </si>
  <si>
    <t>MOCINV31430</t>
  </si>
  <si>
    <t>MO-CO1313-B</t>
  </si>
  <si>
    <t>SILVESTRE</t>
  </si>
  <si>
    <t>MOCINV31431</t>
  </si>
  <si>
    <t>MO-CO1406-B</t>
  </si>
  <si>
    <t>AL KARIM</t>
  </si>
  <si>
    <t>MOCINV31432</t>
  </si>
  <si>
    <t>MO-C1270-B</t>
  </si>
  <si>
    <t>DONA RESMA</t>
  </si>
  <si>
    <t>MOCINV31433</t>
  </si>
  <si>
    <t xml:space="preserve">MO-CO1287-B </t>
  </si>
  <si>
    <t>DONA ROSANA</t>
  </si>
  <si>
    <t>MOCINV31434</t>
  </si>
  <si>
    <t>MO-C1234-B</t>
  </si>
  <si>
    <t>ALCINA</t>
  </si>
  <si>
    <t>MOCINV31437</t>
  </si>
  <si>
    <t>MO-CO1630-B</t>
  </si>
  <si>
    <t>JAMILO DANIEL</t>
  </si>
  <si>
    <t>MOCINV31438</t>
  </si>
  <si>
    <t>MOC-COO1296</t>
  </si>
  <si>
    <t>CASA MINASSE</t>
  </si>
  <si>
    <t>MOCINV31440</t>
  </si>
  <si>
    <t>MOCINV31442</t>
  </si>
  <si>
    <t>MO-CO1288</t>
  </si>
  <si>
    <t>CASA GULAMO LDA</t>
  </si>
  <si>
    <t>MOCINV31443</t>
  </si>
  <si>
    <t>MOC1946-B</t>
  </si>
  <si>
    <t>ALIZA COMERCIAL</t>
  </si>
  <si>
    <t>MOCINV31444</t>
  </si>
  <si>
    <t>MOC-CO1669-B</t>
  </si>
  <si>
    <t>ROCK</t>
  </si>
  <si>
    <t>MOCINV31447</t>
  </si>
  <si>
    <t>MO-CO1403-B</t>
  </si>
  <si>
    <t>ZAP</t>
  </si>
  <si>
    <t>MOCINV31448</t>
  </si>
  <si>
    <t>MO-CO1309-B</t>
  </si>
  <si>
    <t>KASSIMO</t>
  </si>
  <si>
    <t>MOCINV31449</t>
  </si>
  <si>
    <t>MOCINV31519</t>
  </si>
  <si>
    <t>MO-C1111-B</t>
  </si>
  <si>
    <t>KHAN COMERCIAL</t>
  </si>
  <si>
    <t>MOCINV31520</t>
  </si>
  <si>
    <t>MOC-CO1932-B</t>
  </si>
  <si>
    <t>VENTURA MONEIA</t>
  </si>
  <si>
    <t>MOCINV31521</t>
  </si>
  <si>
    <t>MOC-CO1801-B</t>
  </si>
  <si>
    <t>JUVENCIO</t>
  </si>
  <si>
    <t>MDPINV5770</t>
  </si>
  <si>
    <t>MDP-1101-B</t>
  </si>
  <si>
    <t>BARRACA ASSANE SAIDE</t>
  </si>
  <si>
    <t>INM00331349</t>
  </si>
  <si>
    <t>M-CO2009-B</t>
  </si>
  <si>
    <t>ANDRE</t>
  </si>
  <si>
    <t>INM00331352</t>
  </si>
  <si>
    <t>M-CO1277-B</t>
  </si>
  <si>
    <t>INM00331365</t>
  </si>
  <si>
    <t>M-CO1432-B</t>
  </si>
  <si>
    <t>CASCONE SEVICES</t>
  </si>
  <si>
    <t>INN31942</t>
  </si>
  <si>
    <t>INN31943</t>
  </si>
  <si>
    <t>N-C0109</t>
  </si>
  <si>
    <t>INN31945</t>
  </si>
  <si>
    <t>N-BAT1127-B</t>
  </si>
  <si>
    <t>ASSANE</t>
  </si>
  <si>
    <t>INN31946</t>
  </si>
  <si>
    <t>NP-LOJ011</t>
  </si>
  <si>
    <t>LOJA ZAKIR HAMEDE</t>
  </si>
  <si>
    <t>INN31947</t>
  </si>
  <si>
    <t>INN31949</t>
  </si>
  <si>
    <t>INN31950</t>
  </si>
  <si>
    <t>INN31951</t>
  </si>
  <si>
    <t>N-BAT1098-B</t>
  </si>
  <si>
    <t>CARLITOS</t>
  </si>
  <si>
    <t>INN31952</t>
  </si>
  <si>
    <t>CRNNAMNAV-41807061006</t>
  </si>
  <si>
    <t>INN31953</t>
  </si>
  <si>
    <t>INN31954</t>
  </si>
  <si>
    <t>NP-BAT213</t>
  </si>
  <si>
    <t>BAT-SABER COMERCIAL-B</t>
  </si>
  <si>
    <t>INN31955</t>
  </si>
  <si>
    <t>NP-BAT212</t>
  </si>
  <si>
    <t>BAT-ABDUL KALAU-B</t>
  </si>
  <si>
    <t>INN31956</t>
  </si>
  <si>
    <t>N-BAT1518-B</t>
  </si>
  <si>
    <t>ABDUL MANUEL</t>
  </si>
  <si>
    <t>INN31957</t>
  </si>
  <si>
    <t>N-BAT1047-B</t>
  </si>
  <si>
    <t>ALBERTO</t>
  </si>
  <si>
    <t>INN31958</t>
  </si>
  <si>
    <t>N-BAT1310-B</t>
  </si>
  <si>
    <t>BANCA DO JUMA</t>
  </si>
  <si>
    <t>INN31960</t>
  </si>
  <si>
    <t>N-BAT1164-B</t>
  </si>
  <si>
    <t>AGOSTINHO EDUARDO</t>
  </si>
  <si>
    <t>INN31961</t>
  </si>
  <si>
    <t>NP-TAK003</t>
  </si>
  <si>
    <t>TAKE AWAY EXPRESSO</t>
  </si>
  <si>
    <t>INN31964</t>
  </si>
  <si>
    <t>N-BAT1343-B</t>
  </si>
  <si>
    <t>HENRIQUES</t>
  </si>
  <si>
    <t>INN31965</t>
  </si>
  <si>
    <t>INN31966</t>
  </si>
  <si>
    <t>INN31967</t>
  </si>
  <si>
    <t>N-BAT1126-B</t>
  </si>
  <si>
    <t>ALBINO</t>
  </si>
  <si>
    <t>INN31968</t>
  </si>
  <si>
    <t>INN31969</t>
  </si>
  <si>
    <t>N-BAT1325-B</t>
  </si>
  <si>
    <t>MANUEL ARTUR</t>
  </si>
  <si>
    <t>INN31970</t>
  </si>
  <si>
    <t>NP-BAN004</t>
  </si>
  <si>
    <t>INN32022</t>
  </si>
  <si>
    <t>N-BAT1572-B</t>
  </si>
  <si>
    <t>MOHAMMMED TAHER</t>
  </si>
  <si>
    <t>INN32039</t>
  </si>
  <si>
    <t>N-BAT1648-B</t>
  </si>
  <si>
    <t>CORREIO</t>
  </si>
  <si>
    <t>INN32040</t>
  </si>
  <si>
    <t>INN32041</t>
  </si>
  <si>
    <t>INN32042</t>
  </si>
  <si>
    <t>NP-BAT317</t>
  </si>
  <si>
    <t>BAT-MOHAMED AJIUDDIN NAMIALO-B</t>
  </si>
  <si>
    <t>INN32047</t>
  </si>
  <si>
    <t>N-BAT1075-B</t>
  </si>
  <si>
    <t>AGOSTINHO MONAPO</t>
  </si>
  <si>
    <t>INN32048</t>
  </si>
  <si>
    <t>INN32049</t>
  </si>
  <si>
    <t>INN32051</t>
  </si>
  <si>
    <t>NP-BAT290</t>
  </si>
  <si>
    <t>BAT-MINTO-B</t>
  </si>
  <si>
    <t>INN32052</t>
  </si>
  <si>
    <t>INN32053</t>
  </si>
  <si>
    <t>INN32056</t>
  </si>
  <si>
    <t>NP-BAT210</t>
  </si>
  <si>
    <t>BAT-SEMGI-B</t>
  </si>
  <si>
    <t>INN32057</t>
  </si>
  <si>
    <t>INN32058</t>
  </si>
  <si>
    <t>INN32059</t>
  </si>
  <si>
    <t>N-BAT1323-B</t>
  </si>
  <si>
    <t>AURELIO ANTONIO</t>
  </si>
  <si>
    <t>INN32060</t>
  </si>
  <si>
    <t>INN32066</t>
  </si>
  <si>
    <t>INN32067</t>
  </si>
  <si>
    <t>INN32072</t>
  </si>
  <si>
    <t>INN32074</t>
  </si>
  <si>
    <t>INN32081</t>
  </si>
  <si>
    <t>INN32082</t>
  </si>
  <si>
    <t>INN32083</t>
  </si>
  <si>
    <t>INN32084</t>
  </si>
  <si>
    <t>INN32085</t>
  </si>
  <si>
    <t>INN32086</t>
  </si>
  <si>
    <t>INN32087</t>
  </si>
  <si>
    <t>INN32089</t>
  </si>
  <si>
    <t>INN32090</t>
  </si>
  <si>
    <t>N-BAT1111-B</t>
  </si>
  <si>
    <t>FABIAO</t>
  </si>
  <si>
    <t>INN32091</t>
  </si>
  <si>
    <t>INN32092</t>
  </si>
  <si>
    <t>N-BAT1582-B</t>
  </si>
  <si>
    <t>ATANASIO</t>
  </si>
  <si>
    <t>CRNNAMNAV-41807091740</t>
  </si>
  <si>
    <t>INN32093</t>
  </si>
  <si>
    <t>INN32094</t>
  </si>
  <si>
    <t>INN32095</t>
  </si>
  <si>
    <t>INN32096</t>
  </si>
  <si>
    <t>NP-BAT274</t>
  </si>
  <si>
    <t>BAT-DANIEL ABUDO-B</t>
  </si>
  <si>
    <t>INN32097</t>
  </si>
  <si>
    <t>INN32098</t>
  </si>
  <si>
    <t>NP-BAT250</t>
  </si>
  <si>
    <t>BAT-CAPINO-B</t>
  </si>
  <si>
    <t>INN32099</t>
  </si>
  <si>
    <t>INN32100</t>
  </si>
  <si>
    <t>INN32101</t>
  </si>
  <si>
    <t>INN32102</t>
  </si>
  <si>
    <t>INN32114</t>
  </si>
  <si>
    <t>MOCINV31627</t>
  </si>
  <si>
    <t>MO-CO1631-B</t>
  </si>
  <si>
    <t>LOJA DO PARTIDO</t>
  </si>
  <si>
    <t>MOCINV31628</t>
  </si>
  <si>
    <t>MOCINV31629</t>
  </si>
  <si>
    <t>MOCINV31630</t>
  </si>
  <si>
    <t>MOCINV31631</t>
  </si>
  <si>
    <t>MOCINV31658</t>
  </si>
  <si>
    <t>MOC-CO1730-B</t>
  </si>
  <si>
    <t>RIAD</t>
  </si>
  <si>
    <t>MOCINV31659</t>
  </si>
  <si>
    <t>MOCINV31660</t>
  </si>
  <si>
    <t>MOCINV31661</t>
  </si>
  <si>
    <t>MOCINV31662</t>
  </si>
  <si>
    <t>MOCINV31710</t>
  </si>
  <si>
    <t>MO-CO1319-B</t>
  </si>
  <si>
    <t>ANTONIO</t>
  </si>
  <si>
    <t>MOCINV31711</t>
  </si>
  <si>
    <t>MOC-CO1750-B</t>
  </si>
  <si>
    <t>NUR ISLAM</t>
  </si>
  <si>
    <t>MOCINV31712</t>
  </si>
  <si>
    <t>MOCINV31713</t>
  </si>
  <si>
    <t>MOCINV31715</t>
  </si>
  <si>
    <t>MO-CO1264-B</t>
  </si>
  <si>
    <t>ZUMIR UDDIN</t>
  </si>
  <si>
    <t>MOCINV31716</t>
  </si>
  <si>
    <t>MO-C1121-B</t>
  </si>
  <si>
    <t>MOHAMMED ISLAM</t>
  </si>
  <si>
    <t>MOCINV31717</t>
  </si>
  <si>
    <t>MO-C1049-B</t>
  </si>
  <si>
    <t>SHIRAZ HOQUE</t>
  </si>
  <si>
    <t>MOCINV31718</t>
  </si>
  <si>
    <t>MOCINV31719</t>
  </si>
  <si>
    <t>MOCINV31743</t>
  </si>
  <si>
    <t>MO-C1187-B</t>
  </si>
  <si>
    <t>NAWAZ COMERCIAL</t>
  </si>
  <si>
    <t>MOCINV31744</t>
  </si>
  <si>
    <t>MOC-CO1799-B</t>
  </si>
  <si>
    <t>REIS</t>
  </si>
  <si>
    <t>MOCINV31745</t>
  </si>
  <si>
    <t>MO-C1183-B</t>
  </si>
  <si>
    <t>VICTOR</t>
  </si>
  <si>
    <t>MOCINV31746</t>
  </si>
  <si>
    <t>MOC-CO1950-B</t>
  </si>
  <si>
    <t>RIMON</t>
  </si>
  <si>
    <t>MOCINV31747</t>
  </si>
  <si>
    <t>MO-C1106-B</t>
  </si>
  <si>
    <t>SAMUEL</t>
  </si>
  <si>
    <t>MOCINV31748</t>
  </si>
  <si>
    <t>MOC-CO1935-B</t>
  </si>
  <si>
    <t>SOHEL MD</t>
  </si>
  <si>
    <t>MDPINV5826</t>
  </si>
  <si>
    <t>MDP-BAN040</t>
  </si>
  <si>
    <t>BANCA ONESMO KAGUMBE</t>
  </si>
  <si>
    <t>MDPINV5827</t>
  </si>
  <si>
    <t>MDP-1122-B</t>
  </si>
  <si>
    <t>BANCA SADIQUE MOMADE</t>
  </si>
  <si>
    <t>MDPINV5828</t>
  </si>
  <si>
    <t>MDP-1111-B</t>
  </si>
  <si>
    <t>BANCA AMADE OMAR</t>
  </si>
  <si>
    <t>MDPINV5831</t>
  </si>
  <si>
    <t>MDP-1135-B</t>
  </si>
  <si>
    <t>BANCA YASSINE ALY</t>
  </si>
  <si>
    <t>MDPINV5832</t>
  </si>
  <si>
    <t>MDP-1102-B</t>
  </si>
  <si>
    <t>BANCA SALIMO MUSSA</t>
  </si>
  <si>
    <t>MDPINV5833</t>
  </si>
  <si>
    <t>MDP-1419-B</t>
  </si>
  <si>
    <t>BARRACA ALY MOMADE SALIMO</t>
  </si>
  <si>
    <t>MDPINV5835</t>
  </si>
  <si>
    <t>MDP-1020-B</t>
  </si>
  <si>
    <t>BANCA MUSSA MOMADE</t>
  </si>
  <si>
    <t>MDPINV5836</t>
  </si>
  <si>
    <t>MDV-1</t>
  </si>
  <si>
    <t>Mocimbao Da Praia Cash Van BAT 5</t>
  </si>
  <si>
    <t>MDP-BAN020</t>
  </si>
  <si>
    <t>BANCA ALI CADRE</t>
  </si>
  <si>
    <t>MDPINV5837</t>
  </si>
  <si>
    <t>MDP-BAN010</t>
  </si>
  <si>
    <t xml:space="preserve">BANCA MIGUEL PLUS </t>
  </si>
  <si>
    <t>MDPINV5838</t>
  </si>
  <si>
    <t>MDP-1534-B</t>
  </si>
  <si>
    <t>BARRACA KAISSA</t>
  </si>
  <si>
    <t>MDPINV5839</t>
  </si>
  <si>
    <t>MDP-1665-B</t>
  </si>
  <si>
    <t>KARIM COMERCIAL</t>
  </si>
  <si>
    <t>MDPINV5840</t>
  </si>
  <si>
    <t>MDP-1425-B</t>
  </si>
  <si>
    <t>LOJA HASSANI LABLO</t>
  </si>
  <si>
    <t>MDPINV5841</t>
  </si>
  <si>
    <t>MDP-1040-B</t>
  </si>
  <si>
    <t>LOJA LINDA JOAQUIM</t>
  </si>
  <si>
    <t>MDPINV5842</t>
  </si>
  <si>
    <t>MDP-LOJ005</t>
  </si>
  <si>
    <t>LOJA RAHAMANE MUGIBE</t>
  </si>
  <si>
    <t>MDPINV5843</t>
  </si>
  <si>
    <t>MDP-1514-B</t>
  </si>
  <si>
    <t xml:space="preserve"> BARRACA MADO SAIDE</t>
  </si>
  <si>
    <t>MDPINV5844</t>
  </si>
  <si>
    <t>MDP-1713-B</t>
  </si>
  <si>
    <t>MUSSA COMERCIAL</t>
  </si>
  <si>
    <t>MDPINV5845</t>
  </si>
  <si>
    <t>MDP-1434-B</t>
  </si>
  <si>
    <t xml:space="preserve">BARRACA RUIDO </t>
  </si>
  <si>
    <t>MDPINV5846</t>
  </si>
  <si>
    <t>MDP-1069-B</t>
  </si>
  <si>
    <t>BANCA ANSELMO COSTANCIO</t>
  </si>
  <si>
    <t>MDPINV5847</t>
  </si>
  <si>
    <t>MDP-1621-B</t>
  </si>
  <si>
    <t>BARRACA CHAQUE</t>
  </si>
  <si>
    <t>MDPCRN0339</t>
  </si>
  <si>
    <t>MDPINV5848</t>
  </si>
  <si>
    <t>MDPINV5849</t>
  </si>
  <si>
    <t>MDP-1203-B</t>
  </si>
  <si>
    <t>QUIOSQUE COSME DAMIAO</t>
  </si>
  <si>
    <t>MDPCRN0340</t>
  </si>
  <si>
    <t>MDPINV5850</t>
  </si>
  <si>
    <t>INM00334837</t>
  </si>
  <si>
    <t>M-CO6769-B</t>
  </si>
  <si>
    <t>SAVE 4 YOU</t>
  </si>
  <si>
    <t>INM00334838</t>
  </si>
  <si>
    <t>INM00334839</t>
  </si>
  <si>
    <t>M-CO1009</t>
  </si>
  <si>
    <t>BANCA ZAIDA</t>
  </si>
  <si>
    <t>INM00334935</t>
  </si>
  <si>
    <t>INM00334939</t>
  </si>
  <si>
    <t>INM00331645</t>
  </si>
  <si>
    <t>M-CO5315-B</t>
  </si>
  <si>
    <t>BENTO</t>
  </si>
  <si>
    <t>INM00331701</t>
  </si>
  <si>
    <t>INM00331715</t>
  </si>
  <si>
    <t>MP-PRE004</t>
  </si>
  <si>
    <t>PREMIER GROUP LDA-BAIA MALL (Cigarros)</t>
  </si>
  <si>
    <t>INM00331717</t>
  </si>
  <si>
    <t>M-CO2083-B</t>
  </si>
  <si>
    <t>PREMIER GROUP LDA</t>
  </si>
  <si>
    <t>CRNBEIBEV-11807021628</t>
  </si>
  <si>
    <t>INB00171121</t>
  </si>
  <si>
    <t>B-BAT1005-B</t>
  </si>
  <si>
    <t>BAPTISTA</t>
  </si>
  <si>
    <t>INB00171124</t>
  </si>
  <si>
    <t>CRNBEIBEV-11807031147</t>
  </si>
  <si>
    <t>INB00171144</t>
  </si>
  <si>
    <t>B-BAT1030-B</t>
  </si>
  <si>
    <t>SALIMO</t>
  </si>
  <si>
    <t>INB00171147</t>
  </si>
  <si>
    <t>INB00171150</t>
  </si>
  <si>
    <t>B-BAT1042-B</t>
  </si>
  <si>
    <t>SIMIAO</t>
  </si>
  <si>
    <t>INB00171195</t>
  </si>
  <si>
    <t>INB00171197</t>
  </si>
  <si>
    <t>INB00171199</t>
  </si>
  <si>
    <t>INB00171200</t>
  </si>
  <si>
    <t>B-BAT1749-B</t>
  </si>
  <si>
    <t>ANTONIO FAMO</t>
  </si>
  <si>
    <t>INB00171201</t>
  </si>
  <si>
    <t>B-BAT1574-B</t>
  </si>
  <si>
    <t>SERGIO DIAS</t>
  </si>
  <si>
    <t>INB00171309</t>
  </si>
  <si>
    <t>B-BAT1062-B</t>
  </si>
  <si>
    <t>BERNARDO</t>
  </si>
  <si>
    <t>INB00171311</t>
  </si>
  <si>
    <t>BR-RAB001</t>
  </si>
  <si>
    <t>RABECA NHAMPOSA</t>
  </si>
  <si>
    <t>INB00171312</t>
  </si>
  <si>
    <t>B-BAT1586-B</t>
  </si>
  <si>
    <t>Sr PINTO</t>
  </si>
  <si>
    <t>INN31627</t>
  </si>
  <si>
    <t>N-BAT1883-B</t>
  </si>
  <si>
    <t>RIMELA AMELA</t>
  </si>
  <si>
    <t>INN31628</t>
  </si>
  <si>
    <t>N-BAT1083-B</t>
  </si>
  <si>
    <t>BANCA ABACAR</t>
  </si>
  <si>
    <t>INN31629</t>
  </si>
  <si>
    <t>INN31630</t>
  </si>
  <si>
    <t>INN31631</t>
  </si>
  <si>
    <t>NP-RES001</t>
  </si>
  <si>
    <t>RESTAURANTE 7-1</t>
  </si>
  <si>
    <t>INN31632</t>
  </si>
  <si>
    <t>N-BAT1517-B</t>
  </si>
  <si>
    <t>AMADE CHALE</t>
  </si>
  <si>
    <t>INN31633</t>
  </si>
  <si>
    <t>NP-BAT235</t>
  </si>
  <si>
    <t>BAT-DINIZ ALIGORA-B</t>
  </si>
  <si>
    <t>INN31634</t>
  </si>
  <si>
    <t>N-BAT1469-B</t>
  </si>
  <si>
    <t>ISIDRO ALBERTO</t>
  </si>
  <si>
    <t>INN31635</t>
  </si>
  <si>
    <t>N-BAT1411-B</t>
  </si>
  <si>
    <t>DOMINGOS AGOSTINHO</t>
  </si>
  <si>
    <t>INN31642</t>
  </si>
  <si>
    <t>INN31643</t>
  </si>
  <si>
    <t>INN31644</t>
  </si>
  <si>
    <t>N-BAT1412-B</t>
  </si>
  <si>
    <t>ALBERTO ANTONIO</t>
  </si>
  <si>
    <t>INN31645</t>
  </si>
  <si>
    <t>N-BAT1175-B</t>
  </si>
  <si>
    <t>ALBERTO PAULO</t>
  </si>
  <si>
    <t>INN31646</t>
  </si>
  <si>
    <t>INN31647</t>
  </si>
  <si>
    <t>N-BAT1176-B</t>
  </si>
  <si>
    <t>FABIAO EUGENIO</t>
  </si>
  <si>
    <t>INN31648</t>
  </si>
  <si>
    <t>NP-BAR069</t>
  </si>
  <si>
    <t xml:space="preserve">BARRACA MAIS JOVEM </t>
  </si>
  <si>
    <t>INN31657</t>
  </si>
  <si>
    <t>INN31658</t>
  </si>
  <si>
    <t>N-BAT1314-B</t>
  </si>
  <si>
    <t>RUI MANUEL</t>
  </si>
  <si>
    <t>INN31659</t>
  </si>
  <si>
    <t>N-BAT1677-B</t>
  </si>
  <si>
    <t>LUIS ASSANE</t>
  </si>
  <si>
    <t>INN31660</t>
  </si>
  <si>
    <t>N-BAT1377-B</t>
  </si>
  <si>
    <t>CASCURO ASSANE</t>
  </si>
  <si>
    <t>INN31661</t>
  </si>
  <si>
    <t>INN31662</t>
  </si>
  <si>
    <t>N-BAT1312-B</t>
  </si>
  <si>
    <t>ANTONIO ASSANE</t>
  </si>
  <si>
    <t>INN31663</t>
  </si>
  <si>
    <t>NP-BAN018</t>
  </si>
  <si>
    <t>BANCA ARLINDO JOAQUIM</t>
  </si>
  <si>
    <t>INN31664</t>
  </si>
  <si>
    <t>N-BAT1832-B</t>
  </si>
  <si>
    <t>AZHAR HAROON</t>
  </si>
  <si>
    <t>INN31665</t>
  </si>
  <si>
    <t>N-BAT1540-B</t>
  </si>
  <si>
    <t>CASSIMO</t>
  </si>
  <si>
    <t>INN31666</t>
  </si>
  <si>
    <t>N-BAT1661-B</t>
  </si>
  <si>
    <t>BAPTISTA MUSSA</t>
  </si>
  <si>
    <t>INN31668</t>
  </si>
  <si>
    <t>N-BAT1838-B</t>
  </si>
  <si>
    <t>LOJA CHABRE</t>
  </si>
  <si>
    <t>INN31683</t>
  </si>
  <si>
    <t>NP-BAT228</t>
  </si>
  <si>
    <t>BAT-ADAO-EN8-B</t>
  </si>
  <si>
    <t>INN31718</t>
  </si>
  <si>
    <t>INN31724</t>
  </si>
  <si>
    <t>INN31758</t>
  </si>
  <si>
    <t>N-BAT1115-B</t>
  </si>
  <si>
    <t>FRANCISCO MUSSA</t>
  </si>
  <si>
    <t>INN31759</t>
  </si>
  <si>
    <t>NP-BAT259</t>
  </si>
  <si>
    <t>BAT-CALTON JOSE-B</t>
  </si>
  <si>
    <t>INN31760</t>
  </si>
  <si>
    <t>NP-BAT280</t>
  </si>
  <si>
    <t>BAT-JOSE EUGENIO-B</t>
  </si>
  <si>
    <t>INN31761</t>
  </si>
  <si>
    <t>N-BAT1171-B</t>
  </si>
  <si>
    <t>TOMAS FERNANDO</t>
  </si>
  <si>
    <t>INN31762</t>
  </si>
  <si>
    <t>INN31763</t>
  </si>
  <si>
    <t>N-BAT1346-B</t>
  </si>
  <si>
    <t>BENJAMIM</t>
  </si>
  <si>
    <t>INN31764</t>
  </si>
  <si>
    <t>INN31765</t>
  </si>
  <si>
    <t>INN31766</t>
  </si>
  <si>
    <t>INN31767</t>
  </si>
  <si>
    <t>INT16647</t>
  </si>
  <si>
    <t>G. TETE</t>
  </si>
  <si>
    <t>TET</t>
  </si>
  <si>
    <t>TT-SOC001</t>
  </si>
  <si>
    <t>SOCOTE SEDE NOVA GERENCIA, LIMITADA</t>
  </si>
  <si>
    <t>T30</t>
  </si>
  <si>
    <t>TET003</t>
  </si>
  <si>
    <t>ALFREDO MUCAMBE</t>
  </si>
  <si>
    <t>INT16664</t>
  </si>
  <si>
    <t>TT-KEL001</t>
  </si>
  <si>
    <t>KELAN COMERCIAL</t>
  </si>
  <si>
    <t>INT16665</t>
  </si>
  <si>
    <t>T-C1237</t>
  </si>
  <si>
    <t>C.K BOTTLE STORE</t>
  </si>
  <si>
    <t>ICT0333</t>
  </si>
  <si>
    <t>INT16666</t>
  </si>
  <si>
    <t>TT-VKS001</t>
  </si>
  <si>
    <t>V.K SERVICES</t>
  </si>
  <si>
    <t>INT16669</t>
  </si>
  <si>
    <t>TT-MAF001</t>
  </si>
  <si>
    <t>MAFER COMERCIAL</t>
  </si>
  <si>
    <t>TET001</t>
  </si>
  <si>
    <t>BONIFACIO AROUCA</t>
  </si>
  <si>
    <t>LICINV11952</t>
  </si>
  <si>
    <t>L-BAT1024</t>
  </si>
  <si>
    <t>ISSUFO</t>
  </si>
  <si>
    <t>LICINV11954</t>
  </si>
  <si>
    <t>LICINV11955</t>
  </si>
  <si>
    <t>LICINV11956</t>
  </si>
  <si>
    <t>L-BAT10130</t>
  </si>
  <si>
    <t>CHAIBO CHANGANANA</t>
  </si>
  <si>
    <t>LICINV11957</t>
  </si>
  <si>
    <t>LIC</t>
  </si>
  <si>
    <t>L-BAT10177-B</t>
  </si>
  <si>
    <t>TONY</t>
  </si>
  <si>
    <t>LICINV11959</t>
  </si>
  <si>
    <t>L-BAT10164-B</t>
  </si>
  <si>
    <t>LICINV11961</t>
  </si>
  <si>
    <t>MAXINV35986</t>
  </si>
  <si>
    <t>MAX</t>
  </si>
  <si>
    <t>I-CO4412</t>
  </si>
  <si>
    <t>MARCELINO</t>
  </si>
  <si>
    <t>MAXINV35992</t>
  </si>
  <si>
    <t>I-CO4046</t>
  </si>
  <si>
    <t>CARLOS BAGUEIRO</t>
  </si>
  <si>
    <t>MAXINV35997</t>
  </si>
  <si>
    <t>I-CO4052</t>
  </si>
  <si>
    <t>PETER</t>
  </si>
  <si>
    <t>MAXINV35998</t>
  </si>
  <si>
    <t>CAS001</t>
  </si>
  <si>
    <t>VCSINV17139</t>
  </si>
  <si>
    <t>VCS-1</t>
  </si>
  <si>
    <t>V-CO11117</t>
  </si>
  <si>
    <t>VIL001</t>
  </si>
  <si>
    <t>JORGE MACUACUA</t>
  </si>
  <si>
    <t>VCSINV17144</t>
  </si>
  <si>
    <t>CHIINV20899</t>
  </si>
  <si>
    <t>CH-BAT1542B</t>
  </si>
  <si>
    <t>GUA</t>
  </si>
  <si>
    <t>CHIINV20917</t>
  </si>
  <si>
    <t>CH-ELI001</t>
  </si>
  <si>
    <t>ELIAS MOHAMED</t>
  </si>
  <si>
    <t>CHIINV20920</t>
  </si>
  <si>
    <t>CH-BAT1158B</t>
  </si>
  <si>
    <t>CHIINV20925</t>
  </si>
  <si>
    <t>CH-BAT2058B</t>
  </si>
  <si>
    <t>MAHOMED USSEN DAUD</t>
  </si>
  <si>
    <t>CHIINV20926</t>
  </si>
  <si>
    <t>CH-BAT1509B</t>
  </si>
  <si>
    <t>ERNESTO CARLOS SOBERANO</t>
  </si>
  <si>
    <t>CHIINV20927</t>
  </si>
  <si>
    <t>CH-BAT1116B</t>
  </si>
  <si>
    <t>ALBERTO NICOLAU MAGUGU</t>
  </si>
  <si>
    <t>PEMINV17461</t>
  </si>
  <si>
    <t>PEMINV17463</t>
  </si>
  <si>
    <t>PEMINV17469</t>
  </si>
  <si>
    <t>P-BAT27-B</t>
  </si>
  <si>
    <t>BANCA GENO</t>
  </si>
  <si>
    <t>PEMINV17475</t>
  </si>
  <si>
    <t>CUAINV11586</t>
  </si>
  <si>
    <t>CB-C1619-B</t>
  </si>
  <si>
    <t>BANCA ESTEVAO</t>
  </si>
  <si>
    <t>CUAINV11587</t>
  </si>
  <si>
    <t>CB-C1163-B</t>
  </si>
  <si>
    <t>BANCA LUIS</t>
  </si>
  <si>
    <t>CUAINV11588</t>
  </si>
  <si>
    <t>CB-C1629-B</t>
  </si>
  <si>
    <t>BANCA MUAMEDI</t>
  </si>
  <si>
    <t>CUAINV11589</t>
  </si>
  <si>
    <t>CB-1513-B</t>
  </si>
  <si>
    <t>BARRACA GERONIMO</t>
  </si>
  <si>
    <t>CUAINV11590</t>
  </si>
  <si>
    <t>CB-C1025-B</t>
  </si>
  <si>
    <t>ISSA</t>
  </si>
  <si>
    <t>CUAINV11591</t>
  </si>
  <si>
    <t>CUAINV11637</t>
  </si>
  <si>
    <t>CUAINV11640</t>
  </si>
  <si>
    <t>CB-C1686-B</t>
  </si>
  <si>
    <t>CHABABE</t>
  </si>
  <si>
    <t>CUAINV11641</t>
  </si>
  <si>
    <t>CB-C1362-B</t>
  </si>
  <si>
    <t>BANCA VASCO GUIDIO</t>
  </si>
  <si>
    <t>CUAINV11642</t>
  </si>
  <si>
    <t>CUAINV11643</t>
  </si>
  <si>
    <t>CB-C1474-B</t>
  </si>
  <si>
    <t>BANCA ESMILDO</t>
  </si>
  <si>
    <t>CUAINV11644</t>
  </si>
  <si>
    <t>CB-C1381-B</t>
  </si>
  <si>
    <t>BANCA PAULO</t>
  </si>
  <si>
    <t>CRNMOCMOV-31807031537</t>
  </si>
  <si>
    <t>CRNMOCMOV-11807031618</t>
  </si>
  <si>
    <t>MOCINV31451</t>
  </si>
  <si>
    <t>MOCINV31452</t>
  </si>
  <si>
    <t>MOCINV31453</t>
  </si>
  <si>
    <t>MO-C1022-B</t>
  </si>
  <si>
    <t>MOCINV31454</t>
  </si>
  <si>
    <t>MO-CO1323-B</t>
  </si>
  <si>
    <t>JAIME</t>
  </si>
  <si>
    <t>MOCINV31456</t>
  </si>
  <si>
    <t>MO-COD</t>
  </si>
  <si>
    <t>MOCINV31457</t>
  </si>
  <si>
    <t>MO-CO1280</t>
  </si>
  <si>
    <t>JOAQUIM</t>
  </si>
  <si>
    <t>MOCINV31458</t>
  </si>
  <si>
    <t>MO-CO1576-B</t>
  </si>
  <si>
    <t>MOLANA</t>
  </si>
  <si>
    <t>MOCINV31459</t>
  </si>
  <si>
    <t>MOC-CO1657</t>
  </si>
  <si>
    <t>ABOO COMERCIAL</t>
  </si>
  <si>
    <t>MOCINV31460</t>
  </si>
  <si>
    <t>MO-CO1378-B</t>
  </si>
  <si>
    <t>JONITO</t>
  </si>
  <si>
    <t>MOCINV31461</t>
  </si>
  <si>
    <t>MO-CO1436-B</t>
  </si>
  <si>
    <t>MAURICIO</t>
  </si>
  <si>
    <t>MOCINV31462</t>
  </si>
  <si>
    <t>MO-C1090-B</t>
  </si>
  <si>
    <t>MOCINV31463</t>
  </si>
  <si>
    <t>MO-CO1408-B</t>
  </si>
  <si>
    <t>ARIS</t>
  </si>
  <si>
    <t>MOCINV31464</t>
  </si>
  <si>
    <t>MOC-COO1289</t>
  </si>
  <si>
    <t>NUR MUHAMAD</t>
  </si>
  <si>
    <t>MOCINV31466</t>
  </si>
  <si>
    <t>MOC-CO1648</t>
  </si>
  <si>
    <t>VALITO</t>
  </si>
  <si>
    <t>MOCINV31467</t>
  </si>
  <si>
    <t>MOCINV31468</t>
  </si>
  <si>
    <t>MOC-CO1916-B</t>
  </si>
  <si>
    <t>LEVA LEVA</t>
  </si>
  <si>
    <t>MOCINV31469</t>
  </si>
  <si>
    <t>MOC-CO1924-B</t>
  </si>
  <si>
    <t>BABUL</t>
  </si>
  <si>
    <t>MOCINV31470</t>
  </si>
  <si>
    <t>MOC-CO1749-B</t>
  </si>
  <si>
    <t>SHOEL</t>
  </si>
  <si>
    <t>MOCINV31471</t>
  </si>
  <si>
    <t>MOC-CO1943-B</t>
  </si>
  <si>
    <t>ABDUL GAFUL</t>
  </si>
  <si>
    <t>MOCINV31475</t>
  </si>
  <si>
    <t>MOC-CO1717-B</t>
  </si>
  <si>
    <t>NURUL COMERCIAL</t>
  </si>
  <si>
    <t>MOCINV31477</t>
  </si>
  <si>
    <t>MO-C1168-B</t>
  </si>
  <si>
    <t>BARRACA CASTRO</t>
  </si>
  <si>
    <t>MOCINV31478</t>
  </si>
  <si>
    <t>MO-C1178-B</t>
  </si>
  <si>
    <t>BINOCO</t>
  </si>
  <si>
    <t>MOCINV31481</t>
  </si>
  <si>
    <t>MOC-CO1849-B</t>
  </si>
  <si>
    <t>HALAL</t>
  </si>
  <si>
    <t>MOCINV31484</t>
  </si>
  <si>
    <t>MO-C1232-B</t>
  </si>
  <si>
    <t>NATOTO</t>
  </si>
  <si>
    <t>MOCINV31486</t>
  </si>
  <si>
    <t>MOC-CO1754-B</t>
  </si>
  <si>
    <t>RAJU COMERCIAL</t>
  </si>
  <si>
    <t>MOCINV31487</t>
  </si>
  <si>
    <t>MO-C1211-B</t>
  </si>
  <si>
    <t>OCTAVIO</t>
  </si>
  <si>
    <t>MOCINV31488</t>
  </si>
  <si>
    <t>MOCINV31489</t>
  </si>
  <si>
    <t>MOC-CO1769-B</t>
  </si>
  <si>
    <t>NOSMEL</t>
  </si>
  <si>
    <t>MOCINV31490</t>
  </si>
  <si>
    <t>MOCINV31496</t>
  </si>
  <si>
    <t>MOCINV31522</t>
  </si>
  <si>
    <t>MO-C1069-B</t>
  </si>
  <si>
    <t>SORRIA COMERCIAL</t>
  </si>
  <si>
    <t>MOCINV31523</t>
  </si>
  <si>
    <t>MO-C1040-B</t>
  </si>
  <si>
    <t>MUALANA COMERCIAL</t>
  </si>
  <si>
    <t>MOCINV31525</t>
  </si>
  <si>
    <t>MO-C1044-B</t>
  </si>
  <si>
    <t>BARRACA OFELIA</t>
  </si>
  <si>
    <t>MOCINV31526</t>
  </si>
  <si>
    <t>MOCINV31527</t>
  </si>
  <si>
    <t>MO-C1010-B</t>
  </si>
  <si>
    <t>SHOEL COMERCIAL</t>
  </si>
  <si>
    <t>MOCINV31528</t>
  </si>
  <si>
    <t>MOC-CO1955-B</t>
  </si>
  <si>
    <t>MIRAZ</t>
  </si>
  <si>
    <t>MOCINV31529</t>
  </si>
  <si>
    <t>MOC-CO1757-B</t>
  </si>
  <si>
    <t>HAMID COMERCIAL</t>
  </si>
  <si>
    <t>MOCINV31530</t>
  </si>
  <si>
    <t>MDPINV5771</t>
  </si>
  <si>
    <t>MDPINV5772</t>
  </si>
  <si>
    <t>MDP-1650-B</t>
  </si>
  <si>
    <t>BANCA SHAIL ALI</t>
  </si>
  <si>
    <t>MDPINV5773</t>
  </si>
  <si>
    <t>MDP-1698-B</t>
  </si>
  <si>
    <t>SHADARA COMERCIAL</t>
  </si>
  <si>
    <t>MDPCRN0331</t>
  </si>
  <si>
    <t>MDPINV5774</t>
  </si>
  <si>
    <t>MDPINV5776</t>
  </si>
  <si>
    <t>MDP-1632-B</t>
  </si>
  <si>
    <t>BANCA SIMAO REMIGIO</t>
  </si>
  <si>
    <t>MDPINV5778</t>
  </si>
  <si>
    <t>MDP-1381-B</t>
  </si>
  <si>
    <t>BANCA MAHANDO TUMIBIA</t>
  </si>
  <si>
    <t>MDPINV5779</t>
  </si>
  <si>
    <t>MDPINV5780</t>
  </si>
  <si>
    <t>MDP-1631-B</t>
  </si>
  <si>
    <t>BANCA ALAM</t>
  </si>
  <si>
    <t>MDPINV5781</t>
  </si>
  <si>
    <t>MDP-2019-B</t>
  </si>
  <si>
    <t>ARMAZENS ALOM</t>
  </si>
  <si>
    <t>MDPINV5783</t>
  </si>
  <si>
    <t>MDPINV5784</t>
  </si>
  <si>
    <t>MDP-1418-B</t>
  </si>
  <si>
    <t xml:space="preserve"> BARRACA JUMA AMISSE</t>
  </si>
  <si>
    <t>MDPINV5785</t>
  </si>
  <si>
    <t>MDP-1684-B</t>
  </si>
  <si>
    <t>BANCA CASSAMO</t>
  </si>
  <si>
    <t>MDPCRN0332</t>
  </si>
  <si>
    <t>MDPINV5786</t>
  </si>
  <si>
    <t>MDPINV5789</t>
  </si>
  <si>
    <t>MDP-1292-B</t>
  </si>
  <si>
    <t>BARRACA YASSINE JOAQUIM</t>
  </si>
  <si>
    <t>MDPINV5790</t>
  </si>
  <si>
    <t>MDP-1668-B</t>
  </si>
  <si>
    <t>TROLEY CANDIDO NGALECA</t>
  </si>
  <si>
    <t>MDPINV5791</t>
  </si>
  <si>
    <t>MDPINV5792</t>
  </si>
  <si>
    <t>MDP-1202-B</t>
  </si>
  <si>
    <t>BANCA ANTONIO  ARMANDO</t>
  </si>
  <si>
    <t>MDPINV5793</t>
  </si>
  <si>
    <t>MDP-1511-B</t>
  </si>
  <si>
    <t>BANCA CHEIA CHALE</t>
  </si>
  <si>
    <t>MDPINV5794</t>
  </si>
  <si>
    <t>QUI</t>
  </si>
  <si>
    <t>QUIOSQUE PIRES ERNESTO</t>
  </si>
  <si>
    <t>MDPINV5795</t>
  </si>
  <si>
    <t>MDP-1663-B</t>
  </si>
  <si>
    <t>BANCA MARTINS HILARIO</t>
  </si>
  <si>
    <t>MDPINV5796</t>
  </si>
  <si>
    <t>MDP-BAN008</t>
  </si>
  <si>
    <t>BANCA DINIS TCHAMANGA</t>
  </si>
  <si>
    <t>MDPINV5797</t>
  </si>
  <si>
    <t>MDP-1681-B</t>
  </si>
  <si>
    <t>BANCA VALENTIM</t>
  </si>
  <si>
    <t>MDPINV5798</t>
  </si>
  <si>
    <t>MDP-1267-B</t>
  </si>
  <si>
    <t xml:space="preserve"> BARRACA     MANUEL </t>
  </si>
  <si>
    <t>MDPINV5799</t>
  </si>
  <si>
    <t>MDP-1570-B</t>
  </si>
  <si>
    <t>BANCA ROMEU LUCAS</t>
  </si>
  <si>
    <t>MDPINV5800</t>
  </si>
  <si>
    <t>MDP-1620-B</t>
  </si>
  <si>
    <t>BANCA SALIMO</t>
  </si>
  <si>
    <t>MDPINV5801</t>
  </si>
  <si>
    <t>MDP-1662-B</t>
  </si>
  <si>
    <t>BARRACA ANDREA AGOSTINHO</t>
  </si>
  <si>
    <t>MDPINV5802</t>
  </si>
  <si>
    <t>MDP-1393-B</t>
  </si>
  <si>
    <t>BANCA DULA LUCAS</t>
  </si>
  <si>
    <t>MDPINV5803</t>
  </si>
  <si>
    <t xml:space="preserve">MDP1010- B </t>
  </si>
  <si>
    <t xml:space="preserve">BANCA BARTOLOMEU VICENTE  </t>
  </si>
  <si>
    <t>MDPINV5804</t>
  </si>
  <si>
    <t>MDP-1000-B</t>
  </si>
  <si>
    <t>BANCA JUMA</t>
  </si>
  <si>
    <t>MDPINV5805</t>
  </si>
  <si>
    <t>MDP-1140-B</t>
  </si>
  <si>
    <t xml:space="preserve">BARRACA    NJAWALA </t>
  </si>
  <si>
    <t>MDPINV5807</t>
  </si>
  <si>
    <t>MDPINV5808</t>
  </si>
  <si>
    <t>MDPINV5809</t>
  </si>
  <si>
    <t>MDPINV5811</t>
  </si>
  <si>
    <t>MDP-1638-B</t>
  </si>
  <si>
    <t>BANCA VICTOR QUITALE</t>
  </si>
  <si>
    <t>MDPINV5812</t>
  </si>
  <si>
    <t>MDP-1448-B</t>
  </si>
  <si>
    <t>BARRACA ALBERTO JOA</t>
  </si>
  <si>
    <t>MDPCRN0333</t>
  </si>
  <si>
    <t>MDPINV5813</t>
  </si>
  <si>
    <t>MDPCRN0334</t>
  </si>
  <si>
    <t>MDPINV5814</t>
  </si>
  <si>
    <t>MDPCRN0335</t>
  </si>
  <si>
    <t>MDPINV5815</t>
  </si>
  <si>
    <t>MDP-1063-B</t>
  </si>
  <si>
    <t xml:space="preserve"> BARRACA  SILECIO ERNESTO</t>
  </si>
  <si>
    <t>MDPCRN0338</t>
  </si>
  <si>
    <t>MDPINV5818</t>
  </si>
  <si>
    <t>INM00331716</t>
  </si>
  <si>
    <t>INM00331730</t>
  </si>
  <si>
    <t>INM00331731</t>
  </si>
  <si>
    <t>MP-TRO001</t>
  </si>
  <si>
    <t xml:space="preserve">TROLLEY BENEDITO </t>
  </si>
  <si>
    <t>INM00331733</t>
  </si>
  <si>
    <t>M-CO1994-B</t>
  </si>
  <si>
    <t>BOTLE STORE PATRICK</t>
  </si>
  <si>
    <t>INM00331740</t>
  </si>
  <si>
    <t>INM00331744</t>
  </si>
  <si>
    <t>M-CO1066</t>
  </si>
  <si>
    <t>BANCA AIDA</t>
  </si>
  <si>
    <t>INM00331753</t>
  </si>
  <si>
    <t>M-CO4656-B</t>
  </si>
  <si>
    <t>AMADEU TROLLEY</t>
  </si>
  <si>
    <t>INM00331756</t>
  </si>
  <si>
    <t>M-CO1274-B</t>
  </si>
  <si>
    <t>BANCA SITOE</t>
  </si>
  <si>
    <t>INM00331773</t>
  </si>
  <si>
    <t>INM00335001</t>
  </si>
  <si>
    <t>M-CO1460-B</t>
  </si>
  <si>
    <t>CONTENTOR MAGADE</t>
  </si>
  <si>
    <t>INM00335033</t>
  </si>
  <si>
    <t>INM00335078</t>
  </si>
  <si>
    <t>INM00335088</t>
  </si>
  <si>
    <t>INM00335099</t>
  </si>
  <si>
    <t>INM00335103</t>
  </si>
  <si>
    <t>INM00335105</t>
  </si>
  <si>
    <t>INM00335109</t>
  </si>
  <si>
    <t>M-CO3148-B</t>
  </si>
  <si>
    <t>PROPCO MOCAMBIQUE (MAGOANINE)</t>
  </si>
  <si>
    <t>M02</t>
  </si>
  <si>
    <t>LARGE RETAILER</t>
  </si>
  <si>
    <t>INM00335111</t>
  </si>
  <si>
    <t>M-CO1445</t>
  </si>
  <si>
    <t>BANCA LUCAS FERNANDO</t>
  </si>
  <si>
    <t>INM00335130</t>
  </si>
  <si>
    <t>M-CO4407-B</t>
  </si>
  <si>
    <t>BANCA PHONDZOLO</t>
  </si>
  <si>
    <t>INM00335133</t>
  </si>
  <si>
    <t>MP-ABI001</t>
  </si>
  <si>
    <t>ABIZEYIMANA</t>
  </si>
  <si>
    <t>M31</t>
  </si>
  <si>
    <t>SIMBA CASH VAN</t>
  </si>
  <si>
    <t>INT16850</t>
  </si>
  <si>
    <t>T-C1012</t>
  </si>
  <si>
    <t>SAIMON PHIRI</t>
  </si>
  <si>
    <t>INT16851</t>
  </si>
  <si>
    <t>T-C1000</t>
  </si>
  <si>
    <t>XAIINV37378</t>
  </si>
  <si>
    <t>XBV-3</t>
  </si>
  <si>
    <t>XG-CO1063</t>
  </si>
  <si>
    <t xml:space="preserve">CASA RAVISH </t>
  </si>
  <si>
    <t>XCV-VAN3</t>
  </si>
  <si>
    <t>XAIINV37380</t>
  </si>
  <si>
    <t>VCSINV17410</t>
  </si>
  <si>
    <t>V-CO1191</t>
  </si>
  <si>
    <t>BANCA ALZIRA</t>
  </si>
  <si>
    <t>VCSINV17415</t>
  </si>
  <si>
    <t>V-CO1010</t>
  </si>
  <si>
    <t>PRADIP COMERCIAL</t>
  </si>
  <si>
    <t>VCSINV17444</t>
  </si>
  <si>
    <t>CHIINV21215</t>
  </si>
  <si>
    <t>CHIINV21216</t>
  </si>
  <si>
    <t>CH-BAT1301</t>
  </si>
  <si>
    <t>FAZ BEM</t>
  </si>
  <si>
    <t>CHIINV21218</t>
  </si>
  <si>
    <t>CH-BAT1438B</t>
  </si>
  <si>
    <t>FAINDANE PITA</t>
  </si>
  <si>
    <t>CHIINV21221</t>
  </si>
  <si>
    <t>CH-BAT1083B</t>
  </si>
  <si>
    <t>ALI AZIGAR</t>
  </si>
  <si>
    <t>CHIINV21223</t>
  </si>
  <si>
    <t>CH-BAT1036B</t>
  </si>
  <si>
    <t>NAZIR</t>
  </si>
  <si>
    <t>CHIINV21224</t>
  </si>
  <si>
    <t>CHIINV21225</t>
  </si>
  <si>
    <t>CHIINV21227</t>
  </si>
  <si>
    <t>CH-BAT1502B</t>
  </si>
  <si>
    <t>ABDUL KAREQUE</t>
  </si>
  <si>
    <t>CHIINV21228</t>
  </si>
  <si>
    <t>CHIINV21230</t>
  </si>
  <si>
    <t>CH-BAT1160B</t>
  </si>
  <si>
    <t>MIJAN</t>
  </si>
  <si>
    <t>CHIINV21235</t>
  </si>
  <si>
    <t>CH-ISA001</t>
  </si>
  <si>
    <t>ISAIAS ZACARIAS</t>
  </si>
  <si>
    <t>CHIINV21236</t>
  </si>
  <si>
    <t>CH-BAT1108B</t>
  </si>
  <si>
    <t>TOMAS NGUENHA</t>
  </si>
  <si>
    <t>CHIINV21238</t>
  </si>
  <si>
    <t>CH-BAT1037B</t>
  </si>
  <si>
    <t>KOFIL</t>
  </si>
  <si>
    <t>CHIINV21249</t>
  </si>
  <si>
    <t>CHIINV21250</t>
  </si>
  <si>
    <t>CH-BAT1319B</t>
  </si>
  <si>
    <t>SOAIDUL COMERCIAL</t>
  </si>
  <si>
    <t>CHIINV21253</t>
  </si>
  <si>
    <t>CHIINV21261</t>
  </si>
  <si>
    <t>CHIINV21262</t>
  </si>
  <si>
    <t>CH-BAT-1506B</t>
  </si>
  <si>
    <t>MAHOMMED AKTAR</t>
  </si>
  <si>
    <t>PEMINV17672</t>
  </si>
  <si>
    <t>PEMINV17673</t>
  </si>
  <si>
    <t>PEMINV17677</t>
  </si>
  <si>
    <t>PEMINV17679</t>
  </si>
  <si>
    <t>PEMINV17681</t>
  </si>
  <si>
    <t>PEMINV17682</t>
  </si>
  <si>
    <t>P-C10229-B</t>
  </si>
  <si>
    <t>MERCEARIA MOEZE</t>
  </si>
  <si>
    <t>PEMINV17684</t>
  </si>
  <si>
    <t>MDP-033</t>
  </si>
  <si>
    <t>BANCA AMIMO ADAMO</t>
  </si>
  <si>
    <t>PEMINV17686</t>
  </si>
  <si>
    <t>PEMINV17688</t>
  </si>
  <si>
    <t>PEMINV17690</t>
  </si>
  <si>
    <t>PEMINV17691</t>
  </si>
  <si>
    <t>PEMINV17692</t>
  </si>
  <si>
    <t>PEMINV17696</t>
  </si>
  <si>
    <t>CRNCUACUV-21807161613</t>
  </si>
  <si>
    <t>CB-C1500-B</t>
  </si>
  <si>
    <t>BARRACA RUBEN</t>
  </si>
  <si>
    <t>CUAINV11806</t>
  </si>
  <si>
    <t>CB-C1318-B</t>
  </si>
  <si>
    <t>ANASTANCIO CORNELIO</t>
  </si>
  <si>
    <t>CUAINV11807</t>
  </si>
  <si>
    <t>CUAINV11808</t>
  </si>
  <si>
    <t>CUAINV11809</t>
  </si>
  <si>
    <t>CUAINV11810</t>
  </si>
  <si>
    <t>CUAINV11811</t>
  </si>
  <si>
    <t>CUAINV11812</t>
  </si>
  <si>
    <t>CUAINV11813</t>
  </si>
  <si>
    <t>CUAINV11814</t>
  </si>
  <si>
    <t>CUAINV11815</t>
  </si>
  <si>
    <t>CUAINV11816</t>
  </si>
  <si>
    <t>CB-C1242-B</t>
  </si>
  <si>
    <t xml:space="preserve"> BARRACA JOAO SEBASTIAO</t>
  </si>
  <si>
    <t>CUAINV11817</t>
  </si>
  <si>
    <t>CUAINV11818</t>
  </si>
  <si>
    <t>CUAINV11819</t>
  </si>
  <si>
    <t>CB-C1413-B</t>
  </si>
  <si>
    <t>BANCA ADELINO MARRUPA</t>
  </si>
  <si>
    <t>CUAINV11820</t>
  </si>
  <si>
    <t>CB-C1634-C</t>
  </si>
  <si>
    <t>BANCA LITOS MARRUPA</t>
  </si>
  <si>
    <t>CUAINV11821</t>
  </si>
  <si>
    <t>CUAINV11822</t>
  </si>
  <si>
    <t>CB-C1335-B</t>
  </si>
  <si>
    <t>CUAINV11823</t>
  </si>
  <si>
    <t>CUAINV11824</t>
  </si>
  <si>
    <t>CUAINV11825</t>
  </si>
  <si>
    <t>CB-C1605-B</t>
  </si>
  <si>
    <t>BANCA CARLITOS MANUEL</t>
  </si>
  <si>
    <t>CUAINV11826</t>
  </si>
  <si>
    <t>CB-C1400-B</t>
  </si>
  <si>
    <t>BARRACA ANTONIO</t>
  </si>
  <si>
    <t>CUAINV11827</t>
  </si>
  <si>
    <t>CB-C1627-B</t>
  </si>
  <si>
    <t>LOJA MUHAMED</t>
  </si>
  <si>
    <t>CRNCUACUV-21807172027</t>
  </si>
  <si>
    <t>CUAINV11828</t>
  </si>
  <si>
    <t>CUAINV11829</t>
  </si>
  <si>
    <t>CB-C1322-B</t>
  </si>
  <si>
    <t>DOMINGOS</t>
  </si>
  <si>
    <t>CUAINV11830</t>
  </si>
  <si>
    <t>CUAINV11832</t>
  </si>
  <si>
    <t>CB-C1401-B</t>
  </si>
  <si>
    <t>CRNCUACUV-21807181759</t>
  </si>
  <si>
    <t>CUAINV11833</t>
  </si>
  <si>
    <t>CUAINV11834</t>
  </si>
  <si>
    <t>CUAINV11835</t>
  </si>
  <si>
    <t>CB-C1633-B</t>
  </si>
  <si>
    <t>BANCA CARIMO</t>
  </si>
  <si>
    <t>CUAINV11836</t>
  </si>
  <si>
    <t>CUAINV11837</t>
  </si>
  <si>
    <t>CB-C1180-B</t>
  </si>
  <si>
    <t>BANCA MANUEL</t>
  </si>
  <si>
    <t>CUAINV11838</t>
  </si>
  <si>
    <t>CB-C1207-B</t>
  </si>
  <si>
    <t>ISAC MANUEL</t>
  </si>
  <si>
    <t>CUAINV11839</t>
  </si>
  <si>
    <t>CB-C1376-B</t>
  </si>
  <si>
    <t>BANCA MAVIA</t>
  </si>
  <si>
    <t>CUAINV11841</t>
  </si>
  <si>
    <t>CUAINV11842</t>
  </si>
  <si>
    <t>CUAINV11844</t>
  </si>
  <si>
    <t>CUAINV11845</t>
  </si>
  <si>
    <t>CUA</t>
  </si>
  <si>
    <t>CB-C1628-B</t>
  </si>
  <si>
    <t>LOJA ACIFO</t>
  </si>
  <si>
    <t>MOCINV31927</t>
  </si>
  <si>
    <t>MO-CO1428-B</t>
  </si>
  <si>
    <t>ALO ALO</t>
  </si>
  <si>
    <t>MOCINV31928</t>
  </si>
  <si>
    <t>MOCINV31929</t>
  </si>
  <si>
    <t>MOCINV31930</t>
  </si>
  <si>
    <t>MO-C1239-B</t>
  </si>
  <si>
    <t>MOCINV31931</t>
  </si>
  <si>
    <t>MOC-CO1746-B</t>
  </si>
  <si>
    <t>CELSO</t>
  </si>
  <si>
    <t>MOCINV31932</t>
  </si>
  <si>
    <t>MOCINV31933</t>
  </si>
  <si>
    <t>MOCINV31934</t>
  </si>
  <si>
    <t>MOCINV31935</t>
  </si>
  <si>
    <t>MOCINV31936</t>
  </si>
  <si>
    <t>MOCINV31938</t>
  </si>
  <si>
    <t>MOCINV31940</t>
  </si>
  <si>
    <t>MOCINV31941</t>
  </si>
  <si>
    <t>MOCINV31942</t>
  </si>
  <si>
    <t>MOCINV31943</t>
  </si>
  <si>
    <t>MOCINV31944</t>
  </si>
  <si>
    <t>MOCINV31945</t>
  </si>
  <si>
    <t>MOCINV31946</t>
  </si>
  <si>
    <t>MOCINV31947</t>
  </si>
  <si>
    <t>MOCINV31948</t>
  </si>
  <si>
    <t>MOCINV31949</t>
  </si>
  <si>
    <t>MOCINV31950</t>
  </si>
  <si>
    <t>MOCINV31952</t>
  </si>
  <si>
    <t>MOCINV31955</t>
  </si>
  <si>
    <t>MOCINV31956</t>
  </si>
  <si>
    <t>MOCINV31957</t>
  </si>
  <si>
    <t>MOCINV31958</t>
  </si>
  <si>
    <t>MO-C1153-B</t>
  </si>
  <si>
    <t>EXCELLENT FUEL</t>
  </si>
  <si>
    <t>MOCINV31959</t>
  </si>
  <si>
    <t>MOCINV31960</t>
  </si>
  <si>
    <t>MOCINV31961</t>
  </si>
  <si>
    <t>MOCINV31962</t>
  </si>
  <si>
    <t>MO-CO1335-B</t>
  </si>
  <si>
    <t>DOLLAR</t>
  </si>
  <si>
    <t>MOCINV31963</t>
  </si>
  <si>
    <t>MOCINV31964</t>
  </si>
  <si>
    <t>MOCINV31967</t>
  </si>
  <si>
    <t>MO-CO1420-B</t>
  </si>
  <si>
    <t>MOCINV31968</t>
  </si>
  <si>
    <t>MOCINV31969</t>
  </si>
  <si>
    <t>MOCINV31970</t>
  </si>
  <si>
    <t>MOCINV31971</t>
  </si>
  <si>
    <t>MOCINV31972</t>
  </si>
  <si>
    <t>MOCINV31973</t>
  </si>
  <si>
    <t>MOCINV31974</t>
  </si>
  <si>
    <t>MOCINV31975</t>
  </si>
  <si>
    <t>MOCINV31976</t>
  </si>
  <si>
    <t>MOCINV31977</t>
  </si>
  <si>
    <t>MOC-CO1817-B</t>
  </si>
  <si>
    <t>TASKIA COMERCIAL</t>
  </si>
  <si>
    <t>MOCINV31978</t>
  </si>
  <si>
    <t>MOCINV31979</t>
  </si>
  <si>
    <t>MOCINV31980</t>
  </si>
  <si>
    <t>MOCINV31981</t>
  </si>
  <si>
    <t>MOCINV31982</t>
  </si>
  <si>
    <t>MOCINV31983</t>
  </si>
  <si>
    <t>MOCINV31984</t>
  </si>
  <si>
    <t>MOCINV31985</t>
  </si>
  <si>
    <t>MOCINV31986</t>
  </si>
  <si>
    <t>MOCINV31987</t>
  </si>
  <si>
    <t>MOC-CO1949-B</t>
  </si>
  <si>
    <t>GREEN SIZE</t>
  </si>
  <si>
    <t>MOCINV31988</t>
  </si>
  <si>
    <t>MO-C1035-B</t>
  </si>
  <si>
    <t>ALI AHMED</t>
  </si>
  <si>
    <t>MOCINV31989</t>
  </si>
  <si>
    <t>MOCINV31990</t>
  </si>
  <si>
    <t>MOCINV31991</t>
  </si>
  <si>
    <t>MOCINV31992</t>
  </si>
  <si>
    <t>MOCINV31993</t>
  </si>
  <si>
    <t>MOCINV32005</t>
  </si>
  <si>
    <t>MOC-CO1841-B</t>
  </si>
  <si>
    <t>ALOM</t>
  </si>
  <si>
    <t>MOCINV32090</t>
  </si>
  <si>
    <t>MOCINV32091</t>
  </si>
  <si>
    <t>MOCINV32092</t>
  </si>
  <si>
    <t>MO-C1171-B</t>
  </si>
  <si>
    <t>CASTRO JJ</t>
  </si>
  <si>
    <t>MOCINV32093</t>
  </si>
  <si>
    <t>MOCINV32094</t>
  </si>
  <si>
    <t>MOCINV32095</t>
  </si>
  <si>
    <t>MOC-COO1278</t>
  </si>
  <si>
    <t>MD. SAIDNUR</t>
  </si>
  <si>
    <t>MOCINV32096</t>
  </si>
  <si>
    <t>MOCINV32097</t>
  </si>
  <si>
    <t>MO-C1059-B</t>
  </si>
  <si>
    <t>KAPIL COMERCIAL</t>
  </si>
  <si>
    <t>MOCINV32098</t>
  </si>
  <si>
    <t>MOCINV32099</t>
  </si>
  <si>
    <t>MOCINV32129</t>
  </si>
  <si>
    <t>MOCINV32130</t>
  </si>
  <si>
    <t>MOCINV32131</t>
  </si>
  <si>
    <t>MOCINV32151</t>
  </si>
  <si>
    <t>MOCINV32152</t>
  </si>
  <si>
    <t>MOCINV32154</t>
  </si>
  <si>
    <t>MOCINV32156</t>
  </si>
  <si>
    <t>MOCINV32157</t>
  </si>
  <si>
    <t>MOCINV32158</t>
  </si>
  <si>
    <t>MOCINV32160</t>
  </si>
  <si>
    <t>MOCINV32161</t>
  </si>
  <si>
    <t>MOCINV32162</t>
  </si>
  <si>
    <t>MOCINV32163</t>
  </si>
  <si>
    <t>MOCINV32165</t>
  </si>
  <si>
    <t>MDPINV5960</t>
  </si>
  <si>
    <t>MDPINV5961</t>
  </si>
  <si>
    <t>MDPINV5962</t>
  </si>
  <si>
    <t>MDP-1214-B</t>
  </si>
  <si>
    <t>BARRACA FAUSTINO REMIGIO</t>
  </si>
  <si>
    <t>MDPINV5963</t>
  </si>
  <si>
    <t>MDP-1048-B</t>
  </si>
  <si>
    <t xml:space="preserve">BARRACA BERNARDO JOAO </t>
  </si>
  <si>
    <t>MDPINV5966</t>
  </si>
  <si>
    <t>MDP-1037-B</t>
  </si>
  <si>
    <t>BARRACA PEDRO LOPES</t>
  </si>
  <si>
    <t>MDPINV5967</t>
  </si>
  <si>
    <t>MDP-1452-B</t>
  </si>
  <si>
    <t>BARRACA DANIEL PATRICIO</t>
  </si>
  <si>
    <t>MDPINV5968</t>
  </si>
  <si>
    <t>MDP-1161-B</t>
  </si>
  <si>
    <t>BANCA JUMA DAIMA</t>
  </si>
  <si>
    <t>MDPINV5969</t>
  </si>
  <si>
    <t>MDP-1639-B</t>
  </si>
  <si>
    <t>BANCA JUMA MAMED</t>
  </si>
  <si>
    <t>MDPINV5970</t>
  </si>
  <si>
    <t>MDP-1484-B</t>
  </si>
  <si>
    <t>BAR CHIME</t>
  </si>
  <si>
    <t>MDPINV5972</t>
  </si>
  <si>
    <t>MDP-1400-B</t>
  </si>
  <si>
    <t>BARRACA SAIDE ISSA</t>
  </si>
  <si>
    <t>MDPINV5974</t>
  </si>
  <si>
    <t>MDP-1540-B</t>
  </si>
  <si>
    <t>BANCA VICENTE JOAO</t>
  </si>
  <si>
    <t>MDPINV5975</t>
  </si>
  <si>
    <t>MDP-1672-B</t>
  </si>
  <si>
    <t>BANCA DAMIAO</t>
  </si>
  <si>
    <t>MDPINV5976</t>
  </si>
  <si>
    <t>MDP-1331-B</t>
  </si>
  <si>
    <t xml:space="preserve"> BANCA ALBANO LUIS</t>
  </si>
  <si>
    <t>MDPINV5977</t>
  </si>
  <si>
    <t>MDP-BAN009</t>
  </si>
  <si>
    <t>BANCA FRANCISCO MARIANO</t>
  </si>
  <si>
    <t>MDPINV5978</t>
  </si>
  <si>
    <t>MDP-1636-B</t>
  </si>
  <si>
    <t>BANCA ADRIANO PAULO</t>
  </si>
  <si>
    <t>MDPINV5979</t>
  </si>
  <si>
    <t>MDP-1178-B</t>
  </si>
  <si>
    <t>BARRACA GAMITO ANASTACIO</t>
  </si>
  <si>
    <t>MDPINV5980</t>
  </si>
  <si>
    <t>MDPINV5981</t>
  </si>
  <si>
    <t>MDPINV5982</t>
  </si>
  <si>
    <t>MDP-1457-B</t>
  </si>
  <si>
    <t xml:space="preserve"> BARRACA                 ERNESTO PEDRO </t>
  </si>
  <si>
    <t>MDPINV5983</t>
  </si>
  <si>
    <t>MDP-1285-B</t>
  </si>
  <si>
    <t>BANCA MARCOS CORNELIO</t>
  </si>
  <si>
    <t>MDPINV5984</t>
  </si>
  <si>
    <t>MDPINV5985</t>
  </si>
  <si>
    <t>MDP-1001-B</t>
  </si>
  <si>
    <t>BANCA JUMA MOHAMED</t>
  </si>
  <si>
    <t>MDPINV5986</t>
  </si>
  <si>
    <t>MDPINV5987</t>
  </si>
  <si>
    <t>MDPINV5988</t>
  </si>
  <si>
    <t>MDP-1194-B</t>
  </si>
  <si>
    <t>BARRACA FARUK ABDALA</t>
  </si>
  <si>
    <t>MDPINV5989</t>
  </si>
  <si>
    <t>MDP-1615-B</t>
  </si>
  <si>
    <t>BANCA DULA LUCAS LIVING</t>
  </si>
  <si>
    <t>MDPINV5990</t>
  </si>
  <si>
    <t>MDP-1473-B</t>
  </si>
  <si>
    <t>BANCA CHEIA ANDRE</t>
  </si>
  <si>
    <t>MDPINV5991</t>
  </si>
  <si>
    <t>MDPINV5993</t>
  </si>
  <si>
    <t>MDPINV5994</t>
  </si>
  <si>
    <t>MDPCRN0356</t>
  </si>
  <si>
    <t>INM00336102</t>
  </si>
  <si>
    <t>INM00336114</t>
  </si>
  <si>
    <t>INM00336160</t>
  </si>
  <si>
    <t>M-CO2086-B</t>
  </si>
  <si>
    <t>FAIFE</t>
  </si>
  <si>
    <t>INM00336165</t>
  </si>
  <si>
    <t>M-CO3868-B</t>
  </si>
  <si>
    <t>INM00336178</t>
  </si>
  <si>
    <t>INM00337105</t>
  </si>
  <si>
    <t>M-CO3825-B</t>
  </si>
  <si>
    <t>SAU BOTLE STORE</t>
  </si>
  <si>
    <t>INM00337106</t>
  </si>
  <si>
    <t>MP-MER078</t>
  </si>
  <si>
    <t>MERCEARIA NORA</t>
  </si>
  <si>
    <t>INM00332398</t>
  </si>
  <si>
    <t>M-CO6488-B</t>
  </si>
  <si>
    <t>FAMILY SUPERMECADO</t>
  </si>
  <si>
    <t>INM00332413</t>
  </si>
  <si>
    <t>INM00332432</t>
  </si>
  <si>
    <t xml:space="preserve">M-CO1358-B </t>
  </si>
  <si>
    <t>HYPER MARKET MOCAMBIQUE LDA</t>
  </si>
  <si>
    <t>INM00332453</t>
  </si>
  <si>
    <t>M-CO2308-B</t>
  </si>
  <si>
    <t>SERGIO</t>
  </si>
  <si>
    <t>INM00332454</t>
  </si>
  <si>
    <t>M-CO2212-B</t>
  </si>
  <si>
    <t>MERCARIA PATRICK</t>
  </si>
  <si>
    <t>INM00332458</t>
  </si>
  <si>
    <t>INM00332467</t>
  </si>
  <si>
    <t>M-CO1746-B</t>
  </si>
  <si>
    <t>CASA DOS VINHOS</t>
  </si>
  <si>
    <t>INM00332471</t>
  </si>
  <si>
    <t>M-CO1380-B</t>
  </si>
  <si>
    <t>MERCEARIA VERDE</t>
  </si>
  <si>
    <t>INM00332494</t>
  </si>
  <si>
    <t>M-CO1458-B</t>
  </si>
  <si>
    <t>MERCEARIA ZAIR KHAN</t>
  </si>
  <si>
    <t>CRNMPTMPV-31807061835</t>
  </si>
  <si>
    <t>INM00332497</t>
  </si>
  <si>
    <t>INM00332528</t>
  </si>
  <si>
    <t>M-CO1107</t>
  </si>
  <si>
    <t>SUPERMECADO CAPUCHINHO LDA</t>
  </si>
  <si>
    <t>INB00171233</t>
  </si>
  <si>
    <t>INB00171239</t>
  </si>
  <si>
    <t>B-BAT1718-B</t>
  </si>
  <si>
    <t>TARCILIO ANTONIO MIGUEL</t>
  </si>
  <si>
    <t>INB00171253</t>
  </si>
  <si>
    <t>INB00171255</t>
  </si>
  <si>
    <t>B-BAT1298-B</t>
  </si>
  <si>
    <t>NKOMAZE</t>
  </si>
  <si>
    <t>INB00171273</t>
  </si>
  <si>
    <t>B-BAT1590-B</t>
  </si>
  <si>
    <t>MOHAMAD ASSRAF</t>
  </si>
  <si>
    <t>INB00171280</t>
  </si>
  <si>
    <t>B-BAT1562-B</t>
  </si>
  <si>
    <t>MARIO</t>
  </si>
  <si>
    <t>INB00171292</t>
  </si>
  <si>
    <t>B-BAT1854-B</t>
  </si>
  <si>
    <t>INB00171319</t>
  </si>
  <si>
    <t>INB00171323</t>
  </si>
  <si>
    <t>INB00171328</t>
  </si>
  <si>
    <t>INB00171332</t>
  </si>
  <si>
    <t>INB00171333</t>
  </si>
  <si>
    <t>CRNNAMNAV-41807041610</t>
  </si>
  <si>
    <t>INN31769</t>
  </si>
  <si>
    <t>N-BAT1204-B</t>
  </si>
  <si>
    <t>SCANDER</t>
  </si>
  <si>
    <t>INN31803</t>
  </si>
  <si>
    <t>INN31807</t>
  </si>
  <si>
    <t>INN31808</t>
  </si>
  <si>
    <t>INN31809</t>
  </si>
  <si>
    <t>N-BAT1059-B</t>
  </si>
  <si>
    <t>ADOLFO</t>
  </si>
  <si>
    <t>INN31812</t>
  </si>
  <si>
    <t>INN31813</t>
  </si>
  <si>
    <t>INN31814</t>
  </si>
  <si>
    <t>N-BAT1559-B</t>
  </si>
  <si>
    <t>CULARI AFAI</t>
  </si>
  <si>
    <t>INN31816</t>
  </si>
  <si>
    <t>INN31817</t>
  </si>
  <si>
    <t>INN31820</t>
  </si>
  <si>
    <t>N-BAT1169-B</t>
  </si>
  <si>
    <t>BANCA DO HILARIO EDUARDO</t>
  </si>
  <si>
    <t>INN31821</t>
  </si>
  <si>
    <t>N-BAT1258-B</t>
  </si>
  <si>
    <t>ABACAR</t>
  </si>
  <si>
    <t>INN31822</t>
  </si>
  <si>
    <t>N-BAT1277-B</t>
  </si>
  <si>
    <t>BANCA DO CESAR</t>
  </si>
  <si>
    <t>INN31823</t>
  </si>
  <si>
    <t>N-BAT1145-B</t>
  </si>
  <si>
    <t>AGOSTINHO ERNESTO</t>
  </si>
  <si>
    <t>INN31824</t>
  </si>
  <si>
    <t>N-BAT1167-B</t>
  </si>
  <si>
    <t>AGOSTINHO ASSANE</t>
  </si>
  <si>
    <t>INN31825</t>
  </si>
  <si>
    <t>N-BAT1549-B</t>
  </si>
  <si>
    <t>CHAVE</t>
  </si>
  <si>
    <t>INN31826</t>
  </si>
  <si>
    <t>N-BAT1152-B</t>
  </si>
  <si>
    <t>ALI ABACAR</t>
  </si>
  <si>
    <t>INN31925</t>
  </si>
  <si>
    <t>INN31926</t>
  </si>
  <si>
    <t>N-BAT1002-B</t>
  </si>
  <si>
    <t>BANCA CAMILO</t>
  </si>
  <si>
    <t>INN31927</t>
  </si>
  <si>
    <t>INN31928</t>
  </si>
  <si>
    <t>INN31929</t>
  </si>
  <si>
    <t>NP-BAT231</t>
  </si>
  <si>
    <t>BAT-FERNANDO LUIS CARLOS-B</t>
  </si>
  <si>
    <t>INN31930</t>
  </si>
  <si>
    <t>INN31931</t>
  </si>
  <si>
    <t>INN31932</t>
  </si>
  <si>
    <t>INN31933</t>
  </si>
  <si>
    <t>INN31934</t>
  </si>
  <si>
    <t>INN31935</t>
  </si>
  <si>
    <t>INN31936</t>
  </si>
  <si>
    <t>NP-BAR063</t>
  </si>
  <si>
    <t>BARRACA JOSE SILVA</t>
  </si>
  <si>
    <t>INN31937</t>
  </si>
  <si>
    <t>N-BAT1114-B</t>
  </si>
  <si>
    <t>LIADO AMISSE</t>
  </si>
  <si>
    <t>INN31938</t>
  </si>
  <si>
    <t>INN31939</t>
  </si>
  <si>
    <t>N-BAT1578-B</t>
  </si>
  <si>
    <t>INN31940</t>
  </si>
  <si>
    <t>N-BAT1776-B</t>
  </si>
  <si>
    <t>AMERICO WAPENA</t>
  </si>
  <si>
    <t>INN31941</t>
  </si>
  <si>
    <t>NP-LOJ012</t>
  </si>
  <si>
    <t>LOJA ABDULA</t>
  </si>
  <si>
    <t>INN32025</t>
  </si>
  <si>
    <t>N-BAT1622-B</t>
  </si>
  <si>
    <t>ARMAZENS NAMIALO</t>
  </si>
  <si>
    <t>INN32036</t>
  </si>
  <si>
    <t>N-BAT1417-B</t>
  </si>
  <si>
    <t>COGENA</t>
  </si>
  <si>
    <t>INN32037</t>
  </si>
  <si>
    <t>INN32205</t>
  </si>
  <si>
    <t>INT16696</t>
  </si>
  <si>
    <t>TEV-1</t>
  </si>
  <si>
    <t>Tete Cash Van BAT 1</t>
  </si>
  <si>
    <t>T-C1024</t>
  </si>
  <si>
    <t>ANABELA-Zoubue</t>
  </si>
  <si>
    <t>TET002</t>
  </si>
  <si>
    <t>CARLITOS JEQUE</t>
  </si>
  <si>
    <t>INT16699</t>
  </si>
  <si>
    <t>TEV-2</t>
  </si>
  <si>
    <t>T-C1072</t>
  </si>
  <si>
    <t>BANCA MAURICIO</t>
  </si>
  <si>
    <t>INT16701</t>
  </si>
  <si>
    <t>T-C1366</t>
  </si>
  <si>
    <t>BIRCHOPE- CHANGARA</t>
  </si>
  <si>
    <t>INT16707</t>
  </si>
  <si>
    <t>T-C1321</t>
  </si>
  <si>
    <t>BANCA MARIO NOTA</t>
  </si>
  <si>
    <t>INT16708</t>
  </si>
  <si>
    <t>T-C1373</t>
  </si>
  <si>
    <t>BANCA RUI-CANONGOLA</t>
  </si>
  <si>
    <t>INT16712</t>
  </si>
  <si>
    <t>TEB-1</t>
  </si>
  <si>
    <t>Tete Motorbike BAT 1</t>
  </si>
  <si>
    <t>T-C1364</t>
  </si>
  <si>
    <t>BALQUNI</t>
  </si>
  <si>
    <t>INT16713</t>
  </si>
  <si>
    <t>T-C1415</t>
  </si>
  <si>
    <t>BANCA CACHEPA-MUSSAKAMA</t>
  </si>
  <si>
    <t>INT16714</t>
  </si>
  <si>
    <t>T-C1174</t>
  </si>
  <si>
    <t>BANCA SIRVA</t>
  </si>
  <si>
    <t>INT16715</t>
  </si>
  <si>
    <t>T-C1519</t>
  </si>
  <si>
    <t>Domingos Araujo</t>
  </si>
  <si>
    <t>INT16716</t>
  </si>
  <si>
    <t>T-C1561</t>
  </si>
  <si>
    <t>MBITO COMERCIAL</t>
  </si>
  <si>
    <t>INT16717</t>
  </si>
  <si>
    <t>T-C1552</t>
  </si>
  <si>
    <t>BANCA NELSON</t>
  </si>
  <si>
    <t>INT16718</t>
  </si>
  <si>
    <t>TT-BER001</t>
  </si>
  <si>
    <t>BERNADO TOMAS</t>
  </si>
  <si>
    <t>INT16721</t>
  </si>
  <si>
    <t>TT-ALF001</t>
  </si>
  <si>
    <t>ALFREDO FRANCISCO AUGUSTO</t>
  </si>
  <si>
    <t>INT16722</t>
  </si>
  <si>
    <t>T-C1192</t>
  </si>
  <si>
    <t>DOMINGOS CHAMADA</t>
  </si>
  <si>
    <t>INT16724</t>
  </si>
  <si>
    <t>T-C1023</t>
  </si>
  <si>
    <t>CREDITO CINTO</t>
  </si>
  <si>
    <t>LICCRN0181</t>
  </si>
  <si>
    <t>LICINV11962</t>
  </si>
  <si>
    <t>L-BAT10217-B</t>
  </si>
  <si>
    <t>SAISSE</t>
  </si>
  <si>
    <t>LICINV11963</t>
  </si>
  <si>
    <t>L-BAT10157-B</t>
  </si>
  <si>
    <t>KWACHA</t>
  </si>
  <si>
    <t>LICINV11964</t>
  </si>
  <si>
    <t>L-BAT10152</t>
  </si>
  <si>
    <t>PADARIA SANJALA</t>
  </si>
  <si>
    <t>LICINV11965</t>
  </si>
  <si>
    <t>LICINV11966</t>
  </si>
  <si>
    <t>LICINV11967</t>
  </si>
  <si>
    <t>L-BAT10127-B</t>
  </si>
  <si>
    <t>Zacarias</t>
  </si>
  <si>
    <t>LICINV11968</t>
  </si>
  <si>
    <t>LICINV11969</t>
  </si>
  <si>
    <t>LICINV11970</t>
  </si>
  <si>
    <t>L-BAT1009-B</t>
  </si>
  <si>
    <t>LICINV11971</t>
  </si>
  <si>
    <t>L-BAT1010-B</t>
  </si>
  <si>
    <t>MATOLA</t>
  </si>
  <si>
    <t>LICINV11972</t>
  </si>
  <si>
    <t>INB00172261</t>
  </si>
  <si>
    <t>INB00172280</t>
  </si>
  <si>
    <t>B-CV0346</t>
  </si>
  <si>
    <t>BUSINESS BARBOSA</t>
  </si>
  <si>
    <t>INB00172291</t>
  </si>
  <si>
    <t>B-BAT1353-B</t>
  </si>
  <si>
    <t>ULTIMA PARADA</t>
  </si>
  <si>
    <t>INB00172295</t>
  </si>
  <si>
    <t>B-BAT1694-B</t>
  </si>
  <si>
    <t>Manuel Segredo</t>
  </si>
  <si>
    <t>INB00172296</t>
  </si>
  <si>
    <t>INB00172297</t>
  </si>
  <si>
    <t>INB00172298</t>
  </si>
  <si>
    <t>INB00172300</t>
  </si>
  <si>
    <t>B-BAT1063-B</t>
  </si>
  <si>
    <t>BETO FRANCISCO</t>
  </si>
  <si>
    <t>INB00172301</t>
  </si>
  <si>
    <t>B-BAT1662-B</t>
  </si>
  <si>
    <t>TOMAS FERRAMENTA</t>
  </si>
  <si>
    <t>INN33167</t>
  </si>
  <si>
    <t>INN33168</t>
  </si>
  <si>
    <t>INN33169</t>
  </si>
  <si>
    <t>INN33172</t>
  </si>
  <si>
    <t>INN33200</t>
  </si>
  <si>
    <t>INN33201</t>
  </si>
  <si>
    <t>INN33202</t>
  </si>
  <si>
    <t>N-BAT1085-B</t>
  </si>
  <si>
    <t>SAMUEL ANTONIO</t>
  </si>
  <si>
    <t>INN33205</t>
  </si>
  <si>
    <t>INN33206</t>
  </si>
  <si>
    <t>INN33207</t>
  </si>
  <si>
    <t>INN33209</t>
  </si>
  <si>
    <t>INN33215</t>
  </si>
  <si>
    <t>INN33216</t>
  </si>
  <si>
    <t>INN33217</t>
  </si>
  <si>
    <t>INN33218</t>
  </si>
  <si>
    <t>INN33219</t>
  </si>
  <si>
    <t>NP-BAT207</t>
  </si>
  <si>
    <t>BAT-BARLETY -B</t>
  </si>
  <si>
    <t>INN33220</t>
  </si>
  <si>
    <t>INN33224</t>
  </si>
  <si>
    <t>INN33228</t>
  </si>
  <si>
    <t>INN33233</t>
  </si>
  <si>
    <t>INN33234</t>
  </si>
  <si>
    <t>INM00333309</t>
  </si>
  <si>
    <t>M-CO3146-BB</t>
  </si>
  <si>
    <t>PROPCO MOCAMBIQUE(SHOPRITE MASSINGA)</t>
  </si>
  <si>
    <t>ICM00113820</t>
  </si>
  <si>
    <t>CRNBEIBEI_MACROS1807051718</t>
  </si>
  <si>
    <t>INB00171343</t>
  </si>
  <si>
    <t>B-BAT1261-B</t>
  </si>
  <si>
    <t>FLORENCIO EVARISTO</t>
  </si>
  <si>
    <t>INB00171346</t>
  </si>
  <si>
    <t>B-BAT1243-B</t>
  </si>
  <si>
    <t>EUSEBIO</t>
  </si>
  <si>
    <t>INB00171347</t>
  </si>
  <si>
    <t>B-BAT1344-B</t>
  </si>
  <si>
    <t xml:space="preserve">AUTO KS SERVICOS </t>
  </si>
  <si>
    <t>INB00171349</t>
  </si>
  <si>
    <t>CRNBEIBEB-11807031647</t>
  </si>
  <si>
    <t>INB00171356</t>
  </si>
  <si>
    <t>B-BAT1612-B</t>
  </si>
  <si>
    <t>ROSHNEE TRADING</t>
  </si>
  <si>
    <t>INB00171361</t>
  </si>
  <si>
    <t>INM00332625</t>
  </si>
  <si>
    <t>INM00332658</t>
  </si>
  <si>
    <t>INM00332665</t>
  </si>
  <si>
    <t>INM00332667</t>
  </si>
  <si>
    <t>INM00332670</t>
  </si>
  <si>
    <t>M-CO1178</t>
  </si>
  <si>
    <t>INM00332676</t>
  </si>
  <si>
    <t>M-CO1875-B</t>
  </si>
  <si>
    <t>BANCA BENTO</t>
  </si>
  <si>
    <t>INM00332678</t>
  </si>
  <si>
    <t>INM00332725</t>
  </si>
  <si>
    <t>M-CO1701-B</t>
  </si>
  <si>
    <t>BANCA JUCA</t>
  </si>
  <si>
    <t>INM00332736</t>
  </si>
  <si>
    <t>M-CO2343-B</t>
  </si>
  <si>
    <t>MINI MERCEARIA MILTON</t>
  </si>
  <si>
    <t>INM00332760</t>
  </si>
  <si>
    <t>INM00332849</t>
  </si>
  <si>
    <t>M-CO1625-B</t>
  </si>
  <si>
    <t>BANCA CILA</t>
  </si>
  <si>
    <t>INM00332864</t>
  </si>
  <si>
    <t>M-CO2348-B</t>
  </si>
  <si>
    <t xml:space="preserve"> FELIZARDO</t>
  </si>
  <si>
    <t>INM00332865</t>
  </si>
  <si>
    <t>INM00332879</t>
  </si>
  <si>
    <t>INM00332882</t>
  </si>
  <si>
    <t>INM00332887</t>
  </si>
  <si>
    <t>M-CO2146-B</t>
  </si>
  <si>
    <t>MATSINHE COMERCIAL</t>
  </si>
  <si>
    <t>INM00332890</t>
  </si>
  <si>
    <t>M-CO2263-B</t>
  </si>
  <si>
    <t>MERCEARIA BISSIMILAY</t>
  </si>
  <si>
    <t>INM00332906</t>
  </si>
  <si>
    <t>M-CO4019-B</t>
  </si>
  <si>
    <t>MADALENA COMERCIAL</t>
  </si>
  <si>
    <t>INM00332992</t>
  </si>
  <si>
    <t>INM00332996</t>
  </si>
  <si>
    <t>INM00333010</t>
  </si>
  <si>
    <t>INM00333038</t>
  </si>
  <si>
    <t>INM00333064</t>
  </si>
  <si>
    <t>INM00333081</t>
  </si>
  <si>
    <t>INM00333095</t>
  </si>
  <si>
    <t>M-CO1455-B</t>
  </si>
  <si>
    <t>MERCEARIA GOOD LUCY</t>
  </si>
  <si>
    <t>INM00333111</t>
  </si>
  <si>
    <t>INM00333114</t>
  </si>
  <si>
    <t>M-CO5818-B</t>
  </si>
  <si>
    <t>CALCADAO BOTLE STORE</t>
  </si>
  <si>
    <t>INM00333119</t>
  </si>
  <si>
    <t>MP-BAN004</t>
  </si>
  <si>
    <t>BANCA MARIO</t>
  </si>
  <si>
    <t>INM00333131</t>
  </si>
  <si>
    <t>MP-JUL002</t>
  </si>
  <si>
    <t>JULIANA MUNHAMIRE</t>
  </si>
  <si>
    <t>INM00333190</t>
  </si>
  <si>
    <t>INM00333199</t>
  </si>
  <si>
    <t>M-CO1753-B</t>
  </si>
  <si>
    <t>SALA</t>
  </si>
  <si>
    <t>INM00333202</t>
  </si>
  <si>
    <t>INM00333203</t>
  </si>
  <si>
    <t>M-CO1170</t>
  </si>
  <si>
    <t>MINI MERCEARIA 700</t>
  </si>
  <si>
    <t>INM00333220</t>
  </si>
  <si>
    <t>M-CO3959-B</t>
  </si>
  <si>
    <t>ANTONINHO</t>
  </si>
  <si>
    <t>INM00333252</t>
  </si>
  <si>
    <t>MP-BAN007</t>
  </si>
  <si>
    <t>INM00333254</t>
  </si>
  <si>
    <t>INB00171368</t>
  </si>
  <si>
    <t>INB00171370</t>
  </si>
  <si>
    <t>INB00171376</t>
  </si>
  <si>
    <t>INB00171381</t>
  </si>
  <si>
    <t>INB00171384</t>
  </si>
  <si>
    <t>B-BAT1570-B</t>
  </si>
  <si>
    <t>BANCA MILGRO</t>
  </si>
  <si>
    <t>INB00171458</t>
  </si>
  <si>
    <t>B-BAT1504-B</t>
  </si>
  <si>
    <t>XAVIER</t>
  </si>
  <si>
    <t>INB00171461</t>
  </si>
  <si>
    <t>INB00171477</t>
  </si>
  <si>
    <t>INB00171478</t>
  </si>
  <si>
    <t>B-BAT12118-B</t>
  </si>
  <si>
    <t>JOAO JOSE</t>
  </si>
  <si>
    <t>INB00171481</t>
  </si>
  <si>
    <t>B-BAT1845-B</t>
  </si>
  <si>
    <t>BAY TAKE AWAY</t>
  </si>
  <si>
    <t>INB00171519</t>
  </si>
  <si>
    <t>B-BAT1222-B</t>
  </si>
  <si>
    <t>FERNANDO BONDE</t>
  </si>
  <si>
    <t>INB00171526</t>
  </si>
  <si>
    <t>B-BAT1594-B</t>
  </si>
  <si>
    <t>MAMUDO</t>
  </si>
  <si>
    <t>INB00171529</t>
  </si>
  <si>
    <t>INB00171533</t>
  </si>
  <si>
    <t>INN33298</t>
  </si>
  <si>
    <t>INN33299</t>
  </si>
  <si>
    <t>INN33300</t>
  </si>
  <si>
    <t>INN33305</t>
  </si>
  <si>
    <t>N-BAT1453-B</t>
  </si>
  <si>
    <t>PADARIA OASIS</t>
  </si>
  <si>
    <t>INN33306</t>
  </si>
  <si>
    <t>CRNNAMNAV-41807231514</t>
  </si>
  <si>
    <t>NP-BAT218</t>
  </si>
  <si>
    <t>BAT-BASILIO LUCAS-B</t>
  </si>
  <si>
    <t>INN33320</t>
  </si>
  <si>
    <t>INN33321</t>
  </si>
  <si>
    <t>N-BAT1610-B</t>
  </si>
  <si>
    <t>BANCA DE NANHUPO/SAIDINO</t>
  </si>
  <si>
    <t>INN33322</t>
  </si>
  <si>
    <t>NP-BAN063</t>
  </si>
  <si>
    <t>BANCA HERMINIO ROSARIO</t>
  </si>
  <si>
    <t>INN33323</t>
  </si>
  <si>
    <t>N-BAT1197-B</t>
  </si>
  <si>
    <t>FONSECA</t>
  </si>
  <si>
    <t>INN33324</t>
  </si>
  <si>
    <t>NP-BAR066</t>
  </si>
  <si>
    <t>BARRACA KARIBO</t>
  </si>
  <si>
    <t>INN33325</t>
  </si>
  <si>
    <t>N-BAT1137-B</t>
  </si>
  <si>
    <t>BANCA VASCO</t>
  </si>
  <si>
    <t>INN33326</t>
  </si>
  <si>
    <t>NP-BAR013</t>
  </si>
  <si>
    <t>BARACA DO MAXIMIANO RIBEIRO</t>
  </si>
  <si>
    <t>INN33327</t>
  </si>
  <si>
    <t>NP-BAR072</t>
  </si>
  <si>
    <t>BARRACA MARCELO</t>
  </si>
  <si>
    <t>INN33328</t>
  </si>
  <si>
    <t>N-BAT1117-B</t>
  </si>
  <si>
    <t>INN33329</t>
  </si>
  <si>
    <t>INN33330</t>
  </si>
  <si>
    <t>INN33331</t>
  </si>
  <si>
    <t>INN33332</t>
  </si>
  <si>
    <t>INN33333</t>
  </si>
  <si>
    <t>NP-BAT267</t>
  </si>
  <si>
    <t>INN33334</t>
  </si>
  <si>
    <t>INN33335</t>
  </si>
  <si>
    <t>INN33336</t>
  </si>
  <si>
    <t>INN33337</t>
  </si>
  <si>
    <t>INN33338</t>
  </si>
  <si>
    <t>INN33339</t>
  </si>
  <si>
    <t>INN33340</t>
  </si>
  <si>
    <t>INN33341</t>
  </si>
  <si>
    <t>INN33342</t>
  </si>
  <si>
    <t>INN33343</t>
  </si>
  <si>
    <t>INN33344</t>
  </si>
  <si>
    <t>NP-BAR080</t>
  </si>
  <si>
    <t>BAT-MOMADE DINIZ-B</t>
  </si>
  <si>
    <t>INN33345</t>
  </si>
  <si>
    <t>N-BAT1820-B</t>
  </si>
  <si>
    <t>NAIDE</t>
  </si>
  <si>
    <t>INN33346</t>
  </si>
  <si>
    <t>N-BAT1178-B</t>
  </si>
  <si>
    <t>INN33347</t>
  </si>
  <si>
    <t>INN33348</t>
  </si>
  <si>
    <t>INN33349</t>
  </si>
  <si>
    <t>INN33350</t>
  </si>
  <si>
    <t>INN33351</t>
  </si>
  <si>
    <t>INN33352</t>
  </si>
  <si>
    <t>INN33353</t>
  </si>
  <si>
    <t>N-BAT1180-B</t>
  </si>
  <si>
    <t>RAMADANE DANIEL</t>
  </si>
  <si>
    <t>INN33354</t>
  </si>
  <si>
    <t>INN33355</t>
  </si>
  <si>
    <t>N-BAT1141-B</t>
  </si>
  <si>
    <t>CALTON</t>
  </si>
  <si>
    <t>INN33356</t>
  </si>
  <si>
    <t>INN33357</t>
  </si>
  <si>
    <t>INN33358</t>
  </si>
  <si>
    <t>INN33359</t>
  </si>
  <si>
    <t>INN33360</t>
  </si>
  <si>
    <t>INN33371</t>
  </si>
  <si>
    <t>NP-BAT186</t>
  </si>
  <si>
    <t>BAT-CAFE ATLANTICO-B</t>
  </si>
  <si>
    <t>INN33379</t>
  </si>
  <si>
    <t>N-BAT1308-B</t>
  </si>
  <si>
    <t>FRUTAS DE AFRICA SOCIEDADE UNI PESSOAL LDA</t>
  </si>
  <si>
    <t>INN33380</t>
  </si>
  <si>
    <t>INN33388</t>
  </si>
  <si>
    <t>INN33412</t>
  </si>
  <si>
    <t>N-BAT1216-B</t>
  </si>
  <si>
    <t>PASTELARIA CARIOCA</t>
  </si>
  <si>
    <t>INN33413</t>
  </si>
  <si>
    <t>INT16952</t>
  </si>
  <si>
    <t>INT16954</t>
  </si>
  <si>
    <t>T-C1365</t>
  </si>
  <si>
    <t>INT16959</t>
  </si>
  <si>
    <t>TT-BWA001</t>
  </si>
  <si>
    <t>BWANATARI VENUSTE</t>
  </si>
  <si>
    <t>INT16960</t>
  </si>
  <si>
    <t>T-C1584</t>
  </si>
  <si>
    <t>EUGENIO CELESTINO AFONSO</t>
  </si>
  <si>
    <t>INT16961</t>
  </si>
  <si>
    <t>INT16965</t>
  </si>
  <si>
    <t>INT16966</t>
  </si>
  <si>
    <t>INT16969</t>
  </si>
  <si>
    <t>INM00334091</t>
  </si>
  <si>
    <t>M-CO4229-B</t>
  </si>
  <si>
    <t>BANCA MAFALDA</t>
  </si>
  <si>
    <t>INM00334175</t>
  </si>
  <si>
    <t>INM00334181</t>
  </si>
  <si>
    <t>INM00334226</t>
  </si>
  <si>
    <t>MP-BAN003</t>
  </si>
  <si>
    <t>BANCA MONDLANE 2</t>
  </si>
  <si>
    <t>INM00334247</t>
  </si>
  <si>
    <t>M-CO6749-B</t>
  </si>
  <si>
    <t>BANCA SERGIO MUNGUAMBE</t>
  </si>
  <si>
    <t>INN32170</t>
  </si>
  <si>
    <t>INN32172</t>
  </si>
  <si>
    <t>INN32173</t>
  </si>
  <si>
    <t>INN32174</t>
  </si>
  <si>
    <t>N-BAT1811-B</t>
  </si>
  <si>
    <t>MASSUDY</t>
  </si>
  <si>
    <t>INN32176</t>
  </si>
  <si>
    <t>NP-BAR115</t>
  </si>
  <si>
    <t>BARRACA TRIN TRIN ONE</t>
  </si>
  <si>
    <t>INN32177</t>
  </si>
  <si>
    <t>N-BAT1172-B</t>
  </si>
  <si>
    <t>INN32179</t>
  </si>
  <si>
    <t>N-BAT1005-B</t>
  </si>
  <si>
    <t>SORRISO COMERCIAL</t>
  </si>
  <si>
    <t>INN32182</t>
  </si>
  <si>
    <t>INN32183</t>
  </si>
  <si>
    <t>INN32186</t>
  </si>
  <si>
    <t>INN32187</t>
  </si>
  <si>
    <t>INN32188</t>
  </si>
  <si>
    <t>INN32189</t>
  </si>
  <si>
    <t>INN32190</t>
  </si>
  <si>
    <t>INN32191</t>
  </si>
  <si>
    <t>INN32192</t>
  </si>
  <si>
    <t>INN32193</t>
  </si>
  <si>
    <t>INN32194</t>
  </si>
  <si>
    <t>INN32195</t>
  </si>
  <si>
    <t>INN32196</t>
  </si>
  <si>
    <t>INN32197</t>
  </si>
  <si>
    <t>INN32198</t>
  </si>
  <si>
    <t>INN32199</t>
  </si>
  <si>
    <t>NP-BAT222</t>
  </si>
  <si>
    <t>BAT-LUIS FILIPE-B</t>
  </si>
  <si>
    <t>INN32200</t>
  </si>
  <si>
    <t>NP-BAT254</t>
  </si>
  <si>
    <t>BAT-BARRACA AVARIHANA-B</t>
  </si>
  <si>
    <t>INN32201</t>
  </si>
  <si>
    <t>INN32202</t>
  </si>
  <si>
    <t>INN32203</t>
  </si>
  <si>
    <t>INN32204</t>
  </si>
  <si>
    <t>INN32206</t>
  </si>
  <si>
    <t>N-BAT1830-B</t>
  </si>
  <si>
    <t>JOHN</t>
  </si>
  <si>
    <t>INN32207</t>
  </si>
  <si>
    <t>INN32208</t>
  </si>
  <si>
    <t>INN32213</t>
  </si>
  <si>
    <t>N-BAT1008-B</t>
  </si>
  <si>
    <t>CONGOLES</t>
  </si>
  <si>
    <t>INN32214</t>
  </si>
  <si>
    <t>INN32215</t>
  </si>
  <si>
    <t>INN32217</t>
  </si>
  <si>
    <t>INN32218</t>
  </si>
  <si>
    <t>INN32219</t>
  </si>
  <si>
    <t>INN32220</t>
  </si>
  <si>
    <t>INN32221</t>
  </si>
  <si>
    <t>N-BAT1056-B</t>
  </si>
  <si>
    <t>MUTINA</t>
  </si>
  <si>
    <t>INN32223</t>
  </si>
  <si>
    <t>INN32224</t>
  </si>
  <si>
    <t>INN32226</t>
  </si>
  <si>
    <t>NP-BAT314</t>
  </si>
  <si>
    <t>BAT-ANDRE SILVA-B</t>
  </si>
  <si>
    <t>INN32227</t>
  </si>
  <si>
    <t>NP-BAT295</t>
  </si>
  <si>
    <t>BAT-ABDALA-B</t>
  </si>
  <si>
    <t>INN32228</t>
  </si>
  <si>
    <t>N-BAT1042-B</t>
  </si>
  <si>
    <t>EGAS</t>
  </si>
  <si>
    <t>INN32229</t>
  </si>
  <si>
    <t>INN32230</t>
  </si>
  <si>
    <t>INN32231</t>
  </si>
  <si>
    <t>NP-BAT188</t>
  </si>
  <si>
    <t>BAT-MUKTA-MALEMA-B</t>
  </si>
  <si>
    <t>INN32234</t>
  </si>
  <si>
    <t>INN32235</t>
  </si>
  <si>
    <t>N-BAT1254-B</t>
  </si>
  <si>
    <t>ALI</t>
  </si>
  <si>
    <t>INN32236</t>
  </si>
  <si>
    <t>INN32238</t>
  </si>
  <si>
    <t>NP-BAT193</t>
  </si>
  <si>
    <t>BAT-EVARISTO-IAPALA-B</t>
  </si>
  <si>
    <t>INN32239</t>
  </si>
  <si>
    <t>INN32240</t>
  </si>
  <si>
    <t>NP-BAT191</t>
  </si>
  <si>
    <t>BAT-ISMAEL-IAPALA-B</t>
  </si>
  <si>
    <t>INN32241</t>
  </si>
  <si>
    <t>INN32286</t>
  </si>
  <si>
    <t>INN32287</t>
  </si>
  <si>
    <t>INN32339</t>
  </si>
  <si>
    <t>INN32340</t>
  </si>
  <si>
    <t>INT16762</t>
  </si>
  <si>
    <t>T-C1227</t>
  </si>
  <si>
    <t>JOAO ARMANDO</t>
  </si>
  <si>
    <t>INT16764</t>
  </si>
  <si>
    <t>T-C1106</t>
  </si>
  <si>
    <t>ANDRADE PAULO</t>
  </si>
  <si>
    <t>INT16768</t>
  </si>
  <si>
    <t>T-C1288</t>
  </si>
  <si>
    <t>BANCA AMOS</t>
  </si>
  <si>
    <t>INT16771</t>
  </si>
  <si>
    <t>INT16772</t>
  </si>
  <si>
    <t>T-C1137</t>
  </si>
  <si>
    <t>PEDRO CHINDOTHI</t>
  </si>
  <si>
    <t>INT16774</t>
  </si>
  <si>
    <t>ICT0336</t>
  </si>
  <si>
    <t>INT16777</t>
  </si>
  <si>
    <t>INT16778</t>
  </si>
  <si>
    <t>T-C1071</t>
  </si>
  <si>
    <t>BANCA SALMA</t>
  </si>
  <si>
    <t>INT16781</t>
  </si>
  <si>
    <t>INT16782</t>
  </si>
  <si>
    <t>T-C1530</t>
  </si>
  <si>
    <t>BANCA MARCOS</t>
  </si>
  <si>
    <t>INT16783</t>
  </si>
  <si>
    <t>T-C1006</t>
  </si>
  <si>
    <t>BANCA SIMAO</t>
  </si>
  <si>
    <t>INT16784</t>
  </si>
  <si>
    <t>INT16785</t>
  </si>
  <si>
    <t>T-C1014</t>
  </si>
  <si>
    <t>JHON</t>
  </si>
  <si>
    <t>INT16788</t>
  </si>
  <si>
    <t>T-C1100</t>
  </si>
  <si>
    <t>ORLANDO JOAO</t>
  </si>
  <si>
    <t>INT16790</t>
  </si>
  <si>
    <t>TT-BAN001</t>
  </si>
  <si>
    <t>BANCA ARCADE SABIMANA</t>
  </si>
  <si>
    <t>INT16791</t>
  </si>
  <si>
    <t>INT16793</t>
  </si>
  <si>
    <t>INT16795</t>
  </si>
  <si>
    <t>T-C1339</t>
  </si>
  <si>
    <t>IRMAO ANDRIGO</t>
  </si>
  <si>
    <t>INT16798</t>
  </si>
  <si>
    <t>INT16809</t>
  </si>
  <si>
    <t>INT16816</t>
  </si>
  <si>
    <t>INT16817</t>
  </si>
  <si>
    <t>T-C1041</t>
  </si>
  <si>
    <t>TROLLEY JERRY</t>
  </si>
  <si>
    <t>INT16840</t>
  </si>
  <si>
    <t>LICINV11983</t>
  </si>
  <si>
    <t>L-BAT1120-B</t>
  </si>
  <si>
    <t>LICINV11984</t>
  </si>
  <si>
    <t>LICINV11985</t>
  </si>
  <si>
    <t>LICINV11986</t>
  </si>
  <si>
    <t>LICINV11987</t>
  </si>
  <si>
    <t>LICINV11988</t>
  </si>
  <si>
    <t>LICINV11991</t>
  </si>
  <si>
    <t>LICINV11993</t>
  </si>
  <si>
    <t>LICINV11994</t>
  </si>
  <si>
    <t>LICINV11995</t>
  </si>
  <si>
    <t>LICINV11996</t>
  </si>
  <si>
    <t>LICINV11997</t>
  </si>
  <si>
    <t>LICINV11998</t>
  </si>
  <si>
    <t>LICINV12000</t>
  </si>
  <si>
    <t>LICINV12001</t>
  </si>
  <si>
    <t>LICINV12002</t>
  </si>
  <si>
    <t>L-BAT10133-B</t>
  </si>
  <si>
    <t>TONY FERNANDO</t>
  </si>
  <si>
    <t>LICINV12003</t>
  </si>
  <si>
    <t>L-BAT10145-B</t>
  </si>
  <si>
    <t>CRNLICLCV-21807091802</t>
  </si>
  <si>
    <t>LICINV12007</t>
  </si>
  <si>
    <t>LICINV12008</t>
  </si>
  <si>
    <t>LICINV12009</t>
  </si>
  <si>
    <t>LICINV12010</t>
  </si>
  <si>
    <t>LICINV12012</t>
  </si>
  <si>
    <t>MAXINV36058</t>
  </si>
  <si>
    <t>MAXINV36090</t>
  </si>
  <si>
    <t>MAXINV36098</t>
  </si>
  <si>
    <t>MAXINV36101</t>
  </si>
  <si>
    <t>I-CO4057</t>
  </si>
  <si>
    <t>AUGUSTO CARLOS</t>
  </si>
  <si>
    <t>MAXINV36104</t>
  </si>
  <si>
    <t>MAXINV36120</t>
  </si>
  <si>
    <t>I-CO6035</t>
  </si>
  <si>
    <t>RAJU</t>
  </si>
  <si>
    <t>MAXINV36121</t>
  </si>
  <si>
    <t>I-CO6088</t>
  </si>
  <si>
    <t>CANTILAL</t>
  </si>
  <si>
    <t>MAXINV36126</t>
  </si>
  <si>
    <t>I-CO6078</t>
  </si>
  <si>
    <t>MOISES</t>
  </si>
  <si>
    <t>MAXINV36155</t>
  </si>
  <si>
    <t>I-CO4027</t>
  </si>
  <si>
    <t>XAIINV37006</t>
  </si>
  <si>
    <t>XCV-VAN 3</t>
  </si>
  <si>
    <t>XG-CO2007-B</t>
  </si>
  <si>
    <t>MALALA HOLDING</t>
  </si>
  <si>
    <t>XAIINV37036</t>
  </si>
  <si>
    <t>XAIINV37046</t>
  </si>
  <si>
    <t>XG-CO1266</t>
  </si>
  <si>
    <t>GAGU NANGI LDA</t>
  </si>
  <si>
    <t>XAIINV37115</t>
  </si>
  <si>
    <t>VCSINV17203</t>
  </si>
  <si>
    <t>V-CO1208</t>
  </si>
  <si>
    <t>BANCA GLORIA</t>
  </si>
  <si>
    <t>VCSINV17207</t>
  </si>
  <si>
    <t>V-CO1117</t>
  </si>
  <si>
    <t>BANCA ROFINO</t>
  </si>
  <si>
    <t>CHIINV20963</t>
  </si>
  <si>
    <t>CRNCHICHV-31807060903</t>
  </si>
  <si>
    <t>CHIINV20968</t>
  </si>
  <si>
    <t>CHIINV20970</t>
  </si>
  <si>
    <t>CHIINV20972</t>
  </si>
  <si>
    <t>CH-BAT1517B</t>
  </si>
  <si>
    <t>M.D. NABAB</t>
  </si>
  <si>
    <t>CHIINV20977</t>
  </si>
  <si>
    <t>CH-BAT1193B</t>
  </si>
  <si>
    <t>JOAQUIM JESSEMANE</t>
  </si>
  <si>
    <t>CHIINV20981</t>
  </si>
  <si>
    <t>CHIINV20982</t>
  </si>
  <si>
    <t>CH-BAT1546B</t>
  </si>
  <si>
    <t xml:space="preserve">MD ERFAN </t>
  </si>
  <si>
    <t>CHIINV20985</t>
  </si>
  <si>
    <t>CHIINV20986</t>
  </si>
  <si>
    <t>CH-BAT1086B</t>
  </si>
  <si>
    <t>NURHOSAN</t>
  </si>
  <si>
    <t>CHIINV20994</t>
  </si>
  <si>
    <t>CH-BAT2097B</t>
  </si>
  <si>
    <t>JAMIR</t>
  </si>
  <si>
    <t>CHIINV20997</t>
  </si>
  <si>
    <t>CH-BAT2116B</t>
  </si>
  <si>
    <t>SIDIK FARUK</t>
  </si>
  <si>
    <t>CHIINV21002</t>
  </si>
  <si>
    <t>CH-BAT1329B</t>
  </si>
  <si>
    <t>LOJA MALEK</t>
  </si>
  <si>
    <t>CHIINV21003</t>
  </si>
  <si>
    <t>CHIINV21006</t>
  </si>
  <si>
    <t>CH-BAT1330B</t>
  </si>
  <si>
    <t>CABECA DE VELHO</t>
  </si>
  <si>
    <t>CHIINV21007</t>
  </si>
  <si>
    <t>CHIINV21010</t>
  </si>
  <si>
    <t>CHIINV21014</t>
  </si>
  <si>
    <t>CH-BAT1013B</t>
  </si>
  <si>
    <t>MUHAMED</t>
  </si>
  <si>
    <t>CHIINV21015</t>
  </si>
  <si>
    <t>CHIINV21026</t>
  </si>
  <si>
    <t>CH-BAT2151B</t>
  </si>
  <si>
    <t>MARIAMO MUSIAFE</t>
  </si>
  <si>
    <t>CHIINV21033</t>
  </si>
  <si>
    <t>CH-BAT2035B</t>
  </si>
  <si>
    <t>FERNANDO MANHACHA</t>
  </si>
  <si>
    <t>CHIINV21034</t>
  </si>
  <si>
    <t>CHIINV21035</t>
  </si>
  <si>
    <t>CHIINV21044</t>
  </si>
  <si>
    <t>CHIINV21045</t>
  </si>
  <si>
    <t>CH-BAT1464B</t>
  </si>
  <si>
    <t>AUSRAFUL</t>
  </si>
  <si>
    <t>CHIINV21048</t>
  </si>
  <si>
    <t>CH-BAT2160B</t>
  </si>
  <si>
    <t>CHIINV21049</t>
  </si>
  <si>
    <t>CHIINV21050</t>
  </si>
  <si>
    <t>CH-BAT1457B</t>
  </si>
  <si>
    <t>JOSE - GORONGOZA</t>
  </si>
  <si>
    <t>CHIINV21051</t>
  </si>
  <si>
    <t>CHIINV21132</t>
  </si>
  <si>
    <t>CH-BAT1250B</t>
  </si>
  <si>
    <t>IFITY</t>
  </si>
  <si>
    <t>PEMINV17517</t>
  </si>
  <si>
    <t>P-C010407-B</t>
  </si>
  <si>
    <t>DHIRAGILAL COMERCIAL</t>
  </si>
  <si>
    <t>PEMINV17522</t>
  </si>
  <si>
    <t>P-C10513-B</t>
  </si>
  <si>
    <t>TROLLY ADAMO</t>
  </si>
  <si>
    <t>PEMINV17523</t>
  </si>
  <si>
    <t>P-BAT10004</t>
  </si>
  <si>
    <t>LOJA ASHIANA</t>
  </si>
  <si>
    <t>PEMINV17524</t>
  </si>
  <si>
    <t>PEMINV17525</t>
  </si>
  <si>
    <t>P-C10496-B</t>
  </si>
  <si>
    <t>QUIOSQUE ALFREDO</t>
  </si>
  <si>
    <t>PEMINV17527</t>
  </si>
  <si>
    <t>PEMINV17530</t>
  </si>
  <si>
    <t>PEMINV17531</t>
  </si>
  <si>
    <t>CRNPEMPET-11807061724</t>
  </si>
  <si>
    <t>PEMINV17539</t>
  </si>
  <si>
    <t>CRNPEMPET-11807090846</t>
  </si>
  <si>
    <t>PEMINV17541</t>
  </si>
  <si>
    <t>PEMINV17542</t>
  </si>
  <si>
    <t>PEMINV17543</t>
  </si>
  <si>
    <t>P-C105050-B</t>
  </si>
  <si>
    <t>LOJA EUSEBIO</t>
  </si>
  <si>
    <t>PEMINV17544</t>
  </si>
  <si>
    <t>PEMINV17549</t>
  </si>
  <si>
    <t>P-C10131-B</t>
  </si>
  <si>
    <t>GRUPO PATEL</t>
  </si>
  <si>
    <t>PEMINV17566</t>
  </si>
  <si>
    <t>P-BAT21-B</t>
  </si>
  <si>
    <t>BANCA VICTOR</t>
  </si>
  <si>
    <t>PEMINV17567</t>
  </si>
  <si>
    <t>PEMINV17569</t>
  </si>
  <si>
    <t>PEMINV17570</t>
  </si>
  <si>
    <t>PEMINV17571</t>
  </si>
  <si>
    <t>P-C10302-B</t>
  </si>
  <si>
    <t>LOJA CRISTINA</t>
  </si>
  <si>
    <t>PEMINV17572</t>
  </si>
  <si>
    <t>PEMINV17573</t>
  </si>
  <si>
    <t>PEMINV17574</t>
  </si>
  <si>
    <t>CUAINV11663</t>
  </si>
  <si>
    <t>CB-C1367-B</t>
  </si>
  <si>
    <t>NORBERTO DOMINGOS</t>
  </si>
  <si>
    <t>CUAINV11667</t>
  </si>
  <si>
    <t>CUAINV11668</t>
  </si>
  <si>
    <t>CUAINV11669</t>
  </si>
  <si>
    <t>CUAINV11670</t>
  </si>
  <si>
    <t>CUAINV11671</t>
  </si>
  <si>
    <t>CUAINV11672</t>
  </si>
  <si>
    <t>CUAINV11673</t>
  </si>
  <si>
    <t>CUAINV11675</t>
  </si>
  <si>
    <t>CUAINV11676</t>
  </si>
  <si>
    <t>CUAINV11677</t>
  </si>
  <si>
    <t>CUAINV11678</t>
  </si>
  <si>
    <t>CUAINV11679</t>
  </si>
  <si>
    <t>CUAINV11680</t>
  </si>
  <si>
    <t>CUAINV11681</t>
  </si>
  <si>
    <t>CUAINV11682</t>
  </si>
  <si>
    <t>CB-1527-B</t>
  </si>
  <si>
    <t>SAIF COMERCIAL</t>
  </si>
  <si>
    <t>CUAINV11683</t>
  </si>
  <si>
    <t>CB-1552-B</t>
  </si>
  <si>
    <t>BANCA CORNELIO</t>
  </si>
  <si>
    <t>CUAINV11684</t>
  </si>
  <si>
    <t>CUAINV11685</t>
  </si>
  <si>
    <t>CUAINV11686</t>
  </si>
  <si>
    <t>CUAINV11687</t>
  </si>
  <si>
    <t>CUAINV11688</t>
  </si>
  <si>
    <t>CB-C1265-B</t>
  </si>
  <si>
    <t>BARRACA FAUSTINO</t>
  </si>
  <si>
    <t>CUAINV11689</t>
  </si>
  <si>
    <t>CUAINV11690</t>
  </si>
  <si>
    <t>CB-C1343-B</t>
  </si>
  <si>
    <t>CUAINV11691</t>
  </si>
  <si>
    <t>CUAINV11692</t>
  </si>
  <si>
    <t>CB-C1653-B</t>
  </si>
  <si>
    <t>BARRACA WIKSON</t>
  </si>
  <si>
    <t>CUAINV11693</t>
  </si>
  <si>
    <t>CUAINV11694</t>
  </si>
  <si>
    <t>CUAINV11695</t>
  </si>
  <si>
    <t>CB-C1365-B</t>
  </si>
  <si>
    <t>BARRACA ALFREDO</t>
  </si>
  <si>
    <t>MOCINV31561</t>
  </si>
  <si>
    <t>MO-C1071-B</t>
  </si>
  <si>
    <t>MOCINV31562</t>
  </si>
  <si>
    <t>MOCINV31563</t>
  </si>
  <si>
    <t>MOCINV31564</t>
  </si>
  <si>
    <t>MO-C1203-B</t>
  </si>
  <si>
    <t>SANTOS DIAS</t>
  </si>
  <si>
    <t>MOCINV31565</t>
  </si>
  <si>
    <t>MOCINV31566</t>
  </si>
  <si>
    <t>MOCINV31567</t>
  </si>
  <si>
    <t>MOCINV31568</t>
  </si>
  <si>
    <t>MOCINV31569</t>
  </si>
  <si>
    <t>MOCINV31570</t>
  </si>
  <si>
    <t>MOCINV31571</t>
  </si>
  <si>
    <t>MOCINV31572</t>
  </si>
  <si>
    <t>MO-CO1358-B</t>
  </si>
  <si>
    <t>ARIF</t>
  </si>
  <si>
    <t>MOCINV31574</t>
  </si>
  <si>
    <t>MOCINV31575</t>
  </si>
  <si>
    <t>MOCINV31576</t>
  </si>
  <si>
    <t>MOCINV31577</t>
  </si>
  <si>
    <t>MOCINV31586</t>
  </si>
  <si>
    <t>MOCINV31587</t>
  </si>
  <si>
    <t>MOCINV31588</t>
  </si>
  <si>
    <t>MOCINV31589</t>
  </si>
  <si>
    <t>MOC-CO1895-B</t>
  </si>
  <si>
    <t>DIDAR HOSSAIN</t>
  </si>
  <si>
    <t>MOCINV31590</t>
  </si>
  <si>
    <t>MOC-CO1835-B</t>
  </si>
  <si>
    <t>ABDUL KASHIM</t>
  </si>
  <si>
    <t>MOCINV31592</t>
  </si>
  <si>
    <t>MO-CO14500-B</t>
  </si>
  <si>
    <t>NEOMAT</t>
  </si>
  <si>
    <t>MOCINV31593</t>
  </si>
  <si>
    <t>MOCINV31595</t>
  </si>
  <si>
    <t>MOCINV31596</t>
  </si>
  <si>
    <t>MOCINV31597</t>
  </si>
  <si>
    <t>MO-CO1390-B</t>
  </si>
  <si>
    <t>BISMILLAI COMERCIAL</t>
  </si>
  <si>
    <t>MOCINV31601</t>
  </si>
  <si>
    <t>MOC-CO1786-B</t>
  </si>
  <si>
    <t>HARIF HAIDER 2</t>
  </si>
  <si>
    <t>CRNMOCMOV-21807061502</t>
  </si>
  <si>
    <t>MOCINV31602</t>
  </si>
  <si>
    <t>MOCINV31609</t>
  </si>
  <si>
    <t>MO-C001</t>
  </si>
  <si>
    <t>MOKUBOR</t>
  </si>
  <si>
    <t>MOCCRN0478</t>
  </si>
  <si>
    <t>MOCINV31610</t>
  </si>
  <si>
    <t>MOCINV31611</t>
  </si>
  <si>
    <t>MOC-COO1292</t>
  </si>
  <si>
    <t>MISSBAY</t>
  </si>
  <si>
    <t>MOCINV31612</t>
  </si>
  <si>
    <t>MOCINV31613</t>
  </si>
  <si>
    <t>MOCINV31614</t>
  </si>
  <si>
    <t>MOCINV31615</t>
  </si>
  <si>
    <t>MO-C1100-B</t>
  </si>
  <si>
    <t>GELO</t>
  </si>
  <si>
    <t>MOCINV31616</t>
  </si>
  <si>
    <t>MO-C1033-B</t>
  </si>
  <si>
    <t>SYAD M.D. SHAH</t>
  </si>
  <si>
    <t>MOCINV31617</t>
  </si>
  <si>
    <t>MOCINV31619</t>
  </si>
  <si>
    <t>MOC-COO1279</t>
  </si>
  <si>
    <t>M.D ABDUL KADIR</t>
  </si>
  <si>
    <t>MOCINV31620</t>
  </si>
  <si>
    <t>MOCINV31621</t>
  </si>
  <si>
    <t>MOCINV31622</t>
  </si>
  <si>
    <t>MOCINV31624</t>
  </si>
  <si>
    <t>MOCINV31625</t>
  </si>
  <si>
    <t>MDPCRN0341</t>
  </si>
  <si>
    <t>MDPINV5851</t>
  </si>
  <si>
    <t>MDPINV5852</t>
  </si>
  <si>
    <t>MDPINV5853</t>
  </si>
  <si>
    <t>MDP-1510-B</t>
  </si>
  <si>
    <t xml:space="preserve">BARRACA  MARTINS </t>
  </si>
  <si>
    <t>MDPCRN0342</t>
  </si>
  <si>
    <t>MDPCRN0343</t>
  </si>
  <si>
    <t>MDPCRN0344</t>
  </si>
  <si>
    <t>MDPINV5856</t>
  </si>
  <si>
    <t>MDPCRN0345</t>
  </si>
  <si>
    <t>MDPINV5857</t>
  </si>
  <si>
    <t>INM00333440</t>
  </si>
  <si>
    <t>M-CO2211-B</t>
  </si>
  <si>
    <t>MERCEARIA GITO</t>
  </si>
  <si>
    <t>INM00333454</t>
  </si>
  <si>
    <t>INM00333457</t>
  </si>
  <si>
    <t>INM00333459</t>
  </si>
  <si>
    <t>INM00333525</t>
  </si>
  <si>
    <t>INM00333533</t>
  </si>
  <si>
    <t>INM00333562</t>
  </si>
  <si>
    <t>M-CO1620-B</t>
  </si>
  <si>
    <t>SUPERMECADO CHOCOLATE</t>
  </si>
  <si>
    <t>INM00333565</t>
  </si>
  <si>
    <t>M-CO3939-B</t>
  </si>
  <si>
    <t>TROYLE QUENICIO</t>
  </si>
  <si>
    <t>INM00333581</t>
  </si>
  <si>
    <t>M-CO2079-B</t>
  </si>
  <si>
    <t>HELTON</t>
  </si>
  <si>
    <t>INM00333669</t>
  </si>
  <si>
    <t>M-CO1332-B</t>
  </si>
  <si>
    <t>MERCEARIA JOYCE(SANTOS)</t>
  </si>
  <si>
    <t>INM00333670</t>
  </si>
  <si>
    <t>INM00333672</t>
  </si>
  <si>
    <t>M-CO3867-B</t>
  </si>
  <si>
    <t>VATAKARHALA</t>
  </si>
  <si>
    <t>INM00333807</t>
  </si>
  <si>
    <t>INM00333817</t>
  </si>
  <si>
    <t>M-CO1801-B</t>
  </si>
  <si>
    <t>DERCIO</t>
  </si>
  <si>
    <t>INM00333869</t>
  </si>
  <si>
    <t>MP-PAT007</t>
  </si>
  <si>
    <t>PATRICK BOTTLE STORE-SUCURSAL</t>
  </si>
  <si>
    <t>INM00333872</t>
  </si>
  <si>
    <t>INM00333876</t>
  </si>
  <si>
    <t>M-CO2207-B</t>
  </si>
  <si>
    <t>MAHOMED FORCANO</t>
  </si>
  <si>
    <t>INM00333903</t>
  </si>
  <si>
    <t>INM00333910</t>
  </si>
  <si>
    <t>M-CO1044</t>
  </si>
  <si>
    <t>MERCEARIA CARLOS</t>
  </si>
  <si>
    <t>INM00333911</t>
  </si>
  <si>
    <t>INM00333968</t>
  </si>
  <si>
    <t>MP-BAN008</t>
  </si>
  <si>
    <t>BANCA GABRIEL</t>
  </si>
  <si>
    <t>INB00171583</t>
  </si>
  <si>
    <t>INB00171584</t>
  </si>
  <si>
    <t>INB00171585</t>
  </si>
  <si>
    <t>INB00171619</t>
  </si>
  <si>
    <t>B-BAT1575-B</t>
  </si>
  <si>
    <t>FELISBERTO BRACO</t>
  </si>
  <si>
    <t>INB00171623</t>
  </si>
  <si>
    <t>INB00171630</t>
  </si>
  <si>
    <t>INB00171701</t>
  </si>
  <si>
    <t>B-BAT1185-B</t>
  </si>
  <si>
    <t>INB00171704</t>
  </si>
  <si>
    <t>INB00171711</t>
  </si>
  <si>
    <t>B-BAT1267-B</t>
  </si>
  <si>
    <t>INB00171717</t>
  </si>
  <si>
    <t>B-BAT12225-B</t>
  </si>
  <si>
    <t>ABILIO CIPRIANO</t>
  </si>
  <si>
    <t>INB00171720</t>
  </si>
  <si>
    <t>INB00171721</t>
  </si>
  <si>
    <t>B-BAT1756-B</t>
  </si>
  <si>
    <t>FRENQUE</t>
  </si>
  <si>
    <t>INB00171724</t>
  </si>
  <si>
    <t>INB00171748</t>
  </si>
  <si>
    <t>INB00171768</t>
  </si>
  <si>
    <t>B-BAT1734-B</t>
  </si>
  <si>
    <t>DANIEL UCAMA</t>
  </si>
  <si>
    <t>INN32242</t>
  </si>
  <si>
    <t>N-BAT1550-B</t>
  </si>
  <si>
    <t>AZRA COMERCIAL</t>
  </si>
  <si>
    <t>INN32294</t>
  </si>
  <si>
    <t>INN32297</t>
  </si>
  <si>
    <t>N-BAT1634-B</t>
  </si>
  <si>
    <t>ALI COMERCIAL</t>
  </si>
  <si>
    <t>INN32298</t>
  </si>
  <si>
    <t>INN32300</t>
  </si>
  <si>
    <t>INN32303</t>
  </si>
  <si>
    <t>INN32307</t>
  </si>
  <si>
    <t>INN32308</t>
  </si>
  <si>
    <t>INN32309</t>
  </si>
  <si>
    <t>NP-LOJ010</t>
  </si>
  <si>
    <t>LOJA RAJU</t>
  </si>
  <si>
    <t>INN32311</t>
  </si>
  <si>
    <t>INN32313</t>
  </si>
  <si>
    <t>NP-BAT258</t>
  </si>
  <si>
    <t>BAT-JOSE ANTONIO-B</t>
  </si>
  <si>
    <t>INN32314</t>
  </si>
  <si>
    <t>INN32315</t>
  </si>
  <si>
    <t>INN32318</t>
  </si>
  <si>
    <t>INN32319</t>
  </si>
  <si>
    <t>INN32320</t>
  </si>
  <si>
    <t>INN32321</t>
  </si>
  <si>
    <t>INN32322</t>
  </si>
  <si>
    <t>INN32323</t>
  </si>
  <si>
    <t>INN32324</t>
  </si>
  <si>
    <t>INN32325</t>
  </si>
  <si>
    <t>INN32326</t>
  </si>
  <si>
    <t>INN32327</t>
  </si>
  <si>
    <t>INN32328</t>
  </si>
  <si>
    <t>NP-BAT219</t>
  </si>
  <si>
    <t>BAT-FRANCISCO LEVANE-B</t>
  </si>
  <si>
    <t>INN32329</t>
  </si>
  <si>
    <t>INN32330</t>
  </si>
  <si>
    <t>INN32331</t>
  </si>
  <si>
    <t>INN32333</t>
  </si>
  <si>
    <t>INN32334</t>
  </si>
  <si>
    <t>INN32343</t>
  </si>
  <si>
    <t>INN32347</t>
  </si>
  <si>
    <t>INN32349</t>
  </si>
  <si>
    <t>INN32352</t>
  </si>
  <si>
    <t>INN32353</t>
  </si>
  <si>
    <t>INN32361</t>
  </si>
  <si>
    <t>INN32362</t>
  </si>
  <si>
    <t>INN32375</t>
  </si>
  <si>
    <t>INN32376</t>
  </si>
  <si>
    <t>N-BAT1285-B</t>
  </si>
  <si>
    <t>INN32377</t>
  </si>
  <si>
    <t>INN32378</t>
  </si>
  <si>
    <t>INN32382</t>
  </si>
  <si>
    <t>INN32383</t>
  </si>
  <si>
    <t>INN32384</t>
  </si>
  <si>
    <t>N-BAT1568-B</t>
  </si>
  <si>
    <t>APUNA</t>
  </si>
  <si>
    <t>INN32385</t>
  </si>
  <si>
    <t>INN32386</t>
  </si>
  <si>
    <t>INN32387</t>
  </si>
  <si>
    <t>INN32473</t>
  </si>
  <si>
    <t>INN32474</t>
  </si>
  <si>
    <t>INN32475</t>
  </si>
  <si>
    <t>INN32476</t>
  </si>
  <si>
    <t>NP-BAT247</t>
  </si>
  <si>
    <t>BAT-DOMINGOS INACIO-B</t>
  </si>
  <si>
    <t>INN32477</t>
  </si>
  <si>
    <t>INN32481</t>
  </si>
  <si>
    <t>INN32482</t>
  </si>
  <si>
    <t>INN32483</t>
  </si>
  <si>
    <t>INN32484</t>
  </si>
  <si>
    <t>INN32505</t>
  </si>
  <si>
    <t>INN32506</t>
  </si>
  <si>
    <t>INN32507</t>
  </si>
  <si>
    <t>N-BAT1260-B</t>
  </si>
  <si>
    <t>VICTOR ERNESTO</t>
  </si>
  <si>
    <t>INN32508</t>
  </si>
  <si>
    <t>NP-BAN069</t>
  </si>
  <si>
    <t>BANCA JOCO BAQUIRA</t>
  </si>
  <si>
    <t>INN32509</t>
  </si>
  <si>
    <t>NP-BAT217</t>
  </si>
  <si>
    <t>BAT-NURUL AMIN-B</t>
  </si>
  <si>
    <t>INN32510</t>
  </si>
  <si>
    <t>INN32512</t>
  </si>
  <si>
    <t>INN32513</t>
  </si>
  <si>
    <t>INN32514</t>
  </si>
  <si>
    <t>INN32515</t>
  </si>
  <si>
    <t>NP-BAR008</t>
  </si>
  <si>
    <t>BAR MAUCA</t>
  </si>
  <si>
    <t>INT16810</t>
  </si>
  <si>
    <t>INT16812</t>
  </si>
  <si>
    <t>INT16822</t>
  </si>
  <si>
    <t>T-C1105</t>
  </si>
  <si>
    <t>ABILIO TESOURA</t>
  </si>
  <si>
    <t>INT16824</t>
  </si>
  <si>
    <t>T-C1511</t>
  </si>
  <si>
    <t>ANDRO BURUND</t>
  </si>
  <si>
    <t>INT16825</t>
  </si>
  <si>
    <t>T-C1543</t>
  </si>
  <si>
    <t>BANCA BANCA ALEX</t>
  </si>
  <si>
    <t>INT16826</t>
  </si>
  <si>
    <t>T-C1424</t>
  </si>
  <si>
    <t>BANCA INOCENCIO-CHIANDAME</t>
  </si>
  <si>
    <t>INT16827</t>
  </si>
  <si>
    <t>T-C1422</t>
  </si>
  <si>
    <t>BANCA KAMPHALCEMBEZI</t>
  </si>
  <si>
    <t>INT16828</t>
  </si>
  <si>
    <t>T-C1420</t>
  </si>
  <si>
    <t>BANCA MANUEL LUCADO-FONTE BOA</t>
  </si>
  <si>
    <t>INT16829</t>
  </si>
  <si>
    <t>T-C1419</t>
  </si>
  <si>
    <t>BANCA MICA MERCADO NGUENHA</t>
  </si>
  <si>
    <t>INT16830</t>
  </si>
  <si>
    <t>T-C1509</t>
  </si>
  <si>
    <t>BANCAS MARCO-ANGONIA</t>
  </si>
  <si>
    <t>INT16833</t>
  </si>
  <si>
    <t>T-C1501</t>
  </si>
  <si>
    <t>NOVO MILENIO-ANGONIA</t>
  </si>
  <si>
    <t>INT16989</t>
  </si>
  <si>
    <t>T-C1391</t>
  </si>
  <si>
    <t>BOVEN JOAQUIM-CHITIMA</t>
  </si>
  <si>
    <t>INT16990</t>
  </si>
  <si>
    <t>T-C1003</t>
  </si>
  <si>
    <t>CASA AISSA</t>
  </si>
  <si>
    <t>INT16992</t>
  </si>
  <si>
    <t>T-C1220</t>
  </si>
  <si>
    <t>ARGENTINA</t>
  </si>
  <si>
    <t>INT16993</t>
  </si>
  <si>
    <t>INT16995</t>
  </si>
  <si>
    <t>T-C1119</t>
  </si>
  <si>
    <t>CESAR SABAO</t>
  </si>
  <si>
    <t>LICINV12133</t>
  </si>
  <si>
    <t>LICINV12134</t>
  </si>
  <si>
    <t>LICINV12135</t>
  </si>
  <si>
    <t>LICINV12136</t>
  </si>
  <si>
    <t>LICINV12137</t>
  </si>
  <si>
    <t>LICINV12138</t>
  </si>
  <si>
    <t>LICINV12145</t>
  </si>
  <si>
    <t>LICINV12146</t>
  </si>
  <si>
    <t>LICINV12147</t>
  </si>
  <si>
    <t>LICINV12148</t>
  </si>
  <si>
    <t>LICINV12149</t>
  </si>
  <si>
    <t>L-BAT1055-B</t>
  </si>
  <si>
    <t>BAR RESTAURANTE MASSINGA-MANDINBA</t>
  </si>
  <si>
    <t>LICINV12150</t>
  </si>
  <si>
    <t>MAXINV36659</t>
  </si>
  <si>
    <t>I-CO4427</t>
  </si>
  <si>
    <t>FREDERICO CARLITOS</t>
  </si>
  <si>
    <t>MAXINV36689</t>
  </si>
  <si>
    <t>MAXINV36722</t>
  </si>
  <si>
    <t>I-CO6114</t>
  </si>
  <si>
    <t>CASA GANES</t>
  </si>
  <si>
    <t>MAXINV36735</t>
  </si>
  <si>
    <t>I-CO6001</t>
  </si>
  <si>
    <t>MAKHANDENE HOUSE - VAN 2</t>
  </si>
  <si>
    <t>MAXINV36740</t>
  </si>
  <si>
    <t>I-CO6007</t>
  </si>
  <si>
    <t>BOYANE - VAN 2</t>
  </si>
  <si>
    <t>MAXINV36745</t>
  </si>
  <si>
    <t>I-CO6046</t>
  </si>
  <si>
    <t>PRAMOD</t>
  </si>
  <si>
    <t>MAXINV36757</t>
  </si>
  <si>
    <t>I-CO6034</t>
  </si>
  <si>
    <t>NETO FERNANDES</t>
  </si>
  <si>
    <t>MAXINV36759</t>
  </si>
  <si>
    <t>INM00338026</t>
  </si>
  <si>
    <t>INM00338035</t>
  </si>
  <si>
    <t>INM00338039</t>
  </si>
  <si>
    <t>INM00334489</t>
  </si>
  <si>
    <t>INM00334551</t>
  </si>
  <si>
    <t>INM00334571</t>
  </si>
  <si>
    <t>M-CO1074</t>
  </si>
  <si>
    <t>BELITO COMERCIAL</t>
  </si>
  <si>
    <t>INM00334590</t>
  </si>
  <si>
    <t>INT16862</t>
  </si>
  <si>
    <t>T-C1367</t>
  </si>
  <si>
    <t>BANCA 3FACA</t>
  </si>
  <si>
    <t>INT16863</t>
  </si>
  <si>
    <t>INT16864</t>
  </si>
  <si>
    <t>T-C1158</t>
  </si>
  <si>
    <t>MD SAIFUL</t>
  </si>
  <si>
    <t>INT16866</t>
  </si>
  <si>
    <t>T-C1250</t>
  </si>
  <si>
    <t>AZGAR ALY</t>
  </si>
  <si>
    <t>INT16867</t>
  </si>
  <si>
    <t>T-C1499</t>
  </si>
  <si>
    <t>BANCA CHIPICA -CUCHAMANO</t>
  </si>
  <si>
    <t>INT16868</t>
  </si>
  <si>
    <t>T-C1540</t>
  </si>
  <si>
    <t>BANCA FOSTE</t>
  </si>
  <si>
    <t>INT16869</t>
  </si>
  <si>
    <t>T-C13104</t>
  </si>
  <si>
    <t>BANCA SAJAD-CUCHAMANO</t>
  </si>
  <si>
    <t>LICINV12014</t>
  </si>
  <si>
    <t>LICINV12016</t>
  </si>
  <si>
    <t>LICINV12017</t>
  </si>
  <si>
    <t>LI-LIN001</t>
  </si>
  <si>
    <t>LINO</t>
  </si>
  <si>
    <t>LICINV12018</t>
  </si>
  <si>
    <t>LICINV12026</t>
  </si>
  <si>
    <t>LICINV12027</t>
  </si>
  <si>
    <t>LICINV12028</t>
  </si>
  <si>
    <t>LICINV12029</t>
  </si>
  <si>
    <t>LICINV12030</t>
  </si>
  <si>
    <t>LICINV12032</t>
  </si>
  <si>
    <t>LICINV12033</t>
  </si>
  <si>
    <t>LICINV12034</t>
  </si>
  <si>
    <t>LICINV12035</t>
  </si>
  <si>
    <t>MAXINV36205</t>
  </si>
  <si>
    <t>I-CO4025</t>
  </si>
  <si>
    <t>DARIO CASSAMO VALGY</t>
  </si>
  <si>
    <t>MAXINV36220</t>
  </si>
  <si>
    <t>MAXINV36224</t>
  </si>
  <si>
    <t>I-CO4020</t>
  </si>
  <si>
    <t>ALVACAO MUSSANHANE</t>
  </si>
  <si>
    <t>MAXINV36225</t>
  </si>
  <si>
    <t>I-CO6044</t>
  </si>
  <si>
    <t>CHIBO</t>
  </si>
  <si>
    <t>MAXINV36250</t>
  </si>
  <si>
    <t>I-CO5044</t>
  </si>
  <si>
    <t>HASMULKAL MATURANDAS - MASSIMANDOLO</t>
  </si>
  <si>
    <t>MAXINV36253</t>
  </si>
  <si>
    <t>XAIINV37126</t>
  </si>
  <si>
    <t>XG-CO1062</t>
  </si>
  <si>
    <t>CASA BHARAT SUCURSAL CHIBUTO</t>
  </si>
  <si>
    <t>XAIINV37169</t>
  </si>
  <si>
    <t>XAIINV37239</t>
  </si>
  <si>
    <t>VCSINV17293</t>
  </si>
  <si>
    <t>VCSINV17301</t>
  </si>
  <si>
    <t>V-CO1100</t>
  </si>
  <si>
    <t>BAR DINIS</t>
  </si>
  <si>
    <t>VCSINV17371</t>
  </si>
  <si>
    <t>V-CO1062</t>
  </si>
  <si>
    <t>BANCA ALBINO</t>
  </si>
  <si>
    <t>CHIINV21054</t>
  </si>
  <si>
    <t>CHIINV21056</t>
  </si>
  <si>
    <t>CHIINV21057</t>
  </si>
  <si>
    <t>CHIINV21058</t>
  </si>
  <si>
    <t>CH-BAT20105</t>
  </si>
  <si>
    <t>NCHAKUFUNA COMERCIAL</t>
  </si>
  <si>
    <t>CHIINV21062</t>
  </si>
  <si>
    <t>CH-BAT1512B</t>
  </si>
  <si>
    <t>MAHOMMED RIDUAH</t>
  </si>
  <si>
    <t>CHIINV21063</t>
  </si>
  <si>
    <t>CH-BAT1441B</t>
  </si>
  <si>
    <t>JOAQUIM - NHAMAPAZA</t>
  </si>
  <si>
    <t>CHIINV21069</t>
  </si>
  <si>
    <t>CH-BAT2023B</t>
  </si>
  <si>
    <t>CHIINV21098</t>
  </si>
  <si>
    <t>CHIINV21100</t>
  </si>
  <si>
    <t>CHIINV21102</t>
  </si>
  <si>
    <t>CHIINV21105</t>
  </si>
  <si>
    <t>CH-BAT1527B</t>
  </si>
  <si>
    <t>JOSE-SENA</t>
  </si>
  <si>
    <t>CHIINV21108</t>
  </si>
  <si>
    <t>CH-PIT002</t>
  </si>
  <si>
    <t>PITA-CAIA</t>
  </si>
  <si>
    <t>CHIINV21110</t>
  </si>
  <si>
    <t>CHIINV21111</t>
  </si>
  <si>
    <t>CHIINV21112</t>
  </si>
  <si>
    <t>CH-BAT1115B</t>
  </si>
  <si>
    <t>ANTONIO ALBERTO CHINDULA</t>
  </si>
  <si>
    <t>CHIINV21113</t>
  </si>
  <si>
    <t>CH-BAT1113B</t>
  </si>
  <si>
    <t>ABDUL MAJID MUSSA</t>
  </si>
  <si>
    <t>CHIINV21114</t>
  </si>
  <si>
    <t>CH-BAT1112B</t>
  </si>
  <si>
    <t>MAHOMMED ERFAN</t>
  </si>
  <si>
    <t>CHIINV21120</t>
  </si>
  <si>
    <t>CHIINV21133</t>
  </si>
  <si>
    <t>CH-BAT2063B</t>
  </si>
  <si>
    <t>MUHI UDDIN</t>
  </si>
  <si>
    <t>CHIINV21136</t>
  </si>
  <si>
    <t>CHIINV21147</t>
  </si>
  <si>
    <t>CHIINV21152</t>
  </si>
  <si>
    <t>PEMINV17558</t>
  </si>
  <si>
    <t>PEMINV17564</t>
  </si>
  <si>
    <t>PEMINV17578</t>
  </si>
  <si>
    <t>PEMINV17580</t>
  </si>
  <si>
    <t>PEMINV17581</t>
  </si>
  <si>
    <t>PEMINV17582</t>
  </si>
  <si>
    <t>P-BAT10-B</t>
  </si>
  <si>
    <t>BANCA CARLOS ABUDO</t>
  </si>
  <si>
    <t>PEMINV17583</t>
  </si>
  <si>
    <t>PEMINV17584</t>
  </si>
  <si>
    <t>P-BAT12-B</t>
  </si>
  <si>
    <t>BANCA LUIS MINANE</t>
  </si>
  <si>
    <t>PEMINV17585</t>
  </si>
  <si>
    <t>PEMINV17586</t>
  </si>
  <si>
    <t>P-BAT18-B</t>
  </si>
  <si>
    <t>BANCA FATIL</t>
  </si>
  <si>
    <t>PEMINV17588</t>
  </si>
  <si>
    <t>PEMINV17590</t>
  </si>
  <si>
    <t>P-C1001-B</t>
  </si>
  <si>
    <t>BARRACA GURU TRAURE</t>
  </si>
  <si>
    <t>PEMINV17591</t>
  </si>
  <si>
    <t>PEMINV17592</t>
  </si>
  <si>
    <t>PEMINV17593</t>
  </si>
  <si>
    <t>PEMINV17594</t>
  </si>
  <si>
    <t>P-C10460-B</t>
  </si>
  <si>
    <t>BANCA PAULINO</t>
  </si>
  <si>
    <t>PEMINV17596</t>
  </si>
  <si>
    <t>PEMINV17598</t>
  </si>
  <si>
    <t>P-BAT24-B</t>
  </si>
  <si>
    <t>BANCA ONESIO</t>
  </si>
  <si>
    <t>PEMINV17599</t>
  </si>
  <si>
    <t>PEMINV17613</t>
  </si>
  <si>
    <t>PEMINV17619</t>
  </si>
  <si>
    <t>PEMINV17620</t>
  </si>
  <si>
    <t>PEMINV17621</t>
  </si>
  <si>
    <t>P-C10127-B</t>
  </si>
  <si>
    <t>LOJA ORLANDO</t>
  </si>
  <si>
    <t>PEMINV17623</t>
  </si>
  <si>
    <t>PEMINV17625</t>
  </si>
  <si>
    <t>P-BAT30-B</t>
  </si>
  <si>
    <t>BANCA BUANA</t>
  </si>
  <si>
    <t>PEMINV17626</t>
  </si>
  <si>
    <t>CUAINV11697</t>
  </si>
  <si>
    <t>CUAINV11698</t>
  </si>
  <si>
    <t>CUAINV11699</t>
  </si>
  <si>
    <t>CUAINV11700</t>
  </si>
  <si>
    <t>CUAINV11701</t>
  </si>
  <si>
    <t>CUAINV11702</t>
  </si>
  <si>
    <t>CUAINV11703</t>
  </si>
  <si>
    <t>CUAINV11704</t>
  </si>
  <si>
    <t>CUAINV11705</t>
  </si>
  <si>
    <t>CUAINV11706</t>
  </si>
  <si>
    <t>CUAINV11707</t>
  </si>
  <si>
    <t>CUAINV11708</t>
  </si>
  <si>
    <t>CUAINV11709</t>
  </si>
  <si>
    <t>CUAINV11710</t>
  </si>
  <si>
    <t>CUAINV11711</t>
  </si>
  <si>
    <t>CUAINV11712</t>
  </si>
  <si>
    <t>CUAINV11713</t>
  </si>
  <si>
    <t>CUAINV11714</t>
  </si>
  <si>
    <t>CUAINV11715</t>
  </si>
  <si>
    <t>CUAINV11716</t>
  </si>
  <si>
    <t>CUAINV11717</t>
  </si>
  <si>
    <t>CUAINV11718</t>
  </si>
  <si>
    <t>CUAINV11719</t>
  </si>
  <si>
    <t>CB-C1621-B</t>
  </si>
  <si>
    <t>BANCA CUBICADO</t>
  </si>
  <si>
    <t>CUAINV11720</t>
  </si>
  <si>
    <t>CB-C1450-B</t>
  </si>
  <si>
    <t>BANCA MARCELINO FLORENCIO</t>
  </si>
  <si>
    <t>CUAINV11721</t>
  </si>
  <si>
    <t>CUAINV11722</t>
  </si>
  <si>
    <t>CUAINV11723</t>
  </si>
  <si>
    <t>CUAINV11724</t>
  </si>
  <si>
    <t>CB-1515-B</t>
  </si>
  <si>
    <t>BILAR</t>
  </si>
  <si>
    <t>CUAINV11725</t>
  </si>
  <si>
    <t>CUAINV11726</t>
  </si>
  <si>
    <t>CUAINV11727</t>
  </si>
  <si>
    <t>CUAINV11728</t>
  </si>
  <si>
    <t>CUAINV11729</t>
  </si>
  <si>
    <t>CUAINV11730</t>
  </si>
  <si>
    <t>CUAINV11731</t>
  </si>
  <si>
    <t>CUAINV11732</t>
  </si>
  <si>
    <t>CB-C1122-B</t>
  </si>
  <si>
    <t>BANCA FELIX</t>
  </si>
  <si>
    <t>CUAINV11733</t>
  </si>
  <si>
    <t>CB-C1693-B</t>
  </si>
  <si>
    <t>BARRACA ABOMBOM</t>
  </si>
  <si>
    <t>CUAINV11734</t>
  </si>
  <si>
    <t>CUAINV11735</t>
  </si>
  <si>
    <t>CUAINV11736</t>
  </si>
  <si>
    <t>CUAINV11737</t>
  </si>
  <si>
    <t>CUAINV11738</t>
  </si>
  <si>
    <t>CUAINV11739</t>
  </si>
  <si>
    <t>CB-C1412-B</t>
  </si>
  <si>
    <t>BANCA FERNANDO</t>
  </si>
  <si>
    <t>CUAINV11741</t>
  </si>
  <si>
    <t>CB-C1437-B</t>
  </si>
  <si>
    <t>ARMAZEM ROSARIO BERNARDO</t>
  </si>
  <si>
    <t>CUAINV11742</t>
  </si>
  <si>
    <t>CUAINV11744</t>
  </si>
  <si>
    <t>CB-C1197-B</t>
  </si>
  <si>
    <t>ARTUR</t>
  </si>
  <si>
    <t>CUAINV11745</t>
  </si>
  <si>
    <t>CUAINV11746</t>
  </si>
  <si>
    <t>CB-C1607-B</t>
  </si>
  <si>
    <t>BANCA EVARISTO SAIMONE</t>
  </si>
  <si>
    <t>CUAINV11747</t>
  </si>
  <si>
    <t>CB-C1416-B</t>
  </si>
  <si>
    <t>CUAINV11748</t>
  </si>
  <si>
    <t>CB-C1695-B</t>
  </si>
  <si>
    <t>BANCA NTHEPO</t>
  </si>
  <si>
    <t>CUAINV11749</t>
  </si>
  <si>
    <t>CUAINV11750</t>
  </si>
  <si>
    <t>CB-C1988-B</t>
  </si>
  <si>
    <t>BANCA VIEGAS</t>
  </si>
  <si>
    <t>CUAINV11751</t>
  </si>
  <si>
    <t>CB-C1638-B</t>
  </si>
  <si>
    <t>BARRACA CLAUDIO</t>
  </si>
  <si>
    <t>CUAINV11752</t>
  </si>
  <si>
    <t>CB-C1275-B</t>
  </si>
  <si>
    <t>BARRACA DICKSON</t>
  </si>
  <si>
    <t>CUAINV11753</t>
  </si>
  <si>
    <t>CB-1519-B</t>
  </si>
  <si>
    <t>BARRACA ENTRE IRMAOS</t>
  </si>
  <si>
    <t>CUAINV11754</t>
  </si>
  <si>
    <t>CB-C1301-B</t>
  </si>
  <si>
    <t>BARRACA FERNANDO</t>
  </si>
  <si>
    <t>CUAINV11755</t>
  </si>
  <si>
    <t>CB-C1682-B</t>
  </si>
  <si>
    <t>BARRACA MANASSE</t>
  </si>
  <si>
    <t>CUAINV11756</t>
  </si>
  <si>
    <t>CB-C1640-B</t>
  </si>
  <si>
    <t>BARRACA MINI GOLF</t>
  </si>
  <si>
    <t>CUAINV11757</t>
  </si>
  <si>
    <t>CB-C1268-B</t>
  </si>
  <si>
    <t>BARRACA OMEGA</t>
  </si>
  <si>
    <t>CUAINV11758</t>
  </si>
  <si>
    <t>CB-C1639-B</t>
  </si>
  <si>
    <t>BARRACA TCHALDO</t>
  </si>
  <si>
    <t>CUAINV11759</t>
  </si>
  <si>
    <t>CUAINV11760</t>
  </si>
  <si>
    <t>CB-C1181-B</t>
  </si>
  <si>
    <t>HORACIO CONGERRENGE</t>
  </si>
  <si>
    <t>CUAINV11761</t>
  </si>
  <si>
    <t>CB-C1202-B</t>
  </si>
  <si>
    <t>CUAINV11762</t>
  </si>
  <si>
    <t>CB-C1022-B</t>
  </si>
  <si>
    <t>CUAINV11763</t>
  </si>
  <si>
    <t>CB-C1920-B</t>
  </si>
  <si>
    <t>LOJA HUSSENE</t>
  </si>
  <si>
    <t>CUAINV11764</t>
  </si>
  <si>
    <t>CB-C1380-B</t>
  </si>
  <si>
    <t>MARCELINO ROMAO</t>
  </si>
  <si>
    <t>CUAINV11765</t>
  </si>
  <si>
    <t>CUAINV11766</t>
  </si>
  <si>
    <t>CUAINV11767</t>
  </si>
  <si>
    <t>CUAINV11769</t>
  </si>
  <si>
    <t>CRNMOCMOV-21807091717</t>
  </si>
  <si>
    <t>MOCINV31632</t>
  </si>
  <si>
    <t>MOCINV31633</t>
  </si>
  <si>
    <t>MOCINV31634</t>
  </si>
  <si>
    <t>MOCINV31635</t>
  </si>
  <si>
    <t>MOCINV31636</t>
  </si>
  <si>
    <t>MOCINV31637</t>
  </si>
  <si>
    <t>MOCINV31638</t>
  </si>
  <si>
    <t>MO-CO1610-B</t>
  </si>
  <si>
    <t>IBRIDO COMERCIAL</t>
  </si>
  <si>
    <t>MOCINV31639</t>
  </si>
  <si>
    <t>MO-CO1571-B</t>
  </si>
  <si>
    <t>MOCINV31640</t>
  </si>
  <si>
    <t>MOCINV31641</t>
  </si>
  <si>
    <t>MO-C1150-B</t>
  </si>
  <si>
    <t>JACINTO JOAQUIM</t>
  </si>
  <si>
    <t>MOCINV31642</t>
  </si>
  <si>
    <t>MOCINV31643</t>
  </si>
  <si>
    <t>MOCINV31644</t>
  </si>
  <si>
    <t>MOCINV31645</t>
  </si>
  <si>
    <t>MOCINV31646</t>
  </si>
  <si>
    <t>MOCINV31647</t>
  </si>
  <si>
    <t>MOCINV31648</t>
  </si>
  <si>
    <t>MOCINV31649</t>
  </si>
  <si>
    <t>MOCINV31650</t>
  </si>
  <si>
    <t>MOCINV31651</t>
  </si>
  <si>
    <t>MO-C1148-B</t>
  </si>
  <si>
    <t>MOISES JOAQUIM</t>
  </si>
  <si>
    <t>MOCINV31652</t>
  </si>
  <si>
    <t>MOCINV31653</t>
  </si>
  <si>
    <t>MO-CO1311-B</t>
  </si>
  <si>
    <t>RAHAM COMERCIAL</t>
  </si>
  <si>
    <t>MOCINV31654</t>
  </si>
  <si>
    <t>MOCINV31655</t>
  </si>
  <si>
    <t>MOCINV31656</t>
  </si>
  <si>
    <t>MOCINV31657</t>
  </si>
  <si>
    <t>MO-C1038-B</t>
  </si>
  <si>
    <t>SOFED COMERCIAL</t>
  </si>
  <si>
    <t>MOCINV31663</t>
  </si>
  <si>
    <t>MOCINV31664</t>
  </si>
  <si>
    <t>MOCINV31665</t>
  </si>
  <si>
    <t>MOCINV31666</t>
  </si>
  <si>
    <t>MOCINV31667</t>
  </si>
  <si>
    <t>MOCINV31668</t>
  </si>
  <si>
    <t>MOCINV31669</t>
  </si>
  <si>
    <t>MOCINV31670</t>
  </si>
  <si>
    <t>MOCINV31671</t>
  </si>
  <si>
    <t>MOCINV31672</t>
  </si>
  <si>
    <t>MOCINV31673</t>
  </si>
  <si>
    <t>MOCINV31674</t>
  </si>
  <si>
    <t>MOCINV31675</t>
  </si>
  <si>
    <t>MOCINV31676</t>
  </si>
  <si>
    <t>MOCINV31677</t>
  </si>
  <si>
    <t>MO-C1161-B</t>
  </si>
  <si>
    <t>ZANDAMELA</t>
  </si>
  <si>
    <t>MOCINV31679</t>
  </si>
  <si>
    <t>MOCINV31680</t>
  </si>
  <si>
    <t>MOCINV31681</t>
  </si>
  <si>
    <t>MOCINV31682</t>
  </si>
  <si>
    <t>MOCINV31683</t>
  </si>
  <si>
    <t>MOCINV31684</t>
  </si>
  <si>
    <t>MOCINV31685</t>
  </si>
  <si>
    <t>MOCINV31686</t>
  </si>
  <si>
    <t>MOCINV31687</t>
  </si>
  <si>
    <t>MO-CO1626-B</t>
  </si>
  <si>
    <t>MINI SUPERMERCADO ZHAIR</t>
  </si>
  <si>
    <t>MOCINV31688</t>
  </si>
  <si>
    <t>MOCINV31689</t>
  </si>
  <si>
    <t>MOCINV31690</t>
  </si>
  <si>
    <t>MOCINV31691</t>
  </si>
  <si>
    <t>MOCINV31694</t>
  </si>
  <si>
    <t>MOCINV31696</t>
  </si>
  <si>
    <t>MOCINV31697</t>
  </si>
  <si>
    <t>MOCINV31698</t>
  </si>
  <si>
    <t>MOCINV31702</t>
  </si>
  <si>
    <t>CRNMOCMOV-31807101634</t>
  </si>
  <si>
    <t>MOCINV31703</t>
  </si>
  <si>
    <t>MO-C1137-B</t>
  </si>
  <si>
    <t>MD SOBUJ</t>
  </si>
  <si>
    <t>MOCINV31704</t>
  </si>
  <si>
    <t>MOCINV31705</t>
  </si>
  <si>
    <t>MO-C1072-B</t>
  </si>
  <si>
    <t>M.D MANIK</t>
  </si>
  <si>
    <t>CRNMOCMOV-11807101757</t>
  </si>
  <si>
    <t>MOCINV31706</t>
  </si>
  <si>
    <t>MOCINV31721</t>
  </si>
  <si>
    <t>MOCINV31722</t>
  </si>
  <si>
    <t>MOCINV31723</t>
  </si>
  <si>
    <t>MOCINV31724</t>
  </si>
  <si>
    <t>MOCINV31725</t>
  </si>
  <si>
    <t>MOCINV31726</t>
  </si>
  <si>
    <t>MOCINV31731</t>
  </si>
  <si>
    <t>MOCINV31732</t>
  </si>
  <si>
    <t>MOCINV31734</t>
  </si>
  <si>
    <t>MOCINV31735</t>
  </si>
  <si>
    <t>MO-CO1303-B</t>
  </si>
  <si>
    <t>VENANCIO</t>
  </si>
  <si>
    <t>MOCINV31736</t>
  </si>
  <si>
    <t>MOCINV31737</t>
  </si>
  <si>
    <t>MOCINV31738</t>
  </si>
  <si>
    <t>MO-C1179-B</t>
  </si>
  <si>
    <t>DOMIGAS</t>
  </si>
  <si>
    <t>MOCINV31739</t>
  </si>
  <si>
    <t>MOCINV31741</t>
  </si>
  <si>
    <t>MOCINV31742</t>
  </si>
  <si>
    <t>MOCINV31750</t>
  </si>
  <si>
    <t>MOCINV31751</t>
  </si>
  <si>
    <t>MOCINV31752</t>
  </si>
  <si>
    <t>MOCINV31753</t>
  </si>
  <si>
    <t>MOCINV31754</t>
  </si>
  <si>
    <t>MOCINV31755</t>
  </si>
  <si>
    <t>MOCINV31756</t>
  </si>
  <si>
    <t>MOCINV31758</t>
  </si>
  <si>
    <t>MOCINV31759</t>
  </si>
  <si>
    <t>MOCINV31760</t>
  </si>
  <si>
    <t>MOCINV31761</t>
  </si>
  <si>
    <t>MOCINV31762</t>
  </si>
  <si>
    <t>MOCINV31763</t>
  </si>
  <si>
    <t>MO-C1080-B</t>
  </si>
  <si>
    <t>LORINDO</t>
  </si>
  <si>
    <t>MOCINV31764</t>
  </si>
  <si>
    <t>MOCINV31765</t>
  </si>
  <si>
    <t>MOCINV31766</t>
  </si>
  <si>
    <t>MOCINV31767</t>
  </si>
  <si>
    <t>MOCINV31768</t>
  </si>
  <si>
    <t>MOCINV31769</t>
  </si>
  <si>
    <t>MO-C1118-B</t>
  </si>
  <si>
    <t>JOAQUIM DOMINGOS</t>
  </si>
  <si>
    <t>MOCINV31770</t>
  </si>
  <si>
    <t>MOCINV31771</t>
  </si>
  <si>
    <t>MOCINV31772</t>
  </si>
  <si>
    <t>MOC-CO1725-B</t>
  </si>
  <si>
    <t>MOIA</t>
  </si>
  <si>
    <t>MOCINV31773</t>
  </si>
  <si>
    <t>MOCINV31776</t>
  </si>
  <si>
    <t>MOCINV31778</t>
  </si>
  <si>
    <t>MOCINV31783</t>
  </si>
  <si>
    <t>MOCINV31784</t>
  </si>
  <si>
    <t>MOCINV31785</t>
  </si>
  <si>
    <t>MOCINV31786</t>
  </si>
  <si>
    <t>MOCINV31787</t>
  </si>
  <si>
    <t>MOCINV31788</t>
  </si>
  <si>
    <t>MOCINV31789</t>
  </si>
  <si>
    <t>MOCINV31790</t>
  </si>
  <si>
    <t>MOCINV31791</t>
  </si>
  <si>
    <t>MOCINV31792</t>
  </si>
  <si>
    <t>MOCINV31793</t>
  </si>
  <si>
    <t>MOCINV31794</t>
  </si>
  <si>
    <t>MOCINV31795</t>
  </si>
  <si>
    <t>MOCINV31796</t>
  </si>
  <si>
    <t>MOCINV31797</t>
  </si>
  <si>
    <t>MOCINV31798</t>
  </si>
  <si>
    <t>MOCINV31799</t>
  </si>
  <si>
    <t>MOCINV31800</t>
  </si>
  <si>
    <t>MOCINV31801</t>
  </si>
  <si>
    <t>MOCINV31802</t>
  </si>
  <si>
    <t>MOCINV31803</t>
  </si>
  <si>
    <t>MOCINV31804</t>
  </si>
  <si>
    <t>MOCINV31805</t>
  </si>
  <si>
    <t>MOCINV31806</t>
  </si>
  <si>
    <t>MOC-COO1291</t>
  </si>
  <si>
    <t>ZAZUL COMERCIAL</t>
  </si>
  <si>
    <t>MOCINV31807</t>
  </si>
  <si>
    <t>MOCINV31808</t>
  </si>
  <si>
    <t>MOCINV31809</t>
  </si>
  <si>
    <t>MOCINV31810</t>
  </si>
  <si>
    <t>MOCINV31811</t>
  </si>
  <si>
    <t>MOCINV31812</t>
  </si>
  <si>
    <t>MOCINV31813</t>
  </si>
  <si>
    <t>MOCINV31814</t>
  </si>
  <si>
    <t>MOCINV31815</t>
  </si>
  <si>
    <t>MOCINV31816</t>
  </si>
  <si>
    <t>MOCINV31817</t>
  </si>
  <si>
    <t>MOCINV31818</t>
  </si>
  <si>
    <t>MOCINV31822</t>
  </si>
  <si>
    <t>MO-CO1596-B</t>
  </si>
  <si>
    <t>MOMIN</t>
  </si>
  <si>
    <t>MOCINV31823</t>
  </si>
  <si>
    <t>MOCINV31829</t>
  </si>
  <si>
    <t>MOCINV31831</t>
  </si>
  <si>
    <t>MOCINV31832</t>
  </si>
  <si>
    <t>MOCINV31833</t>
  </si>
  <si>
    <t>MOCINV31834</t>
  </si>
  <si>
    <t>MO-C1097-B</t>
  </si>
  <si>
    <t>CARLOS</t>
  </si>
  <si>
    <t>MOCINV31835</t>
  </si>
  <si>
    <t>MOC-CO1837-B</t>
  </si>
  <si>
    <t>CHIGAGADA</t>
  </si>
  <si>
    <t>MOCINV31837</t>
  </si>
  <si>
    <t>MDPINV5861</t>
  </si>
  <si>
    <t>MDPINV5862</t>
  </si>
  <si>
    <t>MDP-1021-BBARRACA AT</t>
  </si>
  <si>
    <t>BARRACA ATANASIO</t>
  </si>
  <si>
    <t>MDPINV5863</t>
  </si>
  <si>
    <t>MDP-1417-B</t>
  </si>
  <si>
    <t>ARAMAZEM SIMAO REMIGIO</t>
  </si>
  <si>
    <t>MDPINV5866</t>
  </si>
  <si>
    <t>MDP-1658-B</t>
  </si>
  <si>
    <t>CARIM COMERCIAL</t>
  </si>
  <si>
    <t>MDPINV5867</t>
  </si>
  <si>
    <t>MDPINV5868</t>
  </si>
  <si>
    <t>MDPINV5869</t>
  </si>
  <si>
    <t>MDP-1435-B</t>
  </si>
  <si>
    <t xml:space="preserve">BARRACA HIBRAHIMO ASSANE </t>
  </si>
  <si>
    <t>MDPINV5870</t>
  </si>
  <si>
    <t>MDP-1507-B</t>
  </si>
  <si>
    <t>BARRACA GOOD PUTO</t>
  </si>
  <si>
    <t>MDPINV5871</t>
  </si>
  <si>
    <t>MDP-1390-B</t>
  </si>
  <si>
    <t>BARRACA INACIO CANANA</t>
  </si>
  <si>
    <t>MDPINV5872</t>
  </si>
  <si>
    <t>MDP1470-B</t>
  </si>
  <si>
    <t>BARRACA CHINDO MUSSA</t>
  </si>
  <si>
    <t>MDPINV5873</t>
  </si>
  <si>
    <t>MDP-BBA001</t>
  </si>
  <si>
    <t>BBARRACA ABDALA MADJEMBA</t>
  </si>
  <si>
    <t>MDPINV5874</t>
  </si>
  <si>
    <t>MDP-1274-B</t>
  </si>
  <si>
    <t xml:space="preserve"> BARRACA MARIO CHANDE </t>
  </si>
  <si>
    <t>MDPINV5875</t>
  </si>
  <si>
    <t>MDP-1624-B</t>
  </si>
  <si>
    <t>BARRACA SAIDE ARAJAFO</t>
  </si>
  <si>
    <t>MDPINV5876</t>
  </si>
  <si>
    <t>MDPINV5877</t>
  </si>
  <si>
    <t>MDP-BAR022</t>
  </si>
  <si>
    <t>BARRACA BACARI SAMUEL</t>
  </si>
  <si>
    <t>MDPINV5878</t>
  </si>
  <si>
    <t>MDP-BAR021</t>
  </si>
  <si>
    <t>BARRACA ALY CHAVALE</t>
  </si>
  <si>
    <t>MDPINV5879</t>
  </si>
  <si>
    <t>MDP-BAR026</t>
  </si>
  <si>
    <t>BARRACA BACAR ANLAUE</t>
  </si>
  <si>
    <t>MDPINV5880</t>
  </si>
  <si>
    <t>MDP-1326-B</t>
  </si>
  <si>
    <t>BARRACA MARIO SALIMO</t>
  </si>
  <si>
    <t>MDPINV5881</t>
  </si>
  <si>
    <t>MDP-1167-B</t>
  </si>
  <si>
    <t xml:space="preserve">  BANC ASSAMO AMISSE</t>
  </si>
  <si>
    <t>MDPINV5882</t>
  </si>
  <si>
    <t>MDP-1008-B</t>
  </si>
  <si>
    <t>BARRACA BACAR</t>
  </si>
  <si>
    <t>MDPINV5883</t>
  </si>
  <si>
    <t>MDP-BAR013</t>
  </si>
  <si>
    <t>BARRACA MOMADE RACHIDE</t>
  </si>
  <si>
    <t>MDPINV5884</t>
  </si>
  <si>
    <t>MDP-1546-B</t>
  </si>
  <si>
    <t>BARRACA JUMA ABDALA</t>
  </si>
  <si>
    <t>MDPINV5886</t>
  </si>
  <si>
    <t>MDP-1678-B</t>
  </si>
  <si>
    <t>BANCA VASCO DAMIAO</t>
  </si>
  <si>
    <t>MDPINV5887</t>
  </si>
  <si>
    <t>MDP-1502-B</t>
  </si>
  <si>
    <t>BANCA MIGUEL FAUSTINO</t>
  </si>
  <si>
    <t>MDPINV5888</t>
  </si>
  <si>
    <t>MDP-1532-B</t>
  </si>
  <si>
    <t>BANCA MARCELINO</t>
  </si>
  <si>
    <t>MDPINV5889</t>
  </si>
  <si>
    <t>MDP-1279-B</t>
  </si>
  <si>
    <t>BARRACA ESTEVAO AGOSTINHO</t>
  </si>
  <si>
    <t>MDPINV5890</t>
  </si>
  <si>
    <t>MDP-1516-B</t>
  </si>
  <si>
    <t>BANCA LUIS MATEUS</t>
  </si>
  <si>
    <t>MDPINV5891</t>
  </si>
  <si>
    <t>MDP-1536-B</t>
  </si>
  <si>
    <t>BARRACA ALY NGONY</t>
  </si>
  <si>
    <t>MDPINV5892</t>
  </si>
  <si>
    <t>MDP-1428-B</t>
  </si>
  <si>
    <t>BANCA MAU CRIZANTO</t>
  </si>
  <si>
    <t>MDPINV5893</t>
  </si>
  <si>
    <t>MDPINV5894</t>
  </si>
  <si>
    <t>MDP-BAR054</t>
  </si>
  <si>
    <t>BARRACA CAVANDO CORNELIO</t>
  </si>
  <si>
    <t>MDPINV5895</t>
  </si>
  <si>
    <t>MDP-1447-B</t>
  </si>
  <si>
    <t>BANCA AGOSTINHO CARDOSO</t>
  </si>
  <si>
    <t>MDPINV5897</t>
  </si>
  <si>
    <t>MDPINV5898</t>
  </si>
  <si>
    <t>MDP-1246-B</t>
  </si>
  <si>
    <t xml:space="preserve"> BARRACA JANUARIO VICTOR</t>
  </si>
  <si>
    <t>MDPINV5899</t>
  </si>
  <si>
    <t>MDPINV5900</t>
  </si>
  <si>
    <t>MDPINV5901</t>
  </si>
  <si>
    <t>MDPINV5902</t>
  </si>
  <si>
    <t>MDPINV5903</t>
  </si>
  <si>
    <t>MDPINV5904</t>
  </si>
  <si>
    <t>MDPINV5905</t>
  </si>
  <si>
    <t>MDP-1019-B</t>
  </si>
  <si>
    <t>BARRACA OMAR AMISSE</t>
  </si>
  <si>
    <t>MDPINV5906</t>
  </si>
  <si>
    <t>MDP-1415-B</t>
  </si>
  <si>
    <t xml:space="preserve"> BARRACA CHEIA </t>
  </si>
  <si>
    <t>MDPINV5907</t>
  </si>
  <si>
    <t>MDP-1446-B</t>
  </si>
  <si>
    <t>BANCA HERMENEGILDO</t>
  </si>
  <si>
    <t>MDPINV5908</t>
  </si>
  <si>
    <t>MDP-1328-B</t>
  </si>
  <si>
    <t xml:space="preserve"> BANCA SIMAO AUGUSTO</t>
  </si>
  <si>
    <t>MDPINV5909</t>
  </si>
  <si>
    <t>MDP-1286-B</t>
  </si>
  <si>
    <t>BARRACA  TINO MAURICIO</t>
  </si>
  <si>
    <t>MDPINV5910</t>
  </si>
  <si>
    <t>MDPINV5915</t>
  </si>
  <si>
    <t>MDPINV5916</t>
  </si>
  <si>
    <t>MDP-1629-B</t>
  </si>
  <si>
    <t>BANCA ALY SALIMO</t>
  </si>
  <si>
    <t>MDPINV5917</t>
  </si>
  <si>
    <t>MDPINV5918</t>
  </si>
  <si>
    <t>MDP-1493-B</t>
  </si>
  <si>
    <t>BANCA DADE  MOHAMED</t>
  </si>
  <si>
    <t>MDPINV5920</t>
  </si>
  <si>
    <t>MDP-1651-B</t>
  </si>
  <si>
    <t>BANCA ALY JUBRE</t>
  </si>
  <si>
    <t>INM00334306</t>
  </si>
  <si>
    <t>M-CO1815-B</t>
  </si>
  <si>
    <t>TROLLEY JESUS</t>
  </si>
  <si>
    <t>INM00334309</t>
  </si>
  <si>
    <t>M-CO1988-B</t>
  </si>
  <si>
    <t>DAMIEM</t>
  </si>
  <si>
    <t>INM00334313</t>
  </si>
  <si>
    <t>INM00334352</t>
  </si>
  <si>
    <t>INM00334378</t>
  </si>
  <si>
    <t>INM00334410</t>
  </si>
  <si>
    <t>INM00334443</t>
  </si>
  <si>
    <t>INM00334474</t>
  </si>
  <si>
    <t>INM00334653</t>
  </si>
  <si>
    <t>INM00334655</t>
  </si>
  <si>
    <t>INM00334755</t>
  </si>
  <si>
    <t>M-CO1060</t>
  </si>
  <si>
    <t>MERCEARIA ROMAO</t>
  </si>
  <si>
    <t>INM00334766</t>
  </si>
  <si>
    <t>INM00334784</t>
  </si>
  <si>
    <t>INM00334785</t>
  </si>
  <si>
    <t>INM00334805</t>
  </si>
  <si>
    <t>INM00334806</t>
  </si>
  <si>
    <t>INM00339458</t>
  </si>
  <si>
    <t>INM00339536</t>
  </si>
  <si>
    <t>INM00339552</t>
  </si>
  <si>
    <t>INM00339579</t>
  </si>
  <si>
    <t>INM00339612</t>
  </si>
  <si>
    <t>INM00339613</t>
  </si>
  <si>
    <t>INM00339617</t>
  </si>
  <si>
    <t>INM00335506</t>
  </si>
  <si>
    <t>INM00335507</t>
  </si>
  <si>
    <t>INM00335528</t>
  </si>
  <si>
    <t>INM00335559</t>
  </si>
  <si>
    <t>MP-BAN002</t>
  </si>
  <si>
    <t>BANCA MONDLANE 1</t>
  </si>
  <si>
    <t>INM00335563</t>
  </si>
  <si>
    <t>INM00335610</t>
  </si>
  <si>
    <t>MP-SOM006</t>
  </si>
  <si>
    <t>SOMBRA DO CANHUEIRO</t>
  </si>
  <si>
    <t>INM00335624</t>
  </si>
  <si>
    <t>INM00335635</t>
  </si>
  <si>
    <t>MP-CAS029</t>
  </si>
  <si>
    <t>CASA HARILAL</t>
  </si>
  <si>
    <t>INM00335173</t>
  </si>
  <si>
    <t>INM00335195</t>
  </si>
  <si>
    <t>INM00335207</t>
  </si>
  <si>
    <t>INM00335210</t>
  </si>
  <si>
    <t>INM00335237</t>
  </si>
  <si>
    <t>INM00335246</t>
  </si>
  <si>
    <t>M-CO1904-B</t>
  </si>
  <si>
    <t>INM00335264</t>
  </si>
  <si>
    <t>INM00335286</t>
  </si>
  <si>
    <t>INM00335325</t>
  </si>
  <si>
    <t>INM00335337</t>
  </si>
  <si>
    <t>MP-TRO009</t>
  </si>
  <si>
    <t>TROYLLE LATIFO</t>
  </si>
  <si>
    <t>INM00335470</t>
  </si>
  <si>
    <t>INM00335471</t>
  </si>
  <si>
    <t>M-CO1671-B</t>
  </si>
  <si>
    <t>MERCEARIA ISSUFO</t>
  </si>
  <si>
    <t>INM00335472</t>
  </si>
  <si>
    <t>M-CO1248</t>
  </si>
  <si>
    <t>BANCA SAMUEL</t>
  </si>
  <si>
    <t>INM00335476</t>
  </si>
  <si>
    <t>INB00171664</t>
  </si>
  <si>
    <t>BEI</t>
  </si>
  <si>
    <t>B-TT0071-B</t>
  </si>
  <si>
    <t>PROPCO MOCAMBIQUE (SHOPRITE TETE ZAMBEZE)</t>
  </si>
  <si>
    <t>B02</t>
  </si>
  <si>
    <t>BR-JM01</t>
  </si>
  <si>
    <t>Joao Maiana</t>
  </si>
  <si>
    <t>CRNBEIBEV-11807091431</t>
  </si>
  <si>
    <t>INB00171749</t>
  </si>
  <si>
    <t>INB00171755</t>
  </si>
  <si>
    <t>B-BAT1371-B</t>
  </si>
  <si>
    <t>LAZARO COSME</t>
  </si>
  <si>
    <t>INB00171758</t>
  </si>
  <si>
    <t>INB00171775</t>
  </si>
  <si>
    <t>INB00171776</t>
  </si>
  <si>
    <t>INB00171779</t>
  </si>
  <si>
    <t>B-BAT1061-B</t>
  </si>
  <si>
    <t>INB00171791</t>
  </si>
  <si>
    <t>INB00171792</t>
  </si>
  <si>
    <t>INB00171808</t>
  </si>
  <si>
    <t>B-BAT1072-B</t>
  </si>
  <si>
    <t>JANUARIO</t>
  </si>
  <si>
    <t>INB00171810</t>
  </si>
  <si>
    <t>INB00171819</t>
  </si>
  <si>
    <t>B-BAT1485-B</t>
  </si>
  <si>
    <t>EMILIO MACHAPATA</t>
  </si>
  <si>
    <t>CRNBEIBEV-11807130830</t>
  </si>
  <si>
    <t>CRNBEIBEV-11807130832</t>
  </si>
  <si>
    <t>INB00171820</t>
  </si>
  <si>
    <t>INB00171832</t>
  </si>
  <si>
    <t>INB00171839</t>
  </si>
  <si>
    <t>INB00171850</t>
  </si>
  <si>
    <t>INB00171871</t>
  </si>
  <si>
    <t>INB00171906</t>
  </si>
  <si>
    <t>INB00171908</t>
  </si>
  <si>
    <t>INB00171909</t>
  </si>
  <si>
    <t>INN32472</t>
  </si>
  <si>
    <t>INN32490</t>
  </si>
  <si>
    <t>INN32491</t>
  </si>
  <si>
    <t>N-BAT1243-B</t>
  </si>
  <si>
    <t>FRANCISCO PAULO</t>
  </si>
  <si>
    <t>INN32492</t>
  </si>
  <si>
    <t>INN32493</t>
  </si>
  <si>
    <t>INN32494</t>
  </si>
  <si>
    <t>INN32499</t>
  </si>
  <si>
    <t>INN32500</t>
  </si>
  <si>
    <t>INN32501</t>
  </si>
  <si>
    <t>INN32502</t>
  </si>
  <si>
    <t>INN32504</t>
  </si>
  <si>
    <t>INN32516</t>
  </si>
  <si>
    <t>INN32517</t>
  </si>
  <si>
    <t>INN32520</t>
  </si>
  <si>
    <t>INN32523</t>
  </si>
  <si>
    <t>INN32613</t>
  </si>
  <si>
    <t>INN32614</t>
  </si>
  <si>
    <t>INN32615</t>
  </si>
  <si>
    <t>INN32616</t>
  </si>
  <si>
    <t>INN32617</t>
  </si>
  <si>
    <t>NP-BAT215</t>
  </si>
  <si>
    <t>BAT-ZAKER AHMED-B</t>
  </si>
  <si>
    <t>INN32618</t>
  </si>
  <si>
    <t>INN32619</t>
  </si>
  <si>
    <t>N-BAT1344-B</t>
  </si>
  <si>
    <t>ALIPO</t>
  </si>
  <si>
    <t>INN32622</t>
  </si>
  <si>
    <t>INN32623</t>
  </si>
  <si>
    <t>INN32624</t>
  </si>
  <si>
    <t>INN32625</t>
  </si>
  <si>
    <t>INN32626</t>
  </si>
  <si>
    <t>INN32627</t>
  </si>
  <si>
    <t>N-BAT1170-B</t>
  </si>
  <si>
    <t>RICARDO ALBERTO</t>
  </si>
  <si>
    <t>INN32628</t>
  </si>
  <si>
    <t>INN32629</t>
  </si>
  <si>
    <t>INN32632</t>
  </si>
  <si>
    <t>INN32634</t>
  </si>
  <si>
    <t>INN32635</t>
  </si>
  <si>
    <t>INN32636</t>
  </si>
  <si>
    <t>INN32637</t>
  </si>
  <si>
    <t>INN32638</t>
  </si>
  <si>
    <t>INN32641</t>
  </si>
  <si>
    <t>INN32642</t>
  </si>
  <si>
    <t>INN32644</t>
  </si>
  <si>
    <t>INN32645</t>
  </si>
  <si>
    <t>INN32646</t>
  </si>
  <si>
    <t>INN32647</t>
  </si>
  <si>
    <t>INN32649</t>
  </si>
  <si>
    <t>INN32650</t>
  </si>
  <si>
    <t>NP-BAT230</t>
  </si>
  <si>
    <t>BAT-MARIE CHANTEL-B</t>
  </si>
  <si>
    <t>INN32652</t>
  </si>
  <si>
    <t>N-BAT1094-B</t>
  </si>
  <si>
    <t>FRANCISCO</t>
  </si>
  <si>
    <t>INN32653</t>
  </si>
  <si>
    <t>INN32654</t>
  </si>
  <si>
    <t>N-BAT1196-B</t>
  </si>
  <si>
    <t>ANGELO</t>
  </si>
  <si>
    <t>INN32655</t>
  </si>
  <si>
    <t>INN32657</t>
  </si>
  <si>
    <t>INN32658</t>
  </si>
  <si>
    <t>NP-BAT283</t>
  </si>
  <si>
    <t>BAT-AMISSE ASSANE-B</t>
  </si>
  <si>
    <t>INN32659</t>
  </si>
  <si>
    <t>INN32660</t>
  </si>
  <si>
    <t>INN32661</t>
  </si>
  <si>
    <t>INN32682</t>
  </si>
  <si>
    <t>INN32683</t>
  </si>
  <si>
    <t>INN32695</t>
  </si>
  <si>
    <t>INN32696</t>
  </si>
  <si>
    <t>INN32731</t>
  </si>
  <si>
    <t>INN32732</t>
  </si>
  <si>
    <t>N-BAT1466-B</t>
  </si>
  <si>
    <t>QUIOSQUE WARESTA</t>
  </si>
  <si>
    <t>INM00335693</t>
  </si>
  <si>
    <t>M-CO1496-B</t>
  </si>
  <si>
    <t>ARMAZENS SERGIO</t>
  </si>
  <si>
    <t>INM00335696</t>
  </si>
  <si>
    <t>M-CO1144</t>
  </si>
  <si>
    <t>JANELA (VULCANO)</t>
  </si>
  <si>
    <t>ICT0338</t>
  </si>
  <si>
    <t>INT16852</t>
  </si>
  <si>
    <t>INT16858</t>
  </si>
  <si>
    <t>INT16859</t>
  </si>
  <si>
    <t>INT16873</t>
  </si>
  <si>
    <t>INT16898</t>
  </si>
  <si>
    <t>T-C1109</t>
  </si>
  <si>
    <t>MAURICIO 2</t>
  </si>
  <si>
    <t>INT16899</t>
  </si>
  <si>
    <t>INT16900</t>
  </si>
  <si>
    <t>INT16912</t>
  </si>
  <si>
    <t>INT16914</t>
  </si>
  <si>
    <t>T-C1520</t>
  </si>
  <si>
    <t>Banca Betinho (Mini Stela)</t>
  </si>
  <si>
    <t>INT16915</t>
  </si>
  <si>
    <t>INT16916</t>
  </si>
  <si>
    <t>INT16917</t>
  </si>
  <si>
    <t>INT16918</t>
  </si>
  <si>
    <t>LICINV12019</t>
  </si>
  <si>
    <t>LICINV12024</t>
  </si>
  <si>
    <t>LICINV12025</t>
  </si>
  <si>
    <t>L-BAT1062-B</t>
  </si>
  <si>
    <t>LICINV12036</t>
  </si>
  <si>
    <t>LICINV12037</t>
  </si>
  <si>
    <t>LICINV12038</t>
  </si>
  <si>
    <t>LICINV12039</t>
  </si>
  <si>
    <t>LICINV12040</t>
  </si>
  <si>
    <t>LICINV12041</t>
  </si>
  <si>
    <t>LICINV12042</t>
  </si>
  <si>
    <t>L-BAT10134-B</t>
  </si>
  <si>
    <t>HERMELINO</t>
  </si>
  <si>
    <t>LICINV12043</t>
  </si>
  <si>
    <t>LICINV12044</t>
  </si>
  <si>
    <t>L-BAT10159-B</t>
  </si>
  <si>
    <t>OSVALDO</t>
  </si>
  <si>
    <t>LICINV12046</t>
  </si>
  <si>
    <t>LICINV12047</t>
  </si>
  <si>
    <t>LICINV12048</t>
  </si>
  <si>
    <t>LICINV12049</t>
  </si>
  <si>
    <t>LICINV12052</t>
  </si>
  <si>
    <t>LICINV12053</t>
  </si>
  <si>
    <t>LICINV12054</t>
  </si>
  <si>
    <t>LICINV12055</t>
  </si>
  <si>
    <t>MAXINV36299</t>
  </si>
  <si>
    <t>MAXINV36361</t>
  </si>
  <si>
    <t>MAXINV36386</t>
  </si>
  <si>
    <t>I-CO6086</t>
  </si>
  <si>
    <t>BANCA COGEMO</t>
  </si>
  <si>
    <t>XAIINV37237</t>
  </si>
  <si>
    <t>XG-CO1601</t>
  </si>
  <si>
    <t>MACO COMERCIAL</t>
  </si>
  <si>
    <t>XAIINV37271</t>
  </si>
  <si>
    <t>XAIINV37273</t>
  </si>
  <si>
    <t>VCSINV17393</t>
  </si>
  <si>
    <t>V-CO1037</t>
  </si>
  <si>
    <t>BANCA MACHADO</t>
  </si>
  <si>
    <t>VCSINV17394</t>
  </si>
  <si>
    <t>V-CO1065</t>
  </si>
  <si>
    <t>BANCA JULIAO</t>
  </si>
  <si>
    <t>VCSINV17400</t>
  </si>
  <si>
    <t>CHIINV21141</t>
  </si>
  <si>
    <t>CH-BAT1371B</t>
  </si>
  <si>
    <t>BALUAI COMERCIAL</t>
  </si>
  <si>
    <t>CHIINV21145</t>
  </si>
  <si>
    <t>CH-MOH001</t>
  </si>
  <si>
    <t>MOHAMMAD NUROL KADER</t>
  </si>
  <si>
    <t>CHIINV21148</t>
  </si>
  <si>
    <t>CRNCHICHV-31807121627</t>
  </si>
  <si>
    <t>CHIINV21153</t>
  </si>
  <si>
    <t>CHIINV21169</t>
  </si>
  <si>
    <t>CHIINV21171</t>
  </si>
  <si>
    <t>CHIINV21174</t>
  </si>
  <si>
    <t>CHIINV21175</t>
  </si>
  <si>
    <t>CH-BAT1123B</t>
  </si>
  <si>
    <t>DIOLINDA LINO</t>
  </si>
  <si>
    <t>CHIINV21176</t>
  </si>
  <si>
    <t>CH-BAT1082B</t>
  </si>
  <si>
    <t>MATEUS ZACARIAS</t>
  </si>
  <si>
    <t>CHIINV21188</t>
  </si>
  <si>
    <t>CHIINV21193</t>
  </si>
  <si>
    <t>CHIINV21194</t>
  </si>
  <si>
    <t>CH-BAT1399B</t>
  </si>
  <si>
    <t>DENIS FILIPE</t>
  </si>
  <si>
    <t>CHIINV21195</t>
  </si>
  <si>
    <t>CHIINV21204</t>
  </si>
  <si>
    <t>CHIINV21207</t>
  </si>
  <si>
    <t>CHIINV21209</t>
  </si>
  <si>
    <t>CHIINV21211</t>
  </si>
  <si>
    <t>CH-FRA001</t>
  </si>
  <si>
    <t>FRANCISCO MANUEL</t>
  </si>
  <si>
    <t>CHIINV21212</t>
  </si>
  <si>
    <t>PEMINV17616</t>
  </si>
  <si>
    <t>PEMINV17617</t>
  </si>
  <si>
    <t>PEMINV17627</t>
  </si>
  <si>
    <t>PEMINV17628</t>
  </si>
  <si>
    <t>PEMINV17631</t>
  </si>
  <si>
    <t>P-C1003-B</t>
  </si>
  <si>
    <t>SULEIMANE YACOB</t>
  </si>
  <si>
    <t>PEMINV17632</t>
  </si>
  <si>
    <t>PEMINV17634</t>
  </si>
  <si>
    <t>P-C1026-B</t>
  </si>
  <si>
    <t>VIP SUPERMERCADO</t>
  </si>
  <si>
    <t>PEMINV17635</t>
  </si>
  <si>
    <t>P-BAR43-B</t>
  </si>
  <si>
    <t>ARMAZENS SAIDE</t>
  </si>
  <si>
    <t>PEMINV17640</t>
  </si>
  <si>
    <t>PEMINV17644</t>
  </si>
  <si>
    <t>P-C10467-B</t>
  </si>
  <si>
    <t>LOJA SAYADUDO</t>
  </si>
  <si>
    <t>PEMINV17647</t>
  </si>
  <si>
    <t>PEMINV17662</t>
  </si>
  <si>
    <t>PEMINV17664</t>
  </si>
  <si>
    <t>PEMINV17666</t>
  </si>
  <si>
    <t>PEMINV17667</t>
  </si>
  <si>
    <t>PEMINV17670</t>
  </si>
  <si>
    <t>CRNCUACUV-21807121831</t>
  </si>
  <si>
    <t>CUAINV11770</t>
  </si>
  <si>
    <t>CUAINV11771</t>
  </si>
  <si>
    <t>CUAINV11772</t>
  </si>
  <si>
    <t>CB-C1648-B</t>
  </si>
  <si>
    <t>KK- PLASTIC</t>
  </si>
  <si>
    <t>CUAINV11773</t>
  </si>
  <si>
    <t>CB-C1304-B</t>
  </si>
  <si>
    <t>SERAFIM ARME</t>
  </si>
  <si>
    <t>CUAINV11774</t>
  </si>
  <si>
    <t>CUAINV11775</t>
  </si>
  <si>
    <t>CUAINV11776</t>
  </si>
  <si>
    <t>CUAINV11777</t>
  </si>
  <si>
    <t>CB-C1642-B</t>
  </si>
  <si>
    <t>CADRI</t>
  </si>
  <si>
    <t>CUAINV11780</t>
  </si>
  <si>
    <t>CB-C1668-B</t>
  </si>
  <si>
    <t>BANCA CONFIADO</t>
  </si>
  <si>
    <t>CUAINV11781</t>
  </si>
  <si>
    <t>CUAINV11782</t>
  </si>
  <si>
    <t>CUAINV11783</t>
  </si>
  <si>
    <t>CUAINV11784</t>
  </si>
  <si>
    <t>CUAINV11785</t>
  </si>
  <si>
    <t>CUAINV11786</t>
  </si>
  <si>
    <t>CUAINV11787</t>
  </si>
  <si>
    <t>CUAINV11788</t>
  </si>
  <si>
    <t>CUAINV11789</t>
  </si>
  <si>
    <t>CUAINV11790</t>
  </si>
  <si>
    <t>CUAINV11791</t>
  </si>
  <si>
    <t>CUAINV11792</t>
  </si>
  <si>
    <t>CUAINV11793</t>
  </si>
  <si>
    <t>CUAINV11794</t>
  </si>
  <si>
    <t>CUAINV11795</t>
  </si>
  <si>
    <t>CUAINV11796</t>
  </si>
  <si>
    <t>CB-C1654-B</t>
  </si>
  <si>
    <t>BARRACA ANTIELO</t>
  </si>
  <si>
    <t>CUAINV11797</t>
  </si>
  <si>
    <t>CB-C1608-B</t>
  </si>
  <si>
    <t>BARRACA KHALOWA</t>
  </si>
  <si>
    <t>CUAINV11798</t>
  </si>
  <si>
    <t>CUAINV11799</t>
  </si>
  <si>
    <t>CB-C1615-B</t>
  </si>
  <si>
    <t xml:space="preserve">BARRACA FELISMINO </t>
  </si>
  <si>
    <t>CUAINV11800</t>
  </si>
  <si>
    <t>CUAINV11801</t>
  </si>
  <si>
    <t>CUAINV11802</t>
  </si>
  <si>
    <t>CB-C1308-B</t>
  </si>
  <si>
    <t>BARRACA TITO</t>
  </si>
  <si>
    <t>CUAINV11803</t>
  </si>
  <si>
    <t>CB-C1266-B</t>
  </si>
  <si>
    <t>EUNILDE</t>
  </si>
  <si>
    <t>CRNMOCMOV-21807121309</t>
  </si>
  <si>
    <t>MOCINV31824</t>
  </si>
  <si>
    <t>MOCCRN0479</t>
  </si>
  <si>
    <t>MOCINV31825</t>
  </si>
  <si>
    <t>MOCINV31826</t>
  </si>
  <si>
    <t>MOCINV31838</t>
  </si>
  <si>
    <t>MOCINV31840</t>
  </si>
  <si>
    <t>MOCINV31841</t>
  </si>
  <si>
    <t>MOCINV31842</t>
  </si>
  <si>
    <t>MOCINV31843</t>
  </si>
  <si>
    <t>MOCINV31844</t>
  </si>
  <si>
    <t>MOCINV31845</t>
  </si>
  <si>
    <t>MOCINV31846</t>
  </si>
  <si>
    <t>MOCINV31847</t>
  </si>
  <si>
    <t>MOCINV31849</t>
  </si>
  <si>
    <t>MO-C1012-B</t>
  </si>
  <si>
    <t>HORTENCIO</t>
  </si>
  <si>
    <t>MOCINV31850</t>
  </si>
  <si>
    <t>MOCINV31851</t>
  </si>
  <si>
    <t>MOCINV31853</t>
  </si>
  <si>
    <t>MOCINV31856</t>
  </si>
  <si>
    <t>MOCINV31857</t>
  </si>
  <si>
    <t>MOCINV31859</t>
  </si>
  <si>
    <t>MOCINV31860</t>
  </si>
  <si>
    <t>MOCINV31862</t>
  </si>
  <si>
    <t>MOCINV31863</t>
  </si>
  <si>
    <t>MOCINV31864</t>
  </si>
  <si>
    <t>MOCINV31865</t>
  </si>
  <si>
    <t>MOCINV31866</t>
  </si>
  <si>
    <t>MOCINV31869</t>
  </si>
  <si>
    <t>MOCINV31870</t>
  </si>
  <si>
    <t>MOCINV31872</t>
  </si>
  <si>
    <t>MOCINV31873</t>
  </si>
  <si>
    <t>MOCINV31874</t>
  </si>
  <si>
    <t>MOCINV31875</t>
  </si>
  <si>
    <t>MOCINV31876</t>
  </si>
  <si>
    <t>MOCINV31877</t>
  </si>
  <si>
    <t>MOCINV31878</t>
  </si>
  <si>
    <t>MOCINV31879</t>
  </si>
  <si>
    <t>MOCINV31880</t>
  </si>
  <si>
    <t>MOC-COO1290</t>
  </si>
  <si>
    <t>MOHAMMAD NURY</t>
  </si>
  <si>
    <t>MOCINV31881</t>
  </si>
  <si>
    <t>MOC-CO1920-B</t>
  </si>
  <si>
    <t>CASA SEDIK</t>
  </si>
  <si>
    <t>MOCINV31883</t>
  </si>
  <si>
    <t>MOCINV31884</t>
  </si>
  <si>
    <t>MOCINV31886</t>
  </si>
  <si>
    <t>MOCINV31892</t>
  </si>
  <si>
    <t>MO-C1025-B</t>
  </si>
  <si>
    <t>CRNMOCMOV-31807131649</t>
  </si>
  <si>
    <t>CRNMOCMOV-31807131645</t>
  </si>
  <si>
    <t>CRNMOCMOV-31807131647</t>
  </si>
  <si>
    <t>CRNMOCMOV-31807131652</t>
  </si>
  <si>
    <t>MOCINV31893</t>
  </si>
  <si>
    <t>CRNMOCMOV-31807131702</t>
  </si>
  <si>
    <t>MOCINV31894</t>
  </si>
  <si>
    <t>CRNMOCMOV-31807131717</t>
  </si>
  <si>
    <t>MOCINV31895</t>
  </si>
  <si>
    <t>MOCINV31896</t>
  </si>
  <si>
    <t>MOCINV31897</t>
  </si>
  <si>
    <t>MOCINV31898</t>
  </si>
  <si>
    <t>MOCINV31899</t>
  </si>
  <si>
    <t>MOCINV31900</t>
  </si>
  <si>
    <t>MOCINV31901</t>
  </si>
  <si>
    <t>MOCINV31902</t>
  </si>
  <si>
    <t>MOCINV31903</t>
  </si>
  <si>
    <t>MOCINV31904</t>
  </si>
  <si>
    <t>MOCINV31905</t>
  </si>
  <si>
    <t>MOCINV31906</t>
  </si>
  <si>
    <t>MOCINV31907</t>
  </si>
  <si>
    <t>MOCINV31908</t>
  </si>
  <si>
    <t>MOCINV31910</t>
  </si>
  <si>
    <t>MOCINV31914</t>
  </si>
  <si>
    <t>MOCINV31915</t>
  </si>
  <si>
    <t>MOCINV31916</t>
  </si>
  <si>
    <t>MOCINV31917</t>
  </si>
  <si>
    <t>MOCINV31919</t>
  </si>
  <si>
    <t>MOCINV31920</t>
  </si>
  <si>
    <t>MOCINV31921</t>
  </si>
  <si>
    <t>MOCINV31922</t>
  </si>
  <si>
    <t>MOCINV31923</t>
  </si>
  <si>
    <t>MOCINV31924</t>
  </si>
  <si>
    <t>MOCINV31925</t>
  </si>
  <si>
    <t>MOCINV31926</t>
  </si>
  <si>
    <t>MOCINV32073</t>
  </si>
  <si>
    <t>MOCINV32074</t>
  </si>
  <si>
    <t>MOCINV32075</t>
  </si>
  <si>
    <t>MOCINV32077</t>
  </si>
  <si>
    <t>MOCINV32078</t>
  </si>
  <si>
    <t>MOCINV32079</t>
  </si>
  <si>
    <t>MOCINV32080</t>
  </si>
  <si>
    <t>MOCINV32081</t>
  </si>
  <si>
    <t>MOCINV32082</t>
  </si>
  <si>
    <t>MOCINV32083</t>
  </si>
  <si>
    <t>MOCINV32084</t>
  </si>
  <si>
    <t>MOCINV32085</t>
  </si>
  <si>
    <t>MOCINV32086</t>
  </si>
  <si>
    <t>MOCINV32087</t>
  </si>
  <si>
    <t>MOCINV32088</t>
  </si>
  <si>
    <t>MOCINV32089</t>
  </si>
  <si>
    <t>MDPINV5929</t>
  </si>
  <si>
    <t>MDP-1340-B</t>
  </si>
  <si>
    <t>BARRACA FAUSTINO XAVIER</t>
  </si>
  <si>
    <t>MDPINV5930</t>
  </si>
  <si>
    <t>MDP-BAN031</t>
  </si>
  <si>
    <t>BANCA INACIO ARMANDO</t>
  </si>
  <si>
    <t>MDPINV5931</t>
  </si>
  <si>
    <t>MDP-1131-B</t>
  </si>
  <si>
    <t>BANCA ABDUL OMIHANO</t>
  </si>
  <si>
    <t>MDPINV5932</t>
  </si>
  <si>
    <t>MDP-BAR008</t>
  </si>
  <si>
    <t>BARRACA ASSANE SILVA</t>
  </si>
  <si>
    <t>MDPINV5933</t>
  </si>
  <si>
    <t>MDP-BAR041</t>
  </si>
  <si>
    <t>BARRACA NJACO SARAIVA</t>
  </si>
  <si>
    <t>MDPINV5939</t>
  </si>
  <si>
    <t>MDPINV5940</t>
  </si>
  <si>
    <t>MDPINV5942</t>
  </si>
  <si>
    <t>MDP-1423-B</t>
  </si>
  <si>
    <t>BARRACA FAQUE NAMADAI</t>
  </si>
  <si>
    <t>MDPINV5943</t>
  </si>
  <si>
    <t>MDP-1654-B</t>
  </si>
  <si>
    <t>BARRACA LOURENCO</t>
  </si>
  <si>
    <t>MDPINV5946</t>
  </si>
  <si>
    <t>MDPCRN0354</t>
  </si>
  <si>
    <t>MDPINV5947</t>
  </si>
  <si>
    <t>MDPINV5948</t>
  </si>
  <si>
    <t>MDPINV5949</t>
  </si>
  <si>
    <t>MDPINV5950</t>
  </si>
  <si>
    <t>MDP-1023-B</t>
  </si>
  <si>
    <t>BARRACA MUSSA</t>
  </si>
  <si>
    <t>MDPINV5951</t>
  </si>
  <si>
    <t>MDPINV5952</t>
  </si>
  <si>
    <t>MDPINV5953</t>
  </si>
  <si>
    <t>MDPINV5954</t>
  </si>
  <si>
    <t>MDPINV5957</t>
  </si>
  <si>
    <t>MDPINV5958</t>
  </si>
  <si>
    <t>MDPCRN0355</t>
  </si>
  <si>
    <t>MDPINV5959</t>
  </si>
  <si>
    <t>INM00335400</t>
  </si>
  <si>
    <t>INM00335405</t>
  </si>
  <si>
    <t>M-CO1547-B</t>
  </si>
  <si>
    <t>BANCA MIGUEL ALEXANDRE</t>
  </si>
  <si>
    <t>INM00335417</t>
  </si>
  <si>
    <t>INM00335418</t>
  </si>
  <si>
    <t>INM00335744</t>
  </si>
  <si>
    <t>M-CO1194</t>
  </si>
  <si>
    <t>ARMAZENS  ACACIO</t>
  </si>
  <si>
    <t>INM00335778</t>
  </si>
  <si>
    <t>M-CO1590-B</t>
  </si>
  <si>
    <t>MERCEARIA SIMAO JOSE</t>
  </si>
  <si>
    <t>INM00335858</t>
  </si>
  <si>
    <t>INM00335936</t>
  </si>
  <si>
    <t>INM00335942</t>
  </si>
  <si>
    <t>INM00335956</t>
  </si>
  <si>
    <t>INM00335970</t>
  </si>
  <si>
    <t>M-CO2134-B</t>
  </si>
  <si>
    <t>VIRGINIA</t>
  </si>
  <si>
    <t>INM00335971</t>
  </si>
  <si>
    <t>INM00335972</t>
  </si>
  <si>
    <t>INM00335980</t>
  </si>
  <si>
    <t>INM00339676</t>
  </si>
  <si>
    <t>INN32555</t>
  </si>
  <si>
    <t>INN32556</t>
  </si>
  <si>
    <t>INN32557</t>
  </si>
  <si>
    <t>INN32558</t>
  </si>
  <si>
    <t>INN32559</t>
  </si>
  <si>
    <t>INN32560</t>
  </si>
  <si>
    <t>INN32561</t>
  </si>
  <si>
    <t>INN32562</t>
  </si>
  <si>
    <t>INN32563</t>
  </si>
  <si>
    <t>INN32565</t>
  </si>
  <si>
    <t>INN32566</t>
  </si>
  <si>
    <t>INN32568</t>
  </si>
  <si>
    <t>N-BAT1462-B</t>
  </si>
  <si>
    <t>NAMIALO COMERCIAL</t>
  </si>
  <si>
    <t>INN32599</t>
  </si>
  <si>
    <t>INN32601</t>
  </si>
  <si>
    <t>N-BAT1834-B</t>
  </si>
  <si>
    <t>KENEDY</t>
  </si>
  <si>
    <t>INN32602</t>
  </si>
  <si>
    <t>INN32603</t>
  </si>
  <si>
    <t>N-BAT1810-B</t>
  </si>
  <si>
    <t>ABEDE</t>
  </si>
  <si>
    <t>INN32604</t>
  </si>
  <si>
    <t>INN32608</t>
  </si>
  <si>
    <t>CRNNAMNAT-11807131635</t>
  </si>
  <si>
    <t>CRNNAMNAT-11807131638</t>
  </si>
  <si>
    <t>INN32663</t>
  </si>
  <si>
    <t>INN32664</t>
  </si>
  <si>
    <t>INN32665</t>
  </si>
  <si>
    <t>INN32666</t>
  </si>
  <si>
    <t>NP-BAR024</t>
  </si>
  <si>
    <t>BARRACA ANUCIADA</t>
  </si>
  <si>
    <t>INN32667</t>
  </si>
  <si>
    <t>INN32668</t>
  </si>
  <si>
    <t>INN32669</t>
  </si>
  <si>
    <t>INN32670</t>
  </si>
  <si>
    <t>INN32671</t>
  </si>
  <si>
    <t>INN32672</t>
  </si>
  <si>
    <t>INN32673</t>
  </si>
  <si>
    <t>INN32674</t>
  </si>
  <si>
    <t>INN32676</t>
  </si>
  <si>
    <t>INN32677</t>
  </si>
  <si>
    <t>INN32678</t>
  </si>
  <si>
    <t>INN32679</t>
  </si>
  <si>
    <t>INN32680</t>
  </si>
  <si>
    <t>INN32681</t>
  </si>
  <si>
    <t>CRNNAMNAV-41807171819</t>
  </si>
  <si>
    <t>INN32697</t>
  </si>
  <si>
    <t>INN32698</t>
  </si>
  <si>
    <t>INN32700</t>
  </si>
  <si>
    <t>INN32701</t>
  </si>
  <si>
    <t>INN32702</t>
  </si>
  <si>
    <t>INN32704</t>
  </si>
  <si>
    <t>INN32707</t>
  </si>
  <si>
    <t>INN32709</t>
  </si>
  <si>
    <t>NP-BAN070</t>
  </si>
  <si>
    <t>INN32710</t>
  </si>
  <si>
    <t>INN32711</t>
  </si>
  <si>
    <t>INN32712</t>
  </si>
  <si>
    <t>INN32713</t>
  </si>
  <si>
    <t>INN32714</t>
  </si>
  <si>
    <t>INN32716</t>
  </si>
  <si>
    <t>INN32717</t>
  </si>
  <si>
    <t>INN32719</t>
  </si>
  <si>
    <t>INN32720</t>
  </si>
  <si>
    <t>INN32721</t>
  </si>
  <si>
    <t>INN32722</t>
  </si>
  <si>
    <t>INN32723</t>
  </si>
  <si>
    <t>INN32724</t>
  </si>
  <si>
    <t>INN32725</t>
  </si>
  <si>
    <t>INN32726</t>
  </si>
  <si>
    <t>NP-BAT293</t>
  </si>
  <si>
    <t>BAT-ALIMO-B</t>
  </si>
  <si>
    <t>INN32727</t>
  </si>
  <si>
    <t>CRNNAMNAT-11807171539</t>
  </si>
  <si>
    <t>INN32728</t>
  </si>
  <si>
    <t>INN32730</t>
  </si>
  <si>
    <t>INN32734</t>
  </si>
  <si>
    <t>INN32737</t>
  </si>
  <si>
    <t>NP-LOJ001</t>
  </si>
  <si>
    <t>INN32740</t>
  </si>
  <si>
    <t>INN32743</t>
  </si>
  <si>
    <t>INN32744</t>
  </si>
  <si>
    <t>INN32745</t>
  </si>
  <si>
    <t>INN32746</t>
  </si>
  <si>
    <t>N-BAT1814-B</t>
  </si>
  <si>
    <t>LUCIO</t>
  </si>
  <si>
    <t>INN32747</t>
  </si>
  <si>
    <t>INN32748</t>
  </si>
  <si>
    <t>INN32749</t>
  </si>
  <si>
    <t>CRNNAMNAV-51807181104</t>
  </si>
  <si>
    <t>INN32750</t>
  </si>
  <si>
    <t>NP-LOJ003</t>
  </si>
  <si>
    <t>LOJA ALALI</t>
  </si>
  <si>
    <t>INN32751</t>
  </si>
  <si>
    <t>INN32761</t>
  </si>
  <si>
    <t>INN32767</t>
  </si>
  <si>
    <t>INN32769</t>
  </si>
  <si>
    <t>INN32784</t>
  </si>
  <si>
    <t>INM00336048</t>
  </si>
  <si>
    <t>INM00336072</t>
  </si>
  <si>
    <t>M-CO2032-B</t>
  </si>
  <si>
    <t xml:space="preserve">MANDINHO </t>
  </si>
  <si>
    <t>INM00336085</t>
  </si>
  <si>
    <t>M-CO1079</t>
  </si>
  <si>
    <t>KAMALIZA</t>
  </si>
  <si>
    <t>INM00336088</t>
  </si>
  <si>
    <t>INM00336090</t>
  </si>
  <si>
    <t>INM00336194</t>
  </si>
  <si>
    <t>M-CO3757-B</t>
  </si>
  <si>
    <t>MERCEARIA TABACARIA JULIA PONTE CAIS</t>
  </si>
  <si>
    <t>INM00336206</t>
  </si>
  <si>
    <t>M-CO1724-B</t>
  </si>
  <si>
    <t>BANCA MONHE</t>
  </si>
  <si>
    <t>INM00336272</t>
  </si>
  <si>
    <t>M-CO1871-B</t>
  </si>
  <si>
    <t>JOAQUINA MULUNGO</t>
  </si>
  <si>
    <t>INM00336280</t>
  </si>
  <si>
    <t>INM00336286</t>
  </si>
  <si>
    <t>M-CO4342-B</t>
  </si>
  <si>
    <t>BANCA JULIETA</t>
  </si>
  <si>
    <t>INM00336351</t>
  </si>
  <si>
    <t>INB00171919</t>
  </si>
  <si>
    <t>INB00171958</t>
  </si>
  <si>
    <t>INB00171980</t>
  </si>
  <si>
    <t>INB00172000</t>
  </si>
  <si>
    <t>INB00172092</t>
  </si>
  <si>
    <t>INB00172093</t>
  </si>
  <si>
    <t>B-BAT1812-B</t>
  </si>
  <si>
    <t>SR. DIONISIO</t>
  </si>
  <si>
    <t>INB00172098</t>
  </si>
  <si>
    <t>B-BAT1242-B</t>
  </si>
  <si>
    <t>VIEIRA CAETANO</t>
  </si>
  <si>
    <t>INB00172111</t>
  </si>
  <si>
    <t>B-C0573</t>
  </si>
  <si>
    <t>SHOPRITE STORE QUELIMANE-B</t>
  </si>
  <si>
    <t>QUELIMANE</t>
  </si>
  <si>
    <t>BR-JM02</t>
  </si>
  <si>
    <t>Joaquim Mahumane</t>
  </si>
  <si>
    <t>INB00172133</t>
  </si>
  <si>
    <t>BR-ZP01</t>
  </si>
  <si>
    <t>Zito - Paunde</t>
  </si>
  <si>
    <t>INB00172142</t>
  </si>
  <si>
    <t>B-BAT1300-B</t>
  </si>
  <si>
    <t>ISACK</t>
  </si>
  <si>
    <t>INB00172146</t>
  </si>
  <si>
    <t>INB00172147</t>
  </si>
  <si>
    <t>INB00172148</t>
  </si>
  <si>
    <t>B-BAT1421-B</t>
  </si>
  <si>
    <t>JOSE MANUEL</t>
  </si>
  <si>
    <t>INB00172158</t>
  </si>
  <si>
    <t>INB00172160</t>
  </si>
  <si>
    <t>INB00172165</t>
  </si>
  <si>
    <t>B-BAT1747-B</t>
  </si>
  <si>
    <t>INACIO COSME</t>
  </si>
  <si>
    <t>INB00172167</t>
  </si>
  <si>
    <t>INB00172178</t>
  </si>
  <si>
    <t>B-BAT1034-B</t>
  </si>
  <si>
    <t>SERGIO LUIS</t>
  </si>
  <si>
    <t>INB00172202</t>
  </si>
  <si>
    <t>INB00172250</t>
  </si>
  <si>
    <t>INN32813</t>
  </si>
  <si>
    <t>INN32814</t>
  </si>
  <si>
    <t>INN32815</t>
  </si>
  <si>
    <t>CRNNAMNAV-21807181457</t>
  </si>
  <si>
    <t>INN32816</t>
  </si>
  <si>
    <t>INN32984</t>
  </si>
  <si>
    <t>INN32989</t>
  </si>
  <si>
    <t>LICINV12062</t>
  </si>
  <si>
    <t>LICINV12063</t>
  </si>
  <si>
    <t>LICINV12064</t>
  </si>
  <si>
    <t>LICINV12065</t>
  </si>
  <si>
    <t>LICINV12070</t>
  </si>
  <si>
    <t>LICINV12071</t>
  </si>
  <si>
    <t>LICINV12072</t>
  </si>
  <si>
    <t>LICINV12073</t>
  </si>
  <si>
    <t>L-BAT1027-B</t>
  </si>
  <si>
    <t>KINA</t>
  </si>
  <si>
    <t>LICINV12074</t>
  </si>
  <si>
    <t>L-BAT1013</t>
  </si>
  <si>
    <t>LICINV12075</t>
  </si>
  <si>
    <t>LICINV12076</t>
  </si>
  <si>
    <t>LICINV12077</t>
  </si>
  <si>
    <t>LICINV12078</t>
  </si>
  <si>
    <t>L-BAT1026-B</t>
  </si>
  <si>
    <t>RAJABO</t>
  </si>
  <si>
    <t>LICINV12086</t>
  </si>
  <si>
    <t>LICINV12090</t>
  </si>
  <si>
    <t>LICINV12091</t>
  </si>
  <si>
    <t>MAXINV36417</t>
  </si>
  <si>
    <t>I-CO3016</t>
  </si>
  <si>
    <t>FLORENCIO SAVANGUANE</t>
  </si>
  <si>
    <t>MAXINV36420</t>
  </si>
  <si>
    <t>MAXINV36443</t>
  </si>
  <si>
    <t>I-CO6538</t>
  </si>
  <si>
    <t>LAQUIMIDAS</t>
  </si>
  <si>
    <t>MAXINV36464</t>
  </si>
  <si>
    <t>I-CO4434</t>
  </si>
  <si>
    <t>ISMAEL CHISSINGUE</t>
  </si>
  <si>
    <t>MAXINV36468</t>
  </si>
  <si>
    <t>I-CO5158</t>
  </si>
  <si>
    <t>USSENE</t>
  </si>
  <si>
    <t>MAXINV36469</t>
  </si>
  <si>
    <t>MAXINV36477</t>
  </si>
  <si>
    <t>I-CO6152</t>
  </si>
  <si>
    <t>MERCEARIA NICKSON</t>
  </si>
  <si>
    <t>INT16943</t>
  </si>
  <si>
    <t>INT16944</t>
  </si>
  <si>
    <t>T-C1171</t>
  </si>
  <si>
    <t>SAMUEL RICARDO</t>
  </si>
  <si>
    <t>INT16946</t>
  </si>
  <si>
    <t>INT16947</t>
  </si>
  <si>
    <t>LICINV12085</t>
  </si>
  <si>
    <t>LICINV12087</t>
  </si>
  <si>
    <t>L-BAT10129-B</t>
  </si>
  <si>
    <t>SALU TRADING</t>
  </si>
  <si>
    <t>LICINV12088</t>
  </si>
  <si>
    <t>L-BAT1108-B</t>
  </si>
  <si>
    <t>PEDRO RAFAEL</t>
  </si>
  <si>
    <t>LICINV12089</t>
  </si>
  <si>
    <t>L-BAT1039-B</t>
  </si>
  <si>
    <t>FOR PUMA</t>
  </si>
  <si>
    <t>LICINV12092</t>
  </si>
  <si>
    <t>LICINV12094</t>
  </si>
  <si>
    <t>LICINV12095</t>
  </si>
  <si>
    <t>LICINV12096</t>
  </si>
  <si>
    <t>LICINV12103</t>
  </si>
  <si>
    <t>LICINV12108</t>
  </si>
  <si>
    <t>LICINV12109</t>
  </si>
  <si>
    <t>LICINV12110</t>
  </si>
  <si>
    <t>LICINV12111</t>
  </si>
  <si>
    <t>L-BAT10149-B</t>
  </si>
  <si>
    <t>CARLOS MATEUS</t>
  </si>
  <si>
    <t>LICINV12112</t>
  </si>
  <si>
    <t>LICINV12113</t>
  </si>
  <si>
    <t>LICINV12122</t>
  </si>
  <si>
    <t>LICINV12123</t>
  </si>
  <si>
    <t>LICINV12124</t>
  </si>
  <si>
    <t>LICINV12125</t>
  </si>
  <si>
    <t>LICINV12127</t>
  </si>
  <si>
    <t>LICINV12128</t>
  </si>
  <si>
    <t>MAXINV36511</t>
  </si>
  <si>
    <t>I-CO4951</t>
  </si>
  <si>
    <t>MARCELO</t>
  </si>
  <si>
    <t>INHAMBANE</t>
  </si>
  <si>
    <t>MAXINV36549</t>
  </si>
  <si>
    <t>MAXINV36550</t>
  </si>
  <si>
    <t>I-CO6143</t>
  </si>
  <si>
    <t>DEIZE</t>
  </si>
  <si>
    <t>MAXINV36556</t>
  </si>
  <si>
    <t>I-CO6066</t>
  </si>
  <si>
    <t>LAQUIMIDA</t>
  </si>
  <si>
    <t>MAXINV36601</t>
  </si>
  <si>
    <t>I-CO6097</t>
  </si>
  <si>
    <t>TOFO SCUBA</t>
  </si>
  <si>
    <t>XAIINV37361</t>
  </si>
  <si>
    <t>CHIINV21273</t>
  </si>
  <si>
    <t>CH-BAT1106B</t>
  </si>
  <si>
    <t>MAEZANISSE MAPIRA</t>
  </si>
  <si>
    <t>CHIINV21284</t>
  </si>
  <si>
    <t>CHIINV21292</t>
  </si>
  <si>
    <t>CH-BAT1511B</t>
  </si>
  <si>
    <t>MAHOMMED IQBAR</t>
  </si>
  <si>
    <t>INM00336411</t>
  </si>
  <si>
    <t>INM00336437</t>
  </si>
  <si>
    <t>M-CO2290-B</t>
  </si>
  <si>
    <t>BANCA NURO</t>
  </si>
  <si>
    <t>INM00336452</t>
  </si>
  <si>
    <t>INM00336479</t>
  </si>
  <si>
    <t>INM00336482</t>
  </si>
  <si>
    <t>INM00336500</t>
  </si>
  <si>
    <t>INM00336503</t>
  </si>
  <si>
    <t>CRNMPTMPV-21807201555</t>
  </si>
  <si>
    <t>INM00336559</t>
  </si>
  <si>
    <t>INM00336586</t>
  </si>
  <si>
    <t>INM00336589</t>
  </si>
  <si>
    <t>INM00336686</t>
  </si>
  <si>
    <t>INM00336688</t>
  </si>
  <si>
    <t>INM00336692</t>
  </si>
  <si>
    <t>M-CO1813-B</t>
  </si>
  <si>
    <t xml:space="preserve">MERCEARIA CASA DA  LUZ </t>
  </si>
  <si>
    <t>INM00336694</t>
  </si>
  <si>
    <t>INM00336695</t>
  </si>
  <si>
    <t>INM00336697</t>
  </si>
  <si>
    <t>M-CO1324-B</t>
  </si>
  <si>
    <t>ANITA</t>
  </si>
  <si>
    <t>INM00336711</t>
  </si>
  <si>
    <t>M-CO1996-B</t>
  </si>
  <si>
    <t>BANCA ZITO</t>
  </si>
  <si>
    <t>INM00336714</t>
  </si>
  <si>
    <t>MP-LUL003</t>
  </si>
  <si>
    <t>LULU SUPERMECADO</t>
  </si>
  <si>
    <t>MP-B09</t>
  </si>
  <si>
    <t>HENRIQUE MAHUMANE-BIKE 2</t>
  </si>
  <si>
    <t>INM00336772</t>
  </si>
  <si>
    <t>MP-BAN015</t>
  </si>
  <si>
    <t>BANCA JAIME DINIS</t>
  </si>
  <si>
    <t>INM00336789</t>
  </si>
  <si>
    <t>INM00336819</t>
  </si>
  <si>
    <t>INM00336823</t>
  </si>
  <si>
    <t>INM00336831</t>
  </si>
  <si>
    <t>INM00336842</t>
  </si>
  <si>
    <t>M-CO4264-B</t>
  </si>
  <si>
    <t>BANCA ARGENTINA</t>
  </si>
  <si>
    <t>INM00336861</t>
  </si>
  <si>
    <t>INM00336864</t>
  </si>
  <si>
    <t>INM00336906</t>
  </si>
  <si>
    <t>MP-GON001</t>
  </si>
  <si>
    <t>GONSALVES MANHICA</t>
  </si>
  <si>
    <t>INM00336924</t>
  </si>
  <si>
    <t>INM00336942</t>
  </si>
  <si>
    <t>INM00336945</t>
  </si>
  <si>
    <t>M-CO3858-B</t>
  </si>
  <si>
    <t>MERCEARIA CETA</t>
  </si>
  <si>
    <t>INM00336946</t>
  </si>
  <si>
    <t>INM00336951</t>
  </si>
  <si>
    <t>M-CO6505-B</t>
  </si>
  <si>
    <t>MERCEARIA DORIZ</t>
  </si>
  <si>
    <t>INM00336961</t>
  </si>
  <si>
    <t>INM00336985</t>
  </si>
  <si>
    <t>INM00337066</t>
  </si>
  <si>
    <t>M-CO1072</t>
  </si>
  <si>
    <t>MERCEARIA SOUSA</t>
  </si>
  <si>
    <t>CHIINV21296</t>
  </si>
  <si>
    <t>CHIINV21305</t>
  </si>
  <si>
    <t>CH-BAT1053B</t>
  </si>
  <si>
    <t>MO HIM</t>
  </si>
  <si>
    <t>CHIINV21306</t>
  </si>
  <si>
    <t>CH-BAT1522B</t>
  </si>
  <si>
    <t>MOHAMED TASLIM</t>
  </si>
  <si>
    <t>CHIINV21314</t>
  </si>
  <si>
    <t>CHIINV21320</t>
  </si>
  <si>
    <t>CH-BAT2055B</t>
  </si>
  <si>
    <t>VICTORINO FRANCISCO</t>
  </si>
  <si>
    <t>CHIINV21322</t>
  </si>
  <si>
    <t>CH-BAT2028B</t>
  </si>
  <si>
    <t>AMICE JOAO</t>
  </si>
  <si>
    <t>CHIINV21324</t>
  </si>
  <si>
    <t>CH-BAT1133B</t>
  </si>
  <si>
    <t>RAJ. COMERCIAL</t>
  </si>
  <si>
    <t>CHIINV21325</t>
  </si>
  <si>
    <t>CHIINV21329</t>
  </si>
  <si>
    <t>PEMINV17715</t>
  </si>
  <si>
    <t>PEMINV17716</t>
  </si>
  <si>
    <t>PEMINV17720</t>
  </si>
  <si>
    <t>PEMINV17721</t>
  </si>
  <si>
    <t>PEMINV17722</t>
  </si>
  <si>
    <t>PEMINV17723</t>
  </si>
  <si>
    <t>P-C10528-B</t>
  </si>
  <si>
    <t>BANCA LOPES</t>
  </si>
  <si>
    <t>PEMINV17724</t>
  </si>
  <si>
    <t>PEMINV17725</t>
  </si>
  <si>
    <t>PEMINV17727</t>
  </si>
  <si>
    <t>P-C10177-B</t>
  </si>
  <si>
    <t>PEMINV17730</t>
  </si>
  <si>
    <t>PEMINV17731</t>
  </si>
  <si>
    <t>PEMINV17732</t>
  </si>
  <si>
    <t>PEMINV17733</t>
  </si>
  <si>
    <t>PEMINV17736</t>
  </si>
  <si>
    <t>PEMINV17738</t>
  </si>
  <si>
    <t>PEMINV17739</t>
  </si>
  <si>
    <t>PEMINV17742</t>
  </si>
  <si>
    <t>PEMINV17743</t>
  </si>
  <si>
    <t>PEMINV17744</t>
  </si>
  <si>
    <t>P-C10189-B</t>
  </si>
  <si>
    <t>BANCA DEZEMBRO</t>
  </si>
  <si>
    <t>PEMINV17745</t>
  </si>
  <si>
    <t>PEMINV17749</t>
  </si>
  <si>
    <t>PEMINV17750</t>
  </si>
  <si>
    <t>PEMINV17751</t>
  </si>
  <si>
    <t>PEMINV17753</t>
  </si>
  <si>
    <t>PEMINV17754</t>
  </si>
  <si>
    <t>PEMINV17755</t>
  </si>
  <si>
    <t>PEMINV17756</t>
  </si>
  <si>
    <t>CUAINV11846</t>
  </si>
  <si>
    <t>CUAINV11847</t>
  </si>
  <si>
    <t>CUAINV11848</t>
  </si>
  <si>
    <t>CUAINV11849</t>
  </si>
  <si>
    <t>CUAINV11850</t>
  </si>
  <si>
    <t>CUAINV11851</t>
  </si>
  <si>
    <t>CUAINV11852</t>
  </si>
  <si>
    <t>CUAINV11853</t>
  </si>
  <si>
    <t>CUAINV11854</t>
  </si>
  <si>
    <t>CUAINV11855</t>
  </si>
  <si>
    <t>CUAINV11856</t>
  </si>
  <si>
    <t>CUAINV11859</t>
  </si>
  <si>
    <t>CUAINV11860</t>
  </si>
  <si>
    <t>CUAINV11861</t>
  </si>
  <si>
    <t>CUAINV11862</t>
  </si>
  <si>
    <t>CUAINV11863</t>
  </si>
  <si>
    <t>CUAINV11864</t>
  </si>
  <si>
    <t>CUAINV11865</t>
  </si>
  <si>
    <t>CUAINV11866</t>
  </si>
  <si>
    <t>MOCINV31994</t>
  </si>
  <si>
    <t>MOCINV31995</t>
  </si>
  <si>
    <t>MOCINV31996</t>
  </si>
  <si>
    <t>MOCINV31997</t>
  </si>
  <si>
    <t>MOCINV31998</t>
  </si>
  <si>
    <t>MOCINV31999</t>
  </si>
  <si>
    <t>MOCINV32000</t>
  </si>
  <si>
    <t>MOCINV32001</t>
  </si>
  <si>
    <t>INB00172302</t>
  </si>
  <si>
    <t>INB00172307</t>
  </si>
  <si>
    <t>INB00172325</t>
  </si>
  <si>
    <t>B-BAT1167-B</t>
  </si>
  <si>
    <t>SHARON MORAIS</t>
  </si>
  <si>
    <t>INB00172329</t>
  </si>
  <si>
    <t>INB00172369</t>
  </si>
  <si>
    <t>INB00172371</t>
  </si>
  <si>
    <t>INB00172375</t>
  </si>
  <si>
    <t>B-BAT1453-B</t>
  </si>
  <si>
    <t>INB00172407</t>
  </si>
  <si>
    <t>B-BAT1566-B</t>
  </si>
  <si>
    <t>BAY MOHAMED</t>
  </si>
  <si>
    <t>INB00172431</t>
  </si>
  <si>
    <t>INB00172433</t>
  </si>
  <si>
    <t>INB00172464</t>
  </si>
  <si>
    <t>INB00172490</t>
  </si>
  <si>
    <t>INB00172508</t>
  </si>
  <si>
    <t>INB00172513</t>
  </si>
  <si>
    <t>INB00172540</t>
  </si>
  <si>
    <t>INB00172541</t>
  </si>
  <si>
    <t>INB00172543</t>
  </si>
  <si>
    <t>INB00172546</t>
  </si>
  <si>
    <t>INB00172550</t>
  </si>
  <si>
    <t>B-BAT1601-B</t>
  </si>
  <si>
    <t>ZACARIAS SATE</t>
  </si>
  <si>
    <t>INB00172552</t>
  </si>
  <si>
    <t>INN32847</t>
  </si>
  <si>
    <t>NP-NBA001</t>
  </si>
  <si>
    <t>NEW SHOPRITE STORE MAKUA MALL -BAT (092211)</t>
  </si>
  <si>
    <t>INN32848</t>
  </si>
  <si>
    <t>ICN001461</t>
  </si>
  <si>
    <t>NPL-001</t>
  </si>
  <si>
    <t>ELVIO GUAMBE</t>
  </si>
  <si>
    <t>INN32852</t>
  </si>
  <si>
    <t>N-C0337</t>
  </si>
  <si>
    <t>SHOPRITE PEMBA</t>
  </si>
  <si>
    <t>ICN001463</t>
  </si>
  <si>
    <t>INN32853</t>
  </si>
  <si>
    <t>NPL-008</t>
  </si>
  <si>
    <t>ADERITO MACHEL</t>
  </si>
  <si>
    <t>INN32854</t>
  </si>
  <si>
    <t>N-BAT1168-B</t>
  </si>
  <si>
    <t>MANUEL MAURICIO</t>
  </si>
  <si>
    <t>INN32855</t>
  </si>
  <si>
    <t>N-BAT1274-B</t>
  </si>
  <si>
    <t>JOAQUIM JOAO</t>
  </si>
  <si>
    <t>INN32856</t>
  </si>
  <si>
    <t>INN32857</t>
  </si>
  <si>
    <t>INN32858</t>
  </si>
  <si>
    <t>INN32859</t>
  </si>
  <si>
    <t>NP-BAR018</t>
  </si>
  <si>
    <t xml:space="preserve">BARRACA AFONSINA </t>
  </si>
  <si>
    <t>INN32860</t>
  </si>
  <si>
    <t>N-BAT1157-B</t>
  </si>
  <si>
    <t>BANCA DO WANHONHA</t>
  </si>
  <si>
    <t>INN32861</t>
  </si>
  <si>
    <t>INN32862</t>
  </si>
  <si>
    <t>INN32863</t>
  </si>
  <si>
    <t>INN32865</t>
  </si>
  <si>
    <t>INN32866</t>
  </si>
  <si>
    <t>NP-BAT242</t>
  </si>
  <si>
    <t>BAT-MANUIEL MANUEL-B</t>
  </si>
  <si>
    <t>INN32868</t>
  </si>
  <si>
    <t>NP-BAT248</t>
  </si>
  <si>
    <t>BAT-CUSTODIO FERNANDO-B</t>
  </si>
  <si>
    <t>INN32869</t>
  </si>
  <si>
    <t>INN32870</t>
  </si>
  <si>
    <t>INN32871</t>
  </si>
  <si>
    <t>INN32874</t>
  </si>
  <si>
    <t>INN32875</t>
  </si>
  <si>
    <t>INN32877</t>
  </si>
  <si>
    <t>INN32878</t>
  </si>
  <si>
    <t>INN32879</t>
  </si>
  <si>
    <t>INN32880</t>
  </si>
  <si>
    <t>INN32881</t>
  </si>
  <si>
    <t>INN32886</t>
  </si>
  <si>
    <t>NP-BAT202</t>
  </si>
  <si>
    <t>BAT-JOAQUIM JORGE-B</t>
  </si>
  <si>
    <t>INN32887</t>
  </si>
  <si>
    <t>INN32937</t>
  </si>
  <si>
    <t>INN32939</t>
  </si>
  <si>
    <t>INN32941</t>
  </si>
  <si>
    <t>INN32942</t>
  </si>
  <si>
    <t>INN32944</t>
  </si>
  <si>
    <t>INN32945</t>
  </si>
  <si>
    <t>INN32946</t>
  </si>
  <si>
    <t>INN32954</t>
  </si>
  <si>
    <t>INN32956</t>
  </si>
  <si>
    <t>INN32963</t>
  </si>
  <si>
    <t>INN32964</t>
  </si>
  <si>
    <t>INN32965</t>
  </si>
  <si>
    <t>INN32966</t>
  </si>
  <si>
    <t>INN32969</t>
  </si>
  <si>
    <t>NP-BAN003</t>
  </si>
  <si>
    <t>BANCA AGOSTINHO</t>
  </si>
  <si>
    <t>INN32977</t>
  </si>
  <si>
    <t>INN32980</t>
  </si>
  <si>
    <t>INN32996</t>
  </si>
  <si>
    <t>INN32997</t>
  </si>
  <si>
    <t>INN33030</t>
  </si>
  <si>
    <t>N-BAT1778-B</t>
  </si>
  <si>
    <t xml:space="preserve"> RAZABI ALI</t>
  </si>
  <si>
    <t>INN33033</t>
  </si>
  <si>
    <t>INN33039</t>
  </si>
  <si>
    <t>INN33040</t>
  </si>
  <si>
    <t>INN33041</t>
  </si>
  <si>
    <t>INN33042</t>
  </si>
  <si>
    <t>INN33043</t>
  </si>
  <si>
    <t>INN33044</t>
  </si>
  <si>
    <t>INN33046</t>
  </si>
  <si>
    <t>INN33047</t>
  </si>
  <si>
    <t>INN33048</t>
  </si>
  <si>
    <t>INN33049</t>
  </si>
  <si>
    <t>INN33050</t>
  </si>
  <si>
    <t>INN33051</t>
  </si>
  <si>
    <t>INN33052</t>
  </si>
  <si>
    <t>INN33053</t>
  </si>
  <si>
    <t>INN33054</t>
  </si>
  <si>
    <t>INN33055</t>
  </si>
  <si>
    <t>N-BAT1794-B</t>
  </si>
  <si>
    <t>JACINTO ARMANDO</t>
  </si>
  <si>
    <t>INN33056</t>
  </si>
  <si>
    <t>INN33058</t>
  </si>
  <si>
    <t>INN33059</t>
  </si>
  <si>
    <t>INN33062</t>
  </si>
  <si>
    <t>INN33063</t>
  </si>
  <si>
    <t>INN33065</t>
  </si>
  <si>
    <t>INN33066</t>
  </si>
  <si>
    <t>INN33069</t>
  </si>
  <si>
    <t>INN33070</t>
  </si>
  <si>
    <t>NP-BAT308</t>
  </si>
  <si>
    <t>BAT-MERCEARIA EXPANSAO-B</t>
  </si>
  <si>
    <t>INN33071</t>
  </si>
  <si>
    <t>INN33075</t>
  </si>
  <si>
    <t>INN33076</t>
  </si>
  <si>
    <t>INN33077</t>
  </si>
  <si>
    <t>NP-BAR071</t>
  </si>
  <si>
    <t>BARRACA MAQUINJA</t>
  </si>
  <si>
    <t>INN33079</t>
  </si>
  <si>
    <t>INN33080</t>
  </si>
  <si>
    <t>INN33081</t>
  </si>
  <si>
    <t>INN33082</t>
  </si>
  <si>
    <t>INN33083</t>
  </si>
  <si>
    <t>INN33084</t>
  </si>
  <si>
    <t>INN33087</t>
  </si>
  <si>
    <t>INN33088</t>
  </si>
  <si>
    <t>INN33089</t>
  </si>
  <si>
    <t>INN33090</t>
  </si>
  <si>
    <t>INN33091</t>
  </si>
  <si>
    <t>INN33092</t>
  </si>
  <si>
    <t>N-BAT1249-B</t>
  </si>
  <si>
    <t>LAMBO SAULE</t>
  </si>
  <si>
    <t>INN33149</t>
  </si>
  <si>
    <t>INN33150</t>
  </si>
  <si>
    <t>NP-BAT294</t>
  </si>
  <si>
    <t>BAT-MANUEL AUGUSTO-B</t>
  </si>
  <si>
    <t>INN33151</t>
  </si>
  <si>
    <t>N-BAT1118-B</t>
  </si>
  <si>
    <t>RODRIGUES</t>
  </si>
  <si>
    <t>INN33152</t>
  </si>
  <si>
    <t>INN33153</t>
  </si>
  <si>
    <t>INN33156</t>
  </si>
  <si>
    <t>INN33158</t>
  </si>
  <si>
    <t>INN33159</t>
  </si>
  <si>
    <t>INN33160</t>
  </si>
  <si>
    <t>INN33161</t>
  </si>
  <si>
    <t>INN33162</t>
  </si>
  <si>
    <t>INN33163</t>
  </si>
  <si>
    <t>INN33164</t>
  </si>
  <si>
    <t>INN33166</t>
  </si>
  <si>
    <t>INN33173</t>
  </si>
  <si>
    <t>INN33174</t>
  </si>
  <si>
    <t>INN33175</t>
  </si>
  <si>
    <t>INN33177</t>
  </si>
  <si>
    <t>INN33178</t>
  </si>
  <si>
    <t>INN33179</t>
  </si>
  <si>
    <t>INN33180</t>
  </si>
  <si>
    <t>INN33181</t>
  </si>
  <si>
    <t>INN33182</t>
  </si>
  <si>
    <t>INN33186</t>
  </si>
  <si>
    <t>INN33188</t>
  </si>
  <si>
    <t>INN33189</t>
  </si>
  <si>
    <t>NP-TRO001</t>
  </si>
  <si>
    <t>TROLLEY AMURANE JUNIOR</t>
  </si>
  <si>
    <t>INN33190</t>
  </si>
  <si>
    <t>INN33191</t>
  </si>
  <si>
    <t>INN33192</t>
  </si>
  <si>
    <t>INN33195</t>
  </si>
  <si>
    <t>INN33307</t>
  </si>
  <si>
    <t>INN33308</t>
  </si>
  <si>
    <t>INN33309</t>
  </si>
  <si>
    <t>INN33310</t>
  </si>
  <si>
    <t>INN33311</t>
  </si>
  <si>
    <t>INN33312</t>
  </si>
  <si>
    <t>INN33313</t>
  </si>
  <si>
    <t>INN33314</t>
  </si>
  <si>
    <t>INN33315</t>
  </si>
  <si>
    <t>INN33316</t>
  </si>
  <si>
    <t>INN33317</t>
  </si>
  <si>
    <t>INN33318</t>
  </si>
  <si>
    <t>INN33319</t>
  </si>
  <si>
    <t>INN33414</t>
  </si>
  <si>
    <t>INT16932</t>
  </si>
  <si>
    <t>T-C1146</t>
  </si>
  <si>
    <t>MAGOMBO</t>
  </si>
  <si>
    <t>INT16933</t>
  </si>
  <si>
    <t>INT16934</t>
  </si>
  <si>
    <t>T-C1010</t>
  </si>
  <si>
    <t>EDUARDO FERNANDO</t>
  </si>
  <si>
    <t>ICT0339</t>
  </si>
  <si>
    <t>INT16935</t>
  </si>
  <si>
    <t>INT16941</t>
  </si>
  <si>
    <t>INT16942</t>
  </si>
  <si>
    <t>MOCINV32002</t>
  </si>
  <si>
    <t>MOCINV32003</t>
  </si>
  <si>
    <t>MOCINV32004</t>
  </si>
  <si>
    <t>CRNMOCMOV-21807191528</t>
  </si>
  <si>
    <t>MOCINV32007</t>
  </si>
  <si>
    <t>MOCINV32008</t>
  </si>
  <si>
    <t>MOCINV32009</t>
  </si>
  <si>
    <t>MOCINV32010</t>
  </si>
  <si>
    <t>MOCINV32012</t>
  </si>
  <si>
    <t>MOCINV32013</t>
  </si>
  <si>
    <t>MOCINV32015</t>
  </si>
  <si>
    <t>MOCINV32016</t>
  </si>
  <si>
    <t>MOCINV32017</t>
  </si>
  <si>
    <t>MOCINV32018</t>
  </si>
  <si>
    <t>MOCINV32019</t>
  </si>
  <si>
    <t>MOCINV32020</t>
  </si>
  <si>
    <t>MOCINV32022</t>
  </si>
  <si>
    <t>MOCINV32023</t>
  </si>
  <si>
    <t>MOCINV32025</t>
  </si>
  <si>
    <t>MOCINV32027</t>
  </si>
  <si>
    <t>MOCINV32028</t>
  </si>
  <si>
    <t>MOCINV32029</t>
  </si>
  <si>
    <t>MOCINV32030</t>
  </si>
  <si>
    <t>MOCINV32032</t>
  </si>
  <si>
    <t>MOCINV32033</t>
  </si>
  <si>
    <t>MOCINV32034</t>
  </si>
  <si>
    <t>MOCINV32035</t>
  </si>
  <si>
    <t>MOCINV32036</t>
  </si>
  <si>
    <t>MOCINV32037</t>
  </si>
  <si>
    <t>MO-CO1601-B</t>
  </si>
  <si>
    <t>PENSAO CRUZEIRO</t>
  </si>
  <si>
    <t>MOCINV32038</t>
  </si>
  <si>
    <t>MO-CO1349-B</t>
  </si>
  <si>
    <t>ELIAS</t>
  </si>
  <si>
    <t>MOCINV32039</t>
  </si>
  <si>
    <t>MO-CO1292-B</t>
  </si>
  <si>
    <t>FENI STORE</t>
  </si>
  <si>
    <t>MOCINV32040</t>
  </si>
  <si>
    <t>MOCINV32041</t>
  </si>
  <si>
    <t>MOCINV32042</t>
  </si>
  <si>
    <t>MOCINV32043</t>
  </si>
  <si>
    <t>MOCINV32044</t>
  </si>
  <si>
    <t>MOCINV32045</t>
  </si>
  <si>
    <t>MOCINV32046</t>
  </si>
  <si>
    <t>MOCINV32047</t>
  </si>
  <si>
    <t>MO-C1011-B</t>
  </si>
  <si>
    <t>NELSON MARIO</t>
  </si>
  <si>
    <t>MOCINV32048</t>
  </si>
  <si>
    <t>MOCINV32049</t>
  </si>
  <si>
    <t>MOCINV32050</t>
  </si>
  <si>
    <t>MOCINV32051</t>
  </si>
  <si>
    <t>MOCINV32052</t>
  </si>
  <si>
    <t>MOCINV32053</t>
  </si>
  <si>
    <t>MOCINV32054</t>
  </si>
  <si>
    <t>MOCINV32055</t>
  </si>
  <si>
    <t>MOCINV32056</t>
  </si>
  <si>
    <t>MOCINV32058</t>
  </si>
  <si>
    <t>MOCINV32061</t>
  </si>
  <si>
    <t>MOCINV32062</t>
  </si>
  <si>
    <t>MOCINV32063</t>
  </si>
  <si>
    <t>MOCINV32065</t>
  </si>
  <si>
    <t>MOCINV32066</t>
  </si>
  <si>
    <t>MOCINV32067</t>
  </si>
  <si>
    <t>MOCINV32070</t>
  </si>
  <si>
    <t>MOCINV32071</t>
  </si>
  <si>
    <t>MOCINV32072</t>
  </si>
  <si>
    <t>MOCINV32103</t>
  </si>
  <si>
    <t>MOCINV32104</t>
  </si>
  <si>
    <t>MOCINV32132</t>
  </si>
  <si>
    <t>MOCINV32135</t>
  </si>
  <si>
    <t>MOCINV32136</t>
  </si>
  <si>
    <t>MOCINV32137</t>
  </si>
  <si>
    <t>MOCINV32138</t>
  </si>
  <si>
    <t>MOCINV32141</t>
  </si>
  <si>
    <t>MOCINV32142</t>
  </si>
  <si>
    <t>MO-CO1391-B</t>
  </si>
  <si>
    <t>PRAKASH</t>
  </si>
  <si>
    <t>MOCINV32143</t>
  </si>
  <si>
    <t>MOCINV32144</t>
  </si>
  <si>
    <t>MDPINV5997</t>
  </si>
  <si>
    <t>MDPINV5999</t>
  </si>
  <si>
    <t>MDPINV6000</t>
  </si>
  <si>
    <t>MDPINV6001</t>
  </si>
  <si>
    <t>MDP-1670-B</t>
  </si>
  <si>
    <t>BANCA TOWSDOL</t>
  </si>
  <si>
    <t>MDPINV6002</t>
  </si>
  <si>
    <t>MDPINV6003</t>
  </si>
  <si>
    <t>MDPINV6004</t>
  </si>
  <si>
    <t>MDP-1383-B</t>
  </si>
  <si>
    <t xml:space="preserve">BANCA OMAR OMAR </t>
  </si>
  <si>
    <t>MDPINV6006</t>
  </si>
  <si>
    <t>MDPINV6007</t>
  </si>
  <si>
    <t>MDP-1182-B</t>
  </si>
  <si>
    <t xml:space="preserve"> BANCA USSENE  TAIBO</t>
  </si>
  <si>
    <t>MDPINV6008</t>
  </si>
  <si>
    <t>MDPINV6009</t>
  </si>
  <si>
    <t>MDPINV6011</t>
  </si>
  <si>
    <t>MDP-MOM001</t>
  </si>
  <si>
    <t>BANCA MOMED SELEMANE</t>
  </si>
  <si>
    <t>MDPINV6013</t>
  </si>
  <si>
    <t>MDPINV6014</t>
  </si>
  <si>
    <t>MDP-BAN025</t>
  </si>
  <si>
    <t>BANCA TUALIDE SAIDE</t>
  </si>
  <si>
    <t>MDPINV6015</t>
  </si>
  <si>
    <t>MDPINV6016</t>
  </si>
  <si>
    <t>MDP-BAN018</t>
  </si>
  <si>
    <t>BANCA LATIFO ASHIME</t>
  </si>
  <si>
    <t>MDPINV6017</t>
  </si>
  <si>
    <t>MDP-BAR019</t>
  </si>
  <si>
    <t>BARRACA ADELINO DOMINGOS</t>
  </si>
  <si>
    <t>MDPINV6018</t>
  </si>
  <si>
    <t>MDP-1365-B</t>
  </si>
  <si>
    <t xml:space="preserve">BARRACA CHABANE ALY </t>
  </si>
  <si>
    <t>MDPINV6019</t>
  </si>
  <si>
    <t>MDPINV6020</t>
  </si>
  <si>
    <t>MDP-1181-B</t>
  </si>
  <si>
    <t>BARRACA JORGINHO WALACE</t>
  </si>
  <si>
    <t>MDPINV6022</t>
  </si>
  <si>
    <t>MDP-1474-B</t>
  </si>
  <si>
    <t>BANCA  ALY</t>
  </si>
  <si>
    <t>MDPINV6023</t>
  </si>
  <si>
    <t>MDPINV6024</t>
  </si>
  <si>
    <t>MDP-1530-B</t>
  </si>
  <si>
    <t>BARRACA JARAFO GAFUR</t>
  </si>
  <si>
    <t>MDPINV6025</t>
  </si>
  <si>
    <t>MDPINV6026</t>
  </si>
  <si>
    <t>MDP-BAD001</t>
  </si>
  <si>
    <t>BADUL ABDALA</t>
  </si>
  <si>
    <t>MDPINV6027</t>
  </si>
  <si>
    <t>MDPINV6028</t>
  </si>
  <si>
    <t>MDPINV6030</t>
  </si>
  <si>
    <t>MDPINV6031</t>
  </si>
  <si>
    <t>MDPINV6032</t>
  </si>
  <si>
    <t>MDPINV6036</t>
  </si>
  <si>
    <t>MDP-1330-B</t>
  </si>
  <si>
    <t xml:space="preserve"> BARRACA  LUCAS PEDRO</t>
  </si>
  <si>
    <t>MDPINV6038</t>
  </si>
  <si>
    <t>MDPINV6039</t>
  </si>
  <si>
    <t>MDPINV6040</t>
  </si>
  <si>
    <t>MDPINV6041</t>
  </si>
  <si>
    <t>MDP-1141</t>
  </si>
  <si>
    <t>BANCA QUIBUANA MANUEL</t>
  </si>
  <si>
    <t>MDPINV6042</t>
  </si>
  <si>
    <t>MDPINV6043</t>
  </si>
  <si>
    <t>MDPINV6044</t>
  </si>
  <si>
    <t>MDPINV6045</t>
  </si>
  <si>
    <t>MDPINV6047</t>
  </si>
  <si>
    <t>MDP-BAR010</t>
  </si>
  <si>
    <t>BARRACA JOARDAO FERNANDO</t>
  </si>
  <si>
    <t>MDPINV6051</t>
  </si>
  <si>
    <t>MDP-1072-B</t>
  </si>
  <si>
    <t>BANCA LOURENCO TOMAS</t>
  </si>
  <si>
    <t>MDPINV6052</t>
  </si>
  <si>
    <t>MDP-1360-B</t>
  </si>
  <si>
    <t xml:space="preserve">BARRACA AGOSTINHO RACHIDE </t>
  </si>
  <si>
    <t>MDPINV6053</t>
  </si>
  <si>
    <t>MDP-1704-B</t>
  </si>
  <si>
    <t>BANCA ABU</t>
  </si>
  <si>
    <t>MDPINV6054</t>
  </si>
  <si>
    <t>MDPINV6055</t>
  </si>
  <si>
    <t>MDPINV6057</t>
  </si>
  <si>
    <t>MDPINV6059</t>
  </si>
  <si>
    <t>MDPINV6060</t>
  </si>
  <si>
    <t>MDPCRN0357</t>
  </si>
  <si>
    <t>MDPINV6061</t>
  </si>
  <si>
    <t>MDPCRN0358</t>
  </si>
  <si>
    <t>MDPINV6063</t>
  </si>
  <si>
    <t>INM00337120</t>
  </si>
  <si>
    <t>INM00337131</t>
  </si>
  <si>
    <t>INM00337157</t>
  </si>
  <si>
    <t>M-CO2144-B</t>
  </si>
  <si>
    <t>CHENAZ</t>
  </si>
  <si>
    <t>MP-B01</t>
  </si>
  <si>
    <t>INM00337178</t>
  </si>
  <si>
    <t>INM00337198</t>
  </si>
  <si>
    <t>INM00337201</t>
  </si>
  <si>
    <t>INM00337224</t>
  </si>
  <si>
    <t>INM00337341</t>
  </si>
  <si>
    <t>INM00337356</t>
  </si>
  <si>
    <t>INM00337371</t>
  </si>
  <si>
    <t>INB00172570</t>
  </si>
  <si>
    <t>INB00172585</t>
  </si>
  <si>
    <t>B-BAT12249-B</t>
  </si>
  <si>
    <t>NURU</t>
  </si>
  <si>
    <t>INB00172601</t>
  </si>
  <si>
    <t>INB00172604</t>
  </si>
  <si>
    <t>INB00172609</t>
  </si>
  <si>
    <t>INB00172611</t>
  </si>
  <si>
    <t>INB00172619</t>
  </si>
  <si>
    <t>INB00172628</t>
  </si>
  <si>
    <t>INB00172666</t>
  </si>
  <si>
    <t>INB00172668</t>
  </si>
  <si>
    <t>INB00172674</t>
  </si>
  <si>
    <t>INB00172676</t>
  </si>
  <si>
    <t>INB00172677</t>
  </si>
  <si>
    <t>INB00172680</t>
  </si>
  <si>
    <t>INM00337406</t>
  </si>
  <si>
    <t>M-CO961-B</t>
  </si>
  <si>
    <t>PROPCO MOCAMBIQUE, LDA(BOANE)</t>
  </si>
  <si>
    <t>INM00337411</t>
  </si>
  <si>
    <t>INM00337416</t>
  </si>
  <si>
    <t>INM00337440</t>
  </si>
  <si>
    <t>INM00337477</t>
  </si>
  <si>
    <t>M-CO6745-B</t>
  </si>
  <si>
    <t>BARRACA TXELA GUALA</t>
  </si>
  <si>
    <t>INM00337487</t>
  </si>
  <si>
    <t>INM00337495</t>
  </si>
  <si>
    <t>INM00337510</t>
  </si>
  <si>
    <t>INM00337515</t>
  </si>
  <si>
    <t>INM00337524</t>
  </si>
  <si>
    <t>M-CO4250-B</t>
  </si>
  <si>
    <t>BOTTLE STOR MABOTE</t>
  </si>
  <si>
    <t>INM00337596</t>
  </si>
  <si>
    <t>INM00337609</t>
  </si>
  <si>
    <t>M-CO1086</t>
  </si>
  <si>
    <t>SM TRADING</t>
  </si>
  <si>
    <t>INM00337611</t>
  </si>
  <si>
    <t>MP-ACE001</t>
  </si>
  <si>
    <t>ACELIA</t>
  </si>
  <si>
    <t>INM00337658</t>
  </si>
  <si>
    <t>INM00337684</t>
  </si>
  <si>
    <t>M-CO4579-B</t>
  </si>
  <si>
    <t>PRONTO INVESTIMENTOS LDA</t>
  </si>
  <si>
    <t>CRNMPTMPV-51807251238</t>
  </si>
  <si>
    <t>INM00337700</t>
  </si>
  <si>
    <t>INM00337713</t>
  </si>
  <si>
    <t>MP-MER063</t>
  </si>
  <si>
    <t>MERCEARIA BRISA</t>
  </si>
  <si>
    <t>INM00337781</t>
  </si>
  <si>
    <t>INM00337795</t>
  </si>
  <si>
    <t>MPB-2</t>
  </si>
  <si>
    <t>M-CO1961-B</t>
  </si>
  <si>
    <t>MUHALELE LDA</t>
  </si>
  <si>
    <t>INM00337813</t>
  </si>
  <si>
    <t>INM00337821</t>
  </si>
  <si>
    <t>M-CO4931-B</t>
  </si>
  <si>
    <t>BANCA MARIA</t>
  </si>
  <si>
    <t>INM00337827</t>
  </si>
  <si>
    <t>M-CO5684-B</t>
  </si>
  <si>
    <t>INM00337869</t>
  </si>
  <si>
    <t>INM00337879</t>
  </si>
  <si>
    <t>M-CO1097</t>
  </si>
  <si>
    <t>CRISTOVAO</t>
  </si>
  <si>
    <t>INM00337884</t>
  </si>
  <si>
    <t>M-CO1571-B</t>
  </si>
  <si>
    <t>INM00337966</t>
  </si>
  <si>
    <t>MP-GUI001</t>
  </si>
  <si>
    <t>GUIDION</t>
  </si>
  <si>
    <t>INB00172518</t>
  </si>
  <si>
    <t>INB00172524</t>
  </si>
  <si>
    <t>INB00172697</t>
  </si>
  <si>
    <t>INB00172701</t>
  </si>
  <si>
    <t>INB00172734</t>
  </si>
  <si>
    <t>INB00172735</t>
  </si>
  <si>
    <t>B-BAT1695-B</t>
  </si>
  <si>
    <t>PEDRO ENRIQUES COMISSARIO</t>
  </si>
  <si>
    <t>INB00172737</t>
  </si>
  <si>
    <t>INN33147</t>
  </si>
  <si>
    <t>INM00338794</t>
  </si>
  <si>
    <t>M-CO1619-B</t>
  </si>
  <si>
    <t>ARMINDO GUSTAVO SIMBOR</t>
  </si>
  <si>
    <t>INM00338796</t>
  </si>
  <si>
    <t>INM00338801</t>
  </si>
  <si>
    <t>MP-MIN004</t>
  </si>
  <si>
    <t>MINI STELA EBADE</t>
  </si>
  <si>
    <t>INM00338802</t>
  </si>
  <si>
    <t>INM00338805</t>
  </si>
  <si>
    <t>INM00338815</t>
  </si>
  <si>
    <t>INM00338950</t>
  </si>
  <si>
    <t>INB00172747</t>
  </si>
  <si>
    <t>INB00172748</t>
  </si>
  <si>
    <t>B-C0171-B</t>
  </si>
  <si>
    <t>SHOPRITE CHECKERS-BEIRA</t>
  </si>
  <si>
    <t>B30</t>
  </si>
  <si>
    <t>INB00172779</t>
  </si>
  <si>
    <t>INB00172782</t>
  </si>
  <si>
    <t>INB00172820</t>
  </si>
  <si>
    <t>INB00172822</t>
  </si>
  <si>
    <t>INB00172823</t>
  </si>
  <si>
    <t>INB00172841</t>
  </si>
  <si>
    <t>B-BAT1732-B</t>
  </si>
  <si>
    <t>LINDO VALIA</t>
  </si>
  <si>
    <t>INB00172857</t>
  </si>
  <si>
    <t>INB00172858</t>
  </si>
  <si>
    <t>INB00172860</t>
  </si>
  <si>
    <t>INB00172862</t>
  </si>
  <si>
    <t>XAIINV37498</t>
  </si>
  <si>
    <t>CRNXAIXBV-11807231505</t>
  </si>
  <si>
    <t>XAIINV37499</t>
  </si>
  <si>
    <t>VCSINV17499</t>
  </si>
  <si>
    <t>V-CO1206</t>
  </si>
  <si>
    <t>BANCA BENEDITO</t>
  </si>
  <si>
    <t>VCSINV17559</t>
  </si>
  <si>
    <t>V-CO1167</t>
  </si>
  <si>
    <t>BANCA MARRUFO</t>
  </si>
  <si>
    <t>CHIINV21336</t>
  </si>
  <si>
    <t>CHIINV21345</t>
  </si>
  <si>
    <t>CHIINV21346</t>
  </si>
  <si>
    <t>CHIINV21347</t>
  </si>
  <si>
    <t>CHIINV21348</t>
  </si>
  <si>
    <t>CH-BAT1249B</t>
  </si>
  <si>
    <t>ABDUL AHMID</t>
  </si>
  <si>
    <t>CHIINV21349</t>
  </si>
  <si>
    <t>CHIINV21351</t>
  </si>
  <si>
    <t>CHIINV21354</t>
  </si>
  <si>
    <t>CHIINV21356</t>
  </si>
  <si>
    <t>CHIINV21357</t>
  </si>
  <si>
    <t>CHIINV21358</t>
  </si>
  <si>
    <t>CH-ALB002</t>
  </si>
  <si>
    <t>ALBERTO MARCOS</t>
  </si>
  <si>
    <t>CHIINV21360</t>
  </si>
  <si>
    <t>CH-MER001</t>
  </si>
  <si>
    <t>MERCIARIA LAZARO</t>
  </si>
  <si>
    <t>CHIINV21361</t>
  </si>
  <si>
    <t>CHIINV21362</t>
  </si>
  <si>
    <t>CHIINV21368</t>
  </si>
  <si>
    <t>CHIINV21369</t>
  </si>
  <si>
    <t>CH-BAT1428B</t>
  </si>
  <si>
    <t>IKBAR RAJ</t>
  </si>
  <si>
    <t>CHIINV21370</t>
  </si>
  <si>
    <t>CH-BAT1196B</t>
  </si>
  <si>
    <t>ZELAUDINE</t>
  </si>
  <si>
    <t>CHIINV21372</t>
  </si>
  <si>
    <t>CH-BAT1127B</t>
  </si>
  <si>
    <t>ANTONIA</t>
  </si>
  <si>
    <t>CHIINV21375</t>
  </si>
  <si>
    <t>CHIINV21376</t>
  </si>
  <si>
    <t>CH-BAT1246B</t>
  </si>
  <si>
    <t>MAHABUBU</t>
  </si>
  <si>
    <t>CHIINV21377</t>
  </si>
  <si>
    <t>CHIINV21378</t>
  </si>
  <si>
    <t>CHIINV21379</t>
  </si>
  <si>
    <t>CHIINV21380</t>
  </si>
  <si>
    <t>CHIINV21381</t>
  </si>
  <si>
    <t>CH-BAT1439B</t>
  </si>
  <si>
    <t>RAMI FRANQUE DOGO</t>
  </si>
  <si>
    <t>CHIINV21382</t>
  </si>
  <si>
    <t>CHIINV21385</t>
  </si>
  <si>
    <t>CHIINV21388</t>
  </si>
  <si>
    <t>CH-BAT1126B</t>
  </si>
  <si>
    <t>SADAMU HUCENE</t>
  </si>
  <si>
    <t>CHIINV21393</t>
  </si>
  <si>
    <t>CH-BAT1372B</t>
  </si>
  <si>
    <t>MOHAMAD JOYMAL</t>
  </si>
  <si>
    <t>CHIINV21395</t>
  </si>
  <si>
    <t>CH-BAT1440B</t>
  </si>
  <si>
    <t>CHIINV21396</t>
  </si>
  <si>
    <t>CHIINV21398</t>
  </si>
  <si>
    <t>CH-BAT1375B</t>
  </si>
  <si>
    <t>BANCA ESCONDIDINHA</t>
  </si>
  <si>
    <t>CHIINV21402</t>
  </si>
  <si>
    <t>CH-BAT1044B</t>
  </si>
  <si>
    <t>ADRIANO</t>
  </si>
  <si>
    <t>CHIINV21403</t>
  </si>
  <si>
    <t>CH-BAT1376B</t>
  </si>
  <si>
    <t>AUGUSTO JOAO CHICAVA</t>
  </si>
  <si>
    <t>CHIINV21414</t>
  </si>
  <si>
    <t>CH-BAT1382B</t>
  </si>
  <si>
    <t>MUGANO</t>
  </si>
  <si>
    <t>CHIINV21426</t>
  </si>
  <si>
    <t>CHIINV21431</t>
  </si>
  <si>
    <t>CHIINV21432</t>
  </si>
  <si>
    <t>CHIINV21433</t>
  </si>
  <si>
    <t>CH-ANT001</t>
  </si>
  <si>
    <t>ANTONIO TOMAS</t>
  </si>
  <si>
    <t>CHIINV21434</t>
  </si>
  <si>
    <t>CHIINV21440</t>
  </si>
  <si>
    <t>CH-BAT1389B</t>
  </si>
  <si>
    <t>PAULO ANDRE</t>
  </si>
  <si>
    <t>CHIINV21442</t>
  </si>
  <si>
    <t>CH-BAT1038B</t>
  </si>
  <si>
    <t>SALIM</t>
  </si>
  <si>
    <t>CHIINV21445</t>
  </si>
  <si>
    <t>CHIINV21447</t>
  </si>
  <si>
    <t>CHIINV21453</t>
  </si>
  <si>
    <t>CHIINV21454</t>
  </si>
  <si>
    <t>CH-BAT1377</t>
  </si>
  <si>
    <t>CASA PEREIRA</t>
  </si>
  <si>
    <t>CHIINV21455</t>
  </si>
  <si>
    <t>CHIINV21457</t>
  </si>
  <si>
    <t>CHIINV21466</t>
  </si>
  <si>
    <t>PEMINV17758</t>
  </si>
  <si>
    <t>PEMINV17761</t>
  </si>
  <si>
    <t>PEMINV17762</t>
  </si>
  <si>
    <t>PEMINV17768</t>
  </si>
  <si>
    <t>PEMINV17770</t>
  </si>
  <si>
    <t>PEMINV17774</t>
  </si>
  <si>
    <t>PEMINV17775</t>
  </si>
  <si>
    <t>PEMINV17776</t>
  </si>
  <si>
    <t>PEMINV17777</t>
  </si>
  <si>
    <t>PEMINV17778</t>
  </si>
  <si>
    <t>PEMINV17779</t>
  </si>
  <si>
    <t>PEMINV17780</t>
  </si>
  <si>
    <t>PEMINV17787</t>
  </si>
  <si>
    <t>PEMINV17794</t>
  </si>
  <si>
    <t>PEMINV17806</t>
  </si>
  <si>
    <t>PEMINV17807</t>
  </si>
  <si>
    <t>PEMINV17809</t>
  </si>
  <si>
    <t>PEMINV17810</t>
  </si>
  <si>
    <t>PEMINV17814</t>
  </si>
  <si>
    <t>PEMINV17815</t>
  </si>
  <si>
    <t>PEMINV17816</t>
  </si>
  <si>
    <t>PEMINV17818</t>
  </si>
  <si>
    <t>P-C10304-B</t>
  </si>
  <si>
    <t>ARMAZENS CHACELE</t>
  </si>
  <si>
    <t>CUAINV11872</t>
  </si>
  <si>
    <t>CUAINV11873</t>
  </si>
  <si>
    <t>CUAINV11874</t>
  </si>
  <si>
    <t>CUAINV11875</t>
  </si>
  <si>
    <t>CUAINV11876</t>
  </si>
  <si>
    <t>CUAINV11877</t>
  </si>
  <si>
    <t>CUAINV11878</t>
  </si>
  <si>
    <t>CUAINV11879</t>
  </si>
  <si>
    <t>CUAINV11880</t>
  </si>
  <si>
    <t>CUAINV11881</t>
  </si>
  <si>
    <t>CUAINV11883</t>
  </si>
  <si>
    <t>CUAINV11884</t>
  </si>
  <si>
    <t>CUAINV11885</t>
  </si>
  <si>
    <t>CUAINV11886</t>
  </si>
  <si>
    <t>CUAINV11887</t>
  </si>
  <si>
    <t>CUAINV11888</t>
  </si>
  <si>
    <t>CUAINV11889</t>
  </si>
  <si>
    <t>CUAINV11890</t>
  </si>
  <si>
    <t>CUAINV11891</t>
  </si>
  <si>
    <t>CUAINV11900</t>
  </si>
  <si>
    <t>CUAINV11901</t>
  </si>
  <si>
    <t>CUAINV11902</t>
  </si>
  <si>
    <t>CUAINV11903</t>
  </si>
  <si>
    <t>CUAINV11904</t>
  </si>
  <si>
    <t>CUAINV11905</t>
  </si>
  <si>
    <t>CUAINV11906</t>
  </si>
  <si>
    <t>CUAINV11907</t>
  </si>
  <si>
    <t>CUAINV11908</t>
  </si>
  <si>
    <t>CUAINV11909</t>
  </si>
  <si>
    <t>CUAINV11910</t>
  </si>
  <si>
    <t>CUAINV11911</t>
  </si>
  <si>
    <t>CUAINV11913</t>
  </si>
  <si>
    <t>CUAINV11914</t>
  </si>
  <si>
    <t>CUAINV11915</t>
  </si>
  <si>
    <t>CUAINV11916</t>
  </si>
  <si>
    <t>CUAINV11917</t>
  </si>
  <si>
    <t>CUAINV11918</t>
  </si>
  <si>
    <t>CUAINV11919</t>
  </si>
  <si>
    <t>CUAINV11920</t>
  </si>
  <si>
    <t>CUAINV11921</t>
  </si>
  <si>
    <t>CUAINV11922</t>
  </si>
  <si>
    <t>CUAINV11923</t>
  </si>
  <si>
    <t>CUAINV11924</t>
  </si>
  <si>
    <t>CUAINV11925</t>
  </si>
  <si>
    <t>CUAINV11926</t>
  </si>
  <si>
    <t>CUAINV11927</t>
  </si>
  <si>
    <t>CB-C1419-B</t>
  </si>
  <si>
    <t>BANCA RODRIGUES</t>
  </si>
  <si>
    <t>CUAINV11928</t>
  </si>
  <si>
    <t>CUAINV11929</t>
  </si>
  <si>
    <t>CUAINV11931</t>
  </si>
  <si>
    <t>CUAINV11932</t>
  </si>
  <si>
    <t>CUAINV11934</t>
  </si>
  <si>
    <t>CUAINV11937</t>
  </si>
  <si>
    <t>CUAINV11938</t>
  </si>
  <si>
    <t>CB-C1666-B</t>
  </si>
  <si>
    <t>BARRACA NOE</t>
  </si>
  <si>
    <t>CUAINV11943</t>
  </si>
  <si>
    <t>CUAINV11944</t>
  </si>
  <si>
    <t>CUAINV11945</t>
  </si>
  <si>
    <t>MOCINV32106</t>
  </si>
  <si>
    <t>MOCINV32107</t>
  </si>
  <si>
    <t>MOCINV32108</t>
  </si>
  <si>
    <t>MOCINV32110</t>
  </si>
  <si>
    <t>MOCINV32111</t>
  </si>
  <si>
    <t>MOCINV32112</t>
  </si>
  <si>
    <t>MOCINV32113</t>
  </si>
  <si>
    <t>MOCINV32114</t>
  </si>
  <si>
    <t>MOCINV32115</t>
  </si>
  <si>
    <t>MOCINV32116</t>
  </si>
  <si>
    <t>MOCINV32117</t>
  </si>
  <si>
    <t>MOCINV32118</t>
  </si>
  <si>
    <t>MOCINV32119</t>
  </si>
  <si>
    <t>MOCINV32120</t>
  </si>
  <si>
    <t>MOCINV32121</t>
  </si>
  <si>
    <t>MOCINV32122</t>
  </si>
  <si>
    <t>MOCINV32123</t>
  </si>
  <si>
    <t>MOCINV32124</t>
  </si>
  <si>
    <t>MOCINV32125</t>
  </si>
  <si>
    <t>MOCINV32126</t>
  </si>
  <si>
    <t>MOCINV32127</t>
  </si>
  <si>
    <t>MOCINV32145</t>
  </si>
  <si>
    <t>MOCINV32147</t>
  </si>
  <si>
    <t>MOCINV32148</t>
  </si>
  <si>
    <t>MOCINV32150</t>
  </si>
  <si>
    <t>MOCINV32167</t>
  </si>
  <si>
    <t>MOCINV32168</t>
  </si>
  <si>
    <t>MOCINV32169</t>
  </si>
  <si>
    <t>MOCINV32170</t>
  </si>
  <si>
    <t>MOCINV32171</t>
  </si>
  <si>
    <t>MOCINV32172</t>
  </si>
  <si>
    <t>MOCINV32173</t>
  </si>
  <si>
    <t>MOCINV32174</t>
  </si>
  <si>
    <t>MOCINV32175</t>
  </si>
  <si>
    <t>MOCINV32176</t>
  </si>
  <si>
    <t>MOCINV32177</t>
  </si>
  <si>
    <t>MOCINV32178</t>
  </si>
  <si>
    <t>MOCINV32179</t>
  </si>
  <si>
    <t>MOCINV32180</t>
  </si>
  <si>
    <t>MOC-CO1744-B</t>
  </si>
  <si>
    <t>SUPER MERCADO NUMBER ONE LDA</t>
  </si>
  <si>
    <t>MOCINV32181</t>
  </si>
  <si>
    <t>MOCINV32182</t>
  </si>
  <si>
    <t>MOCINV32183</t>
  </si>
  <si>
    <t>MOCINV32184</t>
  </si>
  <si>
    <t>MO-C1166-B</t>
  </si>
  <si>
    <t>TITOS</t>
  </si>
  <si>
    <t>MOCINV32185</t>
  </si>
  <si>
    <t>MOCINV32186</t>
  </si>
  <si>
    <t>CRNMOCMOV-21807231549</t>
  </si>
  <si>
    <t>MOCINV32187</t>
  </si>
  <si>
    <t>MOCINV32188</t>
  </si>
  <si>
    <t>MOCINV32189</t>
  </si>
  <si>
    <t>MOCINV32190</t>
  </si>
  <si>
    <t>MOCINV32191</t>
  </si>
  <si>
    <t>MOCINV32192</t>
  </si>
  <si>
    <t>MOCINV32193</t>
  </si>
  <si>
    <t>MOCINV32194</t>
  </si>
  <si>
    <t>MOCINV32195</t>
  </si>
  <si>
    <t>MOCINV32196</t>
  </si>
  <si>
    <t>MOCINV32197</t>
  </si>
  <si>
    <t>MOCINV32198</t>
  </si>
  <si>
    <t>MOCINV32199</t>
  </si>
  <si>
    <t>MOCINV32200</t>
  </si>
  <si>
    <t>MOCINV32201</t>
  </si>
  <si>
    <t>MOCINV32202</t>
  </si>
  <si>
    <t>MOCINV32203</t>
  </si>
  <si>
    <t>MOCINV32204</t>
  </si>
  <si>
    <t>MOCINV32205</t>
  </si>
  <si>
    <t>MOCINV32206</t>
  </si>
  <si>
    <t>MOCINV32207</t>
  </si>
  <si>
    <t>MOCINV32208</t>
  </si>
  <si>
    <t>MOCINV32210</t>
  </si>
  <si>
    <t>MOCINV32213</t>
  </si>
  <si>
    <t>MOCINV32214</t>
  </si>
  <si>
    <t>MOCINV32216</t>
  </si>
  <si>
    <t>MOCINV32218</t>
  </si>
  <si>
    <t>MOCINV32219</t>
  </si>
  <si>
    <t>MOCINV32220</t>
  </si>
  <si>
    <t>MOCINV32221</t>
  </si>
  <si>
    <t>MOCINV32222</t>
  </si>
  <si>
    <t>MOCINV32223</t>
  </si>
  <si>
    <t>MOCINV32224</t>
  </si>
  <si>
    <t>MOCINV32225</t>
  </si>
  <si>
    <t>MOCINV32226</t>
  </si>
  <si>
    <t>MOCINV32227</t>
  </si>
  <si>
    <t>MOCINV32232</t>
  </si>
  <si>
    <t>MOCINV32233</t>
  </si>
  <si>
    <t>MO-CO1332-B</t>
  </si>
  <si>
    <t>SUPERMERCADO NUMBER ONE QUEL.</t>
  </si>
  <si>
    <t>MOCINV32234</t>
  </si>
  <si>
    <t>MOCINV32242</t>
  </si>
  <si>
    <t>MOCINV32243</t>
  </si>
  <si>
    <t>MOCINV32244</t>
  </si>
  <si>
    <t>MOCINV32245</t>
  </si>
  <si>
    <t>MOCINV32246</t>
  </si>
  <si>
    <t>MOCINV32247</t>
  </si>
  <si>
    <t>MOCINV32248</t>
  </si>
  <si>
    <t>MOCINV32249</t>
  </si>
  <si>
    <t>MOCINV32250</t>
  </si>
  <si>
    <t>MOCINV32251</t>
  </si>
  <si>
    <t>MOCINV32253</t>
  </si>
  <si>
    <t>MOCINV32255</t>
  </si>
  <si>
    <t>MOCINV32256</t>
  </si>
  <si>
    <t>MOCINV32257</t>
  </si>
  <si>
    <t>MOCINV32258</t>
  </si>
  <si>
    <t>MOCINV32259</t>
  </si>
  <si>
    <t>MOCINV32260</t>
  </si>
  <si>
    <t>MOCINV32261</t>
  </si>
  <si>
    <t>MOCINV32262</t>
  </si>
  <si>
    <t>MOCINV32263</t>
  </si>
  <si>
    <t>MOCINV32265</t>
  </si>
  <si>
    <t>MOCINV32266</t>
  </si>
  <si>
    <t>MOCINV32267</t>
  </si>
  <si>
    <t>MOCINV32268</t>
  </si>
  <si>
    <t>MOCINV32269</t>
  </si>
  <si>
    <t>MOCINV32270</t>
  </si>
  <si>
    <t>MOCINV32271</t>
  </si>
  <si>
    <t>MOCINV32272</t>
  </si>
  <si>
    <t>MOCINV32273</t>
  </si>
  <si>
    <t>MOCINV32274</t>
  </si>
  <si>
    <t>MOCINV32275</t>
  </si>
  <si>
    <t>MOCINV32276</t>
  </si>
  <si>
    <t>MOCINV32277</t>
  </si>
  <si>
    <t>MOCINV32334</t>
  </si>
  <si>
    <t>MDPINV6062</t>
  </si>
  <si>
    <t>MDPINV6064</t>
  </si>
  <si>
    <t>MDP-ALB001</t>
  </si>
  <si>
    <t>ALBANO ABDALA</t>
  </si>
  <si>
    <t>MDPINV6065</t>
  </si>
  <si>
    <t>MDPINV6066</t>
  </si>
  <si>
    <t>MDP-BAR011</t>
  </si>
  <si>
    <t>BARRACA MAHAMUDO DUMIBIA</t>
  </si>
  <si>
    <t>MDPINV6067</t>
  </si>
  <si>
    <t>MDPINV6069</t>
  </si>
  <si>
    <t>MDPINV6070</t>
  </si>
  <si>
    <t>MDPINV6072</t>
  </si>
  <si>
    <t>MDPINV6073</t>
  </si>
  <si>
    <t>MDPINV6074</t>
  </si>
  <si>
    <t>MDP-1675-B</t>
  </si>
  <si>
    <t>BANCA ALY</t>
  </si>
  <si>
    <t>MDPINV6075</t>
  </si>
  <si>
    <t>MDP-BAN001</t>
  </si>
  <si>
    <t>BANCA SANTOS DANIEL</t>
  </si>
  <si>
    <t>MDPINV6076</t>
  </si>
  <si>
    <t>MDP-BAR014</t>
  </si>
  <si>
    <t xml:space="preserve">BARRACA BACAR ASSIMO </t>
  </si>
  <si>
    <t>MDPINV6077</t>
  </si>
  <si>
    <t xml:space="preserve">MDP-1079-B </t>
  </si>
  <si>
    <t>BANCA ANDRE LUIS</t>
  </si>
  <si>
    <t>MDPINV6078</t>
  </si>
  <si>
    <t>MDPINV6079</t>
  </si>
  <si>
    <t>MDPINV6081</t>
  </si>
  <si>
    <t>MDP-1045-B</t>
  </si>
  <si>
    <t xml:space="preserve"> BARRACA GOOD PUTO ADRIANO PAULO</t>
  </si>
  <si>
    <t>MDPINV6082</t>
  </si>
  <si>
    <t>MDPINV6083</t>
  </si>
  <si>
    <t>MDP-1133-B</t>
  </si>
  <si>
    <t>FERNANDO FELICIANO</t>
  </si>
  <si>
    <t>MDPINV6084</t>
  </si>
  <si>
    <t>MDP-1391-B</t>
  </si>
  <si>
    <t>BARRACA COSTA DJEACA</t>
  </si>
  <si>
    <t>MDPINV6085</t>
  </si>
  <si>
    <t>MDPINV6086</t>
  </si>
  <si>
    <t>MDP-1547-B</t>
  </si>
  <si>
    <t>BARRACA MAKASSARI BUANA</t>
  </si>
  <si>
    <t>MDPINV6088</t>
  </si>
  <si>
    <t>MDPINV6089</t>
  </si>
  <si>
    <t>MDPINV6091</t>
  </si>
  <si>
    <t>MDPINV6093</t>
  </si>
  <si>
    <t>MDPINV6095</t>
  </si>
  <si>
    <t>MDPINV6096</t>
  </si>
  <si>
    <t>MDPINV6098</t>
  </si>
  <si>
    <t>MDPINV6099</t>
  </si>
  <si>
    <t>MDPINV6100</t>
  </si>
  <si>
    <t>MDPINV6101</t>
  </si>
  <si>
    <t>MDP-1339-B</t>
  </si>
  <si>
    <t>BANCA FRANCISCO FERNANDO</t>
  </si>
  <si>
    <t>MDPINV6102</t>
  </si>
  <si>
    <t>MDP-1521-B</t>
  </si>
  <si>
    <t>BARRACA JOAQUIM COSME</t>
  </si>
  <si>
    <t>MDPINV6103</t>
  </si>
  <si>
    <t>MDP-1099-B</t>
  </si>
  <si>
    <t xml:space="preserve">BANCA PIUS </t>
  </si>
  <si>
    <t>MDPINV6104</t>
  </si>
  <si>
    <t>MDP-1093-B</t>
  </si>
  <si>
    <t xml:space="preserve"> BANCA COSNET DAMIAO</t>
  </si>
  <si>
    <t>MDPINV6105</t>
  </si>
  <si>
    <t>MDPINV6106</t>
  </si>
  <si>
    <t>MDP-FAI001</t>
  </si>
  <si>
    <t>BARRACA FAIDA NETO</t>
  </si>
  <si>
    <t>MDPINV6107</t>
  </si>
  <si>
    <t>MDP-1538-B</t>
  </si>
  <si>
    <t xml:space="preserve">BANCA PEDRO LUIS </t>
  </si>
  <si>
    <t>MDPINV6109</t>
  </si>
  <si>
    <t>MDPINV6110</t>
  </si>
  <si>
    <t>MDP-1198-B</t>
  </si>
  <si>
    <t>BARRACA MATEUS BENTO</t>
  </si>
  <si>
    <t>MDPCRN0359</t>
  </si>
  <si>
    <t>MDPCRN0360</t>
  </si>
  <si>
    <t>MDPINV6116</t>
  </si>
  <si>
    <t>INM00337908</t>
  </si>
  <si>
    <t>INM00337962</t>
  </si>
  <si>
    <t>INM00337968</t>
  </si>
  <si>
    <t>INM00337996</t>
  </si>
  <si>
    <t>INM00337997</t>
  </si>
  <si>
    <t>INB00172881</t>
  </si>
  <si>
    <t>INB00172943</t>
  </si>
  <si>
    <t>INM00338109</t>
  </si>
  <si>
    <t>M-CO4340-B</t>
  </si>
  <si>
    <t>BARRACA CARLA</t>
  </si>
  <si>
    <t>INM00338121</t>
  </si>
  <si>
    <t>MP-TAB003</t>
  </si>
  <si>
    <t>TABACARIA BOTTLE STORE J.A.MANHICA</t>
  </si>
  <si>
    <t>INM00338142</t>
  </si>
  <si>
    <t>M-CO2173-B</t>
  </si>
  <si>
    <t>ARMAZENS FABRIZIO</t>
  </si>
  <si>
    <t>INM00338144</t>
  </si>
  <si>
    <t>INM00338260</t>
  </si>
  <si>
    <t>INM00338262</t>
  </si>
  <si>
    <t>INM00338265</t>
  </si>
  <si>
    <t>M-CO1138</t>
  </si>
  <si>
    <t>TROLLEY HUMBERTO</t>
  </si>
  <si>
    <t>INM00338267</t>
  </si>
  <si>
    <t>INM00338471</t>
  </si>
  <si>
    <t>INM00338472</t>
  </si>
  <si>
    <t>INM00338478</t>
  </si>
  <si>
    <t>INM00338492</t>
  </si>
  <si>
    <t>INM00338513</t>
  </si>
  <si>
    <t>INM00338578</t>
  </si>
  <si>
    <t>INM00338581</t>
  </si>
  <si>
    <t>M-CO1444-B</t>
  </si>
  <si>
    <t>CONTENTOR AZUL</t>
  </si>
  <si>
    <t>CRNMPTMPV-61807271222</t>
  </si>
  <si>
    <t>INM00338589</t>
  </si>
  <si>
    <t>INM00338590</t>
  </si>
  <si>
    <t>INM00338663</t>
  </si>
  <si>
    <t>M-CO4236-B</t>
  </si>
  <si>
    <t>ARMAZEM THINTSALO</t>
  </si>
  <si>
    <t>INM00338675</t>
  </si>
  <si>
    <t>INM00338701</t>
  </si>
  <si>
    <t>MP-BIE001</t>
  </si>
  <si>
    <t>BIE</t>
  </si>
  <si>
    <t>M28</t>
  </si>
  <si>
    <t>STAFF</t>
  </si>
  <si>
    <t>MP-H01</t>
  </si>
  <si>
    <t>House-Office</t>
  </si>
  <si>
    <t>INM00338728</t>
  </si>
  <si>
    <t>M-CO1768-B</t>
  </si>
  <si>
    <t>MARCIA</t>
  </si>
  <si>
    <t>INM00338736</t>
  </si>
  <si>
    <t>INM00338739</t>
  </si>
  <si>
    <t>INM00338756</t>
  </si>
  <si>
    <t>INM00338780</t>
  </si>
  <si>
    <t>M-CO1225-B</t>
  </si>
  <si>
    <t>MEDINHO COMERCIAL</t>
  </si>
  <si>
    <t>INB00172985</t>
  </si>
  <si>
    <t>INB00172988</t>
  </si>
  <si>
    <t>INB00172989</t>
  </si>
  <si>
    <t>INB00172995</t>
  </si>
  <si>
    <t>B-BAT1793-B</t>
  </si>
  <si>
    <t>VIP SUPERMERCADO SUCURSAL -BAT</t>
  </si>
  <si>
    <t>INB00172998</t>
  </si>
  <si>
    <t>INB00173005</t>
  </si>
  <si>
    <t>B-BAT1319-B</t>
  </si>
  <si>
    <t>NOORA TRADING</t>
  </si>
  <si>
    <t>INB00173009</t>
  </si>
  <si>
    <t>INB00173014</t>
  </si>
  <si>
    <t>INB00173015</t>
  </si>
  <si>
    <t>INB00173018</t>
  </si>
  <si>
    <t>INN33409</t>
  </si>
  <si>
    <t>INN33410</t>
  </si>
  <si>
    <t>INN33416</t>
  </si>
  <si>
    <t>INN33417</t>
  </si>
  <si>
    <t>INN33418</t>
  </si>
  <si>
    <t>INN33419</t>
  </si>
  <si>
    <t>INN33421</t>
  </si>
  <si>
    <t>INN33422</t>
  </si>
  <si>
    <t>INN33423</t>
  </si>
  <si>
    <t>INN33424</t>
  </si>
  <si>
    <t>INN33425</t>
  </si>
  <si>
    <t>INN33426</t>
  </si>
  <si>
    <t>INN33427</t>
  </si>
  <si>
    <t>INN33428</t>
  </si>
  <si>
    <t>INN33429</t>
  </si>
  <si>
    <t>INN33430</t>
  </si>
  <si>
    <t>INN33431</t>
  </si>
  <si>
    <t>INN33432</t>
  </si>
  <si>
    <t>INN33436</t>
  </si>
  <si>
    <t>INN33438</t>
  </si>
  <si>
    <t>INN33444</t>
  </si>
  <si>
    <t>INN33454</t>
  </si>
  <si>
    <t>INN33457</t>
  </si>
  <si>
    <t>INN33470</t>
  </si>
  <si>
    <t>INN33471</t>
  </si>
  <si>
    <t>INN33472</t>
  </si>
  <si>
    <t>INN33479</t>
  </si>
  <si>
    <t>INN33484</t>
  </si>
  <si>
    <t>INN33485</t>
  </si>
  <si>
    <t>INN33486</t>
  </si>
  <si>
    <t>INN33496</t>
  </si>
  <si>
    <t>INN33499</t>
  </si>
  <si>
    <t>INN33501</t>
  </si>
  <si>
    <t>INN33503</t>
  </si>
  <si>
    <t>INN33504</t>
  </si>
  <si>
    <t>INN33513</t>
  </si>
  <si>
    <t>INN33514</t>
  </si>
  <si>
    <t>INN33515</t>
  </si>
  <si>
    <t>INN33546</t>
  </si>
  <si>
    <t>INM00339146</t>
  </si>
  <si>
    <t>MP-TAB001</t>
  </si>
  <si>
    <t>TABACARIA JUSTINO</t>
  </si>
  <si>
    <t>INM00339179</t>
  </si>
  <si>
    <t>INN33577</t>
  </si>
  <si>
    <t>INN33578</t>
  </si>
  <si>
    <t>INN33579</t>
  </si>
  <si>
    <t>INN33580</t>
  </si>
  <si>
    <t>INN33581</t>
  </si>
  <si>
    <t>INN33582</t>
  </si>
  <si>
    <t>INN33583</t>
  </si>
  <si>
    <t>INN33584</t>
  </si>
  <si>
    <t>INN33585</t>
  </si>
  <si>
    <t>INN33586</t>
  </si>
  <si>
    <t>INN33587</t>
  </si>
  <si>
    <t>INN33588</t>
  </si>
  <si>
    <t>INN33589</t>
  </si>
  <si>
    <t>INN33590</t>
  </si>
  <si>
    <t>INN33591</t>
  </si>
  <si>
    <t>INN33592</t>
  </si>
  <si>
    <t>INN33593</t>
  </si>
  <si>
    <t>INN33594</t>
  </si>
  <si>
    <t>INN33595</t>
  </si>
  <si>
    <t>INN33596</t>
  </si>
  <si>
    <t>INN33597</t>
  </si>
  <si>
    <t>INN33598</t>
  </si>
  <si>
    <t>INT16997</t>
  </si>
  <si>
    <t>INT16999</t>
  </si>
  <si>
    <t>INT17000</t>
  </si>
  <si>
    <t>INT17002</t>
  </si>
  <si>
    <t>INT17004</t>
  </si>
  <si>
    <t>INT17012</t>
  </si>
  <si>
    <t>T-C1545</t>
  </si>
  <si>
    <t>ARMAZEM BALK</t>
  </si>
  <si>
    <t>INT17016</t>
  </si>
  <si>
    <t>INT17019</t>
  </si>
  <si>
    <t>INT17021</t>
  </si>
  <si>
    <t>T-C1438</t>
  </si>
  <si>
    <t>BANCA AUDASSE-MOATIZE 25 DE SETEMBRO</t>
  </si>
  <si>
    <t>INT17024</t>
  </si>
  <si>
    <t>INT17025</t>
  </si>
  <si>
    <t>T-C1437</t>
  </si>
  <si>
    <t>BANCA MATCHEWA -MOATZE 25 DESETEMBRO</t>
  </si>
  <si>
    <t>INT17028</t>
  </si>
  <si>
    <t>INT17030</t>
  </si>
  <si>
    <t>T-C1055</t>
  </si>
  <si>
    <t>DOMINGOS JANOTA</t>
  </si>
  <si>
    <t>INT17031</t>
  </si>
  <si>
    <t>INT17032</t>
  </si>
  <si>
    <t>T-C1130</t>
  </si>
  <si>
    <t>SERGIO PAULO</t>
  </si>
  <si>
    <t>INT17034</t>
  </si>
  <si>
    <t>ICT0341</t>
  </si>
  <si>
    <t>INT17037</t>
  </si>
  <si>
    <t>LICINV12152</t>
  </si>
  <si>
    <t>LICCRN0183</t>
  </si>
  <si>
    <t>LICINV12157</t>
  </si>
  <si>
    <t>LICINV12158</t>
  </si>
  <si>
    <t>LICINV12159</t>
  </si>
  <si>
    <t>LICINV12160</t>
  </si>
  <si>
    <t>LICINV12161</t>
  </si>
  <si>
    <t>LICINV12163</t>
  </si>
  <si>
    <t>LICINV12175</t>
  </si>
  <si>
    <t>LICINV12180</t>
  </si>
  <si>
    <t>LICINV12182</t>
  </si>
  <si>
    <t>L-BAT1106-B</t>
  </si>
  <si>
    <t>SADAMO-5</t>
  </si>
  <si>
    <t>LICINV12183</t>
  </si>
  <si>
    <t>LICINV12184</t>
  </si>
  <si>
    <t>LICINV12185</t>
  </si>
  <si>
    <t>LICINV12186</t>
  </si>
  <si>
    <t>LICINV12190</t>
  </si>
  <si>
    <t>LICINV12191</t>
  </si>
  <si>
    <t>LICINV12192</t>
  </si>
  <si>
    <t>LICINV12193</t>
  </si>
  <si>
    <t>LICINV12195</t>
  </si>
  <si>
    <t>MAXINV36807</t>
  </si>
  <si>
    <t>I-CO5026</t>
  </si>
  <si>
    <t xml:space="preserve">BIPIN </t>
  </si>
  <si>
    <t>MAXINV36867</t>
  </si>
  <si>
    <t>I-CO6068</t>
  </si>
  <si>
    <t>ABDUL - NAJIMUDINE MOHAMAD ABDUL ALY</t>
  </si>
  <si>
    <t>MAXINV36868</t>
  </si>
  <si>
    <t>XAIINV37556</t>
  </si>
  <si>
    <t>XG-CO1201</t>
  </si>
  <si>
    <t>CASA MIRAGE</t>
  </si>
  <si>
    <t>CRNXAIXBV-31807260941</t>
  </si>
  <si>
    <t>XAIINV37575</t>
  </si>
  <si>
    <t>XAIINV37586</t>
  </si>
  <si>
    <t>XG-CO10012</t>
  </si>
  <si>
    <t>SHOP PETROMOC TCHAP TCHAP</t>
  </si>
  <si>
    <t>VCSINV17585</t>
  </si>
  <si>
    <t>VCSINV17589</t>
  </si>
  <si>
    <t>V-CO1012-B</t>
  </si>
  <si>
    <t>EDILSON</t>
  </si>
  <si>
    <t>VCSINV17608</t>
  </si>
  <si>
    <t>V-CO1180</t>
  </si>
  <si>
    <t>BANCA PEDRO</t>
  </si>
  <si>
    <t>CHIINV21459</t>
  </si>
  <si>
    <t>CHIINV21460</t>
  </si>
  <si>
    <t>CHIINV21461</t>
  </si>
  <si>
    <t>CH-BAT1066B</t>
  </si>
  <si>
    <t>NDULO</t>
  </si>
  <si>
    <t>CHIINV21471</t>
  </si>
  <si>
    <t>CHIINV21472</t>
  </si>
  <si>
    <t>CHIINV21473</t>
  </si>
  <si>
    <t>CHIINV21474</t>
  </si>
  <si>
    <t>CHIINV21475</t>
  </si>
  <si>
    <t>CHIINV21476</t>
  </si>
  <si>
    <t>CHIINV21477</t>
  </si>
  <si>
    <t>CHIINV21478</t>
  </si>
  <si>
    <t>CHIINV21479</t>
  </si>
  <si>
    <t>CHIINV21480</t>
  </si>
  <si>
    <t>CH-BAT1021B</t>
  </si>
  <si>
    <t>EQBAL RACHID</t>
  </si>
  <si>
    <t>CHIINV21481</t>
  </si>
  <si>
    <t>CH-BAT1096B</t>
  </si>
  <si>
    <t>CONSTANCIO SARACUCHEPA</t>
  </si>
  <si>
    <t>CHIINV21483</t>
  </si>
  <si>
    <t>CHIINV21484</t>
  </si>
  <si>
    <t>CHIINV21485</t>
  </si>
  <si>
    <t>CH-LUC001</t>
  </si>
  <si>
    <t>LUCAS DAVIDE</t>
  </si>
  <si>
    <t>CHIINV21486</t>
  </si>
  <si>
    <t>CHIINV21487</t>
  </si>
  <si>
    <t>CHIINV21489</t>
  </si>
  <si>
    <t>CH-BAT1194B</t>
  </si>
  <si>
    <t>TROILER MANUEL</t>
  </si>
  <si>
    <t>CHIINV21493</t>
  </si>
  <si>
    <t>CHIINV21494</t>
  </si>
  <si>
    <t>CHIINV21495</t>
  </si>
  <si>
    <t>CH-BAT2043B</t>
  </si>
  <si>
    <t>MAHOMMED MAZUA</t>
  </si>
  <si>
    <t>CHIINV21496</t>
  </si>
  <si>
    <t>CHIINV21497</t>
  </si>
  <si>
    <t>CH-BAT1553B</t>
  </si>
  <si>
    <t>CHIINV21498</t>
  </si>
  <si>
    <t>CH-BAT1433B</t>
  </si>
  <si>
    <t>FILIPE - BARAZA</t>
  </si>
  <si>
    <t>CHIINV21499</t>
  </si>
  <si>
    <t>CHIINV21500</t>
  </si>
  <si>
    <t>CH-BAT1061B</t>
  </si>
  <si>
    <t>TOHID ISLAM</t>
  </si>
  <si>
    <t>CHIINV21502</t>
  </si>
  <si>
    <t>CHIINV21507</t>
  </si>
  <si>
    <t>CH-BAT1017B</t>
  </si>
  <si>
    <t>REZAUL</t>
  </si>
  <si>
    <t>CHIINV21509</t>
  </si>
  <si>
    <t>CH-BAT1016B</t>
  </si>
  <si>
    <t>ANISSUR TRADING</t>
  </si>
  <si>
    <t>CHIINV21517</t>
  </si>
  <si>
    <t>CHIINV21524</t>
  </si>
  <si>
    <t>CH-BAT1393B</t>
  </si>
  <si>
    <t>CHIINV21531</t>
  </si>
  <si>
    <t>CHIINV21532</t>
  </si>
  <si>
    <t>CH-MAN002</t>
  </si>
  <si>
    <t>CHIINV21534</t>
  </si>
  <si>
    <t>CHIINV21537</t>
  </si>
  <si>
    <t>CHIINV21540</t>
  </si>
  <si>
    <t>CHIINV21541</t>
  </si>
  <si>
    <t>CHIINV21547</t>
  </si>
  <si>
    <t>PEMINV17834</t>
  </si>
  <si>
    <t>PEMINV17835</t>
  </si>
  <si>
    <t>PEMINV17836</t>
  </si>
  <si>
    <t>PEMINV17838</t>
  </si>
  <si>
    <t>PEMINV17839</t>
  </si>
  <si>
    <t>PEMINV17840</t>
  </si>
  <si>
    <t>P-C10529-B</t>
  </si>
  <si>
    <t>BANCA DAUDE</t>
  </si>
  <si>
    <t>PEMINV17843</t>
  </si>
  <si>
    <t>PEMINV17844</t>
  </si>
  <si>
    <t>PEMINV17847</t>
  </si>
  <si>
    <t>PEMINV17849</t>
  </si>
  <si>
    <t>P-C10171-B</t>
  </si>
  <si>
    <t>BARRACA PASCUAL</t>
  </si>
  <si>
    <t>PEMINV17850</t>
  </si>
  <si>
    <t>PEMINV17852</t>
  </si>
  <si>
    <t>PEMINV17854</t>
  </si>
  <si>
    <t>PEMINV17856</t>
  </si>
  <si>
    <t>P-C1044-B</t>
  </si>
  <si>
    <t>BARRACA ALFA FERNANDO</t>
  </si>
  <si>
    <t>PEMINV17857</t>
  </si>
  <si>
    <t>PEMINV17860</t>
  </si>
  <si>
    <t>PEMINV17862</t>
  </si>
  <si>
    <t>PEMINV17863</t>
  </si>
  <si>
    <t>PEMINV17864</t>
  </si>
  <si>
    <t>PEMINV17865</t>
  </si>
  <si>
    <t>PEMINV17866</t>
  </si>
  <si>
    <t>P-C10170-B</t>
  </si>
  <si>
    <t>BANCA GENITO</t>
  </si>
  <si>
    <t>PEMINV17867</t>
  </si>
  <si>
    <t>PEMINV17868</t>
  </si>
  <si>
    <t>PEMINV17870</t>
  </si>
  <si>
    <t>PEMINV17871</t>
  </si>
  <si>
    <t>PEMINV17873</t>
  </si>
  <si>
    <t>PEMINV17875</t>
  </si>
  <si>
    <t>PEMINV17876</t>
  </si>
  <si>
    <t>PEMINV17878</t>
  </si>
  <si>
    <t>PEMINV17879</t>
  </si>
  <si>
    <t>P-C10186-B</t>
  </si>
  <si>
    <t>SHOP NELSON</t>
  </si>
  <si>
    <t>CRNPEMPET-11807271618</t>
  </si>
  <si>
    <t>CRNPEMPET-11807271718</t>
  </si>
  <si>
    <t>PEMINV17882</t>
  </si>
  <si>
    <t>CUAINV11946</t>
  </si>
  <si>
    <t>CUAINV11947</t>
  </si>
  <si>
    <t>CUAINV11948</t>
  </si>
  <si>
    <t>CUAINV11949</t>
  </si>
  <si>
    <t>CUAINV11950</t>
  </si>
  <si>
    <t>CUAINV11951</t>
  </si>
  <si>
    <t>CUAINV11952</t>
  </si>
  <si>
    <t>CUAINV11953</t>
  </si>
  <si>
    <t>CUAINV11954</t>
  </si>
  <si>
    <t>CUAINV11955</t>
  </si>
  <si>
    <t>CUAINV11956</t>
  </si>
  <si>
    <t>CB-C1646-B</t>
  </si>
  <si>
    <t>MIQUIHOMO ARMANDO</t>
  </si>
  <si>
    <t>CUAINV11957</t>
  </si>
  <si>
    <t>CUAINV11958</t>
  </si>
  <si>
    <t>CUAINV11959</t>
  </si>
  <si>
    <t>CUAINV11960</t>
  </si>
  <si>
    <t>CUAINV11961</t>
  </si>
  <si>
    <t>CUAINV11962</t>
  </si>
  <si>
    <t>CUAINV11963</t>
  </si>
  <si>
    <t>CUAINV11964</t>
  </si>
  <si>
    <t>CUAINV11965</t>
  </si>
  <si>
    <t>CUAINV11967</t>
  </si>
  <si>
    <t>CRNCUACUV-21807261832</t>
  </si>
  <si>
    <t>CUAINV11970</t>
  </si>
  <si>
    <t>CUAINV11971</t>
  </si>
  <si>
    <t>CUAINV11972</t>
  </si>
  <si>
    <t>CUAINV11973</t>
  </si>
  <si>
    <t>CUAINV11974</t>
  </si>
  <si>
    <t>CB-1551-B</t>
  </si>
  <si>
    <t>ADOLFO BERNARDO</t>
  </si>
  <si>
    <t>CUAINV11975</t>
  </si>
  <si>
    <t>CUAINV11976</t>
  </si>
  <si>
    <t>CUAINV11977</t>
  </si>
  <si>
    <t>CB-C1026-B</t>
  </si>
  <si>
    <t>OMAR ALI</t>
  </si>
  <si>
    <t>CUAINV11978</t>
  </si>
  <si>
    <t>CUAINV11979</t>
  </si>
  <si>
    <t>CUAINV11980</t>
  </si>
  <si>
    <t>CB-C1651-B</t>
  </si>
  <si>
    <t>DOMINGOS JOSE</t>
  </si>
  <si>
    <t>CUAINV11981</t>
  </si>
  <si>
    <t>CUAINV11983</t>
  </si>
  <si>
    <t>MOCINV32278</t>
  </si>
  <si>
    <t>MOCINV32279</t>
  </si>
  <si>
    <t>MOCINV32280</t>
  </si>
  <si>
    <t>MOCINV32284</t>
  </si>
  <si>
    <t>MOCINV32285</t>
  </si>
  <si>
    <t>MOCINV32286</t>
  </si>
  <si>
    <t>MOCINV32287</t>
  </si>
  <si>
    <t>MOCINV32288</t>
  </si>
  <si>
    <t>MOCINV32289</t>
  </si>
  <si>
    <t>MOCINV32290</t>
  </si>
  <si>
    <t>MOCINV32292</t>
  </si>
  <si>
    <t>MOCINV32293</t>
  </si>
  <si>
    <t>MOCINV32294</t>
  </si>
  <si>
    <t>MOCINV32295</t>
  </si>
  <si>
    <t>MOCINV32296</t>
  </si>
  <si>
    <t>MO-CO1373-B</t>
  </si>
  <si>
    <t>ALFREDO MARCELINO</t>
  </si>
  <si>
    <t>MOCINV32297</t>
  </si>
  <si>
    <t>MOCINV32298</t>
  </si>
  <si>
    <t>MOCINV32299</t>
  </si>
  <si>
    <t>MOCINV32300</t>
  </si>
  <si>
    <t>MOCINV32301</t>
  </si>
  <si>
    <t>MOCINV32302</t>
  </si>
  <si>
    <t>MOCINV32303</t>
  </si>
  <si>
    <t>MOCINV32304</t>
  </si>
  <si>
    <t>MOCINV32305</t>
  </si>
  <si>
    <t>MOCINV32306</t>
  </si>
  <si>
    <t>MOCINV32307</t>
  </si>
  <si>
    <t>CRNMOCMOV-21807261147</t>
  </si>
  <si>
    <t>MOCINV32308</t>
  </si>
  <si>
    <t>CRNMOCMOV-21807261153</t>
  </si>
  <si>
    <t>MOCINV32309</t>
  </si>
  <si>
    <t>MOCINV32310</t>
  </si>
  <si>
    <t>MOCINV32311</t>
  </si>
  <si>
    <t>MOCINV32312</t>
  </si>
  <si>
    <t>MOCINV32313</t>
  </si>
  <si>
    <t>MOCINV32314</t>
  </si>
  <si>
    <t>MOCINV32315</t>
  </si>
  <si>
    <t>MOCINV32316</t>
  </si>
  <si>
    <t>MOCINV32317</t>
  </si>
  <si>
    <t>MOCINV32318</t>
  </si>
  <si>
    <t>MOCINV32319</t>
  </si>
  <si>
    <t>MOCINV32320</t>
  </si>
  <si>
    <t>MOCINV32321</t>
  </si>
  <si>
    <t>MOCINV32322</t>
  </si>
  <si>
    <t>MOCINV32323</t>
  </si>
  <si>
    <t>MOCINV32324</t>
  </si>
  <si>
    <t>MOCINV32325</t>
  </si>
  <si>
    <t>MOCINV32326</t>
  </si>
  <si>
    <t>MOCINV32327</t>
  </si>
  <si>
    <t>MOCINV32328</t>
  </si>
  <si>
    <t>MOCINV32329</t>
  </si>
  <si>
    <t>MOCINV32330</t>
  </si>
  <si>
    <t>MOCINV32331</t>
  </si>
  <si>
    <t>MOCINV32332</t>
  </si>
  <si>
    <t>MOCINV32333</t>
  </si>
  <si>
    <t>MOCINV32335</t>
  </si>
  <si>
    <t>MOCINV32336</t>
  </si>
  <si>
    <t>MOCINV32337</t>
  </si>
  <si>
    <t>MOCINV32338</t>
  </si>
  <si>
    <t>MOC-CO1794-B</t>
  </si>
  <si>
    <t>JABET</t>
  </si>
  <si>
    <t>MOCINV32343</t>
  </si>
  <si>
    <t>CRNMOCMOV-21807261616</t>
  </si>
  <si>
    <t>MOCINV32352</t>
  </si>
  <si>
    <t>MOCINV32353</t>
  </si>
  <si>
    <t>MO-C1061-B</t>
  </si>
  <si>
    <t>SHOWKAT</t>
  </si>
  <si>
    <t>MOCINV32355</t>
  </si>
  <si>
    <t>MO-C1176-B</t>
  </si>
  <si>
    <t>KADIR</t>
  </si>
  <si>
    <t>MOCINV32356</t>
  </si>
  <si>
    <t>MOCINV32357</t>
  </si>
  <si>
    <t>MOCINV32358</t>
  </si>
  <si>
    <t>MOCINV32360</t>
  </si>
  <si>
    <t>MOCINV32361</t>
  </si>
  <si>
    <t>MOCINV32362</t>
  </si>
  <si>
    <t>MOCINV32364</t>
  </si>
  <si>
    <t>MOCINV32365</t>
  </si>
  <si>
    <t>MOCINV32366</t>
  </si>
  <si>
    <t>MOCINV32367</t>
  </si>
  <si>
    <t>MOCINV32368</t>
  </si>
  <si>
    <t>MOCINV32370</t>
  </si>
  <si>
    <t>MOCINV32372</t>
  </si>
  <si>
    <t>MOCINV32373</t>
  </si>
  <si>
    <t>MOCINV32374</t>
  </si>
  <si>
    <t>MOCINV32375</t>
  </si>
  <si>
    <t>MOCINV32376</t>
  </si>
  <si>
    <t>MOCINV32377</t>
  </si>
  <si>
    <t>MOCINV32382</t>
  </si>
  <si>
    <t>MOC-CO1689-B</t>
  </si>
  <si>
    <t>AMBROSIO</t>
  </si>
  <si>
    <t>MOCINV32383</t>
  </si>
  <si>
    <t>MOCINV32384</t>
  </si>
  <si>
    <t>CRNMOCMOV-31807271648</t>
  </si>
  <si>
    <t>MOCINV32387</t>
  </si>
  <si>
    <t>MOCINV32388</t>
  </si>
  <si>
    <t>MOCINV32389</t>
  </si>
  <si>
    <t>MOCINV32390</t>
  </si>
  <si>
    <t>MO-CO1618-B</t>
  </si>
  <si>
    <t>MOLOBANA</t>
  </si>
  <si>
    <t>MOCINV32391</t>
  </si>
  <si>
    <t>CRNMOCMOV-21807271127</t>
  </si>
  <si>
    <t>MOCINV32392</t>
  </si>
  <si>
    <t>MOCINV32393</t>
  </si>
  <si>
    <t>MOCINV32394</t>
  </si>
  <si>
    <t>MOCINV32395</t>
  </si>
  <si>
    <t>MOCINV32397</t>
  </si>
  <si>
    <t>MOCINV32398</t>
  </si>
  <si>
    <t>MOCINV32399</t>
  </si>
  <si>
    <t>MOCINV32400</t>
  </si>
  <si>
    <t>MOCINV32401</t>
  </si>
  <si>
    <t>MOCINV32402</t>
  </si>
  <si>
    <t>MOCINV32403</t>
  </si>
  <si>
    <t>MOCINV32405</t>
  </si>
  <si>
    <t>MOCINV32406</t>
  </si>
  <si>
    <t>MOCINV32407</t>
  </si>
  <si>
    <t>MO-CO1606-B</t>
  </si>
  <si>
    <t>CHAID</t>
  </si>
  <si>
    <t>MOCINV32408</t>
  </si>
  <si>
    <t>MO-CO1599-B</t>
  </si>
  <si>
    <t>ALVARO</t>
  </si>
  <si>
    <t>MOCINV32409</t>
  </si>
  <si>
    <t>MOCINV32411</t>
  </si>
  <si>
    <t>MOC-CO1829-B</t>
  </si>
  <si>
    <t>ANGELO ARMANDO</t>
  </si>
  <si>
    <t>MOCINV32412</t>
  </si>
  <si>
    <t>MO-C1039-B</t>
  </si>
  <si>
    <t>FELIX</t>
  </si>
  <si>
    <t>MOCINV32414</t>
  </si>
  <si>
    <t>MOCINV32415</t>
  </si>
  <si>
    <t>MOCINV32416</t>
  </si>
  <si>
    <t>MDPINV6115</t>
  </si>
  <si>
    <t>MDPINV6117</t>
  </si>
  <si>
    <t>MDPINV6118</t>
  </si>
  <si>
    <t>MDP-1218-B</t>
  </si>
  <si>
    <t>BANCA MOMADE MANUEL</t>
  </si>
  <si>
    <t>MDPINV6120</t>
  </si>
  <si>
    <t>MDP-CAS001</t>
  </si>
  <si>
    <t>CASA SK</t>
  </si>
  <si>
    <t>MDPINV6121</t>
  </si>
  <si>
    <t>MDPINV6122</t>
  </si>
  <si>
    <t>VIP004</t>
  </si>
  <si>
    <t>MDPINV6123</t>
  </si>
  <si>
    <t>MDPINV6124</t>
  </si>
  <si>
    <t>MDPINV6126</t>
  </si>
  <si>
    <t>MDP-1076-B</t>
  </si>
  <si>
    <t>BARRACA MATIAS MARTINS</t>
  </si>
  <si>
    <t>MDPINV6127</t>
  </si>
  <si>
    <t>MDP-1542-B</t>
  </si>
  <si>
    <t>BARRACA MAHAMUDO SILVINO</t>
  </si>
  <si>
    <t>MDPINV6128</t>
  </si>
  <si>
    <t>MDP-1043-B</t>
  </si>
  <si>
    <t>BANCA ABUDO JAIME</t>
  </si>
  <si>
    <t>MDPINV6129</t>
  </si>
  <si>
    <t>MDPINV6130</t>
  </si>
  <si>
    <t>MDPINV6131</t>
  </si>
  <si>
    <t>MDP-1478-B</t>
  </si>
  <si>
    <t xml:space="preserve">BARRACA SAIDE RACHIDE </t>
  </si>
  <si>
    <t>MDPINV6132</t>
  </si>
  <si>
    <t>MDPINV6133</t>
  </si>
  <si>
    <t>MDP-1053-B</t>
  </si>
  <si>
    <t>BARRACA AMBASSE BAQUIR</t>
  </si>
  <si>
    <t>MDPINV6135</t>
  </si>
  <si>
    <t>MDP-1578-B</t>
  </si>
  <si>
    <t>BARRACA ABDALA</t>
  </si>
  <si>
    <t>MDPINV6137</t>
  </si>
  <si>
    <t>MDPINV6138</t>
  </si>
  <si>
    <t>MDP-1664-B</t>
  </si>
  <si>
    <t>BANCA MUSSA SALIMO</t>
  </si>
  <si>
    <t>MDPINV6139</t>
  </si>
  <si>
    <t>MDPINV6140</t>
  </si>
  <si>
    <t>MDP-1660-B</t>
  </si>
  <si>
    <t>BANCA JOAQUIM ALBERTO</t>
  </si>
  <si>
    <t>MDPINV6141</t>
  </si>
  <si>
    <t>MDPINV6142</t>
  </si>
  <si>
    <t>MDPINV6143</t>
  </si>
  <si>
    <t>MDPINV6144</t>
  </si>
  <si>
    <t>INM00338988</t>
  </si>
  <si>
    <t>M-CO2036-B</t>
  </si>
  <si>
    <t>BANCA ALEXANDRE</t>
  </si>
  <si>
    <t>INM00339023</t>
  </si>
  <si>
    <t>INM00339025</t>
  </si>
  <si>
    <t>MP-MER076</t>
  </si>
  <si>
    <t>MERCEARIA JULIETA CUMBE</t>
  </si>
  <si>
    <t>INM00339026</t>
  </si>
  <si>
    <t>INM00339035</t>
  </si>
  <si>
    <t>M-CO1321-B</t>
  </si>
  <si>
    <t>BANCA ROCK PEDRO</t>
  </si>
  <si>
    <t>INM00339059</t>
  </si>
  <si>
    <t>INM00339087</t>
  </si>
  <si>
    <t>MP-BAN009</t>
  </si>
  <si>
    <t>BANCA ARLINDO</t>
  </si>
  <si>
    <t>INM00339090</t>
  </si>
  <si>
    <t>MP-MER431</t>
  </si>
  <si>
    <t>MERCERAIA JAMAL</t>
  </si>
  <si>
    <t>INM00339233</t>
  </si>
  <si>
    <t>M-CO6584-B</t>
  </si>
  <si>
    <t>BANCA KM/16</t>
  </si>
  <si>
    <t>INM00339242</t>
  </si>
  <si>
    <t>INM00339248</t>
  </si>
  <si>
    <t>MP-FFI001</t>
  </si>
  <si>
    <t>FFI COMERCIO E SERVICOS</t>
  </si>
  <si>
    <t>INM00339276</t>
  </si>
  <si>
    <t>INM00339280</t>
  </si>
  <si>
    <t>INM00339291</t>
  </si>
  <si>
    <t>INM00339353</t>
  </si>
  <si>
    <t>INM00339355</t>
  </si>
  <si>
    <t>INM00339366</t>
  </si>
  <si>
    <t>INM00339369</t>
  </si>
  <si>
    <t>INM00339371</t>
  </si>
  <si>
    <t>INM00339372</t>
  </si>
  <si>
    <t>INM00339373</t>
  </si>
  <si>
    <t>M-CO1275-B</t>
  </si>
  <si>
    <t>ARMAZENS FAMILIA PEDRO</t>
  </si>
  <si>
    <t>INM00339374</t>
  </si>
  <si>
    <t>INM00339376</t>
  </si>
  <si>
    <t>INM00339378</t>
  </si>
  <si>
    <t>INM00339395</t>
  </si>
  <si>
    <t>INM00339396</t>
  </si>
  <si>
    <t>MP-BAN023</t>
  </si>
  <si>
    <t>BANCA ANASTANCIO</t>
  </si>
  <si>
    <t>INM00339398</t>
  </si>
  <si>
    <t>INM00339413</t>
  </si>
  <si>
    <t>INM00339417</t>
  </si>
  <si>
    <t>M-CO2026-B</t>
  </si>
  <si>
    <t>MASTER CHEF SUPERMARKET</t>
  </si>
  <si>
    <t>INM00339422</t>
  </si>
  <si>
    <t>INM00339713</t>
  </si>
  <si>
    <t>INM00339715</t>
  </si>
  <si>
    <t>INM00339718</t>
  </si>
  <si>
    <t>M-CO1041</t>
  </si>
  <si>
    <t xml:space="preserve">FLORENCIA </t>
  </si>
  <si>
    <t>INM00339719</t>
  </si>
  <si>
    <t>INM00339722</t>
  </si>
  <si>
    <t>INM00339725</t>
  </si>
  <si>
    <t>INM00339740</t>
  </si>
  <si>
    <t>INM00339760</t>
  </si>
  <si>
    <t>INM00339765</t>
  </si>
  <si>
    <t>INM00339785</t>
  </si>
  <si>
    <t>INM00339814</t>
  </si>
  <si>
    <t>M-CO2331-B</t>
  </si>
  <si>
    <t>GOOD LUCK</t>
  </si>
  <si>
    <t>INM00339821</t>
  </si>
  <si>
    <t>M-CO1586-B</t>
  </si>
  <si>
    <t>SHENAZ</t>
  </si>
  <si>
    <t>INM00339930</t>
  </si>
  <si>
    <t>INM00339934</t>
  </si>
  <si>
    <t>INB00173021</t>
  </si>
  <si>
    <t>INB00173050</t>
  </si>
  <si>
    <t>B-BAT1477-B</t>
  </si>
  <si>
    <t>BAR 929</t>
  </si>
  <si>
    <t>INB00173076</t>
  </si>
  <si>
    <t>B-BAT1175-B</t>
  </si>
  <si>
    <t>BATOLO COMERCIAL</t>
  </si>
  <si>
    <t>INB00173085</t>
  </si>
  <si>
    <t>INB00173086</t>
  </si>
  <si>
    <t>INB00173122</t>
  </si>
  <si>
    <t>B-BAT1626-B</t>
  </si>
  <si>
    <t>S KY DISTRIBUIDOR</t>
  </si>
  <si>
    <t>INB00173123</t>
  </si>
  <si>
    <t>INB00173124</t>
  </si>
  <si>
    <t>INB00173125</t>
  </si>
  <si>
    <t>INB00173126</t>
  </si>
  <si>
    <t>INB00173134</t>
  </si>
  <si>
    <t>INB00173144</t>
  </si>
  <si>
    <t>B-BAT1043-B</t>
  </si>
  <si>
    <t>MOTICHANDE  DULOBO LDA - BAT</t>
  </si>
  <si>
    <t>ICB0104825</t>
  </si>
  <si>
    <t>B-TT0066-B</t>
  </si>
  <si>
    <t>SHOPRITE MINI JUUCTION</t>
  </si>
  <si>
    <t>INB00173152</t>
  </si>
  <si>
    <t>INB00173186</t>
  </si>
  <si>
    <t>B-BAT1346-B</t>
  </si>
  <si>
    <t>MURONDE</t>
  </si>
  <si>
    <t>INB00173187</t>
  </si>
  <si>
    <t>INB00173188</t>
  </si>
  <si>
    <t>B-BAT1847-B</t>
  </si>
  <si>
    <t>SIMIAO ZACARIAS</t>
  </si>
  <si>
    <t>INB00173189</t>
  </si>
  <si>
    <t>INB00173193</t>
  </si>
  <si>
    <t>INB00173195</t>
  </si>
  <si>
    <t>INB00173204</t>
  </si>
  <si>
    <t>INB00173206</t>
  </si>
  <si>
    <t>INB00173214</t>
  </si>
  <si>
    <t>INB00173217</t>
  </si>
  <si>
    <t>CRNBEIBEV-11807311623</t>
  </si>
  <si>
    <t>INB00173223</t>
  </si>
  <si>
    <t>INB00173227</t>
  </si>
  <si>
    <t>INB00173228</t>
  </si>
  <si>
    <t>INN33600</t>
  </si>
  <si>
    <t>INN33602</t>
  </si>
  <si>
    <t>INN33603</t>
  </si>
  <si>
    <t>INN33604</t>
  </si>
  <si>
    <t>INN33606</t>
  </si>
  <si>
    <t>INN33607</t>
  </si>
  <si>
    <t>INN33608</t>
  </si>
  <si>
    <t>INN33609</t>
  </si>
  <si>
    <t>INN33611</t>
  </si>
  <si>
    <t>INN33613</t>
  </si>
  <si>
    <t>INN33614</t>
  </si>
  <si>
    <t>INN33616</t>
  </si>
  <si>
    <t>INN33617</t>
  </si>
  <si>
    <t>INN33618</t>
  </si>
  <si>
    <t>INN33621</t>
  </si>
  <si>
    <t>INN33623</t>
  </si>
  <si>
    <t>INN33633</t>
  </si>
  <si>
    <t>INN33663</t>
  </si>
  <si>
    <t>INN33665</t>
  </si>
  <si>
    <t>INN33666</t>
  </si>
  <si>
    <t>INN33667</t>
  </si>
  <si>
    <t>INN33668</t>
  </si>
  <si>
    <t>INN33670</t>
  </si>
  <si>
    <t>INN33671</t>
  </si>
  <si>
    <t>INN33672</t>
  </si>
  <si>
    <t>INN33673</t>
  </si>
  <si>
    <t>INN33674</t>
  </si>
  <si>
    <t>INN33675</t>
  </si>
  <si>
    <t>INN33676</t>
  </si>
  <si>
    <t>INN33677</t>
  </si>
  <si>
    <t>INN33680</t>
  </si>
  <si>
    <t>INN33681</t>
  </si>
  <si>
    <t>INN33682</t>
  </si>
  <si>
    <t>INN33684</t>
  </si>
  <si>
    <t>INN33685</t>
  </si>
  <si>
    <t>INN33686</t>
  </si>
  <si>
    <t>INN33687</t>
  </si>
  <si>
    <t>N-BAT1879-B</t>
  </si>
  <si>
    <t>AGASSE</t>
  </si>
  <si>
    <t>INN33689</t>
  </si>
  <si>
    <t>N-BAT1110-B</t>
  </si>
  <si>
    <t>AMISSE MIGUEL</t>
  </si>
  <si>
    <t>INN33690</t>
  </si>
  <si>
    <t>INN33693</t>
  </si>
  <si>
    <t>INN33699</t>
  </si>
  <si>
    <t>INN33700</t>
  </si>
  <si>
    <t>N-BAT1791-B</t>
  </si>
  <si>
    <t>BARRACA MUSSACABA</t>
  </si>
  <si>
    <t>INN33701</t>
  </si>
  <si>
    <t>NP-BAN028</t>
  </si>
  <si>
    <t>BANCA BEJAMIM</t>
  </si>
  <si>
    <t>INN33704</t>
  </si>
  <si>
    <t>INN33705</t>
  </si>
  <si>
    <t>INN33710</t>
  </si>
  <si>
    <t>INN33712</t>
  </si>
  <si>
    <t>INN33713</t>
  </si>
  <si>
    <t>INN33719</t>
  </si>
  <si>
    <t>INN33765</t>
  </si>
  <si>
    <t>INN33769</t>
  </si>
  <si>
    <t>INN33773</t>
  </si>
  <si>
    <t>INN33853</t>
  </si>
  <si>
    <t>INN33854</t>
  </si>
  <si>
    <t>INN33855</t>
  </si>
  <si>
    <t>INN33856</t>
  </si>
  <si>
    <t>INN33857</t>
  </si>
  <si>
    <t>INN33858</t>
  </si>
  <si>
    <t>INN33859</t>
  </si>
  <si>
    <t>INN33860</t>
  </si>
  <si>
    <t>INN33861</t>
  </si>
  <si>
    <t>INN33863</t>
  </si>
  <si>
    <t>INN33864</t>
  </si>
  <si>
    <t>INN33865</t>
  </si>
  <si>
    <t>INN33866</t>
  </si>
  <si>
    <t>INN33867</t>
  </si>
  <si>
    <t>INN33868</t>
  </si>
  <si>
    <t>INN33869</t>
  </si>
  <si>
    <t>NP-BAT272</t>
  </si>
  <si>
    <t>BAT-FELIZARDO ASSNE-B</t>
  </si>
  <si>
    <t>INN33870</t>
  </si>
  <si>
    <t>INN33871</t>
  </si>
  <si>
    <t>INN33872</t>
  </si>
  <si>
    <t>INN33874</t>
  </si>
  <si>
    <t>INN33875</t>
  </si>
  <si>
    <t>INN33876</t>
  </si>
  <si>
    <t>INN33877</t>
  </si>
  <si>
    <t>NP-BAT256</t>
  </si>
  <si>
    <t>INN33878</t>
  </si>
  <si>
    <t>INN33879</t>
  </si>
  <si>
    <t>INN33880</t>
  </si>
  <si>
    <t>INN33881</t>
  </si>
  <si>
    <t>INN33882</t>
  </si>
  <si>
    <t>INN33883</t>
  </si>
  <si>
    <t>INN33884</t>
  </si>
  <si>
    <t>INN33886</t>
  </si>
  <si>
    <t>INN33887</t>
  </si>
  <si>
    <t>INN33888</t>
  </si>
  <si>
    <t>INN33889</t>
  </si>
  <si>
    <t>INN33890</t>
  </si>
  <si>
    <t>INN33891</t>
  </si>
  <si>
    <t>INN33892</t>
  </si>
  <si>
    <t>INN33893</t>
  </si>
  <si>
    <t>INN33894</t>
  </si>
  <si>
    <t>INN33895</t>
  </si>
  <si>
    <t>INN33896</t>
  </si>
  <si>
    <t>INN33897</t>
  </si>
  <si>
    <t>INT17041</t>
  </si>
  <si>
    <t>INT17047</t>
  </si>
  <si>
    <t>T-C1063</t>
  </si>
  <si>
    <t>BANCA BONIFACIO</t>
  </si>
  <si>
    <t>INT17052</t>
  </si>
  <si>
    <t>INT17058</t>
  </si>
  <si>
    <t>INT17061</t>
  </si>
  <si>
    <t>INT17062</t>
  </si>
  <si>
    <t>ICT0343</t>
  </si>
  <si>
    <t>INT17063</t>
  </si>
  <si>
    <t>INT17070</t>
  </si>
  <si>
    <t>INT17072</t>
  </si>
  <si>
    <t>INT17074</t>
  </si>
  <si>
    <t>T-C1380</t>
  </si>
  <si>
    <t>EDUARDO AMARAL</t>
  </si>
  <si>
    <t>LICINV12196</t>
  </si>
  <si>
    <t>LICINV12197</t>
  </si>
  <si>
    <t>LICINV12198</t>
  </si>
  <si>
    <t>LICINV12199</t>
  </si>
  <si>
    <t>LICINV12201</t>
  </si>
  <si>
    <t>LICINV12202</t>
  </si>
  <si>
    <t>LICINV12203</t>
  </si>
  <si>
    <t>L-BAT1004-B</t>
  </si>
  <si>
    <t>Sabite</t>
  </si>
  <si>
    <t>LICINV12204</t>
  </si>
  <si>
    <t>LICINV12205</t>
  </si>
  <si>
    <t>LICINV12206</t>
  </si>
  <si>
    <t>L-BAT1084-B</t>
  </si>
  <si>
    <t>Stambue-Metangula</t>
  </si>
  <si>
    <t>LICINV12215</t>
  </si>
  <si>
    <t>LICINV12216</t>
  </si>
  <si>
    <t>LICINV12235</t>
  </si>
  <si>
    <t>LICINV12236</t>
  </si>
  <si>
    <t>LICINV12237</t>
  </si>
  <si>
    <t>LICINV12238</t>
  </si>
  <si>
    <t>LICINV12239</t>
  </si>
  <si>
    <t>MAXINV36903</t>
  </si>
  <si>
    <t>I-CO4498</t>
  </si>
  <si>
    <t>MAXINV36918</t>
  </si>
  <si>
    <t>MAXINV36920</t>
  </si>
  <si>
    <t>I-CO4056</t>
  </si>
  <si>
    <t>JOHANE</t>
  </si>
  <si>
    <t>MAXINV36962</t>
  </si>
  <si>
    <t>I-CO4124</t>
  </si>
  <si>
    <t>PASCOAL AC</t>
  </si>
  <si>
    <t>XAIINV37623</t>
  </si>
  <si>
    <t>XAIINV37683</t>
  </si>
  <si>
    <t>XAIINV37684</t>
  </si>
  <si>
    <t>XG-CO1028</t>
  </si>
  <si>
    <t>BARRACA ANATALIA</t>
  </si>
  <si>
    <t>XAIINV37689</t>
  </si>
  <si>
    <t>XG-CO44106-B</t>
  </si>
  <si>
    <t>CANDIDA</t>
  </si>
  <si>
    <t>VCSINV17633</t>
  </si>
  <si>
    <t>CHIINV21548</t>
  </si>
  <si>
    <t>CH-BAT1165B</t>
  </si>
  <si>
    <t>HASSANE</t>
  </si>
  <si>
    <t>CHIINV21549</t>
  </si>
  <si>
    <t>CH-BAT1198B</t>
  </si>
  <si>
    <t>SADDAM HOSSIN</t>
  </si>
  <si>
    <t>CHIINV21551</t>
  </si>
  <si>
    <t>CHIINV21553</t>
  </si>
  <si>
    <t>CHIINV21556</t>
  </si>
  <si>
    <t>CHIINV21558</t>
  </si>
  <si>
    <t>CH-BAT1033B</t>
  </si>
  <si>
    <t>MARCOS</t>
  </si>
  <si>
    <t>CHIINV21563</t>
  </si>
  <si>
    <t>CHIINV21566</t>
  </si>
  <si>
    <t>CHIINV21573</t>
  </si>
  <si>
    <t>CH-BAT1206B</t>
  </si>
  <si>
    <t>JUNNED</t>
  </si>
  <si>
    <t>CHIINV21574</t>
  </si>
  <si>
    <t>CHIINV21576</t>
  </si>
  <si>
    <t>CHIINV21577</t>
  </si>
  <si>
    <t>CHIINV21578</t>
  </si>
  <si>
    <t>CHIINV21580</t>
  </si>
  <si>
    <t>CHIINV21581</t>
  </si>
  <si>
    <t>CHIINV21583</t>
  </si>
  <si>
    <t>CHIINV21585</t>
  </si>
  <si>
    <t>CHIINV21586</t>
  </si>
  <si>
    <t>CHIINV21591</t>
  </si>
  <si>
    <t>CHIINV21592</t>
  </si>
  <si>
    <t>CHIINV21595</t>
  </si>
  <si>
    <t>CH-BAT1491B</t>
  </si>
  <si>
    <t>JAMAL KOFIL</t>
  </si>
  <si>
    <t>CHIINV21607</t>
  </si>
  <si>
    <t>CHIINV21610</t>
  </si>
  <si>
    <t>CH-BAT1566B</t>
  </si>
  <si>
    <t>TAF COMERCIAL</t>
  </si>
  <si>
    <t>CHIINV21613</t>
  </si>
  <si>
    <t>CHIINV21614</t>
  </si>
  <si>
    <t>CHIINV21615</t>
  </si>
  <si>
    <t>CHIINV21616</t>
  </si>
  <si>
    <t>CHIINV21617</t>
  </si>
  <si>
    <t>CH-BAT1462B</t>
  </si>
  <si>
    <t>HOSSIN</t>
  </si>
  <si>
    <t>CHIINV21618</t>
  </si>
  <si>
    <t>CH-BAT1447B</t>
  </si>
  <si>
    <t>JOAO MANEJO</t>
  </si>
  <si>
    <t>CHIINV21619</t>
  </si>
  <si>
    <t>CH-BAT1463B</t>
  </si>
  <si>
    <t>LAMIKE</t>
  </si>
  <si>
    <t>CHIINV21620</t>
  </si>
  <si>
    <t>CH-BAT1466B</t>
  </si>
  <si>
    <t>ALBERTINO ALBINO</t>
  </si>
  <si>
    <t>CHIINV21622</t>
  </si>
  <si>
    <t>CHIINV21623</t>
  </si>
  <si>
    <t>CHIINV21624</t>
  </si>
  <si>
    <t>CHIINV21625</t>
  </si>
  <si>
    <t>CHIINV21632</t>
  </si>
  <si>
    <t>CH-BAT1192B</t>
  </si>
  <si>
    <t>SABIR COMERCIAL</t>
  </si>
  <si>
    <t>CHIINV21634</t>
  </si>
  <si>
    <t>CRNCHICHV-31807311921</t>
  </si>
  <si>
    <t>CHIINV21635</t>
  </si>
  <si>
    <t>PEMINV17884</t>
  </si>
  <si>
    <t>PEMINV17888</t>
  </si>
  <si>
    <t>P-C10165-B</t>
  </si>
  <si>
    <t>PEMINV17889</t>
  </si>
  <si>
    <t>PEMINV17890</t>
  </si>
  <si>
    <t>PEMINV17893</t>
  </si>
  <si>
    <t>PEMINV17895</t>
  </si>
  <si>
    <t>PEMINV17897</t>
  </si>
  <si>
    <t>PEMINV17898</t>
  </si>
  <si>
    <t>PEMINV17899</t>
  </si>
  <si>
    <t>PEMINV17900</t>
  </si>
  <si>
    <t>PEMINV17901</t>
  </si>
  <si>
    <t>PEMINV17902</t>
  </si>
  <si>
    <t>PEMINV17903</t>
  </si>
  <si>
    <t>PEMINV17904</t>
  </si>
  <si>
    <t>PEMINV17906</t>
  </si>
  <si>
    <t>PEMINV17908</t>
  </si>
  <si>
    <t>PEMINV17909</t>
  </si>
  <si>
    <t>PEMINV17910</t>
  </si>
  <si>
    <t>PEMINV17917</t>
  </si>
  <si>
    <t>PEMINV17922</t>
  </si>
  <si>
    <t>PEMINV17923</t>
  </si>
  <si>
    <t>P-C1095</t>
  </si>
  <si>
    <t>BARRACA IRAZ 2</t>
  </si>
  <si>
    <t>PEMINV17924</t>
  </si>
  <si>
    <t>PEMINV17926</t>
  </si>
  <si>
    <t>PEMINV17930</t>
  </si>
  <si>
    <t>PEMINV17931</t>
  </si>
  <si>
    <t>PEMINV17932</t>
  </si>
  <si>
    <t>PEMINV17933</t>
  </si>
  <si>
    <t>PEMINV17934</t>
  </si>
  <si>
    <t>P-C1063-B</t>
  </si>
  <si>
    <t>BANCA GELITO</t>
  </si>
  <si>
    <t>CUAINV11984</t>
  </si>
  <si>
    <t>CUAINV11985</t>
  </si>
  <si>
    <t>CUAINV11986</t>
  </si>
  <si>
    <t>CUAINV11987</t>
  </si>
  <si>
    <t>CUAINV11988</t>
  </si>
  <si>
    <t>CUAINV11989</t>
  </si>
  <si>
    <t>CUAINV11990</t>
  </si>
  <si>
    <t>CUAINV11991</t>
  </si>
  <si>
    <t>CUAINV11992</t>
  </si>
  <si>
    <t>CUAINV11993</t>
  </si>
  <si>
    <t>CUAINV11994</t>
  </si>
  <si>
    <t>CUAINV11995</t>
  </si>
  <si>
    <t>CUAINV11996</t>
  </si>
  <si>
    <t>CUAINV11997</t>
  </si>
  <si>
    <t>CUAINV11998</t>
  </si>
  <si>
    <t>CUAINV11999</t>
  </si>
  <si>
    <t>CRNCUACUV-21807301736</t>
  </si>
  <si>
    <t>CRNCUACUV-21807301742</t>
  </si>
  <si>
    <t>CUAINV12002</t>
  </si>
  <si>
    <t>CUAINV12003</t>
  </si>
  <si>
    <t>CUAINV12004</t>
  </si>
  <si>
    <t>CUAINV12005</t>
  </si>
  <si>
    <t>CUAINV12006</t>
  </si>
  <si>
    <t>CUAINV12007</t>
  </si>
  <si>
    <t>CUAINV12008</t>
  </si>
  <si>
    <t>CUAINV12009</t>
  </si>
  <si>
    <t>CUAINV12010</t>
  </si>
  <si>
    <t>CUAINV12011</t>
  </si>
  <si>
    <t>CUAINV12012</t>
  </si>
  <si>
    <t>CUAINV12013</t>
  </si>
  <si>
    <t>CB-1511-B</t>
  </si>
  <si>
    <t>BARRACA HORTENCIO</t>
  </si>
  <si>
    <t>CUAINV12014</t>
  </si>
  <si>
    <t>CUAINV12015</t>
  </si>
  <si>
    <t>CUAINV12016</t>
  </si>
  <si>
    <t>CB-C1323-B</t>
  </si>
  <si>
    <t>CUAINV12017</t>
  </si>
  <si>
    <t>CUAINV12018</t>
  </si>
  <si>
    <t>CUAINV12021</t>
  </si>
  <si>
    <t>CUAINV12022</t>
  </si>
  <si>
    <t>CUAINV12023</t>
  </si>
  <si>
    <t>CUAINV12024</t>
  </si>
  <si>
    <t>CUAINV12025</t>
  </si>
  <si>
    <t>CUAINV12026</t>
  </si>
  <si>
    <t>CUAINV12027</t>
  </si>
  <si>
    <t>MOCINV32418</t>
  </si>
  <si>
    <t>MOCINV32419</t>
  </si>
  <si>
    <t>MOCINV32420</t>
  </si>
  <si>
    <t>MOCINV32421</t>
  </si>
  <si>
    <t>MOCINV32423</t>
  </si>
  <si>
    <t>MOCINV32425</t>
  </si>
  <si>
    <t>MOCINV32428</t>
  </si>
  <si>
    <t>MOCINV32429</t>
  </si>
  <si>
    <t>MOCINV32430</t>
  </si>
  <si>
    <t>MOCINV32431</t>
  </si>
  <si>
    <t>MOCINV32432</t>
  </si>
  <si>
    <t>MOCINV32433</t>
  </si>
  <si>
    <t>MO-C1020-B</t>
  </si>
  <si>
    <t>MOCINV32434</t>
  </si>
  <si>
    <t>MOCINV32435</t>
  </si>
  <si>
    <t>MOCINV32436</t>
  </si>
  <si>
    <t>MOC-CO1872-B</t>
  </si>
  <si>
    <t>MUNGUAMBE</t>
  </si>
  <si>
    <t>MOCINV32437</t>
  </si>
  <si>
    <t>MOCINV32438</t>
  </si>
  <si>
    <t>MO-C1062-B</t>
  </si>
  <si>
    <t>MOHAMED AMADE</t>
  </si>
  <si>
    <t>MOCINV32439</t>
  </si>
  <si>
    <t>MOCINV32440</t>
  </si>
  <si>
    <t>MOCINV32442</t>
  </si>
  <si>
    <t>MOCINV32443</t>
  </si>
  <si>
    <t>MOCINV32444</t>
  </si>
  <si>
    <t>MOCINV32445</t>
  </si>
  <si>
    <t>MOCINV32446</t>
  </si>
  <si>
    <t>MOCINV32447</t>
  </si>
  <si>
    <t>MOCINV32448</t>
  </si>
  <si>
    <t>MOCINV32449</t>
  </si>
  <si>
    <t>MOCINV32450</t>
  </si>
  <si>
    <t>MOCINV32451</t>
  </si>
  <si>
    <t>MOCINV32452</t>
  </si>
  <si>
    <t>MOCINV32454</t>
  </si>
  <si>
    <t>MOCINV32455</t>
  </si>
  <si>
    <t>MOCINV32456</t>
  </si>
  <si>
    <t>MOCINV32457</t>
  </si>
  <si>
    <t>MOCINV32458</t>
  </si>
  <si>
    <t>MOCINV32459</t>
  </si>
  <si>
    <t>MOCINV32460</t>
  </si>
  <si>
    <t>MOCINV32461</t>
  </si>
  <si>
    <t>MOCINV32462</t>
  </si>
  <si>
    <t>MOCINV32464</t>
  </si>
  <si>
    <t>MOCINV32465</t>
  </si>
  <si>
    <t>MOCINV32466</t>
  </si>
  <si>
    <t>MOCINV32467</t>
  </si>
  <si>
    <t>MOCINV32468</t>
  </si>
  <si>
    <t>MOCINV32469</t>
  </si>
  <si>
    <t>MOCINV32470</t>
  </si>
  <si>
    <t>MOCINV32471</t>
  </si>
  <si>
    <t>MOCINV32472</t>
  </si>
  <si>
    <t>MOCINV32473</t>
  </si>
  <si>
    <t>MOCINV32474</t>
  </si>
  <si>
    <t>MOCINV32475</t>
  </si>
  <si>
    <t>MOCINV32476</t>
  </si>
  <si>
    <t>MOCINV32477</t>
  </si>
  <si>
    <t>MOCINV32478</t>
  </si>
  <si>
    <t>MOCINV32479</t>
  </si>
  <si>
    <t>MOCINV32480</t>
  </si>
  <si>
    <t>MOCINV32481</t>
  </si>
  <si>
    <t>MOCINV32482</t>
  </si>
  <si>
    <t>MOCINV32484</t>
  </si>
  <si>
    <t>MOCINV32485</t>
  </si>
  <si>
    <t>MOCINV32486</t>
  </si>
  <si>
    <t>MOCINV32487</t>
  </si>
  <si>
    <t>MOCINV32488</t>
  </si>
  <si>
    <t>MOCINV32489</t>
  </si>
  <si>
    <t>MOCINV32490</t>
  </si>
  <si>
    <t>MOC-CO1661</t>
  </si>
  <si>
    <t>NATHOOBAI &amp; FILHOS</t>
  </si>
  <si>
    <t>MDPINV6149</t>
  </si>
  <si>
    <t>MDPINV6150</t>
  </si>
  <si>
    <t>June</t>
  </si>
  <si>
    <t>July</t>
  </si>
  <si>
    <t>May</t>
  </si>
  <si>
    <t>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</si>
</sst>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 * #,##0.00_ ;_ * \-#,##0.00_ ;_ * &quot;-&quot;??_ ;_ @_ "/>
    <numFmt numFmtId="166" formatCode="_ * #,##0_ ;_ * \-#,##0_ ;_ * &quot;-&quot;??_ ;_ @_ "/>
  </numFmts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1">
    <xf numFmtId="0" fontId="0" fillId="0" borderId="0" xfId="0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3" fillId="0" borderId="0" xfId="0" applyFont="1"/>
    <xf numFmtId="0" fontId="4" fillId="2" borderId="0" xfId="0" applyFont="1" applyFill="1" applyAlignment="1">
      <alignment horizontal="right"/>
    </xf>
    <xf numFmtId="14" fontId="4" fillId="2" borderId="0" xfId="0" applyNumberFormat="1" applyFont="1" applyFill="1"/>
    <xf numFmtId="0" fontId="3" fillId="0" borderId="0" xfId="0" pivotButton="1" applyFont="1"/>
    <xf numFmtId="4" fontId="3" fillId="0" borderId="0" xfId="0" applyNumberFormat="1" applyFont="1"/>
    <xf numFmtId="0" fontId="4" fillId="0" borderId="0" xfId="0" applyFont="1"/>
    <xf numFmtId="164" fontId="4" fillId="0" borderId="0" xfId="1" applyFont="1"/>
    <xf numFmtId="164" fontId="3" fillId="0" borderId="0" xfId="1" applyFont="1"/>
    <xf numFmtId="164" fontId="3" fillId="0" borderId="0" xfId="0" applyNumberFormat="1" applyFont="1"/>
    <xf numFmtId="0" fontId="3" fillId="3" borderId="0" xfId="0" applyFont="1" applyFill="1"/>
    <xf numFmtId="164" fontId="3" fillId="3" borderId="0" xfId="1" applyFont="1" applyFill="1"/>
    <xf numFmtId="164" fontId="3" fillId="3" borderId="0" xfId="0" applyNumberFormat="1" applyFont="1" applyFill="1"/>
    <xf numFmtId="0" fontId="3" fillId="0" borderId="0" xfId="0" applyNumberFormat="1" applyFont="1"/>
    <xf numFmtId="47" fontId="0" fillId="0" borderId="0" xfId="0" applyNumberFormat="1"/>
    <xf numFmtId="16" fontId="0" fillId="0" borderId="0" xfId="0" applyNumberFormat="1"/>
    <xf numFmtId="0" fontId="3" fillId="2" borderId="0" xfId="0" applyFont="1" applyFill="1" applyAlignment="1">
      <alignment horizontal="center"/>
    </xf>
    <xf numFmtId="166" fontId="0" fillId="0" borderId="0" xfId="1" applyNumberFormat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6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ally Fernandes" refreshedDate="43369.326303703703" createdVersion="5" refreshedVersion="6" minRefreshableVersion="3" recordCount="2583" xr:uid="{00000000-000A-0000-FFFF-FFFF15000000}">
  <cacheSource type="worksheet">
    <worksheetSource name="rawdatacols" sheet="Sheet1"/>
  </cacheSource>
  <cacheFields count="10">
    <cacheField name="Branch" numFmtId="0">
      <sharedItems containsBlank="1" count="15">
        <s v="MAPUTO"/>
        <s v="NAMPULA"/>
        <s v="CHIMOIO"/>
        <s v="BEIRA"/>
        <s v="MAXIXE"/>
        <s v="XAI-XAI"/>
        <s v="TETE"/>
        <s v="LICHINGA"/>
        <s v="PEMBA"/>
        <s v="CUAMBA"/>
        <s v="MOCUBA"/>
        <s v="VILANCULOS"/>
        <s v="MOCIMBOA  DA PRAIA"/>
        <s v="Global"/>
        <m/>
      </sharedItems>
    </cacheField>
    <cacheField name="BranchWarehouse" numFmtId="0">
      <sharedItems containsBlank="1" count="71">
        <s v="Maputo Main Warehouse"/>
        <s v="Nampula Main Warehouse"/>
        <s v="Maputo Cash Sales Van - Charmilla"/>
        <s v="Chimoio Main Warehouse"/>
        <s v="Nampula Cash Van FMCG 2"/>
        <s v="Beira Cash Van - FMCG 2"/>
        <s v="Beira Main Warehouse"/>
        <s v="Maxixe Main Warehouse"/>
        <s v="Xai-Xai Main Warehouse"/>
        <s v="Tete Cash Van FMCG 2"/>
        <s v="Tete Main Warehouse"/>
        <s v="XAI-XAI Cash Van FMCG Liquor 1"/>
        <s v="Maputo Cash Sales Van - Nelson Covelo"/>
        <s v="Beira Cash Van - FMCG &amp; Liquor"/>
        <s v="Lichinga Main Warehouse"/>
        <s v="Pemba Main Warehouse"/>
        <s v="Chimoio Cash Van BAT 1"/>
        <s v="Maputo Cash BAT 5 ADW673MP"/>
        <s v="Cuamba Main Warehouse"/>
        <s v="Mocuba Main Warehouse"/>
        <s v="Chimoio Cash Van BAT 2"/>
        <s v="Maputo Cash BAT 3 ADW469MP"/>
        <s v="Maputo Cash BAT 2 ADW463MP"/>
        <s v="Chimoio Motorbike BAT 1"/>
        <s v="MARCOS WAREHOUSE"/>
        <s v="Vilanculos Main Warehouse"/>
        <s v="Nampula Cash Van BAT 1"/>
        <s v="Nampula Truck BAT 1"/>
        <s v="Mocuba Cash Van BAT 2"/>
        <s v="Nampula Cash Van BAT 3"/>
        <s v="Mocuba Cash Van BAT 1"/>
        <s v="Mocuba Cash Van BAT 3"/>
        <s v="Nampula Cash Van BAT 4"/>
        <s v="BAT AEG452MP-Mikail Patel "/>
        <s v="MOTORBIKE 1 BAT MMU5263"/>
        <s v="Mocimbao Da Praia Warehouse"/>
        <s v="Chimoio Cash Van BAT 3"/>
        <s v="Tete Cash Van BAT 2"/>
        <s v="Maputo Cash BAT 6 ADW576MP"/>
        <s v="Lichinga Cash Van BAT 1"/>
        <s v="BAT ADW575MP-JULIO"/>
        <s v="Beira Motorbike BAT 1"/>
        <s v="Maputo Warehouse 2"/>
        <s v="Goods In Transit"/>
        <s v="Albertino Macuacua"/>
        <s v="Beira Cash Van Liquor"/>
        <s v="MOTORBIKE 2 BAT MMU5264"/>
        <s v="Maxixe Cash Van 2"/>
        <s v="Vilanculos Cash Van"/>
        <s v="Maxixe Cash Van 3"/>
        <s v="ANTONINHO SALVADOR BILA"/>
        <s v="MARCOS ANTONIO MARELECO"/>
        <s v="Beira Back-Up VAN BAT 1"/>
        <s v="Mobile Cash Sales - Hagy"/>
        <s v="Mobile Cash Sales - Helcidio Portraite"/>
        <s v="Mobile Cash Sales - Mazola"/>
        <s v="OSVALDO DA PIEDADE RODRIGUES CUMAIO"/>
        <s v="Chimoio Cash Van FMCG 4"/>
        <s v="Maputo Cash Sales Van - JOAQUIM JOAO TIMANE"/>
        <s v="Maputo Shop"/>
        <s v="XAI-SHOP FMCG/LIQUOR"/>
        <s v="Maputo Cash Sales Van - SERGIO ALBERTO CHIOTE "/>
        <s v="COLD CASH VAN"/>
        <s v="Beira Cash Van BAT 1"/>
        <s v="HELDER VALOI"/>
        <s v="CICOTI MAPUTO OFF SITE WAREHOUSE"/>
        <s v="Maxixe Cash Van 4"/>
        <s v="Matola Liquor Cash Van SALOMAO"/>
        <s v="BAT ADW575MP-GUILHERME MAGAIA"/>
        <s v="Maxixe Cash Van FMCG Liquor"/>
        <m/>
      </sharedItems>
    </cacheField>
    <cacheField name="code" numFmtId="0">
      <sharedItems containsBlank="1" count="443">
        <s v="G/4104192"/>
        <s v="GS1216"/>
        <s v="GS1218"/>
        <s v="GS1274"/>
        <s v="GS1280"/>
        <s v="GS19258"/>
        <s v="DG2568"/>
        <s v="DG681237/B"/>
        <s v="DG685864/B"/>
        <s v="ASEDIVA81B"/>
        <s v="ASEJC1B"/>
        <s v="ASSACS1B"/>
        <s v="ASSAS101B"/>
        <s v="CB3021023"/>
        <s v="CB3023020"/>
        <s v="CB3023110"/>
        <s v="KW900106"/>
        <s v="GS1228"/>
        <s v="GS1230"/>
        <s v="BAHD5548"/>
        <s v="ASSRW1B"/>
        <s v="ASSMW1B"/>
        <s v="CB3021143"/>
        <s v="TAB8004"/>
        <s v="TAB8006"/>
        <s v="KW900052"/>
        <s v="CRT/1170350"/>
        <s v="GS19257"/>
        <s v="JJ32463"/>
        <s v="GS1303"/>
        <s v="GS19214"/>
        <s v="BAEB5246"/>
        <s v="BH/14514"/>
        <s v="G/4104246"/>
        <s v="RB0270008a"/>
        <s v="GS19230"/>
        <s v="G/0000272EMB"/>
        <s v="BADKM"/>
        <s v="BAHB0947"/>
        <s v="KW900144"/>
        <s v="KW900146"/>
        <s v="KW900536"/>
        <s v="KW900001"/>
        <s v="KW900327"/>
        <s v="SM628"/>
        <s v="SM629"/>
        <s v="SM4991"/>
        <s v="KW900137"/>
        <s v="KW900140"/>
        <s v="KW900233"/>
        <s v="KW900238"/>
        <s v="KW900532"/>
        <s v="SM517"/>
        <s v="SM641"/>
        <s v="SM3319"/>
        <s v="SM5929"/>
        <s v="BH/22516"/>
        <s v="JJ32462"/>
        <s v="GS19255"/>
        <s v="BANPI"/>
        <s v="ASSPW1B"/>
        <s v="GS1407"/>
        <s v="BH/8520"/>
        <s v="G/00N3600"/>
        <s v="DG1954/B"/>
        <s v="DG770001/B"/>
        <s v="ASBDBS121B"/>
        <s v="GS19251"/>
        <s v="CB3021125B"/>
        <s v="CB3023010"/>
        <s v="CB3071050"/>
        <s v="TAB8005"/>
        <s v="KW900053"/>
        <s v="KW900142"/>
        <s v="KW900237"/>
        <s v="KW900531"/>
        <s v="SM4995"/>
        <s v="SM4996"/>
        <s v="GS1389"/>
        <s v="GS1395"/>
        <s v="B/LR6"/>
        <s v="IM200426"/>
        <s v="GS1408"/>
        <s v="SM6121"/>
        <s v="SM6120"/>
        <s v="SM5071"/>
        <s v="GS1265"/>
        <s v="IMJS-10P"/>
        <s v="GS1398"/>
        <s v="GS19267"/>
        <s v="GS19269"/>
        <s v="SM5962"/>
        <s v="SM5964"/>
        <s v="TAB8000"/>
        <s v="TAB8018"/>
        <s v="PL6811"/>
        <s v="BA10015125"/>
        <s v="GS1399"/>
        <s v="G/40016171"/>
        <s v="CB3316921"/>
        <s v="CB3316860"/>
        <s v="NL12330365"/>
        <s v="NL12332080"/>
        <s v="NL8303732"/>
        <s v="NL8303282"/>
        <s v="6P/DG2568"/>
        <s v="6P/CRT/1170350"/>
        <s v="DG770000/B"/>
        <s v="ASSLW1B"/>
        <s v="CB3021146"/>
        <s v="CB3023176"/>
        <s v="TAB8011"/>
        <s v="KW900131"/>
        <s v="KW900363"/>
        <s v="BH/114242"/>
        <s v="CB3026013C"/>
        <s v="CB3023161B"/>
        <s v="CB3023163B"/>
        <s v="CB3316822"/>
        <s v="CB3316808"/>
        <s v="KW900133"/>
        <s v="KW900135"/>
        <s v="KW900294"/>
        <s v="SM508"/>
        <s v="SM510"/>
        <s v="SM512"/>
        <s v="DG681263/B"/>
        <s v="CB3316792"/>
        <s v="TAB8002"/>
        <s v="KW900134"/>
        <s v="KW900136"/>
        <s v="KW900243"/>
        <s v="SM511"/>
        <s v="SM5925"/>
        <s v="SM5928"/>
        <s v="B/R03C"/>
        <s v="IM200427"/>
        <s v="KW900002"/>
        <s v="SM2220"/>
        <s v="SM513"/>
        <s v="SM5284"/>
        <s v="B/LR14"/>
        <s v="IM200492"/>
        <s v="GS19266"/>
        <s v="SM5961"/>
        <s v="GS1406"/>
        <s v="SM5425"/>
        <s v="GS19252"/>
        <s v="SM5286"/>
        <s v="SM4024"/>
        <s v="DG681271/B"/>
        <s v="BH/109859 "/>
        <s v="GS1214"/>
        <s v="GS1272"/>
        <s v="GS1273"/>
        <s v="ASEWW81B"/>
        <s v="ASEAB1B"/>
        <s v="CB3023120"/>
        <s v="CB3024510"/>
        <s v="KW900105"/>
        <s v="KW900160"/>
        <s v="KW900398"/>
        <s v="KW900552"/>
        <s v="SM640"/>
        <s v="SM4993"/>
        <s v="BH/107158"/>
        <s v="G/0000289"/>
        <s v="G/4104239"/>
        <s v="BADBMA"/>
        <s v="ASEDW81B"/>
        <s v="ASETW1B"/>
        <s v="ASCNAO1B"/>
        <s v="GS19248"/>
        <s v="GS1258"/>
        <s v="CB3023165B"/>
        <s v="KW900116"/>
        <s v="CB3023130"/>
        <s v="NL8301219"/>
        <s v="NL8303701"/>
        <s v="NL8303790"/>
        <s v="NL8303753"/>
        <s v="NL8303761"/>
        <s v="PL3817"/>
        <s v="PL2267"/>
        <s v="PN11211"/>
        <s v="PN7727"/>
        <s v="PN52782"/>
        <s v="GS1413"/>
        <s v="SM5953"/>
        <s v="BA10014903"/>
        <s v="TAB8019"/>
        <s v="TAB8021"/>
        <s v="BA10015133"/>
        <s v="G/5004324/S"/>
        <s v="G/6004368/S"/>
        <s v="G/00N4232/S"/>
        <s v="NL12175168"/>
        <s v="NL12175166"/>
        <s v="NL8304410"/>
        <s v="NL8304405"/>
        <s v="NL8301435"/>
        <s v="PL5524"/>
        <s v="SM5927"/>
        <s v="DG695841"/>
        <s v="G/5004348"/>
        <s v="BAAC8154"/>
        <s v="B/R20C"/>
        <s v="GS1412"/>
        <s v="TAB8008"/>
        <s v="NL12318723"/>
        <s v="NL8303760"/>
        <s v="NL12252196"/>
        <s v="NL12125624"/>
        <s v="PL3818"/>
        <s v="BIC12253"/>
        <s v="PDR790"/>
        <s v="PDR794"/>
        <s v="PN52796"/>
        <s v="PN52784"/>
        <s v="GS1410"/>
        <s v="SM5960"/>
        <s v="BA10014767"/>
        <s v="TAB8020"/>
        <s v="TAB8045"/>
        <s v="PN21282"/>
        <s v="PN19071"/>
        <s v="PN7695"/>
        <s v="PN7836"/>
        <s v="PN13603"/>
        <s v="PN27598"/>
        <s v="PN50434"/>
        <s v="PN23880"/>
        <s v="PDR795"/>
        <s v="PN7658"/>
        <s v="PN7726"/>
        <s v="PN52788"/>
        <s v="PN52790"/>
        <s v="PN11003"/>
        <s v="PN50435"/>
        <s v="PN21815"/>
        <s v="PN11001"/>
        <s v="PN44408"/>
        <s v="MARAS87A"/>
        <s v="MARAT85F"/>
        <s v="BAPMBVOLPRO"/>
        <s v="BAACVOLPRO"/>
        <s v="SM4994"/>
        <s v="SM5070"/>
        <s v="GS19262"/>
        <s v="GS19263"/>
        <s v="GS1397"/>
        <s v="IM200421"/>
        <s v="GS1409"/>
        <s v="GS1411"/>
        <s v="SM5952"/>
        <s v="PL3814"/>
        <s v="PL3864"/>
        <s v="PN40533"/>
        <s v="PN7729"/>
        <s v="PN19072"/>
        <s v="PN7782"/>
        <s v="PN7832"/>
        <s v="PN7833"/>
        <s v="KW900132"/>
        <s v="KW900362"/>
        <s v="KW900194"/>
        <s v="SM2221"/>
        <s v="SM4990"/>
        <s v="SM5285"/>
        <s v="SM344"/>
        <s v="B/LR20"/>
        <s v="B/LR03"/>
        <s v="IM200424"/>
        <s v="IM200422"/>
        <s v="SM44913"/>
        <s v="PN44782"/>
        <s v="MARAV61B"/>
        <s v="PN40681"/>
        <s v="PN42776 "/>
        <s v="6027BP"/>
        <s v="BAGTPACKPRO"/>
        <s v="SM135997"/>
        <s v="PN19019"/>
        <s v="G/5004348/S"/>
        <s v="G/6004409/S"/>
        <s v="CB3316846"/>
        <s v="NL12175163"/>
        <s v="NL12175164"/>
        <s v="NL8304411"/>
        <s v="NL12252197"/>
        <s v="GS1400 "/>
        <s v="NL12314201"/>
        <s v="PN13602"/>
        <s v="PN29525"/>
        <s v="PN23911"/>
        <s v="PN40274"/>
        <s v="MARAR64T"/>
        <s v="PN19033"/>
        <s v="PN42774 "/>
        <s v="PN303"/>
        <s v="6P/BH/14514 "/>
        <s v="6P/BH/44888 "/>
        <s v="PN7723"/>
        <s v="PN7740"/>
        <s v="PN7835"/>
        <s v="PN52801"/>
        <s v="BAGTEB001"/>
        <s v="PN7725"/>
        <s v="PN7731"/>
        <s v="PN7738"/>
        <s v="PN52816"/>
        <s v="PN13604"/>
        <s v="PN11002"/>
        <s v="PN21814"/>
        <s v="NL12295475 "/>
        <s v="PN7655"/>
        <s v="SM44912"/>
        <s v="TAB8007"/>
        <s v="NL12330367"/>
        <s v="NL12318722"/>
        <s v="NL12212165"/>
        <s v="NL12252195"/>
        <s v="PN23912"/>
        <s v="PN42141"/>
        <s v="PN23878"/>
        <s v="PN44411"/>
        <s v="PN44410"/>
        <s v="MARAT85M"/>
        <s v="BH/122817"/>
        <s v="BA10057440"/>
        <s v="PN21816"/>
        <s v="PN19035"/>
        <s v="PN19183"/>
        <s v="MARAS87F"/>
        <s v="MARAT85H"/>
        <s v="BA10039267"/>
        <s v="BH/44888"/>
        <s v="SM135996"/>
        <s v="BAPROMOGTHD001"/>
        <s v="WG000003/B"/>
        <s v="SM5951"/>
        <s v="SM5965"/>
        <s v="NL12330366"/>
        <s v="NL12332079"/>
        <s v="NL8303714"/>
        <s v="NL8303789"/>
        <s v="NL8303235"/>
        <s v="6P/BH/34220"/>
        <s v="BAPMBPACKPRO"/>
        <s v="BAACPACKPRO"/>
        <s v="NL12279057"/>
        <s v="NL12049955"/>
        <s v="GS1396"/>
        <s v="BA10037635"/>
        <s v="6P/BH122084"/>
        <s v="6P/BH/22516"/>
        <s v="PL3816"/>
        <s v="SM130321"/>
        <s v="SM337"/>
        <s v="PN7656"/>
        <s v="PN7724"/>
        <s v="PN51101"/>
        <s v="PN52793"/>
        <s v="NL12348154"/>
        <s v="BIC12365"/>
        <s v="BIC12369"/>
        <s v="PDR791"/>
        <s v="PDR793"/>
        <s v="PN21200"/>
        <s v="PN19069"/>
        <s v="PN7783"/>
        <s v="PN7784"/>
        <s v="PN46066"/>
        <s v="PN10984"/>
        <s v="PN29526"/>
        <s v="PN50432"/>
        <s v="MARAC86X"/>
        <s v="PN52772"/>
        <s v="PN7831"/>
        <s v="PN46067"/>
        <s v="PN29521"/>
        <s v="PN29522"/>
        <s v="BAPROMO01"/>
        <s v="MARAR64X"/>
        <s v="MARAT79G"/>
        <s v="PN304"/>
        <s v="6030BP"/>
        <s v="PN7692"/>
        <s v="PN7657"/>
        <s v="MARAS87J"/>
        <s v="MARAC87B"/>
        <s v="MARAS86S"/>
        <s v="PN42775"/>
        <s v="6028BP"/>
        <s v="BA10039189"/>
        <s v="6P/BH/114242"/>
        <s v="6P/BH/107158"/>
        <s v="BAGTVOLPRO"/>
        <s v="MARAE34F"/>
        <s v="KW900565"/>
        <s v="SM5430"/>
        <s v="SM5936"/>
        <s v="GS1266"/>
        <s v="BABB100298"/>
        <s v="B/R6C"/>
        <s v="IM200411"/>
        <s v="GS19268"/>
        <s v="SM44911"/>
        <s v="SM5963"/>
        <s v="BA10014904"/>
        <s v="SM5935"/>
        <s v="TAB8017"/>
        <s v="G/6004368"/>
        <s v="SM638"/>
        <s v="BH122084"/>
        <s v="NL12212185"/>
        <s v="NL8303752"/>
        <s v="NL8303229"/>
        <s v="BA10037665"/>
        <s v="6P/BH/8520"/>
        <s v="PL3862"/>
        <s v="BIC12199"/>
        <s v="NL12330566"/>
        <s v="PDR792"/>
        <s v="BAGTHD001"/>
        <s v="PN7659"/>
        <s v="PN19080"/>
        <s v="PN7810"/>
        <s v="PN7830"/>
        <s v="PN42143"/>
        <s v="PN11006"/>
        <s v="PN50433"/>
        <s v="PN42142"/>
        <s v="PN44407"/>
        <s v="MARAV61F"/>
        <s v="MARAT79B"/>
        <s v="MARAT85K"/>
        <s v="PN42773"/>
        <s v="6029BP"/>
        <s v="MARAS64L"/>
        <s v="SM135995"/>
        <s v="BAPROMOGTEB001"/>
        <m/>
      </sharedItems>
    </cacheField>
    <cacheField name="description_1" numFmtId="0">
      <sharedItems containsBlank="1" count="439">
        <s v="INECTO PLUS BLUE BLACK 2X6X50ML"/>
        <s v="AQUAFRESH TPASTE FRESH &amp; MINTY 12X50ML -EMB"/>
        <s v="AQUAFRESH TPASTE HERBAL 12X100ML - EMB"/>
        <s v="AQUAFRESH TBRUSH CLEAN &amp; FLEX SOFT 1X12"/>
        <s v="AQUAFRESH - WHITE &amp; SHINE 12X100ML"/>
        <s v="SENSODYNE PROTECT COOL GEL TOOTHPASTE 75ML"/>
        <s v="SMIRNOFF SPIN 24 X 300ML"/>
        <s v="DIMPLE 15Y 1 X 750ML BOTTLE"/>
        <s v="J&amp;B RARE 1 X 750ML BOTTLE"/>
        <s v="DIVA 8&quot; COLOUR 1B"/>
        <s v="J.CURL COLOUR 1B"/>
        <s v="AFRO CHIC SHORT COLOUR 1B"/>
        <s v="AFRICAN STRAIGHT 10&quot; COLOUR 1B"/>
        <s v="CEREBOS TABLE FLASK 500G"/>
        <s v="CEREBOS SEA POLY 500G"/>
        <s v="CEREBOS TABLE POLY 1KG"/>
        <s v="LABORIE SHIRAZ "/>
        <s v="AQUAFRESH TPASTE MILD &amp; MINTY 12X100ML - EMB"/>
        <s v="AQUAFRESH TPASTE LEMON MINT 12X100ML- EMB"/>
        <s v="PALL MALL (BLUE)"/>
        <s v="RIO WAVE COLOUR 1B"/>
        <s v="MIAMI WAVE COLOUR 1B"/>
        <s v="CEREBOS SEA SALT FLASK 500G"/>
        <s v="TABARD INSECT REPELLENT &quot;STICK&quot;          (20X30ML)"/>
        <s v="TABARD INSECT REPELLENT &quot;AEROSOL&quot;       (12X150ML)"/>
        <s v="CATHEDRAL CELLAR CABERNET SAUVIGNON "/>
        <s v="SAGRES BR ME EASY OPEN 24X250ML"/>
        <s v="SENSODYNE FRESH MINT TOOTHPASTE 75ML"/>
        <s v="JOHNSON'S HOUSEHOLD CLEANING SUPER XTRA"/>
        <s v="AQUAFRESH TOOTHBRUSH BIG TEETH SOFT 1X12"/>
        <s v="AQUAFRESH - CLEAR COMFORT SOFT"/>
        <s v="PALL MALL (RED)"/>
        <s v="WINDHOEK LAGER NRB 330ML"/>
        <s v="INECTO PLUS PLUM CRAZY 2X6X50ML"/>
        <s v="DETTOL HAND SANITISER FLORAL ESSENCE 50ML"/>
        <s v="SENSODYNE TPASTE GENTLE WHITENING 12X75ML"/>
        <s v="INECTO SUPER BLACK 12X6X28ML - EMBALAGEM"/>
        <s v="PETER STUYVESANT EXTRA MILD"/>
        <s v="PALL MALL (GREEN)"/>
        <s v="LABORIE MERLOT "/>
        <s v="LABORIE SAUVIGNON BLANC "/>
        <s v="KWV THE MENTORS CHARDONNAY "/>
        <s v="BONNE  ESPERANCE DRY RED "/>
        <s v="PEARLY BAY CELEBRATION - ROSÉ   "/>
        <s v="DORITOS SWEET CHILLI PEPPER 48X45G"/>
        <s v="DORITOS CHEESE SUPREME 48X45G"/>
        <s v="SIMBA CREAMY CHEDDAR 48X36G"/>
        <s v="KWV CLASSIC SHIRAZ  "/>
        <s v="LABORIE CABERNET SAUVIGNON "/>
        <s v="KWV CLASSIC SHIRAZ ROSÉ "/>
        <s v="KWV SPARKLING DEMI SEC "/>
        <s v="PEARLY BAY DRY WHITE "/>
        <s v="SIMBA CREAMY CHEDDAR 24"/>
        <s v="DORITOS CHEESE SUPREME 20X150G"/>
        <s v="NIKNAKS CHEESE 48"/>
        <s v="LAYS THAI SWEET CHILLI 48X36G"/>
        <s v="HEINEKEN CAN 330ML"/>
        <s v="JOHNSON'S - HOUSEHOLD CLEANING SUPER WHITE"/>
        <s v="SENSODYNE MULTI CARE TOOTHPASTE 75ML"/>
        <s v="DUNHILL SWITCH"/>
        <s v="PARIS WAVE COLOUR 1B"/>
        <s v="AQUAFRESH EXTREME CLEAN ORIGINAL 75ML"/>
        <s v="HEINEKEN NRB 24X330 ML CLEAR LABEL"/>
        <s v="INECTO SUPER BROWN  6X6X50ML"/>
        <s v="SMIRNOFF VODKA 1818 750ML BOTTLE"/>
        <s v="GILBEY'S GIN 200ML/B"/>
        <s v="BRAZILIAN STRAIGHT 12&quot; COLOUR 1B"/>
        <s v="SENSODYNE T/PASTE REPAIR &amp; PROTECT 12X75ML"/>
        <s v="CEREBOS TABLE FLASK 125G"/>
        <s v="CEREBOS TABLE POLY 500G"/>
        <s v="BUFFALO COARSE POLY 1KG"/>
        <s v="TABARD INSECT REPELLENT &quot;LOTION&quot;        (20X150ML)"/>
        <s v="CATHEDRAL CELLAR MERLOT "/>
        <s v="LABORIE CHARDONNAY "/>
        <s v="KWV SPARKLING CUVEE BRUT "/>
        <s v="PEARLY BAY DRY RED "/>
        <s v="SIMBA SALT &amp; VINEGAR 48X36G"/>
        <s v="SIMBA SMOKED BEEF 48X36G"/>
        <s v="AQUAFRESH MOUTH WASH FRESH AND MINTY"/>
        <s v="AQUAFRESH TPASTE MILK TEETH 12X50ML"/>
        <s v="MAXXUS - ALKALINE AA 1x4 (Card)"/>
        <s v="CAVALLIX PURE 2(40x5's)"/>
        <s v="COMPLETE  CARE 75ML"/>
        <s v="DORITOS - SW/CHILLI PEPPER 30X30G"/>
        <s v="DORITOS - SUPREME CHEESE 30X30G"/>
        <s v="SIMBA ALL GOLD TOMATO SAUCE 24X125G"/>
        <s v="AQUAFRESH TPASTE ULTIMATE ORIGINAL 75ML"/>
        <s v="SLUMBERZZZ BABY DIAPER - SMALL - NO 1(1 X 10 PCS)"/>
        <s v="MILK TEETH TOOTHBRUSH 75ml"/>
        <s v="COMPLETE PROTECT EXTRA FRESH 75ML"/>
        <s v="COMPLETE PROTECTION MEDIUM 1"/>
        <s v="LAYS SOUR CREAM &amp; ONION 20X105G"/>
        <s v="LAYS SALT &amp; VINEGAR 20X105G"/>
        <s v="TABARD TERRACOTTA CANDLE"/>
        <s v="TABARD CITRONELLA CANDLE"/>
        <s v="PARMALAT DAIRY SNACK S/BERRY 4X125G"/>
        <s v="GT FILTR 20/200 KRE SC MOZ TM_WH"/>
        <s v="AQUAFRESH TOOTHBRUSH LITTLE TEETH"/>
        <s v="INECTO SUPER BLACK 12X28ML EXPORT S/W"/>
        <s v="BUFFALO COARSE SEA SALT POLY 500G"/>
        <s v="BUFFALO COARSE SEA SALT POLY 1KG"/>
        <s v="NESTLE NIDO 1+ 6x900g MZ"/>
        <s v="NESTLE NIDO 3+ 6X1.8KG MZ"/>
        <s v="NESTLE MILO CAN 12X500G ZA"/>
        <s v="NESCAFE RICOFFY DECAF 1 X (6X250G) MU SHRINK"/>
        <s v="SMIRNOFF SPIN SIX PACK 4X6 6S"/>
        <s v="SAGRES BR ME EASY OPEN 250ML SIX PACK 4X6S"/>
        <s v="GILBEY'S GIN 750ML - BOTTLE"/>
        <s v="LONDON WAVE COLOUR 1B"/>
        <s v="CEREBOS SEA SALT FLASK 1KG"/>
        <s v="CEREBOS COARSE GRINDER 100ML"/>
        <s v="TABARD INSECT REPELLENT &quot;AEROSOL&quot;        (12X70ML)"/>
        <s v="KWV CLASSIC CABERNET SAUVIGNON  "/>
        <s v="PEARLY BAY SWEET ROSÉ 750ml"/>
        <s v="AMSTEL LITE 4% 330ML 24X1"/>
        <s v="CEREBOS LOW SALT FLASK 125G"/>
        <s v="CEREBOS SALT &amp; VINEGAR 250G"/>
        <s v="CREBOS GARLIC &amp; HERB 250G"/>
        <s v="CEREBOS PLATINUM TBL FLSK 500G"/>
        <s v="CEREBOS SALT &amp; PEPPER COMBI PK 175G"/>
        <s v="KWV CLASSIC CHARDONNAY "/>
        <s v="KWV CLASSIC PINOTAGE "/>
        <s v="PEARLY BAY CHENIN/CHARDONNAY "/>
        <s v="SIMBA SALT &amp; VINEGAR 24X125G"/>
        <s v="SIMBA SMOKED BEEF 24X125G"/>
        <s v="SIMBA MEXICAN CHILLI 24"/>
        <s v="SPICED GOLD 12 X 1L BOTTLE"/>
        <s v="CEREBOS PEPPER 50G"/>
        <s v="TABARD INSECT REPELLENT &quot;LOTION&quot;         (20X50ML)"/>
        <s v="KWV CLASSIC MERLOT  "/>
        <s v="KWV CLASSIC SAUVIGNON BLANC  "/>
        <s v="ROODEBERG "/>
        <s v="SIMBA CHEESE &amp; ONION 24X125G"/>
        <s v="LAYS CARIBBEAN ONION &amp; BALSAMIC VINEGAR 48X36G"/>
        <s v="LAYS SPRING ONION &amp; CHEESE 48X36G"/>
        <s v="MAXXUS - CARBON ZINC AAA 1x15x4 (S/W)"/>
        <s v="CAVALLIX COOL 2(40x5's)"/>
        <s v="BONNE  ESPERANCE DRY WHITE "/>
        <s v="FRITOS TOMATO 48X65G"/>
        <s v="SIMBA MRS BALLS CHUTNEY 24X125G"/>
        <s v="FRITOS BARBEQUE 24X120G"/>
        <s v="MAXXUS - ALKALINE C 1x2 (Card)"/>
        <s v="CAVALLIX DUNES 2(40x5's)"/>
        <s v="COMPLETE PROTECT 75ML"/>
        <s v="LAYS SALTED 20X105G"/>
        <s v="AQF TOOTHBRUSH ECTREME CLEAN TRIACTI"/>
        <s v="NIKNAKS CHEESE 25X5X22G"/>
        <s v="SENSODYNE TPASTE R/PRO WHITE 75ML"/>
        <s v="FRITOS SWEET CHILLI 24X120G"/>
        <s v="SIMBA CHEESE TWIRLS 14X110G"/>
        <s v="CAPTAIN MORGAN JAM RUM 1 X 750ML BOTTLE"/>
        <s v="HEINEKEN AIRKEG  1 X20L LAGER BEER "/>
        <s v="AQUAFRESH TPASTE FRESH &amp; MINTY 12X100ML - EMB"/>
        <s v="AQUAFRESH TBRUSH CLEAN &amp; FLEX HARD 1X12"/>
        <s v="AQUAFRESH TBRUSH CLEAN &amp; FLEX MED 1X12"/>
        <s v="WATER WAVE 8&quot; COLOUR 1B"/>
        <s v="AFRO B. COLOUR 1B"/>
        <s v="CEREBOS SEA POLY 1KG"/>
        <s v="SALNOVA COARSE POLY 1KG"/>
        <s v="LABORIE MERLOT/CABERNET SAUVIGNON "/>
        <s v="CATHEDRAL CELLAR CHARDONNAY "/>
        <s v="PEARLY BAY CELEBRATION - NON ALCOHOLIC "/>
        <s v="PEARLY BAY CABERNET/SHIRAZ "/>
        <s v="DORITOS SWEET CHILLI PEPPER 20X150G"/>
        <s v="SIMBA MEXICAN CHILLI 48X36G"/>
        <s v="AMSTEL LAGER BEER 5% ALC 4X6/34CL"/>
        <s v="RAPIDOL N1 12X6X28ML"/>
        <s v="INECTO PLUS RED WINE 2X6X50ML"/>
        <s v="PETER STUYVESANT KING SIZE"/>
        <s v="DEEP WAVE 8&quot; COLOUR 1B"/>
        <s v="TAMI WEAVING COLOUR 1B"/>
        <s v="ALL IN ONE WEAVING COLOUR 1B"/>
        <s v="SENSODYNE RAPID ACTION TOOTHPASTE 75ML"/>
        <s v="AQF-P ECLEAN WHITE 75ML"/>
        <s v="CEREBOS FLAME GRILL BBQ 250G"/>
        <s v="PEARLY BAY SWEET RED "/>
        <s v="SALGO REFINED COARSE POLY1KG"/>
        <s v="NESTLE Dessert Cream 4(6x290g) MU"/>
        <s v="NESTLE MILO 4(6x125g) ZA"/>
        <s v="NESTLE HOT CHOCOLATE 1 X (6X500G) KE SHRINK"/>
        <s v="NESTLE NESQUIK Chocolate 2(6x500g) ZA"/>
        <s v="NESTLE NESQUIK Strawberry 2(6x500g) KE"/>
        <s v="QUEIJO GOUDA 15 X 400G"/>
        <s v="QUEIJO CHEDDER 10 X 900G"/>
        <s v="CERES-100% JUICE TETRA 12X1L CRANBERRY/KIWI"/>
        <s v="CERES-100% JUICE TETRA 12X1L CL APPLE/PEAR"/>
        <s v="CERES-100% JUICE TETRA 12X1L MANGO"/>
        <s v="INTENSE WHITE &amp; SHINE HERBAL NEW 75ml"/>
        <s v="LAYS SPRING ONION &amp; CHEESE 30X23G"/>
        <s v="DUNHILL KING SIZE SIGNATURE BLEND 20S (DH BLUE) "/>
        <s v="TABARD NIGHT LIGHTS"/>
        <s v="GT FILTR 20/200 KRE SC MOZ PRE_PUG"/>
        <s v="INECTO NATURAL BLACK HENNA SHRINK"/>
        <s v="INECTO NATURAL BROWN PHC SHRINK"/>
        <s v="INECTO PERFECT BLACK SHRINK"/>
        <s v="NESTLE CERELAC STA1 BL Reg 1 X (6x250g) MZ SHRINK"/>
        <s v="NESTLE CERELAC STA2 BL Hny 1 X (6x250g) MZ SHRINK"/>
        <s v="NESTLE Cocoa 4(6x62.5g) MU"/>
        <s v="NESTLE Cocoa 2(6x250g) MU"/>
        <s v="NESTLE NIDO 3+ 6X900"/>
        <s v="QUEIJO GOUDA 10 X 900G"/>
        <s v="LAYS SOUR CREAM &amp; ONION 48X36G"/>
        <s v="JOHNNIE WALKER SON PRIVATE COLLECTION 70ML"/>
        <s v="INECTO DARK BROWN 6X6X50ML"/>
        <s v="AC 20/200 "/>
        <s v="MAXXUS - CARBON ZINC D 1x6X2 (S/W)"/>
        <s v="INTENSE WHITE &amp; SHINE NEW 75ml"/>
        <s v="VAPONA CUPBOARD EXTERMINATOR 1x20x20g"/>
        <s v="NESTLE NAN 2 OPTIPRO 2(6x400g) MZ"/>
        <s v="NESTLE NESQUIK Strawberry 2(6x250g) MU"/>
        <s v="NIDO 6x1.8kg TZ"/>
        <s v="NESTLE NIDO 3+ PREBIO 3 6X1"/>
        <s v="QUEIJO CHEDDER 15 X 400G"/>
        <s v="J6 MAXI STANDARD LIGHTER "/>
        <s v="DOP 10G STRAWBERRY 60X10G SACHET"/>
        <s v="DOP 10G LEMON 60X10G SACHET"/>
        <s v="CERES-100% JUICE TETRA 12X1L APPLE"/>
        <s v="CERES-100% JUICE TETRA 12X1L MEDLEY OF FRUITSC"/>
        <s v="AQUAFRESH HD ILLUMINATING MINT NEW 75ml"/>
        <s v="LAYS CARIBBEAN ONION &amp; BALSAMIC VINEGAR 20X105G "/>
        <s v="DUNHILL KING SIZE REFINED BLEND 20S (DH WHITE) "/>
        <s v="TABARD FABRIC GUARD"/>
        <s v="TABARD TERRACOTTA CANDLE REFIL"/>
        <s v="MAIZENA CORN FLOUR 20X500G"/>
        <s v="MOIRS DESICCATED COCONUT 30X100G"/>
        <s v="CERES-100% JUICE TETRA 4X6X200ML RED GRAPE"/>
        <s v="FRUIT TREE-NECTAR TETRA 12X1L MEDITERRANEAN"/>
        <s v="FRUIT TREE-NECTAR CASK 4X5L MEDITERRANEAN"/>
        <s v="FRUIT TREE-NECTAR GLASS 4X6X350ML RED GRAPE"/>
        <s v="CERES-SPARKLING CAN 4X6X250ML RED GRAPE"/>
        <s v="CERES-DELIGHT TETRA 12X1L PASSION FRUIT/PEACH"/>
        <s v="DOP 10G MANGO 60X10G SACHET"/>
        <s v="CERES-100% JUICE TETRA 12X1L RED GRAPE"/>
        <s v="CERES-100% JUICE TETRA 12X1L WHISPERS OF SUMMERT"/>
        <s v="CERES-100% JUICE TETRA 4X6X200ML MANGO"/>
        <s v="CERES-100% JUICE TETRA 4X6X200ML ORANGE"/>
        <s v="FRUIT TREE-NECTAR GLASS 4X6X350ML ORANGE"/>
        <s v="CERES-SPARKLING CAN 4X6X250ML SECRETS OF THE VALLE"/>
        <s v="CERES-SPARKLING GLASS 4X6X275ML RED GRAPE"/>
        <s v="FRUIT TREE-NECTAR GLASS 4X6X350ML GUAVA"/>
        <s v="FRUIT TREE-NECTAR TETRA 4X6X200ML MEDITERRANEAN"/>
        <s v="MARS BOUNTY MINI BAG 1X250G"/>
        <s v="MARS SNICKERS MINIATURES BAG 1X150G"/>
        <s v="PAUL MALL BLUE - 1 X VOLUME/OUTER"/>
        <s v="AC PROMO - 1 X VOLUME/OUTER"/>
        <s v="SIMBA MRS BALLS CHUTNEY 48X36G"/>
        <s v="SIMBA ALL GOLD TOMATO SAUCE 48X36G"/>
        <s v="SENSODYNE MOUTH WASHCOOL MINT"/>
        <s v="SENSODYNE MOUTH WASH EXTRA FRESH"/>
        <s v="AQUAFRESH TPASTE BIG TEETH 12X50ML"/>
        <s v="CAVALLIX SPEED 2(40x5's)"/>
        <s v="COMPLETE CARE WHITENING 75ML"/>
        <s v="AQUAFRESH HD TINGLING MINT NEW 75ML"/>
        <s v="LAYS CARIBBEAN ONION &amp; BALSAMIC VINEGAR 30X23G"/>
        <s v="QUEIJO GOUDA 30 X 200G"/>
        <s v="QUEIJO MOZZARELLA 30 X 200G"/>
        <s v="CERES-100% JUICE TETRA 12X1L FULL MOON HARVEST"/>
        <s v="CERES-100% JUICE TETRA 12X1L LITCHI"/>
        <s v="MOIRS DESICCATED COCONUT 50X200G"/>
        <s v="CERES-100% JUICE TETRA 4X6X200ML MEDLEY OF FRUITST"/>
        <s v="FRUIT TREE-NECTAR TETRA 12X1L RED GRAPE"/>
        <s v="FRUIT TREE-NECTAR TETRA 12X1L PEACH/ORANGE"/>
        <s v="KWV CLASSIC CHENIN BLANC  "/>
        <s v="PEARLY BAY SWEET WHITE "/>
        <s v="FRITOS BARBEQUE 48X65G"/>
        <s v="SIMBA CHEESE &amp; ONION 48X36G"/>
        <s v="FRITOS TOMATO 24X120G"/>
        <s v="GHOST POPS BRAAI SAUCE 15X100G"/>
        <s v="MAXXUS - ALKALINE D 1x2 (Card)"/>
        <s v="MAXXUS - ALKALINE AAA 1x4 (Card)"/>
        <s v="CAVALLIX PURE 2 CARTELLA(48x2's)"/>
        <s v="CAVALLIX COOL 2 CARTELLA(48x2's)"/>
        <s v="SIMBA SMOKED BEEF 30X25g"/>
        <s v="FRUIT TREE-NECTAR TETRA  4X6X200ML GUAVA"/>
        <s v="MARS SNICKERS 2 PACK (TWIN) BAR 24X80G"/>
        <s v="FRUIT TREE-NECTAR TETRA 12X1L MANGO"/>
        <s v="CERES-DAIRY BLEND PET 12X1L MANGO/GRENADILLA "/>
        <s v="SARDINES IN CHILLI SAUCE 24x155g "/>
        <s v="GT PROMO - 1 X PACK"/>
        <s v="NIKNAKS FRUIT CHUTNEY 22X135G"/>
        <s v="MOIRS VANILLA 12X6X125G"/>
        <s v="INECTO DARK BROWN SHRINK"/>
        <s v="INECTO NATURAL BLACK PHC SHRINK"/>
        <s v="SALGO D/WASHER SALT BRIQUETTES 1KG"/>
        <s v="NESTLE CERELAC STA1 BL BNA 1 X (6X250G) MZ SHRINK"/>
        <s v="NESTLE CERELAC STA3 BL MXDF 1 X (6X250G) MZ SHRINK"/>
        <s v="NESTLE Cocoa 4(6x125g) MU"/>
        <s v="NIDO 2(6x400g) TZ"/>
        <s v="AQUAFRESH TBRUSH TBRUSH BIG TEETH SOFT 1X12"/>
        <s v="CREMORA COFFEE CREAMER POUCH 8(6X80G)"/>
        <s v="FRUIT TREE-NECTAR CASK 4X5L PEACH/APRICOT"/>
        <s v="CERES-DELIGHT TETRA 6X2L ORANGE"/>
        <s v="CERES-DELIGHT TETRA 12X1L APPLE/BLACKCURRENT"/>
        <s v="CERES-DELIGHT TETRA 12X1L SANGRIA"/>
        <s v="MARS M&amp;M PEANUT BAG 24X45G"/>
        <s v="MOIRS JELLY RASPBERRY 8X6X80G"/>
        <s v="CERES-DAIRY BLEND PET 12X1L TROPICAL"/>
        <s v="BOKOMO WHEAT BISCUITS 24X450G ORIGINAL"/>
        <s v="WINDHOEK LAGER NRB 330ML SIX PACK 4X6S"/>
        <s v="WINDHOEK DRAUGHT NRB 330ML SIX PACK 4X6S"/>
        <s v="CERES-100% JUICE TETRA 12X1L ORANGE"/>
        <s v="CERES-100% JUICE TETRA 4X6X200ML LITCHI"/>
        <s v="FRUIT TREE-NECTAR TETRA 12X1L TROPICAL PUNCH"/>
        <s v="CERES-DELIGHT TETRA 12X1L TROPICAL"/>
        <s v="MIXED PACK - GT / PALL MALL RED"/>
        <s v="CERES-100% JUICE TETRA 12X1L PEACH"/>
        <s v="CERES-100% JUICE TETRA 12X1L SECRETS OF THE VALLEY"/>
        <s v="CERES-100% JUICE TETRA 4X6X200ML HANEPOOT"/>
        <s v="CERES-100% JUICE TETRA 4X6X200ML APPLE"/>
        <s v="FRUIT TREE-NECTAR CASK 4X5L ORANGE"/>
        <s v="FRUIT TREE-NECTAR GLASS 4X6X350ML MEDITERRANEAN"/>
        <s v="CERES-SPARKLING GLASS 4X6X275ML APPLE"/>
        <s v="NESTLE NIDO FortiGrow 2 X (6x250g) TZ"/>
        <s v="CERES-100% JUICE TETRA 12X1L APRICOT"/>
        <s v="SIMBA MRS BALLS CHUTNEY 30X25G "/>
        <s v="VAPONA ROOM EXTERMINATOR 1x10x73g"/>
        <s v="NESTLE NIDO 1+ 2(6x400g) MZ"/>
        <s v="NESTLE NAN 1 OPTIPRO 2(6x400g) MZ"/>
        <s v="NESTLE LACTOGEN 1 LR GtlSt 2(6x400g) MZ"/>
        <s v="NIDO 6X900g TZ"/>
        <s v="CERES-DELIGHT TETRA 12X1L MANGO/ORANGE"/>
        <s v="CERES-DELIGHT TETRA 12X1L APPLE"/>
        <s v="CERES-DELIGHT TETRA 12X1L GUAVA"/>
        <s v="FRUIT TREE-NECTAR TETRA 4X6X200ML APPLE"/>
        <s v="FRUIT TREE-NECTAR TETRA 4X6X200ML ORANGE"/>
        <s v="MARS MARS MINIATURES BAG 1X150G"/>
        <s v="HEINEKEN NRB 500ML"/>
        <s v="GT 50 YEARS"/>
        <s v="CERES-SPARKLING GLASS 4X6X275ML WHITE GRAPE"/>
        <s v="MOIRS JELLY PEACH 8X6X80g"/>
        <s v="MOIRS JELLY ORANGE 8X6X80g"/>
        <s v="MARS MARS MINI BAG 1X250G"/>
        <s v="MARS TWIX MINIATURES 150G (1x24)  3.6 KG p/cs"/>
        <s v="PALL MALL BLUE CRUSH 20s"/>
        <s v="WINDHOEK DRAUGHT NRB 330ML"/>
        <s v="NIKNAKS CHEESE 22X135G"/>
        <s v="PROMO - MIXED PACK - GT / PAL MALL BLUE –1 X OUTER"/>
        <s v="GRANTS FAMILY RESERVE 750ml BOTTLE"/>
        <s v="LAYS SALTED 30X23G"/>
        <s v="LAYS THAI SWEET CHILLI 20X105G"/>
        <s v="NESTLE NIDO 1+ 6x1.8kg MZ"/>
        <s v="NESTLE NIDO 3+ 6X900G MZ"/>
        <s v="NESTLE MILO 2(6x250g) ZA"/>
        <s v="NESTLE HOT CHOCOLATE 1 X (6X250G) KE SHRINK"/>
        <s v="NESCAFE RICOFFY 12X750G MU"/>
        <s v="WINDHOEK DRAUGHT CAN 330ML SIX PACK 4X6 6S"/>
        <s v="PAUL MALL BLUE PROMO - 1 X PACK"/>
        <s v="AC PROMO - 1 X PACK"/>
        <s v="NESCAFE RICOFFY 4(6x100g) ZA"/>
        <s v="NESTLE CREMORA SACHET 24X500G ZA"/>
        <s v="AQUAFRESH T PASTE LITTLE TEETH 50ML"/>
        <s v="GRAND TURISMO CORE 10s"/>
        <s v="HEINEKEN BEER BOTTLE 250ML SIX PACK 4X6S"/>
        <s v="HEINEKEN CAN 330ML SIX PACK 4X6S"/>
        <s v="QUEIJO CHEDDER 30 X 200G"/>
        <s v="LAYS ITALIAN CHEESE GRATIN 48X36G"/>
        <s v="GHOST POPS BRAAI SAUCE 48X30G"/>
        <s v="CERES-100% JUICE TETRA 12X1L GUAVA"/>
        <s v="CERES-100% JUICE TETRA 12X1L HANEPOOT"/>
        <s v="CERES-100% JUICE TETRA 12X1L SEASONS TREASURE"/>
        <s v="CERES-100% JUICE TETRA 4X6X200ML WHISPERS OF SUMME"/>
        <s v="NESTLE CREMORA 20(2X375G)"/>
        <s v="J5 MINI STANDARD LIGHTER "/>
        <s v="DOP 10G ORANGE 60X10G SACHET"/>
        <s v="DOP 10G COLA 60X10G SACHET"/>
        <s v="MAIZENA CORN FLOUR 4X10X500G"/>
        <s v="MOIRS CUSTARD POWDER VANILLA 6X6X250G"/>
        <s v="CERES-100% JUICE TETRA 4X6X200ML SECRETS OF THE VA"/>
        <s v="CERES-100% JUICE TETRA 4X6X200ML CL APPLE/PEAR"/>
        <s v="FRUIT TREE-NECTAR GLASS 4X6X350ML GUAVA/BANANA"/>
        <s v="FRUIT TREE-NECTAR CASK 4X5L TROPICAL PUNCH"/>
        <s v="CERES-DELIGHT TETRA 6X2L TROPICAL"/>
        <s v="CERES-SPARKLING CAN 4X6X250ML APPLE"/>
        <s v="MARS SNICKERS BAR SINGLE 24X50G"/>
        <s v="FRUIT TREE-NECTAR TETRA 12X1L APPLE"/>
        <s v="FRUIT TREE-NECTAR TETRA 12X1L ORANGE"/>
        <s v="FRUIT TREE-NECTAR TETRA 12X1L GUAVA/BANANA"/>
        <s v="CERES-DELIGHT TETRA 6X2L APPLE"/>
        <s v="CERES-DELIGHT TETRA 6X2L MANGO"/>
        <s v="BAT PROMOTION STOCK - 1 X OUTER"/>
        <s v="MARS M&amp;M MILK CHOCOLATE BAG 24X45G"/>
        <s v="MARS M&amp;M MILK CHOCOLATE BAG 12X200G"/>
        <s v="BOKOMO WHEAT BISCUITS 12X900G ORIGINAL"/>
        <s v="SARDINES IN TOMATO SAUCE 24x155g "/>
        <s v="CERES-100% JUICE TETRA 12X1L PAPAYA"/>
        <s v="CERES-100% JUICE TETRA 12X1L PEAR"/>
        <s v="MARS TWIX CLASSIC BAR 25X50G"/>
        <s v="MARS MARS BAR 24X51G"/>
        <s v="MARS SNICKERS MINI BAG 1X250G"/>
        <s v="CERES-DAIRY BLEND PET 12X1L PEACH/APRICOT"/>
        <s v="SARDINES IN TOMATO SAUCE 12x425g"/>
        <s v="PALL MALL EXOTIC FUSION 20s"/>
        <s v="AMSTEL LITE 4% 330ML 6 PACK"/>
        <s v="AMSTEL LAGER BEER 5% ALC 6 PACK"/>
        <s v="GT PROMO - 1 X VOLUME/OUTER"/>
        <s v="MALTESERS BAG 25X37G"/>
        <s v="PEARLY BAY CELEBRATION - WHITE  "/>
        <s v="NIKNAKS CHEESE 16"/>
        <s v="LAYS SALTED 48X36G"/>
        <s v="AQUAFRESH ULTIMATE WHITENING TP 75ML"/>
        <s v="SAFARI (PHASE 2)"/>
        <s v="MAXXUS - CARBON ZINC AA 1x15x4 (S/W)"/>
        <s v="CAVALLIX SPEED 1 (40x5's)"/>
        <s v="COMPLETE PROTECTION SOFT 1"/>
        <s v="SIMBA CREAMY CHEDDAR 30X25G"/>
        <s v="LAYS SPRING ONION &amp; CHEESE 20X105G"/>
        <s v="DUNHILL KING SIZE MASTER BLEND 20S (DH RED) "/>
        <s v="LAYS SALT &amp; VINEGAR 48X36G"/>
        <s v="INECTO NATURAL BROWN PHC 12X6X28ML"/>
        <s v="DORITOS SOUR CREAM &amp; MILD CHILLI 20X150G"/>
        <s v="HEINEKEN BEER BOTTLE 4X6 250ML"/>
        <s v="NESTLE LACTOGEN 2 LR GtlPl 2(6x400g)MZ"/>
        <s v="NESTLE NESQUIK Chocolate 2(6x250g) ZA"/>
        <s v="NESCAFE RICOFFY 2(6x250g) ZA"/>
        <s v="GRAND TURISMO GOLD"/>
        <s v="HEINEKEN NRB CLEAR LABEL SIX PACK 4X6S"/>
        <s v="QUEIJO MOZZARELLA 15 X 400G"/>
        <s v="J5 MINI STANDARD LIGHTERS "/>
        <s v="NESTLE CREMORA 20X1KG EAR"/>
        <s v="DOP 10G PINEAPPLE 60X10G SACHET"/>
        <s v="MIXED PACK - GT / PAL MALL BLUE"/>
        <s v="CERES-100% JUICE TETRA 12X1L PASSION FRUIT"/>
        <s v="MOIRS CUSTARD POWDER VANILLA 4X6X500G"/>
        <s v="CERES-100% JUICE TETRA 4X6X200ML PEACH"/>
        <s v="FRUIT TREE-NECTAR TETRA 12X1L GUAVA"/>
        <s v="CERES-DELIGHT TETRA 12X1L MANGO"/>
        <s v="FRUIT TREE-NECTAR GLASS 4X6X350ML TROPICAL PUNCH"/>
        <s v="CERES-SPARKLING CAN 4X6X250ML WHITE GRAPE"/>
        <s v="CERES-DELIGHT TETRA 12X1L ORANGE"/>
        <s v="FRUIT TREE-NECTAR TETRA 4X6X200ML TROPICAL"/>
        <s v="MARS BOUNTY MILK BAR 24X57G"/>
        <s v="MARS M&amp;M PEANUT BAG 12X200G"/>
        <s v="MARS BOUNTY MINIATURES BAG 1X150G"/>
        <s v="CERES-DAIRY BLEND PET 12X1L ORANGE"/>
        <s v="SARDINES IN TOMATO SAUCE 24x215g"/>
        <s v="TWIX MINIS BAG 1X250G"/>
        <s v="NIKNAKS SPICY BEEF 22X135G"/>
        <s v="PROMO - MIXED PACK - GT / PALL MALL RED – 1X OUTER"/>
        <m/>
      </sharedItems>
    </cacheField>
    <cacheField name="faveragecost" numFmtId="0">
      <sharedItems containsString="0" containsBlank="1" containsNumber="1" minValue="-783.28494791666662" maxValue="85535.852929292902"/>
    </cacheField>
    <cacheField name="GroupCode" numFmtId="0">
      <sharedItems containsBlank="1" containsMixedTypes="1" containsNumber="1" containsInteger="1" minValue="9" maxValue="303" count="31">
        <n v="211"/>
        <n v="201"/>
        <n v="111"/>
        <n v="12"/>
        <n v="9"/>
        <n v="221"/>
        <n v="22"/>
        <n v="303"/>
        <n v="222"/>
        <n v="10"/>
        <n v="204"/>
        <n v="14"/>
        <n v="203"/>
        <n v="112"/>
        <n v="19"/>
        <n v="11"/>
        <s v="012M"/>
        <n v="227"/>
        <n v="226"/>
        <n v="228"/>
        <n v="231"/>
        <n v="232"/>
        <n v="23"/>
        <n v="237"/>
        <n v="233"/>
        <n v="236"/>
        <n v="235"/>
        <n v="238"/>
        <n v="219"/>
        <n v="13"/>
        <m/>
      </sharedItems>
    </cacheField>
    <cacheField name="StockGroup" numFmtId="0">
      <sharedItems containsBlank="1" count="31">
        <s v="Godrej (Rapidol)"/>
        <s v="GlaxoSmithKline (GSK)"/>
        <s v="Spin"/>
        <s v="Diageo Brands BV"/>
        <s v="African Splendor"/>
        <s v="Cerebos"/>
        <s v="KWV"/>
        <s v="BAT"/>
        <s v="Tabard"/>
        <s v="Sagres"/>
        <s v="Johnson &amp; Johnson"/>
        <s v="Namibia Breweries"/>
        <s v="Reckitt Benckiser"/>
        <s v="Simba"/>
        <s v="Heineken"/>
        <s v="Brandhouse Beverages"/>
        <s v="Diageo - Mainstream"/>
        <s v="Maxxus"/>
        <s v="Cavallix"/>
        <s v="Slumberzzz"/>
        <s v="Parmalat"/>
        <s v="Nestle"/>
        <s v="Amstel"/>
        <s v="Pioneer Foods"/>
        <s v="BIC"/>
        <s v="Promazidor ZA"/>
        <s v="MARS Consumer Products Africa"/>
        <s v="Lucky Star"/>
        <s v="Heinz"/>
        <s v="William Grants"/>
        <m/>
      </sharedItems>
    </cacheField>
    <cacheField name="Value" numFmtId="0">
      <sharedItems containsString="0" containsBlank="1" containsNumber="1" minValue="-150390.71" maxValue="23075934.479999993"/>
    </cacheField>
    <cacheField name="WHQtyOnHand" numFmtId="0">
      <sharedItems containsString="0" containsBlank="1" containsNumber="1" minValue="1" maxValue="99364"/>
    </cacheField>
    <cacheField name="WhseName" numFmtId="0">
      <sharedItems containsBlank="1" count="71">
        <s v="Maputo Main Warehouse"/>
        <s v="Nampula Main Warehouse"/>
        <s v="Maputo Cash Sales Van - Charmilla"/>
        <s v="Chimoio Main Warehouse"/>
        <s v="Nampula Cash Van FMCG 2"/>
        <s v="Beira Cash Van - FMCG 2"/>
        <s v="Beira Main Warehouse"/>
        <s v="Maxixe Main Warehouse"/>
        <s v="Xai-Xai Main Warehouse"/>
        <s v="Tete Cash Van FMCG 2"/>
        <s v="Tete Main Warehouse"/>
        <s v="XAI-XAI Cash Van FMCG Liquor 1"/>
        <s v="Maputo Cash Sales Van - Nelson Covelo"/>
        <s v="Beira Cash Van - FMCG &amp; Liquor"/>
        <s v="Lichinga Main Warehouse"/>
        <s v="Pemba Main Warehouse"/>
        <s v="Chimoio Cash Van BAT 1"/>
        <s v="Maputo Cash BAT 5 ADW673MP"/>
        <s v="Cuamba Main Warehouse"/>
        <s v="Mocuba Main Warehouse"/>
        <s v="Chimoio Cash Van BAT 2"/>
        <s v="Maputo Cash BAT 3 ADW469MP"/>
        <s v="Maputo Cash BAT 2 ADW463MP"/>
        <s v="Chimoio Motorbike BAT 1"/>
        <s v="MARCOS WAREHOUSE"/>
        <s v="Vilanculos Main Warehouse"/>
        <s v="Nampula Cash Van BAT 1"/>
        <s v="Nampula Truck BAT 1"/>
        <s v="Mocuba Cash Van BAT 2"/>
        <s v="Nampula Cash Van BAT 3"/>
        <s v="Mocuba Cash Van BAT 1"/>
        <s v="Mocuba Cash Van BAT 3"/>
        <s v="Nampula Cash Van BAT 4"/>
        <s v="BAT AEG452MP-Mikail Patel "/>
        <s v="MOTORBIKE 1 BAT MMU5263"/>
        <s v="Mocimbao Da Praia Warehouse"/>
        <s v="Chimoio Cash Van BAT 3"/>
        <s v="Tete Cash Van BAT 2"/>
        <s v="Maputo Cash BAT 6 ADW576MP"/>
        <s v="Lichinga Cash Van BAT 1"/>
        <s v="BAT ADW575MP-JULIO"/>
        <s v="Beira Motorbike BAT 1"/>
        <s v="Maputo Warehouse 2"/>
        <s v="Goods In Transit"/>
        <s v="Albertino Macuacua"/>
        <s v="Beira Cash Van Liquor"/>
        <s v="MOTORBIKE 2 BAT MMU5264"/>
        <s v="Maxixe Cash Van 2"/>
        <s v="Vilanculos Cash Van"/>
        <s v="Maxixe Cash Van 3"/>
        <s v="ANTONINHO SALVADOR BILA"/>
        <s v="MARCOS ANTONIO MARELECO"/>
        <s v="Beira Back-Up VAN BAT 1"/>
        <s v="Mobile Cash Sales - Hagy"/>
        <s v="Mobile Cash Sales - Helcidio Portraite"/>
        <s v="Mobile Cash Sales - Mazola"/>
        <s v="OSVALDO DA PIEDADE RODRIGUES CUMAIO"/>
        <s v="Chimoio Cash Van FMCG 4"/>
        <s v="Maputo Cash Sales Van - JOAQUIM JOAO TIMANE"/>
        <s v="Maputo Shop"/>
        <s v="XAI-SHOP FMCG/LIQUOR"/>
        <s v="Maputo Cash Sales Van - SERGIO ALBERTO CHIOTE "/>
        <s v="COLD CASH VAN"/>
        <s v="Beira Cash Van BAT 1"/>
        <s v="HELDER VALOI"/>
        <s v="CICOTI MAPUTO OFF SITE WAREHOUSE"/>
        <s v="Maxixe Cash Van 4"/>
        <s v="Matola Liquor Cash Van SALOMAO"/>
        <s v="BAT ADW575MP-GUILHERME MAGAIA"/>
        <s v="Maxixe Cash Van FMCG Liquo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50" applyNumberFormats="0" applyBorderFormats="0" applyFontFormats="0" applyPatternFormats="0" applyAlignmentFormats="0" applyWidthHeightFormats="1" dataCaption="Values" showError="1" missingCaption="0" updatedVersion="6" minRefreshableVersion="3" asteriskTotals="1" showDrill="0" useAutoFormatting="1" colGrandTotals="0" itemPrintTitles="1" createdVersion="5" indent="0" compact="0" compactData="0" gridDropZones="1" multipleFieldFilters="0">
  <location ref="A8:E13" firstHeaderRow="1" firstDataRow="2" firstDataCol="2" rowPageCount="2" colPageCount="1"/>
  <pivotFields count="10">
    <pivotField compact="0" outline="0" multipleItemSelectionAllowed="1" showAll="0" sortType="ascending">
      <items count="16">
        <item x="3"/>
        <item x="2"/>
        <item x="9"/>
        <item x="13"/>
        <item x="7"/>
        <item x="0"/>
        <item x="4"/>
        <item x="12"/>
        <item x="10"/>
        <item x="1"/>
        <item x="8"/>
        <item x="6"/>
        <item x="11"/>
        <item x="5"/>
        <item h="1" x="1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2">
        <item x="44"/>
        <item x="50"/>
        <item x="68"/>
        <item x="40"/>
        <item x="33"/>
        <item x="52"/>
        <item x="13"/>
        <item x="5"/>
        <item x="63"/>
        <item x="45"/>
        <item x="6"/>
        <item x="41"/>
        <item x="16"/>
        <item x="20"/>
        <item x="36"/>
        <item x="57"/>
        <item x="3"/>
        <item x="23"/>
        <item x="65"/>
        <item x="62"/>
        <item x="18"/>
        <item x="43"/>
        <item x="64"/>
        <item x="39"/>
        <item x="14"/>
        <item x="22"/>
        <item x="21"/>
        <item x="17"/>
        <item x="38"/>
        <item x="2"/>
        <item x="58"/>
        <item x="12"/>
        <item x="61"/>
        <item x="0"/>
        <item x="59"/>
        <item x="42"/>
        <item x="51"/>
        <item x="24"/>
        <item x="67"/>
        <item x="47"/>
        <item x="49"/>
        <item x="66"/>
        <item x="69"/>
        <item x="7"/>
        <item x="53"/>
        <item x="54"/>
        <item x="55"/>
        <item x="35"/>
        <item x="30"/>
        <item x="28"/>
        <item x="31"/>
        <item x="19"/>
        <item x="34"/>
        <item x="46"/>
        <item x="26"/>
        <item x="29"/>
        <item x="32"/>
        <item x="4"/>
        <item x="1"/>
        <item x="27"/>
        <item x="56"/>
        <item x="15"/>
        <item x="37"/>
        <item x="9"/>
        <item x="10"/>
        <item x="48"/>
        <item x="25"/>
        <item x="60"/>
        <item x="11"/>
        <item x="8"/>
        <item x="7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43">
        <item x="279"/>
        <item x="393"/>
        <item x="438"/>
        <item x="386"/>
        <item x="396"/>
        <item x="395"/>
        <item x="300"/>
        <item x="355"/>
        <item x="347"/>
        <item x="301"/>
        <item x="419"/>
        <item x="354"/>
        <item x="106"/>
        <item x="105"/>
        <item x="66"/>
        <item x="171"/>
        <item x="156"/>
        <item x="9"/>
        <item x="169"/>
        <item x="10"/>
        <item x="170"/>
        <item x="155"/>
        <item x="11"/>
        <item x="12"/>
        <item x="108"/>
        <item x="21"/>
        <item x="60"/>
        <item x="20"/>
        <item x="271"/>
        <item x="141"/>
        <item x="270"/>
        <item x="80"/>
        <item x="135"/>
        <item x="206"/>
        <item x="404"/>
        <item x="221"/>
        <item x="189"/>
        <item x="409"/>
        <item x="96"/>
        <item x="192"/>
        <item x="353"/>
        <item x="418"/>
        <item x="394"/>
        <item x="335"/>
        <item x="329"/>
        <item x="205"/>
        <item x="349"/>
        <item x="245"/>
        <item x="403"/>
        <item x="168"/>
        <item x="37"/>
        <item x="31"/>
        <item x="306"/>
        <item x="424"/>
        <item x="280"/>
        <item x="397"/>
        <item x="38"/>
        <item x="19"/>
        <item x="59"/>
        <item x="348"/>
        <item x="244"/>
        <item x="382"/>
        <item x="441"/>
        <item x="338"/>
        <item x="165"/>
        <item x="151"/>
        <item x="114"/>
        <item x="328"/>
        <item x="32"/>
        <item x="56"/>
        <item x="336"/>
        <item x="62"/>
        <item x="414"/>
        <item x="421"/>
        <item x="214"/>
        <item x="364"/>
        <item x="365"/>
        <item x="13"/>
        <item x="68"/>
        <item x="22"/>
        <item x="109"/>
        <item x="69"/>
        <item x="14"/>
        <item x="15"/>
        <item x="157"/>
        <item x="176"/>
        <item x="116"/>
        <item x="117"/>
        <item x="174"/>
        <item x="110"/>
        <item x="158"/>
        <item x="115"/>
        <item x="70"/>
        <item x="127"/>
        <item x="119"/>
        <item x="118"/>
        <item x="285"/>
        <item x="100"/>
        <item x="99"/>
        <item x="26"/>
        <item x="64"/>
        <item x="6"/>
        <item x="7"/>
        <item x="126"/>
        <item x="150"/>
        <item x="8"/>
        <item x="203"/>
        <item x="107"/>
        <item x="65"/>
        <item x="36"/>
        <item x="166"/>
        <item x="63"/>
        <item x="195"/>
        <item x="98"/>
        <item x="0"/>
        <item x="167"/>
        <item x="33"/>
        <item x="193"/>
        <item x="204"/>
        <item x="283"/>
        <item x="412"/>
        <item x="194"/>
        <item x="284"/>
        <item x="152"/>
        <item x="1"/>
        <item x="2"/>
        <item x="17"/>
        <item x="18"/>
        <item x="173"/>
        <item x="86"/>
        <item x="402"/>
        <item x="153"/>
        <item x="154"/>
        <item x="3"/>
        <item x="4"/>
        <item x="29"/>
        <item x="78"/>
        <item x="79"/>
        <item x="352"/>
        <item x="250"/>
        <item x="88"/>
        <item x="97"/>
        <item x="290"/>
        <item x="145"/>
        <item x="61"/>
        <item x="82"/>
        <item x="252"/>
        <item x="219"/>
        <item x="253"/>
        <item x="207"/>
        <item x="187"/>
        <item x="30"/>
        <item x="35"/>
        <item x="172"/>
        <item x="67"/>
        <item x="147"/>
        <item x="58"/>
        <item x="27"/>
        <item x="5"/>
        <item x="248"/>
        <item x="249"/>
        <item x="143"/>
        <item x="89"/>
        <item x="406"/>
        <item x="90"/>
        <item x="405"/>
        <item x="251"/>
        <item x="273"/>
        <item x="272"/>
        <item x="81"/>
        <item x="136"/>
        <item x="142"/>
        <item x="87"/>
        <item x="57"/>
        <item x="28"/>
        <item x="42"/>
        <item x="137"/>
        <item x="25"/>
        <item x="72"/>
        <item x="159"/>
        <item x="16"/>
        <item x="175"/>
        <item x="112"/>
        <item x="263"/>
        <item x="120"/>
        <item x="129"/>
        <item x="121"/>
        <item x="130"/>
        <item x="47"/>
        <item x="48"/>
        <item x="73"/>
        <item x="39"/>
        <item x="40"/>
        <item x="160"/>
        <item x="265"/>
        <item x="49"/>
        <item x="74"/>
        <item x="50"/>
        <item x="131"/>
        <item x="122"/>
        <item x="43"/>
        <item x="264"/>
        <item x="113"/>
        <item x="161"/>
        <item x="75"/>
        <item x="51"/>
        <item x="41"/>
        <item x="162"/>
        <item x="399"/>
        <item x="376"/>
        <item x="390"/>
        <item x="398"/>
        <item x="296"/>
        <item x="383"/>
        <item x="439"/>
        <item x="391"/>
        <item x="242"/>
        <item x="333"/>
        <item x="389"/>
        <item x="435"/>
        <item x="384"/>
        <item x="243"/>
        <item x="334"/>
        <item x="436"/>
        <item x="327"/>
        <item x="276"/>
        <item x="434"/>
        <item x="351"/>
        <item x="212"/>
        <item x="286"/>
        <item x="287"/>
        <item x="197"/>
        <item x="196"/>
        <item x="320"/>
        <item x="415"/>
        <item x="321"/>
        <item x="211"/>
        <item x="289"/>
        <item x="350"/>
        <item x="314"/>
        <item x="291"/>
        <item x="319"/>
        <item x="209"/>
        <item x="101"/>
        <item x="342"/>
        <item x="318"/>
        <item x="422"/>
        <item x="343"/>
        <item x="102"/>
        <item x="363"/>
        <item x="177"/>
        <item x="200"/>
        <item x="417"/>
        <item x="346"/>
        <item x="104"/>
        <item x="178"/>
        <item x="344"/>
        <item x="103"/>
        <item x="416"/>
        <item x="180"/>
        <item x="210"/>
        <item x="181"/>
        <item x="345"/>
        <item x="179"/>
        <item x="199"/>
        <item x="198"/>
        <item x="288"/>
        <item x="215"/>
        <item x="366"/>
        <item x="423"/>
        <item x="367"/>
        <item x="216"/>
        <item x="232"/>
        <item x="183"/>
        <item x="255"/>
        <item x="356"/>
        <item x="182"/>
        <item x="213"/>
        <item x="420"/>
        <item x="256"/>
        <item x="201"/>
        <item x="95"/>
        <item x="373"/>
        <item x="240"/>
        <item x="312"/>
        <item x="237"/>
        <item x="430"/>
        <item x="184"/>
        <item x="292"/>
        <item x="228"/>
        <item x="311"/>
        <item x="282"/>
        <item x="297"/>
        <item x="331"/>
        <item x="369"/>
        <item x="225"/>
        <item x="259"/>
        <item x="426"/>
        <item x="332"/>
        <item x="368"/>
        <item x="224"/>
        <item x="313"/>
        <item x="239"/>
        <item x="330"/>
        <item x="324"/>
        <item x="231"/>
        <item x="294"/>
        <item x="322"/>
        <item x="229"/>
        <item x="380"/>
        <item x="381"/>
        <item x="293"/>
        <item x="374"/>
        <item x="299"/>
        <item x="385"/>
        <item x="295"/>
        <item x="257"/>
        <item x="277"/>
        <item x="323"/>
        <item x="432"/>
        <item x="429"/>
        <item x="437"/>
        <item x="298"/>
        <item x="392"/>
        <item x="278"/>
        <item x="433"/>
        <item x="241"/>
        <item x="326"/>
        <item x="325"/>
        <item x="275"/>
        <item x="372"/>
        <item x="379"/>
        <item x="375"/>
        <item x="431"/>
        <item x="230"/>
        <item x="238"/>
        <item x="361"/>
        <item x="377"/>
        <item x="186"/>
        <item x="218"/>
        <item x="235"/>
        <item x="236"/>
        <item x="362"/>
        <item x="217"/>
        <item x="305"/>
        <item x="310"/>
        <item x="315"/>
        <item x="359"/>
        <item x="388"/>
        <item x="233"/>
        <item x="425"/>
        <item x="387"/>
        <item x="226"/>
        <item x="302"/>
        <item x="360"/>
        <item x="307"/>
        <item x="234"/>
        <item x="185"/>
        <item x="258"/>
        <item x="308"/>
        <item x="309"/>
        <item x="303"/>
        <item x="260"/>
        <item x="370"/>
        <item x="371"/>
        <item x="427"/>
        <item x="428"/>
        <item x="378"/>
        <item x="261"/>
        <item x="262"/>
        <item x="304"/>
        <item x="227"/>
        <item x="34"/>
        <item x="357"/>
        <item x="440"/>
        <item x="337"/>
        <item x="281"/>
        <item x="138"/>
        <item x="266"/>
        <item x="54"/>
        <item x="358"/>
        <item x="269"/>
        <item x="149"/>
        <item x="407"/>
        <item x="316"/>
        <item x="274"/>
        <item x="267"/>
        <item x="46"/>
        <item x="164"/>
        <item x="246"/>
        <item x="76"/>
        <item x="77"/>
        <item x="247"/>
        <item x="85"/>
        <item x="123"/>
        <item x="124"/>
        <item x="132"/>
        <item x="125"/>
        <item x="139"/>
        <item x="52"/>
        <item x="140"/>
        <item x="268"/>
        <item x="148"/>
        <item x="146"/>
        <item x="400"/>
        <item x="133"/>
        <item x="202"/>
        <item x="134"/>
        <item x="55"/>
        <item x="410"/>
        <item x="401"/>
        <item x="340"/>
        <item x="254"/>
        <item x="188"/>
        <item x="220"/>
        <item x="144"/>
        <item x="91"/>
        <item x="408"/>
        <item x="92"/>
        <item x="341"/>
        <item x="84"/>
        <item x="83"/>
        <item x="44"/>
        <item x="45"/>
        <item x="413"/>
        <item x="163"/>
        <item x="53"/>
        <item x="93"/>
        <item x="128"/>
        <item x="23"/>
        <item x="71"/>
        <item x="24"/>
        <item x="317"/>
        <item x="208"/>
        <item x="111"/>
        <item x="411"/>
        <item x="94"/>
        <item x="190"/>
        <item x="222"/>
        <item x="191"/>
        <item x="223"/>
        <item x="339"/>
        <item x="4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Item Description_1" axis="axisRow" compact="0" outline="0" showAll="0" defaultSubtotal="0">
      <items count="439">
        <item x="204"/>
        <item x="347"/>
        <item x="244"/>
        <item h="1" x="12"/>
        <item h="1" x="156"/>
        <item h="1" x="11"/>
        <item h="1" x="171"/>
        <item h="1" x="165"/>
        <item h="1" x="393"/>
        <item h="1" x="114"/>
        <item h="1" x="392"/>
        <item h="1" x="145"/>
        <item h="1" x="173"/>
        <item h="1" x="30"/>
        <item h="1" x="4"/>
        <item h="1" x="61"/>
        <item h="1" x="218"/>
        <item h="1" x="252"/>
        <item h="1" x="78"/>
        <item h="1" x="350"/>
        <item h="1" x="153"/>
        <item h="1" x="154"/>
        <item h="1" x="3"/>
        <item h="1" x="288"/>
        <item h="1" x="29"/>
        <item h="1" x="97"/>
        <item h="1" x="249"/>
        <item h="1" x="152"/>
        <item h="1" x="1"/>
        <item h="1" x="2"/>
        <item h="1" x="18"/>
        <item h="1" x="17"/>
        <item h="1" x="79"/>
        <item h="1" x="86"/>
        <item h="1" x="399"/>
        <item h="1" x="379"/>
        <item h="1" x="382"/>
        <item h="1" x="297"/>
        <item h="1" x="42"/>
        <item h="1" x="137"/>
        <item h="1" x="66"/>
        <item h="1" x="70"/>
        <item h="1" x="100"/>
        <item h="1" x="99"/>
        <item h="1" x="150"/>
        <item h="1" x="25"/>
        <item h="1" x="160"/>
        <item h="1" x="72"/>
        <item h="1" x="271"/>
        <item h="1" x="136"/>
        <item h="1" x="142"/>
        <item h="1" x="270"/>
        <item h="1" x="81"/>
        <item h="1" x="402"/>
        <item h="1" x="250"/>
        <item h="1" x="110"/>
        <item h="1" x="174"/>
        <item h="1" x="115"/>
        <item h="1" x="127"/>
        <item h="1" x="118"/>
        <item h="1" x="119"/>
        <item h="1" x="116"/>
        <item h="1" x="157"/>
        <item h="1" x="14"/>
        <item h="1" x="109"/>
        <item h="1" x="22"/>
        <item h="1" x="68"/>
        <item h="1" x="13"/>
        <item h="1" x="15"/>
        <item h="1" x="69"/>
        <item h="1" x="216"/>
        <item h="1" x="313"/>
        <item h="1" x="185"/>
        <item h="1" x="184"/>
        <item h="1" x="256"/>
        <item h="1" x="357"/>
        <item h="1" x="358"/>
        <item h="1" x="257"/>
        <item h="1" x="186"/>
        <item h="1" x="217"/>
        <item h="1" x="300"/>
        <item h="1" x="384"/>
        <item h="1" x="421"/>
        <item h="1" x="305"/>
        <item h="1" x="385"/>
        <item h="1" x="232"/>
        <item h="1" x="359"/>
        <item h="1" x="306"/>
        <item h="1" x="233"/>
        <item h="1" x="308"/>
        <item h="1" x="368"/>
        <item h="1" x="307"/>
        <item h="1" x="301"/>
        <item h="1" x="234"/>
        <item h="1" x="259"/>
        <item h="1" x="235"/>
        <item h="1" x="423"/>
        <item h="1" x="225"/>
        <item h="1" x="367"/>
        <item h="1" x="360"/>
        <item h="1" x="276"/>
        <item h="1" x="433"/>
        <item h="1" x="389"/>
        <item h="1" x="296"/>
        <item h="1" x="321"/>
        <item h="1" x="292"/>
        <item h="1" x="322"/>
        <item h="1" x="425"/>
        <item h="1" x="320"/>
        <item h="1" x="428"/>
        <item h="1" x="230"/>
        <item h="1" x="293"/>
        <item h="1" x="303"/>
        <item h="1" x="377"/>
        <item h="1" x="378"/>
        <item h="1" x="291"/>
        <item h="1" x="371"/>
        <item h="1" x="372"/>
        <item h="1" x="229"/>
        <item h="1" x="237"/>
        <item h="1" x="427"/>
        <item h="1" x="311"/>
        <item h="1" x="238"/>
        <item h="1" x="328"/>
        <item h="1" x="82"/>
        <item h="1" x="251"/>
        <item h="1" x="143"/>
        <item h="1" x="89"/>
        <item h="1" x="90"/>
        <item h="1" x="403"/>
        <item h="1" x="117"/>
        <item h="1" x="289"/>
        <item h="1" x="169"/>
        <item h="1" x="34"/>
        <item h="1" x="7"/>
        <item h="1" x="9"/>
        <item h="1" x="364"/>
        <item h="1" x="215"/>
        <item h="1" x="231"/>
        <item h="1" x="363"/>
        <item h="1" x="419"/>
        <item h="1" x="214"/>
        <item h="1" x="84"/>
        <item h="1" x="83"/>
        <item h="1" x="53"/>
        <item h="1" x="45"/>
        <item h="1" x="409"/>
        <item h="1" x="163"/>
        <item h="1" x="44"/>
        <item h="1" x="406"/>
        <item h="1" x="220"/>
        <item h="1" x="189"/>
        <item h="1" x="59"/>
        <item h="1" x="140"/>
        <item h="1" x="264"/>
        <item h="1" x="148"/>
        <item h="1" x="266"/>
        <item h="1" x="138"/>
        <item h="1" x="227"/>
        <item h="1" x="309"/>
        <item h="1" x="290"/>
        <item h="1" x="370"/>
        <item h="1" x="239"/>
        <item h="1" x="369"/>
        <item h="1" x="310"/>
        <item h="1" x="236"/>
        <item h="1" x="228"/>
        <item h="1" x="426"/>
        <item h="1" x="273"/>
        <item h="1" x="374"/>
        <item h="1" x="424"/>
        <item h="1" x="376"/>
        <item h="1" x="275"/>
        <item h="1" x="226"/>
        <item h="1" x="375"/>
        <item h="1" x="261"/>
        <item h="1" x="260"/>
        <item h="1" x="302"/>
        <item h="1" x="323"/>
        <item h="1" x="240"/>
        <item h="1" x="324"/>
        <item h="1" x="429"/>
        <item h="1" x="267"/>
        <item h="1" x="356"/>
        <item h="1" x="65"/>
        <item h="1" x="107"/>
        <item h="1" x="351"/>
        <item h="1" x="414"/>
        <item h="1" x="337"/>
        <item h="1" x="327"/>
        <item h="1" x="191"/>
        <item h="1" x="96"/>
        <item h="1" x="278"/>
        <item h="1" x="394"/>
        <item h="1" x="151"/>
        <item h="1" x="352"/>
        <item h="1" x="410"/>
        <item h="1" x="56"/>
        <item h="1" x="353"/>
        <item h="1" x="62"/>
        <item h="1" x="326"/>
        <item h="1" x="415"/>
        <item h="1" x="203"/>
        <item h="1" x="281"/>
        <item h="1" x="192"/>
        <item h="1" x="282"/>
        <item h="1" x="408"/>
        <item h="1" x="193"/>
        <item h="1" x="194"/>
        <item h="1" x="0"/>
        <item h="1" x="33"/>
        <item h="1" x="167"/>
        <item h="1" x="98"/>
        <item h="1" x="36"/>
        <item h="1" x="63"/>
        <item h="1" x="187"/>
        <item h="1" x="206"/>
        <item h="1" x="8"/>
        <item h="1" x="10"/>
        <item h="1" x="362"/>
        <item h="1" x="417"/>
        <item h="1" x="213"/>
        <item h="1" x="202"/>
        <item h="1" x="57"/>
        <item h="1" x="28"/>
        <item h="1" x="112"/>
        <item h="1" x="120"/>
        <item h="1" x="262"/>
        <item h="1" x="129"/>
        <item h="1" x="121"/>
        <item h="1" x="130"/>
        <item h="1" x="47"/>
        <item h="1" x="49"/>
        <item h="1" x="74"/>
        <item h="1" x="50"/>
        <item h="1" x="41"/>
        <item h="1" x="48"/>
        <item h="1" x="73"/>
        <item h="1" x="39"/>
        <item h="1" x="159"/>
        <item h="1" x="40"/>
        <item h="1" x="16"/>
        <item h="1" x="219"/>
        <item h="1" x="253"/>
        <item h="1" x="133"/>
        <item h="1" x="355"/>
        <item h="1" x="92"/>
        <item h="1" x="407"/>
        <item h="1" x="144"/>
        <item h="1" x="338"/>
        <item h="1" x="398"/>
        <item h="1" x="91"/>
        <item h="1" x="201"/>
        <item h="1" x="405"/>
        <item h="1" x="188"/>
        <item h="1" x="134"/>
        <item h="1" x="339"/>
        <item h="1" x="55"/>
        <item h="1" x="108"/>
        <item h="1" x="223"/>
        <item h="1" x="365"/>
        <item h="1" x="395"/>
        <item h="1" x="430"/>
        <item h="1" x="241"/>
        <item h="1" x="432"/>
        <item h="1" x="381"/>
        <item h="1" x="380"/>
        <item h="1" x="431"/>
        <item h="1" x="294"/>
        <item h="1" x="387"/>
        <item h="1" x="331"/>
        <item h="1" x="325"/>
        <item h="1" x="274"/>
        <item h="1" x="373"/>
        <item h="1" x="388"/>
        <item h="1" x="242"/>
        <item h="1" x="386"/>
        <item h="1" x="332"/>
        <item h="1" x="80"/>
        <item h="1" x="269"/>
        <item h="1" x="141"/>
        <item h="1" x="268"/>
        <item h="1" x="401"/>
        <item h="1" x="135"/>
        <item h="1" x="205"/>
        <item h="1" x="21"/>
        <item h="1" x="88"/>
        <item h="1" x="420"/>
        <item h="1" x="304"/>
        <item h="1" x="422"/>
        <item h="1" x="366"/>
        <item h="1" x="224"/>
        <item h="1" x="258"/>
        <item h="1" x="330"/>
        <item h="1" x="329"/>
        <item h="1" x="295"/>
        <item h="1" x="280"/>
        <item h="1" x="344"/>
        <item h="1" x="413"/>
        <item h="1" x="348"/>
        <item h="1" x="104"/>
        <item h="1" x="284"/>
        <item h="1" x="195"/>
        <item h="1" x="196"/>
        <item h="1" x="285"/>
        <item h="1" x="198"/>
        <item h="1" x="286"/>
        <item h="1" x="197"/>
        <item h="1" x="361"/>
        <item h="1" x="418"/>
        <item h="1" x="349"/>
        <item h="1" x="177"/>
        <item h="1" x="343"/>
        <item h="1" x="179"/>
        <item h="1" x="318"/>
        <item h="1" x="411"/>
        <item h="1" x="342"/>
        <item h="1" x="178"/>
        <item h="1" x="103"/>
        <item h="1" x="317"/>
        <item h="1" x="208"/>
        <item h="1" x="412"/>
        <item h="1" x="180"/>
        <item h="1" x="209"/>
        <item h="1" x="181"/>
        <item h="1" x="316"/>
        <item h="1" x="340"/>
        <item h="1" x="101"/>
        <item h="1" x="102"/>
        <item h="1" x="199"/>
        <item h="1" x="341"/>
        <item h="1" x="211"/>
        <item h="1" x="312"/>
        <item h="1" x="287"/>
        <item h="1" x="210"/>
        <item h="1" x="319"/>
        <item h="1" x="397"/>
        <item h="1" x="335"/>
        <item h="1" x="146"/>
        <item h="1" x="54"/>
        <item h="1" x="279"/>
        <item h="1" x="436"/>
        <item h="1" x="19"/>
        <item h="1" x="38"/>
        <item h="1" x="31"/>
        <item h="1" x="333"/>
        <item h="1" x="391"/>
        <item h="1" x="60"/>
        <item h="1" x="95"/>
        <item h="1" x="243"/>
        <item h="1" x="346"/>
        <item h="1" x="162"/>
        <item h="1" x="161"/>
        <item h="1" x="43"/>
        <item h="1" x="396"/>
        <item h="1" x="122"/>
        <item h="1" x="75"/>
        <item h="1" x="51"/>
        <item h="1" x="175"/>
        <item h="1" x="113"/>
        <item h="1" x="263"/>
        <item h="1" x="37"/>
        <item h="1" x="168"/>
        <item h="1" x="336"/>
        <item h="1" x="437"/>
        <item h="1" x="183"/>
        <item h="1" x="212"/>
        <item h="1" x="354"/>
        <item h="1" x="200"/>
        <item h="1" x="182"/>
        <item h="1" x="254"/>
        <item h="1" x="416"/>
        <item h="1" x="255"/>
        <item h="1" x="166"/>
        <item h="1" x="20"/>
        <item h="1" x="131"/>
        <item h="1" x="400"/>
        <item h="1" x="26"/>
        <item h="1" x="106"/>
        <item h="1" x="283"/>
        <item h="1" x="176"/>
        <item h="1" x="158"/>
        <item h="1" x="277"/>
        <item h="1" x="390"/>
        <item h="1" x="383"/>
        <item h="1" x="434"/>
        <item h="1" x="27"/>
        <item h="1" x="248"/>
        <item h="1" x="247"/>
        <item h="1" x="58"/>
        <item h="1" x="5"/>
        <item h="1" x="172"/>
        <item h="1" x="67"/>
        <item h="1" x="35"/>
        <item h="1" x="147"/>
        <item h="1" x="85"/>
        <item h="1" x="246"/>
        <item h="1" x="132"/>
        <item h="1" x="265"/>
        <item h="1" x="149"/>
        <item h="1" x="52"/>
        <item h="1" x="404"/>
        <item h="1" x="46"/>
        <item h="1" x="125"/>
        <item h="1" x="164"/>
        <item h="1" x="139"/>
        <item h="1" x="314"/>
        <item h="1" x="245"/>
        <item h="1" x="123"/>
        <item h="1" x="76"/>
        <item h="1" x="124"/>
        <item h="1" x="272"/>
        <item h="1" x="77"/>
        <item h="1" x="87"/>
        <item h="1" x="6"/>
        <item h="1" x="105"/>
        <item h="1" x="64"/>
        <item h="1" x="126"/>
        <item h="1" x="94"/>
        <item h="1" x="221"/>
        <item h="1" x="111"/>
        <item h="1" x="24"/>
        <item h="1" x="128"/>
        <item h="1" x="71"/>
        <item h="1" x="23"/>
        <item h="1" x="190"/>
        <item h="1" x="93"/>
        <item h="1" x="222"/>
        <item h="1" x="170"/>
        <item h="1" x="435"/>
        <item h="1" x="207"/>
        <item h="1" x="315"/>
        <item h="1" x="155"/>
        <item h="1" x="345"/>
        <item h="1" x="334"/>
        <item h="1" x="299"/>
        <item h="1" x="32"/>
        <item h="1" x="298"/>
        <item h="1" x="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2">
        <item x="4"/>
        <item x="9"/>
        <item x="15"/>
        <item x="3"/>
        <item x="29"/>
        <item x="11"/>
        <item x="14"/>
        <item x="6"/>
        <item x="22"/>
        <item x="2"/>
        <item x="13"/>
        <item x="1"/>
        <item x="12"/>
        <item x="10"/>
        <item x="0"/>
        <item x="28"/>
        <item x="5"/>
        <item x="8"/>
        <item x="18"/>
        <item x="17"/>
        <item x="19"/>
        <item x="20"/>
        <item x="21"/>
        <item x="24"/>
        <item x="26"/>
        <item x="25"/>
        <item x="23"/>
        <item x="27"/>
        <item x="7"/>
        <item x="16"/>
        <item x="3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32">
        <item h="1" x="4"/>
        <item h="1" x="22"/>
        <item x="7"/>
        <item h="1" x="24"/>
        <item h="1" x="15"/>
        <item h="1" x="18"/>
        <item h="1" x="5"/>
        <item h="1" x="16"/>
        <item h="1" x="3"/>
        <item h="1" x="1"/>
        <item h="1" x="0"/>
        <item h="1" x="14"/>
        <item h="1" x="28"/>
        <item h="1" x="10"/>
        <item h="1" x="6"/>
        <item h="1" x="27"/>
        <item h="1" x="26"/>
        <item h="1" x="17"/>
        <item h="1" x="11"/>
        <item h="1" x="21"/>
        <item h="1" x="20"/>
        <item h="1" x="23"/>
        <item h="1" x="25"/>
        <item h="1" x="12"/>
        <item h="1" x="9"/>
        <item h="1" x="13"/>
        <item h="1" x="19"/>
        <item h="1" x="2"/>
        <item h="1" x="8"/>
        <item h="1" x="29"/>
        <item h="1" x="3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2">
        <item x="44"/>
        <item x="50"/>
        <item x="68"/>
        <item x="40"/>
        <item x="33"/>
        <item x="52"/>
        <item x="13"/>
        <item x="5"/>
        <item x="63"/>
        <item x="45"/>
        <item x="6"/>
        <item x="41"/>
        <item x="16"/>
        <item x="20"/>
        <item x="36"/>
        <item x="57"/>
        <item x="3"/>
        <item x="23"/>
        <item x="65"/>
        <item x="62"/>
        <item x="18"/>
        <item x="43"/>
        <item x="64"/>
        <item x="39"/>
        <item x="14"/>
        <item x="22"/>
        <item x="21"/>
        <item x="17"/>
        <item x="38"/>
        <item x="2"/>
        <item x="58"/>
        <item x="12"/>
        <item x="61"/>
        <item x="0"/>
        <item x="59"/>
        <item x="42"/>
        <item x="51"/>
        <item x="24"/>
        <item x="67"/>
        <item x="47"/>
        <item x="49"/>
        <item x="66"/>
        <item x="69"/>
        <item x="7"/>
        <item x="53"/>
        <item x="54"/>
        <item x="55"/>
        <item x="35"/>
        <item x="30"/>
        <item x="28"/>
        <item x="31"/>
        <item x="19"/>
        <item x="34"/>
        <item x="46"/>
        <item x="26"/>
        <item x="29"/>
        <item x="32"/>
        <item x="4"/>
        <item x="1"/>
        <item x="27"/>
        <item x="56"/>
        <item x="15"/>
        <item x="37"/>
        <item x="9"/>
        <item x="10"/>
        <item x="48"/>
        <item x="25"/>
        <item x="60"/>
        <item x="11"/>
        <item x="8"/>
        <item x="7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3"/>
  </rowFields>
  <rowItems count="4">
    <i>
      <x v="45"/>
      <x/>
    </i>
    <i>
      <x v="46"/>
      <x v="1"/>
    </i>
    <i>
      <x v="47"/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5" hier="-1"/>
  </pageFields>
  <dataFields count="3">
    <dataField name=" Value" fld="7" baseField="1" baseItem="0" numFmtId="4"/>
    <dataField name="Sum of faveragecost" fld="4" baseField="0" baseItem="0"/>
    <dataField name="Sum of WHQtyOnHand" fld="8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type="origin" dataOnly="0" labelOnly="1" outline="0" fieldPosition="0"/>
    </format>
    <format dxfId="2">
      <pivotArea field="0" type="button" dataOnly="0" labelOnly="1" outline="0"/>
    </format>
    <format dxfId="1">
      <pivotArea dataOnly="0" labelOnly="1" grandRow="1" outline="0" fieldPosition="0"/>
    </format>
    <format dxfId="0">
      <pivotArea type="topRight" dataOnly="0" labelOnly="1" outline="0" fieldPosition="0"/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83"/>
  <sheetViews>
    <sheetView workbookViewId="0"/>
  </sheetViews>
  <sheetFormatPr defaultRowHeight="14.25" x14ac:dyDescent="0.45"/>
  <cols>
    <col min="1" max="1" width="21" bestFit="1" customWidth="1"/>
    <col min="2" max="2" width="46" bestFit="1" customWidth="1"/>
    <col min="3" max="3" width="18.3984375" bestFit="1" customWidth="1"/>
    <col min="4" max="4" width="53.73046875" bestFit="1" customWidth="1"/>
    <col min="5" max="5" width="13" bestFit="1" customWidth="1"/>
    <col min="6" max="6" width="11.3984375" bestFit="1" customWidth="1"/>
    <col min="7" max="7" width="30" bestFit="1" customWidth="1"/>
    <col min="8" max="8" width="12" bestFit="1" customWidth="1"/>
    <col min="9" max="9" width="15.265625" bestFit="1" customWidth="1"/>
    <col min="10" max="10" width="46" bestFit="1" customWidth="1"/>
  </cols>
  <sheetData>
    <row r="1" spans="1:10" ht="14.65" thickBot="1" x14ac:dyDescent="0.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</row>
    <row r="2" spans="1:10" x14ac:dyDescent="0.45">
      <c r="A2" t="s">
        <v>31</v>
      </c>
      <c r="B2" t="s">
        <v>32</v>
      </c>
      <c r="C2" t="s">
        <v>33</v>
      </c>
      <c r="D2" t="s">
        <v>34</v>
      </c>
      <c r="E2">
        <v>1339.4958333333391</v>
      </c>
      <c r="F2">
        <v>211</v>
      </c>
      <c r="G2" t="s">
        <v>35</v>
      </c>
      <c r="H2">
        <v>8036.9750000000349</v>
      </c>
      <c r="I2">
        <v>6</v>
      </c>
      <c r="J2" t="s">
        <v>32</v>
      </c>
    </row>
    <row r="3" spans="1:10" x14ac:dyDescent="0.45">
      <c r="A3" t="s">
        <v>36</v>
      </c>
      <c r="B3" t="s">
        <v>37</v>
      </c>
      <c r="C3" t="s">
        <v>33</v>
      </c>
      <c r="D3" t="s">
        <v>34</v>
      </c>
      <c r="E3">
        <v>1449.0675000000051</v>
      </c>
      <c r="F3">
        <v>211</v>
      </c>
      <c r="G3" t="s">
        <v>35</v>
      </c>
      <c r="H3">
        <v>2898.1350000000102</v>
      </c>
      <c r="I3">
        <v>2</v>
      </c>
      <c r="J3" t="s">
        <v>37</v>
      </c>
    </row>
    <row r="4" spans="1:10" x14ac:dyDescent="0.45">
      <c r="A4" t="s">
        <v>31</v>
      </c>
      <c r="B4" t="s">
        <v>38</v>
      </c>
      <c r="C4" t="s">
        <v>39</v>
      </c>
      <c r="D4" t="s">
        <v>40</v>
      </c>
      <c r="E4">
        <v>182.623432216477</v>
      </c>
      <c r="F4">
        <v>201</v>
      </c>
      <c r="G4" t="s">
        <v>41</v>
      </c>
      <c r="H4">
        <v>2556.7280510306782</v>
      </c>
      <c r="I4">
        <v>14</v>
      </c>
      <c r="J4" t="s">
        <v>38</v>
      </c>
    </row>
    <row r="5" spans="1:10" x14ac:dyDescent="0.45">
      <c r="A5" t="s">
        <v>36</v>
      </c>
      <c r="B5" t="s">
        <v>37</v>
      </c>
      <c r="C5" t="s">
        <v>39</v>
      </c>
      <c r="D5" t="s">
        <v>40</v>
      </c>
      <c r="E5">
        <v>182.62682872055663</v>
      </c>
      <c r="F5">
        <v>201</v>
      </c>
      <c r="G5" t="s">
        <v>41</v>
      </c>
      <c r="H5">
        <v>982897.59217403573</v>
      </c>
      <c r="I5">
        <v>5382</v>
      </c>
      <c r="J5" t="s">
        <v>37</v>
      </c>
    </row>
    <row r="6" spans="1:10" x14ac:dyDescent="0.45">
      <c r="A6" t="s">
        <v>42</v>
      </c>
      <c r="B6" t="s">
        <v>43</v>
      </c>
      <c r="C6" t="s">
        <v>39</v>
      </c>
      <c r="D6" t="s">
        <v>40</v>
      </c>
      <c r="E6">
        <v>191.948628981659</v>
      </c>
      <c r="F6">
        <v>201</v>
      </c>
      <c r="G6" t="s">
        <v>41</v>
      </c>
      <c r="H6">
        <v>23033.835477799079</v>
      </c>
      <c r="I6">
        <v>120</v>
      </c>
      <c r="J6" t="s">
        <v>43</v>
      </c>
    </row>
    <row r="7" spans="1:10" x14ac:dyDescent="0.45">
      <c r="A7" t="s">
        <v>36</v>
      </c>
      <c r="B7" t="s">
        <v>44</v>
      </c>
      <c r="C7" t="s">
        <v>39</v>
      </c>
      <c r="D7" t="s">
        <v>40</v>
      </c>
      <c r="E7">
        <v>182.62343221647697</v>
      </c>
      <c r="F7">
        <v>201</v>
      </c>
      <c r="G7" t="s">
        <v>41</v>
      </c>
      <c r="H7">
        <v>6391.8201275766942</v>
      </c>
      <c r="I7">
        <v>35</v>
      </c>
      <c r="J7" t="s">
        <v>44</v>
      </c>
    </row>
    <row r="8" spans="1:10" x14ac:dyDescent="0.45">
      <c r="A8" t="s">
        <v>45</v>
      </c>
      <c r="B8" t="s">
        <v>46</v>
      </c>
      <c r="C8" t="s">
        <v>39</v>
      </c>
      <c r="D8" t="s">
        <v>40</v>
      </c>
      <c r="E8">
        <v>191.94862898165897</v>
      </c>
      <c r="F8">
        <v>201</v>
      </c>
      <c r="G8" t="s">
        <v>41</v>
      </c>
      <c r="H8">
        <v>17851.222495294285</v>
      </c>
      <c r="I8">
        <v>93</v>
      </c>
      <c r="J8" t="s">
        <v>46</v>
      </c>
    </row>
    <row r="9" spans="1:10" x14ac:dyDescent="0.45">
      <c r="A9" t="s">
        <v>45</v>
      </c>
      <c r="B9" t="s">
        <v>47</v>
      </c>
      <c r="C9" t="s">
        <v>39</v>
      </c>
      <c r="D9" t="s">
        <v>40</v>
      </c>
      <c r="E9">
        <v>191.93880681750892</v>
      </c>
      <c r="F9">
        <v>201</v>
      </c>
      <c r="G9" t="s">
        <v>41</v>
      </c>
      <c r="H9">
        <v>3222460.6276591574</v>
      </c>
      <c r="I9">
        <v>16789</v>
      </c>
      <c r="J9" t="s">
        <v>47</v>
      </c>
    </row>
    <row r="10" spans="1:10" x14ac:dyDescent="0.45">
      <c r="A10" t="s">
        <v>48</v>
      </c>
      <c r="B10" t="s">
        <v>49</v>
      </c>
      <c r="C10" t="s">
        <v>39</v>
      </c>
      <c r="D10" t="s">
        <v>40</v>
      </c>
      <c r="E10">
        <v>205.26956348069999</v>
      </c>
      <c r="F10">
        <v>201</v>
      </c>
      <c r="G10" t="s">
        <v>41</v>
      </c>
      <c r="H10">
        <v>1847.4260713263</v>
      </c>
      <c r="I10">
        <v>9</v>
      </c>
      <c r="J10" t="s">
        <v>49</v>
      </c>
    </row>
    <row r="11" spans="1:10" x14ac:dyDescent="0.45">
      <c r="A11" t="s">
        <v>31</v>
      </c>
      <c r="B11" t="s">
        <v>32</v>
      </c>
      <c r="C11" t="s">
        <v>39</v>
      </c>
      <c r="D11" t="s">
        <v>40</v>
      </c>
      <c r="E11">
        <v>173.6957649335873</v>
      </c>
      <c r="F11">
        <v>201</v>
      </c>
      <c r="G11" t="s">
        <v>41</v>
      </c>
      <c r="H11">
        <v>5714416.9705500882</v>
      </c>
      <c r="I11">
        <v>32899</v>
      </c>
      <c r="J11" t="s">
        <v>32</v>
      </c>
    </row>
    <row r="12" spans="1:10" x14ac:dyDescent="0.45">
      <c r="A12" t="s">
        <v>50</v>
      </c>
      <c r="B12" t="s">
        <v>51</v>
      </c>
      <c r="C12" t="s">
        <v>39</v>
      </c>
      <c r="D12" t="s">
        <v>40</v>
      </c>
      <c r="E12">
        <v>197.44673730912317</v>
      </c>
      <c r="F12">
        <v>201</v>
      </c>
      <c r="G12" t="s">
        <v>41</v>
      </c>
      <c r="H12">
        <v>452745.3686498194</v>
      </c>
      <c r="I12">
        <v>2293</v>
      </c>
      <c r="J12" t="s">
        <v>51</v>
      </c>
    </row>
    <row r="13" spans="1:10" x14ac:dyDescent="0.45">
      <c r="A13" t="s">
        <v>52</v>
      </c>
      <c r="B13" t="s">
        <v>53</v>
      </c>
      <c r="C13" t="s">
        <v>39</v>
      </c>
      <c r="D13" t="s">
        <v>40</v>
      </c>
      <c r="E13">
        <v>202.1148056529189</v>
      </c>
      <c r="F13">
        <v>201</v>
      </c>
      <c r="G13" t="s">
        <v>41</v>
      </c>
      <c r="H13">
        <v>7074.0181978521614</v>
      </c>
      <c r="I13">
        <v>35</v>
      </c>
      <c r="J13" t="s">
        <v>53</v>
      </c>
    </row>
    <row r="14" spans="1:10" x14ac:dyDescent="0.45">
      <c r="A14" t="s">
        <v>52</v>
      </c>
      <c r="B14" t="s">
        <v>54</v>
      </c>
      <c r="C14" t="s">
        <v>39</v>
      </c>
      <c r="D14" t="s">
        <v>40</v>
      </c>
      <c r="E14">
        <v>202.1151848024943</v>
      </c>
      <c r="F14">
        <v>201</v>
      </c>
      <c r="G14" t="s">
        <v>41</v>
      </c>
      <c r="H14">
        <v>43050.534362931285</v>
      </c>
      <c r="I14">
        <v>213</v>
      </c>
      <c r="J14" t="s">
        <v>54</v>
      </c>
    </row>
    <row r="15" spans="1:10" x14ac:dyDescent="0.45">
      <c r="A15" t="s">
        <v>50</v>
      </c>
      <c r="B15" t="s">
        <v>55</v>
      </c>
      <c r="C15" t="s">
        <v>39</v>
      </c>
      <c r="D15" t="s">
        <v>40</v>
      </c>
      <c r="E15">
        <v>197.44673730912299</v>
      </c>
      <c r="F15">
        <v>201</v>
      </c>
      <c r="G15" t="s">
        <v>41</v>
      </c>
      <c r="H15">
        <v>2369.3608477094758</v>
      </c>
      <c r="I15">
        <v>12</v>
      </c>
      <c r="J15" t="s">
        <v>55</v>
      </c>
    </row>
    <row r="16" spans="1:10" x14ac:dyDescent="0.45">
      <c r="A16" t="s">
        <v>31</v>
      </c>
      <c r="B16" t="s">
        <v>56</v>
      </c>
      <c r="C16" t="s">
        <v>57</v>
      </c>
      <c r="D16" t="s">
        <v>58</v>
      </c>
      <c r="E16">
        <v>335.33115733548402</v>
      </c>
      <c r="F16">
        <v>201</v>
      </c>
      <c r="G16" t="s">
        <v>41</v>
      </c>
      <c r="H16">
        <v>7377.2854613806485</v>
      </c>
      <c r="I16">
        <v>22</v>
      </c>
      <c r="J16" t="s">
        <v>56</v>
      </c>
    </row>
    <row r="17" spans="1:10" x14ac:dyDescent="0.45">
      <c r="A17" t="s">
        <v>52</v>
      </c>
      <c r="B17" t="s">
        <v>54</v>
      </c>
      <c r="C17" t="s">
        <v>57</v>
      </c>
      <c r="D17" t="s">
        <v>58</v>
      </c>
      <c r="E17">
        <v>341.8826308898</v>
      </c>
      <c r="F17">
        <v>201</v>
      </c>
      <c r="G17" t="s">
        <v>41</v>
      </c>
      <c r="H17">
        <v>4102.5915706775995</v>
      </c>
      <c r="I17">
        <v>12</v>
      </c>
      <c r="J17" t="s">
        <v>54</v>
      </c>
    </row>
    <row r="18" spans="1:10" x14ac:dyDescent="0.45">
      <c r="A18" t="s">
        <v>31</v>
      </c>
      <c r="B18" t="s">
        <v>32</v>
      </c>
      <c r="C18" t="s">
        <v>57</v>
      </c>
      <c r="D18" t="s">
        <v>58</v>
      </c>
      <c r="E18">
        <v>335.33249140629596</v>
      </c>
      <c r="F18">
        <v>201</v>
      </c>
      <c r="G18" t="s">
        <v>41</v>
      </c>
      <c r="H18">
        <v>2350010.0997753222</v>
      </c>
      <c r="I18">
        <v>7008</v>
      </c>
      <c r="J18" t="s">
        <v>32</v>
      </c>
    </row>
    <row r="19" spans="1:10" x14ac:dyDescent="0.45">
      <c r="A19" t="s">
        <v>48</v>
      </c>
      <c r="B19" t="s">
        <v>49</v>
      </c>
      <c r="C19" t="s">
        <v>57</v>
      </c>
      <c r="D19" t="s">
        <v>58</v>
      </c>
      <c r="E19">
        <v>363.963764963134</v>
      </c>
      <c r="F19">
        <v>201</v>
      </c>
      <c r="G19" t="s">
        <v>41</v>
      </c>
      <c r="H19">
        <v>4367.5651795576077</v>
      </c>
      <c r="I19">
        <v>12</v>
      </c>
      <c r="J19" t="s">
        <v>49</v>
      </c>
    </row>
    <row r="20" spans="1:10" x14ac:dyDescent="0.45">
      <c r="A20" t="s">
        <v>45</v>
      </c>
      <c r="B20" t="s">
        <v>47</v>
      </c>
      <c r="C20" t="s">
        <v>57</v>
      </c>
      <c r="D20" t="s">
        <v>58</v>
      </c>
      <c r="E20">
        <v>341.8826429784055</v>
      </c>
      <c r="F20">
        <v>201</v>
      </c>
      <c r="G20" t="s">
        <v>41</v>
      </c>
      <c r="H20">
        <v>4230797.7068577679</v>
      </c>
      <c r="I20">
        <v>12375</v>
      </c>
      <c r="J20" t="s">
        <v>47</v>
      </c>
    </row>
    <row r="21" spans="1:10" x14ac:dyDescent="0.45">
      <c r="A21" t="s">
        <v>45</v>
      </c>
      <c r="B21" t="s">
        <v>46</v>
      </c>
      <c r="C21" t="s">
        <v>57</v>
      </c>
      <c r="D21" t="s">
        <v>58</v>
      </c>
      <c r="E21">
        <v>341.88263088980005</v>
      </c>
      <c r="F21">
        <v>201</v>
      </c>
      <c r="G21" t="s">
        <v>41</v>
      </c>
      <c r="H21">
        <v>14359.070497371602</v>
      </c>
      <c r="I21">
        <v>42</v>
      </c>
      <c r="J21" t="s">
        <v>46</v>
      </c>
    </row>
    <row r="22" spans="1:10" x14ac:dyDescent="0.45">
      <c r="A22" t="s">
        <v>36</v>
      </c>
      <c r="B22" t="s">
        <v>44</v>
      </c>
      <c r="C22" t="s">
        <v>57</v>
      </c>
      <c r="D22" t="s">
        <v>58</v>
      </c>
      <c r="E22">
        <v>386.37931988941102</v>
      </c>
      <c r="F22">
        <v>201</v>
      </c>
      <c r="G22" t="s">
        <v>41</v>
      </c>
      <c r="H22">
        <v>4636.5518386729327</v>
      </c>
      <c r="I22">
        <v>12</v>
      </c>
      <c r="J22" t="s">
        <v>44</v>
      </c>
    </row>
    <row r="23" spans="1:10" x14ac:dyDescent="0.45">
      <c r="A23" t="s">
        <v>42</v>
      </c>
      <c r="B23" t="s">
        <v>43</v>
      </c>
      <c r="C23" t="s">
        <v>57</v>
      </c>
      <c r="D23" t="s">
        <v>58</v>
      </c>
      <c r="E23">
        <v>341.8826308898</v>
      </c>
      <c r="F23">
        <v>201</v>
      </c>
      <c r="G23" t="s">
        <v>41</v>
      </c>
      <c r="H23">
        <v>8205.183141355199</v>
      </c>
      <c r="I23">
        <v>24</v>
      </c>
      <c r="J23" t="s">
        <v>43</v>
      </c>
    </row>
    <row r="24" spans="1:10" x14ac:dyDescent="0.45">
      <c r="A24" t="s">
        <v>36</v>
      </c>
      <c r="B24" t="s">
        <v>37</v>
      </c>
      <c r="C24" t="s">
        <v>57</v>
      </c>
      <c r="D24" t="s">
        <v>58</v>
      </c>
      <c r="E24">
        <v>386.38224275301388</v>
      </c>
      <c r="F24">
        <v>201</v>
      </c>
      <c r="G24" t="s">
        <v>41</v>
      </c>
      <c r="H24">
        <v>712102.47339380463</v>
      </c>
      <c r="I24">
        <v>1843</v>
      </c>
      <c r="J24" t="s">
        <v>37</v>
      </c>
    </row>
    <row r="25" spans="1:10" x14ac:dyDescent="0.45">
      <c r="A25" t="s">
        <v>45</v>
      </c>
      <c r="B25" t="s">
        <v>59</v>
      </c>
      <c r="C25" t="s">
        <v>57</v>
      </c>
      <c r="D25" t="s">
        <v>58</v>
      </c>
      <c r="E25">
        <v>341.88263088980011</v>
      </c>
      <c r="F25">
        <v>201</v>
      </c>
      <c r="G25" t="s">
        <v>41</v>
      </c>
      <c r="H25">
        <v>3418.8263088980011</v>
      </c>
      <c r="I25">
        <v>10</v>
      </c>
      <c r="J25" t="s">
        <v>59</v>
      </c>
    </row>
    <row r="26" spans="1:10" x14ac:dyDescent="0.45">
      <c r="A26" t="s">
        <v>36</v>
      </c>
      <c r="B26" t="s">
        <v>37</v>
      </c>
      <c r="C26" t="s">
        <v>60</v>
      </c>
      <c r="D26" t="s">
        <v>61</v>
      </c>
      <c r="E26">
        <v>1364.4152241459572</v>
      </c>
      <c r="F26">
        <v>201</v>
      </c>
      <c r="G26" t="s">
        <v>41</v>
      </c>
      <c r="H26">
        <v>19101.813138043399</v>
      </c>
      <c r="I26">
        <v>14</v>
      </c>
      <c r="J26" t="s">
        <v>37</v>
      </c>
    </row>
    <row r="27" spans="1:10" x14ac:dyDescent="0.45">
      <c r="A27" t="s">
        <v>45</v>
      </c>
      <c r="B27" t="s">
        <v>47</v>
      </c>
      <c r="C27" t="s">
        <v>60</v>
      </c>
      <c r="D27" t="s">
        <v>61</v>
      </c>
      <c r="E27">
        <v>1336.4007437593691</v>
      </c>
      <c r="F27">
        <v>201</v>
      </c>
      <c r="G27" t="s">
        <v>41</v>
      </c>
      <c r="H27">
        <v>77511.243138043414</v>
      </c>
      <c r="I27">
        <v>58</v>
      </c>
      <c r="J27" t="s">
        <v>47</v>
      </c>
    </row>
    <row r="28" spans="1:10" x14ac:dyDescent="0.45">
      <c r="A28" t="s">
        <v>31</v>
      </c>
      <c r="B28" t="s">
        <v>32</v>
      </c>
      <c r="C28" t="s">
        <v>60</v>
      </c>
      <c r="D28" t="s">
        <v>61</v>
      </c>
      <c r="E28">
        <v>1261.2350728121814</v>
      </c>
      <c r="F28">
        <v>201</v>
      </c>
      <c r="G28" t="s">
        <v>41</v>
      </c>
      <c r="H28">
        <v>70629.164077482157</v>
      </c>
      <c r="I28">
        <v>56</v>
      </c>
      <c r="J28" t="s">
        <v>32</v>
      </c>
    </row>
    <row r="29" spans="1:10" x14ac:dyDescent="0.45">
      <c r="A29" t="s">
        <v>31</v>
      </c>
      <c r="B29" t="s">
        <v>32</v>
      </c>
      <c r="C29" t="s">
        <v>62</v>
      </c>
      <c r="D29" t="s">
        <v>63</v>
      </c>
      <c r="E29">
        <v>445.82</v>
      </c>
      <c r="F29">
        <v>201</v>
      </c>
      <c r="G29" t="s">
        <v>41</v>
      </c>
      <c r="H29">
        <v>891.64</v>
      </c>
      <c r="I29">
        <v>2</v>
      </c>
      <c r="J29" t="s">
        <v>32</v>
      </c>
    </row>
    <row r="30" spans="1:10" x14ac:dyDescent="0.45">
      <c r="A30" t="s">
        <v>31</v>
      </c>
      <c r="B30" t="s">
        <v>32</v>
      </c>
      <c r="C30" t="s">
        <v>64</v>
      </c>
      <c r="D30" t="s">
        <v>65</v>
      </c>
      <c r="E30">
        <v>1054.69</v>
      </c>
      <c r="F30">
        <v>201</v>
      </c>
      <c r="G30" t="s">
        <v>41</v>
      </c>
      <c r="H30">
        <v>5273.4500000000007</v>
      </c>
      <c r="I30">
        <v>5</v>
      </c>
      <c r="J30" t="s">
        <v>32</v>
      </c>
    </row>
    <row r="31" spans="1:10" x14ac:dyDescent="0.45">
      <c r="A31" t="s">
        <v>45</v>
      </c>
      <c r="B31" t="s">
        <v>47</v>
      </c>
      <c r="C31" t="s">
        <v>64</v>
      </c>
      <c r="D31" t="s">
        <v>65</v>
      </c>
      <c r="E31">
        <v>1091.4466383779045</v>
      </c>
      <c r="F31">
        <v>201</v>
      </c>
      <c r="G31" t="s">
        <v>41</v>
      </c>
      <c r="H31">
        <v>37109.185704848751</v>
      </c>
      <c r="I31">
        <v>34</v>
      </c>
      <c r="J31" t="s">
        <v>47</v>
      </c>
    </row>
    <row r="32" spans="1:10" x14ac:dyDescent="0.45">
      <c r="A32" t="s">
        <v>66</v>
      </c>
      <c r="B32" t="s">
        <v>67</v>
      </c>
      <c r="C32" t="s">
        <v>68</v>
      </c>
      <c r="D32" t="s">
        <v>69</v>
      </c>
      <c r="E32">
        <v>634.30999999999767</v>
      </c>
      <c r="F32">
        <v>111</v>
      </c>
      <c r="G32" t="s">
        <v>70</v>
      </c>
      <c r="H32">
        <v>5074.4799999999814</v>
      </c>
      <c r="I32">
        <v>8</v>
      </c>
      <c r="J32" t="s">
        <v>67</v>
      </c>
    </row>
    <row r="33" spans="1:10" x14ac:dyDescent="0.45">
      <c r="A33" t="s">
        <v>45</v>
      </c>
      <c r="B33" t="s">
        <v>47</v>
      </c>
      <c r="C33" t="s">
        <v>68</v>
      </c>
      <c r="D33" t="s">
        <v>69</v>
      </c>
      <c r="E33">
        <v>811.44</v>
      </c>
      <c r="F33">
        <v>111</v>
      </c>
      <c r="G33" t="s">
        <v>70</v>
      </c>
      <c r="H33">
        <v>202860</v>
      </c>
      <c r="I33">
        <v>250</v>
      </c>
      <c r="J33" t="s">
        <v>47</v>
      </c>
    </row>
    <row r="34" spans="1:10" x14ac:dyDescent="0.45">
      <c r="A34" t="s">
        <v>50</v>
      </c>
      <c r="B34" t="s">
        <v>51</v>
      </c>
      <c r="C34" t="s">
        <v>71</v>
      </c>
      <c r="D34" t="s">
        <v>72</v>
      </c>
      <c r="E34">
        <v>1921.17</v>
      </c>
      <c r="F34">
        <v>12</v>
      </c>
      <c r="G34" t="s">
        <v>73</v>
      </c>
      <c r="H34">
        <v>7684.68</v>
      </c>
      <c r="I34">
        <v>4</v>
      </c>
      <c r="J34" t="s">
        <v>51</v>
      </c>
    </row>
    <row r="35" spans="1:10" x14ac:dyDescent="0.45">
      <c r="A35" t="s">
        <v>31</v>
      </c>
      <c r="B35" t="s">
        <v>32</v>
      </c>
      <c r="C35" t="s">
        <v>71</v>
      </c>
      <c r="D35" t="s">
        <v>72</v>
      </c>
      <c r="E35">
        <v>1921.17</v>
      </c>
      <c r="F35">
        <v>12</v>
      </c>
      <c r="G35" t="s">
        <v>73</v>
      </c>
      <c r="H35">
        <v>9605.85</v>
      </c>
      <c r="I35">
        <v>5</v>
      </c>
      <c r="J35" t="s">
        <v>32</v>
      </c>
    </row>
    <row r="36" spans="1:10" x14ac:dyDescent="0.45">
      <c r="A36" t="s">
        <v>31</v>
      </c>
      <c r="B36" t="s">
        <v>32</v>
      </c>
      <c r="C36" t="s">
        <v>74</v>
      </c>
      <c r="D36" t="s">
        <v>75</v>
      </c>
      <c r="E36">
        <v>610.21192290577801</v>
      </c>
      <c r="F36">
        <v>12</v>
      </c>
      <c r="G36" t="s">
        <v>73</v>
      </c>
      <c r="H36">
        <v>4271.4834603404461</v>
      </c>
      <c r="I36">
        <v>7</v>
      </c>
      <c r="J36" t="s">
        <v>32</v>
      </c>
    </row>
    <row r="37" spans="1:10" x14ac:dyDescent="0.45">
      <c r="A37" t="s">
        <v>50</v>
      </c>
      <c r="B37" t="s">
        <v>51</v>
      </c>
      <c r="C37" t="s">
        <v>74</v>
      </c>
      <c r="D37" t="s">
        <v>75</v>
      </c>
      <c r="E37">
        <v>613.88999999999976</v>
      </c>
      <c r="F37">
        <v>12</v>
      </c>
      <c r="G37" t="s">
        <v>73</v>
      </c>
      <c r="H37">
        <v>29466.719999999987</v>
      </c>
      <c r="I37">
        <v>48</v>
      </c>
      <c r="J37" t="s">
        <v>51</v>
      </c>
    </row>
    <row r="38" spans="1:10" x14ac:dyDescent="0.45">
      <c r="A38" t="s">
        <v>45</v>
      </c>
      <c r="B38" t="s">
        <v>47</v>
      </c>
      <c r="C38" t="s">
        <v>76</v>
      </c>
      <c r="D38" t="s">
        <v>77</v>
      </c>
      <c r="E38">
        <v>156.34286865503756</v>
      </c>
      <c r="F38">
        <v>9</v>
      </c>
      <c r="G38" t="s">
        <v>78</v>
      </c>
      <c r="H38">
        <v>126168.69500461531</v>
      </c>
      <c r="I38">
        <v>807</v>
      </c>
      <c r="J38" t="s">
        <v>47</v>
      </c>
    </row>
    <row r="39" spans="1:10" x14ac:dyDescent="0.45">
      <c r="A39" t="s">
        <v>45</v>
      </c>
      <c r="B39" t="s">
        <v>47</v>
      </c>
      <c r="C39" t="s">
        <v>79</v>
      </c>
      <c r="D39" t="s">
        <v>80</v>
      </c>
      <c r="E39">
        <v>157.53404255319114</v>
      </c>
      <c r="F39">
        <v>9</v>
      </c>
      <c r="G39" t="s">
        <v>78</v>
      </c>
      <c r="H39">
        <v>5198.6234042553078</v>
      </c>
      <c r="I39">
        <v>33</v>
      </c>
      <c r="J39" t="s">
        <v>47</v>
      </c>
    </row>
    <row r="40" spans="1:10" x14ac:dyDescent="0.45">
      <c r="A40" t="s">
        <v>45</v>
      </c>
      <c r="B40" t="s">
        <v>47</v>
      </c>
      <c r="C40" t="s">
        <v>81</v>
      </c>
      <c r="D40" t="s">
        <v>82</v>
      </c>
      <c r="E40">
        <v>121.93571666666752</v>
      </c>
      <c r="F40">
        <v>9</v>
      </c>
      <c r="G40" t="s">
        <v>78</v>
      </c>
      <c r="H40">
        <v>11949.700233333417</v>
      </c>
      <c r="I40">
        <v>98</v>
      </c>
      <c r="J40" t="s">
        <v>47</v>
      </c>
    </row>
    <row r="41" spans="1:10" x14ac:dyDescent="0.45">
      <c r="A41" t="s">
        <v>45</v>
      </c>
      <c r="B41" t="s">
        <v>47</v>
      </c>
      <c r="C41" t="s">
        <v>83</v>
      </c>
      <c r="D41" t="s">
        <v>84</v>
      </c>
      <c r="E41">
        <v>122.28389975903613</v>
      </c>
      <c r="F41">
        <v>9</v>
      </c>
      <c r="G41" t="s">
        <v>78</v>
      </c>
      <c r="H41">
        <v>30448.691039999998</v>
      </c>
      <c r="I41">
        <v>249</v>
      </c>
      <c r="J41" t="s">
        <v>47</v>
      </c>
    </row>
    <row r="42" spans="1:10" x14ac:dyDescent="0.45">
      <c r="A42" t="s">
        <v>36</v>
      </c>
      <c r="B42" t="s">
        <v>37</v>
      </c>
      <c r="C42" t="s">
        <v>85</v>
      </c>
      <c r="D42" t="s">
        <v>86</v>
      </c>
      <c r="E42">
        <v>1685.7846171407348</v>
      </c>
      <c r="F42">
        <v>221</v>
      </c>
      <c r="G42" t="s">
        <v>87</v>
      </c>
      <c r="H42">
        <v>109576.00011414776</v>
      </c>
      <c r="I42">
        <v>65</v>
      </c>
      <c r="J42" t="s">
        <v>37</v>
      </c>
    </row>
    <row r="43" spans="1:10" x14ac:dyDescent="0.45">
      <c r="A43" t="s">
        <v>45</v>
      </c>
      <c r="B43" t="s">
        <v>47</v>
      </c>
      <c r="C43" t="s">
        <v>85</v>
      </c>
      <c r="D43" t="s">
        <v>86</v>
      </c>
      <c r="E43">
        <v>1695.7273196772844</v>
      </c>
      <c r="F43">
        <v>221</v>
      </c>
      <c r="G43" t="s">
        <v>87</v>
      </c>
      <c r="H43">
        <v>542632.74229673098</v>
      </c>
      <c r="I43">
        <v>320</v>
      </c>
      <c r="J43" t="s">
        <v>47</v>
      </c>
    </row>
    <row r="44" spans="1:10" x14ac:dyDescent="0.45">
      <c r="A44" t="s">
        <v>31</v>
      </c>
      <c r="B44" t="s">
        <v>32</v>
      </c>
      <c r="C44" t="s">
        <v>88</v>
      </c>
      <c r="D44" t="s">
        <v>89</v>
      </c>
      <c r="E44">
        <v>799.52330000003985</v>
      </c>
      <c r="F44">
        <v>221</v>
      </c>
      <c r="G44" t="s">
        <v>87</v>
      </c>
      <c r="H44">
        <v>1599.0466000000797</v>
      </c>
      <c r="I44">
        <v>2</v>
      </c>
      <c r="J44" t="s">
        <v>32</v>
      </c>
    </row>
    <row r="45" spans="1:10" x14ac:dyDescent="0.45">
      <c r="A45" t="s">
        <v>31</v>
      </c>
      <c r="B45" t="s">
        <v>32</v>
      </c>
      <c r="C45" t="s">
        <v>90</v>
      </c>
      <c r="D45" t="s">
        <v>91</v>
      </c>
      <c r="E45">
        <v>873.42966304354388</v>
      </c>
      <c r="F45">
        <v>221</v>
      </c>
      <c r="G45" t="s">
        <v>87</v>
      </c>
      <c r="H45">
        <v>873.42966304354388</v>
      </c>
      <c r="I45">
        <v>1</v>
      </c>
      <c r="J45" t="s">
        <v>32</v>
      </c>
    </row>
    <row r="46" spans="1:10" x14ac:dyDescent="0.45">
      <c r="A46" t="s">
        <v>45</v>
      </c>
      <c r="B46" t="s">
        <v>47</v>
      </c>
      <c r="C46" t="s">
        <v>90</v>
      </c>
      <c r="D46" t="s">
        <v>91</v>
      </c>
      <c r="E46">
        <v>1004.3220108695683</v>
      </c>
      <c r="F46">
        <v>221</v>
      </c>
      <c r="G46" t="s">
        <v>87</v>
      </c>
      <c r="H46">
        <v>3012.9660326087051</v>
      </c>
      <c r="I46">
        <v>3</v>
      </c>
      <c r="J46" t="s">
        <v>47</v>
      </c>
    </row>
    <row r="47" spans="1:10" x14ac:dyDescent="0.45">
      <c r="A47" t="s">
        <v>31</v>
      </c>
      <c r="B47" t="s">
        <v>32</v>
      </c>
      <c r="C47" t="s">
        <v>92</v>
      </c>
      <c r="D47" t="s">
        <v>93</v>
      </c>
      <c r="E47">
        <v>353.40872571384506</v>
      </c>
      <c r="F47">
        <v>22</v>
      </c>
      <c r="G47" t="s">
        <v>94</v>
      </c>
      <c r="H47">
        <v>368605.3009195404</v>
      </c>
      <c r="I47">
        <v>1043</v>
      </c>
      <c r="J47" t="s">
        <v>32</v>
      </c>
    </row>
    <row r="48" spans="1:10" x14ac:dyDescent="0.45">
      <c r="A48" t="s">
        <v>48</v>
      </c>
      <c r="B48" t="s">
        <v>49</v>
      </c>
      <c r="C48" t="s">
        <v>92</v>
      </c>
      <c r="D48" t="s">
        <v>93</v>
      </c>
      <c r="E48">
        <v>353.40881226053597</v>
      </c>
      <c r="F48">
        <v>22</v>
      </c>
      <c r="G48" t="s">
        <v>94</v>
      </c>
      <c r="H48">
        <v>23678.390421455912</v>
      </c>
      <c r="I48">
        <v>67</v>
      </c>
      <c r="J48" t="s">
        <v>49</v>
      </c>
    </row>
    <row r="49" spans="1:10" x14ac:dyDescent="0.45">
      <c r="A49" t="s">
        <v>50</v>
      </c>
      <c r="B49" t="s">
        <v>51</v>
      </c>
      <c r="C49" t="s">
        <v>92</v>
      </c>
      <c r="D49" t="s">
        <v>93</v>
      </c>
      <c r="E49">
        <v>353.40881226053602</v>
      </c>
      <c r="F49">
        <v>22</v>
      </c>
      <c r="G49" t="s">
        <v>94</v>
      </c>
      <c r="H49">
        <v>4240.9057471264323</v>
      </c>
      <c r="I49">
        <v>12</v>
      </c>
      <c r="J49" t="s">
        <v>51</v>
      </c>
    </row>
    <row r="50" spans="1:10" x14ac:dyDescent="0.45">
      <c r="A50" t="s">
        <v>52</v>
      </c>
      <c r="B50" t="s">
        <v>54</v>
      </c>
      <c r="C50" t="s">
        <v>95</v>
      </c>
      <c r="D50" t="s">
        <v>96</v>
      </c>
      <c r="E50">
        <v>363.75788009369302</v>
      </c>
      <c r="F50">
        <v>201</v>
      </c>
      <c r="G50" t="s">
        <v>41</v>
      </c>
      <c r="H50">
        <v>4365.094561124316</v>
      </c>
      <c r="I50">
        <v>12</v>
      </c>
      <c r="J50" t="s">
        <v>54</v>
      </c>
    </row>
    <row r="51" spans="1:10" x14ac:dyDescent="0.45">
      <c r="A51" t="s">
        <v>31</v>
      </c>
      <c r="B51" t="s">
        <v>32</v>
      </c>
      <c r="C51" t="s">
        <v>95</v>
      </c>
      <c r="D51" t="s">
        <v>96</v>
      </c>
      <c r="E51">
        <v>324.21645706948163</v>
      </c>
      <c r="F51">
        <v>201</v>
      </c>
      <c r="G51" t="s">
        <v>41</v>
      </c>
      <c r="H51">
        <v>1101039.0882079597</v>
      </c>
      <c r="I51">
        <v>3396</v>
      </c>
      <c r="J51" t="s">
        <v>32</v>
      </c>
    </row>
    <row r="52" spans="1:10" x14ac:dyDescent="0.45">
      <c r="A52" t="s">
        <v>31</v>
      </c>
      <c r="B52" t="s">
        <v>38</v>
      </c>
      <c r="C52" t="s">
        <v>95</v>
      </c>
      <c r="D52" t="s">
        <v>96</v>
      </c>
      <c r="E52">
        <v>324.217259612107</v>
      </c>
      <c r="F52">
        <v>201</v>
      </c>
      <c r="G52" t="s">
        <v>41</v>
      </c>
      <c r="H52">
        <v>324.217259612107</v>
      </c>
      <c r="I52">
        <v>1</v>
      </c>
      <c r="J52" t="s">
        <v>38</v>
      </c>
    </row>
    <row r="53" spans="1:10" x14ac:dyDescent="0.45">
      <c r="A53" t="s">
        <v>36</v>
      </c>
      <c r="B53" t="s">
        <v>37</v>
      </c>
      <c r="C53" t="s">
        <v>95</v>
      </c>
      <c r="D53" t="s">
        <v>96</v>
      </c>
      <c r="E53">
        <v>334.02990671693721</v>
      </c>
      <c r="F53">
        <v>201</v>
      </c>
      <c r="G53" t="s">
        <v>41</v>
      </c>
      <c r="H53">
        <v>455950.82266861928</v>
      </c>
      <c r="I53">
        <v>1365</v>
      </c>
      <c r="J53" t="s">
        <v>37</v>
      </c>
    </row>
    <row r="54" spans="1:10" x14ac:dyDescent="0.45">
      <c r="A54" t="s">
        <v>42</v>
      </c>
      <c r="B54" t="s">
        <v>43</v>
      </c>
      <c r="C54" t="s">
        <v>95</v>
      </c>
      <c r="D54" t="s">
        <v>96</v>
      </c>
      <c r="E54">
        <v>363.75788009369302</v>
      </c>
      <c r="F54">
        <v>201</v>
      </c>
      <c r="G54" t="s">
        <v>41</v>
      </c>
      <c r="H54">
        <v>8730.189122248632</v>
      </c>
      <c r="I54">
        <v>24</v>
      </c>
      <c r="J54" t="s">
        <v>43</v>
      </c>
    </row>
    <row r="55" spans="1:10" x14ac:dyDescent="0.45">
      <c r="A55" t="s">
        <v>45</v>
      </c>
      <c r="B55" t="s">
        <v>47</v>
      </c>
      <c r="C55" t="s">
        <v>95</v>
      </c>
      <c r="D55" t="s">
        <v>96</v>
      </c>
      <c r="E55">
        <v>363.75728959123734</v>
      </c>
      <c r="F55">
        <v>201</v>
      </c>
      <c r="G55" t="s">
        <v>41</v>
      </c>
      <c r="H55">
        <v>339749.30847821565</v>
      </c>
      <c r="I55">
        <v>934</v>
      </c>
      <c r="J55" t="s">
        <v>47</v>
      </c>
    </row>
    <row r="56" spans="1:10" x14ac:dyDescent="0.45">
      <c r="A56" t="s">
        <v>45</v>
      </c>
      <c r="B56" t="s">
        <v>47</v>
      </c>
      <c r="C56" t="s">
        <v>97</v>
      </c>
      <c r="D56" t="s">
        <v>98</v>
      </c>
      <c r="E56">
        <v>337.54253043753675</v>
      </c>
      <c r="F56">
        <v>201</v>
      </c>
      <c r="G56" t="s">
        <v>41</v>
      </c>
      <c r="H56">
        <v>522178.29458686936</v>
      </c>
      <c r="I56">
        <v>1547</v>
      </c>
      <c r="J56" t="s">
        <v>47</v>
      </c>
    </row>
    <row r="57" spans="1:10" x14ac:dyDescent="0.45">
      <c r="A57" t="s">
        <v>31</v>
      </c>
      <c r="B57" t="s">
        <v>56</v>
      </c>
      <c r="C57" t="s">
        <v>97</v>
      </c>
      <c r="D57" t="s">
        <v>98</v>
      </c>
      <c r="E57">
        <v>324.52179999999998</v>
      </c>
      <c r="F57">
        <v>201</v>
      </c>
      <c r="G57" t="s">
        <v>41</v>
      </c>
      <c r="H57">
        <v>7788.5231999999996</v>
      </c>
      <c r="I57">
        <v>24</v>
      </c>
      <c r="J57" t="s">
        <v>56</v>
      </c>
    </row>
    <row r="58" spans="1:10" x14ac:dyDescent="0.45">
      <c r="A58" t="s">
        <v>36</v>
      </c>
      <c r="B58" t="s">
        <v>37</v>
      </c>
      <c r="C58" t="s">
        <v>97</v>
      </c>
      <c r="D58" t="s">
        <v>98</v>
      </c>
      <c r="E58">
        <v>354.89682579296391</v>
      </c>
      <c r="F58">
        <v>201</v>
      </c>
      <c r="G58" t="s">
        <v>41</v>
      </c>
      <c r="H58">
        <v>352412.54801241314</v>
      </c>
      <c r="I58">
        <v>993</v>
      </c>
      <c r="J58" t="s">
        <v>37</v>
      </c>
    </row>
    <row r="59" spans="1:10" x14ac:dyDescent="0.45">
      <c r="A59" t="s">
        <v>31</v>
      </c>
      <c r="B59" t="s">
        <v>32</v>
      </c>
      <c r="C59" t="s">
        <v>97</v>
      </c>
      <c r="D59" t="s">
        <v>98</v>
      </c>
      <c r="E59">
        <v>324.5220925087786</v>
      </c>
      <c r="F59">
        <v>201</v>
      </c>
      <c r="G59" t="s">
        <v>41</v>
      </c>
      <c r="H59">
        <v>1663500.246199999</v>
      </c>
      <c r="I59">
        <v>5126</v>
      </c>
      <c r="J59" t="s">
        <v>32</v>
      </c>
    </row>
    <row r="60" spans="1:10" x14ac:dyDescent="0.45">
      <c r="A60" t="s">
        <v>52</v>
      </c>
      <c r="B60" t="s">
        <v>54</v>
      </c>
      <c r="C60" t="s">
        <v>97</v>
      </c>
      <c r="D60" t="s">
        <v>98</v>
      </c>
      <c r="E60">
        <v>337.54751261139597</v>
      </c>
      <c r="F60">
        <v>201</v>
      </c>
      <c r="G60" t="s">
        <v>41</v>
      </c>
      <c r="H60">
        <v>4050.5701513367517</v>
      </c>
      <c r="I60">
        <v>12</v>
      </c>
      <c r="J60" t="s">
        <v>54</v>
      </c>
    </row>
    <row r="61" spans="1:10" x14ac:dyDescent="0.45">
      <c r="A61" t="s">
        <v>48</v>
      </c>
      <c r="B61" t="s">
        <v>49</v>
      </c>
      <c r="C61" t="s">
        <v>97</v>
      </c>
      <c r="D61" t="s">
        <v>98</v>
      </c>
      <c r="E61">
        <v>331.89798781373179</v>
      </c>
      <c r="F61">
        <v>201</v>
      </c>
      <c r="G61" t="s">
        <v>41</v>
      </c>
      <c r="H61">
        <v>2987.0818903235859</v>
      </c>
      <c r="I61">
        <v>9</v>
      </c>
      <c r="J61" t="s">
        <v>49</v>
      </c>
    </row>
    <row r="62" spans="1:10" x14ac:dyDescent="0.45">
      <c r="A62" t="s">
        <v>48</v>
      </c>
      <c r="B62" t="s">
        <v>49</v>
      </c>
      <c r="C62" t="s">
        <v>99</v>
      </c>
      <c r="D62" t="s">
        <v>100</v>
      </c>
      <c r="E62">
        <v>491.45000000795699</v>
      </c>
      <c r="F62">
        <v>303</v>
      </c>
      <c r="G62" t="s">
        <v>101</v>
      </c>
      <c r="H62">
        <v>491.45000000795699</v>
      </c>
      <c r="I62">
        <v>1</v>
      </c>
      <c r="J62" t="s">
        <v>49</v>
      </c>
    </row>
    <row r="63" spans="1:10" x14ac:dyDescent="0.45">
      <c r="A63" t="s">
        <v>102</v>
      </c>
      <c r="B63" t="s">
        <v>103</v>
      </c>
      <c r="C63" t="s">
        <v>99</v>
      </c>
      <c r="D63" t="s">
        <v>100</v>
      </c>
      <c r="E63">
        <v>491.45010393070123</v>
      </c>
      <c r="F63">
        <v>303</v>
      </c>
      <c r="G63" t="s">
        <v>101</v>
      </c>
      <c r="H63">
        <v>646256.88666887209</v>
      </c>
      <c r="I63">
        <v>1315</v>
      </c>
      <c r="J63" t="s">
        <v>103</v>
      </c>
    </row>
    <row r="64" spans="1:10" x14ac:dyDescent="0.45">
      <c r="A64" t="s">
        <v>42</v>
      </c>
      <c r="B64" t="s">
        <v>104</v>
      </c>
      <c r="C64" t="s">
        <v>99</v>
      </c>
      <c r="D64" t="s">
        <v>100</v>
      </c>
      <c r="E64">
        <v>493.76611179674586</v>
      </c>
      <c r="F64">
        <v>303</v>
      </c>
      <c r="G64" t="s">
        <v>101</v>
      </c>
      <c r="H64">
        <v>55301.804521235536</v>
      </c>
      <c r="I64">
        <v>112</v>
      </c>
      <c r="J64" t="s">
        <v>104</v>
      </c>
    </row>
    <row r="65" spans="1:10" x14ac:dyDescent="0.45">
      <c r="A65" t="s">
        <v>52</v>
      </c>
      <c r="B65" t="s">
        <v>54</v>
      </c>
      <c r="C65" t="s">
        <v>99</v>
      </c>
      <c r="D65" t="s">
        <v>100</v>
      </c>
      <c r="E65">
        <v>493.73149453748096</v>
      </c>
      <c r="F65">
        <v>303</v>
      </c>
      <c r="G65" t="s">
        <v>101</v>
      </c>
      <c r="H65">
        <v>461145.21589800721</v>
      </c>
      <c r="I65">
        <v>934</v>
      </c>
      <c r="J65" t="s">
        <v>54</v>
      </c>
    </row>
    <row r="66" spans="1:10" x14ac:dyDescent="0.45">
      <c r="A66" t="s">
        <v>31</v>
      </c>
      <c r="B66" t="s">
        <v>105</v>
      </c>
      <c r="C66" t="s">
        <v>99</v>
      </c>
      <c r="D66" t="s">
        <v>100</v>
      </c>
      <c r="E66">
        <v>491.45000000002921</v>
      </c>
      <c r="F66">
        <v>303</v>
      </c>
      <c r="G66" t="s">
        <v>101</v>
      </c>
      <c r="H66">
        <v>14743.500000000877</v>
      </c>
      <c r="I66">
        <v>30</v>
      </c>
      <c r="J66" t="s">
        <v>105</v>
      </c>
    </row>
    <row r="67" spans="1:10" x14ac:dyDescent="0.45">
      <c r="A67" t="s">
        <v>106</v>
      </c>
      <c r="B67" t="s">
        <v>107</v>
      </c>
      <c r="C67" t="s">
        <v>99</v>
      </c>
      <c r="D67" t="s">
        <v>100</v>
      </c>
      <c r="E67">
        <v>491.45035627738616</v>
      </c>
      <c r="F67">
        <v>303</v>
      </c>
      <c r="G67" t="s">
        <v>101</v>
      </c>
      <c r="H67">
        <v>170533.27362825299</v>
      </c>
      <c r="I67">
        <v>347</v>
      </c>
      <c r="J67" t="s">
        <v>107</v>
      </c>
    </row>
    <row r="68" spans="1:10" x14ac:dyDescent="0.45">
      <c r="A68" t="s">
        <v>108</v>
      </c>
      <c r="B68" t="s">
        <v>109</v>
      </c>
      <c r="C68" t="s">
        <v>99</v>
      </c>
      <c r="D68" t="s">
        <v>100</v>
      </c>
      <c r="E68">
        <v>491.45077970512318</v>
      </c>
      <c r="F68">
        <v>303</v>
      </c>
      <c r="G68" t="s">
        <v>101</v>
      </c>
      <c r="H68">
        <v>803767.75020772894</v>
      </c>
      <c r="I68">
        <v>1635.5</v>
      </c>
      <c r="J68" t="s">
        <v>109</v>
      </c>
    </row>
    <row r="69" spans="1:10" x14ac:dyDescent="0.45">
      <c r="A69" t="s">
        <v>42</v>
      </c>
      <c r="B69" t="s">
        <v>110</v>
      </c>
      <c r="C69" t="s">
        <v>99</v>
      </c>
      <c r="D69" t="s">
        <v>100</v>
      </c>
      <c r="E69">
        <v>493.69404642371143</v>
      </c>
      <c r="F69">
        <v>303</v>
      </c>
      <c r="G69" t="s">
        <v>101</v>
      </c>
      <c r="H69">
        <v>29621.642785422686</v>
      </c>
      <c r="I69">
        <v>60</v>
      </c>
      <c r="J69" t="s">
        <v>110</v>
      </c>
    </row>
    <row r="70" spans="1:10" x14ac:dyDescent="0.45">
      <c r="A70" t="s">
        <v>31</v>
      </c>
      <c r="B70" t="s">
        <v>111</v>
      </c>
      <c r="C70" t="s">
        <v>99</v>
      </c>
      <c r="D70" t="s">
        <v>100</v>
      </c>
      <c r="E70">
        <v>491.45000000000135</v>
      </c>
      <c r="F70">
        <v>303</v>
      </c>
      <c r="G70" t="s">
        <v>101</v>
      </c>
      <c r="H70">
        <v>221152.50000000061</v>
      </c>
      <c r="I70">
        <v>450</v>
      </c>
      <c r="J70" t="s">
        <v>111</v>
      </c>
    </row>
    <row r="71" spans="1:10" x14ac:dyDescent="0.45">
      <c r="A71" t="s">
        <v>31</v>
      </c>
      <c r="B71" t="s">
        <v>112</v>
      </c>
      <c r="C71" t="s">
        <v>99</v>
      </c>
      <c r="D71" t="s">
        <v>100</v>
      </c>
      <c r="E71">
        <v>491.45000000000749</v>
      </c>
      <c r="F71">
        <v>303</v>
      </c>
      <c r="G71" t="s">
        <v>101</v>
      </c>
      <c r="H71">
        <v>84037.950000001278</v>
      </c>
      <c r="I71">
        <v>171</v>
      </c>
      <c r="J71" t="s">
        <v>112</v>
      </c>
    </row>
    <row r="72" spans="1:10" x14ac:dyDescent="0.45">
      <c r="A72" t="s">
        <v>66</v>
      </c>
      <c r="B72" t="s">
        <v>67</v>
      </c>
      <c r="C72" t="s">
        <v>99</v>
      </c>
      <c r="D72" t="s">
        <v>100</v>
      </c>
      <c r="E72">
        <v>491.45018669526036</v>
      </c>
      <c r="F72">
        <v>303</v>
      </c>
      <c r="G72" t="s">
        <v>101</v>
      </c>
      <c r="H72">
        <v>84529.432111584785</v>
      </c>
      <c r="I72">
        <v>172</v>
      </c>
      <c r="J72" t="s">
        <v>67</v>
      </c>
    </row>
    <row r="73" spans="1:10" x14ac:dyDescent="0.45">
      <c r="A73" t="s">
        <v>42</v>
      </c>
      <c r="B73" t="s">
        <v>113</v>
      </c>
      <c r="C73" t="s">
        <v>99</v>
      </c>
      <c r="D73" t="s">
        <v>100</v>
      </c>
      <c r="E73">
        <v>493.75861740293033</v>
      </c>
      <c r="F73">
        <v>303</v>
      </c>
      <c r="G73" t="s">
        <v>101</v>
      </c>
      <c r="H73">
        <v>176271.82641284613</v>
      </c>
      <c r="I73">
        <v>357</v>
      </c>
      <c r="J73" t="s">
        <v>113</v>
      </c>
    </row>
    <row r="74" spans="1:10" x14ac:dyDescent="0.45">
      <c r="A74" t="s">
        <v>45</v>
      </c>
      <c r="B74" t="s">
        <v>114</v>
      </c>
      <c r="C74" t="s">
        <v>99</v>
      </c>
      <c r="D74" t="s">
        <v>100</v>
      </c>
      <c r="E74">
        <v>493.79625350738968</v>
      </c>
      <c r="F74">
        <v>303</v>
      </c>
      <c r="G74" t="s">
        <v>101</v>
      </c>
      <c r="H74">
        <v>11357.313830669962</v>
      </c>
      <c r="I74">
        <v>23</v>
      </c>
      <c r="J74" t="s">
        <v>114</v>
      </c>
    </row>
    <row r="75" spans="1:10" x14ac:dyDescent="0.45">
      <c r="A75" t="s">
        <v>115</v>
      </c>
      <c r="B75" t="s">
        <v>116</v>
      </c>
      <c r="C75" t="s">
        <v>99</v>
      </c>
      <c r="D75" t="s">
        <v>100</v>
      </c>
      <c r="E75">
        <v>491.45000001478661</v>
      </c>
      <c r="F75">
        <v>303</v>
      </c>
      <c r="G75" t="s">
        <v>101</v>
      </c>
      <c r="H75">
        <v>3931.6000001182929</v>
      </c>
      <c r="I75">
        <v>8</v>
      </c>
      <c r="J75" t="s">
        <v>116</v>
      </c>
    </row>
    <row r="76" spans="1:10" x14ac:dyDescent="0.45">
      <c r="A76" t="s">
        <v>36</v>
      </c>
      <c r="B76" t="s">
        <v>117</v>
      </c>
      <c r="C76" t="s">
        <v>99</v>
      </c>
      <c r="D76" t="s">
        <v>100</v>
      </c>
      <c r="E76">
        <v>491.45001531787545</v>
      </c>
      <c r="F76">
        <v>303</v>
      </c>
      <c r="G76" t="s">
        <v>101</v>
      </c>
      <c r="H76">
        <v>46687.751455198166</v>
      </c>
      <c r="I76">
        <v>95</v>
      </c>
      <c r="J76" t="s">
        <v>117</v>
      </c>
    </row>
    <row r="77" spans="1:10" x14ac:dyDescent="0.45">
      <c r="A77" t="s">
        <v>36</v>
      </c>
      <c r="B77" t="s">
        <v>118</v>
      </c>
      <c r="C77" t="s">
        <v>99</v>
      </c>
      <c r="D77" t="s">
        <v>100</v>
      </c>
      <c r="E77">
        <v>491.450014003555</v>
      </c>
      <c r="F77">
        <v>303</v>
      </c>
      <c r="G77" t="s">
        <v>101</v>
      </c>
      <c r="H77">
        <v>317476.70904629654</v>
      </c>
      <c r="I77">
        <v>646</v>
      </c>
      <c r="J77" t="s">
        <v>118</v>
      </c>
    </row>
    <row r="78" spans="1:10" x14ac:dyDescent="0.45">
      <c r="A78" t="s">
        <v>108</v>
      </c>
      <c r="B78" t="s">
        <v>119</v>
      </c>
      <c r="C78" t="s">
        <v>99</v>
      </c>
      <c r="D78" t="s">
        <v>100</v>
      </c>
      <c r="E78">
        <v>491.45017165455977</v>
      </c>
      <c r="F78">
        <v>303</v>
      </c>
      <c r="G78" t="s">
        <v>101</v>
      </c>
      <c r="H78">
        <v>45704.865963874057</v>
      </c>
      <c r="I78">
        <v>93</v>
      </c>
      <c r="J78" t="s">
        <v>119</v>
      </c>
    </row>
    <row r="79" spans="1:10" x14ac:dyDescent="0.45">
      <c r="A79" t="s">
        <v>36</v>
      </c>
      <c r="B79" t="s">
        <v>120</v>
      </c>
      <c r="C79" t="s">
        <v>99</v>
      </c>
      <c r="D79" t="s">
        <v>100</v>
      </c>
      <c r="E79">
        <v>491.45001414887037</v>
      </c>
      <c r="F79">
        <v>303</v>
      </c>
      <c r="G79" t="s">
        <v>101</v>
      </c>
      <c r="H79">
        <v>1474.350042446611</v>
      </c>
      <c r="I79">
        <v>3</v>
      </c>
      <c r="J79" t="s">
        <v>120</v>
      </c>
    </row>
    <row r="80" spans="1:10" x14ac:dyDescent="0.45">
      <c r="A80" t="s">
        <v>108</v>
      </c>
      <c r="B80" t="s">
        <v>121</v>
      </c>
      <c r="C80" t="s">
        <v>99</v>
      </c>
      <c r="D80" t="s">
        <v>100</v>
      </c>
      <c r="E80">
        <v>491.45014619398938</v>
      </c>
      <c r="F80">
        <v>303</v>
      </c>
      <c r="G80" t="s">
        <v>101</v>
      </c>
      <c r="H80">
        <v>35875.860672161223</v>
      </c>
      <c r="I80">
        <v>73</v>
      </c>
      <c r="J80" t="s">
        <v>121</v>
      </c>
    </row>
    <row r="81" spans="1:10" x14ac:dyDescent="0.45">
      <c r="A81" t="s">
        <v>108</v>
      </c>
      <c r="B81" t="s">
        <v>122</v>
      </c>
      <c r="C81" t="s">
        <v>99</v>
      </c>
      <c r="D81" t="s">
        <v>100</v>
      </c>
      <c r="E81">
        <v>491.45014620074238</v>
      </c>
      <c r="F81">
        <v>303</v>
      </c>
      <c r="G81" t="s">
        <v>101</v>
      </c>
      <c r="H81">
        <v>36858.760965055677</v>
      </c>
      <c r="I81">
        <v>75</v>
      </c>
      <c r="J81" t="s">
        <v>122</v>
      </c>
    </row>
    <row r="82" spans="1:10" x14ac:dyDescent="0.45">
      <c r="A82" t="s">
        <v>36</v>
      </c>
      <c r="B82" t="s">
        <v>123</v>
      </c>
      <c r="C82" t="s">
        <v>99</v>
      </c>
      <c r="D82" t="s">
        <v>100</v>
      </c>
      <c r="E82">
        <v>491.45001414886997</v>
      </c>
      <c r="F82">
        <v>303</v>
      </c>
      <c r="G82" t="s">
        <v>101</v>
      </c>
      <c r="H82">
        <v>8846.100254679659</v>
      </c>
      <c r="I82">
        <v>18</v>
      </c>
      <c r="J82" t="s">
        <v>123</v>
      </c>
    </row>
    <row r="83" spans="1:10" x14ac:dyDescent="0.45">
      <c r="A83" t="s">
        <v>50</v>
      </c>
      <c r="B83" t="s">
        <v>124</v>
      </c>
      <c r="C83" t="s">
        <v>99</v>
      </c>
      <c r="D83" t="s">
        <v>100</v>
      </c>
      <c r="E83">
        <v>491.45000001930794</v>
      </c>
      <c r="F83">
        <v>303</v>
      </c>
      <c r="G83" t="s">
        <v>101</v>
      </c>
      <c r="H83">
        <v>185276.6500072791</v>
      </c>
      <c r="I83">
        <v>377</v>
      </c>
      <c r="J83" t="s">
        <v>124</v>
      </c>
    </row>
    <row r="84" spans="1:10" x14ac:dyDescent="0.45">
      <c r="A84" t="s">
        <v>31</v>
      </c>
      <c r="B84" t="s">
        <v>125</v>
      </c>
      <c r="C84" t="s">
        <v>99</v>
      </c>
      <c r="D84" t="s">
        <v>100</v>
      </c>
      <c r="E84">
        <v>491.45000000000323</v>
      </c>
      <c r="F84">
        <v>303</v>
      </c>
      <c r="G84" t="s">
        <v>101</v>
      </c>
      <c r="H84">
        <v>13269.150000000087</v>
      </c>
      <c r="I84">
        <v>27</v>
      </c>
      <c r="J84" t="s">
        <v>125</v>
      </c>
    </row>
    <row r="85" spans="1:10" x14ac:dyDescent="0.45">
      <c r="A85" t="s">
        <v>31</v>
      </c>
      <c r="B85" t="s">
        <v>32</v>
      </c>
      <c r="C85" t="s">
        <v>99</v>
      </c>
      <c r="D85" t="s">
        <v>100</v>
      </c>
      <c r="E85">
        <v>491.45000000000084</v>
      </c>
      <c r="F85">
        <v>303</v>
      </c>
      <c r="G85" t="s">
        <v>101</v>
      </c>
      <c r="H85">
        <v>2988016.0000000051</v>
      </c>
      <c r="I85">
        <v>6080</v>
      </c>
      <c r="J85" t="s">
        <v>32</v>
      </c>
    </row>
    <row r="86" spans="1:10" x14ac:dyDescent="0.45">
      <c r="A86" t="s">
        <v>126</v>
      </c>
      <c r="B86" t="s">
        <v>127</v>
      </c>
      <c r="C86" t="s">
        <v>99</v>
      </c>
      <c r="D86" t="s">
        <v>100</v>
      </c>
      <c r="E86">
        <v>491.50474643256371</v>
      </c>
      <c r="F86">
        <v>303</v>
      </c>
      <c r="G86" t="s">
        <v>101</v>
      </c>
      <c r="H86">
        <v>91911.387582889409</v>
      </c>
      <c r="I86">
        <v>187</v>
      </c>
      <c r="J86" t="s">
        <v>127</v>
      </c>
    </row>
    <row r="87" spans="1:10" x14ac:dyDescent="0.45">
      <c r="A87" t="s">
        <v>42</v>
      </c>
      <c r="B87" t="s">
        <v>128</v>
      </c>
      <c r="C87" t="s">
        <v>99</v>
      </c>
      <c r="D87" t="s">
        <v>100</v>
      </c>
      <c r="E87">
        <v>493.71789993431605</v>
      </c>
      <c r="F87">
        <v>303</v>
      </c>
      <c r="G87" t="s">
        <v>101</v>
      </c>
      <c r="H87">
        <v>27154.484496387384</v>
      </c>
      <c r="I87">
        <v>55</v>
      </c>
      <c r="J87" t="s">
        <v>128</v>
      </c>
    </row>
    <row r="88" spans="1:10" x14ac:dyDescent="0.45">
      <c r="A88" t="s">
        <v>52</v>
      </c>
      <c r="B88" t="s">
        <v>129</v>
      </c>
      <c r="C88" t="s">
        <v>99</v>
      </c>
      <c r="D88" t="s">
        <v>100</v>
      </c>
      <c r="E88">
        <v>493.68089344738297</v>
      </c>
      <c r="F88">
        <v>303</v>
      </c>
      <c r="G88" t="s">
        <v>101</v>
      </c>
      <c r="H88">
        <v>27152.449139606062</v>
      </c>
      <c r="I88">
        <v>55</v>
      </c>
      <c r="J88" t="s">
        <v>129</v>
      </c>
    </row>
    <row r="89" spans="1:10" x14ac:dyDescent="0.45">
      <c r="A89" t="s">
        <v>31</v>
      </c>
      <c r="B89" t="s">
        <v>130</v>
      </c>
      <c r="C89" t="s">
        <v>99</v>
      </c>
      <c r="D89" t="s">
        <v>100</v>
      </c>
      <c r="E89">
        <v>491.45000000000101</v>
      </c>
      <c r="F89">
        <v>303</v>
      </c>
      <c r="G89" t="s">
        <v>101</v>
      </c>
      <c r="H89">
        <v>147435.00000000029</v>
      </c>
      <c r="I89">
        <v>300</v>
      </c>
      <c r="J89" t="s">
        <v>130</v>
      </c>
    </row>
    <row r="90" spans="1:10" x14ac:dyDescent="0.45">
      <c r="A90" t="s">
        <v>42</v>
      </c>
      <c r="B90" t="s">
        <v>43</v>
      </c>
      <c r="C90" t="s">
        <v>99</v>
      </c>
      <c r="D90" t="s">
        <v>100</v>
      </c>
      <c r="E90">
        <v>493.7814016557499</v>
      </c>
      <c r="F90">
        <v>303</v>
      </c>
      <c r="G90" t="s">
        <v>101</v>
      </c>
      <c r="H90">
        <v>462771.92963176884</v>
      </c>
      <c r="I90">
        <v>937.2</v>
      </c>
      <c r="J90" t="s">
        <v>43</v>
      </c>
    </row>
    <row r="91" spans="1:10" x14ac:dyDescent="0.45">
      <c r="A91" t="s">
        <v>66</v>
      </c>
      <c r="B91" t="s">
        <v>131</v>
      </c>
      <c r="C91" t="s">
        <v>99</v>
      </c>
      <c r="D91" t="s">
        <v>100</v>
      </c>
      <c r="E91">
        <v>491.4502400144936</v>
      </c>
      <c r="F91">
        <v>303</v>
      </c>
      <c r="G91" t="s">
        <v>101</v>
      </c>
      <c r="H91">
        <v>62414.180481840689</v>
      </c>
      <c r="I91">
        <v>127</v>
      </c>
      <c r="J91" t="s">
        <v>131</v>
      </c>
    </row>
    <row r="92" spans="1:10" x14ac:dyDescent="0.45">
      <c r="A92" t="s">
        <v>36</v>
      </c>
      <c r="B92" t="s">
        <v>37</v>
      </c>
      <c r="C92" t="s">
        <v>99</v>
      </c>
      <c r="D92" t="s">
        <v>100</v>
      </c>
      <c r="E92">
        <v>491.44935517860125</v>
      </c>
      <c r="F92">
        <v>303</v>
      </c>
      <c r="G92" t="s">
        <v>101</v>
      </c>
      <c r="H92">
        <v>1598783.0422670254</v>
      </c>
      <c r="I92">
        <v>3253.2</v>
      </c>
      <c r="J92" t="s">
        <v>37</v>
      </c>
    </row>
    <row r="93" spans="1:10" x14ac:dyDescent="0.45">
      <c r="A93" t="s">
        <v>50</v>
      </c>
      <c r="B93" t="s">
        <v>132</v>
      </c>
      <c r="C93" t="s">
        <v>99</v>
      </c>
      <c r="D93" t="s">
        <v>100</v>
      </c>
      <c r="E93">
        <v>491.45000002020208</v>
      </c>
      <c r="F93">
        <v>303</v>
      </c>
      <c r="G93" t="s">
        <v>101</v>
      </c>
      <c r="H93">
        <v>64871.400002666676</v>
      </c>
      <c r="I93">
        <v>132</v>
      </c>
      <c r="J93" t="s">
        <v>132</v>
      </c>
    </row>
    <row r="94" spans="1:10" x14ac:dyDescent="0.45">
      <c r="A94" t="s">
        <v>45</v>
      </c>
      <c r="B94" t="s">
        <v>47</v>
      </c>
      <c r="C94" t="s">
        <v>99</v>
      </c>
      <c r="D94" t="s">
        <v>100</v>
      </c>
      <c r="E94">
        <v>493.80882941969821</v>
      </c>
      <c r="F94">
        <v>303</v>
      </c>
      <c r="G94" t="s">
        <v>101</v>
      </c>
      <c r="H94">
        <v>1499894.9384793914</v>
      </c>
      <c r="I94">
        <v>3037.4</v>
      </c>
      <c r="J94" t="s">
        <v>47</v>
      </c>
    </row>
    <row r="95" spans="1:10" x14ac:dyDescent="0.45">
      <c r="A95" t="s">
        <v>45</v>
      </c>
      <c r="B95" t="s">
        <v>133</v>
      </c>
      <c r="C95" t="s">
        <v>99</v>
      </c>
      <c r="D95" t="s">
        <v>100</v>
      </c>
      <c r="E95">
        <v>493.80329638084982</v>
      </c>
      <c r="F95">
        <v>303</v>
      </c>
      <c r="G95" t="s">
        <v>101</v>
      </c>
      <c r="H95">
        <v>34566.230746659487</v>
      </c>
      <c r="I95">
        <v>70</v>
      </c>
      <c r="J95" t="s">
        <v>133</v>
      </c>
    </row>
    <row r="96" spans="1:10" x14ac:dyDescent="0.45">
      <c r="A96" t="s">
        <v>45</v>
      </c>
      <c r="B96" t="s">
        <v>47</v>
      </c>
      <c r="C96" t="s">
        <v>134</v>
      </c>
      <c r="D96" t="s">
        <v>135</v>
      </c>
      <c r="E96">
        <v>125.96947250970246</v>
      </c>
      <c r="F96">
        <v>9</v>
      </c>
      <c r="G96" t="s">
        <v>78</v>
      </c>
      <c r="H96">
        <v>97374.402249999999</v>
      </c>
      <c r="I96">
        <v>773</v>
      </c>
      <c r="J96" t="s">
        <v>47</v>
      </c>
    </row>
    <row r="97" spans="1:10" x14ac:dyDescent="0.45">
      <c r="A97" t="s">
        <v>45</v>
      </c>
      <c r="B97" t="s">
        <v>47</v>
      </c>
      <c r="C97" t="s">
        <v>136</v>
      </c>
      <c r="D97" t="s">
        <v>137</v>
      </c>
      <c r="E97">
        <v>109.82744735832402</v>
      </c>
      <c r="F97">
        <v>9</v>
      </c>
      <c r="G97" t="s">
        <v>78</v>
      </c>
      <c r="H97">
        <v>53156.484521428829</v>
      </c>
      <c r="I97">
        <v>484</v>
      </c>
      <c r="J97" t="s">
        <v>47</v>
      </c>
    </row>
    <row r="98" spans="1:10" x14ac:dyDescent="0.45">
      <c r="A98" t="s">
        <v>45</v>
      </c>
      <c r="B98" t="s">
        <v>47</v>
      </c>
      <c r="C98" t="s">
        <v>138</v>
      </c>
      <c r="D98" t="s">
        <v>139</v>
      </c>
      <c r="E98">
        <v>2203.6142857142822</v>
      </c>
      <c r="F98">
        <v>221</v>
      </c>
      <c r="G98" t="s">
        <v>87</v>
      </c>
      <c r="H98">
        <v>4407.2285714285645</v>
      </c>
      <c r="I98">
        <v>2</v>
      </c>
      <c r="J98" t="s">
        <v>47</v>
      </c>
    </row>
    <row r="99" spans="1:10" x14ac:dyDescent="0.45">
      <c r="A99" t="s">
        <v>45</v>
      </c>
      <c r="B99" t="s">
        <v>47</v>
      </c>
      <c r="C99" t="s">
        <v>140</v>
      </c>
      <c r="D99" t="s">
        <v>141</v>
      </c>
      <c r="E99">
        <v>2296.6085286746243</v>
      </c>
      <c r="F99">
        <v>222</v>
      </c>
      <c r="G99" t="s">
        <v>142</v>
      </c>
      <c r="H99">
        <v>39042.344987468612</v>
      </c>
      <c r="I99">
        <v>17</v>
      </c>
      <c r="J99" t="s">
        <v>47</v>
      </c>
    </row>
    <row r="100" spans="1:10" x14ac:dyDescent="0.45">
      <c r="A100" t="s">
        <v>31</v>
      </c>
      <c r="B100" t="s">
        <v>32</v>
      </c>
      <c r="C100" t="s">
        <v>140</v>
      </c>
      <c r="D100" t="s">
        <v>141</v>
      </c>
      <c r="E100">
        <v>2167.4303850422584</v>
      </c>
      <c r="F100">
        <v>222</v>
      </c>
      <c r="G100" t="s">
        <v>142</v>
      </c>
      <c r="H100">
        <v>221077.89927431036</v>
      </c>
      <c r="I100">
        <v>102</v>
      </c>
      <c r="J100" t="s">
        <v>32</v>
      </c>
    </row>
    <row r="101" spans="1:10" x14ac:dyDescent="0.45">
      <c r="A101" t="s">
        <v>36</v>
      </c>
      <c r="B101" t="s">
        <v>37</v>
      </c>
      <c r="C101" t="s">
        <v>143</v>
      </c>
      <c r="D101" t="s">
        <v>144</v>
      </c>
      <c r="E101">
        <v>2315.0482413554614</v>
      </c>
      <c r="F101">
        <v>222</v>
      </c>
      <c r="G101" t="s">
        <v>142</v>
      </c>
      <c r="H101">
        <v>2115954.0925988918</v>
      </c>
      <c r="I101">
        <v>914</v>
      </c>
      <c r="J101" t="s">
        <v>37</v>
      </c>
    </row>
    <row r="102" spans="1:10" x14ac:dyDescent="0.45">
      <c r="A102" t="s">
        <v>36</v>
      </c>
      <c r="B102" t="s">
        <v>37</v>
      </c>
      <c r="C102" t="s">
        <v>145</v>
      </c>
      <c r="D102" t="s">
        <v>146</v>
      </c>
      <c r="E102">
        <v>865.34</v>
      </c>
      <c r="F102">
        <v>22</v>
      </c>
      <c r="G102" t="s">
        <v>94</v>
      </c>
      <c r="H102">
        <v>25960.2</v>
      </c>
      <c r="I102">
        <v>30</v>
      </c>
      <c r="J102" t="s">
        <v>37</v>
      </c>
    </row>
    <row r="103" spans="1:10" x14ac:dyDescent="0.45">
      <c r="A103" t="s">
        <v>31</v>
      </c>
      <c r="B103" t="s">
        <v>32</v>
      </c>
      <c r="C103" t="s">
        <v>145</v>
      </c>
      <c r="D103" t="s">
        <v>146</v>
      </c>
      <c r="E103">
        <v>865.33999999999992</v>
      </c>
      <c r="F103">
        <v>22</v>
      </c>
      <c r="G103" t="s">
        <v>94</v>
      </c>
      <c r="H103">
        <v>15576.119999999999</v>
      </c>
      <c r="I103">
        <v>18</v>
      </c>
      <c r="J103" t="s">
        <v>32</v>
      </c>
    </row>
    <row r="104" spans="1:10" x14ac:dyDescent="0.45">
      <c r="A104" t="s">
        <v>50</v>
      </c>
      <c r="B104" t="s">
        <v>51</v>
      </c>
      <c r="C104" t="s">
        <v>147</v>
      </c>
      <c r="D104" t="s">
        <v>148</v>
      </c>
      <c r="E104">
        <v>631.45294463137054</v>
      </c>
      <c r="F104">
        <v>10</v>
      </c>
      <c r="G104" t="s">
        <v>149</v>
      </c>
      <c r="H104">
        <v>125659.13598164274</v>
      </c>
      <c r="I104">
        <v>199</v>
      </c>
      <c r="J104" t="s">
        <v>51</v>
      </c>
    </row>
    <row r="105" spans="1:10" x14ac:dyDescent="0.45">
      <c r="A105" t="s">
        <v>52</v>
      </c>
      <c r="B105" t="s">
        <v>53</v>
      </c>
      <c r="C105" t="s">
        <v>147</v>
      </c>
      <c r="D105" t="s">
        <v>148</v>
      </c>
      <c r="E105">
        <v>630.27042752167188</v>
      </c>
      <c r="F105">
        <v>10</v>
      </c>
      <c r="G105" t="s">
        <v>149</v>
      </c>
      <c r="H105">
        <v>3781.622565130031</v>
      </c>
      <c r="I105">
        <v>6</v>
      </c>
      <c r="J105" t="s">
        <v>53</v>
      </c>
    </row>
    <row r="106" spans="1:10" x14ac:dyDescent="0.45">
      <c r="A106" t="s">
        <v>52</v>
      </c>
      <c r="B106" t="s">
        <v>54</v>
      </c>
      <c r="C106" t="s">
        <v>147</v>
      </c>
      <c r="D106" t="s">
        <v>148</v>
      </c>
      <c r="E106">
        <v>631.18850991977729</v>
      </c>
      <c r="F106">
        <v>10</v>
      </c>
      <c r="G106" t="s">
        <v>149</v>
      </c>
      <c r="H106">
        <v>32190.614005908643</v>
      </c>
      <c r="I106">
        <v>51</v>
      </c>
      <c r="J106" t="s">
        <v>54</v>
      </c>
    </row>
    <row r="107" spans="1:10" x14ac:dyDescent="0.45">
      <c r="A107" t="s">
        <v>31</v>
      </c>
      <c r="B107" t="s">
        <v>150</v>
      </c>
      <c r="C107" t="s">
        <v>147</v>
      </c>
      <c r="D107" t="s">
        <v>148</v>
      </c>
      <c r="E107">
        <v>631.55996983673401</v>
      </c>
      <c r="F107">
        <v>10</v>
      </c>
      <c r="G107" t="s">
        <v>149</v>
      </c>
      <c r="H107">
        <v>3157.7998491836702</v>
      </c>
      <c r="I107">
        <v>5</v>
      </c>
      <c r="J107" t="s">
        <v>150</v>
      </c>
    </row>
    <row r="108" spans="1:10" x14ac:dyDescent="0.45">
      <c r="A108" t="s">
        <v>151</v>
      </c>
      <c r="B108" t="s">
        <v>152</v>
      </c>
      <c r="C108" t="s">
        <v>147</v>
      </c>
      <c r="D108" t="s">
        <v>148</v>
      </c>
      <c r="E108">
        <v>631.61316010204098</v>
      </c>
      <c r="F108">
        <v>10</v>
      </c>
      <c r="G108" t="s">
        <v>149</v>
      </c>
      <c r="H108">
        <v>148429.09262397964</v>
      </c>
      <c r="I108">
        <v>235</v>
      </c>
      <c r="J108" t="s">
        <v>152</v>
      </c>
    </row>
    <row r="109" spans="1:10" x14ac:dyDescent="0.45">
      <c r="A109" t="s">
        <v>48</v>
      </c>
      <c r="B109" t="s">
        <v>49</v>
      </c>
      <c r="C109" t="s">
        <v>147</v>
      </c>
      <c r="D109" t="s">
        <v>148</v>
      </c>
      <c r="E109">
        <v>618.81438852254405</v>
      </c>
      <c r="F109">
        <v>10</v>
      </c>
      <c r="G109" t="s">
        <v>149</v>
      </c>
      <c r="H109">
        <v>464110.79139190802</v>
      </c>
      <c r="I109">
        <v>750</v>
      </c>
      <c r="J109" t="s">
        <v>49</v>
      </c>
    </row>
    <row r="110" spans="1:10" x14ac:dyDescent="0.45">
      <c r="A110" t="s">
        <v>31</v>
      </c>
      <c r="B110" t="s">
        <v>32</v>
      </c>
      <c r="C110" t="s">
        <v>147</v>
      </c>
      <c r="D110" t="s">
        <v>148</v>
      </c>
      <c r="E110">
        <v>632.24179639756039</v>
      </c>
      <c r="F110">
        <v>10</v>
      </c>
      <c r="G110" t="s">
        <v>149</v>
      </c>
      <c r="H110">
        <v>1264.4835927951208</v>
      </c>
      <c r="I110">
        <v>2</v>
      </c>
      <c r="J110" t="s">
        <v>32</v>
      </c>
    </row>
    <row r="111" spans="1:10" x14ac:dyDescent="0.45">
      <c r="A111" t="s">
        <v>50</v>
      </c>
      <c r="B111" t="s">
        <v>153</v>
      </c>
      <c r="C111" t="s">
        <v>147</v>
      </c>
      <c r="D111" t="s">
        <v>148</v>
      </c>
      <c r="E111">
        <v>631.45294463136997</v>
      </c>
      <c r="F111">
        <v>10</v>
      </c>
      <c r="G111" t="s">
        <v>149</v>
      </c>
      <c r="H111">
        <v>25258.117785254799</v>
      </c>
      <c r="I111">
        <v>40</v>
      </c>
      <c r="J111" t="s">
        <v>153</v>
      </c>
    </row>
    <row r="112" spans="1:10" x14ac:dyDescent="0.45">
      <c r="A112" t="s">
        <v>36</v>
      </c>
      <c r="B112" t="s">
        <v>37</v>
      </c>
      <c r="C112" t="s">
        <v>147</v>
      </c>
      <c r="D112" t="s">
        <v>148</v>
      </c>
      <c r="E112">
        <v>649.67151736370579</v>
      </c>
      <c r="F112">
        <v>10</v>
      </c>
      <c r="G112" t="s">
        <v>149</v>
      </c>
      <c r="H112">
        <v>330033.13082076254</v>
      </c>
      <c r="I112">
        <v>508</v>
      </c>
      <c r="J112" t="s">
        <v>37</v>
      </c>
    </row>
    <row r="113" spans="1:10" x14ac:dyDescent="0.45">
      <c r="A113" t="s">
        <v>42</v>
      </c>
      <c r="B113" t="s">
        <v>43</v>
      </c>
      <c r="C113" t="s">
        <v>147</v>
      </c>
      <c r="D113" t="s">
        <v>148</v>
      </c>
      <c r="E113">
        <v>629.35230502701711</v>
      </c>
      <c r="F113">
        <v>10</v>
      </c>
      <c r="G113" t="s">
        <v>149</v>
      </c>
      <c r="H113">
        <v>15733.807625675428</v>
      </c>
      <c r="I113">
        <v>25</v>
      </c>
      <c r="J113" t="s">
        <v>43</v>
      </c>
    </row>
    <row r="114" spans="1:10" x14ac:dyDescent="0.45">
      <c r="A114" t="s">
        <v>45</v>
      </c>
      <c r="B114" t="s">
        <v>154</v>
      </c>
      <c r="C114" t="s">
        <v>147</v>
      </c>
      <c r="D114" t="s">
        <v>148</v>
      </c>
      <c r="E114">
        <v>631.56907526677799</v>
      </c>
      <c r="F114">
        <v>10</v>
      </c>
      <c r="G114" t="s">
        <v>149</v>
      </c>
      <c r="H114">
        <v>8210.3979784681142</v>
      </c>
      <c r="I114">
        <v>13</v>
      </c>
      <c r="J114" t="s">
        <v>154</v>
      </c>
    </row>
    <row r="115" spans="1:10" x14ac:dyDescent="0.45">
      <c r="A115" t="s">
        <v>45</v>
      </c>
      <c r="B115" t="s">
        <v>46</v>
      </c>
      <c r="C115" t="s">
        <v>147</v>
      </c>
      <c r="D115" t="s">
        <v>148</v>
      </c>
      <c r="E115">
        <v>631.61282913804496</v>
      </c>
      <c r="F115">
        <v>10</v>
      </c>
      <c r="G115" t="s">
        <v>149</v>
      </c>
      <c r="H115">
        <v>2526.4513165521798</v>
      </c>
      <c r="I115">
        <v>4</v>
      </c>
      <c r="J115" t="s">
        <v>46</v>
      </c>
    </row>
    <row r="116" spans="1:10" x14ac:dyDescent="0.45">
      <c r="A116" t="s">
        <v>45</v>
      </c>
      <c r="B116" t="s">
        <v>47</v>
      </c>
      <c r="C116" t="s">
        <v>147</v>
      </c>
      <c r="D116" t="s">
        <v>148</v>
      </c>
      <c r="E116">
        <v>631.61327636712758</v>
      </c>
      <c r="F116">
        <v>10</v>
      </c>
      <c r="G116" t="s">
        <v>149</v>
      </c>
      <c r="H116">
        <v>1078795.4760350538</v>
      </c>
      <c r="I116">
        <v>1708</v>
      </c>
      <c r="J116" t="s">
        <v>47</v>
      </c>
    </row>
    <row r="117" spans="1:10" x14ac:dyDescent="0.45">
      <c r="A117" t="s">
        <v>50</v>
      </c>
      <c r="B117" t="s">
        <v>55</v>
      </c>
      <c r="C117" t="s">
        <v>147</v>
      </c>
      <c r="D117" t="s">
        <v>148</v>
      </c>
      <c r="E117">
        <v>631.45420661624303</v>
      </c>
      <c r="F117">
        <v>10</v>
      </c>
      <c r="G117" t="s">
        <v>149</v>
      </c>
      <c r="H117">
        <v>4420.1794463137012</v>
      </c>
      <c r="I117">
        <v>7</v>
      </c>
      <c r="J117" t="s">
        <v>55</v>
      </c>
    </row>
    <row r="118" spans="1:10" x14ac:dyDescent="0.45">
      <c r="A118" t="s">
        <v>45</v>
      </c>
      <c r="B118" t="s">
        <v>47</v>
      </c>
      <c r="C118" t="s">
        <v>155</v>
      </c>
      <c r="D118" t="s">
        <v>156</v>
      </c>
      <c r="E118">
        <v>1144.3131088526115</v>
      </c>
      <c r="F118">
        <v>201</v>
      </c>
      <c r="G118" t="s">
        <v>41</v>
      </c>
      <c r="H118">
        <v>243738.69218560625</v>
      </c>
      <c r="I118">
        <v>213</v>
      </c>
      <c r="J118" t="s">
        <v>47</v>
      </c>
    </row>
    <row r="119" spans="1:10" x14ac:dyDescent="0.45">
      <c r="A119" t="s">
        <v>36</v>
      </c>
      <c r="B119" t="s">
        <v>37</v>
      </c>
      <c r="C119" t="s">
        <v>155</v>
      </c>
      <c r="D119" t="s">
        <v>156</v>
      </c>
      <c r="E119">
        <v>1075.0346359624118</v>
      </c>
      <c r="F119">
        <v>201</v>
      </c>
      <c r="G119" t="s">
        <v>41</v>
      </c>
      <c r="H119">
        <v>79552.563061218476</v>
      </c>
      <c r="I119">
        <v>74</v>
      </c>
      <c r="J119" t="s">
        <v>37</v>
      </c>
    </row>
    <row r="120" spans="1:10" x14ac:dyDescent="0.45">
      <c r="A120" t="s">
        <v>31</v>
      </c>
      <c r="B120" t="s">
        <v>32</v>
      </c>
      <c r="C120" t="s">
        <v>155</v>
      </c>
      <c r="D120" t="s">
        <v>156</v>
      </c>
      <c r="E120">
        <v>1210.4781971901691</v>
      </c>
      <c r="F120">
        <v>201</v>
      </c>
      <c r="G120" t="s">
        <v>41</v>
      </c>
      <c r="H120">
        <v>95627.777578023364</v>
      </c>
      <c r="I120">
        <v>79</v>
      </c>
      <c r="J120" t="s">
        <v>32</v>
      </c>
    </row>
    <row r="121" spans="1:10" x14ac:dyDescent="0.45">
      <c r="A121" t="s">
        <v>48</v>
      </c>
      <c r="B121" t="s">
        <v>49</v>
      </c>
      <c r="C121" t="s">
        <v>155</v>
      </c>
      <c r="D121" t="s">
        <v>156</v>
      </c>
      <c r="E121">
        <v>1210.45287826811</v>
      </c>
      <c r="F121">
        <v>201</v>
      </c>
      <c r="G121" t="s">
        <v>41</v>
      </c>
      <c r="H121">
        <v>1210.45287826811</v>
      </c>
      <c r="I121">
        <v>1</v>
      </c>
      <c r="J121" t="s">
        <v>49</v>
      </c>
    </row>
    <row r="122" spans="1:10" x14ac:dyDescent="0.45">
      <c r="A122" t="s">
        <v>31</v>
      </c>
      <c r="B122" t="s">
        <v>32</v>
      </c>
      <c r="C122" t="s">
        <v>157</v>
      </c>
      <c r="D122" t="s">
        <v>158</v>
      </c>
      <c r="E122">
        <v>953.52</v>
      </c>
      <c r="F122">
        <v>204</v>
      </c>
      <c r="G122" t="s">
        <v>159</v>
      </c>
      <c r="H122">
        <v>24791.52</v>
      </c>
      <c r="I122">
        <v>26</v>
      </c>
      <c r="J122" t="s">
        <v>32</v>
      </c>
    </row>
    <row r="123" spans="1:10" x14ac:dyDescent="0.45">
      <c r="A123" t="s">
        <v>45</v>
      </c>
      <c r="B123" t="s">
        <v>47</v>
      </c>
      <c r="C123" t="s">
        <v>157</v>
      </c>
      <c r="D123" t="s">
        <v>158</v>
      </c>
      <c r="E123">
        <v>986.39</v>
      </c>
      <c r="F123">
        <v>204</v>
      </c>
      <c r="G123" t="s">
        <v>159</v>
      </c>
      <c r="H123">
        <v>4931.95</v>
      </c>
      <c r="I123">
        <v>5</v>
      </c>
      <c r="J123" t="s">
        <v>47</v>
      </c>
    </row>
    <row r="124" spans="1:10" x14ac:dyDescent="0.45">
      <c r="A124" t="s">
        <v>45</v>
      </c>
      <c r="B124" t="s">
        <v>47</v>
      </c>
      <c r="C124" t="s">
        <v>160</v>
      </c>
      <c r="D124" t="s">
        <v>161</v>
      </c>
      <c r="E124">
        <v>771.00999999999942</v>
      </c>
      <c r="F124">
        <v>201</v>
      </c>
      <c r="G124" t="s">
        <v>41</v>
      </c>
      <c r="H124">
        <v>383191.96999999974</v>
      </c>
      <c r="I124">
        <v>497</v>
      </c>
      <c r="J124" t="s">
        <v>47</v>
      </c>
    </row>
    <row r="125" spans="1:10" x14ac:dyDescent="0.45">
      <c r="A125" t="s">
        <v>36</v>
      </c>
      <c r="B125" t="s">
        <v>37</v>
      </c>
      <c r="C125" t="s">
        <v>160</v>
      </c>
      <c r="D125" t="s">
        <v>161</v>
      </c>
      <c r="E125">
        <v>802.01880000000028</v>
      </c>
      <c r="F125">
        <v>201</v>
      </c>
      <c r="G125" t="s">
        <v>41</v>
      </c>
      <c r="H125">
        <v>802.01880000000028</v>
      </c>
      <c r="I125">
        <v>1</v>
      </c>
      <c r="J125" t="s">
        <v>37</v>
      </c>
    </row>
    <row r="126" spans="1:10" x14ac:dyDescent="0.45">
      <c r="A126" t="s">
        <v>31</v>
      </c>
      <c r="B126" t="s">
        <v>32</v>
      </c>
      <c r="C126" t="s">
        <v>160</v>
      </c>
      <c r="D126" t="s">
        <v>161</v>
      </c>
      <c r="E126">
        <v>741.35999999999933</v>
      </c>
      <c r="F126">
        <v>201</v>
      </c>
      <c r="G126" t="s">
        <v>41</v>
      </c>
      <c r="H126">
        <v>20758.07999999998</v>
      </c>
      <c r="I126">
        <v>28</v>
      </c>
      <c r="J126" t="s">
        <v>32</v>
      </c>
    </row>
    <row r="127" spans="1:10" x14ac:dyDescent="0.45">
      <c r="A127" t="s">
        <v>31</v>
      </c>
      <c r="B127" t="s">
        <v>32</v>
      </c>
      <c r="C127" t="s">
        <v>162</v>
      </c>
      <c r="D127" t="s">
        <v>163</v>
      </c>
      <c r="E127">
        <v>2274.4941028088824</v>
      </c>
      <c r="F127">
        <v>201</v>
      </c>
      <c r="G127" t="s">
        <v>41</v>
      </c>
      <c r="H127">
        <v>56862.352570222058</v>
      </c>
      <c r="I127">
        <v>25</v>
      </c>
      <c r="J127" t="s">
        <v>32</v>
      </c>
    </row>
    <row r="128" spans="1:10" x14ac:dyDescent="0.45">
      <c r="A128" t="s">
        <v>36</v>
      </c>
      <c r="B128" t="s">
        <v>37</v>
      </c>
      <c r="C128" t="s">
        <v>162</v>
      </c>
      <c r="D128" t="s">
        <v>163</v>
      </c>
      <c r="E128">
        <v>2278.8395911804419</v>
      </c>
      <c r="F128">
        <v>201</v>
      </c>
      <c r="G128" t="s">
        <v>41</v>
      </c>
      <c r="H128">
        <v>43297.952232428397</v>
      </c>
      <c r="I128">
        <v>19</v>
      </c>
      <c r="J128" t="s">
        <v>37</v>
      </c>
    </row>
    <row r="129" spans="1:10" x14ac:dyDescent="0.45">
      <c r="A129" t="s">
        <v>45</v>
      </c>
      <c r="B129" t="s">
        <v>47</v>
      </c>
      <c r="C129" t="s">
        <v>162</v>
      </c>
      <c r="D129" t="s">
        <v>163</v>
      </c>
      <c r="E129">
        <v>2197.8254350462366</v>
      </c>
      <c r="F129">
        <v>201</v>
      </c>
      <c r="G129" t="s">
        <v>41</v>
      </c>
      <c r="H129">
        <v>85715.191966803235</v>
      </c>
      <c r="I129">
        <v>39</v>
      </c>
      <c r="J129" t="s">
        <v>47</v>
      </c>
    </row>
    <row r="130" spans="1:10" x14ac:dyDescent="0.45">
      <c r="A130" t="s">
        <v>45</v>
      </c>
      <c r="B130" t="s">
        <v>47</v>
      </c>
      <c r="C130" t="s">
        <v>164</v>
      </c>
      <c r="D130" t="s">
        <v>165</v>
      </c>
      <c r="E130">
        <v>351.99098181090392</v>
      </c>
      <c r="F130">
        <v>303</v>
      </c>
      <c r="G130" t="s">
        <v>101</v>
      </c>
      <c r="H130">
        <v>5983.8466907853663</v>
      </c>
      <c r="I130">
        <v>17</v>
      </c>
      <c r="J130" t="s">
        <v>47</v>
      </c>
    </row>
    <row r="131" spans="1:10" x14ac:dyDescent="0.45">
      <c r="A131" t="s">
        <v>50</v>
      </c>
      <c r="B131" t="s">
        <v>132</v>
      </c>
      <c r="C131" t="s">
        <v>164</v>
      </c>
      <c r="D131" t="s">
        <v>165</v>
      </c>
      <c r="E131">
        <v>350.43279791449896</v>
      </c>
      <c r="F131">
        <v>303</v>
      </c>
      <c r="G131" t="s">
        <v>101</v>
      </c>
      <c r="H131">
        <v>7359.0887562044782</v>
      </c>
      <c r="I131">
        <v>21</v>
      </c>
      <c r="J131" t="s">
        <v>132</v>
      </c>
    </row>
    <row r="132" spans="1:10" x14ac:dyDescent="0.45">
      <c r="A132" t="s">
        <v>36</v>
      </c>
      <c r="B132" t="s">
        <v>37</v>
      </c>
      <c r="C132" t="s">
        <v>164</v>
      </c>
      <c r="D132" t="s">
        <v>165</v>
      </c>
      <c r="E132">
        <v>350.43469140369405</v>
      </c>
      <c r="F132">
        <v>303</v>
      </c>
      <c r="G132" t="s">
        <v>101</v>
      </c>
      <c r="H132">
        <v>39248.685437213731</v>
      </c>
      <c r="I132">
        <v>112</v>
      </c>
      <c r="J132" t="s">
        <v>37</v>
      </c>
    </row>
    <row r="133" spans="1:10" x14ac:dyDescent="0.45">
      <c r="A133" t="s">
        <v>31</v>
      </c>
      <c r="B133" t="s">
        <v>130</v>
      </c>
      <c r="C133" t="s">
        <v>164</v>
      </c>
      <c r="D133" t="s">
        <v>165</v>
      </c>
      <c r="E133">
        <v>350.43100741964003</v>
      </c>
      <c r="F133">
        <v>303</v>
      </c>
      <c r="G133" t="s">
        <v>101</v>
      </c>
      <c r="H133">
        <v>3504.3100741964004</v>
      </c>
      <c r="I133">
        <v>10</v>
      </c>
      <c r="J133" t="s">
        <v>130</v>
      </c>
    </row>
    <row r="134" spans="1:10" x14ac:dyDescent="0.45">
      <c r="A134" t="s">
        <v>42</v>
      </c>
      <c r="B134" t="s">
        <v>43</v>
      </c>
      <c r="C134" t="s">
        <v>164</v>
      </c>
      <c r="D134" t="s">
        <v>165</v>
      </c>
      <c r="E134">
        <v>351.02921645101475</v>
      </c>
      <c r="F134">
        <v>303</v>
      </c>
      <c r="G134" t="s">
        <v>101</v>
      </c>
      <c r="H134">
        <v>9477.7888441773976</v>
      </c>
      <c r="I134">
        <v>27</v>
      </c>
      <c r="J134" t="s">
        <v>43</v>
      </c>
    </row>
    <row r="135" spans="1:10" x14ac:dyDescent="0.45">
      <c r="A135" t="s">
        <v>66</v>
      </c>
      <c r="B135" t="s">
        <v>131</v>
      </c>
      <c r="C135" t="s">
        <v>164</v>
      </c>
      <c r="D135" t="s">
        <v>165</v>
      </c>
      <c r="E135">
        <v>352.13684667241102</v>
      </c>
      <c r="F135">
        <v>303</v>
      </c>
      <c r="G135" t="s">
        <v>101</v>
      </c>
      <c r="H135">
        <v>3521.3684667241105</v>
      </c>
      <c r="I135">
        <v>10</v>
      </c>
      <c r="J135" t="s">
        <v>131</v>
      </c>
    </row>
    <row r="136" spans="1:10" x14ac:dyDescent="0.45">
      <c r="A136" t="s">
        <v>31</v>
      </c>
      <c r="B136" t="s">
        <v>32</v>
      </c>
      <c r="C136" t="s">
        <v>164</v>
      </c>
      <c r="D136" t="s">
        <v>165</v>
      </c>
      <c r="E136">
        <v>350.42802470900529</v>
      </c>
      <c r="F136">
        <v>303</v>
      </c>
      <c r="G136" t="s">
        <v>101</v>
      </c>
      <c r="H136">
        <v>240393.62495037762</v>
      </c>
      <c r="I136">
        <v>686</v>
      </c>
      <c r="J136" t="s">
        <v>32</v>
      </c>
    </row>
    <row r="137" spans="1:10" x14ac:dyDescent="0.45">
      <c r="A137" t="s">
        <v>126</v>
      </c>
      <c r="B137" t="s">
        <v>127</v>
      </c>
      <c r="C137" t="s">
        <v>164</v>
      </c>
      <c r="D137" t="s">
        <v>165</v>
      </c>
      <c r="E137">
        <v>350.43892631517389</v>
      </c>
      <c r="F137">
        <v>303</v>
      </c>
      <c r="G137" t="s">
        <v>101</v>
      </c>
      <c r="H137">
        <v>16821.068463128348</v>
      </c>
      <c r="I137">
        <v>48</v>
      </c>
      <c r="J137" t="s">
        <v>127</v>
      </c>
    </row>
    <row r="138" spans="1:10" x14ac:dyDescent="0.45">
      <c r="A138" t="s">
        <v>42</v>
      </c>
      <c r="B138" t="s">
        <v>128</v>
      </c>
      <c r="C138" t="s">
        <v>164</v>
      </c>
      <c r="D138" t="s">
        <v>165</v>
      </c>
      <c r="E138">
        <v>351.02921645102106</v>
      </c>
      <c r="F138">
        <v>303</v>
      </c>
      <c r="G138" t="s">
        <v>101</v>
      </c>
      <c r="H138">
        <v>351.02921645102106</v>
      </c>
      <c r="I138">
        <v>1</v>
      </c>
      <c r="J138" t="s">
        <v>128</v>
      </c>
    </row>
    <row r="139" spans="1:10" x14ac:dyDescent="0.45">
      <c r="A139" t="s">
        <v>52</v>
      </c>
      <c r="B139" t="s">
        <v>129</v>
      </c>
      <c r="C139" t="s">
        <v>164</v>
      </c>
      <c r="D139" t="s">
        <v>165</v>
      </c>
      <c r="E139">
        <v>352.24154906717615</v>
      </c>
      <c r="F139">
        <v>303</v>
      </c>
      <c r="G139" t="s">
        <v>101</v>
      </c>
      <c r="H139">
        <v>1761.2077453358806</v>
      </c>
      <c r="I139">
        <v>5</v>
      </c>
      <c r="J139" t="s">
        <v>129</v>
      </c>
    </row>
    <row r="140" spans="1:10" x14ac:dyDescent="0.45">
      <c r="A140" t="s">
        <v>31</v>
      </c>
      <c r="B140" t="s">
        <v>111</v>
      </c>
      <c r="C140" t="s">
        <v>164</v>
      </c>
      <c r="D140" t="s">
        <v>165</v>
      </c>
      <c r="E140">
        <v>350.43115773904015</v>
      </c>
      <c r="F140">
        <v>303</v>
      </c>
      <c r="G140" t="s">
        <v>101</v>
      </c>
      <c r="H140">
        <v>17521.557886952007</v>
      </c>
      <c r="I140">
        <v>50</v>
      </c>
      <c r="J140" t="s">
        <v>111</v>
      </c>
    </row>
    <row r="141" spans="1:10" x14ac:dyDescent="0.45">
      <c r="A141" t="s">
        <v>48</v>
      </c>
      <c r="B141" t="s">
        <v>49</v>
      </c>
      <c r="C141" t="s">
        <v>164</v>
      </c>
      <c r="D141" t="s">
        <v>165</v>
      </c>
      <c r="E141">
        <v>350.42957020750708</v>
      </c>
      <c r="F141">
        <v>303</v>
      </c>
      <c r="G141" t="s">
        <v>101</v>
      </c>
      <c r="H141">
        <v>20324.915072035412</v>
      </c>
      <c r="I141">
        <v>58</v>
      </c>
      <c r="J141" t="s">
        <v>49</v>
      </c>
    </row>
    <row r="142" spans="1:10" x14ac:dyDescent="0.45">
      <c r="A142" t="s">
        <v>102</v>
      </c>
      <c r="B142" t="s">
        <v>103</v>
      </c>
      <c r="C142" t="s">
        <v>164</v>
      </c>
      <c r="D142" t="s">
        <v>165</v>
      </c>
      <c r="E142">
        <v>351.02976512046746</v>
      </c>
      <c r="F142">
        <v>303</v>
      </c>
      <c r="G142" t="s">
        <v>101</v>
      </c>
      <c r="H142">
        <v>4563.3869465660773</v>
      </c>
      <c r="I142">
        <v>13</v>
      </c>
      <c r="J142" t="s">
        <v>103</v>
      </c>
    </row>
    <row r="143" spans="1:10" x14ac:dyDescent="0.45">
      <c r="A143" t="s">
        <v>42</v>
      </c>
      <c r="B143" t="s">
        <v>104</v>
      </c>
      <c r="C143" t="s">
        <v>164</v>
      </c>
      <c r="D143" t="s">
        <v>165</v>
      </c>
      <c r="E143">
        <v>351.029216451021</v>
      </c>
      <c r="F143">
        <v>303</v>
      </c>
      <c r="G143" t="s">
        <v>101</v>
      </c>
      <c r="H143">
        <v>1404.116865804084</v>
      </c>
      <c r="I143">
        <v>4</v>
      </c>
      <c r="J143" t="s">
        <v>104</v>
      </c>
    </row>
    <row r="144" spans="1:10" x14ac:dyDescent="0.45">
      <c r="A144" t="s">
        <v>52</v>
      </c>
      <c r="B144" t="s">
        <v>54</v>
      </c>
      <c r="C144" t="s">
        <v>164</v>
      </c>
      <c r="D144" t="s">
        <v>165</v>
      </c>
      <c r="E144">
        <v>352.24158639409552</v>
      </c>
      <c r="F144">
        <v>303</v>
      </c>
      <c r="G144" t="s">
        <v>101</v>
      </c>
      <c r="H144">
        <v>29236.051670709927</v>
      </c>
      <c r="I144">
        <v>83</v>
      </c>
      <c r="J144" t="s">
        <v>54</v>
      </c>
    </row>
    <row r="145" spans="1:10" x14ac:dyDescent="0.45">
      <c r="A145" t="s">
        <v>31</v>
      </c>
      <c r="B145" t="s">
        <v>105</v>
      </c>
      <c r="C145" t="s">
        <v>164</v>
      </c>
      <c r="D145" t="s">
        <v>165</v>
      </c>
      <c r="E145">
        <v>350.43136049543915</v>
      </c>
      <c r="F145">
        <v>303</v>
      </c>
      <c r="G145" t="s">
        <v>101</v>
      </c>
      <c r="H145">
        <v>14718.117140808445</v>
      </c>
      <c r="I145">
        <v>42</v>
      </c>
      <c r="J145" t="s">
        <v>105</v>
      </c>
    </row>
    <row r="146" spans="1:10" x14ac:dyDescent="0.45">
      <c r="A146" t="s">
        <v>106</v>
      </c>
      <c r="B146" t="s">
        <v>107</v>
      </c>
      <c r="C146" t="s">
        <v>164</v>
      </c>
      <c r="D146" t="s">
        <v>165</v>
      </c>
      <c r="E146">
        <v>350.46575105587306</v>
      </c>
      <c r="F146">
        <v>303</v>
      </c>
      <c r="G146" t="s">
        <v>101</v>
      </c>
      <c r="H146">
        <v>6308.3835190057152</v>
      </c>
      <c r="I146">
        <v>18</v>
      </c>
      <c r="J146" t="s">
        <v>107</v>
      </c>
    </row>
    <row r="147" spans="1:10" x14ac:dyDescent="0.45">
      <c r="A147" t="s">
        <v>108</v>
      </c>
      <c r="B147" t="s">
        <v>109</v>
      </c>
      <c r="C147" t="s">
        <v>164</v>
      </c>
      <c r="D147" t="s">
        <v>165</v>
      </c>
      <c r="E147">
        <v>350.42999879945165</v>
      </c>
      <c r="F147">
        <v>303</v>
      </c>
      <c r="G147" t="s">
        <v>101</v>
      </c>
      <c r="H147">
        <v>34692.569881145711</v>
      </c>
      <c r="I147">
        <v>99</v>
      </c>
      <c r="J147" t="s">
        <v>109</v>
      </c>
    </row>
    <row r="148" spans="1:10" x14ac:dyDescent="0.45">
      <c r="A148" t="s">
        <v>108</v>
      </c>
      <c r="B148" t="s">
        <v>121</v>
      </c>
      <c r="C148" t="s">
        <v>164</v>
      </c>
      <c r="D148" t="s">
        <v>165</v>
      </c>
      <c r="E148">
        <v>350.42999879945103</v>
      </c>
      <c r="F148">
        <v>303</v>
      </c>
      <c r="G148" t="s">
        <v>101</v>
      </c>
      <c r="H148">
        <v>350.42999879945103</v>
      </c>
      <c r="I148">
        <v>1</v>
      </c>
      <c r="J148" t="s">
        <v>121</v>
      </c>
    </row>
    <row r="149" spans="1:10" x14ac:dyDescent="0.45">
      <c r="A149" t="s">
        <v>108</v>
      </c>
      <c r="B149" t="s">
        <v>122</v>
      </c>
      <c r="C149" t="s">
        <v>164</v>
      </c>
      <c r="D149" t="s">
        <v>165</v>
      </c>
      <c r="E149">
        <v>350.42999879945103</v>
      </c>
      <c r="F149">
        <v>303</v>
      </c>
      <c r="G149" t="s">
        <v>101</v>
      </c>
      <c r="H149">
        <v>1752.149993997255</v>
      </c>
      <c r="I149">
        <v>5</v>
      </c>
      <c r="J149" t="s">
        <v>122</v>
      </c>
    </row>
    <row r="150" spans="1:10" x14ac:dyDescent="0.45">
      <c r="A150" t="s">
        <v>31</v>
      </c>
      <c r="B150" t="s">
        <v>125</v>
      </c>
      <c r="C150" t="s">
        <v>164</v>
      </c>
      <c r="D150" t="s">
        <v>165</v>
      </c>
      <c r="E150">
        <v>350.43136049543898</v>
      </c>
      <c r="F150">
        <v>303</v>
      </c>
      <c r="G150" t="s">
        <v>101</v>
      </c>
      <c r="H150">
        <v>2803.4508839635118</v>
      </c>
      <c r="I150">
        <v>8</v>
      </c>
      <c r="J150" t="s">
        <v>125</v>
      </c>
    </row>
    <row r="151" spans="1:10" x14ac:dyDescent="0.45">
      <c r="A151" t="s">
        <v>31</v>
      </c>
      <c r="B151" t="s">
        <v>112</v>
      </c>
      <c r="C151" t="s">
        <v>164</v>
      </c>
      <c r="D151" t="s">
        <v>165</v>
      </c>
      <c r="E151">
        <v>350.43136049543938</v>
      </c>
      <c r="F151">
        <v>303</v>
      </c>
      <c r="G151" t="s">
        <v>101</v>
      </c>
      <c r="H151">
        <v>6307.7644889179091</v>
      </c>
      <c r="I151">
        <v>18</v>
      </c>
      <c r="J151" t="s">
        <v>112</v>
      </c>
    </row>
    <row r="152" spans="1:10" x14ac:dyDescent="0.45">
      <c r="A152" t="s">
        <v>66</v>
      </c>
      <c r="B152" t="s">
        <v>67</v>
      </c>
      <c r="C152" t="s">
        <v>164</v>
      </c>
      <c r="D152" t="s">
        <v>165</v>
      </c>
      <c r="E152">
        <v>352.13683731134813</v>
      </c>
      <c r="F152">
        <v>303</v>
      </c>
      <c r="G152" t="s">
        <v>101</v>
      </c>
      <c r="H152">
        <v>25001.715449105719</v>
      </c>
      <c r="I152">
        <v>71</v>
      </c>
      <c r="J152" t="s">
        <v>67</v>
      </c>
    </row>
    <row r="153" spans="1:10" x14ac:dyDescent="0.45">
      <c r="A153" t="s">
        <v>42</v>
      </c>
      <c r="B153" t="s">
        <v>113</v>
      </c>
      <c r="C153" t="s">
        <v>164</v>
      </c>
      <c r="D153" t="s">
        <v>165</v>
      </c>
      <c r="E153">
        <v>351.029216451021</v>
      </c>
      <c r="F153">
        <v>303</v>
      </c>
      <c r="G153" t="s">
        <v>101</v>
      </c>
      <c r="H153">
        <v>10530.87649353063</v>
      </c>
      <c r="I153">
        <v>30</v>
      </c>
      <c r="J153" t="s">
        <v>113</v>
      </c>
    </row>
    <row r="154" spans="1:10" x14ac:dyDescent="0.45">
      <c r="A154" t="s">
        <v>115</v>
      </c>
      <c r="B154" t="s">
        <v>116</v>
      </c>
      <c r="C154" t="s">
        <v>164</v>
      </c>
      <c r="D154" t="s">
        <v>165</v>
      </c>
      <c r="E154">
        <v>350.44146411533677</v>
      </c>
      <c r="F154">
        <v>303</v>
      </c>
      <c r="G154" t="s">
        <v>101</v>
      </c>
      <c r="H154">
        <v>19975.163454574194</v>
      </c>
      <c r="I154">
        <v>57</v>
      </c>
      <c r="J154" t="s">
        <v>116</v>
      </c>
    </row>
    <row r="155" spans="1:10" x14ac:dyDescent="0.45">
      <c r="A155" t="s">
        <v>108</v>
      </c>
      <c r="B155" t="s">
        <v>119</v>
      </c>
      <c r="C155" t="s">
        <v>164</v>
      </c>
      <c r="D155" t="s">
        <v>165</v>
      </c>
      <c r="E155">
        <v>350.42999879945103</v>
      </c>
      <c r="F155">
        <v>303</v>
      </c>
      <c r="G155" t="s">
        <v>101</v>
      </c>
      <c r="H155">
        <v>350.42999879945103</v>
      </c>
      <c r="I155">
        <v>1</v>
      </c>
      <c r="J155" t="s">
        <v>119</v>
      </c>
    </row>
    <row r="156" spans="1:10" x14ac:dyDescent="0.45">
      <c r="A156" t="s">
        <v>36</v>
      </c>
      <c r="B156" t="s">
        <v>118</v>
      </c>
      <c r="C156" t="s">
        <v>164</v>
      </c>
      <c r="D156" t="s">
        <v>165</v>
      </c>
      <c r="E156">
        <v>350.43332959948401</v>
      </c>
      <c r="F156">
        <v>303</v>
      </c>
      <c r="G156" t="s">
        <v>101</v>
      </c>
      <c r="H156">
        <v>8760.8332399870997</v>
      </c>
      <c r="I156">
        <v>25</v>
      </c>
      <c r="J156" t="s">
        <v>118</v>
      </c>
    </row>
    <row r="157" spans="1:10" x14ac:dyDescent="0.45">
      <c r="A157" t="s">
        <v>31</v>
      </c>
      <c r="B157" t="s">
        <v>166</v>
      </c>
      <c r="C157" t="s">
        <v>164</v>
      </c>
      <c r="D157" t="s">
        <v>165</v>
      </c>
      <c r="E157">
        <v>350.43136049543898</v>
      </c>
      <c r="F157">
        <v>303</v>
      </c>
      <c r="G157" t="s">
        <v>101</v>
      </c>
      <c r="H157">
        <v>14718.117140808437</v>
      </c>
      <c r="I157">
        <v>42</v>
      </c>
      <c r="J157" t="s">
        <v>166</v>
      </c>
    </row>
    <row r="158" spans="1:10" x14ac:dyDescent="0.45">
      <c r="A158" t="s">
        <v>36</v>
      </c>
      <c r="B158" t="s">
        <v>37</v>
      </c>
      <c r="C158" t="s">
        <v>167</v>
      </c>
      <c r="D158" t="s">
        <v>168</v>
      </c>
      <c r="E158">
        <v>581.28437417328234</v>
      </c>
      <c r="F158">
        <v>14</v>
      </c>
      <c r="G158" t="s">
        <v>169</v>
      </c>
      <c r="H158">
        <v>10463.118735119082</v>
      </c>
      <c r="I158">
        <v>18</v>
      </c>
      <c r="J158" t="s">
        <v>37</v>
      </c>
    </row>
    <row r="159" spans="1:10" x14ac:dyDescent="0.45">
      <c r="A159" t="s">
        <v>36</v>
      </c>
      <c r="B159" t="s">
        <v>37</v>
      </c>
      <c r="C159" t="s">
        <v>170</v>
      </c>
      <c r="D159" t="s">
        <v>171</v>
      </c>
      <c r="E159">
        <v>1449.0633333333401</v>
      </c>
      <c r="F159">
        <v>211</v>
      </c>
      <c r="G159" t="s">
        <v>35</v>
      </c>
      <c r="H159">
        <v>1449.0633333333401</v>
      </c>
      <c r="I159">
        <v>1</v>
      </c>
      <c r="J159" t="s">
        <v>37</v>
      </c>
    </row>
    <row r="160" spans="1:10" x14ac:dyDescent="0.45">
      <c r="A160" t="s">
        <v>31</v>
      </c>
      <c r="B160" t="s">
        <v>32</v>
      </c>
      <c r="C160" t="s">
        <v>170</v>
      </c>
      <c r="D160" t="s">
        <v>171</v>
      </c>
      <c r="E160">
        <v>1339.4961111111177</v>
      </c>
      <c r="F160">
        <v>211</v>
      </c>
      <c r="G160" t="s">
        <v>35</v>
      </c>
      <c r="H160">
        <v>8036.9766666667056</v>
      </c>
      <c r="I160">
        <v>6</v>
      </c>
      <c r="J160" t="s">
        <v>32</v>
      </c>
    </row>
    <row r="161" spans="1:10" x14ac:dyDescent="0.45">
      <c r="A161" t="s">
        <v>45</v>
      </c>
      <c r="B161" t="s">
        <v>47</v>
      </c>
      <c r="C161" t="s">
        <v>172</v>
      </c>
      <c r="D161" t="s">
        <v>173</v>
      </c>
      <c r="E161">
        <v>517.44912727272697</v>
      </c>
      <c r="F161">
        <v>203</v>
      </c>
      <c r="G161" t="s">
        <v>174</v>
      </c>
      <c r="H161">
        <v>4657.0421454545431</v>
      </c>
      <c r="I161">
        <v>9</v>
      </c>
      <c r="J161" t="s">
        <v>47</v>
      </c>
    </row>
    <row r="162" spans="1:10" x14ac:dyDescent="0.45">
      <c r="A162" t="s">
        <v>45</v>
      </c>
      <c r="B162" t="s">
        <v>47</v>
      </c>
      <c r="C162" t="s">
        <v>175</v>
      </c>
      <c r="D162" t="s">
        <v>176</v>
      </c>
      <c r="E162">
        <v>1062.5495398422645</v>
      </c>
      <c r="F162">
        <v>201</v>
      </c>
      <c r="G162" t="s">
        <v>41</v>
      </c>
      <c r="H162">
        <v>1062.5495398422645</v>
      </c>
      <c r="I162">
        <v>1</v>
      </c>
      <c r="J162" t="s">
        <v>47</v>
      </c>
    </row>
    <row r="163" spans="1:10" x14ac:dyDescent="0.45">
      <c r="A163" t="s">
        <v>31</v>
      </c>
      <c r="B163" t="s">
        <v>32</v>
      </c>
      <c r="C163" t="s">
        <v>175</v>
      </c>
      <c r="D163" t="s">
        <v>176</v>
      </c>
      <c r="E163">
        <v>1026.7754127655801</v>
      </c>
      <c r="F163">
        <v>201</v>
      </c>
      <c r="G163" t="s">
        <v>41</v>
      </c>
      <c r="H163">
        <v>62633.300178700389</v>
      </c>
      <c r="I163">
        <v>61</v>
      </c>
      <c r="J163" t="s">
        <v>32</v>
      </c>
    </row>
    <row r="164" spans="1:10" x14ac:dyDescent="0.45">
      <c r="A164" t="s">
        <v>36</v>
      </c>
      <c r="B164" t="s">
        <v>37</v>
      </c>
      <c r="C164" t="s">
        <v>175</v>
      </c>
      <c r="D164" t="s">
        <v>176</v>
      </c>
      <c r="E164">
        <v>1026.7753806770943</v>
      </c>
      <c r="F164">
        <v>201</v>
      </c>
      <c r="G164" t="s">
        <v>41</v>
      </c>
      <c r="H164">
        <v>54419.095175885996</v>
      </c>
      <c r="I164">
        <v>53</v>
      </c>
      <c r="J164" t="s">
        <v>37</v>
      </c>
    </row>
    <row r="165" spans="1:10" x14ac:dyDescent="0.45">
      <c r="A165" t="s">
        <v>36</v>
      </c>
      <c r="B165" t="s">
        <v>37</v>
      </c>
      <c r="C165" t="s">
        <v>177</v>
      </c>
      <c r="D165" t="s">
        <v>178</v>
      </c>
      <c r="E165">
        <v>207.79603912072207</v>
      </c>
      <c r="F165">
        <v>211</v>
      </c>
      <c r="G165" t="s">
        <v>35</v>
      </c>
      <c r="H165">
        <v>503697.59882863029</v>
      </c>
      <c r="I165">
        <v>2424</v>
      </c>
      <c r="J165" t="s">
        <v>37</v>
      </c>
    </row>
    <row r="166" spans="1:10" x14ac:dyDescent="0.45">
      <c r="A166" t="s">
        <v>45</v>
      </c>
      <c r="B166" t="s">
        <v>59</v>
      </c>
      <c r="C166" t="s">
        <v>177</v>
      </c>
      <c r="D166" t="s">
        <v>178</v>
      </c>
      <c r="E166">
        <v>199.950096762198</v>
      </c>
      <c r="F166">
        <v>211</v>
      </c>
      <c r="G166" t="s">
        <v>35</v>
      </c>
      <c r="H166">
        <v>7598.1036769635239</v>
      </c>
      <c r="I166">
        <v>38</v>
      </c>
      <c r="J166" t="s">
        <v>59</v>
      </c>
    </row>
    <row r="167" spans="1:10" x14ac:dyDescent="0.45">
      <c r="A167" t="s">
        <v>31</v>
      </c>
      <c r="B167" t="s">
        <v>32</v>
      </c>
      <c r="C167" t="s">
        <v>177</v>
      </c>
      <c r="D167" t="s">
        <v>178</v>
      </c>
      <c r="E167">
        <v>188.55003586887173</v>
      </c>
      <c r="F167">
        <v>211</v>
      </c>
      <c r="G167" t="s">
        <v>35</v>
      </c>
      <c r="H167">
        <v>49023.009325906649</v>
      </c>
      <c r="I167">
        <v>260</v>
      </c>
      <c r="J167" t="s">
        <v>32</v>
      </c>
    </row>
    <row r="168" spans="1:10" x14ac:dyDescent="0.45">
      <c r="A168" t="s">
        <v>52</v>
      </c>
      <c r="B168" t="s">
        <v>53</v>
      </c>
      <c r="C168" t="s">
        <v>177</v>
      </c>
      <c r="D168" t="s">
        <v>178</v>
      </c>
      <c r="E168">
        <v>199.63698076429699</v>
      </c>
      <c r="F168">
        <v>211</v>
      </c>
      <c r="G168" t="s">
        <v>35</v>
      </c>
      <c r="H168">
        <v>4192.3765960502369</v>
      </c>
      <c r="I168">
        <v>21</v>
      </c>
      <c r="J168" t="s">
        <v>53</v>
      </c>
    </row>
    <row r="169" spans="1:10" x14ac:dyDescent="0.45">
      <c r="A169" t="s">
        <v>52</v>
      </c>
      <c r="B169" t="s">
        <v>54</v>
      </c>
      <c r="C169" t="s">
        <v>177</v>
      </c>
      <c r="D169" t="s">
        <v>178</v>
      </c>
      <c r="E169">
        <v>199.63122534623824</v>
      </c>
      <c r="F169">
        <v>211</v>
      </c>
      <c r="G169" t="s">
        <v>35</v>
      </c>
      <c r="H169">
        <v>6388.1992110796236</v>
      </c>
      <c r="I169">
        <v>32</v>
      </c>
      <c r="J169" t="s">
        <v>54</v>
      </c>
    </row>
    <row r="170" spans="1:10" x14ac:dyDescent="0.45">
      <c r="A170" t="s">
        <v>45</v>
      </c>
      <c r="B170" t="s">
        <v>47</v>
      </c>
      <c r="C170" t="s">
        <v>177</v>
      </c>
      <c r="D170" t="s">
        <v>178</v>
      </c>
      <c r="E170">
        <v>200.02559653687797</v>
      </c>
      <c r="F170">
        <v>211</v>
      </c>
      <c r="G170" t="s">
        <v>35</v>
      </c>
      <c r="H170">
        <v>206626.44122259493</v>
      </c>
      <c r="I170">
        <v>1033</v>
      </c>
      <c r="J170" t="s">
        <v>47</v>
      </c>
    </row>
    <row r="171" spans="1:10" x14ac:dyDescent="0.45">
      <c r="A171" t="s">
        <v>42</v>
      </c>
      <c r="B171" t="s">
        <v>43</v>
      </c>
      <c r="C171" t="s">
        <v>177</v>
      </c>
      <c r="D171" t="s">
        <v>178</v>
      </c>
      <c r="E171">
        <v>199.63698076429699</v>
      </c>
      <c r="F171">
        <v>211</v>
      </c>
      <c r="G171" t="s">
        <v>35</v>
      </c>
      <c r="H171">
        <v>23956.437691715641</v>
      </c>
      <c r="I171">
        <v>120</v>
      </c>
      <c r="J171" t="s">
        <v>43</v>
      </c>
    </row>
    <row r="172" spans="1:10" x14ac:dyDescent="0.45">
      <c r="A172" t="s">
        <v>45</v>
      </c>
      <c r="B172" t="s">
        <v>46</v>
      </c>
      <c r="C172" t="s">
        <v>177</v>
      </c>
      <c r="D172" t="s">
        <v>178</v>
      </c>
      <c r="E172">
        <v>199.950096762198</v>
      </c>
      <c r="F172">
        <v>211</v>
      </c>
      <c r="G172" t="s">
        <v>35</v>
      </c>
      <c r="H172">
        <v>4798.8023222927523</v>
      </c>
      <c r="I172">
        <v>24</v>
      </c>
      <c r="J172" t="s">
        <v>46</v>
      </c>
    </row>
    <row r="173" spans="1:10" x14ac:dyDescent="0.45">
      <c r="A173" t="s">
        <v>42</v>
      </c>
      <c r="B173" t="s">
        <v>43</v>
      </c>
      <c r="C173" t="s">
        <v>179</v>
      </c>
      <c r="D173" t="s">
        <v>180</v>
      </c>
      <c r="E173">
        <v>1007.0912911227531</v>
      </c>
      <c r="F173">
        <v>303</v>
      </c>
      <c r="G173" t="s">
        <v>101</v>
      </c>
      <c r="H173">
        <v>15106.369366841296</v>
      </c>
      <c r="I173">
        <v>15</v>
      </c>
      <c r="J173" t="s">
        <v>43</v>
      </c>
    </row>
    <row r="174" spans="1:10" x14ac:dyDescent="0.45">
      <c r="A174" t="s">
        <v>66</v>
      </c>
      <c r="B174" t="s">
        <v>131</v>
      </c>
      <c r="C174" t="s">
        <v>179</v>
      </c>
      <c r="D174" t="s">
        <v>180</v>
      </c>
      <c r="E174">
        <v>1004.2702023836</v>
      </c>
      <c r="F174">
        <v>303</v>
      </c>
      <c r="G174" t="s">
        <v>101</v>
      </c>
      <c r="H174">
        <v>10042.702023836</v>
      </c>
      <c r="I174">
        <v>10</v>
      </c>
      <c r="J174" t="s">
        <v>131</v>
      </c>
    </row>
    <row r="175" spans="1:10" x14ac:dyDescent="0.45">
      <c r="A175" t="s">
        <v>45</v>
      </c>
      <c r="B175" t="s">
        <v>47</v>
      </c>
      <c r="C175" t="s">
        <v>179</v>
      </c>
      <c r="D175" t="s">
        <v>180</v>
      </c>
      <c r="E175">
        <v>1008.5834574741872</v>
      </c>
      <c r="F175">
        <v>303</v>
      </c>
      <c r="G175" t="s">
        <v>101</v>
      </c>
      <c r="H175">
        <v>103884.09611984128</v>
      </c>
      <c r="I175">
        <v>103</v>
      </c>
      <c r="J175" t="s">
        <v>47</v>
      </c>
    </row>
    <row r="176" spans="1:10" x14ac:dyDescent="0.45">
      <c r="A176" t="s">
        <v>45</v>
      </c>
      <c r="B176" t="s">
        <v>133</v>
      </c>
      <c r="C176" t="s">
        <v>179</v>
      </c>
      <c r="D176" t="s">
        <v>180</v>
      </c>
      <c r="E176">
        <v>1008.5482315463665</v>
      </c>
      <c r="F176">
        <v>303</v>
      </c>
      <c r="G176" t="s">
        <v>101</v>
      </c>
      <c r="H176">
        <v>10085.482315463665</v>
      </c>
      <c r="I176">
        <v>10</v>
      </c>
      <c r="J176" t="s">
        <v>133</v>
      </c>
    </row>
    <row r="177" spans="1:10" x14ac:dyDescent="0.45">
      <c r="A177" t="s">
        <v>50</v>
      </c>
      <c r="B177" t="s">
        <v>132</v>
      </c>
      <c r="C177" t="s">
        <v>179</v>
      </c>
      <c r="D177" t="s">
        <v>180</v>
      </c>
      <c r="E177">
        <v>1004.2440873115199</v>
      </c>
      <c r="F177">
        <v>303</v>
      </c>
      <c r="G177" t="s">
        <v>101</v>
      </c>
      <c r="H177">
        <v>20084.8817462304</v>
      </c>
      <c r="I177">
        <v>20</v>
      </c>
      <c r="J177" t="s">
        <v>132</v>
      </c>
    </row>
    <row r="178" spans="1:10" x14ac:dyDescent="0.45">
      <c r="A178" t="s">
        <v>52</v>
      </c>
      <c r="B178" t="s">
        <v>54</v>
      </c>
      <c r="C178" t="s">
        <v>179</v>
      </c>
      <c r="D178" t="s">
        <v>180</v>
      </c>
      <c r="E178">
        <v>1008.6434636308411</v>
      </c>
      <c r="F178">
        <v>303</v>
      </c>
      <c r="G178" t="s">
        <v>101</v>
      </c>
      <c r="H178">
        <v>229970.70970783176</v>
      </c>
      <c r="I178">
        <v>228</v>
      </c>
      <c r="J178" t="s">
        <v>54</v>
      </c>
    </row>
    <row r="179" spans="1:10" x14ac:dyDescent="0.45">
      <c r="A179" t="s">
        <v>31</v>
      </c>
      <c r="B179" t="s">
        <v>105</v>
      </c>
      <c r="C179" t="s">
        <v>179</v>
      </c>
      <c r="D179" t="s">
        <v>180</v>
      </c>
      <c r="E179">
        <v>1004.2693800492266</v>
      </c>
      <c r="F179">
        <v>303</v>
      </c>
      <c r="G179" t="s">
        <v>101</v>
      </c>
      <c r="H179">
        <v>17072.579460836852</v>
      </c>
      <c r="I179">
        <v>17</v>
      </c>
      <c r="J179" t="s">
        <v>105</v>
      </c>
    </row>
    <row r="180" spans="1:10" x14ac:dyDescent="0.45">
      <c r="A180" t="s">
        <v>106</v>
      </c>
      <c r="B180" t="s">
        <v>107</v>
      </c>
      <c r="C180" t="s">
        <v>179</v>
      </c>
      <c r="D180" t="s">
        <v>180</v>
      </c>
      <c r="E180">
        <v>1004.2700734502598</v>
      </c>
      <c r="F180">
        <v>303</v>
      </c>
      <c r="G180" t="s">
        <v>101</v>
      </c>
      <c r="H180">
        <v>40170.802938010391</v>
      </c>
      <c r="I180">
        <v>40</v>
      </c>
      <c r="J180" t="s">
        <v>107</v>
      </c>
    </row>
    <row r="181" spans="1:10" x14ac:dyDescent="0.45">
      <c r="A181" t="s">
        <v>108</v>
      </c>
      <c r="B181" t="s">
        <v>109</v>
      </c>
      <c r="C181" t="s">
        <v>179</v>
      </c>
      <c r="D181" t="s">
        <v>180</v>
      </c>
      <c r="E181">
        <v>1004.2307437031285</v>
      </c>
      <c r="F181">
        <v>303</v>
      </c>
      <c r="G181" t="s">
        <v>101</v>
      </c>
      <c r="H181">
        <v>12050.768924437542</v>
      </c>
      <c r="I181">
        <v>12</v>
      </c>
      <c r="J181" t="s">
        <v>109</v>
      </c>
    </row>
    <row r="182" spans="1:10" x14ac:dyDescent="0.45">
      <c r="A182" t="s">
        <v>42</v>
      </c>
      <c r="B182" t="s">
        <v>110</v>
      </c>
      <c r="C182" t="s">
        <v>179</v>
      </c>
      <c r="D182" t="s">
        <v>180</v>
      </c>
      <c r="E182">
        <v>1007.09129112277</v>
      </c>
      <c r="F182">
        <v>303</v>
      </c>
      <c r="G182" t="s">
        <v>101</v>
      </c>
      <c r="H182">
        <v>6042.54774673662</v>
      </c>
      <c r="I182">
        <v>6</v>
      </c>
      <c r="J182" t="s">
        <v>110</v>
      </c>
    </row>
    <row r="183" spans="1:10" x14ac:dyDescent="0.45">
      <c r="A183" t="s">
        <v>48</v>
      </c>
      <c r="B183" t="s">
        <v>181</v>
      </c>
      <c r="C183" t="s">
        <v>179</v>
      </c>
      <c r="D183" t="s">
        <v>180</v>
      </c>
      <c r="E183">
        <v>1004.2598849697529</v>
      </c>
      <c r="F183">
        <v>303</v>
      </c>
      <c r="G183" t="s">
        <v>101</v>
      </c>
      <c r="H183">
        <v>25106.497124243822</v>
      </c>
      <c r="I183">
        <v>25</v>
      </c>
      <c r="J183" t="s">
        <v>181</v>
      </c>
    </row>
    <row r="184" spans="1:10" x14ac:dyDescent="0.45">
      <c r="A184" t="s">
        <v>108</v>
      </c>
      <c r="B184" t="s">
        <v>121</v>
      </c>
      <c r="C184" t="s">
        <v>179</v>
      </c>
      <c r="D184" t="s">
        <v>180</v>
      </c>
      <c r="E184">
        <v>1004.2307437032</v>
      </c>
      <c r="F184">
        <v>303</v>
      </c>
      <c r="G184" t="s">
        <v>101</v>
      </c>
      <c r="H184">
        <v>1004.2307437032</v>
      </c>
      <c r="I184">
        <v>1</v>
      </c>
      <c r="J184" t="s">
        <v>121</v>
      </c>
    </row>
    <row r="185" spans="1:10" x14ac:dyDescent="0.45">
      <c r="A185" t="s">
        <v>108</v>
      </c>
      <c r="B185" t="s">
        <v>122</v>
      </c>
      <c r="C185" t="s">
        <v>179</v>
      </c>
      <c r="D185" t="s">
        <v>180</v>
      </c>
      <c r="E185">
        <v>1004.2307437032</v>
      </c>
      <c r="F185">
        <v>303</v>
      </c>
      <c r="G185" t="s">
        <v>101</v>
      </c>
      <c r="H185">
        <v>15063.461155548001</v>
      </c>
      <c r="I185">
        <v>15</v>
      </c>
      <c r="J185" t="s">
        <v>122</v>
      </c>
    </row>
    <row r="186" spans="1:10" x14ac:dyDescent="0.45">
      <c r="A186" t="s">
        <v>31</v>
      </c>
      <c r="B186" t="s">
        <v>125</v>
      </c>
      <c r="C186" t="s">
        <v>179</v>
      </c>
      <c r="D186" t="s">
        <v>180</v>
      </c>
      <c r="E186">
        <v>1004.2693823844115</v>
      </c>
      <c r="F186">
        <v>303</v>
      </c>
      <c r="G186" t="s">
        <v>101</v>
      </c>
      <c r="H186">
        <v>6025.6162943064692</v>
      </c>
      <c r="I186">
        <v>6</v>
      </c>
      <c r="J186" t="s">
        <v>125</v>
      </c>
    </row>
    <row r="187" spans="1:10" x14ac:dyDescent="0.45">
      <c r="A187" t="s">
        <v>36</v>
      </c>
      <c r="B187" t="s">
        <v>123</v>
      </c>
      <c r="C187" t="s">
        <v>179</v>
      </c>
      <c r="D187" t="s">
        <v>180</v>
      </c>
      <c r="E187">
        <v>1004.26684560698</v>
      </c>
      <c r="F187">
        <v>303</v>
      </c>
      <c r="G187" t="s">
        <v>101</v>
      </c>
      <c r="H187">
        <v>18076.803220925642</v>
      </c>
      <c r="I187">
        <v>18</v>
      </c>
      <c r="J187" t="s">
        <v>123</v>
      </c>
    </row>
    <row r="188" spans="1:10" x14ac:dyDescent="0.45">
      <c r="A188" t="s">
        <v>50</v>
      </c>
      <c r="B188" t="s">
        <v>124</v>
      </c>
      <c r="C188" t="s">
        <v>179</v>
      </c>
      <c r="D188" t="s">
        <v>180</v>
      </c>
      <c r="E188">
        <v>1004.2440873115198</v>
      </c>
      <c r="F188">
        <v>303</v>
      </c>
      <c r="G188" t="s">
        <v>101</v>
      </c>
      <c r="H188">
        <v>72305.57428642943</v>
      </c>
      <c r="I188">
        <v>72</v>
      </c>
      <c r="J188" t="s">
        <v>124</v>
      </c>
    </row>
    <row r="189" spans="1:10" x14ac:dyDescent="0.45">
      <c r="A189" t="s">
        <v>31</v>
      </c>
      <c r="B189" t="s">
        <v>112</v>
      </c>
      <c r="C189" t="s">
        <v>179</v>
      </c>
      <c r="D189" t="s">
        <v>180</v>
      </c>
      <c r="E189">
        <v>1004.269380175956</v>
      </c>
      <c r="F189">
        <v>303</v>
      </c>
      <c r="G189" t="s">
        <v>101</v>
      </c>
      <c r="H189">
        <v>7029.8856612316922</v>
      </c>
      <c r="I189">
        <v>7</v>
      </c>
      <c r="J189" t="s">
        <v>112</v>
      </c>
    </row>
    <row r="190" spans="1:10" x14ac:dyDescent="0.45">
      <c r="A190" t="s">
        <v>66</v>
      </c>
      <c r="B190" t="s">
        <v>67</v>
      </c>
      <c r="C190" t="s">
        <v>179</v>
      </c>
      <c r="D190" t="s">
        <v>180</v>
      </c>
      <c r="E190">
        <v>1004.2702698448005</v>
      </c>
      <c r="F190">
        <v>303</v>
      </c>
      <c r="G190" t="s">
        <v>101</v>
      </c>
      <c r="H190">
        <v>48204.972952550423</v>
      </c>
      <c r="I190">
        <v>48</v>
      </c>
      <c r="J190" t="s">
        <v>67</v>
      </c>
    </row>
    <row r="191" spans="1:10" x14ac:dyDescent="0.45">
      <c r="A191" t="s">
        <v>42</v>
      </c>
      <c r="B191" t="s">
        <v>113</v>
      </c>
      <c r="C191" t="s">
        <v>179</v>
      </c>
      <c r="D191" t="s">
        <v>180</v>
      </c>
      <c r="E191">
        <v>1007.09129112277</v>
      </c>
      <c r="F191">
        <v>303</v>
      </c>
      <c r="G191" t="s">
        <v>101</v>
      </c>
      <c r="H191">
        <v>44312.016809401881</v>
      </c>
      <c r="I191">
        <v>44</v>
      </c>
      <c r="J191" t="s">
        <v>113</v>
      </c>
    </row>
    <row r="192" spans="1:10" x14ac:dyDescent="0.45">
      <c r="A192" t="s">
        <v>45</v>
      </c>
      <c r="B192" t="s">
        <v>114</v>
      </c>
      <c r="C192" t="s">
        <v>179</v>
      </c>
      <c r="D192" t="s">
        <v>180</v>
      </c>
      <c r="E192">
        <v>1008.5019769027175</v>
      </c>
      <c r="F192">
        <v>303</v>
      </c>
      <c r="G192" t="s">
        <v>101</v>
      </c>
      <c r="H192">
        <v>4034.00790761087</v>
      </c>
      <c r="I192">
        <v>4</v>
      </c>
      <c r="J192" t="s">
        <v>114</v>
      </c>
    </row>
    <row r="193" spans="1:10" x14ac:dyDescent="0.45">
      <c r="A193" t="s">
        <v>50</v>
      </c>
      <c r="B193" t="s">
        <v>51</v>
      </c>
      <c r="C193" t="s">
        <v>179</v>
      </c>
      <c r="D193" t="s">
        <v>180</v>
      </c>
      <c r="E193">
        <v>1004.2440873115332</v>
      </c>
      <c r="F193">
        <v>303</v>
      </c>
      <c r="G193" t="s">
        <v>101</v>
      </c>
      <c r="H193">
        <v>105445.62916771098</v>
      </c>
      <c r="I193">
        <v>105</v>
      </c>
      <c r="J193" t="s">
        <v>51</v>
      </c>
    </row>
    <row r="194" spans="1:10" x14ac:dyDescent="0.45">
      <c r="A194" t="s">
        <v>115</v>
      </c>
      <c r="B194" t="s">
        <v>116</v>
      </c>
      <c r="C194" t="s">
        <v>179</v>
      </c>
      <c r="D194" t="s">
        <v>180</v>
      </c>
      <c r="E194">
        <v>1004.2601232097657</v>
      </c>
      <c r="F194">
        <v>303</v>
      </c>
      <c r="G194" t="s">
        <v>101</v>
      </c>
      <c r="H194">
        <v>32136.323942712501</v>
      </c>
      <c r="I194">
        <v>32</v>
      </c>
      <c r="J194" t="s">
        <v>116</v>
      </c>
    </row>
    <row r="195" spans="1:10" x14ac:dyDescent="0.45">
      <c r="A195" t="s">
        <v>108</v>
      </c>
      <c r="B195" t="s">
        <v>119</v>
      </c>
      <c r="C195" t="s">
        <v>179</v>
      </c>
      <c r="D195" t="s">
        <v>180</v>
      </c>
      <c r="E195">
        <v>1004.2307437031999</v>
      </c>
      <c r="F195">
        <v>303</v>
      </c>
      <c r="G195" t="s">
        <v>101</v>
      </c>
      <c r="H195">
        <v>5021.1537185159996</v>
      </c>
      <c r="I195">
        <v>5</v>
      </c>
      <c r="J195" t="s">
        <v>119</v>
      </c>
    </row>
    <row r="196" spans="1:10" x14ac:dyDescent="0.45">
      <c r="A196" t="s">
        <v>36</v>
      </c>
      <c r="B196" t="s">
        <v>118</v>
      </c>
      <c r="C196" t="s">
        <v>179</v>
      </c>
      <c r="D196" t="s">
        <v>180</v>
      </c>
      <c r="E196">
        <v>1004.26684560698</v>
      </c>
      <c r="F196">
        <v>303</v>
      </c>
      <c r="G196" t="s">
        <v>101</v>
      </c>
      <c r="H196">
        <v>24102.404294567521</v>
      </c>
      <c r="I196">
        <v>24</v>
      </c>
      <c r="J196" t="s">
        <v>118</v>
      </c>
    </row>
    <row r="197" spans="1:10" x14ac:dyDescent="0.45">
      <c r="A197" t="s">
        <v>31</v>
      </c>
      <c r="B197" t="s">
        <v>166</v>
      </c>
      <c r="C197" t="s">
        <v>179</v>
      </c>
      <c r="D197" t="s">
        <v>180</v>
      </c>
      <c r="E197">
        <v>1004.2693822636086</v>
      </c>
      <c r="F197">
        <v>303</v>
      </c>
      <c r="G197" t="s">
        <v>101</v>
      </c>
      <c r="H197">
        <v>36153.697761489908</v>
      </c>
      <c r="I197">
        <v>36</v>
      </c>
      <c r="J197" t="s">
        <v>166</v>
      </c>
    </row>
    <row r="198" spans="1:10" x14ac:dyDescent="0.45">
      <c r="A198" t="s">
        <v>115</v>
      </c>
      <c r="B198" t="s">
        <v>182</v>
      </c>
      <c r="C198" t="s">
        <v>179</v>
      </c>
      <c r="D198" t="s">
        <v>180</v>
      </c>
      <c r="E198">
        <v>1004.2601337325799</v>
      </c>
      <c r="F198">
        <v>303</v>
      </c>
      <c r="G198" t="s">
        <v>101</v>
      </c>
      <c r="H198">
        <v>6025.5608023954792</v>
      </c>
      <c r="I198">
        <v>6</v>
      </c>
      <c r="J198" t="s">
        <v>182</v>
      </c>
    </row>
    <row r="199" spans="1:10" x14ac:dyDescent="0.45">
      <c r="A199" t="s">
        <v>31</v>
      </c>
      <c r="B199" t="s">
        <v>32</v>
      </c>
      <c r="C199" t="s">
        <v>179</v>
      </c>
      <c r="D199" t="s">
        <v>180</v>
      </c>
      <c r="E199">
        <v>1004.2710699187851</v>
      </c>
      <c r="F199">
        <v>303</v>
      </c>
      <c r="G199" t="s">
        <v>101</v>
      </c>
      <c r="H199">
        <v>495105.63746996108</v>
      </c>
      <c r="I199">
        <v>493</v>
      </c>
      <c r="J199" t="s">
        <v>32</v>
      </c>
    </row>
    <row r="200" spans="1:10" x14ac:dyDescent="0.45">
      <c r="A200" t="s">
        <v>31</v>
      </c>
      <c r="B200" t="s">
        <v>111</v>
      </c>
      <c r="C200" t="s">
        <v>179</v>
      </c>
      <c r="D200" t="s">
        <v>180</v>
      </c>
      <c r="E200">
        <v>1004.2694620358373</v>
      </c>
      <c r="F200">
        <v>303</v>
      </c>
      <c r="G200" t="s">
        <v>101</v>
      </c>
      <c r="H200">
        <v>10042.694620358372</v>
      </c>
      <c r="I200">
        <v>10</v>
      </c>
      <c r="J200" t="s">
        <v>111</v>
      </c>
    </row>
    <row r="201" spans="1:10" x14ac:dyDescent="0.45">
      <c r="A201" t="s">
        <v>48</v>
      </c>
      <c r="B201" t="s">
        <v>49</v>
      </c>
      <c r="C201" t="s">
        <v>179</v>
      </c>
      <c r="D201" t="s">
        <v>180</v>
      </c>
      <c r="E201">
        <v>1004.2663543257875</v>
      </c>
      <c r="F201">
        <v>303</v>
      </c>
      <c r="G201" t="s">
        <v>101</v>
      </c>
      <c r="H201">
        <v>58247.448550895671</v>
      </c>
      <c r="I201">
        <v>58</v>
      </c>
      <c r="J201" t="s">
        <v>49</v>
      </c>
    </row>
    <row r="202" spans="1:10" x14ac:dyDescent="0.45">
      <c r="A202" t="s">
        <v>102</v>
      </c>
      <c r="B202" t="s">
        <v>103</v>
      </c>
      <c r="C202" t="s">
        <v>179</v>
      </c>
      <c r="D202" t="s">
        <v>180</v>
      </c>
      <c r="E202">
        <v>1004.2243186034998</v>
      </c>
      <c r="F202">
        <v>303</v>
      </c>
      <c r="G202" t="s">
        <v>101</v>
      </c>
      <c r="H202">
        <v>52219.664567381988</v>
      </c>
      <c r="I202">
        <v>52</v>
      </c>
      <c r="J202" t="s">
        <v>103</v>
      </c>
    </row>
    <row r="203" spans="1:10" x14ac:dyDescent="0.45">
      <c r="A203" t="s">
        <v>42</v>
      </c>
      <c r="B203" t="s">
        <v>104</v>
      </c>
      <c r="C203" t="s">
        <v>179</v>
      </c>
      <c r="D203" t="s">
        <v>180</v>
      </c>
      <c r="E203">
        <v>1007.0912911227695</v>
      </c>
      <c r="F203">
        <v>303</v>
      </c>
      <c r="G203" t="s">
        <v>101</v>
      </c>
      <c r="H203">
        <v>5035.4564556138475</v>
      </c>
      <c r="I203">
        <v>5</v>
      </c>
      <c r="J203" t="s">
        <v>104</v>
      </c>
    </row>
    <row r="204" spans="1:10" x14ac:dyDescent="0.45">
      <c r="A204" t="s">
        <v>31</v>
      </c>
      <c r="B204" t="s">
        <v>130</v>
      </c>
      <c r="C204" t="s">
        <v>179</v>
      </c>
      <c r="D204" t="s">
        <v>180</v>
      </c>
      <c r="E204">
        <v>1004.26966819893</v>
      </c>
      <c r="F204">
        <v>303</v>
      </c>
      <c r="G204" t="s">
        <v>101</v>
      </c>
      <c r="H204">
        <v>10042.6966819893</v>
      </c>
      <c r="I204">
        <v>10</v>
      </c>
      <c r="J204" t="s">
        <v>130</v>
      </c>
    </row>
    <row r="205" spans="1:10" x14ac:dyDescent="0.45">
      <c r="A205" t="s">
        <v>126</v>
      </c>
      <c r="B205" t="s">
        <v>127</v>
      </c>
      <c r="C205" t="s">
        <v>179</v>
      </c>
      <c r="D205" t="s">
        <v>180</v>
      </c>
      <c r="E205">
        <v>993.02929680727891</v>
      </c>
      <c r="F205">
        <v>303</v>
      </c>
      <c r="G205" t="s">
        <v>101</v>
      </c>
      <c r="H205">
        <v>45679.347653134828</v>
      </c>
      <c r="I205">
        <v>46</v>
      </c>
      <c r="J205" t="s">
        <v>127</v>
      </c>
    </row>
    <row r="206" spans="1:10" x14ac:dyDescent="0.45">
      <c r="A206" t="s">
        <v>52</v>
      </c>
      <c r="B206" t="s">
        <v>129</v>
      </c>
      <c r="C206" t="s">
        <v>179</v>
      </c>
      <c r="D206" t="s">
        <v>180</v>
      </c>
      <c r="E206">
        <v>1008.7420572425702</v>
      </c>
      <c r="F206">
        <v>303</v>
      </c>
      <c r="G206" t="s">
        <v>101</v>
      </c>
      <c r="H206">
        <v>5043.7102862128513</v>
      </c>
      <c r="I206">
        <v>5</v>
      </c>
      <c r="J206" t="s">
        <v>129</v>
      </c>
    </row>
    <row r="207" spans="1:10" x14ac:dyDescent="0.45">
      <c r="A207" t="s">
        <v>36</v>
      </c>
      <c r="B207" t="s">
        <v>37</v>
      </c>
      <c r="C207" t="s">
        <v>179</v>
      </c>
      <c r="D207" t="s">
        <v>180</v>
      </c>
      <c r="E207">
        <v>1004.263969836615</v>
      </c>
      <c r="F207">
        <v>303</v>
      </c>
      <c r="G207" t="s">
        <v>101</v>
      </c>
      <c r="H207">
        <v>155660.91532467533</v>
      </c>
      <c r="I207">
        <v>155</v>
      </c>
      <c r="J207" t="s">
        <v>37</v>
      </c>
    </row>
    <row r="208" spans="1:10" x14ac:dyDescent="0.45">
      <c r="A208" t="s">
        <v>36</v>
      </c>
      <c r="B208" t="s">
        <v>37</v>
      </c>
      <c r="C208" t="s">
        <v>183</v>
      </c>
      <c r="D208" t="s">
        <v>184</v>
      </c>
      <c r="E208">
        <v>491.45000000025254</v>
      </c>
      <c r="F208">
        <v>303</v>
      </c>
      <c r="G208" t="s">
        <v>101</v>
      </c>
      <c r="H208">
        <v>90426.800000046467</v>
      </c>
      <c r="I208">
        <v>184</v>
      </c>
      <c r="J208" t="s">
        <v>37</v>
      </c>
    </row>
    <row r="209" spans="1:10" x14ac:dyDescent="0.45">
      <c r="A209" t="s">
        <v>52</v>
      </c>
      <c r="B209" t="s">
        <v>129</v>
      </c>
      <c r="C209" t="s">
        <v>183</v>
      </c>
      <c r="D209" t="s">
        <v>184</v>
      </c>
      <c r="E209">
        <v>493.66002705977013</v>
      </c>
      <c r="F209">
        <v>303</v>
      </c>
      <c r="G209" t="s">
        <v>101</v>
      </c>
      <c r="H209">
        <v>23695.681298868967</v>
      </c>
      <c r="I209">
        <v>48</v>
      </c>
      <c r="J209" t="s">
        <v>129</v>
      </c>
    </row>
    <row r="210" spans="1:10" x14ac:dyDescent="0.45">
      <c r="A210" t="s">
        <v>36</v>
      </c>
      <c r="B210" t="s">
        <v>37</v>
      </c>
      <c r="C210" t="s">
        <v>92</v>
      </c>
      <c r="D210" t="s">
        <v>93</v>
      </c>
      <c r="E210">
        <v>389.9203531567548</v>
      </c>
      <c r="F210">
        <v>22</v>
      </c>
      <c r="G210" t="s">
        <v>94</v>
      </c>
      <c r="H210">
        <v>53809.00873563216</v>
      </c>
      <c r="I210">
        <v>138</v>
      </c>
      <c r="J210" t="s">
        <v>37</v>
      </c>
    </row>
    <row r="211" spans="1:10" x14ac:dyDescent="0.45">
      <c r="A211" t="s">
        <v>45</v>
      </c>
      <c r="B211" t="s">
        <v>47</v>
      </c>
      <c r="C211" t="s">
        <v>92</v>
      </c>
      <c r="D211" t="s">
        <v>93</v>
      </c>
      <c r="E211">
        <v>378.92523138714904</v>
      </c>
      <c r="F211">
        <v>22</v>
      </c>
      <c r="G211" t="s">
        <v>94</v>
      </c>
      <c r="H211">
        <v>195525.4193957689</v>
      </c>
      <c r="I211">
        <v>516</v>
      </c>
      <c r="J211" t="s">
        <v>47</v>
      </c>
    </row>
    <row r="212" spans="1:10" x14ac:dyDescent="0.45">
      <c r="A212" t="s">
        <v>45</v>
      </c>
      <c r="B212" t="s">
        <v>47</v>
      </c>
      <c r="C212" t="s">
        <v>185</v>
      </c>
      <c r="D212" t="s">
        <v>186</v>
      </c>
      <c r="E212">
        <v>370.70091574781162</v>
      </c>
      <c r="F212">
        <v>22</v>
      </c>
      <c r="G212" t="s">
        <v>94</v>
      </c>
      <c r="H212">
        <v>146426.86172038558</v>
      </c>
      <c r="I212">
        <v>395</v>
      </c>
      <c r="J212" t="s">
        <v>47</v>
      </c>
    </row>
    <row r="213" spans="1:10" x14ac:dyDescent="0.45">
      <c r="A213" t="s">
        <v>48</v>
      </c>
      <c r="B213" t="s">
        <v>187</v>
      </c>
      <c r="C213" t="s">
        <v>185</v>
      </c>
      <c r="D213" t="s">
        <v>186</v>
      </c>
      <c r="E213">
        <v>352.35185950413199</v>
      </c>
      <c r="F213">
        <v>22</v>
      </c>
      <c r="G213" t="s">
        <v>94</v>
      </c>
      <c r="H213">
        <v>2114.1111570247922</v>
      </c>
      <c r="I213">
        <v>6</v>
      </c>
      <c r="J213" t="s">
        <v>187</v>
      </c>
    </row>
    <row r="214" spans="1:10" x14ac:dyDescent="0.45">
      <c r="A214" t="s">
        <v>36</v>
      </c>
      <c r="B214" t="s">
        <v>37</v>
      </c>
      <c r="C214" t="s">
        <v>185</v>
      </c>
      <c r="D214" t="s">
        <v>186</v>
      </c>
      <c r="E214">
        <v>362.62</v>
      </c>
      <c r="F214">
        <v>22</v>
      </c>
      <c r="G214" t="s">
        <v>94</v>
      </c>
      <c r="H214">
        <v>23932.920000000002</v>
      </c>
      <c r="I214">
        <v>66</v>
      </c>
      <c r="J214" t="s">
        <v>37</v>
      </c>
    </row>
    <row r="215" spans="1:10" x14ac:dyDescent="0.45">
      <c r="A215" t="s">
        <v>50</v>
      </c>
      <c r="B215" t="s">
        <v>51</v>
      </c>
      <c r="C215" t="s">
        <v>185</v>
      </c>
      <c r="D215" t="s">
        <v>186</v>
      </c>
      <c r="E215">
        <v>352.35185950413199</v>
      </c>
      <c r="F215">
        <v>22</v>
      </c>
      <c r="G215" t="s">
        <v>94</v>
      </c>
      <c r="H215">
        <v>4228.2223140495844</v>
      </c>
      <c r="I215">
        <v>12</v>
      </c>
      <c r="J215" t="s">
        <v>51</v>
      </c>
    </row>
    <row r="216" spans="1:10" x14ac:dyDescent="0.45">
      <c r="A216" t="s">
        <v>48</v>
      </c>
      <c r="B216" t="s">
        <v>49</v>
      </c>
      <c r="C216" t="s">
        <v>185</v>
      </c>
      <c r="D216" t="s">
        <v>186</v>
      </c>
      <c r="E216">
        <v>352.35185950413199</v>
      </c>
      <c r="F216">
        <v>22</v>
      </c>
      <c r="G216" t="s">
        <v>94</v>
      </c>
      <c r="H216">
        <v>22550.519008264448</v>
      </c>
      <c r="I216">
        <v>64</v>
      </c>
      <c r="J216" t="s">
        <v>49</v>
      </c>
    </row>
    <row r="217" spans="1:10" x14ac:dyDescent="0.45">
      <c r="A217" t="s">
        <v>31</v>
      </c>
      <c r="B217" t="s">
        <v>32</v>
      </c>
      <c r="C217" t="s">
        <v>185</v>
      </c>
      <c r="D217" t="s">
        <v>186</v>
      </c>
      <c r="E217">
        <v>352.35203705432139</v>
      </c>
      <c r="F217">
        <v>22</v>
      </c>
      <c r="G217" t="s">
        <v>94</v>
      </c>
      <c r="H217">
        <v>343190.88409090904</v>
      </c>
      <c r="I217">
        <v>974</v>
      </c>
      <c r="J217" t="s">
        <v>32</v>
      </c>
    </row>
    <row r="218" spans="1:10" x14ac:dyDescent="0.45">
      <c r="A218" t="s">
        <v>31</v>
      </c>
      <c r="B218" t="s">
        <v>32</v>
      </c>
      <c r="C218" t="s">
        <v>188</v>
      </c>
      <c r="D218" t="s">
        <v>189</v>
      </c>
      <c r="E218">
        <v>269.30986569345424</v>
      </c>
      <c r="F218">
        <v>22</v>
      </c>
      <c r="G218" t="s">
        <v>94</v>
      </c>
      <c r="H218">
        <v>869870.86618985725</v>
      </c>
      <c r="I218">
        <v>3230</v>
      </c>
      <c r="J218" t="s">
        <v>32</v>
      </c>
    </row>
    <row r="219" spans="1:10" x14ac:dyDescent="0.45">
      <c r="A219" t="s">
        <v>48</v>
      </c>
      <c r="B219" t="s">
        <v>49</v>
      </c>
      <c r="C219" t="s">
        <v>188</v>
      </c>
      <c r="D219" t="s">
        <v>189</v>
      </c>
      <c r="E219">
        <v>269.30986996098801</v>
      </c>
      <c r="F219">
        <v>22</v>
      </c>
      <c r="G219" t="s">
        <v>94</v>
      </c>
      <c r="H219">
        <v>16427.902067620267</v>
      </c>
      <c r="I219">
        <v>61</v>
      </c>
      <c r="J219" t="s">
        <v>49</v>
      </c>
    </row>
    <row r="220" spans="1:10" x14ac:dyDescent="0.45">
      <c r="A220" t="s">
        <v>50</v>
      </c>
      <c r="B220" t="s">
        <v>51</v>
      </c>
      <c r="C220" t="s">
        <v>188</v>
      </c>
      <c r="D220" t="s">
        <v>189</v>
      </c>
      <c r="E220">
        <v>269.30986996098801</v>
      </c>
      <c r="F220">
        <v>22</v>
      </c>
      <c r="G220" t="s">
        <v>94</v>
      </c>
      <c r="H220">
        <v>3231.7184395318563</v>
      </c>
      <c r="I220">
        <v>12</v>
      </c>
      <c r="J220" t="s">
        <v>51</v>
      </c>
    </row>
    <row r="221" spans="1:10" x14ac:dyDescent="0.45">
      <c r="A221" t="s">
        <v>36</v>
      </c>
      <c r="B221" t="s">
        <v>37</v>
      </c>
      <c r="C221" t="s">
        <v>188</v>
      </c>
      <c r="D221" t="s">
        <v>189</v>
      </c>
      <c r="E221">
        <v>317.44000000000005</v>
      </c>
      <c r="F221">
        <v>22</v>
      </c>
      <c r="G221" t="s">
        <v>94</v>
      </c>
      <c r="H221">
        <v>30474.240000000005</v>
      </c>
      <c r="I221">
        <v>96</v>
      </c>
      <c r="J221" t="s">
        <v>37</v>
      </c>
    </row>
    <row r="222" spans="1:10" x14ac:dyDescent="0.45">
      <c r="A222" t="s">
        <v>48</v>
      </c>
      <c r="B222" t="s">
        <v>187</v>
      </c>
      <c r="C222" t="s">
        <v>188</v>
      </c>
      <c r="D222" t="s">
        <v>189</v>
      </c>
      <c r="E222">
        <v>269.30986996098801</v>
      </c>
      <c r="F222">
        <v>22</v>
      </c>
      <c r="G222" t="s">
        <v>94</v>
      </c>
      <c r="H222">
        <v>1077.239479843952</v>
      </c>
      <c r="I222">
        <v>4</v>
      </c>
      <c r="J222" t="s">
        <v>187</v>
      </c>
    </row>
    <row r="223" spans="1:10" x14ac:dyDescent="0.45">
      <c r="A223" t="s">
        <v>45</v>
      </c>
      <c r="B223" t="s">
        <v>47</v>
      </c>
      <c r="C223" t="s">
        <v>188</v>
      </c>
      <c r="D223" t="s">
        <v>189</v>
      </c>
      <c r="E223">
        <v>283.88955104564576</v>
      </c>
      <c r="F223">
        <v>22</v>
      </c>
      <c r="G223" t="s">
        <v>94</v>
      </c>
      <c r="H223">
        <v>381263.66705430223</v>
      </c>
      <c r="I223">
        <v>1343</v>
      </c>
      <c r="J223" t="s">
        <v>47</v>
      </c>
    </row>
    <row r="224" spans="1:10" x14ac:dyDescent="0.45">
      <c r="A224" t="s">
        <v>45</v>
      </c>
      <c r="B224" t="s">
        <v>47</v>
      </c>
      <c r="C224" t="s">
        <v>190</v>
      </c>
      <c r="D224" t="s">
        <v>191</v>
      </c>
      <c r="E224">
        <v>678.12000000000046</v>
      </c>
      <c r="F224">
        <v>22</v>
      </c>
      <c r="G224" t="s">
        <v>94</v>
      </c>
      <c r="H224">
        <v>2034.3600000000015</v>
      </c>
      <c r="I224">
        <v>3</v>
      </c>
      <c r="J224" t="s">
        <v>47</v>
      </c>
    </row>
    <row r="225" spans="1:10" x14ac:dyDescent="0.45">
      <c r="A225" t="s">
        <v>31</v>
      </c>
      <c r="B225" t="s">
        <v>32</v>
      </c>
      <c r="C225" t="s">
        <v>190</v>
      </c>
      <c r="D225" t="s">
        <v>191</v>
      </c>
      <c r="E225">
        <v>684.02</v>
      </c>
      <c r="F225">
        <v>22</v>
      </c>
      <c r="G225" t="s">
        <v>94</v>
      </c>
      <c r="H225">
        <v>28728.84</v>
      </c>
      <c r="I225">
        <v>42</v>
      </c>
      <c r="J225" t="s">
        <v>32</v>
      </c>
    </row>
    <row r="226" spans="1:10" x14ac:dyDescent="0.45">
      <c r="A226" t="s">
        <v>31</v>
      </c>
      <c r="B226" t="s">
        <v>32</v>
      </c>
      <c r="C226" t="s">
        <v>192</v>
      </c>
      <c r="D226" t="s">
        <v>193</v>
      </c>
      <c r="E226">
        <v>171.04742240185507</v>
      </c>
      <c r="F226">
        <v>22</v>
      </c>
      <c r="G226" t="s">
        <v>94</v>
      </c>
      <c r="H226">
        <v>808883.26053837268</v>
      </c>
      <c r="I226">
        <v>4729</v>
      </c>
      <c r="J226" t="s">
        <v>32</v>
      </c>
    </row>
    <row r="227" spans="1:10" x14ac:dyDescent="0.45">
      <c r="A227" t="s">
        <v>48</v>
      </c>
      <c r="B227" t="s">
        <v>49</v>
      </c>
      <c r="C227" t="s">
        <v>192</v>
      </c>
      <c r="D227" t="s">
        <v>193</v>
      </c>
      <c r="E227">
        <v>171.04698420746243</v>
      </c>
      <c r="F227">
        <v>22</v>
      </c>
      <c r="G227" t="s">
        <v>94</v>
      </c>
      <c r="H227">
        <v>10433.866036655209</v>
      </c>
      <c r="I227">
        <v>61</v>
      </c>
      <c r="J227" t="s">
        <v>49</v>
      </c>
    </row>
    <row r="228" spans="1:10" x14ac:dyDescent="0.45">
      <c r="A228" t="s">
        <v>50</v>
      </c>
      <c r="B228" t="s">
        <v>51</v>
      </c>
      <c r="C228" t="s">
        <v>192</v>
      </c>
      <c r="D228" t="s">
        <v>193</v>
      </c>
      <c r="E228">
        <v>171.047479954181</v>
      </c>
      <c r="F228">
        <v>22</v>
      </c>
      <c r="G228" t="s">
        <v>94</v>
      </c>
      <c r="H228">
        <v>10262.848797250859</v>
      </c>
      <c r="I228">
        <v>60</v>
      </c>
      <c r="J228" t="s">
        <v>51</v>
      </c>
    </row>
    <row r="229" spans="1:10" x14ac:dyDescent="0.45">
      <c r="A229" t="s">
        <v>31</v>
      </c>
      <c r="B229" t="s">
        <v>194</v>
      </c>
      <c r="C229" t="s">
        <v>192</v>
      </c>
      <c r="D229" t="s">
        <v>193</v>
      </c>
      <c r="E229">
        <v>171.047479954181</v>
      </c>
      <c r="F229">
        <v>22</v>
      </c>
      <c r="G229" t="s">
        <v>94</v>
      </c>
      <c r="H229">
        <v>342.094959908362</v>
      </c>
      <c r="I229">
        <v>2</v>
      </c>
      <c r="J229" t="s">
        <v>194</v>
      </c>
    </row>
    <row r="230" spans="1:10" x14ac:dyDescent="0.45">
      <c r="A230" t="s">
        <v>31</v>
      </c>
      <c r="B230" t="s">
        <v>195</v>
      </c>
      <c r="C230" t="s">
        <v>192</v>
      </c>
      <c r="D230" t="s">
        <v>193</v>
      </c>
      <c r="E230">
        <v>171.047479954181</v>
      </c>
      <c r="F230">
        <v>22</v>
      </c>
      <c r="G230" t="s">
        <v>94</v>
      </c>
      <c r="H230">
        <v>2052.5697594501721</v>
      </c>
      <c r="I230">
        <v>12</v>
      </c>
      <c r="J230" t="s">
        <v>195</v>
      </c>
    </row>
    <row r="231" spans="1:10" x14ac:dyDescent="0.45">
      <c r="A231" t="s">
        <v>48</v>
      </c>
      <c r="B231" t="s">
        <v>187</v>
      </c>
      <c r="C231" t="s">
        <v>192</v>
      </c>
      <c r="D231" t="s">
        <v>193</v>
      </c>
      <c r="E231">
        <v>171.047479954181</v>
      </c>
      <c r="F231">
        <v>22</v>
      </c>
      <c r="G231" t="s">
        <v>94</v>
      </c>
      <c r="H231">
        <v>2052.5697594501721</v>
      </c>
      <c r="I231">
        <v>12</v>
      </c>
      <c r="J231" t="s">
        <v>187</v>
      </c>
    </row>
    <row r="232" spans="1:10" x14ac:dyDescent="0.45">
      <c r="A232" t="s">
        <v>36</v>
      </c>
      <c r="B232" t="s">
        <v>37</v>
      </c>
      <c r="C232" t="s">
        <v>192</v>
      </c>
      <c r="D232" t="s">
        <v>193</v>
      </c>
      <c r="E232">
        <v>203.25</v>
      </c>
      <c r="F232">
        <v>22</v>
      </c>
      <c r="G232" t="s">
        <v>94</v>
      </c>
      <c r="H232">
        <v>19308.75</v>
      </c>
      <c r="I232">
        <v>95</v>
      </c>
      <c r="J232" t="s">
        <v>37</v>
      </c>
    </row>
    <row r="233" spans="1:10" x14ac:dyDescent="0.45">
      <c r="A233" t="s">
        <v>36</v>
      </c>
      <c r="B233" t="s">
        <v>37</v>
      </c>
      <c r="C233" t="s">
        <v>196</v>
      </c>
      <c r="D233" t="s">
        <v>197</v>
      </c>
      <c r="E233">
        <v>252.26656444634611</v>
      </c>
      <c r="F233">
        <v>22</v>
      </c>
      <c r="G233" t="s">
        <v>94</v>
      </c>
      <c r="H233">
        <v>20685.858284600381</v>
      </c>
      <c r="I233">
        <v>82</v>
      </c>
      <c r="J233" t="s">
        <v>37</v>
      </c>
    </row>
    <row r="234" spans="1:10" x14ac:dyDescent="0.45">
      <c r="A234" t="s">
        <v>48</v>
      </c>
      <c r="B234" t="s">
        <v>187</v>
      </c>
      <c r="C234" t="s">
        <v>196</v>
      </c>
      <c r="D234" t="s">
        <v>197</v>
      </c>
      <c r="E234">
        <v>250.84263807667301</v>
      </c>
      <c r="F234">
        <v>22</v>
      </c>
      <c r="G234" t="s">
        <v>94</v>
      </c>
      <c r="H234">
        <v>3010.1116569200763</v>
      </c>
      <c r="I234">
        <v>12</v>
      </c>
      <c r="J234" t="s">
        <v>187</v>
      </c>
    </row>
    <row r="235" spans="1:10" x14ac:dyDescent="0.45">
      <c r="A235" t="s">
        <v>45</v>
      </c>
      <c r="B235" t="s">
        <v>47</v>
      </c>
      <c r="C235" t="s">
        <v>196</v>
      </c>
      <c r="D235" t="s">
        <v>197</v>
      </c>
      <c r="E235">
        <v>274.41000000000315</v>
      </c>
      <c r="F235">
        <v>22</v>
      </c>
      <c r="G235" t="s">
        <v>94</v>
      </c>
      <c r="H235">
        <v>1372.0500000000156</v>
      </c>
      <c r="I235">
        <v>5</v>
      </c>
      <c r="J235" t="s">
        <v>47</v>
      </c>
    </row>
    <row r="236" spans="1:10" x14ac:dyDescent="0.45">
      <c r="A236" t="s">
        <v>50</v>
      </c>
      <c r="B236" t="s">
        <v>51</v>
      </c>
      <c r="C236" t="s">
        <v>196</v>
      </c>
      <c r="D236" t="s">
        <v>197</v>
      </c>
      <c r="E236">
        <v>250.84263807667301</v>
      </c>
      <c r="F236">
        <v>22</v>
      </c>
      <c r="G236" t="s">
        <v>94</v>
      </c>
      <c r="H236">
        <v>7525.27914230019</v>
      </c>
      <c r="I236">
        <v>30</v>
      </c>
      <c r="J236" t="s">
        <v>51</v>
      </c>
    </row>
    <row r="237" spans="1:10" x14ac:dyDescent="0.45">
      <c r="A237" t="s">
        <v>48</v>
      </c>
      <c r="B237" t="s">
        <v>49</v>
      </c>
      <c r="C237" t="s">
        <v>196</v>
      </c>
      <c r="D237" t="s">
        <v>197</v>
      </c>
      <c r="E237">
        <v>250.84263807667301</v>
      </c>
      <c r="F237">
        <v>22</v>
      </c>
      <c r="G237" t="s">
        <v>94</v>
      </c>
      <c r="H237">
        <v>11538.761351526959</v>
      </c>
      <c r="I237">
        <v>46</v>
      </c>
      <c r="J237" t="s">
        <v>49</v>
      </c>
    </row>
    <row r="238" spans="1:10" x14ac:dyDescent="0.45">
      <c r="A238" t="s">
        <v>45</v>
      </c>
      <c r="B238" t="s">
        <v>198</v>
      </c>
      <c r="C238" t="s">
        <v>196</v>
      </c>
      <c r="D238" t="s">
        <v>197</v>
      </c>
      <c r="E238">
        <v>274.41000000000003</v>
      </c>
      <c r="F238">
        <v>22</v>
      </c>
      <c r="G238" t="s">
        <v>94</v>
      </c>
      <c r="H238">
        <v>3292.92</v>
      </c>
      <c r="I238">
        <v>12</v>
      </c>
      <c r="J238" t="s">
        <v>198</v>
      </c>
    </row>
    <row r="239" spans="1:10" x14ac:dyDescent="0.45">
      <c r="A239" t="s">
        <v>31</v>
      </c>
      <c r="B239" t="s">
        <v>32</v>
      </c>
      <c r="C239" t="s">
        <v>196</v>
      </c>
      <c r="D239" t="s">
        <v>197</v>
      </c>
      <c r="E239">
        <v>250.84341427055475</v>
      </c>
      <c r="F239">
        <v>22</v>
      </c>
      <c r="G239" t="s">
        <v>94</v>
      </c>
      <c r="H239">
        <v>269405.8269265758</v>
      </c>
      <c r="I239">
        <v>1074</v>
      </c>
      <c r="J239" t="s">
        <v>32</v>
      </c>
    </row>
    <row r="240" spans="1:10" x14ac:dyDescent="0.45">
      <c r="A240" t="s">
        <v>31</v>
      </c>
      <c r="B240" t="s">
        <v>32</v>
      </c>
      <c r="C240" t="s">
        <v>199</v>
      </c>
      <c r="D240" t="s">
        <v>200</v>
      </c>
      <c r="E240">
        <v>454.70403806704303</v>
      </c>
      <c r="F240">
        <v>112</v>
      </c>
      <c r="G240" t="s">
        <v>201</v>
      </c>
      <c r="H240">
        <v>106855.44894575511</v>
      </c>
      <c r="I240">
        <v>235</v>
      </c>
      <c r="J240" t="s">
        <v>32</v>
      </c>
    </row>
    <row r="241" spans="1:10" x14ac:dyDescent="0.45">
      <c r="A241" t="s">
        <v>50</v>
      </c>
      <c r="B241" t="s">
        <v>51</v>
      </c>
      <c r="C241" t="s">
        <v>199</v>
      </c>
      <c r="D241" t="s">
        <v>200</v>
      </c>
      <c r="E241">
        <v>487.53591334029045</v>
      </c>
      <c r="F241">
        <v>112</v>
      </c>
      <c r="G241" t="s">
        <v>201</v>
      </c>
      <c r="H241">
        <v>3900.2873067223236</v>
      </c>
      <c r="I241">
        <v>8</v>
      </c>
      <c r="J241" t="s">
        <v>51</v>
      </c>
    </row>
    <row r="242" spans="1:10" x14ac:dyDescent="0.45">
      <c r="A242" t="s">
        <v>31</v>
      </c>
      <c r="B242" t="s">
        <v>202</v>
      </c>
      <c r="C242" t="s">
        <v>199</v>
      </c>
      <c r="D242" t="s">
        <v>200</v>
      </c>
      <c r="E242">
        <v>454.70379445285312</v>
      </c>
      <c r="F242">
        <v>112</v>
      </c>
      <c r="G242" t="s">
        <v>201</v>
      </c>
      <c r="H242">
        <v>1818.8151778114125</v>
      </c>
      <c r="I242">
        <v>4</v>
      </c>
      <c r="J242" t="s">
        <v>202</v>
      </c>
    </row>
    <row r="243" spans="1:10" x14ac:dyDescent="0.45">
      <c r="A243" t="s">
        <v>31</v>
      </c>
      <c r="B243" t="s">
        <v>203</v>
      </c>
      <c r="C243" t="s">
        <v>199</v>
      </c>
      <c r="D243" t="s">
        <v>200</v>
      </c>
      <c r="E243">
        <v>454.70379445285306</v>
      </c>
      <c r="F243">
        <v>112</v>
      </c>
      <c r="G243" t="s">
        <v>201</v>
      </c>
      <c r="H243">
        <v>11367.594861321326</v>
      </c>
      <c r="I243">
        <v>25</v>
      </c>
      <c r="J243" t="s">
        <v>203</v>
      </c>
    </row>
    <row r="244" spans="1:10" x14ac:dyDescent="0.45">
      <c r="A244" t="s">
        <v>151</v>
      </c>
      <c r="B244" t="s">
        <v>152</v>
      </c>
      <c r="C244" t="s">
        <v>199</v>
      </c>
      <c r="D244" t="s">
        <v>200</v>
      </c>
      <c r="E244">
        <v>456.08043637248483</v>
      </c>
      <c r="F244">
        <v>112</v>
      </c>
      <c r="G244" t="s">
        <v>201</v>
      </c>
      <c r="H244">
        <v>2280.4021818624242</v>
      </c>
      <c r="I244">
        <v>5</v>
      </c>
      <c r="J244" t="s">
        <v>152</v>
      </c>
    </row>
    <row r="245" spans="1:10" x14ac:dyDescent="0.45">
      <c r="A245" t="s">
        <v>36</v>
      </c>
      <c r="B245" t="s">
        <v>44</v>
      </c>
      <c r="C245" t="s">
        <v>199</v>
      </c>
      <c r="D245" t="s">
        <v>200</v>
      </c>
      <c r="E245">
        <v>456.87200547627901</v>
      </c>
      <c r="F245">
        <v>112</v>
      </c>
      <c r="G245" t="s">
        <v>201</v>
      </c>
      <c r="H245">
        <v>913.74401095255803</v>
      </c>
      <c r="I245">
        <v>2</v>
      </c>
      <c r="J245" t="s">
        <v>44</v>
      </c>
    </row>
    <row r="246" spans="1:10" x14ac:dyDescent="0.45">
      <c r="A246" t="s">
        <v>31</v>
      </c>
      <c r="B246" t="s">
        <v>204</v>
      </c>
      <c r="C246" t="s">
        <v>199</v>
      </c>
      <c r="D246" t="s">
        <v>200</v>
      </c>
      <c r="E246">
        <v>454.70379445285312</v>
      </c>
      <c r="F246">
        <v>112</v>
      </c>
      <c r="G246" t="s">
        <v>201</v>
      </c>
      <c r="H246">
        <v>1818.8151778114125</v>
      </c>
      <c r="I246">
        <v>4</v>
      </c>
      <c r="J246" t="s">
        <v>204</v>
      </c>
    </row>
    <row r="247" spans="1:10" x14ac:dyDescent="0.45">
      <c r="A247" t="s">
        <v>36</v>
      </c>
      <c r="B247" t="s">
        <v>37</v>
      </c>
      <c r="C247" t="s">
        <v>199</v>
      </c>
      <c r="D247" t="s">
        <v>200</v>
      </c>
      <c r="E247">
        <v>456.87200547627901</v>
      </c>
      <c r="F247">
        <v>112</v>
      </c>
      <c r="G247" t="s">
        <v>201</v>
      </c>
      <c r="H247">
        <v>44773.456536675345</v>
      </c>
      <c r="I247">
        <v>98</v>
      </c>
      <c r="J247" t="s">
        <v>37</v>
      </c>
    </row>
    <row r="248" spans="1:10" x14ac:dyDescent="0.45">
      <c r="A248" t="s">
        <v>50</v>
      </c>
      <c r="B248" t="s">
        <v>55</v>
      </c>
      <c r="C248" t="s">
        <v>199</v>
      </c>
      <c r="D248" t="s">
        <v>200</v>
      </c>
      <c r="E248">
        <v>487.535913340288</v>
      </c>
      <c r="F248">
        <v>112</v>
      </c>
      <c r="G248" t="s">
        <v>201</v>
      </c>
      <c r="H248">
        <v>975.07182668057601</v>
      </c>
      <c r="I248">
        <v>2</v>
      </c>
      <c r="J248" t="s">
        <v>55</v>
      </c>
    </row>
    <row r="249" spans="1:10" x14ac:dyDescent="0.45">
      <c r="A249" t="s">
        <v>45</v>
      </c>
      <c r="B249" t="s">
        <v>47</v>
      </c>
      <c r="C249" t="s">
        <v>199</v>
      </c>
      <c r="D249" t="s">
        <v>200</v>
      </c>
      <c r="E249">
        <v>503.47024867685531</v>
      </c>
      <c r="F249">
        <v>112</v>
      </c>
      <c r="G249" t="s">
        <v>201</v>
      </c>
      <c r="H249">
        <v>24166.571936489054</v>
      </c>
      <c r="I249">
        <v>48</v>
      </c>
      <c r="J249" t="s">
        <v>47</v>
      </c>
    </row>
    <row r="250" spans="1:10" x14ac:dyDescent="0.45">
      <c r="A250" t="s">
        <v>45</v>
      </c>
      <c r="B250" t="s">
        <v>47</v>
      </c>
      <c r="C250" t="s">
        <v>205</v>
      </c>
      <c r="D250" t="s">
        <v>206</v>
      </c>
      <c r="E250">
        <v>511.68707647089445</v>
      </c>
      <c r="F250">
        <v>112</v>
      </c>
      <c r="G250" t="s">
        <v>201</v>
      </c>
      <c r="H250">
        <v>23025.91844119025</v>
      </c>
      <c r="I250">
        <v>45</v>
      </c>
      <c r="J250" t="s">
        <v>47</v>
      </c>
    </row>
    <row r="251" spans="1:10" x14ac:dyDescent="0.45">
      <c r="A251" t="s">
        <v>36</v>
      </c>
      <c r="B251" t="s">
        <v>37</v>
      </c>
      <c r="C251" t="s">
        <v>205</v>
      </c>
      <c r="D251" t="s">
        <v>206</v>
      </c>
      <c r="E251">
        <v>744.87211604199592</v>
      </c>
      <c r="F251">
        <v>112</v>
      </c>
      <c r="G251" t="s">
        <v>201</v>
      </c>
      <c r="H251">
        <v>51396.176006897716</v>
      </c>
      <c r="I251">
        <v>69</v>
      </c>
      <c r="J251" t="s">
        <v>37</v>
      </c>
    </row>
    <row r="252" spans="1:10" x14ac:dyDescent="0.45">
      <c r="A252" t="s">
        <v>151</v>
      </c>
      <c r="B252" t="s">
        <v>152</v>
      </c>
      <c r="C252" t="s">
        <v>205</v>
      </c>
      <c r="D252" t="s">
        <v>206</v>
      </c>
      <c r="E252">
        <v>463.59936882380498</v>
      </c>
      <c r="F252">
        <v>112</v>
      </c>
      <c r="G252" t="s">
        <v>201</v>
      </c>
      <c r="H252">
        <v>463.59936882380498</v>
      </c>
      <c r="I252">
        <v>1</v>
      </c>
      <c r="J252" t="s">
        <v>152</v>
      </c>
    </row>
    <row r="253" spans="1:10" x14ac:dyDescent="0.45">
      <c r="A253" t="s">
        <v>50</v>
      </c>
      <c r="B253" t="s">
        <v>51</v>
      </c>
      <c r="C253" t="s">
        <v>205</v>
      </c>
      <c r="D253" t="s">
        <v>206</v>
      </c>
      <c r="E253">
        <v>488.53908830305073</v>
      </c>
      <c r="F253">
        <v>112</v>
      </c>
      <c r="G253" t="s">
        <v>201</v>
      </c>
      <c r="H253">
        <v>6351.0081479396595</v>
      </c>
      <c r="I253">
        <v>13</v>
      </c>
      <c r="J253" t="s">
        <v>51</v>
      </c>
    </row>
    <row r="254" spans="1:10" x14ac:dyDescent="0.45">
      <c r="A254" t="s">
        <v>31</v>
      </c>
      <c r="B254" t="s">
        <v>32</v>
      </c>
      <c r="C254" t="s">
        <v>205</v>
      </c>
      <c r="D254" t="s">
        <v>206</v>
      </c>
      <c r="E254">
        <v>463.59989261315889</v>
      </c>
      <c r="F254">
        <v>112</v>
      </c>
      <c r="G254" t="s">
        <v>201</v>
      </c>
      <c r="H254">
        <v>97355.977448763369</v>
      </c>
      <c r="I254">
        <v>210</v>
      </c>
      <c r="J254" t="s">
        <v>32</v>
      </c>
    </row>
    <row r="255" spans="1:10" x14ac:dyDescent="0.45">
      <c r="A255" t="s">
        <v>31</v>
      </c>
      <c r="B255" t="s">
        <v>32</v>
      </c>
      <c r="C255" t="s">
        <v>207</v>
      </c>
      <c r="D255" t="s">
        <v>208</v>
      </c>
      <c r="E255">
        <v>447.74081449965223</v>
      </c>
      <c r="F255">
        <v>112</v>
      </c>
      <c r="G255" t="s">
        <v>201</v>
      </c>
      <c r="H255">
        <v>12984.483620489915</v>
      </c>
      <c r="I255">
        <v>29</v>
      </c>
      <c r="J255" t="s">
        <v>32</v>
      </c>
    </row>
    <row r="256" spans="1:10" x14ac:dyDescent="0.45">
      <c r="A256" t="s">
        <v>48</v>
      </c>
      <c r="B256" t="s">
        <v>49</v>
      </c>
      <c r="C256" t="s">
        <v>207</v>
      </c>
      <c r="D256" t="s">
        <v>208</v>
      </c>
      <c r="E256">
        <v>491.81718078770547</v>
      </c>
      <c r="F256">
        <v>112</v>
      </c>
      <c r="G256" t="s">
        <v>201</v>
      </c>
      <c r="H256">
        <v>14754.515423631165</v>
      </c>
      <c r="I256">
        <v>30</v>
      </c>
      <c r="J256" t="s">
        <v>49</v>
      </c>
    </row>
    <row r="257" spans="1:10" x14ac:dyDescent="0.45">
      <c r="A257" t="s">
        <v>151</v>
      </c>
      <c r="B257" t="s">
        <v>152</v>
      </c>
      <c r="C257" t="s">
        <v>207</v>
      </c>
      <c r="D257" t="s">
        <v>208</v>
      </c>
      <c r="E257">
        <v>447.61627663833599</v>
      </c>
      <c r="F257">
        <v>112</v>
      </c>
      <c r="G257" t="s">
        <v>201</v>
      </c>
      <c r="H257">
        <v>1342.8488299150081</v>
      </c>
      <c r="I257">
        <v>3</v>
      </c>
      <c r="J257" t="s">
        <v>152</v>
      </c>
    </row>
    <row r="258" spans="1:10" x14ac:dyDescent="0.45">
      <c r="A258" t="s">
        <v>52</v>
      </c>
      <c r="B258" t="s">
        <v>54</v>
      </c>
      <c r="C258" t="s">
        <v>207</v>
      </c>
      <c r="D258" t="s">
        <v>208</v>
      </c>
      <c r="E258">
        <v>519.1417845813221</v>
      </c>
      <c r="F258">
        <v>112</v>
      </c>
      <c r="G258" t="s">
        <v>201</v>
      </c>
      <c r="H258">
        <v>4672.2760612318989</v>
      </c>
      <c r="I258">
        <v>9</v>
      </c>
      <c r="J258" t="s">
        <v>54</v>
      </c>
    </row>
    <row r="259" spans="1:10" x14ac:dyDescent="0.45">
      <c r="A259" t="s">
        <v>52</v>
      </c>
      <c r="B259" t="s">
        <v>53</v>
      </c>
      <c r="C259" t="s">
        <v>207</v>
      </c>
      <c r="D259" t="s">
        <v>208</v>
      </c>
      <c r="E259">
        <v>519.14160612318994</v>
      </c>
      <c r="F259">
        <v>112</v>
      </c>
      <c r="G259" t="s">
        <v>201</v>
      </c>
      <c r="H259">
        <v>4153.1328489855196</v>
      </c>
      <c r="I259">
        <v>8</v>
      </c>
      <c r="J259" t="s">
        <v>53</v>
      </c>
    </row>
    <row r="260" spans="1:10" x14ac:dyDescent="0.45">
      <c r="A260" t="s">
        <v>31</v>
      </c>
      <c r="B260" t="s">
        <v>203</v>
      </c>
      <c r="C260" t="s">
        <v>207</v>
      </c>
      <c r="D260" t="s">
        <v>208</v>
      </c>
      <c r="E260">
        <v>447.74814893273884</v>
      </c>
      <c r="F260">
        <v>112</v>
      </c>
      <c r="G260" t="s">
        <v>201</v>
      </c>
      <c r="H260">
        <v>22387.407446636942</v>
      </c>
      <c r="I260">
        <v>50</v>
      </c>
      <c r="J260" t="s">
        <v>203</v>
      </c>
    </row>
    <row r="261" spans="1:10" x14ac:dyDescent="0.45">
      <c r="A261" t="s">
        <v>50</v>
      </c>
      <c r="B261" t="s">
        <v>51</v>
      </c>
      <c r="C261" t="s">
        <v>207</v>
      </c>
      <c r="D261" t="s">
        <v>208</v>
      </c>
      <c r="E261">
        <v>469.99173545762767</v>
      </c>
      <c r="F261">
        <v>112</v>
      </c>
      <c r="G261" t="s">
        <v>201</v>
      </c>
      <c r="H261">
        <v>6579.8842964067871</v>
      </c>
      <c r="I261">
        <v>14</v>
      </c>
      <c r="J261" t="s">
        <v>51</v>
      </c>
    </row>
    <row r="262" spans="1:10" x14ac:dyDescent="0.45">
      <c r="A262" t="s">
        <v>31</v>
      </c>
      <c r="B262" t="s">
        <v>204</v>
      </c>
      <c r="C262" t="s">
        <v>207</v>
      </c>
      <c r="D262" t="s">
        <v>208</v>
      </c>
      <c r="E262">
        <v>447.60842969189196</v>
      </c>
      <c r="F262">
        <v>112</v>
      </c>
      <c r="G262" t="s">
        <v>201</v>
      </c>
      <c r="H262">
        <v>1790.4337187675678</v>
      </c>
      <c r="I262">
        <v>4</v>
      </c>
      <c r="J262" t="s">
        <v>204</v>
      </c>
    </row>
    <row r="263" spans="1:10" x14ac:dyDescent="0.45">
      <c r="A263" t="s">
        <v>36</v>
      </c>
      <c r="B263" t="s">
        <v>37</v>
      </c>
      <c r="C263" t="s">
        <v>207</v>
      </c>
      <c r="D263" t="s">
        <v>208</v>
      </c>
      <c r="E263">
        <v>677.79000861019847</v>
      </c>
      <c r="F263">
        <v>112</v>
      </c>
      <c r="G263" t="s">
        <v>201</v>
      </c>
      <c r="H263">
        <v>96923.971231258387</v>
      </c>
      <c r="I263">
        <v>143</v>
      </c>
      <c r="J263" t="s">
        <v>37</v>
      </c>
    </row>
    <row r="264" spans="1:10" x14ac:dyDescent="0.45">
      <c r="A264" t="s">
        <v>50</v>
      </c>
      <c r="B264" t="s">
        <v>153</v>
      </c>
      <c r="C264" t="s">
        <v>207</v>
      </c>
      <c r="D264" t="s">
        <v>208</v>
      </c>
      <c r="E264">
        <v>469.99173545762699</v>
      </c>
      <c r="F264">
        <v>112</v>
      </c>
      <c r="G264" t="s">
        <v>201</v>
      </c>
      <c r="H264">
        <v>939.98347091525397</v>
      </c>
      <c r="I264">
        <v>2</v>
      </c>
      <c r="J264" t="s">
        <v>153</v>
      </c>
    </row>
    <row r="265" spans="1:10" x14ac:dyDescent="0.45">
      <c r="A265" t="s">
        <v>31</v>
      </c>
      <c r="B265" t="s">
        <v>32</v>
      </c>
      <c r="C265" t="s">
        <v>209</v>
      </c>
      <c r="D265" t="s">
        <v>210</v>
      </c>
      <c r="E265">
        <v>345.0600000000008</v>
      </c>
      <c r="F265">
        <v>22</v>
      </c>
      <c r="G265" t="s">
        <v>94</v>
      </c>
      <c r="H265">
        <v>164593.62000000037</v>
      </c>
      <c r="I265">
        <v>477</v>
      </c>
      <c r="J265" t="s">
        <v>32</v>
      </c>
    </row>
    <row r="266" spans="1:10" x14ac:dyDescent="0.45">
      <c r="A266" t="s">
        <v>36</v>
      </c>
      <c r="B266" t="s">
        <v>37</v>
      </c>
      <c r="C266" t="s">
        <v>209</v>
      </c>
      <c r="D266" t="s">
        <v>210</v>
      </c>
      <c r="E266">
        <v>345.05999999999995</v>
      </c>
      <c r="F266">
        <v>22</v>
      </c>
      <c r="G266" t="s">
        <v>94</v>
      </c>
      <c r="H266">
        <v>37266.479999999996</v>
      </c>
      <c r="I266">
        <v>108</v>
      </c>
      <c r="J266" t="s">
        <v>37</v>
      </c>
    </row>
    <row r="267" spans="1:10" x14ac:dyDescent="0.45">
      <c r="A267" t="s">
        <v>50</v>
      </c>
      <c r="B267" t="s">
        <v>51</v>
      </c>
      <c r="C267" t="s">
        <v>209</v>
      </c>
      <c r="D267" t="s">
        <v>210</v>
      </c>
      <c r="E267">
        <v>345.06</v>
      </c>
      <c r="F267">
        <v>22</v>
      </c>
      <c r="G267" t="s">
        <v>94</v>
      </c>
      <c r="H267">
        <v>4140.72</v>
      </c>
      <c r="I267">
        <v>12</v>
      </c>
      <c r="J267" t="s">
        <v>51</v>
      </c>
    </row>
    <row r="268" spans="1:10" x14ac:dyDescent="0.45">
      <c r="A268" t="s">
        <v>48</v>
      </c>
      <c r="B268" t="s">
        <v>49</v>
      </c>
      <c r="C268" t="s">
        <v>209</v>
      </c>
      <c r="D268" t="s">
        <v>210</v>
      </c>
      <c r="E268">
        <v>345.06</v>
      </c>
      <c r="F268">
        <v>22</v>
      </c>
      <c r="G268" t="s">
        <v>94</v>
      </c>
      <c r="H268">
        <v>20703.599999999999</v>
      </c>
      <c r="I268">
        <v>60</v>
      </c>
      <c r="J268" t="s">
        <v>49</v>
      </c>
    </row>
    <row r="269" spans="1:10" x14ac:dyDescent="0.45">
      <c r="A269" t="s">
        <v>45</v>
      </c>
      <c r="B269" t="s">
        <v>47</v>
      </c>
      <c r="C269" t="s">
        <v>209</v>
      </c>
      <c r="D269" t="s">
        <v>210</v>
      </c>
      <c r="E269">
        <v>376.03000000000054</v>
      </c>
      <c r="F269">
        <v>22</v>
      </c>
      <c r="G269" t="s">
        <v>94</v>
      </c>
      <c r="H269">
        <v>6768.54000000001</v>
      </c>
      <c r="I269">
        <v>18</v>
      </c>
      <c r="J269" t="s">
        <v>47</v>
      </c>
    </row>
    <row r="270" spans="1:10" x14ac:dyDescent="0.45">
      <c r="A270" t="s">
        <v>45</v>
      </c>
      <c r="B270" t="s">
        <v>47</v>
      </c>
      <c r="C270" t="s">
        <v>211</v>
      </c>
      <c r="D270" t="s">
        <v>212</v>
      </c>
      <c r="E270">
        <v>313.16421585985341</v>
      </c>
      <c r="F270">
        <v>22</v>
      </c>
      <c r="G270" t="s">
        <v>94</v>
      </c>
      <c r="H270">
        <v>170987.66185947997</v>
      </c>
      <c r="I270">
        <v>546</v>
      </c>
      <c r="J270" t="s">
        <v>47</v>
      </c>
    </row>
    <row r="271" spans="1:10" x14ac:dyDescent="0.45">
      <c r="A271" t="s">
        <v>48</v>
      </c>
      <c r="B271" t="s">
        <v>49</v>
      </c>
      <c r="C271" t="s">
        <v>211</v>
      </c>
      <c r="D271" t="s">
        <v>212</v>
      </c>
      <c r="E271">
        <v>311.33971774193498</v>
      </c>
      <c r="F271">
        <v>22</v>
      </c>
      <c r="G271" t="s">
        <v>94</v>
      </c>
      <c r="H271">
        <v>18680.3830645161</v>
      </c>
      <c r="I271">
        <v>60</v>
      </c>
      <c r="J271" t="s">
        <v>49</v>
      </c>
    </row>
    <row r="272" spans="1:10" x14ac:dyDescent="0.45">
      <c r="A272" t="s">
        <v>50</v>
      </c>
      <c r="B272" t="s">
        <v>51</v>
      </c>
      <c r="C272" t="s">
        <v>211</v>
      </c>
      <c r="D272" t="s">
        <v>212</v>
      </c>
      <c r="E272">
        <v>311.33971774193498</v>
      </c>
      <c r="F272">
        <v>22</v>
      </c>
      <c r="G272" t="s">
        <v>94</v>
      </c>
      <c r="H272">
        <v>3736.0766129032199</v>
      </c>
      <c r="I272">
        <v>12</v>
      </c>
      <c r="J272" t="s">
        <v>51</v>
      </c>
    </row>
    <row r="273" spans="1:10" x14ac:dyDescent="0.45">
      <c r="A273" t="s">
        <v>36</v>
      </c>
      <c r="B273" t="s">
        <v>37</v>
      </c>
      <c r="C273" t="s">
        <v>211</v>
      </c>
      <c r="D273" t="s">
        <v>212</v>
      </c>
      <c r="E273">
        <v>365</v>
      </c>
      <c r="F273">
        <v>22</v>
      </c>
      <c r="G273" t="s">
        <v>94</v>
      </c>
      <c r="H273">
        <v>32850</v>
      </c>
      <c r="I273">
        <v>90</v>
      </c>
      <c r="J273" t="s">
        <v>37</v>
      </c>
    </row>
    <row r="274" spans="1:10" x14ac:dyDescent="0.45">
      <c r="A274" t="s">
        <v>48</v>
      </c>
      <c r="B274" t="s">
        <v>187</v>
      </c>
      <c r="C274" t="s">
        <v>211</v>
      </c>
      <c r="D274" t="s">
        <v>212</v>
      </c>
      <c r="E274">
        <v>311.33971774193498</v>
      </c>
      <c r="F274">
        <v>22</v>
      </c>
      <c r="G274" t="s">
        <v>94</v>
      </c>
      <c r="H274">
        <v>1868.03830645161</v>
      </c>
      <c r="I274">
        <v>6</v>
      </c>
      <c r="J274" t="s">
        <v>187</v>
      </c>
    </row>
    <row r="275" spans="1:10" x14ac:dyDescent="0.45">
      <c r="A275" t="s">
        <v>31</v>
      </c>
      <c r="B275" t="s">
        <v>32</v>
      </c>
      <c r="C275" t="s">
        <v>211</v>
      </c>
      <c r="D275" t="s">
        <v>212</v>
      </c>
      <c r="E275">
        <v>311.33969867044516</v>
      </c>
      <c r="F275">
        <v>22</v>
      </c>
      <c r="G275" t="s">
        <v>94</v>
      </c>
      <c r="H275">
        <v>322547.9278225812</v>
      </c>
      <c r="I275">
        <v>1036</v>
      </c>
      <c r="J275" t="s">
        <v>32</v>
      </c>
    </row>
    <row r="276" spans="1:10" x14ac:dyDescent="0.45">
      <c r="A276" t="s">
        <v>31</v>
      </c>
      <c r="B276" t="s">
        <v>32</v>
      </c>
      <c r="C276" t="s">
        <v>213</v>
      </c>
      <c r="D276" t="s">
        <v>214</v>
      </c>
      <c r="E276">
        <v>234.4799999999999</v>
      </c>
      <c r="F276">
        <v>22</v>
      </c>
      <c r="G276" t="s">
        <v>94</v>
      </c>
      <c r="H276">
        <v>153818.87999999995</v>
      </c>
      <c r="I276">
        <v>656</v>
      </c>
      <c r="J276" t="s">
        <v>32</v>
      </c>
    </row>
    <row r="277" spans="1:10" x14ac:dyDescent="0.45">
      <c r="A277" t="s">
        <v>48</v>
      </c>
      <c r="B277" t="s">
        <v>187</v>
      </c>
      <c r="C277" t="s">
        <v>213</v>
      </c>
      <c r="D277" t="s">
        <v>214</v>
      </c>
      <c r="E277">
        <v>234.48</v>
      </c>
      <c r="F277">
        <v>22</v>
      </c>
      <c r="G277" t="s">
        <v>94</v>
      </c>
      <c r="H277">
        <v>1406.8799999999999</v>
      </c>
      <c r="I277">
        <v>6</v>
      </c>
      <c r="J277" t="s">
        <v>187</v>
      </c>
    </row>
    <row r="278" spans="1:10" x14ac:dyDescent="0.45">
      <c r="A278" t="s">
        <v>36</v>
      </c>
      <c r="B278" t="s">
        <v>37</v>
      </c>
      <c r="C278" t="s">
        <v>213</v>
      </c>
      <c r="D278" t="s">
        <v>214</v>
      </c>
      <c r="E278">
        <v>241.56</v>
      </c>
      <c r="F278">
        <v>22</v>
      </c>
      <c r="G278" t="s">
        <v>94</v>
      </c>
      <c r="H278">
        <v>30436.560000000001</v>
      </c>
      <c r="I278">
        <v>126</v>
      </c>
      <c r="J278" t="s">
        <v>37</v>
      </c>
    </row>
    <row r="279" spans="1:10" x14ac:dyDescent="0.45">
      <c r="A279" t="s">
        <v>50</v>
      </c>
      <c r="B279" t="s">
        <v>51</v>
      </c>
      <c r="C279" t="s">
        <v>213</v>
      </c>
      <c r="D279" t="s">
        <v>214</v>
      </c>
      <c r="E279">
        <v>234.48</v>
      </c>
      <c r="F279">
        <v>22</v>
      </c>
      <c r="G279" t="s">
        <v>94</v>
      </c>
      <c r="H279">
        <v>2813.7599999999998</v>
      </c>
      <c r="I279">
        <v>12</v>
      </c>
      <c r="J279" t="s">
        <v>51</v>
      </c>
    </row>
    <row r="280" spans="1:10" x14ac:dyDescent="0.45">
      <c r="A280" t="s">
        <v>48</v>
      </c>
      <c r="B280" t="s">
        <v>49</v>
      </c>
      <c r="C280" t="s">
        <v>213</v>
      </c>
      <c r="D280" t="s">
        <v>214</v>
      </c>
      <c r="E280">
        <v>234.48</v>
      </c>
      <c r="F280">
        <v>22</v>
      </c>
      <c r="G280" t="s">
        <v>94</v>
      </c>
      <c r="H280">
        <v>15475.679999999998</v>
      </c>
      <c r="I280">
        <v>66</v>
      </c>
      <c r="J280" t="s">
        <v>49</v>
      </c>
    </row>
    <row r="281" spans="1:10" x14ac:dyDescent="0.45">
      <c r="A281" t="s">
        <v>45</v>
      </c>
      <c r="B281" t="s">
        <v>47</v>
      </c>
      <c r="C281" t="s">
        <v>213</v>
      </c>
      <c r="D281" t="s">
        <v>214</v>
      </c>
      <c r="E281">
        <v>248.64</v>
      </c>
      <c r="F281">
        <v>22</v>
      </c>
      <c r="G281" t="s">
        <v>94</v>
      </c>
      <c r="H281">
        <v>12432</v>
      </c>
      <c r="I281">
        <v>50</v>
      </c>
      <c r="J281" t="s">
        <v>47</v>
      </c>
    </row>
    <row r="282" spans="1:10" x14ac:dyDescent="0.45">
      <c r="A282" t="s">
        <v>45</v>
      </c>
      <c r="B282" t="s">
        <v>47</v>
      </c>
      <c r="C282" t="s">
        <v>215</v>
      </c>
      <c r="D282" t="s">
        <v>216</v>
      </c>
      <c r="E282">
        <v>342.13000000000039</v>
      </c>
      <c r="F282">
        <v>22</v>
      </c>
      <c r="G282" t="s">
        <v>94</v>
      </c>
      <c r="H282">
        <v>2052.7800000000025</v>
      </c>
      <c r="I282">
        <v>6</v>
      </c>
      <c r="J282" t="s">
        <v>47</v>
      </c>
    </row>
    <row r="283" spans="1:10" x14ac:dyDescent="0.45">
      <c r="A283" t="s">
        <v>48</v>
      </c>
      <c r="B283" t="s">
        <v>49</v>
      </c>
      <c r="C283" t="s">
        <v>215</v>
      </c>
      <c r="D283" t="s">
        <v>216</v>
      </c>
      <c r="E283">
        <v>316.89</v>
      </c>
      <c r="F283">
        <v>22</v>
      </c>
      <c r="G283" t="s">
        <v>94</v>
      </c>
      <c r="H283">
        <v>9506.6999999999989</v>
      </c>
      <c r="I283">
        <v>30</v>
      </c>
      <c r="J283" t="s">
        <v>49</v>
      </c>
    </row>
    <row r="284" spans="1:10" x14ac:dyDescent="0.45">
      <c r="A284" t="s">
        <v>36</v>
      </c>
      <c r="B284" t="s">
        <v>37</v>
      </c>
      <c r="C284" t="s">
        <v>215</v>
      </c>
      <c r="D284" t="s">
        <v>216</v>
      </c>
      <c r="E284">
        <v>322.73714285714283</v>
      </c>
      <c r="F284">
        <v>22</v>
      </c>
      <c r="G284" t="s">
        <v>94</v>
      </c>
      <c r="H284">
        <v>40664.879999999997</v>
      </c>
      <c r="I284">
        <v>126</v>
      </c>
      <c r="J284" t="s">
        <v>37</v>
      </c>
    </row>
    <row r="285" spans="1:10" x14ac:dyDescent="0.45">
      <c r="A285" t="s">
        <v>31</v>
      </c>
      <c r="B285" t="s">
        <v>32</v>
      </c>
      <c r="C285" t="s">
        <v>215</v>
      </c>
      <c r="D285" t="s">
        <v>216</v>
      </c>
      <c r="E285">
        <v>316.8899999999997</v>
      </c>
      <c r="F285">
        <v>22</v>
      </c>
      <c r="G285" t="s">
        <v>94</v>
      </c>
      <c r="H285">
        <v>268088.93999999977</v>
      </c>
      <c r="I285">
        <v>846</v>
      </c>
      <c r="J285" t="s">
        <v>32</v>
      </c>
    </row>
    <row r="286" spans="1:10" x14ac:dyDescent="0.45">
      <c r="A286" t="s">
        <v>31</v>
      </c>
      <c r="B286" t="s">
        <v>32</v>
      </c>
      <c r="C286" t="s">
        <v>217</v>
      </c>
      <c r="D286" t="s">
        <v>218</v>
      </c>
      <c r="E286">
        <v>146.82608720527506</v>
      </c>
      <c r="F286">
        <v>22</v>
      </c>
      <c r="G286" t="s">
        <v>94</v>
      </c>
      <c r="H286">
        <v>466906.95731277467</v>
      </c>
      <c r="I286">
        <v>3180</v>
      </c>
      <c r="J286" t="s">
        <v>32</v>
      </c>
    </row>
    <row r="287" spans="1:10" x14ac:dyDescent="0.45">
      <c r="A287" t="s">
        <v>36</v>
      </c>
      <c r="B287" t="s">
        <v>37</v>
      </c>
      <c r="C287" t="s">
        <v>217</v>
      </c>
      <c r="D287" t="s">
        <v>218</v>
      </c>
      <c r="E287">
        <v>146.82634361233499</v>
      </c>
      <c r="F287">
        <v>22</v>
      </c>
      <c r="G287" t="s">
        <v>94</v>
      </c>
      <c r="H287">
        <v>14976.287048458169</v>
      </c>
      <c r="I287">
        <v>102</v>
      </c>
      <c r="J287" t="s">
        <v>37</v>
      </c>
    </row>
    <row r="288" spans="1:10" x14ac:dyDescent="0.45">
      <c r="A288" t="s">
        <v>42</v>
      </c>
      <c r="B288" t="s">
        <v>43</v>
      </c>
      <c r="C288" t="s">
        <v>217</v>
      </c>
      <c r="D288" t="s">
        <v>218</v>
      </c>
      <c r="E288">
        <v>148.19</v>
      </c>
      <c r="F288">
        <v>22</v>
      </c>
      <c r="G288" t="s">
        <v>94</v>
      </c>
      <c r="H288">
        <v>889.14</v>
      </c>
      <c r="I288">
        <v>6</v>
      </c>
      <c r="J288" t="s">
        <v>43</v>
      </c>
    </row>
    <row r="289" spans="1:10" x14ac:dyDescent="0.45">
      <c r="A289" t="s">
        <v>48</v>
      </c>
      <c r="B289" t="s">
        <v>187</v>
      </c>
      <c r="C289" t="s">
        <v>217</v>
      </c>
      <c r="D289" t="s">
        <v>218</v>
      </c>
      <c r="E289">
        <v>146.82634361233499</v>
      </c>
      <c r="F289">
        <v>22</v>
      </c>
      <c r="G289" t="s">
        <v>94</v>
      </c>
      <c r="H289">
        <v>734.13171806167497</v>
      </c>
      <c r="I289">
        <v>5</v>
      </c>
      <c r="J289" t="s">
        <v>187</v>
      </c>
    </row>
    <row r="290" spans="1:10" x14ac:dyDescent="0.45">
      <c r="A290" t="s">
        <v>48</v>
      </c>
      <c r="B290" t="s">
        <v>49</v>
      </c>
      <c r="C290" t="s">
        <v>217</v>
      </c>
      <c r="D290" t="s">
        <v>218</v>
      </c>
      <c r="E290">
        <v>146.82634361233499</v>
      </c>
      <c r="F290">
        <v>22</v>
      </c>
      <c r="G290" t="s">
        <v>94</v>
      </c>
      <c r="H290">
        <v>8809.5806167400988</v>
      </c>
      <c r="I290">
        <v>60</v>
      </c>
      <c r="J290" t="s">
        <v>49</v>
      </c>
    </row>
    <row r="291" spans="1:10" x14ac:dyDescent="0.45">
      <c r="A291" t="s">
        <v>45</v>
      </c>
      <c r="B291" t="s">
        <v>198</v>
      </c>
      <c r="C291" t="s">
        <v>217</v>
      </c>
      <c r="D291" t="s">
        <v>218</v>
      </c>
      <c r="E291">
        <v>153.12211895435499</v>
      </c>
      <c r="F291">
        <v>22</v>
      </c>
      <c r="G291" t="s">
        <v>94</v>
      </c>
      <c r="H291">
        <v>918.73271372612999</v>
      </c>
      <c r="I291">
        <v>6</v>
      </c>
      <c r="J291" t="s">
        <v>198</v>
      </c>
    </row>
    <row r="292" spans="1:10" x14ac:dyDescent="0.45">
      <c r="A292" t="s">
        <v>50</v>
      </c>
      <c r="B292" t="s">
        <v>51</v>
      </c>
      <c r="C292" t="s">
        <v>217</v>
      </c>
      <c r="D292" t="s">
        <v>218</v>
      </c>
      <c r="E292">
        <v>146.82634361233499</v>
      </c>
      <c r="F292">
        <v>22</v>
      </c>
      <c r="G292" t="s">
        <v>94</v>
      </c>
      <c r="H292">
        <v>4404.7903083700494</v>
      </c>
      <c r="I292">
        <v>30</v>
      </c>
      <c r="J292" t="s">
        <v>51</v>
      </c>
    </row>
    <row r="293" spans="1:10" x14ac:dyDescent="0.45">
      <c r="A293" t="s">
        <v>31</v>
      </c>
      <c r="B293" t="s">
        <v>194</v>
      </c>
      <c r="C293" t="s">
        <v>217</v>
      </c>
      <c r="D293" t="s">
        <v>218</v>
      </c>
      <c r="E293">
        <v>146.82634361233499</v>
      </c>
      <c r="F293">
        <v>22</v>
      </c>
      <c r="G293" t="s">
        <v>94</v>
      </c>
      <c r="H293">
        <v>293.65268722466999</v>
      </c>
      <c r="I293">
        <v>2</v>
      </c>
      <c r="J293" t="s">
        <v>194</v>
      </c>
    </row>
    <row r="294" spans="1:10" x14ac:dyDescent="0.45">
      <c r="A294" t="s">
        <v>31</v>
      </c>
      <c r="B294" t="s">
        <v>195</v>
      </c>
      <c r="C294" t="s">
        <v>217</v>
      </c>
      <c r="D294" t="s">
        <v>218</v>
      </c>
      <c r="E294">
        <v>146.82634361233499</v>
      </c>
      <c r="F294">
        <v>22</v>
      </c>
      <c r="G294" t="s">
        <v>94</v>
      </c>
      <c r="H294">
        <v>880.95806167400997</v>
      </c>
      <c r="I294">
        <v>6</v>
      </c>
      <c r="J294" t="s">
        <v>195</v>
      </c>
    </row>
    <row r="295" spans="1:10" x14ac:dyDescent="0.45">
      <c r="A295" t="s">
        <v>31</v>
      </c>
      <c r="B295" t="s">
        <v>219</v>
      </c>
      <c r="C295" t="s">
        <v>217</v>
      </c>
      <c r="D295" t="s">
        <v>218</v>
      </c>
      <c r="E295">
        <v>146.82634361233499</v>
      </c>
      <c r="F295">
        <v>22</v>
      </c>
      <c r="G295" t="s">
        <v>94</v>
      </c>
      <c r="H295">
        <v>1761.9161233480199</v>
      </c>
      <c r="I295">
        <v>12</v>
      </c>
      <c r="J295" t="s">
        <v>219</v>
      </c>
    </row>
    <row r="296" spans="1:10" x14ac:dyDescent="0.45">
      <c r="A296" t="s">
        <v>45</v>
      </c>
      <c r="B296" t="s">
        <v>47</v>
      </c>
      <c r="C296" t="s">
        <v>217</v>
      </c>
      <c r="D296" t="s">
        <v>218</v>
      </c>
      <c r="E296">
        <v>153.12244494733255</v>
      </c>
      <c r="F296">
        <v>22</v>
      </c>
      <c r="G296" t="s">
        <v>94</v>
      </c>
      <c r="H296">
        <v>49764.794607883079</v>
      </c>
      <c r="I296">
        <v>325</v>
      </c>
      <c r="J296" t="s">
        <v>47</v>
      </c>
    </row>
    <row r="297" spans="1:10" x14ac:dyDescent="0.45">
      <c r="A297" t="s">
        <v>50</v>
      </c>
      <c r="B297" t="s">
        <v>55</v>
      </c>
      <c r="C297" t="s">
        <v>220</v>
      </c>
      <c r="D297" t="s">
        <v>221</v>
      </c>
      <c r="E297">
        <v>759.45171350140606</v>
      </c>
      <c r="F297">
        <v>112</v>
      </c>
      <c r="G297" t="s">
        <v>201</v>
      </c>
      <c r="H297">
        <v>1518.9034270028121</v>
      </c>
      <c r="I297">
        <v>2</v>
      </c>
      <c r="J297" t="s">
        <v>55</v>
      </c>
    </row>
    <row r="298" spans="1:10" x14ac:dyDescent="0.45">
      <c r="A298" t="s">
        <v>50</v>
      </c>
      <c r="B298" t="s">
        <v>51</v>
      </c>
      <c r="C298" t="s">
        <v>220</v>
      </c>
      <c r="D298" t="s">
        <v>221</v>
      </c>
      <c r="E298">
        <v>759.45085675070311</v>
      </c>
      <c r="F298">
        <v>112</v>
      </c>
      <c r="G298" t="s">
        <v>201</v>
      </c>
      <c r="H298">
        <v>6075.6068540056249</v>
      </c>
      <c r="I298">
        <v>8</v>
      </c>
      <c r="J298" t="s">
        <v>51</v>
      </c>
    </row>
    <row r="299" spans="1:10" x14ac:dyDescent="0.45">
      <c r="A299" t="s">
        <v>31</v>
      </c>
      <c r="B299" t="s">
        <v>32</v>
      </c>
      <c r="C299" t="s">
        <v>220</v>
      </c>
      <c r="D299" t="s">
        <v>221</v>
      </c>
      <c r="E299">
        <v>759.47613089645142</v>
      </c>
      <c r="F299">
        <v>112</v>
      </c>
      <c r="G299" t="s">
        <v>201</v>
      </c>
      <c r="H299">
        <v>7594.7613089645147</v>
      </c>
      <c r="I299">
        <v>10</v>
      </c>
      <c r="J299" t="s">
        <v>32</v>
      </c>
    </row>
    <row r="300" spans="1:10" x14ac:dyDescent="0.45">
      <c r="A300" t="s">
        <v>151</v>
      </c>
      <c r="B300" t="s">
        <v>152</v>
      </c>
      <c r="C300" t="s">
        <v>220</v>
      </c>
      <c r="D300" t="s">
        <v>221</v>
      </c>
      <c r="E300">
        <v>759.45085675070277</v>
      </c>
      <c r="F300">
        <v>112</v>
      </c>
      <c r="G300" t="s">
        <v>201</v>
      </c>
      <c r="H300">
        <v>1518.9017135014055</v>
      </c>
      <c r="I300">
        <v>2</v>
      </c>
      <c r="J300" t="s">
        <v>152</v>
      </c>
    </row>
    <row r="301" spans="1:10" x14ac:dyDescent="0.45">
      <c r="A301" t="s">
        <v>48</v>
      </c>
      <c r="B301" t="s">
        <v>49</v>
      </c>
      <c r="C301" t="s">
        <v>220</v>
      </c>
      <c r="D301" t="s">
        <v>221</v>
      </c>
      <c r="E301">
        <v>785.31752226437641</v>
      </c>
      <c r="F301">
        <v>112</v>
      </c>
      <c r="G301" t="s">
        <v>201</v>
      </c>
      <c r="H301">
        <v>26700.795756988799</v>
      </c>
      <c r="I301">
        <v>34</v>
      </c>
      <c r="J301" t="s">
        <v>49</v>
      </c>
    </row>
    <row r="302" spans="1:10" x14ac:dyDescent="0.45">
      <c r="A302" t="s">
        <v>48</v>
      </c>
      <c r="B302" t="s">
        <v>187</v>
      </c>
      <c r="C302" t="s">
        <v>220</v>
      </c>
      <c r="D302" t="s">
        <v>221</v>
      </c>
      <c r="E302">
        <v>791.57118472585296</v>
      </c>
      <c r="F302">
        <v>112</v>
      </c>
      <c r="G302" t="s">
        <v>201</v>
      </c>
      <c r="H302">
        <v>1583.1423694517059</v>
      </c>
      <c r="I302">
        <v>2</v>
      </c>
      <c r="J302" t="s">
        <v>187</v>
      </c>
    </row>
    <row r="303" spans="1:10" x14ac:dyDescent="0.45">
      <c r="A303" t="s">
        <v>50</v>
      </c>
      <c r="B303" t="s">
        <v>153</v>
      </c>
      <c r="C303" t="s">
        <v>220</v>
      </c>
      <c r="D303" t="s">
        <v>221</v>
      </c>
      <c r="E303">
        <v>759.450856750703</v>
      </c>
      <c r="F303">
        <v>112</v>
      </c>
      <c r="G303" t="s">
        <v>201</v>
      </c>
      <c r="H303">
        <v>1518.901713501406</v>
      </c>
      <c r="I303">
        <v>2</v>
      </c>
      <c r="J303" t="s">
        <v>153</v>
      </c>
    </row>
    <row r="304" spans="1:10" x14ac:dyDescent="0.45">
      <c r="A304" t="s">
        <v>36</v>
      </c>
      <c r="B304" t="s">
        <v>37</v>
      </c>
      <c r="C304" t="s">
        <v>220</v>
      </c>
      <c r="D304" t="s">
        <v>221</v>
      </c>
      <c r="E304">
        <v>995.79713519583743</v>
      </c>
      <c r="F304">
        <v>112</v>
      </c>
      <c r="G304" t="s">
        <v>201</v>
      </c>
      <c r="H304">
        <v>50785.653894987707</v>
      </c>
      <c r="I304">
        <v>51</v>
      </c>
      <c r="J304" t="s">
        <v>37</v>
      </c>
    </row>
    <row r="305" spans="1:10" x14ac:dyDescent="0.45">
      <c r="A305" t="s">
        <v>31</v>
      </c>
      <c r="B305" t="s">
        <v>204</v>
      </c>
      <c r="C305" t="s">
        <v>220</v>
      </c>
      <c r="D305" t="s">
        <v>221</v>
      </c>
      <c r="E305">
        <v>759.45085675070311</v>
      </c>
      <c r="F305">
        <v>112</v>
      </c>
      <c r="G305" t="s">
        <v>201</v>
      </c>
      <c r="H305">
        <v>1518.9017135014062</v>
      </c>
      <c r="I305">
        <v>2</v>
      </c>
      <c r="J305" t="s">
        <v>204</v>
      </c>
    </row>
    <row r="306" spans="1:10" x14ac:dyDescent="0.45">
      <c r="A306" t="s">
        <v>31</v>
      </c>
      <c r="B306" t="s">
        <v>204</v>
      </c>
      <c r="C306" t="s">
        <v>222</v>
      </c>
      <c r="D306" t="s">
        <v>223</v>
      </c>
      <c r="E306">
        <v>777.24575507185102</v>
      </c>
      <c r="F306">
        <v>112</v>
      </c>
      <c r="G306" t="s">
        <v>201</v>
      </c>
      <c r="H306">
        <v>777.24575507185102</v>
      </c>
      <c r="I306">
        <v>1</v>
      </c>
      <c r="J306" t="s">
        <v>204</v>
      </c>
    </row>
    <row r="307" spans="1:10" x14ac:dyDescent="0.45">
      <c r="A307" t="s">
        <v>36</v>
      </c>
      <c r="B307" t="s">
        <v>37</v>
      </c>
      <c r="C307" t="s">
        <v>222</v>
      </c>
      <c r="D307" t="s">
        <v>223</v>
      </c>
      <c r="E307">
        <v>773.50684454909322</v>
      </c>
      <c r="F307">
        <v>112</v>
      </c>
      <c r="G307" t="s">
        <v>201</v>
      </c>
      <c r="H307">
        <v>20111.177958276425</v>
      </c>
      <c r="I307">
        <v>26</v>
      </c>
      <c r="J307" t="s">
        <v>37</v>
      </c>
    </row>
    <row r="308" spans="1:10" x14ac:dyDescent="0.45">
      <c r="A308" t="s">
        <v>31</v>
      </c>
      <c r="B308" t="s">
        <v>32</v>
      </c>
      <c r="C308" t="s">
        <v>222</v>
      </c>
      <c r="D308" t="s">
        <v>223</v>
      </c>
      <c r="E308">
        <v>777.21064088664889</v>
      </c>
      <c r="F308">
        <v>112</v>
      </c>
      <c r="G308" t="s">
        <v>201</v>
      </c>
      <c r="H308">
        <v>6994.8957679798405</v>
      </c>
      <c r="I308">
        <v>9</v>
      </c>
      <c r="J308" t="s">
        <v>32</v>
      </c>
    </row>
    <row r="309" spans="1:10" x14ac:dyDescent="0.45">
      <c r="A309" t="s">
        <v>151</v>
      </c>
      <c r="B309" t="s">
        <v>152</v>
      </c>
      <c r="C309" t="s">
        <v>222</v>
      </c>
      <c r="D309" t="s">
        <v>223</v>
      </c>
      <c r="E309">
        <v>773.94432857899665</v>
      </c>
      <c r="F309">
        <v>112</v>
      </c>
      <c r="G309" t="s">
        <v>201</v>
      </c>
      <c r="H309">
        <v>2321.8329857369899</v>
      </c>
      <c r="I309">
        <v>3</v>
      </c>
      <c r="J309" t="s">
        <v>152</v>
      </c>
    </row>
    <row r="310" spans="1:10" x14ac:dyDescent="0.45">
      <c r="A310" t="s">
        <v>50</v>
      </c>
      <c r="B310" t="s">
        <v>51</v>
      </c>
      <c r="C310" t="s">
        <v>222</v>
      </c>
      <c r="D310" t="s">
        <v>223</v>
      </c>
      <c r="E310">
        <v>777.24575507185102</v>
      </c>
      <c r="F310">
        <v>112</v>
      </c>
      <c r="G310" t="s">
        <v>201</v>
      </c>
      <c r="H310">
        <v>6217.9660405748082</v>
      </c>
      <c r="I310">
        <v>8</v>
      </c>
      <c r="J310" t="s">
        <v>51</v>
      </c>
    </row>
    <row r="311" spans="1:10" x14ac:dyDescent="0.45">
      <c r="A311" t="s">
        <v>50</v>
      </c>
      <c r="B311" t="s">
        <v>55</v>
      </c>
      <c r="C311" t="s">
        <v>222</v>
      </c>
      <c r="D311" t="s">
        <v>223</v>
      </c>
      <c r="E311">
        <v>777.24575507185102</v>
      </c>
      <c r="F311">
        <v>112</v>
      </c>
      <c r="G311" t="s">
        <v>201</v>
      </c>
      <c r="H311">
        <v>777.24575507185102</v>
      </c>
      <c r="I311">
        <v>1</v>
      </c>
      <c r="J311" t="s">
        <v>55</v>
      </c>
    </row>
    <row r="312" spans="1:10" x14ac:dyDescent="0.45">
      <c r="A312" t="s">
        <v>45</v>
      </c>
      <c r="B312" t="s">
        <v>47</v>
      </c>
      <c r="C312" t="s">
        <v>224</v>
      </c>
      <c r="D312" t="s">
        <v>225</v>
      </c>
      <c r="E312">
        <v>519.01222888137715</v>
      </c>
      <c r="F312">
        <v>112</v>
      </c>
      <c r="G312" t="s">
        <v>201</v>
      </c>
      <c r="H312">
        <v>78370.84656108795</v>
      </c>
      <c r="I312">
        <v>151</v>
      </c>
      <c r="J312" t="s">
        <v>47</v>
      </c>
    </row>
    <row r="313" spans="1:10" x14ac:dyDescent="0.45">
      <c r="A313" t="s">
        <v>50</v>
      </c>
      <c r="B313" t="s">
        <v>51</v>
      </c>
      <c r="C313" t="s">
        <v>224</v>
      </c>
      <c r="D313" t="s">
        <v>225</v>
      </c>
      <c r="E313">
        <v>539.31239874527705</v>
      </c>
      <c r="F313">
        <v>112</v>
      </c>
      <c r="G313" t="s">
        <v>201</v>
      </c>
      <c r="H313">
        <v>539.31239874527705</v>
      </c>
      <c r="I313">
        <v>1</v>
      </c>
      <c r="J313" t="s">
        <v>51</v>
      </c>
    </row>
    <row r="314" spans="1:10" x14ac:dyDescent="0.45">
      <c r="A314" t="s">
        <v>31</v>
      </c>
      <c r="B314" t="s">
        <v>202</v>
      </c>
      <c r="C314" t="s">
        <v>224</v>
      </c>
      <c r="D314" t="s">
        <v>225</v>
      </c>
      <c r="E314">
        <v>444.12124563071001</v>
      </c>
      <c r="F314">
        <v>112</v>
      </c>
      <c r="G314" t="s">
        <v>201</v>
      </c>
      <c r="H314">
        <v>1332.36373689213</v>
      </c>
      <c r="I314">
        <v>3</v>
      </c>
      <c r="J314" t="s">
        <v>202</v>
      </c>
    </row>
    <row r="315" spans="1:10" x14ac:dyDescent="0.45">
      <c r="A315" t="s">
        <v>48</v>
      </c>
      <c r="B315" t="s">
        <v>49</v>
      </c>
      <c r="C315" t="s">
        <v>224</v>
      </c>
      <c r="D315" t="s">
        <v>225</v>
      </c>
      <c r="E315">
        <v>465.74405363226219</v>
      </c>
      <c r="F315">
        <v>112</v>
      </c>
      <c r="G315" t="s">
        <v>201</v>
      </c>
      <c r="H315">
        <v>3725.9524290580976</v>
      </c>
      <c r="I315">
        <v>8</v>
      </c>
      <c r="J315" t="s">
        <v>49</v>
      </c>
    </row>
    <row r="316" spans="1:10" x14ac:dyDescent="0.45">
      <c r="A316" t="s">
        <v>31</v>
      </c>
      <c r="B316" t="s">
        <v>32</v>
      </c>
      <c r="C316" t="s">
        <v>224</v>
      </c>
      <c r="D316" t="s">
        <v>225</v>
      </c>
      <c r="E316">
        <v>444.12106723752748</v>
      </c>
      <c r="F316">
        <v>112</v>
      </c>
      <c r="G316" t="s">
        <v>201</v>
      </c>
      <c r="H316">
        <v>110586.14574214435</v>
      </c>
      <c r="I316">
        <v>249</v>
      </c>
      <c r="J316" t="s">
        <v>32</v>
      </c>
    </row>
    <row r="317" spans="1:10" x14ac:dyDescent="0.45">
      <c r="A317" t="s">
        <v>31</v>
      </c>
      <c r="B317" t="s">
        <v>204</v>
      </c>
      <c r="C317" t="s">
        <v>224</v>
      </c>
      <c r="D317" t="s">
        <v>225</v>
      </c>
      <c r="E317">
        <v>444.12196948931864</v>
      </c>
      <c r="F317">
        <v>112</v>
      </c>
      <c r="G317" t="s">
        <v>201</v>
      </c>
      <c r="H317">
        <v>1776.4878779572746</v>
      </c>
      <c r="I317">
        <v>4</v>
      </c>
      <c r="J317" t="s">
        <v>204</v>
      </c>
    </row>
    <row r="318" spans="1:10" x14ac:dyDescent="0.45">
      <c r="A318" t="s">
        <v>36</v>
      </c>
      <c r="B318" t="s">
        <v>37</v>
      </c>
      <c r="C318" t="s">
        <v>224</v>
      </c>
      <c r="D318" t="s">
        <v>225</v>
      </c>
      <c r="E318">
        <v>479.57282175743484</v>
      </c>
      <c r="F318">
        <v>112</v>
      </c>
      <c r="G318" t="s">
        <v>201</v>
      </c>
      <c r="H318">
        <v>44120.699601684006</v>
      </c>
      <c r="I318">
        <v>92</v>
      </c>
      <c r="J318" t="s">
        <v>37</v>
      </c>
    </row>
    <row r="319" spans="1:10" x14ac:dyDescent="0.45">
      <c r="A319" t="s">
        <v>36</v>
      </c>
      <c r="B319" t="s">
        <v>37</v>
      </c>
      <c r="C319" t="s">
        <v>226</v>
      </c>
      <c r="D319" t="s">
        <v>227</v>
      </c>
      <c r="E319">
        <v>560.25906968770755</v>
      </c>
      <c r="F319">
        <v>112</v>
      </c>
      <c r="G319" t="s">
        <v>201</v>
      </c>
      <c r="H319">
        <v>39778.393947827237</v>
      </c>
      <c r="I319">
        <v>71</v>
      </c>
      <c r="J319" t="s">
        <v>37</v>
      </c>
    </row>
    <row r="320" spans="1:10" x14ac:dyDescent="0.45">
      <c r="A320" t="s">
        <v>31</v>
      </c>
      <c r="B320" t="s">
        <v>32</v>
      </c>
      <c r="C320" t="s">
        <v>226</v>
      </c>
      <c r="D320" t="s">
        <v>227</v>
      </c>
      <c r="E320">
        <v>447.19484738054712</v>
      </c>
      <c r="F320">
        <v>112</v>
      </c>
      <c r="G320" t="s">
        <v>201</v>
      </c>
      <c r="H320">
        <v>47849.848669718544</v>
      </c>
      <c r="I320">
        <v>107</v>
      </c>
      <c r="J320" t="s">
        <v>32</v>
      </c>
    </row>
    <row r="321" spans="1:10" x14ac:dyDescent="0.45">
      <c r="A321" t="s">
        <v>50</v>
      </c>
      <c r="B321" t="s">
        <v>51</v>
      </c>
      <c r="C321" t="s">
        <v>228</v>
      </c>
      <c r="D321" t="s">
        <v>229</v>
      </c>
      <c r="E321">
        <v>811.78492379735303</v>
      </c>
      <c r="F321">
        <v>19</v>
      </c>
      <c r="G321" t="s">
        <v>230</v>
      </c>
      <c r="H321">
        <v>151803.78075010501</v>
      </c>
      <c r="I321">
        <v>187</v>
      </c>
      <c r="J321" t="s">
        <v>51</v>
      </c>
    </row>
    <row r="322" spans="1:10" x14ac:dyDescent="0.45">
      <c r="A322" t="s">
        <v>52</v>
      </c>
      <c r="B322" t="s">
        <v>53</v>
      </c>
      <c r="C322" t="s">
        <v>228</v>
      </c>
      <c r="D322" t="s">
        <v>229</v>
      </c>
      <c r="E322">
        <v>831.21270459107689</v>
      </c>
      <c r="F322">
        <v>19</v>
      </c>
      <c r="G322" t="s">
        <v>230</v>
      </c>
      <c r="H322">
        <v>4156.0635229553845</v>
      </c>
      <c r="I322">
        <v>5</v>
      </c>
      <c r="J322" t="s">
        <v>53</v>
      </c>
    </row>
    <row r="323" spans="1:10" x14ac:dyDescent="0.45">
      <c r="A323" t="s">
        <v>52</v>
      </c>
      <c r="B323" t="s">
        <v>54</v>
      </c>
      <c r="C323" t="s">
        <v>228</v>
      </c>
      <c r="D323" t="s">
        <v>229</v>
      </c>
      <c r="E323">
        <v>831.21305357057031</v>
      </c>
      <c r="F323">
        <v>19</v>
      </c>
      <c r="G323" t="s">
        <v>230</v>
      </c>
      <c r="H323">
        <v>25767.604660687681</v>
      </c>
      <c r="I323">
        <v>31</v>
      </c>
      <c r="J323" t="s">
        <v>54</v>
      </c>
    </row>
    <row r="324" spans="1:10" x14ac:dyDescent="0.45">
      <c r="A324" t="s">
        <v>31</v>
      </c>
      <c r="B324" t="s">
        <v>150</v>
      </c>
      <c r="C324" t="s">
        <v>228</v>
      </c>
      <c r="D324" t="s">
        <v>229</v>
      </c>
      <c r="E324">
        <v>821.37</v>
      </c>
      <c r="F324">
        <v>19</v>
      </c>
      <c r="G324" t="s">
        <v>230</v>
      </c>
      <c r="H324">
        <v>10677.81</v>
      </c>
      <c r="I324">
        <v>13</v>
      </c>
      <c r="J324" t="s">
        <v>150</v>
      </c>
    </row>
    <row r="325" spans="1:10" x14ac:dyDescent="0.45">
      <c r="A325" t="s">
        <v>48</v>
      </c>
      <c r="B325" t="s">
        <v>49</v>
      </c>
      <c r="C325" t="s">
        <v>228</v>
      </c>
      <c r="D325" t="s">
        <v>229</v>
      </c>
      <c r="E325">
        <v>811.92901086449206</v>
      </c>
      <c r="F325">
        <v>19</v>
      </c>
      <c r="G325" t="s">
        <v>230</v>
      </c>
      <c r="H325">
        <v>149394.93799906655</v>
      </c>
      <c r="I325">
        <v>184</v>
      </c>
      <c r="J325" t="s">
        <v>49</v>
      </c>
    </row>
    <row r="326" spans="1:10" x14ac:dyDescent="0.45">
      <c r="A326" t="s">
        <v>45</v>
      </c>
      <c r="B326" t="s">
        <v>198</v>
      </c>
      <c r="C326" t="s">
        <v>228</v>
      </c>
      <c r="D326" t="s">
        <v>229</v>
      </c>
      <c r="E326">
        <v>865.35272914914594</v>
      </c>
      <c r="F326">
        <v>19</v>
      </c>
      <c r="G326" t="s">
        <v>230</v>
      </c>
      <c r="H326">
        <v>4326.7636457457302</v>
      </c>
      <c r="I326">
        <v>5</v>
      </c>
      <c r="J326" t="s">
        <v>198</v>
      </c>
    </row>
    <row r="327" spans="1:10" x14ac:dyDescent="0.45">
      <c r="A327" t="s">
        <v>31</v>
      </c>
      <c r="B327" t="s">
        <v>32</v>
      </c>
      <c r="C327" t="s">
        <v>228</v>
      </c>
      <c r="D327" t="s">
        <v>229</v>
      </c>
      <c r="E327">
        <v>821.37</v>
      </c>
      <c r="F327">
        <v>19</v>
      </c>
      <c r="G327" t="s">
        <v>230</v>
      </c>
      <c r="H327">
        <v>1755267.69</v>
      </c>
      <c r="I327">
        <v>2137</v>
      </c>
      <c r="J327" t="s">
        <v>32</v>
      </c>
    </row>
    <row r="328" spans="1:10" x14ac:dyDescent="0.45">
      <c r="A328" t="s">
        <v>45</v>
      </c>
      <c r="B328" t="s">
        <v>59</v>
      </c>
      <c r="C328" t="s">
        <v>228</v>
      </c>
      <c r="D328" t="s">
        <v>229</v>
      </c>
      <c r="E328">
        <v>865.35272914914606</v>
      </c>
      <c r="F328">
        <v>19</v>
      </c>
      <c r="G328" t="s">
        <v>230</v>
      </c>
      <c r="H328">
        <v>2596.0581874474383</v>
      </c>
      <c r="I328">
        <v>3</v>
      </c>
      <c r="J328" t="s">
        <v>59</v>
      </c>
    </row>
    <row r="329" spans="1:10" x14ac:dyDescent="0.45">
      <c r="A329" t="s">
        <v>50</v>
      </c>
      <c r="B329" t="s">
        <v>153</v>
      </c>
      <c r="C329" t="s">
        <v>228</v>
      </c>
      <c r="D329" t="s">
        <v>229</v>
      </c>
      <c r="E329">
        <v>811.78492379735303</v>
      </c>
      <c r="F329">
        <v>19</v>
      </c>
      <c r="G329" t="s">
        <v>230</v>
      </c>
      <c r="H329">
        <v>14612.128628352355</v>
      </c>
      <c r="I329">
        <v>18</v>
      </c>
      <c r="J329" t="s">
        <v>153</v>
      </c>
    </row>
    <row r="330" spans="1:10" x14ac:dyDescent="0.45">
      <c r="A330" t="s">
        <v>36</v>
      </c>
      <c r="B330" t="s">
        <v>37</v>
      </c>
      <c r="C330" t="s">
        <v>228</v>
      </c>
      <c r="D330" t="s">
        <v>229</v>
      </c>
      <c r="E330">
        <v>901.34346049657699</v>
      </c>
      <c r="F330">
        <v>19</v>
      </c>
      <c r="G330" t="s">
        <v>230</v>
      </c>
      <c r="H330">
        <v>1178957.2463295227</v>
      </c>
      <c r="I330">
        <v>1308</v>
      </c>
      <c r="J330" t="s">
        <v>37</v>
      </c>
    </row>
    <row r="331" spans="1:10" x14ac:dyDescent="0.45">
      <c r="A331" t="s">
        <v>42</v>
      </c>
      <c r="B331" t="s">
        <v>43</v>
      </c>
      <c r="C331" t="s">
        <v>228</v>
      </c>
      <c r="D331" t="s">
        <v>229</v>
      </c>
      <c r="E331">
        <v>762.93265547493775</v>
      </c>
      <c r="F331">
        <v>19</v>
      </c>
      <c r="G331" t="s">
        <v>230</v>
      </c>
      <c r="H331">
        <v>3051.730621899751</v>
      </c>
      <c r="I331">
        <v>4</v>
      </c>
      <c r="J331" t="s">
        <v>43</v>
      </c>
    </row>
    <row r="332" spans="1:10" x14ac:dyDescent="0.45">
      <c r="A332" t="s">
        <v>45</v>
      </c>
      <c r="B332" t="s">
        <v>154</v>
      </c>
      <c r="C332" t="s">
        <v>228</v>
      </c>
      <c r="D332" t="s">
        <v>229</v>
      </c>
      <c r="E332">
        <v>865.35272914914628</v>
      </c>
      <c r="F332">
        <v>19</v>
      </c>
      <c r="G332" t="s">
        <v>230</v>
      </c>
      <c r="H332">
        <v>20768.46549957951</v>
      </c>
      <c r="I332">
        <v>24</v>
      </c>
      <c r="J332" t="s">
        <v>154</v>
      </c>
    </row>
    <row r="333" spans="1:10" x14ac:dyDescent="0.45">
      <c r="A333" t="s">
        <v>45</v>
      </c>
      <c r="B333" t="s">
        <v>46</v>
      </c>
      <c r="C333" t="s">
        <v>228</v>
      </c>
      <c r="D333" t="s">
        <v>229</v>
      </c>
      <c r="E333">
        <v>865.35272914914594</v>
      </c>
      <c r="F333">
        <v>19</v>
      </c>
      <c r="G333" t="s">
        <v>230</v>
      </c>
      <c r="H333">
        <v>2596.0581874474378</v>
      </c>
      <c r="I333">
        <v>3</v>
      </c>
      <c r="J333" t="s">
        <v>46</v>
      </c>
    </row>
    <row r="334" spans="1:10" x14ac:dyDescent="0.45">
      <c r="A334" t="s">
        <v>42</v>
      </c>
      <c r="B334" t="s">
        <v>231</v>
      </c>
      <c r="C334" t="s">
        <v>228</v>
      </c>
      <c r="D334" t="s">
        <v>229</v>
      </c>
      <c r="E334">
        <v>762.93531094987645</v>
      </c>
      <c r="F334">
        <v>19</v>
      </c>
      <c r="G334" t="s">
        <v>230</v>
      </c>
      <c r="H334">
        <v>2288.8059328496292</v>
      </c>
      <c r="I334">
        <v>3</v>
      </c>
      <c r="J334" t="s">
        <v>231</v>
      </c>
    </row>
    <row r="335" spans="1:10" x14ac:dyDescent="0.45">
      <c r="A335" t="s">
        <v>45</v>
      </c>
      <c r="B335" t="s">
        <v>47</v>
      </c>
      <c r="C335" t="s">
        <v>228</v>
      </c>
      <c r="D335" t="s">
        <v>229</v>
      </c>
      <c r="E335">
        <v>865.44934715659417</v>
      </c>
      <c r="F335">
        <v>19</v>
      </c>
      <c r="G335" t="s">
        <v>230</v>
      </c>
      <c r="H335">
        <v>103853.9216587913</v>
      </c>
      <c r="I335">
        <v>120</v>
      </c>
      <c r="J335" t="s">
        <v>47</v>
      </c>
    </row>
    <row r="336" spans="1:10" x14ac:dyDescent="0.45">
      <c r="A336" t="s">
        <v>50</v>
      </c>
      <c r="B336" t="s">
        <v>55</v>
      </c>
      <c r="C336" t="s">
        <v>228</v>
      </c>
      <c r="D336" t="s">
        <v>229</v>
      </c>
      <c r="E336">
        <v>811.78518294458217</v>
      </c>
      <c r="F336">
        <v>19</v>
      </c>
      <c r="G336" t="s">
        <v>230</v>
      </c>
      <c r="H336">
        <v>15423.918475947061</v>
      </c>
      <c r="I336">
        <v>19</v>
      </c>
      <c r="J336" t="s">
        <v>55</v>
      </c>
    </row>
    <row r="337" spans="1:10" x14ac:dyDescent="0.45">
      <c r="A337" t="s">
        <v>45</v>
      </c>
      <c r="B337" t="s">
        <v>47</v>
      </c>
      <c r="C337" t="s">
        <v>232</v>
      </c>
      <c r="D337" t="s">
        <v>233</v>
      </c>
      <c r="E337">
        <v>1512.09</v>
      </c>
      <c r="F337">
        <v>204</v>
      </c>
      <c r="G337" t="s">
        <v>159</v>
      </c>
      <c r="H337">
        <v>1512.09</v>
      </c>
      <c r="I337">
        <v>1</v>
      </c>
      <c r="J337" t="s">
        <v>47</v>
      </c>
    </row>
    <row r="338" spans="1:10" x14ac:dyDescent="0.45">
      <c r="A338" t="s">
        <v>31</v>
      </c>
      <c r="B338" t="s">
        <v>32</v>
      </c>
      <c r="C338" t="s">
        <v>232</v>
      </c>
      <c r="D338" t="s">
        <v>233</v>
      </c>
      <c r="E338">
        <v>1423.26</v>
      </c>
      <c r="F338">
        <v>204</v>
      </c>
      <c r="G338" t="s">
        <v>159</v>
      </c>
      <c r="H338">
        <v>29888.46</v>
      </c>
      <c r="I338">
        <v>21</v>
      </c>
      <c r="J338" t="s">
        <v>32</v>
      </c>
    </row>
    <row r="339" spans="1:10" x14ac:dyDescent="0.45">
      <c r="A339" t="s">
        <v>31</v>
      </c>
      <c r="B339" t="s">
        <v>32</v>
      </c>
      <c r="C339" t="s">
        <v>234</v>
      </c>
      <c r="D339" t="s">
        <v>235</v>
      </c>
      <c r="E339">
        <v>1154.257024000492</v>
      </c>
      <c r="F339">
        <v>201</v>
      </c>
      <c r="G339" t="s">
        <v>41</v>
      </c>
      <c r="H339">
        <v>31164.939648013285</v>
      </c>
      <c r="I339">
        <v>27</v>
      </c>
      <c r="J339" t="s">
        <v>32</v>
      </c>
    </row>
    <row r="340" spans="1:10" x14ac:dyDescent="0.45">
      <c r="A340" t="s">
        <v>48</v>
      </c>
      <c r="B340" t="s">
        <v>49</v>
      </c>
      <c r="C340" t="s">
        <v>234</v>
      </c>
      <c r="D340" t="s">
        <v>235</v>
      </c>
      <c r="E340">
        <v>1154.25054496242</v>
      </c>
      <c r="F340">
        <v>201</v>
      </c>
      <c r="G340" t="s">
        <v>41</v>
      </c>
      <c r="H340">
        <v>1154.25054496242</v>
      </c>
      <c r="I340">
        <v>1</v>
      </c>
      <c r="J340" t="s">
        <v>49</v>
      </c>
    </row>
    <row r="341" spans="1:10" x14ac:dyDescent="0.45">
      <c r="A341" t="s">
        <v>36</v>
      </c>
      <c r="B341" t="s">
        <v>37</v>
      </c>
      <c r="C341" t="s">
        <v>234</v>
      </c>
      <c r="D341" t="s">
        <v>235</v>
      </c>
      <c r="E341">
        <v>1166.0173556041875</v>
      </c>
      <c r="F341">
        <v>201</v>
      </c>
      <c r="G341" t="s">
        <v>41</v>
      </c>
      <c r="H341">
        <v>61798.919847021942</v>
      </c>
      <c r="I341">
        <v>53</v>
      </c>
      <c r="J341" t="s">
        <v>37</v>
      </c>
    </row>
    <row r="342" spans="1:10" x14ac:dyDescent="0.45">
      <c r="A342" t="s">
        <v>36</v>
      </c>
      <c r="B342" t="s">
        <v>37</v>
      </c>
      <c r="C342" t="s">
        <v>236</v>
      </c>
      <c r="D342" t="s">
        <v>237</v>
      </c>
      <c r="E342">
        <v>999.98060472318002</v>
      </c>
      <c r="F342">
        <v>303</v>
      </c>
      <c r="G342" t="s">
        <v>101</v>
      </c>
      <c r="H342">
        <v>248995.17057607183</v>
      </c>
      <c r="I342">
        <v>249</v>
      </c>
      <c r="J342" t="s">
        <v>37</v>
      </c>
    </row>
    <row r="343" spans="1:10" x14ac:dyDescent="0.45">
      <c r="A343" t="s">
        <v>31</v>
      </c>
      <c r="B343" t="s">
        <v>130</v>
      </c>
      <c r="C343" t="s">
        <v>236</v>
      </c>
      <c r="D343" t="s">
        <v>237</v>
      </c>
      <c r="E343">
        <v>999.99987789868101</v>
      </c>
      <c r="F343">
        <v>303</v>
      </c>
      <c r="G343" t="s">
        <v>101</v>
      </c>
      <c r="H343">
        <v>9999.9987789868101</v>
      </c>
      <c r="I343">
        <v>10</v>
      </c>
      <c r="J343" t="s">
        <v>130</v>
      </c>
    </row>
    <row r="344" spans="1:10" x14ac:dyDescent="0.45">
      <c r="A344" t="s">
        <v>42</v>
      </c>
      <c r="B344" t="s">
        <v>43</v>
      </c>
      <c r="C344" t="s">
        <v>236</v>
      </c>
      <c r="D344" t="s">
        <v>237</v>
      </c>
      <c r="E344">
        <v>1003.8245293103486</v>
      </c>
      <c r="F344">
        <v>303</v>
      </c>
      <c r="G344" t="s">
        <v>101</v>
      </c>
      <c r="H344">
        <v>20076.490586206972</v>
      </c>
      <c r="I344">
        <v>20</v>
      </c>
      <c r="J344" t="s">
        <v>43</v>
      </c>
    </row>
    <row r="345" spans="1:10" x14ac:dyDescent="0.45">
      <c r="A345" t="s">
        <v>66</v>
      </c>
      <c r="B345" t="s">
        <v>131</v>
      </c>
      <c r="C345" t="s">
        <v>236</v>
      </c>
      <c r="D345" t="s">
        <v>237</v>
      </c>
      <c r="E345">
        <v>1000.0438684221001</v>
      </c>
      <c r="F345">
        <v>303</v>
      </c>
      <c r="G345" t="s">
        <v>101</v>
      </c>
      <c r="H345">
        <v>10000.438684221001</v>
      </c>
      <c r="I345">
        <v>10</v>
      </c>
      <c r="J345" t="s">
        <v>131</v>
      </c>
    </row>
    <row r="346" spans="1:10" x14ac:dyDescent="0.45">
      <c r="A346" t="s">
        <v>48</v>
      </c>
      <c r="B346" t="s">
        <v>49</v>
      </c>
      <c r="C346" t="s">
        <v>236</v>
      </c>
      <c r="D346" t="s">
        <v>237</v>
      </c>
      <c r="E346">
        <v>999.99520322492413</v>
      </c>
      <c r="F346">
        <v>303</v>
      </c>
      <c r="G346" t="s">
        <v>101</v>
      </c>
      <c r="H346">
        <v>40999.803332221891</v>
      </c>
      <c r="I346">
        <v>41</v>
      </c>
      <c r="J346" t="s">
        <v>49</v>
      </c>
    </row>
    <row r="347" spans="1:10" x14ac:dyDescent="0.45">
      <c r="A347" t="s">
        <v>102</v>
      </c>
      <c r="B347" t="s">
        <v>103</v>
      </c>
      <c r="C347" t="s">
        <v>236</v>
      </c>
      <c r="D347" t="s">
        <v>237</v>
      </c>
      <c r="E347">
        <v>999.87074505254611</v>
      </c>
      <c r="F347">
        <v>303</v>
      </c>
      <c r="G347" t="s">
        <v>101</v>
      </c>
      <c r="H347">
        <v>76990.047369046049</v>
      </c>
      <c r="I347">
        <v>77</v>
      </c>
      <c r="J347" t="s">
        <v>103</v>
      </c>
    </row>
    <row r="348" spans="1:10" x14ac:dyDescent="0.45">
      <c r="A348" t="s">
        <v>42</v>
      </c>
      <c r="B348" t="s">
        <v>104</v>
      </c>
      <c r="C348" t="s">
        <v>236</v>
      </c>
      <c r="D348" t="s">
        <v>237</v>
      </c>
      <c r="E348">
        <v>1003.82452931027</v>
      </c>
      <c r="F348">
        <v>303</v>
      </c>
      <c r="G348" t="s">
        <v>101</v>
      </c>
      <c r="H348">
        <v>9034.4207637924301</v>
      </c>
      <c r="I348">
        <v>9</v>
      </c>
      <c r="J348" t="s">
        <v>104</v>
      </c>
    </row>
    <row r="349" spans="1:10" x14ac:dyDescent="0.45">
      <c r="A349" t="s">
        <v>31</v>
      </c>
      <c r="B349" t="s">
        <v>32</v>
      </c>
      <c r="C349" t="s">
        <v>236</v>
      </c>
      <c r="D349" t="s">
        <v>237</v>
      </c>
      <c r="E349">
        <v>1000.0024832874005</v>
      </c>
      <c r="F349">
        <v>303</v>
      </c>
      <c r="G349" t="s">
        <v>101</v>
      </c>
      <c r="H349">
        <v>796001.97669677087</v>
      </c>
      <c r="I349">
        <v>796</v>
      </c>
      <c r="J349" t="s">
        <v>32</v>
      </c>
    </row>
    <row r="350" spans="1:10" x14ac:dyDescent="0.45">
      <c r="A350" t="s">
        <v>126</v>
      </c>
      <c r="B350" t="s">
        <v>127</v>
      </c>
      <c r="C350" t="s">
        <v>236</v>
      </c>
      <c r="D350" t="s">
        <v>237</v>
      </c>
      <c r="E350">
        <v>999.88437617512886</v>
      </c>
      <c r="F350">
        <v>303</v>
      </c>
      <c r="G350" t="s">
        <v>101</v>
      </c>
      <c r="H350">
        <v>27996.762532903609</v>
      </c>
      <c r="I350">
        <v>28</v>
      </c>
      <c r="J350" t="s">
        <v>127</v>
      </c>
    </row>
    <row r="351" spans="1:10" x14ac:dyDescent="0.45">
      <c r="A351" t="s">
        <v>42</v>
      </c>
      <c r="B351" t="s">
        <v>128</v>
      </c>
      <c r="C351" t="s">
        <v>236</v>
      </c>
      <c r="D351" t="s">
        <v>237</v>
      </c>
      <c r="E351">
        <v>1003.82452931027</v>
      </c>
      <c r="F351">
        <v>303</v>
      </c>
      <c r="G351" t="s">
        <v>101</v>
      </c>
      <c r="H351">
        <v>1003.82452931027</v>
      </c>
      <c r="I351">
        <v>1</v>
      </c>
      <c r="J351" t="s">
        <v>128</v>
      </c>
    </row>
    <row r="352" spans="1:10" x14ac:dyDescent="0.45">
      <c r="A352" t="s">
        <v>52</v>
      </c>
      <c r="B352" t="s">
        <v>129</v>
      </c>
      <c r="C352" t="s">
        <v>236</v>
      </c>
      <c r="D352" t="s">
        <v>237</v>
      </c>
      <c r="E352">
        <v>1004.3912408348699</v>
      </c>
      <c r="F352">
        <v>303</v>
      </c>
      <c r="G352" t="s">
        <v>101</v>
      </c>
      <c r="H352">
        <v>5021.9562041743493</v>
      </c>
      <c r="I352">
        <v>5</v>
      </c>
      <c r="J352" t="s">
        <v>129</v>
      </c>
    </row>
    <row r="353" spans="1:10" x14ac:dyDescent="0.45">
      <c r="A353" t="s">
        <v>42</v>
      </c>
      <c r="B353" t="s">
        <v>110</v>
      </c>
      <c r="C353" t="s">
        <v>236</v>
      </c>
      <c r="D353" t="s">
        <v>237</v>
      </c>
      <c r="E353">
        <v>1003.82452931027</v>
      </c>
      <c r="F353">
        <v>303</v>
      </c>
      <c r="G353" t="s">
        <v>101</v>
      </c>
      <c r="H353">
        <v>11042.06982241297</v>
      </c>
      <c r="I353">
        <v>11</v>
      </c>
      <c r="J353" t="s">
        <v>110</v>
      </c>
    </row>
    <row r="354" spans="1:10" x14ac:dyDescent="0.45">
      <c r="A354" t="s">
        <v>106</v>
      </c>
      <c r="B354" t="s">
        <v>107</v>
      </c>
      <c r="C354" t="s">
        <v>236</v>
      </c>
      <c r="D354" t="s">
        <v>237</v>
      </c>
      <c r="E354">
        <v>1000.0168627400507</v>
      </c>
      <c r="F354">
        <v>303</v>
      </c>
      <c r="G354" t="s">
        <v>101</v>
      </c>
      <c r="H354">
        <v>125002.10784250633</v>
      </c>
      <c r="I354">
        <v>125</v>
      </c>
      <c r="J354" t="s">
        <v>107</v>
      </c>
    </row>
    <row r="355" spans="1:10" x14ac:dyDescent="0.45">
      <c r="A355" t="s">
        <v>108</v>
      </c>
      <c r="B355" t="s">
        <v>109</v>
      </c>
      <c r="C355" t="s">
        <v>236</v>
      </c>
      <c r="D355" t="s">
        <v>237</v>
      </c>
      <c r="E355">
        <v>999.98898920710212</v>
      </c>
      <c r="F355">
        <v>303</v>
      </c>
      <c r="G355" t="s">
        <v>101</v>
      </c>
      <c r="H355">
        <v>45999.493503526697</v>
      </c>
      <c r="I355">
        <v>46</v>
      </c>
      <c r="J355" t="s">
        <v>109</v>
      </c>
    </row>
    <row r="356" spans="1:10" x14ac:dyDescent="0.45">
      <c r="A356" t="s">
        <v>31</v>
      </c>
      <c r="B356" t="s">
        <v>111</v>
      </c>
      <c r="C356" t="s">
        <v>236</v>
      </c>
      <c r="D356" t="s">
        <v>237</v>
      </c>
      <c r="E356">
        <v>999.99983330948373</v>
      </c>
      <c r="F356">
        <v>303</v>
      </c>
      <c r="G356" t="s">
        <v>101</v>
      </c>
      <c r="H356">
        <v>29999.99499928451</v>
      </c>
      <c r="I356">
        <v>30</v>
      </c>
      <c r="J356" t="s">
        <v>111</v>
      </c>
    </row>
    <row r="357" spans="1:10" x14ac:dyDescent="0.45">
      <c r="A357" t="s">
        <v>31</v>
      </c>
      <c r="B357" t="s">
        <v>105</v>
      </c>
      <c r="C357" t="s">
        <v>236</v>
      </c>
      <c r="D357" t="s">
        <v>237</v>
      </c>
      <c r="E357">
        <v>999.99977309963231</v>
      </c>
      <c r="F357">
        <v>303</v>
      </c>
      <c r="G357" t="s">
        <v>101</v>
      </c>
      <c r="H357">
        <v>18999.995688893014</v>
      </c>
      <c r="I357">
        <v>19</v>
      </c>
      <c r="J357" t="s">
        <v>105</v>
      </c>
    </row>
    <row r="358" spans="1:10" x14ac:dyDescent="0.45">
      <c r="A358" t="s">
        <v>52</v>
      </c>
      <c r="B358" t="s">
        <v>54</v>
      </c>
      <c r="C358" t="s">
        <v>236</v>
      </c>
      <c r="D358" t="s">
        <v>237</v>
      </c>
      <c r="E358">
        <v>1004.4473385224255</v>
      </c>
      <c r="F358">
        <v>303</v>
      </c>
      <c r="G358" t="s">
        <v>101</v>
      </c>
      <c r="H358">
        <v>78346.892404749189</v>
      </c>
      <c r="I358">
        <v>78</v>
      </c>
      <c r="J358" t="s">
        <v>54</v>
      </c>
    </row>
    <row r="359" spans="1:10" x14ac:dyDescent="0.45">
      <c r="A359" t="s">
        <v>31</v>
      </c>
      <c r="B359" t="s">
        <v>125</v>
      </c>
      <c r="C359" t="s">
        <v>236</v>
      </c>
      <c r="D359" t="s">
        <v>237</v>
      </c>
      <c r="E359">
        <v>999.99977588362663</v>
      </c>
      <c r="F359">
        <v>303</v>
      </c>
      <c r="G359" t="s">
        <v>101</v>
      </c>
      <c r="H359">
        <v>1999.9995517672533</v>
      </c>
      <c r="I359">
        <v>2</v>
      </c>
      <c r="J359" t="s">
        <v>125</v>
      </c>
    </row>
    <row r="360" spans="1:10" x14ac:dyDescent="0.45">
      <c r="A360" t="s">
        <v>50</v>
      </c>
      <c r="B360" t="s">
        <v>124</v>
      </c>
      <c r="C360" t="s">
        <v>236</v>
      </c>
      <c r="D360" t="s">
        <v>237</v>
      </c>
      <c r="E360">
        <v>999.85880178839989</v>
      </c>
      <c r="F360">
        <v>303</v>
      </c>
      <c r="G360" t="s">
        <v>101</v>
      </c>
      <c r="H360">
        <v>72989.692530553191</v>
      </c>
      <c r="I360">
        <v>73</v>
      </c>
      <c r="J360" t="s">
        <v>124</v>
      </c>
    </row>
    <row r="361" spans="1:10" x14ac:dyDescent="0.45">
      <c r="A361" t="s">
        <v>36</v>
      </c>
      <c r="B361" t="s">
        <v>123</v>
      </c>
      <c r="C361" t="s">
        <v>236</v>
      </c>
      <c r="D361" t="s">
        <v>237</v>
      </c>
      <c r="E361">
        <v>999.98058545506672</v>
      </c>
      <c r="F361">
        <v>303</v>
      </c>
      <c r="G361" t="s">
        <v>101</v>
      </c>
      <c r="H361">
        <v>33999.339905472269</v>
      </c>
      <c r="I361">
        <v>34</v>
      </c>
      <c r="J361" t="s">
        <v>123</v>
      </c>
    </row>
    <row r="362" spans="1:10" x14ac:dyDescent="0.45">
      <c r="A362" t="s">
        <v>42</v>
      </c>
      <c r="B362" t="s">
        <v>113</v>
      </c>
      <c r="C362" t="s">
        <v>236</v>
      </c>
      <c r="D362" t="s">
        <v>237</v>
      </c>
      <c r="E362">
        <v>1003.8245293102701</v>
      </c>
      <c r="F362">
        <v>303</v>
      </c>
      <c r="G362" t="s">
        <v>101</v>
      </c>
      <c r="H362">
        <v>55210.349112064854</v>
      </c>
      <c r="I362">
        <v>55</v>
      </c>
      <c r="J362" t="s">
        <v>113</v>
      </c>
    </row>
    <row r="363" spans="1:10" x14ac:dyDescent="0.45">
      <c r="A363" t="s">
        <v>66</v>
      </c>
      <c r="B363" t="s">
        <v>67</v>
      </c>
      <c r="C363" t="s">
        <v>236</v>
      </c>
      <c r="D363" t="s">
        <v>237</v>
      </c>
      <c r="E363">
        <v>1000.0470376456357</v>
      </c>
      <c r="F363">
        <v>303</v>
      </c>
      <c r="G363" t="s">
        <v>101</v>
      </c>
      <c r="H363">
        <v>75003.527823422672</v>
      </c>
      <c r="I363">
        <v>75</v>
      </c>
      <c r="J363" t="s">
        <v>67</v>
      </c>
    </row>
    <row r="364" spans="1:10" x14ac:dyDescent="0.45">
      <c r="A364" t="s">
        <v>31</v>
      </c>
      <c r="B364" t="s">
        <v>112</v>
      </c>
      <c r="C364" t="s">
        <v>236</v>
      </c>
      <c r="D364" t="s">
        <v>237</v>
      </c>
      <c r="E364">
        <v>999.99977038515715</v>
      </c>
      <c r="F364">
        <v>303</v>
      </c>
      <c r="G364" t="s">
        <v>101</v>
      </c>
      <c r="H364">
        <v>62999.985534264903</v>
      </c>
      <c r="I364">
        <v>63</v>
      </c>
      <c r="J364" t="s">
        <v>112</v>
      </c>
    </row>
    <row r="365" spans="1:10" x14ac:dyDescent="0.45">
      <c r="A365" t="s">
        <v>115</v>
      </c>
      <c r="B365" t="s">
        <v>116</v>
      </c>
      <c r="C365" t="s">
        <v>236</v>
      </c>
      <c r="D365" t="s">
        <v>237</v>
      </c>
      <c r="E365">
        <v>999.98959111377962</v>
      </c>
      <c r="F365">
        <v>303</v>
      </c>
      <c r="G365" t="s">
        <v>101</v>
      </c>
      <c r="H365">
        <v>71999.250560192129</v>
      </c>
      <c r="I365">
        <v>72</v>
      </c>
      <c r="J365" t="s">
        <v>116</v>
      </c>
    </row>
    <row r="366" spans="1:10" x14ac:dyDescent="0.45">
      <c r="A366" t="s">
        <v>108</v>
      </c>
      <c r="B366" t="s">
        <v>119</v>
      </c>
      <c r="C366" t="s">
        <v>236</v>
      </c>
      <c r="D366" t="s">
        <v>237</v>
      </c>
      <c r="E366">
        <v>999.992007261965</v>
      </c>
      <c r="F366">
        <v>303</v>
      </c>
      <c r="G366" t="s">
        <v>101</v>
      </c>
      <c r="H366">
        <v>9999.9200726196505</v>
      </c>
      <c r="I366">
        <v>10</v>
      </c>
      <c r="J366" t="s">
        <v>119</v>
      </c>
    </row>
    <row r="367" spans="1:10" x14ac:dyDescent="0.45">
      <c r="A367" t="s">
        <v>36</v>
      </c>
      <c r="B367" t="s">
        <v>117</v>
      </c>
      <c r="C367" t="s">
        <v>236</v>
      </c>
      <c r="D367" t="s">
        <v>237</v>
      </c>
      <c r="E367">
        <v>999.97618195782343</v>
      </c>
      <c r="F367">
        <v>303</v>
      </c>
      <c r="G367" t="s">
        <v>101</v>
      </c>
      <c r="H367">
        <v>3999.9047278312937</v>
      </c>
      <c r="I367">
        <v>4</v>
      </c>
      <c r="J367" t="s">
        <v>117</v>
      </c>
    </row>
    <row r="368" spans="1:10" x14ac:dyDescent="0.45">
      <c r="A368" t="s">
        <v>36</v>
      </c>
      <c r="B368" t="s">
        <v>118</v>
      </c>
      <c r="C368" t="s">
        <v>236</v>
      </c>
      <c r="D368" t="s">
        <v>237</v>
      </c>
      <c r="E368">
        <v>999.98137455786696</v>
      </c>
      <c r="F368">
        <v>303</v>
      </c>
      <c r="G368" t="s">
        <v>101</v>
      </c>
      <c r="H368">
        <v>48999.087353335482</v>
      </c>
      <c r="I368">
        <v>49</v>
      </c>
      <c r="J368" t="s">
        <v>118</v>
      </c>
    </row>
    <row r="369" spans="1:10" x14ac:dyDescent="0.45">
      <c r="A369" t="s">
        <v>31</v>
      </c>
      <c r="B369" t="s">
        <v>166</v>
      </c>
      <c r="C369" t="s">
        <v>236</v>
      </c>
      <c r="D369" t="s">
        <v>237</v>
      </c>
      <c r="E369">
        <v>999.99977595638552</v>
      </c>
      <c r="F369">
        <v>303</v>
      </c>
      <c r="G369" t="s">
        <v>101</v>
      </c>
      <c r="H369">
        <v>22999.994846996866</v>
      </c>
      <c r="I369">
        <v>23</v>
      </c>
      <c r="J369" t="s">
        <v>166</v>
      </c>
    </row>
    <row r="370" spans="1:10" x14ac:dyDescent="0.45">
      <c r="A370" t="s">
        <v>115</v>
      </c>
      <c r="B370" t="s">
        <v>182</v>
      </c>
      <c r="C370" t="s">
        <v>236</v>
      </c>
      <c r="D370" t="s">
        <v>237</v>
      </c>
      <c r="E370">
        <v>999.98954629473701</v>
      </c>
      <c r="F370">
        <v>303</v>
      </c>
      <c r="G370" t="s">
        <v>101</v>
      </c>
      <c r="H370">
        <v>8999.9059166526331</v>
      </c>
      <c r="I370">
        <v>9</v>
      </c>
      <c r="J370" t="s">
        <v>182</v>
      </c>
    </row>
    <row r="371" spans="1:10" x14ac:dyDescent="0.45">
      <c r="A371" t="s">
        <v>48</v>
      </c>
      <c r="B371" t="s">
        <v>181</v>
      </c>
      <c r="C371" t="s">
        <v>236</v>
      </c>
      <c r="D371" t="s">
        <v>237</v>
      </c>
      <c r="E371">
        <v>999.98794302558122</v>
      </c>
      <c r="F371">
        <v>303</v>
      </c>
      <c r="G371" t="s">
        <v>101</v>
      </c>
      <c r="H371">
        <v>28999.650347741856</v>
      </c>
      <c r="I371">
        <v>29</v>
      </c>
      <c r="J371" t="s">
        <v>181</v>
      </c>
    </row>
    <row r="372" spans="1:10" x14ac:dyDescent="0.45">
      <c r="A372" t="s">
        <v>108</v>
      </c>
      <c r="B372" t="s">
        <v>121</v>
      </c>
      <c r="C372" t="s">
        <v>236</v>
      </c>
      <c r="D372" t="s">
        <v>237</v>
      </c>
      <c r="E372">
        <v>999.99202646746153</v>
      </c>
      <c r="F372">
        <v>303</v>
      </c>
      <c r="G372" t="s">
        <v>101</v>
      </c>
      <c r="H372">
        <v>3999.9681058698461</v>
      </c>
      <c r="I372">
        <v>4</v>
      </c>
      <c r="J372" t="s">
        <v>121</v>
      </c>
    </row>
    <row r="373" spans="1:10" x14ac:dyDescent="0.45">
      <c r="A373" t="s">
        <v>108</v>
      </c>
      <c r="B373" t="s">
        <v>122</v>
      </c>
      <c r="C373" t="s">
        <v>236</v>
      </c>
      <c r="D373" t="s">
        <v>237</v>
      </c>
      <c r="E373">
        <v>999.99200662178202</v>
      </c>
      <c r="F373">
        <v>303</v>
      </c>
      <c r="G373" t="s">
        <v>101</v>
      </c>
      <c r="H373">
        <v>49999.600331089103</v>
      </c>
      <c r="I373">
        <v>50</v>
      </c>
      <c r="J373" t="s">
        <v>122</v>
      </c>
    </row>
    <row r="374" spans="1:10" x14ac:dyDescent="0.45">
      <c r="A374" t="s">
        <v>45</v>
      </c>
      <c r="B374" t="s">
        <v>47</v>
      </c>
      <c r="C374" t="s">
        <v>236</v>
      </c>
      <c r="D374" t="s">
        <v>237</v>
      </c>
      <c r="E374">
        <v>1004.7694400622582</v>
      </c>
      <c r="F374">
        <v>303</v>
      </c>
      <c r="G374" t="s">
        <v>101</v>
      </c>
      <c r="H374">
        <v>381812.38722365815</v>
      </c>
      <c r="I374">
        <v>380</v>
      </c>
      <c r="J374" t="s">
        <v>47</v>
      </c>
    </row>
    <row r="375" spans="1:10" x14ac:dyDescent="0.45">
      <c r="A375" t="s">
        <v>45</v>
      </c>
      <c r="B375" t="s">
        <v>133</v>
      </c>
      <c r="C375" t="s">
        <v>236</v>
      </c>
      <c r="D375" t="s">
        <v>237</v>
      </c>
      <c r="E375">
        <v>1004.7457849913254</v>
      </c>
      <c r="F375">
        <v>303</v>
      </c>
      <c r="G375" t="s">
        <v>101</v>
      </c>
      <c r="H375">
        <v>11052.203634904579</v>
      </c>
      <c r="I375">
        <v>11</v>
      </c>
      <c r="J375" t="s">
        <v>133</v>
      </c>
    </row>
    <row r="376" spans="1:10" x14ac:dyDescent="0.45">
      <c r="A376" t="s">
        <v>50</v>
      </c>
      <c r="B376" t="s">
        <v>132</v>
      </c>
      <c r="C376" t="s">
        <v>236</v>
      </c>
      <c r="D376" t="s">
        <v>237</v>
      </c>
      <c r="E376">
        <v>999.85880178840011</v>
      </c>
      <c r="F376">
        <v>303</v>
      </c>
      <c r="G376" t="s">
        <v>101</v>
      </c>
      <c r="H376">
        <v>16997.599630402801</v>
      </c>
      <c r="I376">
        <v>17</v>
      </c>
      <c r="J376" t="s">
        <v>132</v>
      </c>
    </row>
    <row r="377" spans="1:10" x14ac:dyDescent="0.45">
      <c r="A377" t="s">
        <v>45</v>
      </c>
      <c r="B377" t="s">
        <v>47</v>
      </c>
      <c r="C377" t="s">
        <v>238</v>
      </c>
      <c r="D377" t="s">
        <v>239</v>
      </c>
      <c r="E377">
        <v>109.70519885542166</v>
      </c>
      <c r="F377">
        <v>9</v>
      </c>
      <c r="G377" t="s">
        <v>78</v>
      </c>
      <c r="H377">
        <v>55949.651416265042</v>
      </c>
      <c r="I377">
        <v>510</v>
      </c>
      <c r="J377" t="s">
        <v>47</v>
      </c>
    </row>
    <row r="378" spans="1:10" x14ac:dyDescent="0.45">
      <c r="A378" t="s">
        <v>45</v>
      </c>
      <c r="B378" t="s">
        <v>47</v>
      </c>
      <c r="C378" t="s">
        <v>240</v>
      </c>
      <c r="D378" t="s">
        <v>241</v>
      </c>
      <c r="E378">
        <v>830.43148708393244</v>
      </c>
      <c r="F378">
        <v>201</v>
      </c>
      <c r="G378" t="s">
        <v>41</v>
      </c>
      <c r="H378">
        <v>1293812.2568767667</v>
      </c>
      <c r="I378">
        <v>1558</v>
      </c>
      <c r="J378" t="s">
        <v>47</v>
      </c>
    </row>
    <row r="379" spans="1:10" x14ac:dyDescent="0.45">
      <c r="A379" t="s">
        <v>50</v>
      </c>
      <c r="B379" t="s">
        <v>51</v>
      </c>
      <c r="C379" t="s">
        <v>242</v>
      </c>
      <c r="D379" t="s">
        <v>243</v>
      </c>
      <c r="E379">
        <v>918.06130772864924</v>
      </c>
      <c r="F379">
        <v>19</v>
      </c>
      <c r="G379" t="s">
        <v>230</v>
      </c>
      <c r="H379">
        <v>59673.985002362198</v>
      </c>
      <c r="I379">
        <v>65</v>
      </c>
      <c r="J379" t="s">
        <v>51</v>
      </c>
    </row>
    <row r="380" spans="1:10" x14ac:dyDescent="0.45">
      <c r="A380" t="s">
        <v>52</v>
      </c>
      <c r="B380" t="s">
        <v>53</v>
      </c>
      <c r="C380" t="s">
        <v>242</v>
      </c>
      <c r="D380" t="s">
        <v>243</v>
      </c>
      <c r="E380">
        <v>1015.2787605836911</v>
      </c>
      <c r="F380">
        <v>19</v>
      </c>
      <c r="G380" t="s">
        <v>230</v>
      </c>
      <c r="H380">
        <v>6091.6725635021467</v>
      </c>
      <c r="I380">
        <v>6</v>
      </c>
      <c r="J380" t="s">
        <v>53</v>
      </c>
    </row>
    <row r="381" spans="1:10" x14ac:dyDescent="0.45">
      <c r="A381" t="s">
        <v>31</v>
      </c>
      <c r="B381" t="s">
        <v>150</v>
      </c>
      <c r="C381" t="s">
        <v>242</v>
      </c>
      <c r="D381" t="s">
        <v>243</v>
      </c>
      <c r="E381">
        <v>1000.85</v>
      </c>
      <c r="F381">
        <v>19</v>
      </c>
      <c r="G381" t="s">
        <v>230</v>
      </c>
      <c r="H381">
        <v>13011.050000000001</v>
      </c>
      <c r="I381">
        <v>13</v>
      </c>
      <c r="J381" t="s">
        <v>150</v>
      </c>
    </row>
    <row r="382" spans="1:10" x14ac:dyDescent="0.45">
      <c r="A382" t="s">
        <v>151</v>
      </c>
      <c r="B382" t="s">
        <v>152</v>
      </c>
      <c r="C382" t="s">
        <v>242</v>
      </c>
      <c r="D382" t="s">
        <v>243</v>
      </c>
      <c r="E382">
        <v>1000.85</v>
      </c>
      <c r="F382">
        <v>19</v>
      </c>
      <c r="G382" t="s">
        <v>230</v>
      </c>
      <c r="H382">
        <v>336285.60000000003</v>
      </c>
      <c r="I382">
        <v>336</v>
      </c>
      <c r="J382" t="s">
        <v>152</v>
      </c>
    </row>
    <row r="383" spans="1:10" x14ac:dyDescent="0.45">
      <c r="A383" t="s">
        <v>52</v>
      </c>
      <c r="B383" t="s">
        <v>54</v>
      </c>
      <c r="C383" t="s">
        <v>242</v>
      </c>
      <c r="D383" t="s">
        <v>243</v>
      </c>
      <c r="E383">
        <v>1015.2783024108363</v>
      </c>
      <c r="F383">
        <v>19</v>
      </c>
      <c r="G383" t="s">
        <v>230</v>
      </c>
      <c r="H383">
        <v>214223.72180868647</v>
      </c>
      <c r="I383">
        <v>211</v>
      </c>
      <c r="J383" t="s">
        <v>54</v>
      </c>
    </row>
    <row r="384" spans="1:10" x14ac:dyDescent="0.45">
      <c r="A384" t="s">
        <v>48</v>
      </c>
      <c r="B384" t="s">
        <v>49</v>
      </c>
      <c r="C384" t="s">
        <v>242</v>
      </c>
      <c r="D384" t="s">
        <v>243</v>
      </c>
      <c r="E384">
        <v>1000.85</v>
      </c>
      <c r="F384">
        <v>19</v>
      </c>
      <c r="G384" t="s">
        <v>230</v>
      </c>
      <c r="H384">
        <v>232197.2</v>
      </c>
      <c r="I384">
        <v>232</v>
      </c>
      <c r="J384" t="s">
        <v>49</v>
      </c>
    </row>
    <row r="385" spans="1:10" x14ac:dyDescent="0.45">
      <c r="A385" t="s">
        <v>31</v>
      </c>
      <c r="B385" t="s">
        <v>32</v>
      </c>
      <c r="C385" t="s">
        <v>242</v>
      </c>
      <c r="D385" t="s">
        <v>243</v>
      </c>
      <c r="E385">
        <v>1000.8500000000001</v>
      </c>
      <c r="F385">
        <v>19</v>
      </c>
      <c r="G385" t="s">
        <v>230</v>
      </c>
      <c r="H385">
        <v>2977528.7500000005</v>
      </c>
      <c r="I385">
        <v>2975</v>
      </c>
      <c r="J385" t="s">
        <v>32</v>
      </c>
    </row>
    <row r="386" spans="1:10" x14ac:dyDescent="0.45">
      <c r="A386" t="s">
        <v>45</v>
      </c>
      <c r="B386" t="s">
        <v>59</v>
      </c>
      <c r="C386" t="s">
        <v>242</v>
      </c>
      <c r="D386" t="s">
        <v>243</v>
      </c>
      <c r="E386">
        <v>1031.3515590031702</v>
      </c>
      <c r="F386">
        <v>19</v>
      </c>
      <c r="G386" t="s">
        <v>230</v>
      </c>
      <c r="H386">
        <v>2062.7031180063404</v>
      </c>
      <c r="I386">
        <v>2</v>
      </c>
      <c r="J386" t="s">
        <v>59</v>
      </c>
    </row>
    <row r="387" spans="1:10" x14ac:dyDescent="0.45">
      <c r="A387" t="s">
        <v>50</v>
      </c>
      <c r="B387" t="s">
        <v>153</v>
      </c>
      <c r="C387" t="s">
        <v>242</v>
      </c>
      <c r="D387" t="s">
        <v>243</v>
      </c>
      <c r="E387">
        <v>918.063679592732</v>
      </c>
      <c r="F387">
        <v>19</v>
      </c>
      <c r="G387" t="s">
        <v>230</v>
      </c>
      <c r="H387">
        <v>18361.273591854639</v>
      </c>
      <c r="I387">
        <v>20</v>
      </c>
      <c r="J387" t="s">
        <v>153</v>
      </c>
    </row>
    <row r="388" spans="1:10" x14ac:dyDescent="0.45">
      <c r="A388" t="s">
        <v>36</v>
      </c>
      <c r="B388" t="s">
        <v>37</v>
      </c>
      <c r="C388" t="s">
        <v>242</v>
      </c>
      <c r="D388" t="s">
        <v>243</v>
      </c>
      <c r="E388">
        <v>1068.5664686602618</v>
      </c>
      <c r="F388">
        <v>19</v>
      </c>
      <c r="G388" t="s">
        <v>230</v>
      </c>
      <c r="H388">
        <v>2147818.602007126</v>
      </c>
      <c r="I388">
        <v>2010</v>
      </c>
      <c r="J388" t="s">
        <v>37</v>
      </c>
    </row>
    <row r="389" spans="1:10" x14ac:dyDescent="0.45">
      <c r="A389" t="s">
        <v>42</v>
      </c>
      <c r="B389" t="s">
        <v>43</v>
      </c>
      <c r="C389" t="s">
        <v>242</v>
      </c>
      <c r="D389" t="s">
        <v>243</v>
      </c>
      <c r="E389">
        <v>977.47198445553295</v>
      </c>
      <c r="F389">
        <v>19</v>
      </c>
      <c r="G389" t="s">
        <v>230</v>
      </c>
      <c r="H389">
        <v>11729.663813466395</v>
      </c>
      <c r="I389">
        <v>12</v>
      </c>
      <c r="J389" t="s">
        <v>43</v>
      </c>
    </row>
    <row r="390" spans="1:10" x14ac:dyDescent="0.45">
      <c r="A390" t="s">
        <v>45</v>
      </c>
      <c r="B390" t="s">
        <v>154</v>
      </c>
      <c r="C390" t="s">
        <v>242</v>
      </c>
      <c r="D390" t="s">
        <v>243</v>
      </c>
      <c r="E390">
        <v>1028.4651564374653</v>
      </c>
      <c r="F390">
        <v>19</v>
      </c>
      <c r="G390" t="s">
        <v>230</v>
      </c>
      <c r="H390">
        <v>22626.233441624237</v>
      </c>
      <c r="I390">
        <v>22</v>
      </c>
      <c r="J390" t="s">
        <v>154</v>
      </c>
    </row>
    <row r="391" spans="1:10" x14ac:dyDescent="0.45">
      <c r="A391" t="s">
        <v>45</v>
      </c>
      <c r="B391" t="s">
        <v>46</v>
      </c>
      <c r="C391" t="s">
        <v>242</v>
      </c>
      <c r="D391" t="s">
        <v>243</v>
      </c>
      <c r="E391">
        <v>1031.35155900317</v>
      </c>
      <c r="F391">
        <v>19</v>
      </c>
      <c r="G391" t="s">
        <v>230</v>
      </c>
      <c r="H391">
        <v>4125.40623601268</v>
      </c>
      <c r="I391">
        <v>4</v>
      </c>
      <c r="J391" t="s">
        <v>46</v>
      </c>
    </row>
    <row r="392" spans="1:10" x14ac:dyDescent="0.45">
      <c r="A392" t="s">
        <v>42</v>
      </c>
      <c r="B392" t="s">
        <v>231</v>
      </c>
      <c r="C392" t="s">
        <v>242</v>
      </c>
      <c r="D392" t="s">
        <v>243</v>
      </c>
      <c r="E392">
        <v>977.47297668329929</v>
      </c>
      <c r="F392">
        <v>19</v>
      </c>
      <c r="G392" t="s">
        <v>230</v>
      </c>
      <c r="H392">
        <v>3909.8919067331972</v>
      </c>
      <c r="I392">
        <v>4</v>
      </c>
      <c r="J392" t="s">
        <v>231</v>
      </c>
    </row>
    <row r="393" spans="1:10" x14ac:dyDescent="0.45">
      <c r="A393" t="s">
        <v>45</v>
      </c>
      <c r="B393" t="s">
        <v>47</v>
      </c>
      <c r="C393" t="s">
        <v>242</v>
      </c>
      <c r="D393" t="s">
        <v>243</v>
      </c>
      <c r="E393">
        <v>1031.2797967939953</v>
      </c>
      <c r="F393">
        <v>19</v>
      </c>
      <c r="G393" t="s">
        <v>230</v>
      </c>
      <c r="H393">
        <v>946714.85345688765</v>
      </c>
      <c r="I393">
        <v>918</v>
      </c>
      <c r="J393" t="s">
        <v>47</v>
      </c>
    </row>
    <row r="394" spans="1:10" x14ac:dyDescent="0.45">
      <c r="A394" t="s">
        <v>50</v>
      </c>
      <c r="B394" t="s">
        <v>55</v>
      </c>
      <c r="C394" t="s">
        <v>242</v>
      </c>
      <c r="D394" t="s">
        <v>243</v>
      </c>
      <c r="E394">
        <v>918.06387325550725</v>
      </c>
      <c r="F394">
        <v>19</v>
      </c>
      <c r="G394" t="s">
        <v>230</v>
      </c>
      <c r="H394">
        <v>17443.213591854637</v>
      </c>
      <c r="I394">
        <v>19</v>
      </c>
      <c r="J394" t="s">
        <v>55</v>
      </c>
    </row>
    <row r="395" spans="1:10" x14ac:dyDescent="0.45">
      <c r="A395" t="s">
        <v>36</v>
      </c>
      <c r="B395" t="s">
        <v>37</v>
      </c>
      <c r="C395" t="s">
        <v>244</v>
      </c>
      <c r="D395" t="s">
        <v>245</v>
      </c>
      <c r="E395">
        <v>878.88083826430011</v>
      </c>
      <c r="F395">
        <v>211</v>
      </c>
      <c r="G395" t="s">
        <v>35</v>
      </c>
      <c r="H395">
        <v>11425.450897435901</v>
      </c>
      <c r="I395">
        <v>13</v>
      </c>
      <c r="J395" t="s">
        <v>37</v>
      </c>
    </row>
    <row r="396" spans="1:10" x14ac:dyDescent="0.45">
      <c r="A396" t="s">
        <v>31</v>
      </c>
      <c r="B396" t="s">
        <v>32</v>
      </c>
      <c r="C396" t="s">
        <v>244</v>
      </c>
      <c r="D396" t="s">
        <v>245</v>
      </c>
      <c r="E396">
        <v>812.42338400488472</v>
      </c>
      <c r="F396">
        <v>211</v>
      </c>
      <c r="G396" t="s">
        <v>35</v>
      </c>
      <c r="H396">
        <v>22747.854752136773</v>
      </c>
      <c r="I396">
        <v>28</v>
      </c>
      <c r="J396" t="s">
        <v>32</v>
      </c>
    </row>
    <row r="397" spans="1:10" x14ac:dyDescent="0.45">
      <c r="A397" t="s">
        <v>48</v>
      </c>
      <c r="B397" t="s">
        <v>49</v>
      </c>
      <c r="C397" t="s">
        <v>246</v>
      </c>
      <c r="D397" t="s">
        <v>247</v>
      </c>
      <c r="E397">
        <v>246.25252419704029</v>
      </c>
      <c r="F397">
        <v>11</v>
      </c>
      <c r="G397" t="s">
        <v>248</v>
      </c>
      <c r="H397">
        <v>985.01009678816115</v>
      </c>
      <c r="I397">
        <v>4</v>
      </c>
      <c r="J397" t="s">
        <v>49</v>
      </c>
    </row>
    <row r="398" spans="1:10" x14ac:dyDescent="0.45">
      <c r="A398" t="s">
        <v>31</v>
      </c>
      <c r="B398" t="s">
        <v>194</v>
      </c>
      <c r="C398" t="s">
        <v>249</v>
      </c>
      <c r="D398" t="s">
        <v>250</v>
      </c>
      <c r="E398">
        <v>37.65</v>
      </c>
      <c r="F398" t="s">
        <v>251</v>
      </c>
      <c r="G398" t="s">
        <v>252</v>
      </c>
      <c r="H398">
        <v>451.79999999999995</v>
      </c>
      <c r="I398">
        <v>12</v>
      </c>
      <c r="J398" t="s">
        <v>194</v>
      </c>
    </row>
    <row r="399" spans="1:10" x14ac:dyDescent="0.45">
      <c r="A399" t="s">
        <v>45</v>
      </c>
      <c r="B399" t="s">
        <v>47</v>
      </c>
      <c r="C399" t="s">
        <v>253</v>
      </c>
      <c r="D399" t="s">
        <v>254</v>
      </c>
      <c r="E399">
        <v>1000.115631292517</v>
      </c>
      <c r="F399">
        <v>9</v>
      </c>
      <c r="G399" t="s">
        <v>78</v>
      </c>
      <c r="H399">
        <v>147016.99780000001</v>
      </c>
      <c r="I399">
        <v>147</v>
      </c>
      <c r="J399" t="s">
        <v>47</v>
      </c>
    </row>
    <row r="400" spans="1:10" x14ac:dyDescent="0.45">
      <c r="A400" t="s">
        <v>45</v>
      </c>
      <c r="B400" t="s">
        <v>47</v>
      </c>
      <c r="C400" t="s">
        <v>255</v>
      </c>
      <c r="D400" t="s">
        <v>256</v>
      </c>
      <c r="E400">
        <v>2174.5740418139685</v>
      </c>
      <c r="F400">
        <v>201</v>
      </c>
      <c r="G400" t="s">
        <v>41</v>
      </c>
      <c r="H400">
        <v>128299.86846702415</v>
      </c>
      <c r="I400">
        <v>59</v>
      </c>
      <c r="J400" t="s">
        <v>47</v>
      </c>
    </row>
    <row r="401" spans="1:10" x14ac:dyDescent="0.45">
      <c r="A401" t="s">
        <v>36</v>
      </c>
      <c r="B401" t="s">
        <v>37</v>
      </c>
      <c r="C401" t="s">
        <v>255</v>
      </c>
      <c r="D401" t="s">
        <v>256</v>
      </c>
      <c r="E401">
        <v>2345.9708686328809</v>
      </c>
      <c r="F401">
        <v>201</v>
      </c>
      <c r="G401" t="s">
        <v>41</v>
      </c>
      <c r="H401">
        <v>96184.80561394812</v>
      </c>
      <c r="I401">
        <v>41</v>
      </c>
      <c r="J401" t="s">
        <v>37</v>
      </c>
    </row>
    <row r="402" spans="1:10" x14ac:dyDescent="0.45">
      <c r="A402" t="s">
        <v>48</v>
      </c>
      <c r="B402" t="s">
        <v>49</v>
      </c>
      <c r="C402" t="s">
        <v>255</v>
      </c>
      <c r="D402" t="s">
        <v>256</v>
      </c>
      <c r="E402">
        <v>2240.2209048475802</v>
      </c>
      <c r="F402">
        <v>201</v>
      </c>
      <c r="G402" t="s">
        <v>41</v>
      </c>
      <c r="H402">
        <v>2240.2209048475802</v>
      </c>
      <c r="I402">
        <v>1</v>
      </c>
      <c r="J402" t="s">
        <v>49</v>
      </c>
    </row>
    <row r="403" spans="1:10" x14ac:dyDescent="0.45">
      <c r="A403" t="s">
        <v>31</v>
      </c>
      <c r="B403" t="s">
        <v>32</v>
      </c>
      <c r="C403" t="s">
        <v>255</v>
      </c>
      <c r="D403" t="s">
        <v>256</v>
      </c>
      <c r="E403">
        <v>2240.2265402790481</v>
      </c>
      <c r="F403">
        <v>201</v>
      </c>
      <c r="G403" t="s">
        <v>41</v>
      </c>
      <c r="H403">
        <v>129933.13933618479</v>
      </c>
      <c r="I403">
        <v>58</v>
      </c>
      <c r="J403" t="s">
        <v>32</v>
      </c>
    </row>
    <row r="404" spans="1:10" x14ac:dyDescent="0.45">
      <c r="A404" t="s">
        <v>31</v>
      </c>
      <c r="B404" t="s">
        <v>38</v>
      </c>
      <c r="C404" t="s">
        <v>255</v>
      </c>
      <c r="D404" t="s">
        <v>256</v>
      </c>
      <c r="E404">
        <v>2240.2209048475802</v>
      </c>
      <c r="F404">
        <v>201</v>
      </c>
      <c r="G404" t="s">
        <v>41</v>
      </c>
      <c r="H404">
        <v>4480.4418096951604</v>
      </c>
      <c r="I404">
        <v>2</v>
      </c>
      <c r="J404" t="s">
        <v>38</v>
      </c>
    </row>
    <row r="405" spans="1:10" x14ac:dyDescent="0.45">
      <c r="A405" t="s">
        <v>45</v>
      </c>
      <c r="B405" t="s">
        <v>47</v>
      </c>
      <c r="C405" t="s">
        <v>257</v>
      </c>
      <c r="D405" t="s">
        <v>258</v>
      </c>
      <c r="E405">
        <v>491.32534285714314</v>
      </c>
      <c r="F405">
        <v>221</v>
      </c>
      <c r="G405" t="s">
        <v>87</v>
      </c>
      <c r="H405">
        <v>7369.8801428571469</v>
      </c>
      <c r="I405">
        <v>15</v>
      </c>
      <c r="J405" t="s">
        <v>47</v>
      </c>
    </row>
    <row r="406" spans="1:10" x14ac:dyDescent="0.45">
      <c r="A406" t="s">
        <v>45</v>
      </c>
      <c r="B406" t="s">
        <v>47</v>
      </c>
      <c r="C406" t="s">
        <v>259</v>
      </c>
      <c r="D406" t="s">
        <v>260</v>
      </c>
      <c r="E406">
        <v>863.26448993917211</v>
      </c>
      <c r="F406">
        <v>221</v>
      </c>
      <c r="G406" t="s">
        <v>87</v>
      </c>
      <c r="H406">
        <v>1726.5289798783442</v>
      </c>
      <c r="I406">
        <v>2</v>
      </c>
      <c r="J406" t="s">
        <v>47</v>
      </c>
    </row>
    <row r="407" spans="1:10" x14ac:dyDescent="0.45">
      <c r="A407" t="s">
        <v>31</v>
      </c>
      <c r="B407" t="s">
        <v>32</v>
      </c>
      <c r="C407" t="s">
        <v>259</v>
      </c>
      <c r="D407" t="s">
        <v>260</v>
      </c>
      <c r="E407">
        <v>774.4449999999988</v>
      </c>
      <c r="F407">
        <v>221</v>
      </c>
      <c r="G407" t="s">
        <v>87</v>
      </c>
      <c r="H407">
        <v>1548.8899999999976</v>
      </c>
      <c r="I407">
        <v>2</v>
      </c>
      <c r="J407" t="s">
        <v>32</v>
      </c>
    </row>
    <row r="408" spans="1:10" x14ac:dyDescent="0.45">
      <c r="A408" t="s">
        <v>31</v>
      </c>
      <c r="B408" t="s">
        <v>32</v>
      </c>
      <c r="C408" t="s">
        <v>261</v>
      </c>
      <c r="D408" t="s">
        <v>262</v>
      </c>
      <c r="E408">
        <v>565.9183415584298</v>
      </c>
      <c r="F408">
        <v>221</v>
      </c>
      <c r="G408" t="s">
        <v>87</v>
      </c>
      <c r="H408">
        <v>1697.7550246752894</v>
      </c>
      <c r="I408">
        <v>3</v>
      </c>
      <c r="J408" t="s">
        <v>32</v>
      </c>
    </row>
    <row r="409" spans="1:10" x14ac:dyDescent="0.45">
      <c r="A409" t="s">
        <v>45</v>
      </c>
      <c r="B409" t="s">
        <v>47</v>
      </c>
      <c r="C409" t="s">
        <v>261</v>
      </c>
      <c r="D409" t="s">
        <v>262</v>
      </c>
      <c r="E409">
        <v>641.98176099704494</v>
      </c>
      <c r="F409">
        <v>221</v>
      </c>
      <c r="G409" t="s">
        <v>87</v>
      </c>
      <c r="H409">
        <v>3209.9088049852248</v>
      </c>
      <c r="I409">
        <v>5</v>
      </c>
      <c r="J409" t="s">
        <v>47</v>
      </c>
    </row>
    <row r="410" spans="1:10" x14ac:dyDescent="0.45">
      <c r="A410" t="s">
        <v>36</v>
      </c>
      <c r="B410" t="s">
        <v>37</v>
      </c>
      <c r="C410" t="s">
        <v>261</v>
      </c>
      <c r="D410" t="s">
        <v>262</v>
      </c>
      <c r="E410">
        <v>588.81055986710066</v>
      </c>
      <c r="F410">
        <v>221</v>
      </c>
      <c r="G410" t="s">
        <v>87</v>
      </c>
      <c r="H410">
        <v>16486.695676278818</v>
      </c>
      <c r="I410">
        <v>28</v>
      </c>
      <c r="J410" t="s">
        <v>37</v>
      </c>
    </row>
    <row r="411" spans="1:10" x14ac:dyDescent="0.45">
      <c r="A411" t="s">
        <v>36</v>
      </c>
      <c r="B411" t="s">
        <v>37</v>
      </c>
      <c r="C411" t="s">
        <v>263</v>
      </c>
      <c r="D411" t="s">
        <v>264</v>
      </c>
      <c r="E411">
        <v>3374.3837625758301</v>
      </c>
      <c r="F411">
        <v>222</v>
      </c>
      <c r="G411" t="s">
        <v>142</v>
      </c>
      <c r="H411">
        <v>2051625.3276461046</v>
      </c>
      <c r="I411">
        <v>608</v>
      </c>
      <c r="J411" t="s">
        <v>37</v>
      </c>
    </row>
    <row r="412" spans="1:10" x14ac:dyDescent="0.45">
      <c r="A412" t="s">
        <v>45</v>
      </c>
      <c r="B412" t="s">
        <v>47</v>
      </c>
      <c r="C412" t="s">
        <v>263</v>
      </c>
      <c r="D412" t="s">
        <v>264</v>
      </c>
      <c r="E412">
        <v>3410.9234049133947</v>
      </c>
      <c r="F412">
        <v>222</v>
      </c>
      <c r="G412" t="s">
        <v>142</v>
      </c>
      <c r="H412">
        <v>1459875.2173029329</v>
      </c>
      <c r="I412">
        <v>428</v>
      </c>
      <c r="J412" t="s">
        <v>47</v>
      </c>
    </row>
    <row r="413" spans="1:10" x14ac:dyDescent="0.45">
      <c r="A413" t="s">
        <v>31</v>
      </c>
      <c r="B413" t="s">
        <v>32</v>
      </c>
      <c r="C413" t="s">
        <v>263</v>
      </c>
      <c r="D413" t="s">
        <v>264</v>
      </c>
      <c r="E413">
        <v>3896.5317163120499</v>
      </c>
      <c r="F413">
        <v>222</v>
      </c>
      <c r="G413" t="s">
        <v>142</v>
      </c>
      <c r="H413">
        <v>7793.0634326240997</v>
      </c>
      <c r="I413">
        <v>2</v>
      </c>
      <c r="J413" t="s">
        <v>32</v>
      </c>
    </row>
    <row r="414" spans="1:10" x14ac:dyDescent="0.45">
      <c r="A414" t="s">
        <v>31</v>
      </c>
      <c r="B414" t="s">
        <v>32</v>
      </c>
      <c r="C414" t="s">
        <v>265</v>
      </c>
      <c r="D414" t="s">
        <v>266</v>
      </c>
      <c r="E414">
        <v>788.28000000000247</v>
      </c>
      <c r="F414">
        <v>22</v>
      </c>
      <c r="G414" t="s">
        <v>94</v>
      </c>
      <c r="H414">
        <v>1576.5600000000049</v>
      </c>
      <c r="I414">
        <v>2</v>
      </c>
      <c r="J414" t="s">
        <v>32</v>
      </c>
    </row>
    <row r="415" spans="1:10" x14ac:dyDescent="0.45">
      <c r="A415" t="s">
        <v>36</v>
      </c>
      <c r="B415" t="s">
        <v>37</v>
      </c>
      <c r="C415" t="s">
        <v>265</v>
      </c>
      <c r="D415" t="s">
        <v>266</v>
      </c>
      <c r="E415">
        <v>788.28</v>
      </c>
      <c r="F415">
        <v>22</v>
      </c>
      <c r="G415" t="s">
        <v>94</v>
      </c>
      <c r="H415">
        <v>14189.039999999999</v>
      </c>
      <c r="I415">
        <v>18</v>
      </c>
      <c r="J415" t="s">
        <v>37</v>
      </c>
    </row>
    <row r="416" spans="1:10" x14ac:dyDescent="0.45">
      <c r="A416" t="s">
        <v>36</v>
      </c>
      <c r="B416" t="s">
        <v>37</v>
      </c>
      <c r="C416" t="s">
        <v>267</v>
      </c>
      <c r="D416" t="s">
        <v>268</v>
      </c>
      <c r="E416">
        <v>349.27</v>
      </c>
      <c r="F416">
        <v>22</v>
      </c>
      <c r="G416" t="s">
        <v>94</v>
      </c>
      <c r="H416">
        <v>37721.159999999996</v>
      </c>
      <c r="I416">
        <v>108</v>
      </c>
      <c r="J416" t="s">
        <v>37</v>
      </c>
    </row>
    <row r="417" spans="1:10" x14ac:dyDescent="0.45">
      <c r="A417" t="s">
        <v>45</v>
      </c>
      <c r="B417" t="s">
        <v>47</v>
      </c>
      <c r="C417" t="s">
        <v>267</v>
      </c>
      <c r="D417" t="s">
        <v>268</v>
      </c>
      <c r="E417">
        <v>348.3925865943508</v>
      </c>
      <c r="F417">
        <v>22</v>
      </c>
      <c r="G417" t="s">
        <v>94</v>
      </c>
      <c r="H417">
        <v>183254.50054862851</v>
      </c>
      <c r="I417">
        <v>526</v>
      </c>
      <c r="J417" t="s">
        <v>47</v>
      </c>
    </row>
    <row r="418" spans="1:10" x14ac:dyDescent="0.45">
      <c r="A418" t="s">
        <v>48</v>
      </c>
      <c r="B418" t="s">
        <v>187</v>
      </c>
      <c r="C418" t="s">
        <v>267</v>
      </c>
      <c r="D418" t="s">
        <v>268</v>
      </c>
      <c r="E418">
        <v>297.99593516209501</v>
      </c>
      <c r="F418">
        <v>22</v>
      </c>
      <c r="G418" t="s">
        <v>94</v>
      </c>
      <c r="H418">
        <v>1787.9756109725699</v>
      </c>
      <c r="I418">
        <v>6</v>
      </c>
      <c r="J418" t="s">
        <v>187</v>
      </c>
    </row>
    <row r="419" spans="1:10" x14ac:dyDescent="0.45">
      <c r="A419" t="s">
        <v>31</v>
      </c>
      <c r="B419" t="s">
        <v>32</v>
      </c>
      <c r="C419" t="s">
        <v>267</v>
      </c>
      <c r="D419" t="s">
        <v>268</v>
      </c>
      <c r="E419">
        <v>297.99582775784103</v>
      </c>
      <c r="F419">
        <v>22</v>
      </c>
      <c r="G419" t="s">
        <v>94</v>
      </c>
      <c r="H419">
        <v>586455.78902743116</v>
      </c>
      <c r="I419">
        <v>1968</v>
      </c>
      <c r="J419" t="s">
        <v>32</v>
      </c>
    </row>
    <row r="420" spans="1:10" x14ac:dyDescent="0.45">
      <c r="A420" t="s">
        <v>48</v>
      </c>
      <c r="B420" t="s">
        <v>49</v>
      </c>
      <c r="C420" t="s">
        <v>267</v>
      </c>
      <c r="D420" t="s">
        <v>268</v>
      </c>
      <c r="E420">
        <v>297.99491895261878</v>
      </c>
      <c r="F420">
        <v>22</v>
      </c>
      <c r="G420" t="s">
        <v>94</v>
      </c>
      <c r="H420">
        <v>14303.756109725702</v>
      </c>
      <c r="I420">
        <v>48</v>
      </c>
      <c r="J420" t="s">
        <v>49</v>
      </c>
    </row>
    <row r="421" spans="1:10" x14ac:dyDescent="0.45">
      <c r="A421" t="s">
        <v>50</v>
      </c>
      <c r="B421" t="s">
        <v>51</v>
      </c>
      <c r="C421" t="s">
        <v>267</v>
      </c>
      <c r="D421" t="s">
        <v>268</v>
      </c>
      <c r="E421">
        <v>297.99593516209501</v>
      </c>
      <c r="F421">
        <v>22</v>
      </c>
      <c r="G421" t="s">
        <v>94</v>
      </c>
      <c r="H421">
        <v>3575.9512219451399</v>
      </c>
      <c r="I421">
        <v>12</v>
      </c>
      <c r="J421" t="s">
        <v>51</v>
      </c>
    </row>
    <row r="422" spans="1:10" x14ac:dyDescent="0.45">
      <c r="A422" t="s">
        <v>31</v>
      </c>
      <c r="B422" t="s">
        <v>32</v>
      </c>
      <c r="C422" t="s">
        <v>269</v>
      </c>
      <c r="D422" t="s">
        <v>270</v>
      </c>
      <c r="E422">
        <v>316.70999999999975</v>
      </c>
      <c r="F422">
        <v>22</v>
      </c>
      <c r="G422" t="s">
        <v>94</v>
      </c>
      <c r="H422">
        <v>319243.67999999976</v>
      </c>
      <c r="I422">
        <v>1008</v>
      </c>
      <c r="J422" t="s">
        <v>32</v>
      </c>
    </row>
    <row r="423" spans="1:10" x14ac:dyDescent="0.45">
      <c r="A423" t="s">
        <v>36</v>
      </c>
      <c r="B423" t="s">
        <v>37</v>
      </c>
      <c r="C423" t="s">
        <v>269</v>
      </c>
      <c r="D423" t="s">
        <v>270</v>
      </c>
      <c r="E423">
        <v>334.92749999999995</v>
      </c>
      <c r="F423">
        <v>22</v>
      </c>
      <c r="G423" t="s">
        <v>94</v>
      </c>
      <c r="H423">
        <v>32153.039999999994</v>
      </c>
      <c r="I423">
        <v>96</v>
      </c>
      <c r="J423" t="s">
        <v>37</v>
      </c>
    </row>
    <row r="424" spans="1:10" x14ac:dyDescent="0.45">
      <c r="A424" t="s">
        <v>36</v>
      </c>
      <c r="B424" t="s">
        <v>37</v>
      </c>
      <c r="C424" t="s">
        <v>271</v>
      </c>
      <c r="D424" t="s">
        <v>272</v>
      </c>
      <c r="E424">
        <v>161.324075362743</v>
      </c>
      <c r="F424">
        <v>22</v>
      </c>
      <c r="G424" t="s">
        <v>94</v>
      </c>
      <c r="H424">
        <v>19358.889043529161</v>
      </c>
      <c r="I424">
        <v>120</v>
      </c>
      <c r="J424" t="s">
        <v>37</v>
      </c>
    </row>
    <row r="425" spans="1:10" x14ac:dyDescent="0.45">
      <c r="A425" t="s">
        <v>42</v>
      </c>
      <c r="B425" t="s">
        <v>43</v>
      </c>
      <c r="C425" t="s">
        <v>271</v>
      </c>
      <c r="D425" t="s">
        <v>272</v>
      </c>
      <c r="E425">
        <v>163.01</v>
      </c>
      <c r="F425">
        <v>22</v>
      </c>
      <c r="G425" t="s">
        <v>94</v>
      </c>
      <c r="H425">
        <v>978.06</v>
      </c>
      <c r="I425">
        <v>6</v>
      </c>
      <c r="J425" t="s">
        <v>43</v>
      </c>
    </row>
    <row r="426" spans="1:10" x14ac:dyDescent="0.45">
      <c r="A426" t="s">
        <v>48</v>
      </c>
      <c r="B426" t="s">
        <v>187</v>
      </c>
      <c r="C426" t="s">
        <v>271</v>
      </c>
      <c r="D426" t="s">
        <v>272</v>
      </c>
      <c r="E426">
        <v>161.324075362743</v>
      </c>
      <c r="F426">
        <v>22</v>
      </c>
      <c r="G426" t="s">
        <v>94</v>
      </c>
      <c r="H426">
        <v>1129.2685275392009</v>
      </c>
      <c r="I426">
        <v>7</v>
      </c>
      <c r="J426" t="s">
        <v>187</v>
      </c>
    </row>
    <row r="427" spans="1:10" x14ac:dyDescent="0.45">
      <c r="A427" t="s">
        <v>45</v>
      </c>
      <c r="B427" t="s">
        <v>47</v>
      </c>
      <c r="C427" t="s">
        <v>271</v>
      </c>
      <c r="D427" t="s">
        <v>272</v>
      </c>
      <c r="E427">
        <v>168.09315762469575</v>
      </c>
      <c r="F427">
        <v>22</v>
      </c>
      <c r="G427" t="s">
        <v>94</v>
      </c>
      <c r="H427">
        <v>59000.698326268212</v>
      </c>
      <c r="I427">
        <v>351</v>
      </c>
      <c r="J427" t="s">
        <v>47</v>
      </c>
    </row>
    <row r="428" spans="1:10" x14ac:dyDescent="0.45">
      <c r="A428" t="s">
        <v>31</v>
      </c>
      <c r="B428" t="s">
        <v>32</v>
      </c>
      <c r="C428" t="s">
        <v>271</v>
      </c>
      <c r="D428" t="s">
        <v>272</v>
      </c>
      <c r="E428">
        <v>161.32577849448896</v>
      </c>
      <c r="F428">
        <v>22</v>
      </c>
      <c r="G428" t="s">
        <v>94</v>
      </c>
      <c r="H428">
        <v>183911.38748371741</v>
      </c>
      <c r="I428">
        <v>1140</v>
      </c>
      <c r="J428" t="s">
        <v>32</v>
      </c>
    </row>
    <row r="429" spans="1:10" x14ac:dyDescent="0.45">
      <c r="A429" t="s">
        <v>45</v>
      </c>
      <c r="B429" t="s">
        <v>198</v>
      </c>
      <c r="C429" t="s">
        <v>271</v>
      </c>
      <c r="D429" t="s">
        <v>272</v>
      </c>
      <c r="E429">
        <v>168.09285651100001</v>
      </c>
      <c r="F429">
        <v>22</v>
      </c>
      <c r="G429" t="s">
        <v>94</v>
      </c>
      <c r="H429">
        <v>1008.557139066</v>
      </c>
      <c r="I429">
        <v>6</v>
      </c>
      <c r="J429" t="s">
        <v>198</v>
      </c>
    </row>
    <row r="430" spans="1:10" x14ac:dyDescent="0.45">
      <c r="A430" t="s">
        <v>50</v>
      </c>
      <c r="B430" t="s">
        <v>51</v>
      </c>
      <c r="C430" t="s">
        <v>271</v>
      </c>
      <c r="D430" t="s">
        <v>272</v>
      </c>
      <c r="E430">
        <v>161.324075362743</v>
      </c>
      <c r="F430">
        <v>22</v>
      </c>
      <c r="G430" t="s">
        <v>94</v>
      </c>
      <c r="H430">
        <v>4839.7222608822904</v>
      </c>
      <c r="I430">
        <v>30</v>
      </c>
      <c r="J430" t="s">
        <v>51</v>
      </c>
    </row>
    <row r="431" spans="1:10" x14ac:dyDescent="0.45">
      <c r="A431" t="s">
        <v>36</v>
      </c>
      <c r="B431" t="s">
        <v>44</v>
      </c>
      <c r="C431" t="s">
        <v>207</v>
      </c>
      <c r="D431" t="s">
        <v>208</v>
      </c>
      <c r="E431">
        <v>677.77370101413885</v>
      </c>
      <c r="F431">
        <v>112</v>
      </c>
      <c r="G431" t="s">
        <v>201</v>
      </c>
      <c r="H431">
        <v>1355.5474020282777</v>
      </c>
      <c r="I431">
        <v>2</v>
      </c>
      <c r="J431" t="s">
        <v>44</v>
      </c>
    </row>
    <row r="432" spans="1:10" x14ac:dyDescent="0.45">
      <c r="A432" t="s">
        <v>45</v>
      </c>
      <c r="B432" t="s">
        <v>154</v>
      </c>
      <c r="C432" t="s">
        <v>207</v>
      </c>
      <c r="D432" t="s">
        <v>208</v>
      </c>
      <c r="E432">
        <v>519.14160612319006</v>
      </c>
      <c r="F432">
        <v>112</v>
      </c>
      <c r="G432" t="s">
        <v>201</v>
      </c>
      <c r="H432">
        <v>2595.7080306159505</v>
      </c>
      <c r="I432">
        <v>5</v>
      </c>
      <c r="J432" t="s">
        <v>154</v>
      </c>
    </row>
    <row r="433" spans="1:10" x14ac:dyDescent="0.45">
      <c r="A433" t="s">
        <v>45</v>
      </c>
      <c r="B433" t="s">
        <v>46</v>
      </c>
      <c r="C433" t="s">
        <v>207</v>
      </c>
      <c r="D433" t="s">
        <v>208</v>
      </c>
      <c r="E433">
        <v>519.14160612318994</v>
      </c>
      <c r="F433">
        <v>112</v>
      </c>
      <c r="G433" t="s">
        <v>201</v>
      </c>
      <c r="H433">
        <v>5191.4160612318992</v>
      </c>
      <c r="I433">
        <v>10</v>
      </c>
      <c r="J433" t="s">
        <v>46</v>
      </c>
    </row>
    <row r="434" spans="1:10" x14ac:dyDescent="0.45">
      <c r="A434" t="s">
        <v>48</v>
      </c>
      <c r="B434" t="s">
        <v>187</v>
      </c>
      <c r="C434" t="s">
        <v>207</v>
      </c>
      <c r="D434" t="s">
        <v>208</v>
      </c>
      <c r="E434">
        <v>491.76645439786785</v>
      </c>
      <c r="F434">
        <v>112</v>
      </c>
      <c r="G434" t="s">
        <v>201</v>
      </c>
      <c r="H434">
        <v>983.53290879573569</v>
      </c>
      <c r="I434">
        <v>2</v>
      </c>
      <c r="J434" t="s">
        <v>187</v>
      </c>
    </row>
    <row r="435" spans="1:10" x14ac:dyDescent="0.45">
      <c r="A435" t="s">
        <v>45</v>
      </c>
      <c r="B435" t="s">
        <v>47</v>
      </c>
      <c r="C435" t="s">
        <v>207</v>
      </c>
      <c r="D435" t="s">
        <v>208</v>
      </c>
      <c r="E435">
        <v>519.14185880234209</v>
      </c>
      <c r="F435">
        <v>112</v>
      </c>
      <c r="G435" t="s">
        <v>201</v>
      </c>
      <c r="H435">
        <v>327578.51290427783</v>
      </c>
      <c r="I435">
        <v>631</v>
      </c>
      <c r="J435" t="s">
        <v>47</v>
      </c>
    </row>
    <row r="436" spans="1:10" x14ac:dyDescent="0.45">
      <c r="A436" t="s">
        <v>50</v>
      </c>
      <c r="B436" t="s">
        <v>55</v>
      </c>
      <c r="C436" t="s">
        <v>207</v>
      </c>
      <c r="D436" t="s">
        <v>208</v>
      </c>
      <c r="E436">
        <v>469.99260318644053</v>
      </c>
      <c r="F436">
        <v>112</v>
      </c>
      <c r="G436" t="s">
        <v>201</v>
      </c>
      <c r="H436">
        <v>939.98520637288107</v>
      </c>
      <c r="I436">
        <v>2</v>
      </c>
      <c r="J436" t="s">
        <v>55</v>
      </c>
    </row>
    <row r="437" spans="1:10" x14ac:dyDescent="0.45">
      <c r="A437" t="s">
        <v>50</v>
      </c>
      <c r="B437" t="s">
        <v>55</v>
      </c>
      <c r="C437" t="s">
        <v>273</v>
      </c>
      <c r="D437" t="s">
        <v>274</v>
      </c>
      <c r="E437">
        <v>451.16513933514199</v>
      </c>
      <c r="F437">
        <v>112</v>
      </c>
      <c r="G437" t="s">
        <v>201</v>
      </c>
      <c r="H437">
        <v>451.16513933514199</v>
      </c>
      <c r="I437">
        <v>1</v>
      </c>
      <c r="J437" t="s">
        <v>55</v>
      </c>
    </row>
    <row r="438" spans="1:10" x14ac:dyDescent="0.45">
      <c r="A438" t="s">
        <v>36</v>
      </c>
      <c r="B438" t="s">
        <v>37</v>
      </c>
      <c r="C438" t="s">
        <v>273</v>
      </c>
      <c r="D438" t="s">
        <v>274</v>
      </c>
      <c r="E438">
        <v>540.69986252706497</v>
      </c>
      <c r="F438">
        <v>112</v>
      </c>
      <c r="G438" t="s">
        <v>201</v>
      </c>
      <c r="H438">
        <v>52988.586527652369</v>
      </c>
      <c r="I438">
        <v>98</v>
      </c>
      <c r="J438" t="s">
        <v>37</v>
      </c>
    </row>
    <row r="439" spans="1:10" x14ac:dyDescent="0.45">
      <c r="A439" t="s">
        <v>50</v>
      </c>
      <c r="B439" t="s">
        <v>51</v>
      </c>
      <c r="C439" t="s">
        <v>273</v>
      </c>
      <c r="D439" t="s">
        <v>274</v>
      </c>
      <c r="E439">
        <v>451.16513933514193</v>
      </c>
      <c r="F439">
        <v>112</v>
      </c>
      <c r="G439" t="s">
        <v>201</v>
      </c>
      <c r="H439">
        <v>4060.4862540162776</v>
      </c>
      <c r="I439">
        <v>9</v>
      </c>
      <c r="J439" t="s">
        <v>51</v>
      </c>
    </row>
    <row r="440" spans="1:10" x14ac:dyDescent="0.45">
      <c r="A440" t="s">
        <v>31</v>
      </c>
      <c r="B440" t="s">
        <v>202</v>
      </c>
      <c r="C440" t="s">
        <v>273</v>
      </c>
      <c r="D440" t="s">
        <v>274</v>
      </c>
      <c r="E440">
        <v>449.19259651409999</v>
      </c>
      <c r="F440">
        <v>112</v>
      </c>
      <c r="G440" t="s">
        <v>201</v>
      </c>
      <c r="H440">
        <v>898.38519302819998</v>
      </c>
      <c r="I440">
        <v>2</v>
      </c>
      <c r="J440" t="s">
        <v>202</v>
      </c>
    </row>
    <row r="441" spans="1:10" x14ac:dyDescent="0.45">
      <c r="A441" t="s">
        <v>151</v>
      </c>
      <c r="B441" t="s">
        <v>152</v>
      </c>
      <c r="C441" t="s">
        <v>273</v>
      </c>
      <c r="D441" t="s">
        <v>274</v>
      </c>
      <c r="E441">
        <v>450.8094348920045</v>
      </c>
      <c r="F441">
        <v>112</v>
      </c>
      <c r="G441" t="s">
        <v>201</v>
      </c>
      <c r="H441">
        <v>4958.9037838120494</v>
      </c>
      <c r="I441">
        <v>11</v>
      </c>
      <c r="J441" t="s">
        <v>152</v>
      </c>
    </row>
    <row r="442" spans="1:10" x14ac:dyDescent="0.45">
      <c r="A442" t="s">
        <v>48</v>
      </c>
      <c r="B442" t="s">
        <v>49</v>
      </c>
      <c r="C442" t="s">
        <v>273</v>
      </c>
      <c r="D442" t="s">
        <v>274</v>
      </c>
      <c r="E442">
        <v>451.16436162876465</v>
      </c>
      <c r="F442">
        <v>112</v>
      </c>
      <c r="G442" t="s">
        <v>201</v>
      </c>
      <c r="H442">
        <v>11279.109040719117</v>
      </c>
      <c r="I442">
        <v>25</v>
      </c>
      <c r="J442" t="s">
        <v>49</v>
      </c>
    </row>
    <row r="443" spans="1:10" x14ac:dyDescent="0.45">
      <c r="A443" t="s">
        <v>31</v>
      </c>
      <c r="B443" t="s">
        <v>32</v>
      </c>
      <c r="C443" t="s">
        <v>273</v>
      </c>
      <c r="D443" t="s">
        <v>274</v>
      </c>
      <c r="E443">
        <v>449.18704515974719</v>
      </c>
      <c r="F443">
        <v>112</v>
      </c>
      <c r="G443" t="s">
        <v>201</v>
      </c>
      <c r="H443">
        <v>42672.76929017598</v>
      </c>
      <c r="I443">
        <v>95</v>
      </c>
      <c r="J443" t="s">
        <v>32</v>
      </c>
    </row>
    <row r="444" spans="1:10" x14ac:dyDescent="0.45">
      <c r="A444" t="s">
        <v>31</v>
      </c>
      <c r="B444" t="s">
        <v>32</v>
      </c>
      <c r="C444" t="s">
        <v>275</v>
      </c>
      <c r="D444" t="s">
        <v>276</v>
      </c>
      <c r="E444">
        <v>456.01605401473796</v>
      </c>
      <c r="F444">
        <v>112</v>
      </c>
      <c r="G444" t="s">
        <v>201</v>
      </c>
      <c r="H444">
        <v>4560.1605401473798</v>
      </c>
      <c r="I444">
        <v>10</v>
      </c>
      <c r="J444" t="s">
        <v>32</v>
      </c>
    </row>
    <row r="445" spans="1:10" x14ac:dyDescent="0.45">
      <c r="A445" t="s">
        <v>48</v>
      </c>
      <c r="B445" t="s">
        <v>49</v>
      </c>
      <c r="C445" t="s">
        <v>275</v>
      </c>
      <c r="D445" t="s">
        <v>276</v>
      </c>
      <c r="E445">
        <v>464.67956384769849</v>
      </c>
      <c r="F445">
        <v>112</v>
      </c>
      <c r="G445" t="s">
        <v>201</v>
      </c>
      <c r="H445">
        <v>14405.066479278654</v>
      </c>
      <c r="I445">
        <v>31</v>
      </c>
      <c r="J445" t="s">
        <v>49</v>
      </c>
    </row>
    <row r="446" spans="1:10" x14ac:dyDescent="0.45">
      <c r="A446" t="s">
        <v>52</v>
      </c>
      <c r="B446" t="s">
        <v>54</v>
      </c>
      <c r="C446" t="s">
        <v>275</v>
      </c>
      <c r="D446" t="s">
        <v>276</v>
      </c>
      <c r="E446">
        <v>602.6834726502766</v>
      </c>
      <c r="F446">
        <v>112</v>
      </c>
      <c r="G446" t="s">
        <v>201</v>
      </c>
      <c r="H446">
        <v>4821.4677812022128</v>
      </c>
      <c r="I446">
        <v>8</v>
      </c>
      <c r="J446" t="s">
        <v>54</v>
      </c>
    </row>
    <row r="447" spans="1:10" x14ac:dyDescent="0.45">
      <c r="A447" t="s">
        <v>52</v>
      </c>
      <c r="B447" t="s">
        <v>53</v>
      </c>
      <c r="C447" t="s">
        <v>275</v>
      </c>
      <c r="D447" t="s">
        <v>276</v>
      </c>
      <c r="E447">
        <v>602.68308680024597</v>
      </c>
      <c r="F447">
        <v>112</v>
      </c>
      <c r="G447" t="s">
        <v>201</v>
      </c>
      <c r="H447">
        <v>5424.147781202214</v>
      </c>
      <c r="I447">
        <v>9</v>
      </c>
      <c r="J447" t="s">
        <v>53</v>
      </c>
    </row>
    <row r="448" spans="1:10" x14ac:dyDescent="0.45">
      <c r="A448" t="s">
        <v>31</v>
      </c>
      <c r="B448" t="s">
        <v>203</v>
      </c>
      <c r="C448" t="s">
        <v>275</v>
      </c>
      <c r="D448" t="s">
        <v>276</v>
      </c>
      <c r="E448">
        <v>456.01605401473802</v>
      </c>
      <c r="F448">
        <v>112</v>
      </c>
      <c r="G448" t="s">
        <v>201</v>
      </c>
      <c r="H448">
        <v>22800.802700736902</v>
      </c>
      <c r="I448">
        <v>50</v>
      </c>
      <c r="J448" t="s">
        <v>203</v>
      </c>
    </row>
    <row r="449" spans="1:10" x14ac:dyDescent="0.45">
      <c r="A449" t="s">
        <v>50</v>
      </c>
      <c r="B449" t="s">
        <v>51</v>
      </c>
      <c r="C449" t="s">
        <v>275</v>
      </c>
      <c r="D449" t="s">
        <v>276</v>
      </c>
      <c r="E449">
        <v>456.0160540147379</v>
      </c>
      <c r="F449">
        <v>112</v>
      </c>
      <c r="G449" t="s">
        <v>201</v>
      </c>
      <c r="H449">
        <v>2280.0802700736895</v>
      </c>
      <c r="I449">
        <v>5</v>
      </c>
      <c r="J449" t="s">
        <v>51</v>
      </c>
    </row>
    <row r="450" spans="1:10" x14ac:dyDescent="0.45">
      <c r="A450" t="s">
        <v>36</v>
      </c>
      <c r="B450" t="s">
        <v>37</v>
      </c>
      <c r="C450" t="s">
        <v>275</v>
      </c>
      <c r="D450" t="s">
        <v>276</v>
      </c>
      <c r="E450">
        <v>628.5268215766705</v>
      </c>
      <c r="F450">
        <v>112</v>
      </c>
      <c r="G450" t="s">
        <v>201</v>
      </c>
      <c r="H450">
        <v>30797.814257256854</v>
      </c>
      <c r="I450">
        <v>49</v>
      </c>
      <c r="J450" t="s">
        <v>37</v>
      </c>
    </row>
    <row r="451" spans="1:10" x14ac:dyDescent="0.45">
      <c r="A451" t="s">
        <v>45</v>
      </c>
      <c r="B451" t="s">
        <v>47</v>
      </c>
      <c r="C451" t="s">
        <v>275</v>
      </c>
      <c r="D451" t="s">
        <v>276</v>
      </c>
      <c r="E451">
        <v>602.67999999999995</v>
      </c>
      <c r="F451">
        <v>112</v>
      </c>
      <c r="G451" t="s">
        <v>201</v>
      </c>
      <c r="H451">
        <v>3013.3999999999996</v>
      </c>
      <c r="I451">
        <v>5</v>
      </c>
      <c r="J451" t="s">
        <v>47</v>
      </c>
    </row>
    <row r="452" spans="1:10" x14ac:dyDescent="0.45">
      <c r="A452" t="s">
        <v>48</v>
      </c>
      <c r="B452" t="s">
        <v>187</v>
      </c>
      <c r="C452" t="s">
        <v>275</v>
      </c>
      <c r="D452" t="s">
        <v>276</v>
      </c>
      <c r="E452">
        <v>466.22742223674618</v>
      </c>
      <c r="F452">
        <v>112</v>
      </c>
      <c r="G452" t="s">
        <v>201</v>
      </c>
      <c r="H452">
        <v>932.45484447349236</v>
      </c>
      <c r="I452">
        <v>2</v>
      </c>
      <c r="J452" t="s">
        <v>187</v>
      </c>
    </row>
    <row r="453" spans="1:10" x14ac:dyDescent="0.45">
      <c r="A453" t="s">
        <v>50</v>
      </c>
      <c r="B453" t="s">
        <v>55</v>
      </c>
      <c r="C453" t="s">
        <v>275</v>
      </c>
      <c r="D453" t="s">
        <v>276</v>
      </c>
      <c r="E453">
        <v>456.00816204421403</v>
      </c>
      <c r="F453">
        <v>112</v>
      </c>
      <c r="G453" t="s">
        <v>201</v>
      </c>
      <c r="H453">
        <v>456.00816204421403</v>
      </c>
      <c r="I453">
        <v>1</v>
      </c>
      <c r="J453" t="s">
        <v>55</v>
      </c>
    </row>
    <row r="454" spans="1:10" x14ac:dyDescent="0.45">
      <c r="A454" t="s">
        <v>31</v>
      </c>
      <c r="B454" t="s">
        <v>32</v>
      </c>
      <c r="C454" t="s">
        <v>277</v>
      </c>
      <c r="D454" t="s">
        <v>278</v>
      </c>
      <c r="E454">
        <v>1305.1693750000009</v>
      </c>
      <c r="F454">
        <v>201</v>
      </c>
      <c r="G454" t="s">
        <v>41</v>
      </c>
      <c r="H454">
        <v>20882.710000000014</v>
      </c>
      <c r="I454">
        <v>16</v>
      </c>
      <c r="J454" t="s">
        <v>32</v>
      </c>
    </row>
    <row r="455" spans="1:10" x14ac:dyDescent="0.45">
      <c r="A455" t="s">
        <v>31</v>
      </c>
      <c r="B455" t="s">
        <v>32</v>
      </c>
      <c r="C455" t="s">
        <v>279</v>
      </c>
      <c r="D455" t="s">
        <v>280</v>
      </c>
      <c r="E455">
        <v>652.93708565942427</v>
      </c>
      <c r="F455">
        <v>201</v>
      </c>
      <c r="G455" t="s">
        <v>41</v>
      </c>
      <c r="H455">
        <v>658813.51943035913</v>
      </c>
      <c r="I455">
        <v>1009</v>
      </c>
      <c r="J455" t="s">
        <v>32</v>
      </c>
    </row>
    <row r="456" spans="1:10" x14ac:dyDescent="0.45">
      <c r="A456" t="s">
        <v>36</v>
      </c>
      <c r="B456" t="s">
        <v>37</v>
      </c>
      <c r="C456" t="s">
        <v>279</v>
      </c>
      <c r="D456" t="s">
        <v>280</v>
      </c>
      <c r="E456">
        <v>1939.7735479135429</v>
      </c>
      <c r="F456">
        <v>201</v>
      </c>
      <c r="G456" t="s">
        <v>41</v>
      </c>
      <c r="H456">
        <v>640125.27081146918</v>
      </c>
      <c r="I456">
        <v>330</v>
      </c>
      <c r="J456" t="s">
        <v>37</v>
      </c>
    </row>
    <row r="457" spans="1:10" x14ac:dyDescent="0.45">
      <c r="A457" t="s">
        <v>45</v>
      </c>
      <c r="B457" t="s">
        <v>47</v>
      </c>
      <c r="C457" t="s">
        <v>279</v>
      </c>
      <c r="D457" t="s">
        <v>280</v>
      </c>
      <c r="E457">
        <v>656.83104124101351</v>
      </c>
      <c r="F457">
        <v>201</v>
      </c>
      <c r="G457" t="s">
        <v>41</v>
      </c>
      <c r="H457">
        <v>562247.37130230758</v>
      </c>
      <c r="I457">
        <v>856</v>
      </c>
      <c r="J457" t="s">
        <v>47</v>
      </c>
    </row>
    <row r="458" spans="1:10" x14ac:dyDescent="0.45">
      <c r="A458" t="s">
        <v>45</v>
      </c>
      <c r="B458" t="s">
        <v>47</v>
      </c>
      <c r="C458" t="s">
        <v>281</v>
      </c>
      <c r="D458" t="s">
        <v>282</v>
      </c>
      <c r="E458">
        <v>270.7552873777841</v>
      </c>
      <c r="F458">
        <v>227</v>
      </c>
      <c r="G458" t="s">
        <v>283</v>
      </c>
      <c r="H458">
        <v>41425.558968800964</v>
      </c>
      <c r="I458">
        <v>153</v>
      </c>
      <c r="J458" t="s">
        <v>47</v>
      </c>
    </row>
    <row r="459" spans="1:10" x14ac:dyDescent="0.45">
      <c r="A459" t="s">
        <v>31</v>
      </c>
      <c r="B459" t="s">
        <v>32</v>
      </c>
      <c r="C459" t="s">
        <v>281</v>
      </c>
      <c r="D459" t="s">
        <v>282</v>
      </c>
      <c r="E459">
        <v>263.83</v>
      </c>
      <c r="F459">
        <v>227</v>
      </c>
      <c r="G459" t="s">
        <v>283</v>
      </c>
      <c r="H459">
        <v>1055.32</v>
      </c>
      <c r="I459">
        <v>4</v>
      </c>
      <c r="J459" t="s">
        <v>32</v>
      </c>
    </row>
    <row r="460" spans="1:10" x14ac:dyDescent="0.45">
      <c r="A460" t="s">
        <v>31</v>
      </c>
      <c r="B460" t="s">
        <v>32</v>
      </c>
      <c r="C460" t="s">
        <v>284</v>
      </c>
      <c r="D460" t="s">
        <v>285</v>
      </c>
      <c r="E460">
        <v>2626.39</v>
      </c>
      <c r="F460">
        <v>226</v>
      </c>
      <c r="G460" t="s">
        <v>286</v>
      </c>
      <c r="H460">
        <v>131319.5</v>
      </c>
      <c r="I460">
        <v>50</v>
      </c>
      <c r="J460" t="s">
        <v>32</v>
      </c>
    </row>
    <row r="461" spans="1:10" x14ac:dyDescent="0.45">
      <c r="A461" t="s">
        <v>45</v>
      </c>
      <c r="B461" t="s">
        <v>47</v>
      </c>
      <c r="C461" t="s">
        <v>284</v>
      </c>
      <c r="D461" t="s">
        <v>285</v>
      </c>
      <c r="E461">
        <v>2626.3900000000003</v>
      </c>
      <c r="F461">
        <v>226</v>
      </c>
      <c r="G461" t="s">
        <v>286</v>
      </c>
      <c r="H461">
        <v>36769.460000000006</v>
      </c>
      <c r="I461">
        <v>14</v>
      </c>
      <c r="J461" t="s">
        <v>47</v>
      </c>
    </row>
    <row r="462" spans="1:10" x14ac:dyDescent="0.45">
      <c r="A462" t="s">
        <v>36</v>
      </c>
      <c r="B462" t="s">
        <v>37</v>
      </c>
      <c r="C462" t="s">
        <v>284</v>
      </c>
      <c r="D462" t="s">
        <v>285</v>
      </c>
      <c r="E462">
        <v>2626.39</v>
      </c>
      <c r="F462">
        <v>226</v>
      </c>
      <c r="G462" t="s">
        <v>286</v>
      </c>
      <c r="H462">
        <v>2626.39</v>
      </c>
      <c r="I462">
        <v>1</v>
      </c>
      <c r="J462" t="s">
        <v>37</v>
      </c>
    </row>
    <row r="463" spans="1:10" x14ac:dyDescent="0.45">
      <c r="A463" t="s">
        <v>36</v>
      </c>
      <c r="B463" t="s">
        <v>37</v>
      </c>
      <c r="C463" t="s">
        <v>287</v>
      </c>
      <c r="D463" t="s">
        <v>288</v>
      </c>
      <c r="E463">
        <v>885.08534386193423</v>
      </c>
      <c r="F463">
        <v>201</v>
      </c>
      <c r="G463" t="s">
        <v>41</v>
      </c>
      <c r="H463">
        <v>73462.083540540538</v>
      </c>
      <c r="I463">
        <v>83</v>
      </c>
      <c r="J463" t="s">
        <v>37</v>
      </c>
    </row>
    <row r="464" spans="1:10" x14ac:dyDescent="0.45">
      <c r="A464" t="s">
        <v>45</v>
      </c>
      <c r="B464" t="s">
        <v>47</v>
      </c>
      <c r="C464" t="s">
        <v>287</v>
      </c>
      <c r="D464" t="s">
        <v>288</v>
      </c>
      <c r="E464">
        <v>815.25905603398462</v>
      </c>
      <c r="F464">
        <v>201</v>
      </c>
      <c r="G464" t="s">
        <v>41</v>
      </c>
      <c r="H464">
        <v>192401.13722402038</v>
      </c>
      <c r="I464">
        <v>236</v>
      </c>
      <c r="J464" t="s">
        <v>47</v>
      </c>
    </row>
    <row r="465" spans="1:10" x14ac:dyDescent="0.45">
      <c r="A465" t="s">
        <v>31</v>
      </c>
      <c r="B465" t="s">
        <v>32</v>
      </c>
      <c r="C465" t="s">
        <v>287</v>
      </c>
      <c r="D465" t="s">
        <v>288</v>
      </c>
      <c r="E465">
        <v>921.50268750000089</v>
      </c>
      <c r="F465">
        <v>201</v>
      </c>
      <c r="G465" t="s">
        <v>41</v>
      </c>
      <c r="H465">
        <v>66348.193500000067</v>
      </c>
      <c r="I465">
        <v>72</v>
      </c>
      <c r="J465" t="s">
        <v>32</v>
      </c>
    </row>
    <row r="466" spans="1:10" x14ac:dyDescent="0.45">
      <c r="A466" t="s">
        <v>48</v>
      </c>
      <c r="B466" t="s">
        <v>49</v>
      </c>
      <c r="C466" t="s">
        <v>289</v>
      </c>
      <c r="D466" t="s">
        <v>290</v>
      </c>
      <c r="E466">
        <v>179.47045331718414</v>
      </c>
      <c r="F466">
        <v>112</v>
      </c>
      <c r="G466" t="s">
        <v>201</v>
      </c>
      <c r="H466">
        <v>15972.870345229388</v>
      </c>
      <c r="I466">
        <v>89</v>
      </c>
      <c r="J466" t="s">
        <v>49</v>
      </c>
    </row>
    <row r="467" spans="1:10" x14ac:dyDescent="0.45">
      <c r="A467" t="s">
        <v>31</v>
      </c>
      <c r="B467" t="s">
        <v>32</v>
      </c>
      <c r="C467" t="s">
        <v>289</v>
      </c>
      <c r="D467" t="s">
        <v>290</v>
      </c>
      <c r="E467">
        <v>179.47100474196515</v>
      </c>
      <c r="F467">
        <v>112</v>
      </c>
      <c r="G467" t="s">
        <v>201</v>
      </c>
      <c r="H467">
        <v>108221.01585940499</v>
      </c>
      <c r="I467">
        <v>603</v>
      </c>
      <c r="J467" t="s">
        <v>32</v>
      </c>
    </row>
    <row r="468" spans="1:10" x14ac:dyDescent="0.45">
      <c r="A468" t="s">
        <v>50</v>
      </c>
      <c r="B468" t="s">
        <v>51</v>
      </c>
      <c r="C468" t="s">
        <v>289</v>
      </c>
      <c r="D468" t="s">
        <v>290</v>
      </c>
      <c r="E468">
        <v>178.455567352668</v>
      </c>
      <c r="F468">
        <v>112</v>
      </c>
      <c r="G468" t="s">
        <v>201</v>
      </c>
      <c r="H468">
        <v>8030.5005308700602</v>
      </c>
      <c r="I468">
        <v>45</v>
      </c>
      <c r="J468" t="s">
        <v>51</v>
      </c>
    </row>
    <row r="469" spans="1:10" x14ac:dyDescent="0.45">
      <c r="A469" t="s">
        <v>31</v>
      </c>
      <c r="B469" t="s">
        <v>202</v>
      </c>
      <c r="C469" t="s">
        <v>289</v>
      </c>
      <c r="D469" t="s">
        <v>290</v>
      </c>
      <c r="E469">
        <v>179.47042920456801</v>
      </c>
      <c r="F469">
        <v>112</v>
      </c>
      <c r="G469" t="s">
        <v>201</v>
      </c>
      <c r="H469">
        <v>3948.349442500496</v>
      </c>
      <c r="I469">
        <v>22</v>
      </c>
      <c r="J469" t="s">
        <v>202</v>
      </c>
    </row>
    <row r="470" spans="1:10" x14ac:dyDescent="0.45">
      <c r="A470" t="s">
        <v>151</v>
      </c>
      <c r="B470" t="s">
        <v>152</v>
      </c>
      <c r="C470" t="s">
        <v>289</v>
      </c>
      <c r="D470" t="s">
        <v>290</v>
      </c>
      <c r="E470">
        <v>179.47042920456886</v>
      </c>
      <c r="F470">
        <v>112</v>
      </c>
      <c r="G470" t="s">
        <v>201</v>
      </c>
      <c r="H470">
        <v>54917.951336598067</v>
      </c>
      <c r="I470">
        <v>306</v>
      </c>
      <c r="J470" t="s">
        <v>152</v>
      </c>
    </row>
    <row r="471" spans="1:10" x14ac:dyDescent="0.45">
      <c r="A471" t="s">
        <v>36</v>
      </c>
      <c r="B471" t="s">
        <v>44</v>
      </c>
      <c r="C471" t="s">
        <v>289</v>
      </c>
      <c r="D471" t="s">
        <v>290</v>
      </c>
      <c r="E471">
        <v>236.33381653982252</v>
      </c>
      <c r="F471">
        <v>112</v>
      </c>
      <c r="G471" t="s">
        <v>201</v>
      </c>
      <c r="H471">
        <v>472.66763307964504</v>
      </c>
      <c r="I471">
        <v>2</v>
      </c>
      <c r="J471" t="s">
        <v>44</v>
      </c>
    </row>
    <row r="472" spans="1:10" x14ac:dyDescent="0.45">
      <c r="A472" t="s">
        <v>36</v>
      </c>
      <c r="B472" t="s">
        <v>37</v>
      </c>
      <c r="C472" t="s">
        <v>289</v>
      </c>
      <c r="D472" t="s">
        <v>290</v>
      </c>
      <c r="E472">
        <v>214.20970867431748</v>
      </c>
      <c r="F472">
        <v>112</v>
      </c>
      <c r="G472" t="s">
        <v>201</v>
      </c>
      <c r="H472">
        <v>83113.366965635185</v>
      </c>
      <c r="I472">
        <v>388</v>
      </c>
      <c r="J472" t="s">
        <v>37</v>
      </c>
    </row>
    <row r="473" spans="1:10" x14ac:dyDescent="0.45">
      <c r="A473" t="s">
        <v>31</v>
      </c>
      <c r="B473" t="s">
        <v>204</v>
      </c>
      <c r="C473" t="s">
        <v>289</v>
      </c>
      <c r="D473" t="s">
        <v>290</v>
      </c>
      <c r="E473">
        <v>179.47042920456801</v>
      </c>
      <c r="F473">
        <v>112</v>
      </c>
      <c r="G473" t="s">
        <v>201</v>
      </c>
      <c r="H473">
        <v>1794.7042920456802</v>
      </c>
      <c r="I473">
        <v>10</v>
      </c>
      <c r="J473" t="s">
        <v>204</v>
      </c>
    </row>
    <row r="474" spans="1:10" x14ac:dyDescent="0.45">
      <c r="A474" t="s">
        <v>50</v>
      </c>
      <c r="B474" t="s">
        <v>153</v>
      </c>
      <c r="C474" t="s">
        <v>289</v>
      </c>
      <c r="D474" t="s">
        <v>290</v>
      </c>
      <c r="E474">
        <v>178.455567352668</v>
      </c>
      <c r="F474">
        <v>112</v>
      </c>
      <c r="G474" t="s">
        <v>201</v>
      </c>
      <c r="H474">
        <v>892.27783676334002</v>
      </c>
      <c r="I474">
        <v>5</v>
      </c>
      <c r="J474" t="s">
        <v>153</v>
      </c>
    </row>
    <row r="475" spans="1:10" x14ac:dyDescent="0.45">
      <c r="A475" t="s">
        <v>50</v>
      </c>
      <c r="B475" t="s">
        <v>153</v>
      </c>
      <c r="C475" t="s">
        <v>291</v>
      </c>
      <c r="D475" t="s">
        <v>292</v>
      </c>
      <c r="E475">
        <v>179.51612539970299</v>
      </c>
      <c r="F475">
        <v>112</v>
      </c>
      <c r="G475" t="s">
        <v>201</v>
      </c>
      <c r="H475">
        <v>897.58062699851496</v>
      </c>
      <c r="I475">
        <v>5</v>
      </c>
      <c r="J475" t="s">
        <v>153</v>
      </c>
    </row>
    <row r="476" spans="1:10" x14ac:dyDescent="0.45">
      <c r="A476" t="s">
        <v>36</v>
      </c>
      <c r="B476" t="s">
        <v>37</v>
      </c>
      <c r="C476" t="s">
        <v>291</v>
      </c>
      <c r="D476" t="s">
        <v>292</v>
      </c>
      <c r="E476">
        <v>193.04410757036905</v>
      </c>
      <c r="F476">
        <v>112</v>
      </c>
      <c r="G476" t="s">
        <v>201</v>
      </c>
      <c r="H476">
        <v>68144.569972340279</v>
      </c>
      <c r="I476">
        <v>353</v>
      </c>
      <c r="J476" t="s">
        <v>37</v>
      </c>
    </row>
    <row r="477" spans="1:10" x14ac:dyDescent="0.45">
      <c r="A477" t="s">
        <v>36</v>
      </c>
      <c r="B477" t="s">
        <v>44</v>
      </c>
      <c r="C477" t="s">
        <v>291</v>
      </c>
      <c r="D477" t="s">
        <v>292</v>
      </c>
      <c r="E477">
        <v>193.04601344510499</v>
      </c>
      <c r="F477">
        <v>112</v>
      </c>
      <c r="G477" t="s">
        <v>201</v>
      </c>
      <c r="H477">
        <v>193.04601344510499</v>
      </c>
      <c r="I477">
        <v>1</v>
      </c>
      <c r="J477" t="s">
        <v>44</v>
      </c>
    </row>
    <row r="478" spans="1:10" x14ac:dyDescent="0.45">
      <c r="A478" t="s">
        <v>45</v>
      </c>
      <c r="B478" t="s">
        <v>154</v>
      </c>
      <c r="C478" t="s">
        <v>291</v>
      </c>
      <c r="D478" t="s">
        <v>292</v>
      </c>
      <c r="E478">
        <v>218.67138657589567</v>
      </c>
      <c r="F478">
        <v>112</v>
      </c>
      <c r="G478" t="s">
        <v>201</v>
      </c>
      <c r="H478">
        <v>1968.042479183061</v>
      </c>
      <c r="I478">
        <v>9</v>
      </c>
      <c r="J478" t="s">
        <v>154</v>
      </c>
    </row>
    <row r="479" spans="1:10" x14ac:dyDescent="0.45">
      <c r="A479" t="s">
        <v>45</v>
      </c>
      <c r="B479" t="s">
        <v>47</v>
      </c>
      <c r="C479" t="s">
        <v>291</v>
      </c>
      <c r="D479" t="s">
        <v>292</v>
      </c>
      <c r="E479">
        <v>217.08320051214432</v>
      </c>
      <c r="F479">
        <v>112</v>
      </c>
      <c r="G479" t="s">
        <v>201</v>
      </c>
      <c r="H479">
        <v>202972.79247885494</v>
      </c>
      <c r="I479">
        <v>935</v>
      </c>
      <c r="J479" t="s">
        <v>47</v>
      </c>
    </row>
    <row r="480" spans="1:10" x14ac:dyDescent="0.45">
      <c r="A480" t="s">
        <v>52</v>
      </c>
      <c r="B480" t="s">
        <v>54</v>
      </c>
      <c r="C480" t="s">
        <v>291</v>
      </c>
      <c r="D480" t="s">
        <v>292</v>
      </c>
      <c r="E480">
        <v>226.63170679692666</v>
      </c>
      <c r="F480">
        <v>112</v>
      </c>
      <c r="G480" t="s">
        <v>201</v>
      </c>
      <c r="H480">
        <v>679.89512039077999</v>
      </c>
      <c r="I480">
        <v>3</v>
      </c>
      <c r="J480" t="s">
        <v>54</v>
      </c>
    </row>
    <row r="481" spans="1:10" x14ac:dyDescent="0.45">
      <c r="A481" t="s">
        <v>31</v>
      </c>
      <c r="B481" t="s">
        <v>202</v>
      </c>
      <c r="C481" t="s">
        <v>291</v>
      </c>
      <c r="D481" t="s">
        <v>292</v>
      </c>
      <c r="E481">
        <v>179.67295126194801</v>
      </c>
      <c r="F481">
        <v>112</v>
      </c>
      <c r="G481" t="s">
        <v>201</v>
      </c>
      <c r="H481">
        <v>1617.0565613575322</v>
      </c>
      <c r="I481">
        <v>9</v>
      </c>
      <c r="J481" t="s">
        <v>202</v>
      </c>
    </row>
    <row r="482" spans="1:10" x14ac:dyDescent="0.45">
      <c r="A482" t="s">
        <v>50</v>
      </c>
      <c r="B482" t="s">
        <v>51</v>
      </c>
      <c r="C482" t="s">
        <v>291</v>
      </c>
      <c r="D482" t="s">
        <v>292</v>
      </c>
      <c r="E482">
        <v>179.51612539970233</v>
      </c>
      <c r="F482">
        <v>112</v>
      </c>
      <c r="G482" t="s">
        <v>201</v>
      </c>
      <c r="H482">
        <v>8078.2256429866047</v>
      </c>
      <c r="I482">
        <v>45</v>
      </c>
      <c r="J482" t="s">
        <v>51</v>
      </c>
    </row>
    <row r="483" spans="1:10" x14ac:dyDescent="0.45">
      <c r="A483" t="s">
        <v>31</v>
      </c>
      <c r="B483" t="s">
        <v>32</v>
      </c>
      <c r="C483" t="s">
        <v>291</v>
      </c>
      <c r="D483" t="s">
        <v>292</v>
      </c>
      <c r="E483">
        <v>179.67295542547143</v>
      </c>
      <c r="F483">
        <v>112</v>
      </c>
      <c r="G483" t="s">
        <v>201</v>
      </c>
      <c r="H483">
        <v>743307.01659517526</v>
      </c>
      <c r="I483">
        <v>4137</v>
      </c>
      <c r="J483" t="s">
        <v>32</v>
      </c>
    </row>
    <row r="484" spans="1:10" x14ac:dyDescent="0.45">
      <c r="A484" t="s">
        <v>48</v>
      </c>
      <c r="B484" t="s">
        <v>49</v>
      </c>
      <c r="C484" t="s">
        <v>226</v>
      </c>
      <c r="D484" t="s">
        <v>227</v>
      </c>
      <c r="E484">
        <v>460.26129458844719</v>
      </c>
      <c r="F484">
        <v>112</v>
      </c>
      <c r="G484" t="s">
        <v>201</v>
      </c>
      <c r="H484">
        <v>13347.577543064968</v>
      </c>
      <c r="I484">
        <v>29</v>
      </c>
      <c r="J484" t="s">
        <v>49</v>
      </c>
    </row>
    <row r="485" spans="1:10" x14ac:dyDescent="0.45">
      <c r="A485" t="s">
        <v>151</v>
      </c>
      <c r="B485" t="s">
        <v>152</v>
      </c>
      <c r="C485" t="s">
        <v>226</v>
      </c>
      <c r="D485" t="s">
        <v>227</v>
      </c>
      <c r="E485">
        <v>455.06360451290857</v>
      </c>
      <c r="F485">
        <v>112</v>
      </c>
      <c r="G485" t="s">
        <v>201</v>
      </c>
      <c r="H485">
        <v>1365.1908135387257</v>
      </c>
      <c r="I485">
        <v>3</v>
      </c>
      <c r="J485" t="s">
        <v>152</v>
      </c>
    </row>
    <row r="486" spans="1:10" x14ac:dyDescent="0.45">
      <c r="A486" t="s">
        <v>31</v>
      </c>
      <c r="B486" t="s">
        <v>202</v>
      </c>
      <c r="C486" t="s">
        <v>226</v>
      </c>
      <c r="D486" t="s">
        <v>227</v>
      </c>
      <c r="E486">
        <v>447.11240848660498</v>
      </c>
      <c r="F486">
        <v>112</v>
      </c>
      <c r="G486" t="s">
        <v>201</v>
      </c>
      <c r="H486">
        <v>447.11240848660498</v>
      </c>
      <c r="I486">
        <v>1</v>
      </c>
      <c r="J486" t="s">
        <v>202</v>
      </c>
    </row>
    <row r="487" spans="1:10" x14ac:dyDescent="0.45">
      <c r="A487" t="s">
        <v>50</v>
      </c>
      <c r="B487" t="s">
        <v>51</v>
      </c>
      <c r="C487" t="s">
        <v>226</v>
      </c>
      <c r="D487" t="s">
        <v>227</v>
      </c>
      <c r="E487">
        <v>450.42914611467387</v>
      </c>
      <c r="F487">
        <v>112</v>
      </c>
      <c r="G487" t="s">
        <v>201</v>
      </c>
      <c r="H487">
        <v>900.85829222934774</v>
      </c>
      <c r="I487">
        <v>2</v>
      </c>
      <c r="J487" t="s">
        <v>51</v>
      </c>
    </row>
    <row r="488" spans="1:10" x14ac:dyDescent="0.45">
      <c r="A488" t="s">
        <v>52</v>
      </c>
      <c r="B488" t="s">
        <v>53</v>
      </c>
      <c r="C488" t="s">
        <v>226</v>
      </c>
      <c r="D488" t="s">
        <v>227</v>
      </c>
      <c r="E488">
        <v>549.44553818535996</v>
      </c>
      <c r="F488">
        <v>112</v>
      </c>
      <c r="G488" t="s">
        <v>201</v>
      </c>
      <c r="H488">
        <v>2747.2276909267998</v>
      </c>
      <c r="I488">
        <v>5</v>
      </c>
      <c r="J488" t="s">
        <v>53</v>
      </c>
    </row>
    <row r="489" spans="1:10" x14ac:dyDescent="0.45">
      <c r="A489" t="s">
        <v>52</v>
      </c>
      <c r="B489" t="s">
        <v>54</v>
      </c>
      <c r="C489" t="s">
        <v>226</v>
      </c>
      <c r="D489" t="s">
        <v>227</v>
      </c>
      <c r="E489">
        <v>549.44521948431418</v>
      </c>
      <c r="F489">
        <v>112</v>
      </c>
      <c r="G489" t="s">
        <v>201</v>
      </c>
      <c r="H489">
        <v>7692.2330727803983</v>
      </c>
      <c r="I489">
        <v>14</v>
      </c>
      <c r="J489" t="s">
        <v>54</v>
      </c>
    </row>
    <row r="490" spans="1:10" x14ac:dyDescent="0.45">
      <c r="A490" t="s">
        <v>50</v>
      </c>
      <c r="B490" t="s">
        <v>55</v>
      </c>
      <c r="C490" t="s">
        <v>226</v>
      </c>
      <c r="D490" t="s">
        <v>227</v>
      </c>
      <c r="E490">
        <v>450.42829222934796</v>
      </c>
      <c r="F490">
        <v>112</v>
      </c>
      <c r="G490" t="s">
        <v>201</v>
      </c>
      <c r="H490">
        <v>450.42829222934796</v>
      </c>
      <c r="I490">
        <v>1</v>
      </c>
      <c r="J490" t="s">
        <v>55</v>
      </c>
    </row>
    <row r="491" spans="1:10" x14ac:dyDescent="0.45">
      <c r="A491" t="s">
        <v>45</v>
      </c>
      <c r="B491" t="s">
        <v>47</v>
      </c>
      <c r="C491" t="s">
        <v>293</v>
      </c>
      <c r="D491" t="s">
        <v>294</v>
      </c>
      <c r="E491">
        <v>822.04289951159774</v>
      </c>
      <c r="F491">
        <v>112</v>
      </c>
      <c r="G491" t="s">
        <v>201</v>
      </c>
      <c r="H491">
        <v>46034.402372649471</v>
      </c>
      <c r="I491">
        <v>56</v>
      </c>
      <c r="J491" t="s">
        <v>47</v>
      </c>
    </row>
    <row r="492" spans="1:10" x14ac:dyDescent="0.45">
      <c r="A492" t="s">
        <v>50</v>
      </c>
      <c r="B492" t="s">
        <v>55</v>
      </c>
      <c r="C492" t="s">
        <v>293</v>
      </c>
      <c r="D492" t="s">
        <v>294</v>
      </c>
      <c r="E492">
        <v>746.12221565089988</v>
      </c>
      <c r="F492">
        <v>112</v>
      </c>
      <c r="G492" t="s">
        <v>201</v>
      </c>
      <c r="H492">
        <v>746.12221565089988</v>
      </c>
      <c r="I492">
        <v>1</v>
      </c>
      <c r="J492" t="s">
        <v>55</v>
      </c>
    </row>
    <row r="493" spans="1:10" x14ac:dyDescent="0.45">
      <c r="A493" t="s">
        <v>50</v>
      </c>
      <c r="B493" t="s">
        <v>51</v>
      </c>
      <c r="C493" t="s">
        <v>293</v>
      </c>
      <c r="D493" t="s">
        <v>294</v>
      </c>
      <c r="E493">
        <v>746.11305391272492</v>
      </c>
      <c r="F493">
        <v>112</v>
      </c>
      <c r="G493" t="s">
        <v>201</v>
      </c>
      <c r="H493">
        <v>80580.209822574296</v>
      </c>
      <c r="I493">
        <v>108</v>
      </c>
      <c r="J493" t="s">
        <v>51</v>
      </c>
    </row>
    <row r="494" spans="1:10" x14ac:dyDescent="0.45">
      <c r="A494" t="s">
        <v>31</v>
      </c>
      <c r="B494" t="s">
        <v>202</v>
      </c>
      <c r="C494" t="s">
        <v>293</v>
      </c>
      <c r="D494" t="s">
        <v>294</v>
      </c>
      <c r="E494">
        <v>746.11305391272492</v>
      </c>
      <c r="F494">
        <v>112</v>
      </c>
      <c r="G494" t="s">
        <v>201</v>
      </c>
      <c r="H494">
        <v>2238.3391617381749</v>
      </c>
      <c r="I494">
        <v>3</v>
      </c>
      <c r="J494" t="s">
        <v>202</v>
      </c>
    </row>
    <row r="495" spans="1:10" x14ac:dyDescent="0.45">
      <c r="A495" t="s">
        <v>151</v>
      </c>
      <c r="B495" t="s">
        <v>152</v>
      </c>
      <c r="C495" t="s">
        <v>293</v>
      </c>
      <c r="D495" t="s">
        <v>294</v>
      </c>
      <c r="E495">
        <v>746.11305391272492</v>
      </c>
      <c r="F495">
        <v>112</v>
      </c>
      <c r="G495" t="s">
        <v>201</v>
      </c>
      <c r="H495">
        <v>79087.983714748843</v>
      </c>
      <c r="I495">
        <v>106</v>
      </c>
      <c r="J495" t="s">
        <v>152</v>
      </c>
    </row>
    <row r="496" spans="1:10" x14ac:dyDescent="0.45">
      <c r="A496" t="s">
        <v>48</v>
      </c>
      <c r="B496" t="s">
        <v>49</v>
      </c>
      <c r="C496" t="s">
        <v>293</v>
      </c>
      <c r="D496" t="s">
        <v>294</v>
      </c>
      <c r="E496">
        <v>756.08153729465391</v>
      </c>
      <c r="F496">
        <v>112</v>
      </c>
      <c r="G496" t="s">
        <v>201</v>
      </c>
      <c r="H496">
        <v>26462.853805312887</v>
      </c>
      <c r="I496">
        <v>35</v>
      </c>
      <c r="J496" t="s">
        <v>49</v>
      </c>
    </row>
    <row r="497" spans="1:10" x14ac:dyDescent="0.45">
      <c r="A497" t="s">
        <v>31</v>
      </c>
      <c r="B497" t="s">
        <v>32</v>
      </c>
      <c r="C497" t="s">
        <v>293</v>
      </c>
      <c r="D497" t="s">
        <v>294</v>
      </c>
      <c r="E497">
        <v>746.12182999609422</v>
      </c>
      <c r="F497">
        <v>112</v>
      </c>
      <c r="G497" t="s">
        <v>201</v>
      </c>
      <c r="H497">
        <v>36559.969669808619</v>
      </c>
      <c r="I497">
        <v>49</v>
      </c>
      <c r="J497" t="s">
        <v>32</v>
      </c>
    </row>
    <row r="498" spans="1:10" x14ac:dyDescent="0.45">
      <c r="A498" t="s">
        <v>36</v>
      </c>
      <c r="B498" t="s">
        <v>37</v>
      </c>
      <c r="C498" t="s">
        <v>293</v>
      </c>
      <c r="D498" t="s">
        <v>294</v>
      </c>
      <c r="E498">
        <v>990.10006111700272</v>
      </c>
      <c r="F498">
        <v>112</v>
      </c>
      <c r="G498" t="s">
        <v>201</v>
      </c>
      <c r="H498">
        <v>300000.31851845182</v>
      </c>
      <c r="I498">
        <v>303</v>
      </c>
      <c r="J498" t="s">
        <v>37</v>
      </c>
    </row>
    <row r="499" spans="1:10" x14ac:dyDescent="0.45">
      <c r="A499" t="s">
        <v>31</v>
      </c>
      <c r="B499" t="s">
        <v>204</v>
      </c>
      <c r="C499" t="s">
        <v>293</v>
      </c>
      <c r="D499" t="s">
        <v>294</v>
      </c>
      <c r="E499">
        <v>746.11305391272504</v>
      </c>
      <c r="F499">
        <v>112</v>
      </c>
      <c r="G499" t="s">
        <v>201</v>
      </c>
      <c r="H499">
        <v>1492.2261078254501</v>
      </c>
      <c r="I499">
        <v>2</v>
      </c>
      <c r="J499" t="s">
        <v>204</v>
      </c>
    </row>
    <row r="500" spans="1:10" x14ac:dyDescent="0.45">
      <c r="A500" t="s">
        <v>50</v>
      </c>
      <c r="B500" t="s">
        <v>153</v>
      </c>
      <c r="C500" t="s">
        <v>293</v>
      </c>
      <c r="D500" t="s">
        <v>294</v>
      </c>
      <c r="E500">
        <v>746.11305391272504</v>
      </c>
      <c r="F500">
        <v>112</v>
      </c>
      <c r="G500" t="s">
        <v>201</v>
      </c>
      <c r="H500">
        <v>1492.2261078254501</v>
      </c>
      <c r="I500">
        <v>2</v>
      </c>
      <c r="J500" t="s">
        <v>153</v>
      </c>
    </row>
    <row r="501" spans="1:10" x14ac:dyDescent="0.45">
      <c r="A501" t="s">
        <v>48</v>
      </c>
      <c r="B501" t="s">
        <v>187</v>
      </c>
      <c r="C501" t="s">
        <v>293</v>
      </c>
      <c r="D501" t="s">
        <v>294</v>
      </c>
      <c r="E501">
        <v>767.9707514232739</v>
      </c>
      <c r="F501">
        <v>112</v>
      </c>
      <c r="G501" t="s">
        <v>201</v>
      </c>
      <c r="H501">
        <v>1535.9415028465478</v>
      </c>
      <c r="I501">
        <v>2</v>
      </c>
      <c r="J501" t="s">
        <v>187</v>
      </c>
    </row>
    <row r="502" spans="1:10" x14ac:dyDescent="0.45">
      <c r="A502" t="s">
        <v>45</v>
      </c>
      <c r="B502" t="s">
        <v>154</v>
      </c>
      <c r="C502" t="s">
        <v>293</v>
      </c>
      <c r="D502" t="s">
        <v>294</v>
      </c>
      <c r="E502">
        <v>822.05714677328695</v>
      </c>
      <c r="F502">
        <v>112</v>
      </c>
      <c r="G502" t="s">
        <v>201</v>
      </c>
      <c r="H502">
        <v>1644.1142935465739</v>
      </c>
      <c r="I502">
        <v>2</v>
      </c>
      <c r="J502" t="s">
        <v>154</v>
      </c>
    </row>
    <row r="503" spans="1:10" x14ac:dyDescent="0.45">
      <c r="A503" t="s">
        <v>45</v>
      </c>
      <c r="B503" t="s">
        <v>46</v>
      </c>
      <c r="C503" t="s">
        <v>293</v>
      </c>
      <c r="D503" t="s">
        <v>294</v>
      </c>
      <c r="E503">
        <v>822.05714677328695</v>
      </c>
      <c r="F503">
        <v>112</v>
      </c>
      <c r="G503" t="s">
        <v>201</v>
      </c>
      <c r="H503">
        <v>822.05714677328695</v>
      </c>
      <c r="I503">
        <v>1</v>
      </c>
      <c r="J503" t="s">
        <v>46</v>
      </c>
    </row>
    <row r="504" spans="1:10" x14ac:dyDescent="0.45">
      <c r="A504" t="s">
        <v>36</v>
      </c>
      <c r="B504" t="s">
        <v>37</v>
      </c>
      <c r="C504" t="s">
        <v>295</v>
      </c>
      <c r="D504" t="s">
        <v>296</v>
      </c>
      <c r="E504">
        <v>1081.7445284950647</v>
      </c>
      <c r="F504">
        <v>201</v>
      </c>
      <c r="G504" t="s">
        <v>41</v>
      </c>
      <c r="H504">
        <v>53005.48189625817</v>
      </c>
      <c r="I504">
        <v>49</v>
      </c>
      <c r="J504" t="s">
        <v>37</v>
      </c>
    </row>
    <row r="505" spans="1:10" x14ac:dyDescent="0.45">
      <c r="A505" t="s">
        <v>45</v>
      </c>
      <c r="B505" t="s">
        <v>47</v>
      </c>
      <c r="C505" t="s">
        <v>295</v>
      </c>
      <c r="D505" t="s">
        <v>296</v>
      </c>
      <c r="E505">
        <v>1143.892296061252</v>
      </c>
      <c r="F505">
        <v>201</v>
      </c>
      <c r="G505" t="s">
        <v>41</v>
      </c>
      <c r="H505">
        <v>284829.18171925173</v>
      </c>
      <c r="I505">
        <v>249</v>
      </c>
      <c r="J505" t="s">
        <v>47</v>
      </c>
    </row>
    <row r="506" spans="1:10" x14ac:dyDescent="0.45">
      <c r="A506" t="s">
        <v>45</v>
      </c>
      <c r="B506" t="s">
        <v>47</v>
      </c>
      <c r="C506" t="s">
        <v>297</v>
      </c>
      <c r="D506" t="s">
        <v>298</v>
      </c>
      <c r="E506">
        <v>584.33000000000004</v>
      </c>
      <c r="F506">
        <v>228</v>
      </c>
      <c r="G506" t="s">
        <v>299</v>
      </c>
      <c r="H506">
        <v>25710.52</v>
      </c>
      <c r="I506">
        <v>44</v>
      </c>
      <c r="J506" t="s">
        <v>47</v>
      </c>
    </row>
    <row r="507" spans="1:10" x14ac:dyDescent="0.45">
      <c r="A507" t="s">
        <v>45</v>
      </c>
      <c r="B507" t="s">
        <v>47</v>
      </c>
      <c r="C507" t="s">
        <v>300</v>
      </c>
      <c r="D507" t="s">
        <v>301</v>
      </c>
      <c r="E507">
        <v>1205.5787640204237</v>
      </c>
      <c r="F507">
        <v>201</v>
      </c>
      <c r="G507" t="s">
        <v>41</v>
      </c>
      <c r="H507">
        <v>54251.044380919069</v>
      </c>
      <c r="I507">
        <v>45</v>
      </c>
      <c r="J507" t="s">
        <v>47</v>
      </c>
    </row>
    <row r="508" spans="1:10" x14ac:dyDescent="0.45">
      <c r="A508" t="s">
        <v>36</v>
      </c>
      <c r="B508" t="s">
        <v>37</v>
      </c>
      <c r="C508" t="s">
        <v>300</v>
      </c>
      <c r="D508" t="s">
        <v>301</v>
      </c>
      <c r="E508">
        <v>1398.7482136161905</v>
      </c>
      <c r="F508">
        <v>201</v>
      </c>
      <c r="G508" t="s">
        <v>41</v>
      </c>
      <c r="H508">
        <v>85323.64103058762</v>
      </c>
      <c r="I508">
        <v>61</v>
      </c>
      <c r="J508" t="s">
        <v>37</v>
      </c>
    </row>
    <row r="509" spans="1:10" x14ac:dyDescent="0.45">
      <c r="A509" t="s">
        <v>31</v>
      </c>
      <c r="B509" t="s">
        <v>32</v>
      </c>
      <c r="C509" t="s">
        <v>300</v>
      </c>
      <c r="D509" t="s">
        <v>301</v>
      </c>
      <c r="E509">
        <v>1159.8651377018555</v>
      </c>
      <c r="F509">
        <v>201</v>
      </c>
      <c r="G509" t="s">
        <v>41</v>
      </c>
      <c r="H509">
        <v>255170.3302944082</v>
      </c>
      <c r="I509">
        <v>220</v>
      </c>
      <c r="J509" t="s">
        <v>32</v>
      </c>
    </row>
    <row r="510" spans="1:10" x14ac:dyDescent="0.45">
      <c r="A510" t="s">
        <v>31</v>
      </c>
      <c r="B510" t="s">
        <v>32</v>
      </c>
      <c r="C510" t="s">
        <v>302</v>
      </c>
      <c r="D510" t="s">
        <v>303</v>
      </c>
      <c r="E510">
        <v>2112.1745940142937</v>
      </c>
      <c r="F510">
        <v>201</v>
      </c>
      <c r="G510" t="s">
        <v>41</v>
      </c>
      <c r="H510">
        <v>1322221.2958529477</v>
      </c>
      <c r="I510">
        <v>626</v>
      </c>
      <c r="J510" t="s">
        <v>32</v>
      </c>
    </row>
    <row r="511" spans="1:10" x14ac:dyDescent="0.45">
      <c r="A511" t="s">
        <v>36</v>
      </c>
      <c r="B511" t="s">
        <v>37</v>
      </c>
      <c r="C511" t="s">
        <v>302</v>
      </c>
      <c r="D511" t="s">
        <v>303</v>
      </c>
      <c r="E511">
        <v>2228.9188900534523</v>
      </c>
      <c r="F511">
        <v>201</v>
      </c>
      <c r="G511" t="s">
        <v>41</v>
      </c>
      <c r="H511">
        <v>209518.3756650245</v>
      </c>
      <c r="I511">
        <v>94</v>
      </c>
      <c r="J511" t="s">
        <v>37</v>
      </c>
    </row>
    <row r="512" spans="1:10" x14ac:dyDescent="0.45">
      <c r="A512" t="s">
        <v>45</v>
      </c>
      <c r="B512" t="s">
        <v>47</v>
      </c>
      <c r="C512" t="s">
        <v>302</v>
      </c>
      <c r="D512" t="s">
        <v>303</v>
      </c>
      <c r="E512">
        <v>2164.7662592983534</v>
      </c>
      <c r="F512">
        <v>201</v>
      </c>
      <c r="G512" t="s">
        <v>41</v>
      </c>
      <c r="H512">
        <v>500061.00589791965</v>
      </c>
      <c r="I512">
        <v>231</v>
      </c>
      <c r="J512" t="s">
        <v>47</v>
      </c>
    </row>
    <row r="513" spans="1:10" x14ac:dyDescent="0.45">
      <c r="A513" t="s">
        <v>45</v>
      </c>
      <c r="B513" t="s">
        <v>47</v>
      </c>
      <c r="C513" t="s">
        <v>304</v>
      </c>
      <c r="D513" t="s">
        <v>305</v>
      </c>
      <c r="E513">
        <v>3504.9012499999963</v>
      </c>
      <c r="F513">
        <v>201</v>
      </c>
      <c r="G513" t="s">
        <v>41</v>
      </c>
      <c r="H513">
        <v>7009.8024999999925</v>
      </c>
      <c r="I513">
        <v>2</v>
      </c>
      <c r="J513" t="s">
        <v>47</v>
      </c>
    </row>
    <row r="514" spans="1:10" x14ac:dyDescent="0.45">
      <c r="A514" t="s">
        <v>36</v>
      </c>
      <c r="B514" t="s">
        <v>37</v>
      </c>
      <c r="C514" t="s">
        <v>304</v>
      </c>
      <c r="D514" t="s">
        <v>305</v>
      </c>
      <c r="E514">
        <v>3224.2795310210095</v>
      </c>
      <c r="F514">
        <v>201</v>
      </c>
      <c r="G514" t="s">
        <v>41</v>
      </c>
      <c r="H514">
        <v>370792.14606741606</v>
      </c>
      <c r="I514">
        <v>115</v>
      </c>
      <c r="J514" t="s">
        <v>37</v>
      </c>
    </row>
    <row r="515" spans="1:10" x14ac:dyDescent="0.45">
      <c r="A515" t="s">
        <v>31</v>
      </c>
      <c r="B515" t="s">
        <v>32</v>
      </c>
      <c r="C515" t="s">
        <v>304</v>
      </c>
      <c r="D515" t="s">
        <v>305</v>
      </c>
      <c r="E515">
        <v>3065.8795360637896</v>
      </c>
      <c r="F515">
        <v>201</v>
      </c>
      <c r="G515" t="s">
        <v>41</v>
      </c>
      <c r="H515">
        <v>190084.53123595496</v>
      </c>
      <c r="I515">
        <v>62</v>
      </c>
      <c r="J515" t="s">
        <v>32</v>
      </c>
    </row>
    <row r="516" spans="1:10" x14ac:dyDescent="0.45">
      <c r="A516" t="s">
        <v>151</v>
      </c>
      <c r="B516" t="s">
        <v>152</v>
      </c>
      <c r="C516" t="s">
        <v>306</v>
      </c>
      <c r="D516" t="s">
        <v>307</v>
      </c>
      <c r="E516">
        <v>623.30258819452195</v>
      </c>
      <c r="F516">
        <v>112</v>
      </c>
      <c r="G516" t="s">
        <v>201</v>
      </c>
      <c r="H516">
        <v>2493.2103527780878</v>
      </c>
      <c r="I516">
        <v>4</v>
      </c>
      <c r="J516" t="s">
        <v>152</v>
      </c>
    </row>
    <row r="517" spans="1:10" x14ac:dyDescent="0.45">
      <c r="A517" t="s">
        <v>31</v>
      </c>
      <c r="B517" t="s">
        <v>202</v>
      </c>
      <c r="C517" t="s">
        <v>306</v>
      </c>
      <c r="D517" t="s">
        <v>307</v>
      </c>
      <c r="E517">
        <v>623.30258819452195</v>
      </c>
      <c r="F517">
        <v>112</v>
      </c>
      <c r="G517" t="s">
        <v>201</v>
      </c>
      <c r="H517">
        <v>1246.6051763890439</v>
      </c>
      <c r="I517">
        <v>2</v>
      </c>
      <c r="J517" t="s">
        <v>202</v>
      </c>
    </row>
    <row r="518" spans="1:10" x14ac:dyDescent="0.45">
      <c r="A518" t="s">
        <v>50</v>
      </c>
      <c r="B518" t="s">
        <v>51</v>
      </c>
      <c r="C518" t="s">
        <v>306</v>
      </c>
      <c r="D518" t="s">
        <v>307</v>
      </c>
      <c r="E518">
        <v>653.35073403431875</v>
      </c>
      <c r="F518">
        <v>112</v>
      </c>
      <c r="G518" t="s">
        <v>201</v>
      </c>
      <c r="H518">
        <v>13720.365414720694</v>
      </c>
      <c r="I518">
        <v>21</v>
      </c>
      <c r="J518" t="s">
        <v>51</v>
      </c>
    </row>
    <row r="519" spans="1:10" x14ac:dyDescent="0.45">
      <c r="A519" t="s">
        <v>36</v>
      </c>
      <c r="B519" t="s">
        <v>37</v>
      </c>
      <c r="C519" t="s">
        <v>306</v>
      </c>
      <c r="D519" t="s">
        <v>307</v>
      </c>
      <c r="E519">
        <v>864.16111801220541</v>
      </c>
      <c r="F519">
        <v>112</v>
      </c>
      <c r="G519" t="s">
        <v>201</v>
      </c>
      <c r="H519">
        <v>38887.250310549243</v>
      </c>
      <c r="I519">
        <v>45</v>
      </c>
      <c r="J519" t="s">
        <v>37</v>
      </c>
    </row>
    <row r="520" spans="1:10" x14ac:dyDescent="0.45">
      <c r="A520" t="s">
        <v>48</v>
      </c>
      <c r="B520" t="s">
        <v>49</v>
      </c>
      <c r="C520" t="s">
        <v>306</v>
      </c>
      <c r="D520" t="s">
        <v>307</v>
      </c>
      <c r="E520">
        <v>619.12409937861594</v>
      </c>
      <c r="F520">
        <v>112</v>
      </c>
      <c r="G520" t="s">
        <v>201</v>
      </c>
      <c r="H520">
        <v>6810.3650931647753</v>
      </c>
      <c r="I520">
        <v>11</v>
      </c>
      <c r="J520" t="s">
        <v>49</v>
      </c>
    </row>
    <row r="521" spans="1:10" x14ac:dyDescent="0.45">
      <c r="A521" t="s">
        <v>31</v>
      </c>
      <c r="B521" t="s">
        <v>32</v>
      </c>
      <c r="C521" t="s">
        <v>306</v>
      </c>
      <c r="D521" t="s">
        <v>307</v>
      </c>
      <c r="E521">
        <v>623.24732538057367</v>
      </c>
      <c r="F521">
        <v>112</v>
      </c>
      <c r="G521" t="s">
        <v>201</v>
      </c>
      <c r="H521">
        <v>3739.4839522834418</v>
      </c>
      <c r="I521">
        <v>6</v>
      </c>
      <c r="J521" t="s">
        <v>32</v>
      </c>
    </row>
    <row r="522" spans="1:10" x14ac:dyDescent="0.45">
      <c r="A522" t="s">
        <v>45</v>
      </c>
      <c r="B522" t="s">
        <v>47</v>
      </c>
      <c r="C522" t="s">
        <v>306</v>
      </c>
      <c r="D522" t="s">
        <v>307</v>
      </c>
      <c r="E522">
        <v>704.03859548630476</v>
      </c>
      <c r="F522">
        <v>112</v>
      </c>
      <c r="G522" t="s">
        <v>201</v>
      </c>
      <c r="H522">
        <v>56323.087638904384</v>
      </c>
      <c r="I522">
        <v>80</v>
      </c>
      <c r="J522" t="s">
        <v>47</v>
      </c>
    </row>
    <row r="523" spans="1:10" x14ac:dyDescent="0.45">
      <c r="A523" t="s">
        <v>31</v>
      </c>
      <c r="B523" t="s">
        <v>32</v>
      </c>
      <c r="C523" t="s">
        <v>308</v>
      </c>
      <c r="D523" t="s">
        <v>309</v>
      </c>
      <c r="E523">
        <v>626.17294339181558</v>
      </c>
      <c r="F523">
        <v>112</v>
      </c>
      <c r="G523" t="s">
        <v>201</v>
      </c>
      <c r="H523">
        <v>3757.0376603508935</v>
      </c>
      <c r="I523">
        <v>6</v>
      </c>
      <c r="J523" t="s">
        <v>32</v>
      </c>
    </row>
    <row r="524" spans="1:10" x14ac:dyDescent="0.45">
      <c r="A524" t="s">
        <v>36</v>
      </c>
      <c r="B524" t="s">
        <v>37</v>
      </c>
      <c r="C524" t="s">
        <v>308</v>
      </c>
      <c r="D524" t="s">
        <v>309</v>
      </c>
      <c r="E524">
        <v>847.64986460223906</v>
      </c>
      <c r="F524">
        <v>112</v>
      </c>
      <c r="G524" t="s">
        <v>201</v>
      </c>
      <c r="H524">
        <v>44077.79295931643</v>
      </c>
      <c r="I524">
        <v>52</v>
      </c>
      <c r="J524" t="s">
        <v>37</v>
      </c>
    </row>
    <row r="525" spans="1:10" x14ac:dyDescent="0.45">
      <c r="A525" t="s">
        <v>50</v>
      </c>
      <c r="B525" t="s">
        <v>51</v>
      </c>
      <c r="C525" t="s">
        <v>308</v>
      </c>
      <c r="D525" t="s">
        <v>309</v>
      </c>
      <c r="E525">
        <v>626.18943595540702</v>
      </c>
      <c r="F525">
        <v>112</v>
      </c>
      <c r="G525" t="s">
        <v>201</v>
      </c>
      <c r="H525">
        <v>3130.9471797770352</v>
      </c>
      <c r="I525">
        <v>5</v>
      </c>
      <c r="J525" t="s">
        <v>51</v>
      </c>
    </row>
    <row r="526" spans="1:10" x14ac:dyDescent="0.45">
      <c r="A526" t="s">
        <v>151</v>
      </c>
      <c r="B526" t="s">
        <v>152</v>
      </c>
      <c r="C526" t="s">
        <v>308</v>
      </c>
      <c r="D526" t="s">
        <v>309</v>
      </c>
      <c r="E526">
        <v>626.18943595540702</v>
      </c>
      <c r="F526">
        <v>112</v>
      </c>
      <c r="G526" t="s">
        <v>201</v>
      </c>
      <c r="H526">
        <v>3130.9471797770352</v>
      </c>
      <c r="I526">
        <v>5</v>
      </c>
      <c r="J526" t="s">
        <v>152</v>
      </c>
    </row>
    <row r="527" spans="1:10" x14ac:dyDescent="0.45">
      <c r="A527" t="s">
        <v>31</v>
      </c>
      <c r="B527" t="s">
        <v>32</v>
      </c>
      <c r="C527" t="s">
        <v>310</v>
      </c>
      <c r="D527" t="s">
        <v>311</v>
      </c>
      <c r="E527">
        <v>4249.2249999999985</v>
      </c>
      <c r="F527">
        <v>222</v>
      </c>
      <c r="G527" t="s">
        <v>142</v>
      </c>
      <c r="H527">
        <v>8498.4499999999971</v>
      </c>
      <c r="I527">
        <v>2</v>
      </c>
      <c r="J527" t="s">
        <v>32</v>
      </c>
    </row>
    <row r="528" spans="1:10" x14ac:dyDescent="0.45">
      <c r="A528" t="s">
        <v>45</v>
      </c>
      <c r="B528" t="s">
        <v>47</v>
      </c>
      <c r="C528" t="s">
        <v>310</v>
      </c>
      <c r="D528" t="s">
        <v>311</v>
      </c>
      <c r="E528">
        <v>4061.7866357684002</v>
      </c>
      <c r="F528">
        <v>222</v>
      </c>
      <c r="G528" t="s">
        <v>142</v>
      </c>
      <c r="H528">
        <v>170595.03870227281</v>
      </c>
      <c r="I528">
        <v>42</v>
      </c>
      <c r="J528" t="s">
        <v>47</v>
      </c>
    </row>
    <row r="529" spans="1:10" x14ac:dyDescent="0.45">
      <c r="A529" t="s">
        <v>45</v>
      </c>
      <c r="B529" t="s">
        <v>47</v>
      </c>
      <c r="C529" t="s">
        <v>312</v>
      </c>
      <c r="D529" t="s">
        <v>313</v>
      </c>
      <c r="E529">
        <v>2127.0525223612453</v>
      </c>
      <c r="F529">
        <v>222</v>
      </c>
      <c r="G529" t="s">
        <v>142</v>
      </c>
      <c r="H529">
        <v>12762.315134167471</v>
      </c>
      <c r="I529">
        <v>6</v>
      </c>
      <c r="J529" t="s">
        <v>47</v>
      </c>
    </row>
    <row r="530" spans="1:10" x14ac:dyDescent="0.45">
      <c r="A530" t="s">
        <v>31</v>
      </c>
      <c r="B530" t="s">
        <v>32</v>
      </c>
      <c r="C530" t="s">
        <v>312</v>
      </c>
      <c r="D530" t="s">
        <v>313</v>
      </c>
      <c r="E530">
        <v>2057.1815608500788</v>
      </c>
      <c r="F530">
        <v>222</v>
      </c>
      <c r="G530" t="s">
        <v>142</v>
      </c>
      <c r="H530">
        <v>6171.5446825502368</v>
      </c>
      <c r="I530">
        <v>3</v>
      </c>
      <c r="J530" t="s">
        <v>32</v>
      </c>
    </row>
    <row r="531" spans="1:10" x14ac:dyDescent="0.45">
      <c r="A531" t="s">
        <v>45</v>
      </c>
      <c r="B531" t="s">
        <v>47</v>
      </c>
      <c r="C531" t="s">
        <v>314</v>
      </c>
      <c r="D531" t="s">
        <v>315</v>
      </c>
      <c r="E531">
        <v>71</v>
      </c>
      <c r="F531">
        <v>231</v>
      </c>
      <c r="G531" t="s">
        <v>316</v>
      </c>
      <c r="H531">
        <v>29820</v>
      </c>
      <c r="I531">
        <v>420</v>
      </c>
      <c r="J531" t="s">
        <v>47</v>
      </c>
    </row>
    <row r="532" spans="1:10" x14ac:dyDescent="0.45">
      <c r="A532" t="s">
        <v>31</v>
      </c>
      <c r="B532" t="s">
        <v>32</v>
      </c>
      <c r="C532" t="s">
        <v>317</v>
      </c>
      <c r="D532" t="s">
        <v>318</v>
      </c>
      <c r="E532">
        <v>351.28000000000009</v>
      </c>
      <c r="F532">
        <v>303</v>
      </c>
      <c r="G532" t="s">
        <v>101</v>
      </c>
      <c r="H532">
        <v>61122.720000000016</v>
      </c>
      <c r="I532">
        <v>174</v>
      </c>
      <c r="J532" t="s">
        <v>32</v>
      </c>
    </row>
    <row r="533" spans="1:10" x14ac:dyDescent="0.45">
      <c r="A533" t="s">
        <v>102</v>
      </c>
      <c r="B533" t="s">
        <v>103</v>
      </c>
      <c r="C533" t="s">
        <v>317</v>
      </c>
      <c r="D533" t="s">
        <v>318</v>
      </c>
      <c r="E533">
        <v>351.28003740679793</v>
      </c>
      <c r="F533">
        <v>303</v>
      </c>
      <c r="G533" t="s">
        <v>101</v>
      </c>
      <c r="H533">
        <v>5305382.4049548693</v>
      </c>
      <c r="I533">
        <v>15103</v>
      </c>
      <c r="J533" t="s">
        <v>103</v>
      </c>
    </row>
    <row r="534" spans="1:10" x14ac:dyDescent="0.45">
      <c r="A534" t="s">
        <v>48</v>
      </c>
      <c r="B534" t="s">
        <v>49</v>
      </c>
      <c r="C534" t="s">
        <v>317</v>
      </c>
      <c r="D534" t="s">
        <v>318</v>
      </c>
      <c r="E534">
        <v>351.28141830581831</v>
      </c>
      <c r="F534">
        <v>303</v>
      </c>
      <c r="G534" t="s">
        <v>101</v>
      </c>
      <c r="H534">
        <v>1131407.1920793797</v>
      </c>
      <c r="I534">
        <v>3220.8</v>
      </c>
      <c r="J534" t="s">
        <v>49</v>
      </c>
    </row>
    <row r="535" spans="1:10" x14ac:dyDescent="0.45">
      <c r="A535" t="s">
        <v>108</v>
      </c>
      <c r="B535" t="s">
        <v>109</v>
      </c>
      <c r="C535" t="s">
        <v>317</v>
      </c>
      <c r="D535" t="s">
        <v>318</v>
      </c>
      <c r="E535">
        <v>351.28026555075371</v>
      </c>
      <c r="F535">
        <v>303</v>
      </c>
      <c r="G535" t="s">
        <v>101</v>
      </c>
      <c r="H535">
        <v>35128.026555075368</v>
      </c>
      <c r="I535">
        <v>100</v>
      </c>
      <c r="J535" t="s">
        <v>109</v>
      </c>
    </row>
    <row r="536" spans="1:10" x14ac:dyDescent="0.45">
      <c r="A536" t="s">
        <v>31</v>
      </c>
      <c r="B536" t="s">
        <v>32</v>
      </c>
      <c r="C536" t="s">
        <v>319</v>
      </c>
      <c r="D536" t="s">
        <v>320</v>
      </c>
      <c r="E536">
        <v>1131.282592771088</v>
      </c>
      <c r="F536">
        <v>201</v>
      </c>
      <c r="G536" t="s">
        <v>41</v>
      </c>
      <c r="H536">
        <v>93896.455200000302</v>
      </c>
      <c r="I536">
        <v>83</v>
      </c>
      <c r="J536" t="s">
        <v>32</v>
      </c>
    </row>
    <row r="537" spans="1:10" x14ac:dyDescent="0.45">
      <c r="A537" t="s">
        <v>45</v>
      </c>
      <c r="B537" t="s">
        <v>47</v>
      </c>
      <c r="C537" t="s">
        <v>319</v>
      </c>
      <c r="D537" t="s">
        <v>320</v>
      </c>
      <c r="E537">
        <v>1201.7012138311611</v>
      </c>
      <c r="F537">
        <v>201</v>
      </c>
      <c r="G537" t="s">
        <v>41</v>
      </c>
      <c r="H537">
        <v>49269.749767077607</v>
      </c>
      <c r="I537">
        <v>41</v>
      </c>
      <c r="J537" t="s">
        <v>47</v>
      </c>
    </row>
    <row r="538" spans="1:10" x14ac:dyDescent="0.45">
      <c r="A538" t="s">
        <v>36</v>
      </c>
      <c r="B538" t="s">
        <v>37</v>
      </c>
      <c r="C538" t="s">
        <v>319</v>
      </c>
      <c r="D538" t="s">
        <v>320</v>
      </c>
      <c r="E538">
        <v>1131.2831959595924</v>
      </c>
      <c r="F538">
        <v>201</v>
      </c>
      <c r="G538" t="s">
        <v>41</v>
      </c>
      <c r="H538">
        <v>37332.345466666549</v>
      </c>
      <c r="I538">
        <v>33</v>
      </c>
      <c r="J538" t="s">
        <v>37</v>
      </c>
    </row>
    <row r="539" spans="1:10" x14ac:dyDescent="0.45">
      <c r="A539" t="s">
        <v>36</v>
      </c>
      <c r="B539" t="s">
        <v>37</v>
      </c>
      <c r="C539" t="s">
        <v>321</v>
      </c>
      <c r="D539" t="s">
        <v>322</v>
      </c>
      <c r="E539">
        <v>142.88270318623492</v>
      </c>
      <c r="F539">
        <v>211</v>
      </c>
      <c r="G539" t="s">
        <v>35</v>
      </c>
      <c r="H539">
        <v>101875.3673717855</v>
      </c>
      <c r="I539">
        <v>713</v>
      </c>
      <c r="J539" t="s">
        <v>37</v>
      </c>
    </row>
    <row r="540" spans="1:10" x14ac:dyDescent="0.45">
      <c r="A540" t="s">
        <v>31</v>
      </c>
      <c r="B540" t="s">
        <v>38</v>
      </c>
      <c r="C540" t="s">
        <v>321</v>
      </c>
      <c r="D540" t="s">
        <v>322</v>
      </c>
      <c r="E540">
        <v>142.88203954686301</v>
      </c>
      <c r="F540">
        <v>211</v>
      </c>
      <c r="G540" t="s">
        <v>35</v>
      </c>
      <c r="H540">
        <v>3429.1689491247125</v>
      </c>
      <c r="I540">
        <v>24</v>
      </c>
      <c r="J540" t="s">
        <v>38</v>
      </c>
    </row>
    <row r="541" spans="1:10" x14ac:dyDescent="0.45">
      <c r="A541" t="s">
        <v>31</v>
      </c>
      <c r="B541" t="s">
        <v>32</v>
      </c>
      <c r="C541" t="s">
        <v>321</v>
      </c>
      <c r="D541" t="s">
        <v>322</v>
      </c>
      <c r="E541">
        <v>143.55254058674188</v>
      </c>
      <c r="F541">
        <v>211</v>
      </c>
      <c r="G541" t="s">
        <v>35</v>
      </c>
      <c r="H541">
        <v>6890.5219481636104</v>
      </c>
      <c r="I541">
        <v>48</v>
      </c>
      <c r="J541" t="s">
        <v>32</v>
      </c>
    </row>
    <row r="542" spans="1:10" x14ac:dyDescent="0.45">
      <c r="A542" t="s">
        <v>151</v>
      </c>
      <c r="B542" t="s">
        <v>152</v>
      </c>
      <c r="C542" t="s">
        <v>321</v>
      </c>
      <c r="D542" t="s">
        <v>322</v>
      </c>
      <c r="E542">
        <v>151.569595205615</v>
      </c>
      <c r="F542">
        <v>211</v>
      </c>
      <c r="G542" t="s">
        <v>35</v>
      </c>
      <c r="H542">
        <v>318902.42831261398</v>
      </c>
      <c r="I542">
        <v>2104</v>
      </c>
      <c r="J542" t="s">
        <v>152</v>
      </c>
    </row>
    <row r="543" spans="1:10" x14ac:dyDescent="0.45">
      <c r="A543" t="s">
        <v>45</v>
      </c>
      <c r="B543" t="s">
        <v>47</v>
      </c>
      <c r="C543" t="s">
        <v>321</v>
      </c>
      <c r="D543" t="s">
        <v>322</v>
      </c>
      <c r="E543">
        <v>151.56825627037773</v>
      </c>
      <c r="F543">
        <v>211</v>
      </c>
      <c r="G543" t="s">
        <v>35</v>
      </c>
      <c r="H543">
        <v>1970.3873315149106</v>
      </c>
      <c r="I543">
        <v>13</v>
      </c>
      <c r="J543" t="s">
        <v>47</v>
      </c>
    </row>
    <row r="544" spans="1:10" x14ac:dyDescent="0.45">
      <c r="A544" t="s">
        <v>31</v>
      </c>
      <c r="B544" t="s">
        <v>32</v>
      </c>
      <c r="C544" t="s">
        <v>323</v>
      </c>
      <c r="D544" t="s">
        <v>324</v>
      </c>
      <c r="E544">
        <v>586.36541355854604</v>
      </c>
      <c r="F544">
        <v>221</v>
      </c>
      <c r="G544" t="s">
        <v>87</v>
      </c>
      <c r="H544">
        <v>17004.596993197836</v>
      </c>
      <c r="I544">
        <v>29</v>
      </c>
      <c r="J544" t="s">
        <v>32</v>
      </c>
    </row>
    <row r="545" spans="1:10" x14ac:dyDescent="0.45">
      <c r="A545" t="s">
        <v>36</v>
      </c>
      <c r="B545" t="s">
        <v>37</v>
      </c>
      <c r="C545" t="s">
        <v>323</v>
      </c>
      <c r="D545" t="s">
        <v>324</v>
      </c>
      <c r="E545">
        <v>634.32337246642726</v>
      </c>
      <c r="F545">
        <v>221</v>
      </c>
      <c r="G545" t="s">
        <v>87</v>
      </c>
      <c r="H545">
        <v>17126.731056593537</v>
      </c>
      <c r="I545">
        <v>27</v>
      </c>
      <c r="J545" t="s">
        <v>37</v>
      </c>
    </row>
    <row r="546" spans="1:10" x14ac:dyDescent="0.45">
      <c r="A546" t="s">
        <v>45</v>
      </c>
      <c r="B546" t="s">
        <v>47</v>
      </c>
      <c r="C546" t="s">
        <v>323</v>
      </c>
      <c r="D546" t="s">
        <v>324</v>
      </c>
      <c r="E546">
        <v>617.22384443686451</v>
      </c>
      <c r="F546">
        <v>221</v>
      </c>
      <c r="G546" t="s">
        <v>87</v>
      </c>
      <c r="H546">
        <v>617.22384443686451</v>
      </c>
      <c r="I546">
        <v>1</v>
      </c>
      <c r="J546" t="s">
        <v>47</v>
      </c>
    </row>
    <row r="547" spans="1:10" x14ac:dyDescent="0.45">
      <c r="A547" t="s">
        <v>36</v>
      </c>
      <c r="B547" t="s">
        <v>37</v>
      </c>
      <c r="C547" t="s">
        <v>325</v>
      </c>
      <c r="D547" t="s">
        <v>326</v>
      </c>
      <c r="E547">
        <v>656.74615456438994</v>
      </c>
      <c r="F547">
        <v>221</v>
      </c>
      <c r="G547" t="s">
        <v>87</v>
      </c>
      <c r="H547">
        <v>13791.669245852188</v>
      </c>
      <c r="I547">
        <v>21</v>
      </c>
      <c r="J547" t="s">
        <v>37</v>
      </c>
    </row>
    <row r="548" spans="1:10" x14ac:dyDescent="0.45">
      <c r="A548" t="s">
        <v>31</v>
      </c>
      <c r="B548" t="s">
        <v>32</v>
      </c>
      <c r="C548" t="s">
        <v>325</v>
      </c>
      <c r="D548" t="s">
        <v>326</v>
      </c>
      <c r="E548">
        <v>607.16512569130145</v>
      </c>
      <c r="F548">
        <v>221</v>
      </c>
      <c r="G548" t="s">
        <v>87</v>
      </c>
      <c r="H548">
        <v>3642.9907541478087</v>
      </c>
      <c r="I548">
        <v>6</v>
      </c>
      <c r="J548" t="s">
        <v>32</v>
      </c>
    </row>
    <row r="549" spans="1:10" x14ac:dyDescent="0.45">
      <c r="A549" t="s">
        <v>31</v>
      </c>
      <c r="B549" t="s">
        <v>32</v>
      </c>
      <c r="C549" t="s">
        <v>327</v>
      </c>
      <c r="D549" t="s">
        <v>328</v>
      </c>
      <c r="E549">
        <v>3035.1409936838645</v>
      </c>
      <c r="F549">
        <v>232</v>
      </c>
      <c r="G549" t="s">
        <v>329</v>
      </c>
      <c r="H549">
        <v>15175.704968419323</v>
      </c>
      <c r="I549">
        <v>5</v>
      </c>
      <c r="J549" t="s">
        <v>32</v>
      </c>
    </row>
    <row r="550" spans="1:10" x14ac:dyDescent="0.45">
      <c r="A550" t="s">
        <v>48</v>
      </c>
      <c r="B550" t="s">
        <v>49</v>
      </c>
      <c r="C550" t="s">
        <v>327</v>
      </c>
      <c r="D550" t="s">
        <v>328</v>
      </c>
      <c r="E550">
        <v>3035.121431</v>
      </c>
      <c r="F550">
        <v>232</v>
      </c>
      <c r="G550" t="s">
        <v>329</v>
      </c>
      <c r="H550">
        <v>15175.607155</v>
      </c>
      <c r="I550">
        <v>5</v>
      </c>
      <c r="J550" t="s">
        <v>49</v>
      </c>
    </row>
    <row r="551" spans="1:10" x14ac:dyDescent="0.45">
      <c r="A551" t="s">
        <v>31</v>
      </c>
      <c r="B551" t="s">
        <v>38</v>
      </c>
      <c r="C551" t="s">
        <v>327</v>
      </c>
      <c r="D551" t="s">
        <v>328</v>
      </c>
      <c r="E551">
        <v>3034.9748317915401</v>
      </c>
      <c r="F551">
        <v>232</v>
      </c>
      <c r="G551" t="s">
        <v>329</v>
      </c>
      <c r="H551">
        <v>6069.9496635830801</v>
      </c>
      <c r="I551">
        <v>2</v>
      </c>
      <c r="J551" t="s">
        <v>38</v>
      </c>
    </row>
    <row r="552" spans="1:10" x14ac:dyDescent="0.45">
      <c r="A552" t="s">
        <v>36</v>
      </c>
      <c r="B552" t="s">
        <v>37</v>
      </c>
      <c r="C552" t="s">
        <v>327</v>
      </c>
      <c r="D552" t="s">
        <v>328</v>
      </c>
      <c r="E552">
        <v>3690.1475694724172</v>
      </c>
      <c r="F552">
        <v>232</v>
      </c>
      <c r="G552" t="s">
        <v>329</v>
      </c>
      <c r="H552">
        <v>535071.39757350052</v>
      </c>
      <c r="I552">
        <v>145</v>
      </c>
      <c r="J552" t="s">
        <v>37</v>
      </c>
    </row>
    <row r="553" spans="1:10" x14ac:dyDescent="0.45">
      <c r="A553" t="s">
        <v>45</v>
      </c>
      <c r="B553" t="s">
        <v>59</v>
      </c>
      <c r="C553" t="s">
        <v>327</v>
      </c>
      <c r="D553" t="s">
        <v>328</v>
      </c>
      <c r="E553">
        <v>3035.121431</v>
      </c>
      <c r="F553">
        <v>232</v>
      </c>
      <c r="G553" t="s">
        <v>329</v>
      </c>
      <c r="H553">
        <v>15175.607155</v>
      </c>
      <c r="I553">
        <v>5</v>
      </c>
      <c r="J553" t="s">
        <v>59</v>
      </c>
    </row>
    <row r="554" spans="1:10" x14ac:dyDescent="0.45">
      <c r="A554" t="s">
        <v>45</v>
      </c>
      <c r="B554" t="s">
        <v>47</v>
      </c>
      <c r="C554" t="s">
        <v>327</v>
      </c>
      <c r="D554" t="s">
        <v>328</v>
      </c>
      <c r="E554">
        <v>3035.121431</v>
      </c>
      <c r="F554">
        <v>232</v>
      </c>
      <c r="G554" t="s">
        <v>329</v>
      </c>
      <c r="H554">
        <v>15175.607155</v>
      </c>
      <c r="I554">
        <v>5</v>
      </c>
      <c r="J554" t="s">
        <v>47</v>
      </c>
    </row>
    <row r="555" spans="1:10" x14ac:dyDescent="0.45">
      <c r="A555" t="s">
        <v>42</v>
      </c>
      <c r="B555" t="s">
        <v>43</v>
      </c>
      <c r="C555" t="s">
        <v>327</v>
      </c>
      <c r="D555" t="s">
        <v>328</v>
      </c>
      <c r="E555">
        <v>3035.1214310000005</v>
      </c>
      <c r="F555">
        <v>232</v>
      </c>
      <c r="G555" t="s">
        <v>329</v>
      </c>
      <c r="H555">
        <v>6070.242862000001</v>
      </c>
      <c r="I555">
        <v>2</v>
      </c>
      <c r="J555" t="s">
        <v>43</v>
      </c>
    </row>
    <row r="556" spans="1:10" x14ac:dyDescent="0.45">
      <c r="A556" t="s">
        <v>36</v>
      </c>
      <c r="B556" t="s">
        <v>44</v>
      </c>
      <c r="C556" t="s">
        <v>327</v>
      </c>
      <c r="D556" t="s">
        <v>328</v>
      </c>
      <c r="E556">
        <v>3211.9606164259299</v>
      </c>
      <c r="F556">
        <v>232</v>
      </c>
      <c r="G556" t="s">
        <v>329</v>
      </c>
      <c r="H556">
        <v>9635.88184927779</v>
      </c>
      <c r="I556">
        <v>3</v>
      </c>
      <c r="J556" t="s">
        <v>44</v>
      </c>
    </row>
    <row r="557" spans="1:10" x14ac:dyDescent="0.45">
      <c r="A557" t="s">
        <v>45</v>
      </c>
      <c r="B557" t="s">
        <v>46</v>
      </c>
      <c r="C557" t="s">
        <v>327</v>
      </c>
      <c r="D557" t="s">
        <v>328</v>
      </c>
      <c r="E557">
        <v>3035.121431</v>
      </c>
      <c r="F557">
        <v>232</v>
      </c>
      <c r="G557" t="s">
        <v>329</v>
      </c>
      <c r="H557">
        <v>6070.2428620000001</v>
      </c>
      <c r="I557">
        <v>2</v>
      </c>
      <c r="J557" t="s">
        <v>46</v>
      </c>
    </row>
    <row r="558" spans="1:10" x14ac:dyDescent="0.45">
      <c r="A558" t="s">
        <v>31</v>
      </c>
      <c r="B558" t="s">
        <v>56</v>
      </c>
      <c r="C558" t="s">
        <v>327</v>
      </c>
      <c r="D558" t="s">
        <v>328</v>
      </c>
      <c r="E558">
        <v>3034.9748317915401</v>
      </c>
      <c r="F558">
        <v>232</v>
      </c>
      <c r="G558" t="s">
        <v>329</v>
      </c>
      <c r="H558">
        <v>9104.9244953746202</v>
      </c>
      <c r="I558">
        <v>3</v>
      </c>
      <c r="J558" t="s">
        <v>56</v>
      </c>
    </row>
    <row r="559" spans="1:10" x14ac:dyDescent="0.45">
      <c r="A559" t="s">
        <v>45</v>
      </c>
      <c r="B559" t="s">
        <v>47</v>
      </c>
      <c r="C559" t="s">
        <v>330</v>
      </c>
      <c r="D559" t="s">
        <v>331</v>
      </c>
      <c r="E559">
        <v>5000.5519990401453</v>
      </c>
      <c r="F559">
        <v>232</v>
      </c>
      <c r="G559" t="s">
        <v>329</v>
      </c>
      <c r="H559">
        <v>860094.94383490505</v>
      </c>
      <c r="I559">
        <v>172</v>
      </c>
      <c r="J559" t="s">
        <v>47</v>
      </c>
    </row>
    <row r="560" spans="1:10" x14ac:dyDescent="0.45">
      <c r="A560" t="s">
        <v>36</v>
      </c>
      <c r="B560" t="s">
        <v>37</v>
      </c>
      <c r="C560" t="s">
        <v>330</v>
      </c>
      <c r="D560" t="s">
        <v>331</v>
      </c>
      <c r="E560">
        <v>5691.1141386153849</v>
      </c>
      <c r="F560">
        <v>232</v>
      </c>
      <c r="G560" t="s">
        <v>329</v>
      </c>
      <c r="H560">
        <v>443906.90281200001</v>
      </c>
      <c r="I560">
        <v>78</v>
      </c>
      <c r="J560" t="s">
        <v>37</v>
      </c>
    </row>
    <row r="561" spans="1:10" x14ac:dyDescent="0.45">
      <c r="A561" t="s">
        <v>31</v>
      </c>
      <c r="B561" t="s">
        <v>38</v>
      </c>
      <c r="C561" t="s">
        <v>330</v>
      </c>
      <c r="D561" t="s">
        <v>331</v>
      </c>
      <c r="E561">
        <v>4656.0052380952402</v>
      </c>
      <c r="F561">
        <v>232</v>
      </c>
      <c r="G561" t="s">
        <v>329</v>
      </c>
      <c r="H561">
        <v>4656.0052380952402</v>
      </c>
      <c r="I561">
        <v>1</v>
      </c>
      <c r="J561" t="s">
        <v>38</v>
      </c>
    </row>
    <row r="562" spans="1:10" x14ac:dyDescent="0.45">
      <c r="A562" t="s">
        <v>31</v>
      </c>
      <c r="B562" t="s">
        <v>32</v>
      </c>
      <c r="C562" t="s">
        <v>332</v>
      </c>
      <c r="D562" t="s">
        <v>333</v>
      </c>
      <c r="E562">
        <v>2429.7399999999998</v>
      </c>
      <c r="F562">
        <v>232</v>
      </c>
      <c r="G562" t="s">
        <v>329</v>
      </c>
      <c r="H562">
        <v>2429.7399999999998</v>
      </c>
      <c r="I562">
        <v>1</v>
      </c>
      <c r="J562" t="s">
        <v>32</v>
      </c>
    </row>
    <row r="563" spans="1:10" x14ac:dyDescent="0.45">
      <c r="A563" t="s">
        <v>52</v>
      </c>
      <c r="B563" t="s">
        <v>54</v>
      </c>
      <c r="C563" t="s">
        <v>332</v>
      </c>
      <c r="D563" t="s">
        <v>333</v>
      </c>
      <c r="E563">
        <v>2418.5720777630895</v>
      </c>
      <c r="F563">
        <v>232</v>
      </c>
      <c r="G563" t="s">
        <v>329</v>
      </c>
      <c r="H563">
        <v>12092.860388815447</v>
      </c>
      <c r="I563">
        <v>5</v>
      </c>
      <c r="J563" t="s">
        <v>54</v>
      </c>
    </row>
    <row r="564" spans="1:10" x14ac:dyDescent="0.45">
      <c r="A564" t="s">
        <v>52</v>
      </c>
      <c r="B564" t="s">
        <v>53</v>
      </c>
      <c r="C564" t="s">
        <v>332</v>
      </c>
      <c r="D564" t="s">
        <v>333</v>
      </c>
      <c r="E564">
        <v>2418.5720777630891</v>
      </c>
      <c r="F564">
        <v>232</v>
      </c>
      <c r="G564" t="s">
        <v>329</v>
      </c>
      <c r="H564">
        <v>4837.1441555261781</v>
      </c>
      <c r="I564">
        <v>2</v>
      </c>
      <c r="J564" t="s">
        <v>53</v>
      </c>
    </row>
    <row r="565" spans="1:10" x14ac:dyDescent="0.45">
      <c r="A565" t="s">
        <v>50</v>
      </c>
      <c r="B565" t="s">
        <v>51</v>
      </c>
      <c r="C565" t="s">
        <v>332</v>
      </c>
      <c r="D565" t="s">
        <v>333</v>
      </c>
      <c r="E565">
        <v>2309.9435370257602</v>
      </c>
      <c r="F565">
        <v>232</v>
      </c>
      <c r="G565" t="s">
        <v>329</v>
      </c>
      <c r="H565">
        <v>18479.548296206081</v>
      </c>
      <c r="I565">
        <v>8</v>
      </c>
      <c r="J565" t="s">
        <v>51</v>
      </c>
    </row>
    <row r="566" spans="1:10" x14ac:dyDescent="0.45">
      <c r="A566" t="s">
        <v>36</v>
      </c>
      <c r="B566" t="s">
        <v>37</v>
      </c>
      <c r="C566" t="s">
        <v>332</v>
      </c>
      <c r="D566" t="s">
        <v>333</v>
      </c>
      <c r="E566">
        <v>2501.312160512211</v>
      </c>
      <c r="F566">
        <v>232</v>
      </c>
      <c r="G566" t="s">
        <v>329</v>
      </c>
      <c r="H566">
        <v>230120.71876712341</v>
      </c>
      <c r="I566">
        <v>92</v>
      </c>
      <c r="J566" t="s">
        <v>37</v>
      </c>
    </row>
    <row r="567" spans="1:10" x14ac:dyDescent="0.45">
      <c r="A567" t="s">
        <v>45</v>
      </c>
      <c r="B567" t="s">
        <v>59</v>
      </c>
      <c r="C567" t="s">
        <v>332</v>
      </c>
      <c r="D567" t="s">
        <v>333</v>
      </c>
      <c r="E567">
        <v>2418.57207776309</v>
      </c>
      <c r="F567">
        <v>232</v>
      </c>
      <c r="G567" t="s">
        <v>329</v>
      </c>
      <c r="H567">
        <v>12092.86038881545</v>
      </c>
      <c r="I567">
        <v>5</v>
      </c>
      <c r="J567" t="s">
        <v>59</v>
      </c>
    </row>
    <row r="568" spans="1:10" x14ac:dyDescent="0.45">
      <c r="A568" t="s">
        <v>45</v>
      </c>
      <c r="B568" t="s">
        <v>47</v>
      </c>
      <c r="C568" t="s">
        <v>332</v>
      </c>
      <c r="D568" t="s">
        <v>333</v>
      </c>
      <c r="E568">
        <v>2418.5772264543957</v>
      </c>
      <c r="F568">
        <v>232</v>
      </c>
      <c r="G568" t="s">
        <v>329</v>
      </c>
      <c r="H568">
        <v>239439.14541898516</v>
      </c>
      <c r="I568">
        <v>99</v>
      </c>
      <c r="J568" t="s">
        <v>47</v>
      </c>
    </row>
    <row r="569" spans="1:10" x14ac:dyDescent="0.45">
      <c r="A569" t="s">
        <v>45</v>
      </c>
      <c r="B569" t="s">
        <v>46</v>
      </c>
      <c r="C569" t="s">
        <v>332</v>
      </c>
      <c r="D569" t="s">
        <v>333</v>
      </c>
      <c r="E569">
        <v>2418.5720777630891</v>
      </c>
      <c r="F569">
        <v>232</v>
      </c>
      <c r="G569" t="s">
        <v>329</v>
      </c>
      <c r="H569">
        <v>7255.7162332892676</v>
      </c>
      <c r="I569">
        <v>3</v>
      </c>
      <c r="J569" t="s">
        <v>46</v>
      </c>
    </row>
    <row r="570" spans="1:10" x14ac:dyDescent="0.45">
      <c r="A570" t="s">
        <v>36</v>
      </c>
      <c r="B570" t="s">
        <v>44</v>
      </c>
      <c r="C570" t="s">
        <v>332</v>
      </c>
      <c r="D570" t="s">
        <v>333</v>
      </c>
      <c r="E570">
        <v>2501.31630136986</v>
      </c>
      <c r="F570">
        <v>232</v>
      </c>
      <c r="G570" t="s">
        <v>329</v>
      </c>
      <c r="H570">
        <v>7503.9489041095803</v>
      </c>
      <c r="I570">
        <v>3</v>
      </c>
      <c r="J570" t="s">
        <v>44</v>
      </c>
    </row>
    <row r="571" spans="1:10" x14ac:dyDescent="0.45">
      <c r="A571" t="s">
        <v>45</v>
      </c>
      <c r="B571" t="s">
        <v>47</v>
      </c>
      <c r="C571" t="s">
        <v>334</v>
      </c>
      <c r="D571" t="s">
        <v>335</v>
      </c>
      <c r="E571">
        <v>1071.1401460444192</v>
      </c>
      <c r="F571">
        <v>232</v>
      </c>
      <c r="G571" t="s">
        <v>329</v>
      </c>
      <c r="H571">
        <v>357760.80877883604</v>
      </c>
      <c r="I571">
        <v>334</v>
      </c>
      <c r="J571" t="s">
        <v>47</v>
      </c>
    </row>
    <row r="572" spans="1:10" x14ac:dyDescent="0.45">
      <c r="A572" t="s">
        <v>31</v>
      </c>
      <c r="B572" t="s">
        <v>38</v>
      </c>
      <c r="C572" t="s">
        <v>334</v>
      </c>
      <c r="D572" t="s">
        <v>335</v>
      </c>
      <c r="E572">
        <v>1036.58</v>
      </c>
      <c r="F572">
        <v>232</v>
      </c>
      <c r="G572" t="s">
        <v>329</v>
      </c>
      <c r="H572">
        <v>1036.58</v>
      </c>
      <c r="I572">
        <v>1</v>
      </c>
      <c r="J572" t="s">
        <v>38</v>
      </c>
    </row>
    <row r="573" spans="1:10" x14ac:dyDescent="0.45">
      <c r="A573" t="s">
        <v>36</v>
      </c>
      <c r="B573" t="s">
        <v>37</v>
      </c>
      <c r="C573" t="s">
        <v>334</v>
      </c>
      <c r="D573" t="s">
        <v>335</v>
      </c>
      <c r="E573">
        <v>1104.656607505071</v>
      </c>
      <c r="F573">
        <v>232</v>
      </c>
      <c r="G573" t="s">
        <v>329</v>
      </c>
      <c r="H573">
        <v>150233.29862068966</v>
      </c>
      <c r="I573">
        <v>136</v>
      </c>
      <c r="J573" t="s">
        <v>37</v>
      </c>
    </row>
    <row r="574" spans="1:10" x14ac:dyDescent="0.45">
      <c r="A574" t="s">
        <v>50</v>
      </c>
      <c r="B574" t="s">
        <v>51</v>
      </c>
      <c r="C574" t="s">
        <v>334</v>
      </c>
      <c r="D574" t="s">
        <v>335</v>
      </c>
      <c r="E574">
        <v>1036.5802115384599</v>
      </c>
      <c r="F574">
        <v>232</v>
      </c>
      <c r="G574" t="s">
        <v>329</v>
      </c>
      <c r="H574">
        <v>4146.3208461538397</v>
      </c>
      <c r="I574">
        <v>4</v>
      </c>
      <c r="J574" t="s">
        <v>51</v>
      </c>
    </row>
    <row r="575" spans="1:10" x14ac:dyDescent="0.45">
      <c r="A575" t="s">
        <v>52</v>
      </c>
      <c r="B575" t="s">
        <v>53</v>
      </c>
      <c r="C575" t="s">
        <v>334</v>
      </c>
      <c r="D575" t="s">
        <v>335</v>
      </c>
      <c r="E575">
        <v>1071.14002644474</v>
      </c>
      <c r="F575">
        <v>232</v>
      </c>
      <c r="G575" t="s">
        <v>329</v>
      </c>
      <c r="H575">
        <v>1071.14002644474</v>
      </c>
      <c r="I575">
        <v>1</v>
      </c>
      <c r="J575" t="s">
        <v>53</v>
      </c>
    </row>
    <row r="576" spans="1:10" x14ac:dyDescent="0.45">
      <c r="A576" t="s">
        <v>31</v>
      </c>
      <c r="B576" t="s">
        <v>32</v>
      </c>
      <c r="C576" t="s">
        <v>334</v>
      </c>
      <c r="D576" t="s">
        <v>335</v>
      </c>
      <c r="E576">
        <v>1036.5799999999915</v>
      </c>
      <c r="F576">
        <v>232</v>
      </c>
      <c r="G576" t="s">
        <v>329</v>
      </c>
      <c r="H576">
        <v>16585.279999999864</v>
      </c>
      <c r="I576">
        <v>16</v>
      </c>
      <c r="J576" t="s">
        <v>32</v>
      </c>
    </row>
    <row r="577" spans="1:10" x14ac:dyDescent="0.45">
      <c r="A577" t="s">
        <v>52</v>
      </c>
      <c r="B577" t="s">
        <v>54</v>
      </c>
      <c r="C577" t="s">
        <v>334</v>
      </c>
      <c r="D577" t="s">
        <v>335</v>
      </c>
      <c r="E577">
        <v>1071.1400352596531</v>
      </c>
      <c r="F577">
        <v>232</v>
      </c>
      <c r="G577" t="s">
        <v>329</v>
      </c>
      <c r="H577">
        <v>3213.4201057789596</v>
      </c>
      <c r="I577">
        <v>3</v>
      </c>
      <c r="J577" t="s">
        <v>54</v>
      </c>
    </row>
    <row r="578" spans="1:10" x14ac:dyDescent="0.45">
      <c r="A578" t="s">
        <v>31</v>
      </c>
      <c r="B578" t="s">
        <v>32</v>
      </c>
      <c r="C578" t="s">
        <v>336</v>
      </c>
      <c r="D578" t="s">
        <v>337</v>
      </c>
      <c r="E578">
        <v>188.21792880750999</v>
      </c>
      <c r="F578">
        <v>111</v>
      </c>
      <c r="G578" t="s">
        <v>70</v>
      </c>
      <c r="H578">
        <v>564.65378642252995</v>
      </c>
      <c r="I578">
        <v>3</v>
      </c>
      <c r="J578" t="s">
        <v>32</v>
      </c>
    </row>
    <row r="579" spans="1:10" x14ac:dyDescent="0.45">
      <c r="A579" t="s">
        <v>48</v>
      </c>
      <c r="B579" t="s">
        <v>49</v>
      </c>
      <c r="C579" t="s">
        <v>336</v>
      </c>
      <c r="D579" t="s">
        <v>337</v>
      </c>
      <c r="E579">
        <v>195.39306612855557</v>
      </c>
      <c r="F579">
        <v>111</v>
      </c>
      <c r="G579" t="s">
        <v>70</v>
      </c>
      <c r="H579">
        <v>781.5722645142223</v>
      </c>
      <c r="I579">
        <v>4</v>
      </c>
      <c r="J579" t="s">
        <v>49</v>
      </c>
    </row>
    <row r="580" spans="1:10" x14ac:dyDescent="0.45">
      <c r="A580" t="s">
        <v>50</v>
      </c>
      <c r="B580" t="s">
        <v>51</v>
      </c>
      <c r="C580" t="s">
        <v>336</v>
      </c>
      <c r="D580" t="s">
        <v>337</v>
      </c>
      <c r="E580">
        <v>187.94210037899745</v>
      </c>
      <c r="F580">
        <v>111</v>
      </c>
      <c r="G580" t="s">
        <v>70</v>
      </c>
      <c r="H580">
        <v>1503.5368030319796</v>
      </c>
      <c r="I580">
        <v>8</v>
      </c>
      <c r="J580" t="s">
        <v>51</v>
      </c>
    </row>
    <row r="581" spans="1:10" x14ac:dyDescent="0.45">
      <c r="A581" t="s">
        <v>36</v>
      </c>
      <c r="B581" t="s">
        <v>37</v>
      </c>
      <c r="C581" t="s">
        <v>336</v>
      </c>
      <c r="D581" t="s">
        <v>337</v>
      </c>
      <c r="E581">
        <v>218.741858190709</v>
      </c>
      <c r="F581">
        <v>111</v>
      </c>
      <c r="G581" t="s">
        <v>70</v>
      </c>
      <c r="H581">
        <v>218.741858190709</v>
      </c>
      <c r="I581">
        <v>1</v>
      </c>
      <c r="J581" t="s">
        <v>37</v>
      </c>
    </row>
    <row r="582" spans="1:10" x14ac:dyDescent="0.45">
      <c r="A582" t="s">
        <v>36</v>
      </c>
      <c r="B582" t="s">
        <v>37</v>
      </c>
      <c r="C582" t="s">
        <v>338</v>
      </c>
      <c r="D582" t="s">
        <v>339</v>
      </c>
      <c r="E582">
        <v>159.74332921997788</v>
      </c>
      <c r="F582">
        <v>10</v>
      </c>
      <c r="G582" t="s">
        <v>149</v>
      </c>
      <c r="H582">
        <v>113737.25040462425</v>
      </c>
      <c r="I582">
        <v>712</v>
      </c>
      <c r="J582" t="s">
        <v>37</v>
      </c>
    </row>
    <row r="583" spans="1:10" x14ac:dyDescent="0.45">
      <c r="A583" t="s">
        <v>48</v>
      </c>
      <c r="B583" t="s">
        <v>187</v>
      </c>
      <c r="C583" t="s">
        <v>338</v>
      </c>
      <c r="D583" t="s">
        <v>339</v>
      </c>
      <c r="E583">
        <v>154.66460362127359</v>
      </c>
      <c r="F583">
        <v>10</v>
      </c>
      <c r="G583" t="s">
        <v>149</v>
      </c>
      <c r="H583">
        <v>8042.5593883062265</v>
      </c>
      <c r="I583">
        <v>52</v>
      </c>
      <c r="J583" t="s">
        <v>187</v>
      </c>
    </row>
    <row r="584" spans="1:10" x14ac:dyDescent="0.45">
      <c r="A584" t="s">
        <v>50</v>
      </c>
      <c r="B584" t="s">
        <v>51</v>
      </c>
      <c r="C584" t="s">
        <v>338</v>
      </c>
      <c r="D584" t="s">
        <v>339</v>
      </c>
      <c r="E584">
        <v>154.38549999996758</v>
      </c>
      <c r="F584">
        <v>10</v>
      </c>
      <c r="G584" t="s">
        <v>149</v>
      </c>
      <c r="H584">
        <v>308.77099999993516</v>
      </c>
      <c r="I584">
        <v>2</v>
      </c>
      <c r="J584" t="s">
        <v>51</v>
      </c>
    </row>
    <row r="585" spans="1:10" x14ac:dyDescent="0.45">
      <c r="A585" t="s">
        <v>31</v>
      </c>
      <c r="B585" t="s">
        <v>340</v>
      </c>
      <c r="C585" t="s">
        <v>338</v>
      </c>
      <c r="D585" t="s">
        <v>339</v>
      </c>
      <c r="E585">
        <v>157.66546650833601</v>
      </c>
      <c r="F585">
        <v>10</v>
      </c>
      <c r="G585" t="s">
        <v>149</v>
      </c>
      <c r="H585">
        <v>3153.3093301667204</v>
      </c>
      <c r="I585">
        <v>20</v>
      </c>
      <c r="J585" t="s">
        <v>340</v>
      </c>
    </row>
    <row r="586" spans="1:10" x14ac:dyDescent="0.45">
      <c r="A586" t="s">
        <v>126</v>
      </c>
      <c r="B586" t="s">
        <v>127</v>
      </c>
      <c r="C586" t="s">
        <v>183</v>
      </c>
      <c r="D586" t="s">
        <v>184</v>
      </c>
      <c r="E586">
        <v>481.76905911766812</v>
      </c>
      <c r="F586">
        <v>303</v>
      </c>
      <c r="G586" t="s">
        <v>101</v>
      </c>
      <c r="H586">
        <v>14934.840832647711</v>
      </c>
      <c r="I586">
        <v>31</v>
      </c>
      <c r="J586" t="s">
        <v>127</v>
      </c>
    </row>
    <row r="587" spans="1:10" x14ac:dyDescent="0.45">
      <c r="A587" t="s">
        <v>42</v>
      </c>
      <c r="B587" t="s">
        <v>128</v>
      </c>
      <c r="C587" t="s">
        <v>183</v>
      </c>
      <c r="D587" t="s">
        <v>184</v>
      </c>
      <c r="E587">
        <v>493.82226981716798</v>
      </c>
      <c r="F587">
        <v>303</v>
      </c>
      <c r="G587" t="s">
        <v>101</v>
      </c>
      <c r="H587">
        <v>987.64453963433596</v>
      </c>
      <c r="I587">
        <v>2</v>
      </c>
      <c r="J587" t="s">
        <v>128</v>
      </c>
    </row>
    <row r="588" spans="1:10" x14ac:dyDescent="0.45">
      <c r="A588" t="s">
        <v>31</v>
      </c>
      <c r="B588" t="s">
        <v>130</v>
      </c>
      <c r="C588" t="s">
        <v>183</v>
      </c>
      <c r="D588" t="s">
        <v>184</v>
      </c>
      <c r="E588">
        <v>491.45</v>
      </c>
      <c r="F588">
        <v>303</v>
      </c>
      <c r="G588" t="s">
        <v>101</v>
      </c>
      <c r="H588">
        <v>49145</v>
      </c>
      <c r="I588">
        <v>100</v>
      </c>
      <c r="J588" t="s">
        <v>130</v>
      </c>
    </row>
    <row r="589" spans="1:10" x14ac:dyDescent="0.45">
      <c r="A589" t="s">
        <v>42</v>
      </c>
      <c r="B589" t="s">
        <v>104</v>
      </c>
      <c r="C589" t="s">
        <v>183</v>
      </c>
      <c r="D589" t="s">
        <v>184</v>
      </c>
      <c r="E589">
        <v>493.82154255820814</v>
      </c>
      <c r="F589">
        <v>303</v>
      </c>
      <c r="G589" t="s">
        <v>101</v>
      </c>
      <c r="H589">
        <v>25678.720213026823</v>
      </c>
      <c r="I589">
        <v>52</v>
      </c>
      <c r="J589" t="s">
        <v>104</v>
      </c>
    </row>
    <row r="590" spans="1:10" x14ac:dyDescent="0.45">
      <c r="A590" t="s">
        <v>102</v>
      </c>
      <c r="B590" t="s">
        <v>103</v>
      </c>
      <c r="C590" t="s">
        <v>183</v>
      </c>
      <c r="D590" t="s">
        <v>184</v>
      </c>
      <c r="E590">
        <v>491.45000000532002</v>
      </c>
      <c r="F590">
        <v>303</v>
      </c>
      <c r="G590" t="s">
        <v>101</v>
      </c>
      <c r="H590">
        <v>54059.500000585205</v>
      </c>
      <c r="I590">
        <v>110</v>
      </c>
      <c r="J590" t="s">
        <v>103</v>
      </c>
    </row>
    <row r="591" spans="1:10" x14ac:dyDescent="0.45">
      <c r="A591" t="s">
        <v>48</v>
      </c>
      <c r="B591" t="s">
        <v>49</v>
      </c>
      <c r="C591" t="s">
        <v>183</v>
      </c>
      <c r="D591" t="s">
        <v>184</v>
      </c>
      <c r="E591">
        <v>491.44982805161243</v>
      </c>
      <c r="F591">
        <v>303</v>
      </c>
      <c r="G591" t="s">
        <v>101</v>
      </c>
      <c r="H591">
        <v>40298.885900232221</v>
      </c>
      <c r="I591">
        <v>82</v>
      </c>
      <c r="J591" t="s">
        <v>49</v>
      </c>
    </row>
    <row r="592" spans="1:10" x14ac:dyDescent="0.45">
      <c r="A592" t="s">
        <v>31</v>
      </c>
      <c r="B592" t="s">
        <v>111</v>
      </c>
      <c r="C592" t="s">
        <v>183</v>
      </c>
      <c r="D592" t="s">
        <v>184</v>
      </c>
      <c r="E592">
        <v>491.4499999999997</v>
      </c>
      <c r="F592">
        <v>303</v>
      </c>
      <c r="G592" t="s">
        <v>101</v>
      </c>
      <c r="H592">
        <v>196579.99999999988</v>
      </c>
      <c r="I592">
        <v>400</v>
      </c>
      <c r="J592" t="s">
        <v>111</v>
      </c>
    </row>
    <row r="593" spans="1:10" x14ac:dyDescent="0.45">
      <c r="A593" t="s">
        <v>31</v>
      </c>
      <c r="B593" t="s">
        <v>32</v>
      </c>
      <c r="C593" t="s">
        <v>183</v>
      </c>
      <c r="D593" t="s">
        <v>184</v>
      </c>
      <c r="E593">
        <v>491.45062726323772</v>
      </c>
      <c r="F593">
        <v>303</v>
      </c>
      <c r="G593" t="s">
        <v>101</v>
      </c>
      <c r="H593">
        <v>1431104.2265905482</v>
      </c>
      <c r="I593">
        <v>2912</v>
      </c>
      <c r="J593" t="s">
        <v>32</v>
      </c>
    </row>
    <row r="594" spans="1:10" x14ac:dyDescent="0.45">
      <c r="A594" t="s">
        <v>115</v>
      </c>
      <c r="B594" t="s">
        <v>182</v>
      </c>
      <c r="C594" t="s">
        <v>183</v>
      </c>
      <c r="D594" t="s">
        <v>184</v>
      </c>
      <c r="E594">
        <v>491.45000000015295</v>
      </c>
      <c r="F594">
        <v>303</v>
      </c>
      <c r="G594" t="s">
        <v>101</v>
      </c>
      <c r="H594">
        <v>7371.7500000022947</v>
      </c>
      <c r="I594">
        <v>15</v>
      </c>
      <c r="J594" t="s">
        <v>182</v>
      </c>
    </row>
    <row r="595" spans="1:10" x14ac:dyDescent="0.45">
      <c r="A595" t="s">
        <v>31</v>
      </c>
      <c r="B595" t="s">
        <v>341</v>
      </c>
      <c r="C595" t="s">
        <v>183</v>
      </c>
      <c r="D595" t="s">
        <v>184</v>
      </c>
      <c r="E595">
        <v>491.45</v>
      </c>
      <c r="F595">
        <v>303</v>
      </c>
      <c r="G595" t="s">
        <v>101</v>
      </c>
      <c r="H595">
        <v>24572.5</v>
      </c>
      <c r="I595">
        <v>50</v>
      </c>
      <c r="J595" t="s">
        <v>341</v>
      </c>
    </row>
    <row r="596" spans="1:10" x14ac:dyDescent="0.45">
      <c r="A596" t="s">
        <v>31</v>
      </c>
      <c r="B596" t="s">
        <v>166</v>
      </c>
      <c r="C596" t="s">
        <v>183</v>
      </c>
      <c r="D596" t="s">
        <v>184</v>
      </c>
      <c r="E596">
        <v>491.45000000000095</v>
      </c>
      <c r="F596">
        <v>303</v>
      </c>
      <c r="G596" t="s">
        <v>101</v>
      </c>
      <c r="H596">
        <v>43247.600000000086</v>
      </c>
      <c r="I596">
        <v>88</v>
      </c>
      <c r="J596" t="s">
        <v>166</v>
      </c>
    </row>
    <row r="597" spans="1:10" x14ac:dyDescent="0.45">
      <c r="A597" t="s">
        <v>36</v>
      </c>
      <c r="B597" t="s">
        <v>120</v>
      </c>
      <c r="C597" t="s">
        <v>183</v>
      </c>
      <c r="D597" t="s">
        <v>184</v>
      </c>
      <c r="E597">
        <v>491.45000000018399</v>
      </c>
      <c r="F597">
        <v>303</v>
      </c>
      <c r="G597" t="s">
        <v>101</v>
      </c>
      <c r="H597">
        <v>4914.5000000018399</v>
      </c>
      <c r="I597">
        <v>10</v>
      </c>
      <c r="J597" t="s">
        <v>120</v>
      </c>
    </row>
    <row r="598" spans="1:10" x14ac:dyDescent="0.45">
      <c r="A598" t="s">
        <v>36</v>
      </c>
      <c r="B598" t="s">
        <v>118</v>
      </c>
      <c r="C598" t="s">
        <v>183</v>
      </c>
      <c r="D598" t="s">
        <v>184</v>
      </c>
      <c r="E598">
        <v>491.45000000018405</v>
      </c>
      <c r="F598">
        <v>303</v>
      </c>
      <c r="G598" t="s">
        <v>101</v>
      </c>
      <c r="H598">
        <v>6880.3000000025768</v>
      </c>
      <c r="I598">
        <v>14</v>
      </c>
      <c r="J598" t="s">
        <v>118</v>
      </c>
    </row>
    <row r="599" spans="1:10" x14ac:dyDescent="0.45">
      <c r="A599" t="s">
        <v>108</v>
      </c>
      <c r="B599" t="s">
        <v>119</v>
      </c>
      <c r="C599" t="s">
        <v>183</v>
      </c>
      <c r="D599" t="s">
        <v>184</v>
      </c>
      <c r="E599">
        <v>491.45000011116207</v>
      </c>
      <c r="F599">
        <v>303</v>
      </c>
      <c r="G599" t="s">
        <v>101</v>
      </c>
      <c r="H599">
        <v>2948.7000006669723</v>
      </c>
      <c r="I599">
        <v>6</v>
      </c>
      <c r="J599" t="s">
        <v>119</v>
      </c>
    </row>
    <row r="600" spans="1:10" x14ac:dyDescent="0.45">
      <c r="A600" t="s">
        <v>36</v>
      </c>
      <c r="B600" t="s">
        <v>117</v>
      </c>
      <c r="C600" t="s">
        <v>183</v>
      </c>
      <c r="D600" t="s">
        <v>184</v>
      </c>
      <c r="E600">
        <v>491.4500000001841</v>
      </c>
      <c r="F600">
        <v>303</v>
      </c>
      <c r="G600" t="s">
        <v>101</v>
      </c>
      <c r="H600">
        <v>2457.2500000009204</v>
      </c>
      <c r="I600">
        <v>5</v>
      </c>
      <c r="J600" t="s">
        <v>117</v>
      </c>
    </row>
    <row r="601" spans="1:10" x14ac:dyDescent="0.45">
      <c r="A601" t="s">
        <v>115</v>
      </c>
      <c r="B601" t="s">
        <v>116</v>
      </c>
      <c r="C601" t="s">
        <v>183</v>
      </c>
      <c r="D601" t="s">
        <v>184</v>
      </c>
      <c r="E601">
        <v>491.45000000073003</v>
      </c>
      <c r="F601">
        <v>303</v>
      </c>
      <c r="G601" t="s">
        <v>101</v>
      </c>
      <c r="H601">
        <v>52093.700000077384</v>
      </c>
      <c r="I601">
        <v>106</v>
      </c>
      <c r="J601" t="s">
        <v>116</v>
      </c>
    </row>
    <row r="602" spans="1:10" x14ac:dyDescent="0.45">
      <c r="A602" t="s">
        <v>50</v>
      </c>
      <c r="B602" t="s">
        <v>51</v>
      </c>
      <c r="C602" t="s">
        <v>183</v>
      </c>
      <c r="D602" t="s">
        <v>184</v>
      </c>
      <c r="E602">
        <v>491.45000000077641</v>
      </c>
      <c r="F602">
        <v>303</v>
      </c>
      <c r="G602" t="s">
        <v>101</v>
      </c>
      <c r="H602">
        <v>25555.400000040372</v>
      </c>
      <c r="I602">
        <v>52</v>
      </c>
      <c r="J602" t="s">
        <v>51</v>
      </c>
    </row>
    <row r="603" spans="1:10" x14ac:dyDescent="0.45">
      <c r="A603" t="s">
        <v>45</v>
      </c>
      <c r="B603" t="s">
        <v>114</v>
      </c>
      <c r="C603" t="s">
        <v>183</v>
      </c>
      <c r="D603" t="s">
        <v>184</v>
      </c>
      <c r="E603">
        <v>493.87843750610864</v>
      </c>
      <c r="F603">
        <v>303</v>
      </c>
      <c r="G603" t="s">
        <v>101</v>
      </c>
      <c r="H603">
        <v>19755.137500244346</v>
      </c>
      <c r="I603">
        <v>40</v>
      </c>
      <c r="J603" t="s">
        <v>114</v>
      </c>
    </row>
    <row r="604" spans="1:10" x14ac:dyDescent="0.45">
      <c r="A604" t="s">
        <v>42</v>
      </c>
      <c r="B604" t="s">
        <v>113</v>
      </c>
      <c r="C604" t="s">
        <v>183</v>
      </c>
      <c r="D604" t="s">
        <v>184</v>
      </c>
      <c r="E604">
        <v>493.82220197047366</v>
      </c>
      <c r="F604">
        <v>303</v>
      </c>
      <c r="G604" t="s">
        <v>101</v>
      </c>
      <c r="H604">
        <v>68641.286073895841</v>
      </c>
      <c r="I604">
        <v>139</v>
      </c>
      <c r="J604" t="s">
        <v>113</v>
      </c>
    </row>
    <row r="605" spans="1:10" x14ac:dyDescent="0.45">
      <c r="A605" t="s">
        <v>66</v>
      </c>
      <c r="B605" t="s">
        <v>67</v>
      </c>
      <c r="C605" t="s">
        <v>183</v>
      </c>
      <c r="D605" t="s">
        <v>184</v>
      </c>
      <c r="E605">
        <v>491.4500000179745</v>
      </c>
      <c r="F605">
        <v>303</v>
      </c>
      <c r="G605" t="s">
        <v>101</v>
      </c>
      <c r="H605">
        <v>10320.450000377465</v>
      </c>
      <c r="I605">
        <v>21</v>
      </c>
      <c r="J605" t="s">
        <v>67</v>
      </c>
    </row>
    <row r="606" spans="1:10" x14ac:dyDescent="0.45">
      <c r="A606" t="s">
        <v>31</v>
      </c>
      <c r="B606" t="s">
        <v>112</v>
      </c>
      <c r="C606" t="s">
        <v>183</v>
      </c>
      <c r="D606" t="s">
        <v>184</v>
      </c>
      <c r="E606">
        <v>491.45000000000022</v>
      </c>
      <c r="F606">
        <v>303</v>
      </c>
      <c r="G606" t="s">
        <v>101</v>
      </c>
      <c r="H606">
        <v>8354.6500000000033</v>
      </c>
      <c r="I606">
        <v>17</v>
      </c>
      <c r="J606" t="s">
        <v>112</v>
      </c>
    </row>
    <row r="607" spans="1:10" x14ac:dyDescent="0.45">
      <c r="A607" t="s">
        <v>50</v>
      </c>
      <c r="B607" t="s">
        <v>124</v>
      </c>
      <c r="C607" t="s">
        <v>183</v>
      </c>
      <c r="D607" t="s">
        <v>184</v>
      </c>
      <c r="E607">
        <v>491.45000000044092</v>
      </c>
      <c r="F607">
        <v>303</v>
      </c>
      <c r="G607" t="s">
        <v>101</v>
      </c>
      <c r="H607">
        <v>87478.100000078484</v>
      </c>
      <c r="I607">
        <v>178</v>
      </c>
      <c r="J607" t="s">
        <v>124</v>
      </c>
    </row>
    <row r="608" spans="1:10" x14ac:dyDescent="0.45">
      <c r="A608" t="s">
        <v>36</v>
      </c>
      <c r="B608" t="s">
        <v>123</v>
      </c>
      <c r="C608" t="s">
        <v>183</v>
      </c>
      <c r="D608" t="s">
        <v>184</v>
      </c>
      <c r="E608">
        <v>491.45000000018382</v>
      </c>
      <c r="F608">
        <v>303</v>
      </c>
      <c r="G608" t="s">
        <v>101</v>
      </c>
      <c r="H608">
        <v>1474.3500000005515</v>
      </c>
      <c r="I608">
        <v>3</v>
      </c>
      <c r="J608" t="s">
        <v>123</v>
      </c>
    </row>
    <row r="609" spans="1:10" x14ac:dyDescent="0.45">
      <c r="A609" t="s">
        <v>31</v>
      </c>
      <c r="B609" t="s">
        <v>125</v>
      </c>
      <c r="C609" t="s">
        <v>183</v>
      </c>
      <c r="D609" t="s">
        <v>184</v>
      </c>
      <c r="E609">
        <v>491.45000000000152</v>
      </c>
      <c r="F609">
        <v>303</v>
      </c>
      <c r="G609" t="s">
        <v>101</v>
      </c>
      <c r="H609">
        <v>982.90000000000305</v>
      </c>
      <c r="I609">
        <v>2</v>
      </c>
      <c r="J609" t="s">
        <v>125</v>
      </c>
    </row>
    <row r="610" spans="1:10" x14ac:dyDescent="0.45">
      <c r="A610" t="s">
        <v>108</v>
      </c>
      <c r="B610" t="s">
        <v>122</v>
      </c>
      <c r="C610" t="s">
        <v>183</v>
      </c>
      <c r="D610" t="s">
        <v>184</v>
      </c>
      <c r="E610">
        <v>491.45000014018888</v>
      </c>
      <c r="F610">
        <v>303</v>
      </c>
      <c r="G610" t="s">
        <v>101</v>
      </c>
      <c r="H610">
        <v>3931.600001121511</v>
      </c>
      <c r="I610">
        <v>8</v>
      </c>
      <c r="J610" t="s">
        <v>122</v>
      </c>
    </row>
    <row r="611" spans="1:10" x14ac:dyDescent="0.45">
      <c r="A611" t="s">
        <v>108</v>
      </c>
      <c r="B611" t="s">
        <v>121</v>
      </c>
      <c r="C611" t="s">
        <v>183</v>
      </c>
      <c r="D611" t="s">
        <v>184</v>
      </c>
      <c r="E611">
        <v>491.45000013977659</v>
      </c>
      <c r="F611">
        <v>303</v>
      </c>
      <c r="G611" t="s">
        <v>101</v>
      </c>
      <c r="H611">
        <v>3440.1500009784363</v>
      </c>
      <c r="I611">
        <v>7</v>
      </c>
      <c r="J611" t="s">
        <v>121</v>
      </c>
    </row>
    <row r="612" spans="1:10" x14ac:dyDescent="0.45">
      <c r="A612" t="s">
        <v>48</v>
      </c>
      <c r="B612" t="s">
        <v>181</v>
      </c>
      <c r="C612" t="s">
        <v>183</v>
      </c>
      <c r="D612" t="s">
        <v>184</v>
      </c>
      <c r="E612">
        <v>491.45000000024925</v>
      </c>
      <c r="F612">
        <v>303</v>
      </c>
      <c r="G612" t="s">
        <v>101</v>
      </c>
      <c r="H612">
        <v>40298.90000002044</v>
      </c>
      <c r="I612">
        <v>82</v>
      </c>
      <c r="J612" t="s">
        <v>181</v>
      </c>
    </row>
    <row r="613" spans="1:10" x14ac:dyDescent="0.45">
      <c r="A613" t="s">
        <v>42</v>
      </c>
      <c r="B613" t="s">
        <v>110</v>
      </c>
      <c r="C613" t="s">
        <v>183</v>
      </c>
      <c r="D613" t="s">
        <v>184</v>
      </c>
      <c r="E613">
        <v>493.82265996473831</v>
      </c>
      <c r="F613">
        <v>303</v>
      </c>
      <c r="G613" t="s">
        <v>101</v>
      </c>
      <c r="H613">
        <v>9382.6305393300281</v>
      </c>
      <c r="I613">
        <v>19</v>
      </c>
      <c r="J613" t="s">
        <v>110</v>
      </c>
    </row>
    <row r="614" spans="1:10" x14ac:dyDescent="0.45">
      <c r="A614" t="s">
        <v>108</v>
      </c>
      <c r="B614" t="s">
        <v>109</v>
      </c>
      <c r="C614" t="s">
        <v>183</v>
      </c>
      <c r="D614" t="s">
        <v>184</v>
      </c>
      <c r="E614">
        <v>491.45010512419941</v>
      </c>
      <c r="F614">
        <v>303</v>
      </c>
      <c r="G614" t="s">
        <v>101</v>
      </c>
      <c r="H614">
        <v>140554.73006552103</v>
      </c>
      <c r="I614">
        <v>286</v>
      </c>
      <c r="J614" t="s">
        <v>109</v>
      </c>
    </row>
    <row r="615" spans="1:10" x14ac:dyDescent="0.45">
      <c r="A615" t="s">
        <v>106</v>
      </c>
      <c r="B615" t="s">
        <v>107</v>
      </c>
      <c r="C615" t="s">
        <v>183</v>
      </c>
      <c r="D615" t="s">
        <v>184</v>
      </c>
      <c r="E615">
        <v>491.45001077208985</v>
      </c>
      <c r="F615">
        <v>303</v>
      </c>
      <c r="G615" t="s">
        <v>101</v>
      </c>
      <c r="H615">
        <v>85020.851863571545</v>
      </c>
      <c r="I615">
        <v>173</v>
      </c>
      <c r="J615" t="s">
        <v>107</v>
      </c>
    </row>
    <row r="616" spans="1:10" x14ac:dyDescent="0.45">
      <c r="A616" t="s">
        <v>52</v>
      </c>
      <c r="B616" t="s">
        <v>54</v>
      </c>
      <c r="C616" t="s">
        <v>183</v>
      </c>
      <c r="D616" t="s">
        <v>184</v>
      </c>
      <c r="E616">
        <v>493.69363964954726</v>
      </c>
      <c r="F616">
        <v>303</v>
      </c>
      <c r="G616" t="s">
        <v>101</v>
      </c>
      <c r="H616">
        <v>334230.5940427435</v>
      </c>
      <c r="I616">
        <v>677</v>
      </c>
      <c r="J616" t="s">
        <v>54</v>
      </c>
    </row>
    <row r="617" spans="1:10" x14ac:dyDescent="0.45">
      <c r="A617" t="s">
        <v>50</v>
      </c>
      <c r="B617" t="s">
        <v>132</v>
      </c>
      <c r="C617" t="s">
        <v>183</v>
      </c>
      <c r="D617" t="s">
        <v>184</v>
      </c>
      <c r="E617">
        <v>491.45000000044104</v>
      </c>
      <c r="F617">
        <v>303</v>
      </c>
      <c r="G617" t="s">
        <v>101</v>
      </c>
      <c r="H617">
        <v>16709.300000014995</v>
      </c>
      <c r="I617">
        <v>34</v>
      </c>
      <c r="J617" t="s">
        <v>132</v>
      </c>
    </row>
    <row r="618" spans="1:10" x14ac:dyDescent="0.45">
      <c r="A618" t="s">
        <v>45</v>
      </c>
      <c r="B618" t="s">
        <v>133</v>
      </c>
      <c r="C618" t="s">
        <v>183</v>
      </c>
      <c r="D618" t="s">
        <v>184</v>
      </c>
      <c r="E618">
        <v>493.87533787119798</v>
      </c>
      <c r="F618">
        <v>303</v>
      </c>
      <c r="G618" t="s">
        <v>101</v>
      </c>
      <c r="H618">
        <v>7902.0054059391678</v>
      </c>
      <c r="I618">
        <v>16</v>
      </c>
      <c r="J618" t="s">
        <v>133</v>
      </c>
    </row>
    <row r="619" spans="1:10" x14ac:dyDescent="0.45">
      <c r="A619" t="s">
        <v>45</v>
      </c>
      <c r="B619" t="s">
        <v>47</v>
      </c>
      <c r="C619" t="s">
        <v>183</v>
      </c>
      <c r="D619" t="s">
        <v>184</v>
      </c>
      <c r="E619">
        <v>493.8730545004791</v>
      </c>
      <c r="F619">
        <v>303</v>
      </c>
      <c r="G619" t="s">
        <v>101</v>
      </c>
      <c r="H619">
        <v>239528.43143273235</v>
      </c>
      <c r="I619">
        <v>485</v>
      </c>
      <c r="J619" t="s">
        <v>47</v>
      </c>
    </row>
    <row r="620" spans="1:10" x14ac:dyDescent="0.45">
      <c r="A620" t="s">
        <v>66</v>
      </c>
      <c r="B620" t="s">
        <v>131</v>
      </c>
      <c r="C620" t="s">
        <v>183</v>
      </c>
      <c r="D620" t="s">
        <v>184</v>
      </c>
      <c r="E620">
        <v>491.45000000133098</v>
      </c>
      <c r="F620">
        <v>303</v>
      </c>
      <c r="G620" t="s">
        <v>101</v>
      </c>
      <c r="H620">
        <v>9829.0000000266191</v>
      </c>
      <c r="I620">
        <v>20</v>
      </c>
      <c r="J620" t="s">
        <v>131</v>
      </c>
    </row>
    <row r="621" spans="1:10" x14ac:dyDescent="0.45">
      <c r="A621" t="s">
        <v>42</v>
      </c>
      <c r="B621" t="s">
        <v>43</v>
      </c>
      <c r="C621" t="s">
        <v>183</v>
      </c>
      <c r="D621" t="s">
        <v>184</v>
      </c>
      <c r="E621">
        <v>493.82226981716826</v>
      </c>
      <c r="F621">
        <v>303</v>
      </c>
      <c r="G621" t="s">
        <v>101</v>
      </c>
      <c r="H621">
        <v>118517.34475612038</v>
      </c>
      <c r="I621">
        <v>240</v>
      </c>
      <c r="J621" t="s">
        <v>43</v>
      </c>
    </row>
    <row r="622" spans="1:10" x14ac:dyDescent="0.45">
      <c r="A622" t="s">
        <v>50</v>
      </c>
      <c r="B622" t="s">
        <v>342</v>
      </c>
      <c r="C622" t="s">
        <v>343</v>
      </c>
      <c r="D622" t="s">
        <v>344</v>
      </c>
      <c r="E622">
        <v>118.2711320754717</v>
      </c>
      <c r="F622" t="s">
        <v>251</v>
      </c>
      <c r="G622" t="s">
        <v>252</v>
      </c>
      <c r="H622">
        <v>6268.37</v>
      </c>
      <c r="I622">
        <v>53</v>
      </c>
      <c r="J622" t="s">
        <v>342</v>
      </c>
    </row>
    <row r="623" spans="1:10" x14ac:dyDescent="0.45">
      <c r="A623" t="s">
        <v>50</v>
      </c>
      <c r="B623" t="s">
        <v>55</v>
      </c>
      <c r="C623" t="s">
        <v>343</v>
      </c>
      <c r="D623" t="s">
        <v>344</v>
      </c>
      <c r="E623">
        <v>119.67</v>
      </c>
      <c r="F623" t="s">
        <v>251</v>
      </c>
      <c r="G623" t="s">
        <v>252</v>
      </c>
      <c r="H623">
        <v>1436.04</v>
      </c>
      <c r="I623">
        <v>12</v>
      </c>
      <c r="J623" t="s">
        <v>55</v>
      </c>
    </row>
    <row r="624" spans="1:10" x14ac:dyDescent="0.45">
      <c r="A624" t="s">
        <v>50</v>
      </c>
      <c r="B624" t="s">
        <v>51</v>
      </c>
      <c r="C624" t="s">
        <v>343</v>
      </c>
      <c r="D624" t="s">
        <v>344</v>
      </c>
      <c r="E624">
        <v>119.67</v>
      </c>
      <c r="F624" t="s">
        <v>251</v>
      </c>
      <c r="G624" t="s">
        <v>252</v>
      </c>
      <c r="H624">
        <v>6581.85</v>
      </c>
      <c r="I624">
        <v>55</v>
      </c>
      <c r="J624" t="s">
        <v>51</v>
      </c>
    </row>
    <row r="625" spans="1:10" x14ac:dyDescent="0.45">
      <c r="A625" t="s">
        <v>45</v>
      </c>
      <c r="B625" t="s">
        <v>47</v>
      </c>
      <c r="C625" t="s">
        <v>345</v>
      </c>
      <c r="D625" t="s">
        <v>346</v>
      </c>
      <c r="E625">
        <v>109.72832544843047</v>
      </c>
      <c r="F625">
        <v>9</v>
      </c>
      <c r="G625" t="s">
        <v>78</v>
      </c>
      <c r="H625">
        <v>24469.416574999996</v>
      </c>
      <c r="I625">
        <v>223</v>
      </c>
      <c r="J625" t="s">
        <v>47</v>
      </c>
    </row>
    <row r="626" spans="1:10" x14ac:dyDescent="0.45">
      <c r="A626" t="s">
        <v>45</v>
      </c>
      <c r="B626" t="s">
        <v>47</v>
      </c>
      <c r="C626" t="s">
        <v>347</v>
      </c>
      <c r="D626" t="s">
        <v>348</v>
      </c>
      <c r="E626">
        <v>1966.8994044011554</v>
      </c>
      <c r="F626">
        <v>221</v>
      </c>
      <c r="G626" t="s">
        <v>87</v>
      </c>
      <c r="H626">
        <v>3933.7988088023108</v>
      </c>
      <c r="I626">
        <v>2</v>
      </c>
      <c r="J626" t="s">
        <v>47</v>
      </c>
    </row>
    <row r="627" spans="1:10" x14ac:dyDescent="0.45">
      <c r="A627" t="s">
        <v>31</v>
      </c>
      <c r="B627" t="s">
        <v>32</v>
      </c>
      <c r="C627" t="s">
        <v>349</v>
      </c>
      <c r="D627" t="s">
        <v>350</v>
      </c>
      <c r="E627">
        <v>502.51847656249993</v>
      </c>
      <c r="F627">
        <v>221</v>
      </c>
      <c r="G627" t="s">
        <v>87</v>
      </c>
      <c r="H627">
        <v>3015.1108593749996</v>
      </c>
      <c r="I627">
        <v>6</v>
      </c>
      <c r="J627" t="s">
        <v>32</v>
      </c>
    </row>
    <row r="628" spans="1:10" x14ac:dyDescent="0.45">
      <c r="A628" t="s">
        <v>36</v>
      </c>
      <c r="B628" t="s">
        <v>37</v>
      </c>
      <c r="C628" t="s">
        <v>349</v>
      </c>
      <c r="D628" t="s">
        <v>350</v>
      </c>
      <c r="E628">
        <v>818.82414062499993</v>
      </c>
      <c r="F628">
        <v>221</v>
      </c>
      <c r="G628" t="s">
        <v>87</v>
      </c>
      <c r="H628">
        <v>3275.2965624999997</v>
      </c>
      <c r="I628">
        <v>4</v>
      </c>
      <c r="J628" t="s">
        <v>37</v>
      </c>
    </row>
    <row r="629" spans="1:10" x14ac:dyDescent="0.45">
      <c r="A629" t="s">
        <v>31</v>
      </c>
      <c r="B629" t="s">
        <v>32</v>
      </c>
      <c r="C629" t="s">
        <v>351</v>
      </c>
      <c r="D629" t="s">
        <v>352</v>
      </c>
      <c r="E629">
        <v>1714.1728484412411</v>
      </c>
      <c r="F629">
        <v>222</v>
      </c>
      <c r="G629" t="s">
        <v>142</v>
      </c>
      <c r="H629">
        <v>30855.11127194234</v>
      </c>
      <c r="I629">
        <v>18</v>
      </c>
      <c r="J629" t="s">
        <v>32</v>
      </c>
    </row>
    <row r="630" spans="1:10" x14ac:dyDescent="0.45">
      <c r="A630" t="s">
        <v>45</v>
      </c>
      <c r="B630" t="s">
        <v>47</v>
      </c>
      <c r="C630" t="s">
        <v>351</v>
      </c>
      <c r="D630" t="s">
        <v>352</v>
      </c>
      <c r="E630">
        <v>1816.3438355601284</v>
      </c>
      <c r="F630">
        <v>222</v>
      </c>
      <c r="G630" t="s">
        <v>142</v>
      </c>
      <c r="H630">
        <v>12714.406848920898</v>
      </c>
      <c r="I630">
        <v>7</v>
      </c>
      <c r="J630" t="s">
        <v>47</v>
      </c>
    </row>
    <row r="631" spans="1:10" x14ac:dyDescent="0.45">
      <c r="A631" t="s">
        <v>45</v>
      </c>
      <c r="B631" t="s">
        <v>47</v>
      </c>
      <c r="C631" t="s">
        <v>353</v>
      </c>
      <c r="D631" t="s">
        <v>354</v>
      </c>
      <c r="E631">
        <v>368.98449039185346</v>
      </c>
      <c r="F631">
        <v>22</v>
      </c>
      <c r="G631" t="s">
        <v>94</v>
      </c>
      <c r="H631">
        <v>146855.82717595767</v>
      </c>
      <c r="I631">
        <v>398</v>
      </c>
      <c r="J631" t="s">
        <v>47</v>
      </c>
    </row>
    <row r="632" spans="1:10" x14ac:dyDescent="0.45">
      <c r="A632" t="s">
        <v>31</v>
      </c>
      <c r="B632" t="s">
        <v>32</v>
      </c>
      <c r="C632" t="s">
        <v>353</v>
      </c>
      <c r="D632" t="s">
        <v>354</v>
      </c>
      <c r="E632">
        <v>345.11522992357038</v>
      </c>
      <c r="F632">
        <v>22</v>
      </c>
      <c r="G632" t="s">
        <v>94</v>
      </c>
      <c r="H632">
        <v>236058.81726772213</v>
      </c>
      <c r="I632">
        <v>684</v>
      </c>
      <c r="J632" t="s">
        <v>32</v>
      </c>
    </row>
    <row r="633" spans="1:10" x14ac:dyDescent="0.45">
      <c r="A633" t="s">
        <v>48</v>
      </c>
      <c r="B633" t="s">
        <v>49</v>
      </c>
      <c r="C633" t="s">
        <v>353</v>
      </c>
      <c r="D633" t="s">
        <v>354</v>
      </c>
      <c r="E633">
        <v>345.11696490020609</v>
      </c>
      <c r="F633">
        <v>22</v>
      </c>
      <c r="G633" t="s">
        <v>94</v>
      </c>
      <c r="H633">
        <v>24848.421472814836</v>
      </c>
      <c r="I633">
        <v>72</v>
      </c>
      <c r="J633" t="s">
        <v>49</v>
      </c>
    </row>
    <row r="634" spans="1:10" x14ac:dyDescent="0.45">
      <c r="A634" t="s">
        <v>36</v>
      </c>
      <c r="B634" t="s">
        <v>37</v>
      </c>
      <c r="C634" t="s">
        <v>353</v>
      </c>
      <c r="D634" t="s">
        <v>354</v>
      </c>
      <c r="E634">
        <v>381.89999999999986</v>
      </c>
      <c r="F634">
        <v>22</v>
      </c>
      <c r="G634" t="s">
        <v>94</v>
      </c>
      <c r="H634">
        <v>26351.099999999991</v>
      </c>
      <c r="I634">
        <v>69</v>
      </c>
      <c r="J634" t="s">
        <v>37</v>
      </c>
    </row>
    <row r="635" spans="1:10" x14ac:dyDescent="0.45">
      <c r="A635" t="s">
        <v>50</v>
      </c>
      <c r="B635" t="s">
        <v>51</v>
      </c>
      <c r="C635" t="s">
        <v>353</v>
      </c>
      <c r="D635" t="s">
        <v>354</v>
      </c>
      <c r="E635">
        <v>345.11696490020603</v>
      </c>
      <c r="F635">
        <v>22</v>
      </c>
      <c r="G635" t="s">
        <v>94</v>
      </c>
      <c r="H635">
        <v>4141.4035788024721</v>
      </c>
      <c r="I635">
        <v>12</v>
      </c>
      <c r="J635" t="s">
        <v>51</v>
      </c>
    </row>
    <row r="636" spans="1:10" x14ac:dyDescent="0.45">
      <c r="A636" t="s">
        <v>50</v>
      </c>
      <c r="B636" t="s">
        <v>51</v>
      </c>
      <c r="C636" t="s">
        <v>355</v>
      </c>
      <c r="D636" t="s">
        <v>356</v>
      </c>
      <c r="E636">
        <v>173.25317710902601</v>
      </c>
      <c r="F636">
        <v>22</v>
      </c>
      <c r="G636" t="s">
        <v>94</v>
      </c>
      <c r="H636">
        <v>5197.59531327078</v>
      </c>
      <c r="I636">
        <v>30</v>
      </c>
      <c r="J636" t="s">
        <v>51</v>
      </c>
    </row>
    <row r="637" spans="1:10" x14ac:dyDescent="0.45">
      <c r="A637" t="s">
        <v>31</v>
      </c>
      <c r="B637" t="s">
        <v>219</v>
      </c>
      <c r="C637" t="s">
        <v>355</v>
      </c>
      <c r="D637" t="s">
        <v>356</v>
      </c>
      <c r="E637">
        <v>173.25317710902598</v>
      </c>
      <c r="F637">
        <v>22</v>
      </c>
      <c r="G637" t="s">
        <v>94</v>
      </c>
      <c r="H637">
        <v>2079.0381253083119</v>
      </c>
      <c r="I637">
        <v>12</v>
      </c>
      <c r="J637" t="s">
        <v>219</v>
      </c>
    </row>
    <row r="638" spans="1:10" x14ac:dyDescent="0.45">
      <c r="A638" t="s">
        <v>31</v>
      </c>
      <c r="B638" t="s">
        <v>194</v>
      </c>
      <c r="C638" t="s">
        <v>355</v>
      </c>
      <c r="D638" t="s">
        <v>356</v>
      </c>
      <c r="E638">
        <v>173.25317710902601</v>
      </c>
      <c r="F638">
        <v>22</v>
      </c>
      <c r="G638" t="s">
        <v>94</v>
      </c>
      <c r="H638">
        <v>173.25317710902601</v>
      </c>
      <c r="I638">
        <v>1</v>
      </c>
      <c r="J638" t="s">
        <v>194</v>
      </c>
    </row>
    <row r="639" spans="1:10" x14ac:dyDescent="0.45">
      <c r="A639" t="s">
        <v>31</v>
      </c>
      <c r="B639" t="s">
        <v>195</v>
      </c>
      <c r="C639" t="s">
        <v>355</v>
      </c>
      <c r="D639" t="s">
        <v>356</v>
      </c>
      <c r="E639">
        <v>173.25317710902601</v>
      </c>
      <c r="F639">
        <v>22</v>
      </c>
      <c r="G639" t="s">
        <v>94</v>
      </c>
      <c r="H639">
        <v>1039.5190626541562</v>
      </c>
      <c r="I639">
        <v>6</v>
      </c>
      <c r="J639" t="s">
        <v>195</v>
      </c>
    </row>
    <row r="640" spans="1:10" x14ac:dyDescent="0.45">
      <c r="A640" t="s">
        <v>36</v>
      </c>
      <c r="B640" t="s">
        <v>37</v>
      </c>
      <c r="C640" t="s">
        <v>355</v>
      </c>
      <c r="D640" t="s">
        <v>356</v>
      </c>
      <c r="E640">
        <v>195.54</v>
      </c>
      <c r="F640">
        <v>22</v>
      </c>
      <c r="G640" t="s">
        <v>94</v>
      </c>
      <c r="H640">
        <v>11732.4</v>
      </c>
      <c r="I640">
        <v>60</v>
      </c>
      <c r="J640" t="s">
        <v>37</v>
      </c>
    </row>
    <row r="641" spans="1:10" x14ac:dyDescent="0.45">
      <c r="A641" t="s">
        <v>48</v>
      </c>
      <c r="B641" t="s">
        <v>49</v>
      </c>
      <c r="C641" t="s">
        <v>355</v>
      </c>
      <c r="D641" t="s">
        <v>356</v>
      </c>
      <c r="E641">
        <v>173.25317710902601</v>
      </c>
      <c r="F641">
        <v>22</v>
      </c>
      <c r="G641" t="s">
        <v>94</v>
      </c>
      <c r="H641">
        <v>14553.266877158185</v>
      </c>
      <c r="I641">
        <v>84</v>
      </c>
      <c r="J641" t="s">
        <v>49</v>
      </c>
    </row>
    <row r="642" spans="1:10" x14ac:dyDescent="0.45">
      <c r="A642" t="s">
        <v>31</v>
      </c>
      <c r="B642" t="s">
        <v>38</v>
      </c>
      <c r="C642" t="s">
        <v>240</v>
      </c>
      <c r="D642" t="s">
        <v>241</v>
      </c>
      <c r="E642">
        <v>808.50225827986901</v>
      </c>
      <c r="F642">
        <v>201</v>
      </c>
      <c r="G642" t="s">
        <v>41</v>
      </c>
      <c r="H642">
        <v>1617.004516559738</v>
      </c>
      <c r="I642">
        <v>2</v>
      </c>
      <c r="J642" t="s">
        <v>38</v>
      </c>
    </row>
    <row r="643" spans="1:10" x14ac:dyDescent="0.45">
      <c r="A643" t="s">
        <v>31</v>
      </c>
      <c r="B643" t="s">
        <v>32</v>
      </c>
      <c r="C643" t="s">
        <v>240</v>
      </c>
      <c r="D643" t="s">
        <v>241</v>
      </c>
      <c r="E643">
        <v>808.50331034506405</v>
      </c>
      <c r="F643">
        <v>201</v>
      </c>
      <c r="G643" t="s">
        <v>41</v>
      </c>
      <c r="H643">
        <v>707440.39655193104</v>
      </c>
      <c r="I643">
        <v>875</v>
      </c>
      <c r="J643" t="s">
        <v>32</v>
      </c>
    </row>
    <row r="644" spans="1:10" x14ac:dyDescent="0.45">
      <c r="A644" t="s">
        <v>36</v>
      </c>
      <c r="B644" t="s">
        <v>37</v>
      </c>
      <c r="C644" t="s">
        <v>240</v>
      </c>
      <c r="D644" t="s">
        <v>241</v>
      </c>
      <c r="E644">
        <v>830.29317631015908</v>
      </c>
      <c r="F644">
        <v>201</v>
      </c>
      <c r="G644" t="s">
        <v>41</v>
      </c>
      <c r="H644">
        <v>102956.35386245973</v>
      </c>
      <c r="I644">
        <v>124</v>
      </c>
      <c r="J644" t="s">
        <v>37</v>
      </c>
    </row>
    <row r="645" spans="1:10" x14ac:dyDescent="0.45">
      <c r="A645" t="s">
        <v>36</v>
      </c>
      <c r="B645" t="s">
        <v>37</v>
      </c>
      <c r="C645" t="s">
        <v>357</v>
      </c>
      <c r="D645" t="s">
        <v>358</v>
      </c>
      <c r="E645">
        <v>722.26972491779418</v>
      </c>
      <c r="F645">
        <v>23</v>
      </c>
      <c r="G645" t="s">
        <v>359</v>
      </c>
      <c r="H645">
        <v>545313.64231293462</v>
      </c>
      <c r="I645">
        <v>755</v>
      </c>
      <c r="J645" t="s">
        <v>37</v>
      </c>
    </row>
    <row r="646" spans="1:10" x14ac:dyDescent="0.45">
      <c r="A646" t="s">
        <v>45</v>
      </c>
      <c r="B646" t="s">
        <v>59</v>
      </c>
      <c r="C646" t="s">
        <v>357</v>
      </c>
      <c r="D646" t="s">
        <v>358</v>
      </c>
      <c r="E646">
        <v>761.30765363562296</v>
      </c>
      <c r="F646">
        <v>23</v>
      </c>
      <c r="G646" t="s">
        <v>359</v>
      </c>
      <c r="H646">
        <v>761.30765363562296</v>
      </c>
      <c r="I646">
        <v>1</v>
      </c>
      <c r="J646" t="s">
        <v>59</v>
      </c>
    </row>
    <row r="647" spans="1:10" x14ac:dyDescent="0.45">
      <c r="A647" t="s">
        <v>31</v>
      </c>
      <c r="B647" t="s">
        <v>32</v>
      </c>
      <c r="C647" t="s">
        <v>357</v>
      </c>
      <c r="D647" t="s">
        <v>358</v>
      </c>
      <c r="E647">
        <v>722.21992002860463</v>
      </c>
      <c r="F647">
        <v>23</v>
      </c>
      <c r="G647" t="s">
        <v>359</v>
      </c>
      <c r="H647">
        <v>472331.82769870741</v>
      </c>
      <c r="I647">
        <v>654</v>
      </c>
      <c r="J647" t="s">
        <v>32</v>
      </c>
    </row>
    <row r="648" spans="1:10" x14ac:dyDescent="0.45">
      <c r="A648" t="s">
        <v>48</v>
      </c>
      <c r="B648" t="s">
        <v>49</v>
      </c>
      <c r="C648" t="s">
        <v>357</v>
      </c>
      <c r="D648" t="s">
        <v>358</v>
      </c>
      <c r="E648">
        <v>722.22173824779111</v>
      </c>
      <c r="F648">
        <v>23</v>
      </c>
      <c r="G648" t="s">
        <v>359</v>
      </c>
      <c r="H648">
        <v>111222.14769015984</v>
      </c>
      <c r="I648">
        <v>154</v>
      </c>
      <c r="J648" t="s">
        <v>49</v>
      </c>
    </row>
    <row r="649" spans="1:10" x14ac:dyDescent="0.45">
      <c r="A649" t="s">
        <v>151</v>
      </c>
      <c r="B649" t="s">
        <v>152</v>
      </c>
      <c r="C649" t="s">
        <v>357</v>
      </c>
      <c r="D649" t="s">
        <v>358</v>
      </c>
      <c r="E649">
        <v>722.22011269246502</v>
      </c>
      <c r="F649">
        <v>23</v>
      </c>
      <c r="G649" t="s">
        <v>359</v>
      </c>
      <c r="H649">
        <v>606664.89466167067</v>
      </c>
      <c r="I649">
        <v>840</v>
      </c>
      <c r="J649" t="s">
        <v>152</v>
      </c>
    </row>
    <row r="650" spans="1:10" x14ac:dyDescent="0.45">
      <c r="A650" t="s">
        <v>31</v>
      </c>
      <c r="B650" t="s">
        <v>219</v>
      </c>
      <c r="C650" t="s">
        <v>357</v>
      </c>
      <c r="D650" t="s">
        <v>358</v>
      </c>
      <c r="E650">
        <v>722.22011269246502</v>
      </c>
      <c r="F650">
        <v>23</v>
      </c>
      <c r="G650" t="s">
        <v>359</v>
      </c>
      <c r="H650">
        <v>1444.44022538493</v>
      </c>
      <c r="I650">
        <v>2</v>
      </c>
      <c r="J650" t="s">
        <v>219</v>
      </c>
    </row>
    <row r="651" spans="1:10" x14ac:dyDescent="0.45">
      <c r="A651" t="s">
        <v>31</v>
      </c>
      <c r="B651" t="s">
        <v>360</v>
      </c>
      <c r="C651" t="s">
        <v>357</v>
      </c>
      <c r="D651" t="s">
        <v>358</v>
      </c>
      <c r="E651">
        <v>722.22011269246502</v>
      </c>
      <c r="F651">
        <v>23</v>
      </c>
      <c r="G651" t="s">
        <v>359</v>
      </c>
      <c r="H651">
        <v>8666.6413523095798</v>
      </c>
      <c r="I651">
        <v>12</v>
      </c>
      <c r="J651" t="s">
        <v>360</v>
      </c>
    </row>
    <row r="652" spans="1:10" x14ac:dyDescent="0.45">
      <c r="A652" t="s">
        <v>50</v>
      </c>
      <c r="B652" t="s">
        <v>51</v>
      </c>
      <c r="C652" t="s">
        <v>357</v>
      </c>
      <c r="D652" t="s">
        <v>358</v>
      </c>
      <c r="E652">
        <v>722.50017903750086</v>
      </c>
      <c r="F652">
        <v>23</v>
      </c>
      <c r="G652" t="s">
        <v>359</v>
      </c>
      <c r="H652">
        <v>722.50017903750086</v>
      </c>
      <c r="I652">
        <v>1</v>
      </c>
      <c r="J652" t="s">
        <v>51</v>
      </c>
    </row>
    <row r="653" spans="1:10" x14ac:dyDescent="0.45">
      <c r="A653" t="s">
        <v>31</v>
      </c>
      <c r="B653" t="s">
        <v>194</v>
      </c>
      <c r="C653" t="s">
        <v>357</v>
      </c>
      <c r="D653" t="s">
        <v>358</v>
      </c>
      <c r="E653">
        <v>722.22011269246559</v>
      </c>
      <c r="F653">
        <v>23</v>
      </c>
      <c r="G653" t="s">
        <v>359</v>
      </c>
      <c r="H653">
        <v>2166.6603380773968</v>
      </c>
      <c r="I653">
        <v>3</v>
      </c>
      <c r="J653" t="s">
        <v>194</v>
      </c>
    </row>
    <row r="654" spans="1:10" x14ac:dyDescent="0.45">
      <c r="A654" t="s">
        <v>31</v>
      </c>
      <c r="B654" t="s">
        <v>150</v>
      </c>
      <c r="C654" t="s">
        <v>357</v>
      </c>
      <c r="D654" t="s">
        <v>358</v>
      </c>
      <c r="E654">
        <v>722.22171596256305</v>
      </c>
      <c r="F654">
        <v>23</v>
      </c>
      <c r="G654" t="s">
        <v>359</v>
      </c>
      <c r="H654">
        <v>11555.547455401009</v>
      </c>
      <c r="I654">
        <v>16</v>
      </c>
      <c r="J654" t="s">
        <v>150</v>
      </c>
    </row>
    <row r="655" spans="1:10" x14ac:dyDescent="0.45">
      <c r="A655" t="s">
        <v>45</v>
      </c>
      <c r="B655" t="s">
        <v>47</v>
      </c>
      <c r="C655" t="s">
        <v>357</v>
      </c>
      <c r="D655" t="s">
        <v>358</v>
      </c>
      <c r="E655">
        <v>761.30617466169997</v>
      </c>
      <c r="F655">
        <v>23</v>
      </c>
      <c r="G655" t="s">
        <v>359</v>
      </c>
      <c r="H655">
        <v>555753.50750304095</v>
      </c>
      <c r="I655">
        <v>730</v>
      </c>
      <c r="J655" t="s">
        <v>47</v>
      </c>
    </row>
    <row r="656" spans="1:10" x14ac:dyDescent="0.45">
      <c r="A656" t="s">
        <v>45</v>
      </c>
      <c r="B656" t="s">
        <v>154</v>
      </c>
      <c r="C656" t="s">
        <v>357</v>
      </c>
      <c r="D656" t="s">
        <v>358</v>
      </c>
      <c r="E656">
        <v>762.72973428335411</v>
      </c>
      <c r="F656">
        <v>23</v>
      </c>
      <c r="G656" t="s">
        <v>359</v>
      </c>
      <c r="H656">
        <v>17542.783888517144</v>
      </c>
      <c r="I656">
        <v>23</v>
      </c>
      <c r="J656" t="s">
        <v>154</v>
      </c>
    </row>
    <row r="657" spans="1:10" x14ac:dyDescent="0.45">
      <c r="A657" t="s">
        <v>31</v>
      </c>
      <c r="B657" t="s">
        <v>32</v>
      </c>
      <c r="C657" t="s">
        <v>361</v>
      </c>
      <c r="D657" t="s">
        <v>362</v>
      </c>
      <c r="E657">
        <v>959.59604166666259</v>
      </c>
      <c r="F657">
        <v>221</v>
      </c>
      <c r="G657" t="s">
        <v>87</v>
      </c>
      <c r="H657">
        <v>959.59604166666259</v>
      </c>
      <c r="I657">
        <v>1</v>
      </c>
      <c r="J657" t="s">
        <v>32</v>
      </c>
    </row>
    <row r="658" spans="1:10" x14ac:dyDescent="0.45">
      <c r="A658" t="s">
        <v>31</v>
      </c>
      <c r="B658" t="s">
        <v>32</v>
      </c>
      <c r="C658" t="s">
        <v>363</v>
      </c>
      <c r="D658" t="s">
        <v>364</v>
      </c>
      <c r="E658">
        <v>656.8212500000011</v>
      </c>
      <c r="F658">
        <v>221</v>
      </c>
      <c r="G658" t="s">
        <v>87</v>
      </c>
      <c r="H658">
        <v>1313.6425000000022</v>
      </c>
      <c r="I658">
        <v>2</v>
      </c>
      <c r="J658" t="s">
        <v>32</v>
      </c>
    </row>
    <row r="659" spans="1:10" x14ac:dyDescent="0.45">
      <c r="A659" t="s">
        <v>31</v>
      </c>
      <c r="B659" t="s">
        <v>32</v>
      </c>
      <c r="C659" t="s">
        <v>365</v>
      </c>
      <c r="D659" t="s">
        <v>366</v>
      </c>
      <c r="E659">
        <v>678.09333333333279</v>
      </c>
      <c r="F659">
        <v>221</v>
      </c>
      <c r="G659" t="s">
        <v>87</v>
      </c>
      <c r="H659">
        <v>2034.2799999999984</v>
      </c>
      <c r="I659">
        <v>3</v>
      </c>
      <c r="J659" t="s">
        <v>32</v>
      </c>
    </row>
    <row r="660" spans="1:10" x14ac:dyDescent="0.45">
      <c r="A660" t="s">
        <v>36</v>
      </c>
      <c r="B660" t="s">
        <v>37</v>
      </c>
      <c r="C660" t="s">
        <v>367</v>
      </c>
      <c r="D660" t="s">
        <v>368</v>
      </c>
      <c r="E660">
        <v>1276.3588</v>
      </c>
      <c r="F660">
        <v>221</v>
      </c>
      <c r="G660" t="s">
        <v>87</v>
      </c>
      <c r="H660">
        <v>6381.7939999999999</v>
      </c>
      <c r="I660">
        <v>5</v>
      </c>
      <c r="J660" t="s">
        <v>37</v>
      </c>
    </row>
    <row r="661" spans="1:10" x14ac:dyDescent="0.45">
      <c r="A661" t="s">
        <v>36</v>
      </c>
      <c r="B661" t="s">
        <v>37</v>
      </c>
      <c r="C661" t="s">
        <v>369</v>
      </c>
      <c r="D661" t="s">
        <v>370</v>
      </c>
      <c r="E661">
        <v>2618.9238999565</v>
      </c>
      <c r="F661">
        <v>221</v>
      </c>
      <c r="G661" t="s">
        <v>87</v>
      </c>
      <c r="H661">
        <v>13094.6194997825</v>
      </c>
      <c r="I661">
        <v>5</v>
      </c>
      <c r="J661" t="s">
        <v>37</v>
      </c>
    </row>
    <row r="662" spans="1:10" x14ac:dyDescent="0.45">
      <c r="A662" t="s">
        <v>36</v>
      </c>
      <c r="B662" t="s">
        <v>37</v>
      </c>
      <c r="C662" t="s">
        <v>371</v>
      </c>
      <c r="D662" t="s">
        <v>372</v>
      </c>
      <c r="E662">
        <v>260.48</v>
      </c>
      <c r="F662">
        <v>22</v>
      </c>
      <c r="G662" t="s">
        <v>94</v>
      </c>
      <c r="H662">
        <v>15628.800000000001</v>
      </c>
      <c r="I662">
        <v>60</v>
      </c>
      <c r="J662" t="s">
        <v>37</v>
      </c>
    </row>
    <row r="663" spans="1:10" x14ac:dyDescent="0.45">
      <c r="A663" t="s">
        <v>31</v>
      </c>
      <c r="B663" t="s">
        <v>32</v>
      </c>
      <c r="C663" t="s">
        <v>371</v>
      </c>
      <c r="D663" t="s">
        <v>372</v>
      </c>
      <c r="E663">
        <v>245.24212628632102</v>
      </c>
      <c r="F663">
        <v>22</v>
      </c>
      <c r="G663" t="s">
        <v>94</v>
      </c>
      <c r="H663">
        <v>131695.02181575439</v>
      </c>
      <c r="I663">
        <v>537</v>
      </c>
      <c r="J663" t="s">
        <v>32</v>
      </c>
    </row>
    <row r="664" spans="1:10" x14ac:dyDescent="0.45">
      <c r="A664" t="s">
        <v>48</v>
      </c>
      <c r="B664" t="s">
        <v>49</v>
      </c>
      <c r="C664" t="s">
        <v>371</v>
      </c>
      <c r="D664" t="s">
        <v>372</v>
      </c>
      <c r="E664">
        <v>245.24232691207285</v>
      </c>
      <c r="F664">
        <v>22</v>
      </c>
      <c r="G664" t="s">
        <v>94</v>
      </c>
      <c r="H664">
        <v>10300.177730307059</v>
      </c>
      <c r="I664">
        <v>42</v>
      </c>
      <c r="J664" t="s">
        <v>49</v>
      </c>
    </row>
    <row r="665" spans="1:10" x14ac:dyDescent="0.45">
      <c r="A665" t="s">
        <v>50</v>
      </c>
      <c r="B665" t="s">
        <v>51</v>
      </c>
      <c r="C665" t="s">
        <v>371</v>
      </c>
      <c r="D665" t="s">
        <v>372</v>
      </c>
      <c r="E665">
        <v>245.24162883845099</v>
      </c>
      <c r="F665">
        <v>22</v>
      </c>
      <c r="G665" t="s">
        <v>94</v>
      </c>
      <c r="H665">
        <v>2942.8995460614119</v>
      </c>
      <c r="I665">
        <v>12</v>
      </c>
      <c r="J665" t="s">
        <v>51</v>
      </c>
    </row>
    <row r="666" spans="1:10" x14ac:dyDescent="0.45">
      <c r="A666" t="s">
        <v>45</v>
      </c>
      <c r="B666" t="s">
        <v>47</v>
      </c>
      <c r="C666" t="s">
        <v>371</v>
      </c>
      <c r="D666" t="s">
        <v>372</v>
      </c>
      <c r="E666">
        <v>278.88</v>
      </c>
      <c r="F666">
        <v>22</v>
      </c>
      <c r="G666" t="s">
        <v>94</v>
      </c>
      <c r="H666">
        <v>50198.400000000001</v>
      </c>
      <c r="I666">
        <v>180</v>
      </c>
      <c r="J666" t="s">
        <v>47</v>
      </c>
    </row>
    <row r="667" spans="1:10" x14ac:dyDescent="0.45">
      <c r="A667" t="s">
        <v>45</v>
      </c>
      <c r="B667" t="s">
        <v>47</v>
      </c>
      <c r="C667" t="s">
        <v>373</v>
      </c>
      <c r="D667" t="s">
        <v>374</v>
      </c>
      <c r="E667">
        <v>380.53000000000003</v>
      </c>
      <c r="F667">
        <v>22</v>
      </c>
      <c r="G667" t="s">
        <v>94</v>
      </c>
      <c r="H667">
        <v>20168.09</v>
      </c>
      <c r="I667">
        <v>53</v>
      </c>
      <c r="J667" t="s">
        <v>47</v>
      </c>
    </row>
    <row r="668" spans="1:10" x14ac:dyDescent="0.45">
      <c r="A668" t="s">
        <v>48</v>
      </c>
      <c r="B668" t="s">
        <v>187</v>
      </c>
      <c r="C668" t="s">
        <v>373</v>
      </c>
      <c r="D668" t="s">
        <v>374</v>
      </c>
      <c r="E668">
        <v>345.53310344827599</v>
      </c>
      <c r="F668">
        <v>22</v>
      </c>
      <c r="G668" t="s">
        <v>94</v>
      </c>
      <c r="H668">
        <v>2073.1986206896559</v>
      </c>
      <c r="I668">
        <v>6</v>
      </c>
      <c r="J668" t="s">
        <v>187</v>
      </c>
    </row>
    <row r="669" spans="1:10" x14ac:dyDescent="0.45">
      <c r="A669" t="s">
        <v>50</v>
      </c>
      <c r="B669" t="s">
        <v>51</v>
      </c>
      <c r="C669" t="s">
        <v>373</v>
      </c>
      <c r="D669" t="s">
        <v>374</v>
      </c>
      <c r="E669">
        <v>345.53310344827599</v>
      </c>
      <c r="F669">
        <v>22</v>
      </c>
      <c r="G669" t="s">
        <v>94</v>
      </c>
      <c r="H669">
        <v>4146.3972413793117</v>
      </c>
      <c r="I669">
        <v>12</v>
      </c>
      <c r="J669" t="s">
        <v>51</v>
      </c>
    </row>
    <row r="670" spans="1:10" x14ac:dyDescent="0.45">
      <c r="A670" t="s">
        <v>48</v>
      </c>
      <c r="B670" t="s">
        <v>49</v>
      </c>
      <c r="C670" t="s">
        <v>373</v>
      </c>
      <c r="D670" t="s">
        <v>374</v>
      </c>
      <c r="E670">
        <v>345.53310344827599</v>
      </c>
      <c r="F670">
        <v>22</v>
      </c>
      <c r="G670" t="s">
        <v>94</v>
      </c>
      <c r="H670">
        <v>20731.986206896559</v>
      </c>
      <c r="I670">
        <v>60</v>
      </c>
      <c r="J670" t="s">
        <v>49</v>
      </c>
    </row>
    <row r="671" spans="1:10" x14ac:dyDescent="0.45">
      <c r="A671" t="s">
        <v>31</v>
      </c>
      <c r="B671" t="s">
        <v>32</v>
      </c>
      <c r="C671" t="s">
        <v>373</v>
      </c>
      <c r="D671" t="s">
        <v>374</v>
      </c>
      <c r="E671">
        <v>345.53436601756067</v>
      </c>
      <c r="F671">
        <v>22</v>
      </c>
      <c r="G671" t="s">
        <v>94</v>
      </c>
      <c r="H671">
        <v>242910.65931034516</v>
      </c>
      <c r="I671">
        <v>703</v>
      </c>
      <c r="J671" t="s">
        <v>32</v>
      </c>
    </row>
    <row r="672" spans="1:10" x14ac:dyDescent="0.45">
      <c r="A672" t="s">
        <v>36</v>
      </c>
      <c r="B672" t="s">
        <v>37</v>
      </c>
      <c r="C672" t="s">
        <v>373</v>
      </c>
      <c r="D672" t="s">
        <v>374</v>
      </c>
      <c r="E672">
        <v>346.95963111467546</v>
      </c>
      <c r="F672">
        <v>22</v>
      </c>
      <c r="G672" t="s">
        <v>94</v>
      </c>
      <c r="H672">
        <v>44757.792413793133</v>
      </c>
      <c r="I672">
        <v>129</v>
      </c>
      <c r="J672" t="s">
        <v>37</v>
      </c>
    </row>
    <row r="673" spans="1:10" x14ac:dyDescent="0.45">
      <c r="A673" t="s">
        <v>45</v>
      </c>
      <c r="B673" t="s">
        <v>47</v>
      </c>
      <c r="C673" t="s">
        <v>375</v>
      </c>
      <c r="D673" t="s">
        <v>376</v>
      </c>
      <c r="E673">
        <v>148.26</v>
      </c>
      <c r="F673">
        <v>22</v>
      </c>
      <c r="G673" t="s">
        <v>94</v>
      </c>
      <c r="H673">
        <v>2372.16</v>
      </c>
      <c r="I673">
        <v>16</v>
      </c>
      <c r="J673" t="s">
        <v>47</v>
      </c>
    </row>
    <row r="674" spans="1:10" x14ac:dyDescent="0.45">
      <c r="A674" t="s">
        <v>36</v>
      </c>
      <c r="B674" t="s">
        <v>37</v>
      </c>
      <c r="C674" t="s">
        <v>377</v>
      </c>
      <c r="D674" t="s">
        <v>378</v>
      </c>
      <c r="E674">
        <v>1185.2276001037685</v>
      </c>
      <c r="F674">
        <v>112</v>
      </c>
      <c r="G674" t="s">
        <v>201</v>
      </c>
      <c r="H674">
        <v>171858.00201504643</v>
      </c>
      <c r="I674">
        <v>145</v>
      </c>
      <c r="J674" t="s">
        <v>37</v>
      </c>
    </row>
    <row r="675" spans="1:10" x14ac:dyDescent="0.45">
      <c r="A675" t="s">
        <v>31</v>
      </c>
      <c r="B675" t="s">
        <v>32</v>
      </c>
      <c r="C675" t="s">
        <v>377</v>
      </c>
      <c r="D675" t="s">
        <v>378</v>
      </c>
      <c r="E675">
        <v>766.09927726554929</v>
      </c>
      <c r="F675">
        <v>112</v>
      </c>
      <c r="G675" t="s">
        <v>201</v>
      </c>
      <c r="H675">
        <v>1532.1985545310986</v>
      </c>
      <c r="I675">
        <v>2</v>
      </c>
      <c r="J675" t="s">
        <v>32</v>
      </c>
    </row>
    <row r="676" spans="1:10" x14ac:dyDescent="0.45">
      <c r="A676" t="s">
        <v>50</v>
      </c>
      <c r="B676" t="s">
        <v>51</v>
      </c>
      <c r="C676" t="s">
        <v>377</v>
      </c>
      <c r="D676" t="s">
        <v>378</v>
      </c>
      <c r="E676">
        <v>766.08983956244799</v>
      </c>
      <c r="F676">
        <v>112</v>
      </c>
      <c r="G676" t="s">
        <v>201</v>
      </c>
      <c r="H676">
        <v>15321.79679124896</v>
      </c>
      <c r="I676">
        <v>20</v>
      </c>
      <c r="J676" t="s">
        <v>51</v>
      </c>
    </row>
    <row r="677" spans="1:10" x14ac:dyDescent="0.45">
      <c r="A677" t="s">
        <v>31</v>
      </c>
      <c r="B677" t="s">
        <v>202</v>
      </c>
      <c r="C677" t="s">
        <v>377</v>
      </c>
      <c r="D677" t="s">
        <v>378</v>
      </c>
      <c r="E677">
        <v>766.08983956244799</v>
      </c>
      <c r="F677">
        <v>112</v>
      </c>
      <c r="G677" t="s">
        <v>201</v>
      </c>
      <c r="H677">
        <v>766.08983956244799</v>
      </c>
      <c r="I677">
        <v>1</v>
      </c>
      <c r="J677" t="s">
        <v>202</v>
      </c>
    </row>
    <row r="678" spans="1:10" x14ac:dyDescent="0.45">
      <c r="A678" t="s">
        <v>151</v>
      </c>
      <c r="B678" t="s">
        <v>152</v>
      </c>
      <c r="C678" t="s">
        <v>377</v>
      </c>
      <c r="D678" t="s">
        <v>378</v>
      </c>
      <c r="E678">
        <v>766.08983956244799</v>
      </c>
      <c r="F678">
        <v>112</v>
      </c>
      <c r="G678" t="s">
        <v>201</v>
      </c>
      <c r="H678">
        <v>2298.2695186873439</v>
      </c>
      <c r="I678">
        <v>3</v>
      </c>
      <c r="J678" t="s">
        <v>152</v>
      </c>
    </row>
    <row r="679" spans="1:10" x14ac:dyDescent="0.45">
      <c r="A679" t="s">
        <v>151</v>
      </c>
      <c r="B679" t="s">
        <v>152</v>
      </c>
      <c r="C679" t="s">
        <v>379</v>
      </c>
      <c r="D679" t="s">
        <v>380</v>
      </c>
      <c r="E679">
        <v>753.79289468959178</v>
      </c>
      <c r="F679">
        <v>112</v>
      </c>
      <c r="G679" t="s">
        <v>201</v>
      </c>
      <c r="H679">
        <v>1507.5857893791836</v>
      </c>
      <c r="I679">
        <v>2</v>
      </c>
      <c r="J679" t="s">
        <v>152</v>
      </c>
    </row>
    <row r="680" spans="1:10" x14ac:dyDescent="0.45">
      <c r="A680" t="s">
        <v>48</v>
      </c>
      <c r="B680" t="s">
        <v>49</v>
      </c>
      <c r="C680" t="s">
        <v>379</v>
      </c>
      <c r="D680" t="s">
        <v>380</v>
      </c>
      <c r="E680">
        <v>767.07116201881524</v>
      </c>
      <c r="F680">
        <v>112</v>
      </c>
      <c r="G680" t="s">
        <v>201</v>
      </c>
      <c r="H680">
        <v>9971.9251062445983</v>
      </c>
      <c r="I680">
        <v>13</v>
      </c>
      <c r="J680" t="s">
        <v>49</v>
      </c>
    </row>
    <row r="681" spans="1:10" x14ac:dyDescent="0.45">
      <c r="A681" t="s">
        <v>31</v>
      </c>
      <c r="B681" t="s">
        <v>202</v>
      </c>
      <c r="C681" t="s">
        <v>379</v>
      </c>
      <c r="D681" t="s">
        <v>380</v>
      </c>
      <c r="E681">
        <v>753.15763360768904</v>
      </c>
      <c r="F681">
        <v>112</v>
      </c>
      <c r="G681" t="s">
        <v>201</v>
      </c>
      <c r="H681">
        <v>2259.472900823067</v>
      </c>
      <c r="I681">
        <v>3</v>
      </c>
      <c r="J681" t="s">
        <v>202</v>
      </c>
    </row>
    <row r="682" spans="1:10" x14ac:dyDescent="0.45">
      <c r="A682" t="s">
        <v>50</v>
      </c>
      <c r="B682" t="s">
        <v>51</v>
      </c>
      <c r="C682" t="s">
        <v>379</v>
      </c>
      <c r="D682" t="s">
        <v>380</v>
      </c>
      <c r="E682">
        <v>756.27782443185288</v>
      </c>
      <c r="F682">
        <v>112</v>
      </c>
      <c r="G682" t="s">
        <v>201</v>
      </c>
      <c r="H682">
        <v>6050.222595454823</v>
      </c>
      <c r="I682">
        <v>8</v>
      </c>
      <c r="J682" t="s">
        <v>51</v>
      </c>
    </row>
    <row r="683" spans="1:10" x14ac:dyDescent="0.45">
      <c r="A683" t="s">
        <v>31</v>
      </c>
      <c r="B683" t="s">
        <v>32</v>
      </c>
      <c r="C683" t="s">
        <v>379</v>
      </c>
      <c r="D683" t="s">
        <v>380</v>
      </c>
      <c r="E683">
        <v>753.15644266431536</v>
      </c>
      <c r="F683">
        <v>112</v>
      </c>
      <c r="G683" t="s">
        <v>201</v>
      </c>
      <c r="H683">
        <v>247788.46963655975</v>
      </c>
      <c r="I683">
        <v>329</v>
      </c>
      <c r="J683" t="s">
        <v>32</v>
      </c>
    </row>
    <row r="684" spans="1:10" x14ac:dyDescent="0.45">
      <c r="A684" t="s">
        <v>36</v>
      </c>
      <c r="B684" t="s">
        <v>37</v>
      </c>
      <c r="C684" t="s">
        <v>379</v>
      </c>
      <c r="D684" t="s">
        <v>380</v>
      </c>
      <c r="E684">
        <v>756.27782443185299</v>
      </c>
      <c r="F684">
        <v>112</v>
      </c>
      <c r="G684" t="s">
        <v>201</v>
      </c>
      <c r="H684">
        <v>37813.891221592647</v>
      </c>
      <c r="I684">
        <v>50</v>
      </c>
      <c r="J684" t="s">
        <v>37</v>
      </c>
    </row>
    <row r="685" spans="1:10" x14ac:dyDescent="0.45">
      <c r="A685" t="s">
        <v>50</v>
      </c>
      <c r="B685" t="s">
        <v>153</v>
      </c>
      <c r="C685" t="s">
        <v>379</v>
      </c>
      <c r="D685" t="s">
        <v>380</v>
      </c>
      <c r="E685">
        <v>756.27782443185299</v>
      </c>
      <c r="F685">
        <v>112</v>
      </c>
      <c r="G685" t="s">
        <v>201</v>
      </c>
      <c r="H685">
        <v>756.27782443185299</v>
      </c>
      <c r="I685">
        <v>1</v>
      </c>
      <c r="J685" t="s">
        <v>153</v>
      </c>
    </row>
    <row r="686" spans="1:10" x14ac:dyDescent="0.45">
      <c r="A686" t="s">
        <v>31</v>
      </c>
      <c r="B686" t="s">
        <v>204</v>
      </c>
      <c r="C686" t="s">
        <v>379</v>
      </c>
      <c r="D686" t="s">
        <v>380</v>
      </c>
      <c r="E686">
        <v>753.49962811863793</v>
      </c>
      <c r="F686">
        <v>112</v>
      </c>
      <c r="G686" t="s">
        <v>201</v>
      </c>
      <c r="H686">
        <v>1506.9992562372759</v>
      </c>
      <c r="I686">
        <v>2</v>
      </c>
      <c r="J686" t="s">
        <v>204</v>
      </c>
    </row>
    <row r="687" spans="1:10" x14ac:dyDescent="0.45">
      <c r="A687" t="s">
        <v>45</v>
      </c>
      <c r="B687" t="s">
        <v>47</v>
      </c>
      <c r="C687" t="s">
        <v>379</v>
      </c>
      <c r="D687" t="s">
        <v>380</v>
      </c>
      <c r="E687">
        <v>831.24992430292082</v>
      </c>
      <c r="F687">
        <v>112</v>
      </c>
      <c r="G687" t="s">
        <v>201</v>
      </c>
      <c r="H687">
        <v>110556.23993228847</v>
      </c>
      <c r="I687">
        <v>133</v>
      </c>
      <c r="J687" t="s">
        <v>47</v>
      </c>
    </row>
    <row r="688" spans="1:10" x14ac:dyDescent="0.45">
      <c r="A688" t="s">
        <v>48</v>
      </c>
      <c r="B688" t="s">
        <v>187</v>
      </c>
      <c r="C688" t="s">
        <v>379</v>
      </c>
      <c r="D688" t="s">
        <v>380</v>
      </c>
      <c r="E688">
        <v>775.16930154708814</v>
      </c>
      <c r="F688">
        <v>112</v>
      </c>
      <c r="G688" t="s">
        <v>201</v>
      </c>
      <c r="H688">
        <v>1550.3386030941763</v>
      </c>
      <c r="I688">
        <v>2</v>
      </c>
      <c r="J688" t="s">
        <v>187</v>
      </c>
    </row>
    <row r="689" spans="1:10" x14ac:dyDescent="0.45">
      <c r="A689" t="s">
        <v>50</v>
      </c>
      <c r="B689" t="s">
        <v>55</v>
      </c>
      <c r="C689" t="s">
        <v>379</v>
      </c>
      <c r="D689" t="s">
        <v>380</v>
      </c>
      <c r="E689">
        <v>756.27709924247063</v>
      </c>
      <c r="F689">
        <v>112</v>
      </c>
      <c r="G689" t="s">
        <v>201</v>
      </c>
      <c r="H689">
        <v>2268.8312977274118</v>
      </c>
      <c r="I689">
        <v>3</v>
      </c>
      <c r="J689" t="s">
        <v>55</v>
      </c>
    </row>
    <row r="690" spans="1:10" x14ac:dyDescent="0.45">
      <c r="A690" t="s">
        <v>50</v>
      </c>
      <c r="B690" t="s">
        <v>55</v>
      </c>
      <c r="C690" t="s">
        <v>381</v>
      </c>
      <c r="D690" t="s">
        <v>382</v>
      </c>
      <c r="E690">
        <v>756.3615799498242</v>
      </c>
      <c r="F690">
        <v>112</v>
      </c>
      <c r="G690" t="s">
        <v>201</v>
      </c>
      <c r="H690">
        <v>756.3615799498242</v>
      </c>
      <c r="I690">
        <v>1</v>
      </c>
      <c r="J690" t="s">
        <v>55</v>
      </c>
    </row>
    <row r="691" spans="1:10" x14ac:dyDescent="0.45">
      <c r="A691" t="s">
        <v>48</v>
      </c>
      <c r="B691" t="s">
        <v>187</v>
      </c>
      <c r="C691" t="s">
        <v>381</v>
      </c>
      <c r="D691" t="s">
        <v>382</v>
      </c>
      <c r="E691">
        <v>811.76119019696398</v>
      </c>
      <c r="F691">
        <v>112</v>
      </c>
      <c r="G691" t="s">
        <v>201</v>
      </c>
      <c r="H691">
        <v>811.76119019696398</v>
      </c>
      <c r="I691">
        <v>1</v>
      </c>
      <c r="J691" t="s">
        <v>187</v>
      </c>
    </row>
    <row r="692" spans="1:10" x14ac:dyDescent="0.45">
      <c r="A692" t="s">
        <v>45</v>
      </c>
      <c r="B692" t="s">
        <v>47</v>
      </c>
      <c r="C692" t="s">
        <v>381</v>
      </c>
      <c r="D692" t="s">
        <v>382</v>
      </c>
      <c r="E692">
        <v>834.7688529133186</v>
      </c>
      <c r="F692">
        <v>112</v>
      </c>
      <c r="G692" t="s">
        <v>201</v>
      </c>
      <c r="H692">
        <v>6678.1508233065488</v>
      </c>
      <c r="I692">
        <v>8</v>
      </c>
      <c r="J692" t="s">
        <v>47</v>
      </c>
    </row>
    <row r="693" spans="1:10" x14ac:dyDescent="0.45">
      <c r="A693" t="s">
        <v>31</v>
      </c>
      <c r="B693" t="s">
        <v>204</v>
      </c>
      <c r="C693" t="s">
        <v>381</v>
      </c>
      <c r="D693" t="s">
        <v>382</v>
      </c>
      <c r="E693">
        <v>756.35289498745601</v>
      </c>
      <c r="F693">
        <v>112</v>
      </c>
      <c r="G693" t="s">
        <v>201</v>
      </c>
      <c r="H693">
        <v>1512.705789974912</v>
      </c>
      <c r="I693">
        <v>2</v>
      </c>
      <c r="J693" t="s">
        <v>204</v>
      </c>
    </row>
    <row r="694" spans="1:10" x14ac:dyDescent="0.45">
      <c r="A694" t="s">
        <v>50</v>
      </c>
      <c r="B694" t="s">
        <v>153</v>
      </c>
      <c r="C694" t="s">
        <v>381</v>
      </c>
      <c r="D694" t="s">
        <v>382</v>
      </c>
      <c r="E694">
        <v>756.35289498745601</v>
      </c>
      <c r="F694">
        <v>112</v>
      </c>
      <c r="G694" t="s">
        <v>201</v>
      </c>
      <c r="H694">
        <v>756.35289498745601</v>
      </c>
      <c r="I694">
        <v>1</v>
      </c>
      <c r="J694" t="s">
        <v>153</v>
      </c>
    </row>
    <row r="695" spans="1:10" x14ac:dyDescent="0.45">
      <c r="A695" t="s">
        <v>36</v>
      </c>
      <c r="B695" t="s">
        <v>37</v>
      </c>
      <c r="C695" t="s">
        <v>381</v>
      </c>
      <c r="D695" t="s">
        <v>382</v>
      </c>
      <c r="E695">
        <v>868.70486142045991</v>
      </c>
      <c r="F695">
        <v>112</v>
      </c>
      <c r="G695" t="s">
        <v>201</v>
      </c>
      <c r="H695">
        <v>69496.388913636794</v>
      </c>
      <c r="I695">
        <v>80</v>
      </c>
      <c r="J695" t="s">
        <v>37</v>
      </c>
    </row>
    <row r="696" spans="1:10" x14ac:dyDescent="0.45">
      <c r="A696" t="s">
        <v>115</v>
      </c>
      <c r="B696" t="s">
        <v>182</v>
      </c>
      <c r="C696" t="s">
        <v>164</v>
      </c>
      <c r="D696" t="s">
        <v>165</v>
      </c>
      <c r="E696">
        <v>350.441390909571</v>
      </c>
      <c r="F696">
        <v>303</v>
      </c>
      <c r="G696" t="s">
        <v>101</v>
      </c>
      <c r="H696">
        <v>3504.4139090957101</v>
      </c>
      <c r="I696">
        <v>10</v>
      </c>
      <c r="J696" t="s">
        <v>182</v>
      </c>
    </row>
    <row r="697" spans="1:10" x14ac:dyDescent="0.45">
      <c r="A697" t="s">
        <v>48</v>
      </c>
      <c r="B697" t="s">
        <v>181</v>
      </c>
      <c r="C697" t="s">
        <v>164</v>
      </c>
      <c r="D697" t="s">
        <v>165</v>
      </c>
      <c r="E697">
        <v>350.43419546704104</v>
      </c>
      <c r="F697">
        <v>303</v>
      </c>
      <c r="G697" t="s">
        <v>101</v>
      </c>
      <c r="H697">
        <v>2803.4735637363283</v>
      </c>
      <c r="I697">
        <v>8</v>
      </c>
      <c r="J697" t="s">
        <v>181</v>
      </c>
    </row>
    <row r="698" spans="1:10" x14ac:dyDescent="0.45">
      <c r="A698" t="s">
        <v>31</v>
      </c>
      <c r="B698" t="s">
        <v>32</v>
      </c>
      <c r="C698" t="s">
        <v>383</v>
      </c>
      <c r="D698" t="s">
        <v>384</v>
      </c>
      <c r="E698">
        <v>599.32032600992204</v>
      </c>
      <c r="F698">
        <v>12</v>
      </c>
      <c r="G698" t="s">
        <v>73</v>
      </c>
      <c r="H698">
        <v>599.32032600992204</v>
      </c>
      <c r="I698">
        <v>1</v>
      </c>
      <c r="J698" t="s">
        <v>32</v>
      </c>
    </row>
    <row r="699" spans="1:10" x14ac:dyDescent="0.45">
      <c r="A699" t="s">
        <v>31</v>
      </c>
      <c r="B699" t="s">
        <v>32</v>
      </c>
      <c r="C699" t="s">
        <v>385</v>
      </c>
      <c r="D699" t="s">
        <v>386</v>
      </c>
      <c r="E699">
        <v>1054.9051611721598</v>
      </c>
      <c r="F699">
        <v>221</v>
      </c>
      <c r="G699" t="s">
        <v>87</v>
      </c>
      <c r="H699">
        <v>1054.9051611721598</v>
      </c>
      <c r="I699">
        <v>1</v>
      </c>
      <c r="J699" t="s">
        <v>32</v>
      </c>
    </row>
    <row r="700" spans="1:10" x14ac:dyDescent="0.45">
      <c r="A700" t="s">
        <v>36</v>
      </c>
      <c r="B700" t="s">
        <v>37</v>
      </c>
      <c r="C700" t="s">
        <v>385</v>
      </c>
      <c r="D700" t="s">
        <v>386</v>
      </c>
      <c r="E700">
        <v>1718.9242203907199</v>
      </c>
      <c r="F700">
        <v>221</v>
      </c>
      <c r="G700" t="s">
        <v>87</v>
      </c>
      <c r="H700">
        <v>6875.6968815628798</v>
      </c>
      <c r="I700">
        <v>4</v>
      </c>
      <c r="J700" t="s">
        <v>37</v>
      </c>
    </row>
    <row r="701" spans="1:10" x14ac:dyDescent="0.45">
      <c r="A701" t="s">
        <v>45</v>
      </c>
      <c r="B701" t="s">
        <v>47</v>
      </c>
      <c r="C701" t="s">
        <v>387</v>
      </c>
      <c r="D701" t="s">
        <v>388</v>
      </c>
      <c r="E701">
        <v>1651.4000000000005</v>
      </c>
      <c r="F701">
        <v>222</v>
      </c>
      <c r="G701" t="s">
        <v>142</v>
      </c>
      <c r="H701">
        <v>1651.4000000000005</v>
      </c>
      <c r="I701">
        <v>1</v>
      </c>
      <c r="J701" t="s">
        <v>47</v>
      </c>
    </row>
    <row r="702" spans="1:10" x14ac:dyDescent="0.45">
      <c r="A702" t="s">
        <v>31</v>
      </c>
      <c r="B702" t="s">
        <v>32</v>
      </c>
      <c r="C702" t="s">
        <v>387</v>
      </c>
      <c r="D702" t="s">
        <v>388</v>
      </c>
      <c r="E702">
        <v>1558.5167997748706</v>
      </c>
      <c r="F702">
        <v>222</v>
      </c>
      <c r="G702" t="s">
        <v>142</v>
      </c>
      <c r="H702">
        <v>63899.188790769695</v>
      </c>
      <c r="I702">
        <v>41</v>
      </c>
      <c r="J702" t="s">
        <v>32</v>
      </c>
    </row>
    <row r="703" spans="1:10" x14ac:dyDescent="0.45">
      <c r="A703" t="s">
        <v>31</v>
      </c>
      <c r="B703" t="s">
        <v>32</v>
      </c>
      <c r="C703" t="s">
        <v>389</v>
      </c>
      <c r="D703" t="s">
        <v>390</v>
      </c>
      <c r="E703">
        <v>345.97211166026358</v>
      </c>
      <c r="F703">
        <v>22</v>
      </c>
      <c r="G703" t="s">
        <v>94</v>
      </c>
      <c r="H703">
        <v>418972.22722057917</v>
      </c>
      <c r="I703">
        <v>1211</v>
      </c>
      <c r="J703" t="s">
        <v>32</v>
      </c>
    </row>
    <row r="704" spans="1:10" x14ac:dyDescent="0.45">
      <c r="A704" t="s">
        <v>48</v>
      </c>
      <c r="B704" t="s">
        <v>49</v>
      </c>
      <c r="C704" t="s">
        <v>389</v>
      </c>
      <c r="D704" t="s">
        <v>390</v>
      </c>
      <c r="E704">
        <v>345.97172087522199</v>
      </c>
      <c r="F704">
        <v>22</v>
      </c>
      <c r="G704" t="s">
        <v>94</v>
      </c>
      <c r="H704">
        <v>20758.30325251332</v>
      </c>
      <c r="I704">
        <v>60</v>
      </c>
      <c r="J704" t="s">
        <v>49</v>
      </c>
    </row>
    <row r="705" spans="1:10" x14ac:dyDescent="0.45">
      <c r="A705" t="s">
        <v>50</v>
      </c>
      <c r="B705" t="s">
        <v>51</v>
      </c>
      <c r="C705" t="s">
        <v>389</v>
      </c>
      <c r="D705" t="s">
        <v>390</v>
      </c>
      <c r="E705">
        <v>345.97172087522199</v>
      </c>
      <c r="F705">
        <v>22</v>
      </c>
      <c r="G705" t="s">
        <v>94</v>
      </c>
      <c r="H705">
        <v>4151.6606505026639</v>
      </c>
      <c r="I705">
        <v>12</v>
      </c>
      <c r="J705" t="s">
        <v>51</v>
      </c>
    </row>
    <row r="706" spans="1:10" x14ac:dyDescent="0.45">
      <c r="A706" t="s">
        <v>45</v>
      </c>
      <c r="B706" t="s">
        <v>47</v>
      </c>
      <c r="C706" t="s">
        <v>389</v>
      </c>
      <c r="D706" t="s">
        <v>390</v>
      </c>
      <c r="E706">
        <v>376.80999999999989</v>
      </c>
      <c r="F706">
        <v>22</v>
      </c>
      <c r="G706" t="s">
        <v>94</v>
      </c>
      <c r="H706">
        <v>51622.969999999987</v>
      </c>
      <c r="I706">
        <v>137</v>
      </c>
      <c r="J706" t="s">
        <v>47</v>
      </c>
    </row>
    <row r="707" spans="1:10" x14ac:dyDescent="0.45">
      <c r="A707" t="s">
        <v>48</v>
      </c>
      <c r="B707" t="s">
        <v>187</v>
      </c>
      <c r="C707" t="s">
        <v>389</v>
      </c>
      <c r="D707" t="s">
        <v>390</v>
      </c>
      <c r="E707">
        <v>345.97172087522199</v>
      </c>
      <c r="F707">
        <v>22</v>
      </c>
      <c r="G707" t="s">
        <v>94</v>
      </c>
      <c r="H707">
        <v>2075.8303252513319</v>
      </c>
      <c r="I707">
        <v>6</v>
      </c>
      <c r="J707" t="s">
        <v>187</v>
      </c>
    </row>
    <row r="708" spans="1:10" x14ac:dyDescent="0.45">
      <c r="A708" t="s">
        <v>36</v>
      </c>
      <c r="B708" t="s">
        <v>37</v>
      </c>
      <c r="C708" t="s">
        <v>389</v>
      </c>
      <c r="D708" t="s">
        <v>390</v>
      </c>
      <c r="E708">
        <v>348.44094252235965</v>
      </c>
      <c r="F708">
        <v>22</v>
      </c>
      <c r="G708" t="s">
        <v>94</v>
      </c>
      <c r="H708">
        <v>39373.826505026642</v>
      </c>
      <c r="I708">
        <v>113</v>
      </c>
      <c r="J708" t="s">
        <v>37</v>
      </c>
    </row>
    <row r="709" spans="1:10" x14ac:dyDescent="0.45">
      <c r="A709" t="s">
        <v>36</v>
      </c>
      <c r="B709" t="s">
        <v>37</v>
      </c>
      <c r="C709" t="s">
        <v>391</v>
      </c>
      <c r="D709" t="s">
        <v>392</v>
      </c>
      <c r="E709">
        <v>259.21655789332624</v>
      </c>
      <c r="F709">
        <v>22</v>
      </c>
      <c r="G709" t="s">
        <v>94</v>
      </c>
      <c r="H709">
        <v>29032.254484052537</v>
      </c>
      <c r="I709">
        <v>112</v>
      </c>
      <c r="J709" t="s">
        <v>37</v>
      </c>
    </row>
    <row r="710" spans="1:10" x14ac:dyDescent="0.45">
      <c r="A710" t="s">
        <v>48</v>
      </c>
      <c r="B710" t="s">
        <v>187</v>
      </c>
      <c r="C710" t="s">
        <v>391</v>
      </c>
      <c r="D710" t="s">
        <v>392</v>
      </c>
      <c r="E710">
        <v>257.86957473420898</v>
      </c>
      <c r="F710">
        <v>22</v>
      </c>
      <c r="G710" t="s">
        <v>94</v>
      </c>
      <c r="H710">
        <v>1547.2174484052539</v>
      </c>
      <c r="I710">
        <v>6</v>
      </c>
      <c r="J710" t="s">
        <v>187</v>
      </c>
    </row>
    <row r="711" spans="1:10" x14ac:dyDescent="0.45">
      <c r="A711" t="s">
        <v>45</v>
      </c>
      <c r="B711" t="s">
        <v>47</v>
      </c>
      <c r="C711" t="s">
        <v>391</v>
      </c>
      <c r="D711" t="s">
        <v>392</v>
      </c>
      <c r="E711">
        <v>274.04611236241055</v>
      </c>
      <c r="F711">
        <v>22</v>
      </c>
      <c r="G711" t="s">
        <v>94</v>
      </c>
      <c r="H711">
        <v>121950.5200012727</v>
      </c>
      <c r="I711">
        <v>445</v>
      </c>
      <c r="J711" t="s">
        <v>47</v>
      </c>
    </row>
    <row r="712" spans="1:10" x14ac:dyDescent="0.45">
      <c r="A712" t="s">
        <v>50</v>
      </c>
      <c r="B712" t="s">
        <v>51</v>
      </c>
      <c r="C712" t="s">
        <v>391</v>
      </c>
      <c r="D712" t="s">
        <v>392</v>
      </c>
      <c r="E712">
        <v>257.86957473420898</v>
      </c>
      <c r="F712">
        <v>22</v>
      </c>
      <c r="G712" t="s">
        <v>94</v>
      </c>
      <c r="H712">
        <v>3094.4348968105078</v>
      </c>
      <c r="I712">
        <v>12</v>
      </c>
      <c r="J712" t="s">
        <v>51</v>
      </c>
    </row>
    <row r="713" spans="1:10" x14ac:dyDescent="0.45">
      <c r="A713" t="s">
        <v>48</v>
      </c>
      <c r="B713" t="s">
        <v>49</v>
      </c>
      <c r="C713" t="s">
        <v>391</v>
      </c>
      <c r="D713" t="s">
        <v>392</v>
      </c>
      <c r="E713">
        <v>257.86957473420898</v>
      </c>
      <c r="F713">
        <v>22</v>
      </c>
      <c r="G713" t="s">
        <v>94</v>
      </c>
      <c r="H713">
        <v>17019.391932457795</v>
      </c>
      <c r="I713">
        <v>66</v>
      </c>
      <c r="J713" t="s">
        <v>49</v>
      </c>
    </row>
    <row r="714" spans="1:10" x14ac:dyDescent="0.45">
      <c r="A714" t="s">
        <v>31</v>
      </c>
      <c r="B714" t="s">
        <v>32</v>
      </c>
      <c r="C714" t="s">
        <v>391</v>
      </c>
      <c r="D714" t="s">
        <v>392</v>
      </c>
      <c r="E714">
        <v>257.86953622721904</v>
      </c>
      <c r="F714">
        <v>22</v>
      </c>
      <c r="G714" t="s">
        <v>94</v>
      </c>
      <c r="H714">
        <v>649315.4922201375</v>
      </c>
      <c r="I714">
        <v>2518</v>
      </c>
      <c r="J714" t="s">
        <v>32</v>
      </c>
    </row>
    <row r="715" spans="1:10" x14ac:dyDescent="0.45">
      <c r="A715" t="s">
        <v>31</v>
      </c>
      <c r="B715" t="s">
        <v>32</v>
      </c>
      <c r="C715" t="s">
        <v>393</v>
      </c>
      <c r="D715" t="s">
        <v>394</v>
      </c>
      <c r="E715">
        <v>377.21457855840328</v>
      </c>
      <c r="F715">
        <v>22</v>
      </c>
      <c r="G715" t="s">
        <v>94</v>
      </c>
      <c r="H715">
        <v>1176155.0559451014</v>
      </c>
      <c r="I715">
        <v>3118</v>
      </c>
      <c r="J715" t="s">
        <v>32</v>
      </c>
    </row>
    <row r="716" spans="1:10" x14ac:dyDescent="0.45">
      <c r="A716" t="s">
        <v>48</v>
      </c>
      <c r="B716" t="s">
        <v>49</v>
      </c>
      <c r="C716" t="s">
        <v>393</v>
      </c>
      <c r="D716" t="s">
        <v>394</v>
      </c>
      <c r="E716">
        <v>377.21514297056706</v>
      </c>
      <c r="F716">
        <v>22</v>
      </c>
      <c r="G716" t="s">
        <v>94</v>
      </c>
      <c r="H716">
        <v>20746.832863381187</v>
      </c>
      <c r="I716">
        <v>55</v>
      </c>
      <c r="J716" t="s">
        <v>49</v>
      </c>
    </row>
    <row r="717" spans="1:10" x14ac:dyDescent="0.45">
      <c r="A717" t="s">
        <v>50</v>
      </c>
      <c r="B717" t="s">
        <v>51</v>
      </c>
      <c r="C717" t="s">
        <v>393</v>
      </c>
      <c r="D717" t="s">
        <v>394</v>
      </c>
      <c r="E717">
        <v>377.21562071116699</v>
      </c>
      <c r="F717">
        <v>22</v>
      </c>
      <c r="G717" t="s">
        <v>94</v>
      </c>
      <c r="H717">
        <v>4526.5874485340037</v>
      </c>
      <c r="I717">
        <v>12</v>
      </c>
      <c r="J717" t="s">
        <v>51</v>
      </c>
    </row>
    <row r="718" spans="1:10" x14ac:dyDescent="0.45">
      <c r="A718" t="s">
        <v>52</v>
      </c>
      <c r="B718" t="s">
        <v>54</v>
      </c>
      <c r="C718" t="s">
        <v>393</v>
      </c>
      <c r="D718" t="s">
        <v>394</v>
      </c>
      <c r="E718">
        <v>418.35</v>
      </c>
      <c r="F718">
        <v>22</v>
      </c>
      <c r="G718" t="s">
        <v>94</v>
      </c>
      <c r="H718">
        <v>7111.9500000000007</v>
      </c>
      <c r="I718">
        <v>17</v>
      </c>
      <c r="J718" t="s">
        <v>54</v>
      </c>
    </row>
    <row r="719" spans="1:10" x14ac:dyDescent="0.45">
      <c r="A719" t="s">
        <v>52</v>
      </c>
      <c r="B719" t="s">
        <v>53</v>
      </c>
      <c r="C719" t="s">
        <v>393</v>
      </c>
      <c r="D719" t="s">
        <v>394</v>
      </c>
      <c r="E719">
        <v>418.35000000000008</v>
      </c>
      <c r="F719">
        <v>22</v>
      </c>
      <c r="G719" t="s">
        <v>94</v>
      </c>
      <c r="H719">
        <v>2510.1000000000004</v>
      </c>
      <c r="I719">
        <v>6</v>
      </c>
      <c r="J719" t="s">
        <v>53</v>
      </c>
    </row>
    <row r="720" spans="1:10" x14ac:dyDescent="0.45">
      <c r="A720" t="s">
        <v>45</v>
      </c>
      <c r="B720" t="s">
        <v>47</v>
      </c>
      <c r="C720" t="s">
        <v>393</v>
      </c>
      <c r="D720" t="s">
        <v>394</v>
      </c>
      <c r="E720">
        <v>403.995156462757</v>
      </c>
      <c r="F720">
        <v>22</v>
      </c>
      <c r="G720" t="s">
        <v>94</v>
      </c>
      <c r="H720">
        <v>345011.86361919448</v>
      </c>
      <c r="I720">
        <v>854</v>
      </c>
      <c r="J720" t="s">
        <v>47</v>
      </c>
    </row>
    <row r="721" spans="1:10" x14ac:dyDescent="0.45">
      <c r="A721" t="s">
        <v>36</v>
      </c>
      <c r="B721" t="s">
        <v>37</v>
      </c>
      <c r="C721" t="s">
        <v>393</v>
      </c>
      <c r="D721" t="s">
        <v>394</v>
      </c>
      <c r="E721">
        <v>411.23961028927636</v>
      </c>
      <c r="F721">
        <v>22</v>
      </c>
      <c r="G721" t="s">
        <v>94</v>
      </c>
      <c r="H721">
        <v>171075.67788033898</v>
      </c>
      <c r="I721">
        <v>416</v>
      </c>
      <c r="J721" t="s">
        <v>37</v>
      </c>
    </row>
    <row r="722" spans="1:10" x14ac:dyDescent="0.45">
      <c r="A722" t="s">
        <v>42</v>
      </c>
      <c r="B722" t="s">
        <v>43</v>
      </c>
      <c r="C722" t="s">
        <v>393</v>
      </c>
      <c r="D722" t="s">
        <v>394</v>
      </c>
      <c r="E722">
        <v>418.35</v>
      </c>
      <c r="F722">
        <v>22</v>
      </c>
      <c r="G722" t="s">
        <v>94</v>
      </c>
      <c r="H722">
        <v>2510.1000000000004</v>
      </c>
      <c r="I722">
        <v>6</v>
      </c>
      <c r="J722" t="s">
        <v>43</v>
      </c>
    </row>
    <row r="723" spans="1:10" x14ac:dyDescent="0.45">
      <c r="A723" t="s">
        <v>45</v>
      </c>
      <c r="B723" t="s">
        <v>154</v>
      </c>
      <c r="C723" t="s">
        <v>395</v>
      </c>
      <c r="D723" t="s">
        <v>396</v>
      </c>
      <c r="E723">
        <v>830.96343691806703</v>
      </c>
      <c r="F723">
        <v>112</v>
      </c>
      <c r="G723" t="s">
        <v>201</v>
      </c>
      <c r="H723">
        <v>1661.9268738361341</v>
      </c>
      <c r="I723">
        <v>2</v>
      </c>
      <c r="J723" t="s">
        <v>154</v>
      </c>
    </row>
    <row r="724" spans="1:10" x14ac:dyDescent="0.45">
      <c r="A724" t="s">
        <v>45</v>
      </c>
      <c r="B724" t="s">
        <v>46</v>
      </c>
      <c r="C724" t="s">
        <v>395</v>
      </c>
      <c r="D724" t="s">
        <v>396</v>
      </c>
      <c r="E724">
        <v>830.96343691806703</v>
      </c>
      <c r="F724">
        <v>112</v>
      </c>
      <c r="G724" t="s">
        <v>201</v>
      </c>
      <c r="H724">
        <v>830.96343691806703</v>
      </c>
      <c r="I724">
        <v>1</v>
      </c>
      <c r="J724" t="s">
        <v>46</v>
      </c>
    </row>
    <row r="725" spans="1:10" x14ac:dyDescent="0.45">
      <c r="A725" t="s">
        <v>48</v>
      </c>
      <c r="B725" t="s">
        <v>187</v>
      </c>
      <c r="C725" t="s">
        <v>395</v>
      </c>
      <c r="D725" t="s">
        <v>396</v>
      </c>
      <c r="E725">
        <v>778.07594814485492</v>
      </c>
      <c r="F725">
        <v>112</v>
      </c>
      <c r="G725" t="s">
        <v>201</v>
      </c>
      <c r="H725">
        <v>778.07594814485492</v>
      </c>
      <c r="I725">
        <v>1</v>
      </c>
      <c r="J725" t="s">
        <v>187</v>
      </c>
    </row>
    <row r="726" spans="1:10" x14ac:dyDescent="0.45">
      <c r="A726" t="s">
        <v>45</v>
      </c>
      <c r="B726" t="s">
        <v>59</v>
      </c>
      <c r="C726" t="s">
        <v>395</v>
      </c>
      <c r="D726" t="s">
        <v>396</v>
      </c>
      <c r="E726">
        <v>830.96343691806692</v>
      </c>
      <c r="F726">
        <v>112</v>
      </c>
      <c r="G726" t="s">
        <v>201</v>
      </c>
      <c r="H726">
        <v>830.96343691806692</v>
      </c>
      <c r="I726">
        <v>1</v>
      </c>
      <c r="J726" t="s">
        <v>59</v>
      </c>
    </row>
    <row r="727" spans="1:10" x14ac:dyDescent="0.45">
      <c r="A727" t="s">
        <v>36</v>
      </c>
      <c r="B727" t="s">
        <v>37</v>
      </c>
      <c r="C727" t="s">
        <v>395</v>
      </c>
      <c r="D727" t="s">
        <v>396</v>
      </c>
      <c r="E727">
        <v>1102.1933109012664</v>
      </c>
      <c r="F727">
        <v>112</v>
      </c>
      <c r="G727" t="s">
        <v>201</v>
      </c>
      <c r="H727">
        <v>200599.1825840305</v>
      </c>
      <c r="I727">
        <v>182</v>
      </c>
      <c r="J727" t="s">
        <v>37</v>
      </c>
    </row>
    <row r="728" spans="1:10" x14ac:dyDescent="0.45">
      <c r="A728" t="s">
        <v>50</v>
      </c>
      <c r="B728" t="s">
        <v>153</v>
      </c>
      <c r="C728" t="s">
        <v>395</v>
      </c>
      <c r="D728" t="s">
        <v>396</v>
      </c>
      <c r="E728">
        <v>783.57120470596499</v>
      </c>
      <c r="F728">
        <v>112</v>
      </c>
      <c r="G728" t="s">
        <v>201</v>
      </c>
      <c r="H728">
        <v>1567.14240941193</v>
      </c>
      <c r="I728">
        <v>2</v>
      </c>
      <c r="J728" t="s">
        <v>153</v>
      </c>
    </row>
    <row r="729" spans="1:10" x14ac:dyDescent="0.45">
      <c r="A729" t="s">
        <v>31</v>
      </c>
      <c r="B729" t="s">
        <v>204</v>
      </c>
      <c r="C729" t="s">
        <v>395</v>
      </c>
      <c r="D729" t="s">
        <v>396</v>
      </c>
      <c r="E729">
        <v>758.88041623174104</v>
      </c>
      <c r="F729">
        <v>112</v>
      </c>
      <c r="G729" t="s">
        <v>201</v>
      </c>
      <c r="H729">
        <v>758.88041623174104</v>
      </c>
      <c r="I729">
        <v>1</v>
      </c>
      <c r="J729" t="s">
        <v>204</v>
      </c>
    </row>
    <row r="730" spans="1:10" x14ac:dyDescent="0.45">
      <c r="A730" t="s">
        <v>45</v>
      </c>
      <c r="B730" t="s">
        <v>47</v>
      </c>
      <c r="C730" t="s">
        <v>395</v>
      </c>
      <c r="D730" t="s">
        <v>396</v>
      </c>
      <c r="E730">
        <v>830.90981445297109</v>
      </c>
      <c r="F730">
        <v>112</v>
      </c>
      <c r="G730" t="s">
        <v>201</v>
      </c>
      <c r="H730">
        <v>112172.82495115109</v>
      </c>
      <c r="I730">
        <v>135</v>
      </c>
      <c r="J730" t="s">
        <v>47</v>
      </c>
    </row>
    <row r="731" spans="1:10" x14ac:dyDescent="0.45">
      <c r="A731" t="s">
        <v>50</v>
      </c>
      <c r="B731" t="s">
        <v>55</v>
      </c>
      <c r="C731" t="s">
        <v>395</v>
      </c>
      <c r="D731" t="s">
        <v>396</v>
      </c>
      <c r="E731">
        <v>783.57160627461997</v>
      </c>
      <c r="F731">
        <v>112</v>
      </c>
      <c r="G731" t="s">
        <v>201</v>
      </c>
      <c r="H731">
        <v>2350.7148188238598</v>
      </c>
      <c r="I731">
        <v>3</v>
      </c>
      <c r="J731" t="s">
        <v>55</v>
      </c>
    </row>
    <row r="732" spans="1:10" x14ac:dyDescent="0.45">
      <c r="A732" t="s">
        <v>50</v>
      </c>
      <c r="B732" t="s">
        <v>51</v>
      </c>
      <c r="C732" t="s">
        <v>395</v>
      </c>
      <c r="D732" t="s">
        <v>396</v>
      </c>
      <c r="E732">
        <v>783.57120470596499</v>
      </c>
      <c r="F732">
        <v>112</v>
      </c>
      <c r="G732" t="s">
        <v>201</v>
      </c>
      <c r="H732">
        <v>10969.99686588351</v>
      </c>
      <c r="I732">
        <v>14</v>
      </c>
      <c r="J732" t="s">
        <v>51</v>
      </c>
    </row>
    <row r="733" spans="1:10" x14ac:dyDescent="0.45">
      <c r="A733" t="s">
        <v>31</v>
      </c>
      <c r="B733" t="s">
        <v>202</v>
      </c>
      <c r="C733" t="s">
        <v>395</v>
      </c>
      <c r="D733" t="s">
        <v>396</v>
      </c>
      <c r="E733">
        <v>758.88041623174104</v>
      </c>
      <c r="F733">
        <v>112</v>
      </c>
      <c r="G733" t="s">
        <v>201</v>
      </c>
      <c r="H733">
        <v>758.88041623174104</v>
      </c>
      <c r="I733">
        <v>1</v>
      </c>
      <c r="J733" t="s">
        <v>202</v>
      </c>
    </row>
    <row r="734" spans="1:10" x14ac:dyDescent="0.45">
      <c r="A734" t="s">
        <v>151</v>
      </c>
      <c r="B734" t="s">
        <v>152</v>
      </c>
      <c r="C734" t="s">
        <v>395</v>
      </c>
      <c r="D734" t="s">
        <v>396</v>
      </c>
      <c r="E734">
        <v>761.43554042875621</v>
      </c>
      <c r="F734">
        <v>112</v>
      </c>
      <c r="G734" t="s">
        <v>201</v>
      </c>
      <c r="H734">
        <v>8375.7909447163183</v>
      </c>
      <c r="I734">
        <v>11</v>
      </c>
      <c r="J734" t="s">
        <v>152</v>
      </c>
    </row>
    <row r="735" spans="1:10" x14ac:dyDescent="0.45">
      <c r="A735" t="s">
        <v>48</v>
      </c>
      <c r="B735" t="s">
        <v>49</v>
      </c>
      <c r="C735" t="s">
        <v>395</v>
      </c>
      <c r="D735" t="s">
        <v>396</v>
      </c>
      <c r="E735">
        <v>782.27169481503199</v>
      </c>
      <c r="F735">
        <v>112</v>
      </c>
      <c r="G735" t="s">
        <v>201</v>
      </c>
      <c r="H735">
        <v>7040.4452533352878</v>
      </c>
      <c r="I735">
        <v>9</v>
      </c>
      <c r="J735" t="s">
        <v>49</v>
      </c>
    </row>
    <row r="736" spans="1:10" x14ac:dyDescent="0.45">
      <c r="A736" t="s">
        <v>31</v>
      </c>
      <c r="B736" t="s">
        <v>32</v>
      </c>
      <c r="C736" t="s">
        <v>395</v>
      </c>
      <c r="D736" t="s">
        <v>396</v>
      </c>
      <c r="E736">
        <v>759.02899344313414</v>
      </c>
      <c r="F736">
        <v>112</v>
      </c>
      <c r="G736" t="s">
        <v>201</v>
      </c>
      <c r="H736">
        <v>127516.87089844653</v>
      </c>
      <c r="I736">
        <v>168</v>
      </c>
      <c r="J736" t="s">
        <v>32</v>
      </c>
    </row>
    <row r="737" spans="1:10" x14ac:dyDescent="0.45">
      <c r="A737" t="s">
        <v>151</v>
      </c>
      <c r="B737" t="s">
        <v>152</v>
      </c>
      <c r="C737" t="s">
        <v>397</v>
      </c>
      <c r="D737" t="s">
        <v>398</v>
      </c>
      <c r="E737">
        <v>446.54479396890503</v>
      </c>
      <c r="F737">
        <v>112</v>
      </c>
      <c r="G737" t="s">
        <v>201</v>
      </c>
      <c r="H737">
        <v>2679.2687638134303</v>
      </c>
      <c r="I737">
        <v>6</v>
      </c>
      <c r="J737" t="s">
        <v>152</v>
      </c>
    </row>
    <row r="738" spans="1:10" x14ac:dyDescent="0.45">
      <c r="A738" t="s">
        <v>48</v>
      </c>
      <c r="B738" t="s">
        <v>49</v>
      </c>
      <c r="C738" t="s">
        <v>397</v>
      </c>
      <c r="D738" t="s">
        <v>398</v>
      </c>
      <c r="E738">
        <v>483.747321595767</v>
      </c>
      <c r="F738">
        <v>112</v>
      </c>
      <c r="G738" t="s">
        <v>201</v>
      </c>
      <c r="H738">
        <v>2418.7366079788349</v>
      </c>
      <c r="I738">
        <v>5</v>
      </c>
      <c r="J738" t="s">
        <v>49</v>
      </c>
    </row>
    <row r="739" spans="1:10" x14ac:dyDescent="0.45">
      <c r="A739" t="s">
        <v>31</v>
      </c>
      <c r="B739" t="s">
        <v>32</v>
      </c>
      <c r="C739" t="s">
        <v>397</v>
      </c>
      <c r="D739" t="s">
        <v>398</v>
      </c>
      <c r="E739">
        <v>446.52512001121221</v>
      </c>
      <c r="F739">
        <v>112</v>
      </c>
      <c r="G739" t="s">
        <v>201</v>
      </c>
      <c r="H739">
        <v>15628.379200392428</v>
      </c>
      <c r="I739">
        <v>35</v>
      </c>
      <c r="J739" t="s">
        <v>32</v>
      </c>
    </row>
    <row r="740" spans="1:10" x14ac:dyDescent="0.45">
      <c r="A740" t="s">
        <v>50</v>
      </c>
      <c r="B740" t="s">
        <v>51</v>
      </c>
      <c r="C740" t="s">
        <v>397</v>
      </c>
      <c r="D740" t="s">
        <v>398</v>
      </c>
      <c r="E740">
        <v>498.58364708813536</v>
      </c>
      <c r="F740">
        <v>112</v>
      </c>
      <c r="G740" t="s">
        <v>201</v>
      </c>
      <c r="H740">
        <v>12963.17482429152</v>
      </c>
      <c r="I740">
        <v>26</v>
      </c>
      <c r="J740" t="s">
        <v>51</v>
      </c>
    </row>
    <row r="741" spans="1:10" x14ac:dyDescent="0.45">
      <c r="A741" t="s">
        <v>52</v>
      </c>
      <c r="B741" t="s">
        <v>53</v>
      </c>
      <c r="C741" t="s">
        <v>397</v>
      </c>
      <c r="D741" t="s">
        <v>398</v>
      </c>
      <c r="E741">
        <v>541.20534203372301</v>
      </c>
      <c r="F741">
        <v>112</v>
      </c>
      <c r="G741" t="s">
        <v>201</v>
      </c>
      <c r="H741">
        <v>5412.0534203372299</v>
      </c>
      <c r="I741">
        <v>10</v>
      </c>
      <c r="J741" t="s">
        <v>53</v>
      </c>
    </row>
    <row r="742" spans="1:10" x14ac:dyDescent="0.45">
      <c r="A742" t="s">
        <v>52</v>
      </c>
      <c r="B742" t="s">
        <v>54</v>
      </c>
      <c r="C742" t="s">
        <v>397</v>
      </c>
      <c r="D742" t="s">
        <v>398</v>
      </c>
      <c r="E742">
        <v>541.20534203372301</v>
      </c>
      <c r="F742">
        <v>112</v>
      </c>
      <c r="G742" t="s">
        <v>201</v>
      </c>
      <c r="H742">
        <v>5412.0534203372299</v>
      </c>
      <c r="I742">
        <v>10</v>
      </c>
      <c r="J742" t="s">
        <v>54</v>
      </c>
    </row>
    <row r="743" spans="1:10" x14ac:dyDescent="0.45">
      <c r="A743" t="s">
        <v>50</v>
      </c>
      <c r="B743" t="s">
        <v>55</v>
      </c>
      <c r="C743" t="s">
        <v>397</v>
      </c>
      <c r="D743" t="s">
        <v>398</v>
      </c>
      <c r="E743">
        <v>498.58364708813502</v>
      </c>
      <c r="F743">
        <v>112</v>
      </c>
      <c r="G743" t="s">
        <v>201</v>
      </c>
      <c r="H743">
        <v>498.58364708813502</v>
      </c>
      <c r="I743">
        <v>1</v>
      </c>
      <c r="J743" t="s">
        <v>55</v>
      </c>
    </row>
    <row r="744" spans="1:10" x14ac:dyDescent="0.45">
      <c r="A744" t="s">
        <v>52</v>
      </c>
      <c r="B744" t="s">
        <v>54</v>
      </c>
      <c r="C744" t="s">
        <v>399</v>
      </c>
      <c r="D744" t="s">
        <v>400</v>
      </c>
      <c r="E744">
        <v>534.16283399182396</v>
      </c>
      <c r="F744">
        <v>112</v>
      </c>
      <c r="G744" t="s">
        <v>201</v>
      </c>
      <c r="H744">
        <v>534.16283399182396</v>
      </c>
      <c r="I744">
        <v>1</v>
      </c>
      <c r="J744" t="s">
        <v>54</v>
      </c>
    </row>
    <row r="745" spans="1:10" x14ac:dyDescent="0.45">
      <c r="A745" t="s">
        <v>50</v>
      </c>
      <c r="B745" t="s">
        <v>51</v>
      </c>
      <c r="C745" t="s">
        <v>399</v>
      </c>
      <c r="D745" t="s">
        <v>400</v>
      </c>
      <c r="E745">
        <v>455.61359626038501</v>
      </c>
      <c r="F745">
        <v>112</v>
      </c>
      <c r="G745" t="s">
        <v>201</v>
      </c>
      <c r="H745">
        <v>2278.0679813019251</v>
      </c>
      <c r="I745">
        <v>5</v>
      </c>
      <c r="J745" t="s">
        <v>51</v>
      </c>
    </row>
    <row r="746" spans="1:10" x14ac:dyDescent="0.45">
      <c r="A746" t="s">
        <v>31</v>
      </c>
      <c r="B746" t="s">
        <v>32</v>
      </c>
      <c r="C746" t="s">
        <v>399</v>
      </c>
      <c r="D746" t="s">
        <v>400</v>
      </c>
      <c r="E746">
        <v>455.65195637115386</v>
      </c>
      <c r="F746">
        <v>112</v>
      </c>
      <c r="G746" t="s">
        <v>201</v>
      </c>
      <c r="H746">
        <v>1366.9558691134616</v>
      </c>
      <c r="I746">
        <v>3</v>
      </c>
      <c r="J746" t="s">
        <v>32</v>
      </c>
    </row>
    <row r="747" spans="1:10" x14ac:dyDescent="0.45">
      <c r="A747" t="s">
        <v>151</v>
      </c>
      <c r="B747" t="s">
        <v>152</v>
      </c>
      <c r="C747" t="s">
        <v>399</v>
      </c>
      <c r="D747" t="s">
        <v>400</v>
      </c>
      <c r="E747">
        <v>455.61359626038501</v>
      </c>
      <c r="F747">
        <v>112</v>
      </c>
      <c r="G747" t="s">
        <v>201</v>
      </c>
      <c r="H747">
        <v>4100.5223663434654</v>
      </c>
      <c r="I747">
        <v>9</v>
      </c>
      <c r="J747" t="s">
        <v>152</v>
      </c>
    </row>
    <row r="748" spans="1:10" x14ac:dyDescent="0.45">
      <c r="A748" t="s">
        <v>48</v>
      </c>
      <c r="B748" t="s">
        <v>49</v>
      </c>
      <c r="C748" t="s">
        <v>399</v>
      </c>
      <c r="D748" t="s">
        <v>400</v>
      </c>
      <c r="E748">
        <v>460.79672610403207</v>
      </c>
      <c r="F748">
        <v>112</v>
      </c>
      <c r="G748" t="s">
        <v>201</v>
      </c>
      <c r="H748">
        <v>12902.308330912898</v>
      </c>
      <c r="I748">
        <v>28</v>
      </c>
      <c r="J748" t="s">
        <v>49</v>
      </c>
    </row>
    <row r="749" spans="1:10" x14ac:dyDescent="0.45">
      <c r="A749" t="s">
        <v>45</v>
      </c>
      <c r="B749" t="s">
        <v>47</v>
      </c>
      <c r="C749" t="s">
        <v>401</v>
      </c>
      <c r="D749" t="s">
        <v>402</v>
      </c>
      <c r="E749">
        <v>181.00366857142825</v>
      </c>
      <c r="F749">
        <v>227</v>
      </c>
      <c r="G749" t="s">
        <v>283</v>
      </c>
      <c r="H749">
        <v>25340.513599999955</v>
      </c>
      <c r="I749">
        <v>140</v>
      </c>
      <c r="J749" t="s">
        <v>47</v>
      </c>
    </row>
    <row r="750" spans="1:10" x14ac:dyDescent="0.45">
      <c r="A750" t="s">
        <v>45</v>
      </c>
      <c r="B750" t="s">
        <v>47</v>
      </c>
      <c r="C750" t="s">
        <v>403</v>
      </c>
      <c r="D750" t="s">
        <v>404</v>
      </c>
      <c r="E750">
        <v>2206.6210427010942</v>
      </c>
      <c r="F750">
        <v>226</v>
      </c>
      <c r="G750" t="s">
        <v>286</v>
      </c>
      <c r="H750">
        <v>83851.599622641574</v>
      </c>
      <c r="I750">
        <v>38</v>
      </c>
      <c r="J750" t="s">
        <v>47</v>
      </c>
    </row>
    <row r="751" spans="1:10" x14ac:dyDescent="0.45">
      <c r="A751" t="s">
        <v>52</v>
      </c>
      <c r="B751" t="s">
        <v>54</v>
      </c>
      <c r="C751" t="s">
        <v>271</v>
      </c>
      <c r="D751" t="s">
        <v>272</v>
      </c>
      <c r="E751">
        <v>163.01</v>
      </c>
      <c r="F751">
        <v>22</v>
      </c>
      <c r="G751" t="s">
        <v>94</v>
      </c>
      <c r="H751">
        <v>978.06</v>
      </c>
      <c r="I751">
        <v>6</v>
      </c>
      <c r="J751" t="s">
        <v>54</v>
      </c>
    </row>
    <row r="752" spans="1:10" x14ac:dyDescent="0.45">
      <c r="A752" t="s">
        <v>31</v>
      </c>
      <c r="B752" t="s">
        <v>194</v>
      </c>
      <c r="C752" t="s">
        <v>271</v>
      </c>
      <c r="D752" t="s">
        <v>272</v>
      </c>
      <c r="E752">
        <v>161.324075362743</v>
      </c>
      <c r="F752">
        <v>22</v>
      </c>
      <c r="G752" t="s">
        <v>94</v>
      </c>
      <c r="H752">
        <v>322.648150725486</v>
      </c>
      <c r="I752">
        <v>2</v>
      </c>
      <c r="J752" t="s">
        <v>194</v>
      </c>
    </row>
    <row r="753" spans="1:10" x14ac:dyDescent="0.45">
      <c r="A753" t="s">
        <v>31</v>
      </c>
      <c r="B753" t="s">
        <v>195</v>
      </c>
      <c r="C753" t="s">
        <v>271</v>
      </c>
      <c r="D753" t="s">
        <v>272</v>
      </c>
      <c r="E753">
        <v>161.324075362743</v>
      </c>
      <c r="F753">
        <v>22</v>
      </c>
      <c r="G753" t="s">
        <v>94</v>
      </c>
      <c r="H753">
        <v>967.94445217645807</v>
      </c>
      <c r="I753">
        <v>6</v>
      </c>
      <c r="J753" t="s">
        <v>195</v>
      </c>
    </row>
    <row r="754" spans="1:10" x14ac:dyDescent="0.45">
      <c r="A754" t="s">
        <v>48</v>
      </c>
      <c r="B754" t="s">
        <v>49</v>
      </c>
      <c r="C754" t="s">
        <v>271</v>
      </c>
      <c r="D754" t="s">
        <v>272</v>
      </c>
      <c r="E754">
        <v>161.324075362743</v>
      </c>
      <c r="F754">
        <v>22</v>
      </c>
      <c r="G754" t="s">
        <v>94</v>
      </c>
      <c r="H754">
        <v>9679.4445217645807</v>
      </c>
      <c r="I754">
        <v>60</v>
      </c>
      <c r="J754" t="s">
        <v>49</v>
      </c>
    </row>
    <row r="755" spans="1:10" x14ac:dyDescent="0.45">
      <c r="A755" t="s">
        <v>48</v>
      </c>
      <c r="B755" t="s">
        <v>49</v>
      </c>
      <c r="C755" t="s">
        <v>405</v>
      </c>
      <c r="D755" t="s">
        <v>406</v>
      </c>
      <c r="E755">
        <v>144.14971203155801</v>
      </c>
      <c r="F755">
        <v>22</v>
      </c>
      <c r="G755" t="s">
        <v>94</v>
      </c>
      <c r="H755">
        <v>7063.3358895463425</v>
      </c>
      <c r="I755">
        <v>49</v>
      </c>
      <c r="J755" t="s">
        <v>49</v>
      </c>
    </row>
    <row r="756" spans="1:10" x14ac:dyDescent="0.45">
      <c r="A756" t="s">
        <v>31</v>
      </c>
      <c r="B756" t="s">
        <v>195</v>
      </c>
      <c r="C756" t="s">
        <v>405</v>
      </c>
      <c r="D756" t="s">
        <v>406</v>
      </c>
      <c r="E756">
        <v>144.14971203155801</v>
      </c>
      <c r="F756">
        <v>22</v>
      </c>
      <c r="G756" t="s">
        <v>94</v>
      </c>
      <c r="H756">
        <v>1729.7965443786961</v>
      </c>
      <c r="I756">
        <v>12</v>
      </c>
      <c r="J756" t="s">
        <v>195</v>
      </c>
    </row>
    <row r="757" spans="1:10" x14ac:dyDescent="0.45">
      <c r="A757" t="s">
        <v>31</v>
      </c>
      <c r="B757" t="s">
        <v>194</v>
      </c>
      <c r="C757" t="s">
        <v>405</v>
      </c>
      <c r="D757" t="s">
        <v>406</v>
      </c>
      <c r="E757">
        <v>144.14971203155801</v>
      </c>
      <c r="F757">
        <v>22</v>
      </c>
      <c r="G757" t="s">
        <v>94</v>
      </c>
      <c r="H757">
        <v>288.29942406311602</v>
      </c>
      <c r="I757">
        <v>2</v>
      </c>
      <c r="J757" t="s">
        <v>194</v>
      </c>
    </row>
    <row r="758" spans="1:10" x14ac:dyDescent="0.45">
      <c r="A758" t="s">
        <v>50</v>
      </c>
      <c r="B758" t="s">
        <v>51</v>
      </c>
      <c r="C758" t="s">
        <v>405</v>
      </c>
      <c r="D758" t="s">
        <v>406</v>
      </c>
      <c r="E758">
        <v>144.14971203155801</v>
      </c>
      <c r="F758">
        <v>22</v>
      </c>
      <c r="G758" t="s">
        <v>94</v>
      </c>
      <c r="H758">
        <v>8648.9827218934806</v>
      </c>
      <c r="I758">
        <v>60</v>
      </c>
      <c r="J758" t="s">
        <v>51</v>
      </c>
    </row>
    <row r="759" spans="1:10" x14ac:dyDescent="0.45">
      <c r="A759" t="s">
        <v>31</v>
      </c>
      <c r="B759" t="s">
        <v>32</v>
      </c>
      <c r="C759" t="s">
        <v>405</v>
      </c>
      <c r="D759" t="s">
        <v>406</v>
      </c>
      <c r="E759">
        <v>144.14970617581383</v>
      </c>
      <c r="F759">
        <v>22</v>
      </c>
      <c r="G759" t="s">
        <v>94</v>
      </c>
      <c r="H759">
        <v>680530.7628560171</v>
      </c>
      <c r="I759">
        <v>4721</v>
      </c>
      <c r="J759" t="s">
        <v>32</v>
      </c>
    </row>
    <row r="760" spans="1:10" x14ac:dyDescent="0.45">
      <c r="A760" t="s">
        <v>48</v>
      </c>
      <c r="B760" t="s">
        <v>187</v>
      </c>
      <c r="C760" t="s">
        <v>405</v>
      </c>
      <c r="D760" t="s">
        <v>406</v>
      </c>
      <c r="E760">
        <v>144.14971203155801</v>
      </c>
      <c r="F760">
        <v>22</v>
      </c>
      <c r="G760" t="s">
        <v>94</v>
      </c>
      <c r="H760">
        <v>1729.7965443786961</v>
      </c>
      <c r="I760">
        <v>12</v>
      </c>
      <c r="J760" t="s">
        <v>187</v>
      </c>
    </row>
    <row r="761" spans="1:10" x14ac:dyDescent="0.45">
      <c r="A761" t="s">
        <v>36</v>
      </c>
      <c r="B761" t="s">
        <v>37</v>
      </c>
      <c r="C761" t="s">
        <v>405</v>
      </c>
      <c r="D761" t="s">
        <v>406</v>
      </c>
      <c r="E761">
        <v>157.20000000000005</v>
      </c>
      <c r="F761">
        <v>22</v>
      </c>
      <c r="G761" t="s">
        <v>94</v>
      </c>
      <c r="H761">
        <v>20750.400000000005</v>
      </c>
      <c r="I761">
        <v>132</v>
      </c>
      <c r="J761" t="s">
        <v>37</v>
      </c>
    </row>
    <row r="762" spans="1:10" x14ac:dyDescent="0.45">
      <c r="A762" t="s">
        <v>31</v>
      </c>
      <c r="B762" t="s">
        <v>32</v>
      </c>
      <c r="C762" t="s">
        <v>407</v>
      </c>
      <c r="D762" t="s">
        <v>408</v>
      </c>
      <c r="E762">
        <v>455.28185714285712</v>
      </c>
      <c r="F762">
        <v>112</v>
      </c>
      <c r="G762" t="s">
        <v>201</v>
      </c>
      <c r="H762">
        <v>31869.73</v>
      </c>
      <c r="I762">
        <v>70</v>
      </c>
      <c r="J762" t="s">
        <v>32</v>
      </c>
    </row>
    <row r="763" spans="1:10" x14ac:dyDescent="0.45">
      <c r="A763" t="s">
        <v>50</v>
      </c>
      <c r="B763" t="s">
        <v>153</v>
      </c>
      <c r="C763" t="s">
        <v>409</v>
      </c>
      <c r="D763" t="s">
        <v>410</v>
      </c>
      <c r="E763">
        <v>770.76096887546998</v>
      </c>
      <c r="F763">
        <v>112</v>
      </c>
      <c r="G763" t="s">
        <v>201</v>
      </c>
      <c r="H763">
        <v>1541.52193775094</v>
      </c>
      <c r="I763">
        <v>2</v>
      </c>
      <c r="J763" t="s">
        <v>153</v>
      </c>
    </row>
    <row r="764" spans="1:10" x14ac:dyDescent="0.45">
      <c r="A764" t="s">
        <v>31</v>
      </c>
      <c r="B764" t="s">
        <v>204</v>
      </c>
      <c r="C764" t="s">
        <v>409</v>
      </c>
      <c r="D764" t="s">
        <v>410</v>
      </c>
      <c r="E764">
        <v>755.555765325072</v>
      </c>
      <c r="F764">
        <v>112</v>
      </c>
      <c r="G764" t="s">
        <v>201</v>
      </c>
      <c r="H764">
        <v>1511.111530650144</v>
      </c>
      <c r="I764">
        <v>2</v>
      </c>
      <c r="J764" t="s">
        <v>204</v>
      </c>
    </row>
    <row r="765" spans="1:10" x14ac:dyDescent="0.45">
      <c r="A765" t="s">
        <v>36</v>
      </c>
      <c r="B765" t="s">
        <v>37</v>
      </c>
      <c r="C765" t="s">
        <v>409</v>
      </c>
      <c r="D765" t="s">
        <v>410</v>
      </c>
      <c r="E765">
        <v>1064.1836610998023</v>
      </c>
      <c r="F765">
        <v>112</v>
      </c>
      <c r="G765" t="s">
        <v>201</v>
      </c>
      <c r="H765">
        <v>108546.73343217984</v>
      </c>
      <c r="I765">
        <v>102</v>
      </c>
      <c r="J765" t="s">
        <v>37</v>
      </c>
    </row>
    <row r="766" spans="1:10" x14ac:dyDescent="0.45">
      <c r="A766" t="s">
        <v>31</v>
      </c>
      <c r="B766" t="s">
        <v>202</v>
      </c>
      <c r="C766" t="s">
        <v>409</v>
      </c>
      <c r="D766" t="s">
        <v>410</v>
      </c>
      <c r="E766">
        <v>750.68648411687695</v>
      </c>
      <c r="F766">
        <v>112</v>
      </c>
      <c r="G766" t="s">
        <v>201</v>
      </c>
      <c r="H766">
        <v>3753.432420584385</v>
      </c>
      <c r="I766">
        <v>5</v>
      </c>
      <c r="J766" t="s">
        <v>202</v>
      </c>
    </row>
    <row r="767" spans="1:10" x14ac:dyDescent="0.45">
      <c r="A767" t="s">
        <v>50</v>
      </c>
      <c r="B767" t="s">
        <v>51</v>
      </c>
      <c r="C767" t="s">
        <v>409</v>
      </c>
      <c r="D767" t="s">
        <v>410</v>
      </c>
      <c r="E767">
        <v>770.76096887546998</v>
      </c>
      <c r="F767">
        <v>112</v>
      </c>
      <c r="G767" t="s">
        <v>201</v>
      </c>
      <c r="H767">
        <v>6936.84871987923</v>
      </c>
      <c r="I767">
        <v>9</v>
      </c>
      <c r="J767" t="s">
        <v>51</v>
      </c>
    </row>
    <row r="768" spans="1:10" x14ac:dyDescent="0.45">
      <c r="A768" t="s">
        <v>31</v>
      </c>
      <c r="B768" t="s">
        <v>32</v>
      </c>
      <c r="C768" t="s">
        <v>409</v>
      </c>
      <c r="D768" t="s">
        <v>410</v>
      </c>
      <c r="E768">
        <v>751.98013546966934</v>
      </c>
      <c r="F768">
        <v>112</v>
      </c>
      <c r="G768" t="s">
        <v>201</v>
      </c>
      <c r="H768">
        <v>18047.523251272065</v>
      </c>
      <c r="I768">
        <v>24</v>
      </c>
      <c r="J768" t="s">
        <v>32</v>
      </c>
    </row>
    <row r="769" spans="1:10" x14ac:dyDescent="0.45">
      <c r="A769" t="s">
        <v>151</v>
      </c>
      <c r="B769" t="s">
        <v>152</v>
      </c>
      <c r="C769" t="s">
        <v>409</v>
      </c>
      <c r="D769" t="s">
        <v>410</v>
      </c>
      <c r="E769">
        <v>763.10858721335535</v>
      </c>
      <c r="F769">
        <v>112</v>
      </c>
      <c r="G769" t="s">
        <v>201</v>
      </c>
      <c r="H769">
        <v>1526.2171744267107</v>
      </c>
      <c r="I769">
        <v>2</v>
      </c>
      <c r="J769" t="s">
        <v>152</v>
      </c>
    </row>
    <row r="770" spans="1:10" x14ac:dyDescent="0.45">
      <c r="A770" t="s">
        <v>48</v>
      </c>
      <c r="B770" t="s">
        <v>49</v>
      </c>
      <c r="C770" t="s">
        <v>409</v>
      </c>
      <c r="D770" t="s">
        <v>410</v>
      </c>
      <c r="E770">
        <v>770.26585782885923</v>
      </c>
      <c r="F770">
        <v>112</v>
      </c>
      <c r="G770" t="s">
        <v>201</v>
      </c>
      <c r="H770">
        <v>1540.5317156577185</v>
      </c>
      <c r="I770">
        <v>2</v>
      </c>
      <c r="J770" t="s">
        <v>49</v>
      </c>
    </row>
    <row r="771" spans="1:10" x14ac:dyDescent="0.45">
      <c r="A771" t="s">
        <v>50</v>
      </c>
      <c r="B771" t="s">
        <v>55</v>
      </c>
      <c r="C771" t="s">
        <v>409</v>
      </c>
      <c r="D771" t="s">
        <v>410</v>
      </c>
      <c r="E771">
        <v>770.76129183396006</v>
      </c>
      <c r="F771">
        <v>112</v>
      </c>
      <c r="G771" t="s">
        <v>201</v>
      </c>
      <c r="H771">
        <v>2312.2838755018802</v>
      </c>
      <c r="I771">
        <v>3</v>
      </c>
      <c r="J771" t="s">
        <v>55</v>
      </c>
    </row>
    <row r="772" spans="1:10" x14ac:dyDescent="0.45">
      <c r="A772" t="s">
        <v>45</v>
      </c>
      <c r="B772" t="s">
        <v>47</v>
      </c>
      <c r="C772" t="s">
        <v>411</v>
      </c>
      <c r="D772" t="s">
        <v>412</v>
      </c>
      <c r="E772">
        <v>586.12875000000452</v>
      </c>
      <c r="F772">
        <v>112</v>
      </c>
      <c r="G772" t="s">
        <v>201</v>
      </c>
      <c r="H772">
        <v>1758.3862500000137</v>
      </c>
      <c r="I772">
        <v>3</v>
      </c>
      <c r="J772" t="s">
        <v>47</v>
      </c>
    </row>
    <row r="773" spans="1:10" x14ac:dyDescent="0.45">
      <c r="A773" t="s">
        <v>48</v>
      </c>
      <c r="B773" t="s">
        <v>49</v>
      </c>
      <c r="C773" t="s">
        <v>411</v>
      </c>
      <c r="D773" t="s">
        <v>412</v>
      </c>
      <c r="E773">
        <v>559.04312500000003</v>
      </c>
      <c r="F773">
        <v>112</v>
      </c>
      <c r="G773" t="s">
        <v>201</v>
      </c>
      <c r="H773">
        <v>2795.2156250000003</v>
      </c>
      <c r="I773">
        <v>5</v>
      </c>
      <c r="J773" t="s">
        <v>49</v>
      </c>
    </row>
    <row r="774" spans="1:10" x14ac:dyDescent="0.45">
      <c r="A774" t="s">
        <v>31</v>
      </c>
      <c r="B774" t="s">
        <v>32</v>
      </c>
      <c r="C774" t="s">
        <v>411</v>
      </c>
      <c r="D774" t="s">
        <v>412</v>
      </c>
      <c r="E774">
        <v>559.05015625000203</v>
      </c>
      <c r="F774">
        <v>112</v>
      </c>
      <c r="G774" t="s">
        <v>201</v>
      </c>
      <c r="H774">
        <v>6708.6018750000239</v>
      </c>
      <c r="I774">
        <v>12</v>
      </c>
      <c r="J774" t="s">
        <v>32</v>
      </c>
    </row>
    <row r="775" spans="1:10" x14ac:dyDescent="0.45">
      <c r="A775" t="s">
        <v>36</v>
      </c>
      <c r="B775" t="s">
        <v>37</v>
      </c>
      <c r="C775" t="s">
        <v>411</v>
      </c>
      <c r="D775" t="s">
        <v>412</v>
      </c>
      <c r="E775">
        <v>559.04459558823532</v>
      </c>
      <c r="F775">
        <v>112</v>
      </c>
      <c r="G775" t="s">
        <v>201</v>
      </c>
      <c r="H775">
        <v>19007.516250000001</v>
      </c>
      <c r="I775">
        <v>34</v>
      </c>
      <c r="J775" t="s">
        <v>37</v>
      </c>
    </row>
    <row r="776" spans="1:10" x14ac:dyDescent="0.45">
      <c r="A776" t="s">
        <v>45</v>
      </c>
      <c r="B776" t="s">
        <v>47</v>
      </c>
      <c r="C776" t="s">
        <v>413</v>
      </c>
      <c r="D776" t="s">
        <v>414</v>
      </c>
      <c r="E776">
        <v>463.66616720085375</v>
      </c>
      <c r="F776">
        <v>227</v>
      </c>
      <c r="G776" t="s">
        <v>283</v>
      </c>
      <c r="H776">
        <v>12982.652681623906</v>
      </c>
      <c r="I776">
        <v>28</v>
      </c>
      <c r="J776" t="s">
        <v>47</v>
      </c>
    </row>
    <row r="777" spans="1:10" x14ac:dyDescent="0.45">
      <c r="A777" t="s">
        <v>45</v>
      </c>
      <c r="B777" t="s">
        <v>47</v>
      </c>
      <c r="C777" t="s">
        <v>415</v>
      </c>
      <c r="D777" t="s">
        <v>416</v>
      </c>
      <c r="E777">
        <v>2688.3177822580642</v>
      </c>
      <c r="F777">
        <v>226</v>
      </c>
      <c r="G777" t="s">
        <v>286</v>
      </c>
      <c r="H777">
        <v>83337.851249999992</v>
      </c>
      <c r="I777">
        <v>31</v>
      </c>
      <c r="J777" t="s">
        <v>47</v>
      </c>
    </row>
    <row r="778" spans="1:10" x14ac:dyDescent="0.45">
      <c r="A778" t="s">
        <v>31</v>
      </c>
      <c r="B778" t="s">
        <v>32</v>
      </c>
      <c r="C778" t="s">
        <v>415</v>
      </c>
      <c r="D778" t="s">
        <v>416</v>
      </c>
      <c r="E778">
        <v>2626.39</v>
      </c>
      <c r="F778">
        <v>226</v>
      </c>
      <c r="G778" t="s">
        <v>286</v>
      </c>
      <c r="H778">
        <v>78791.7</v>
      </c>
      <c r="I778">
        <v>30</v>
      </c>
      <c r="J778" t="s">
        <v>32</v>
      </c>
    </row>
    <row r="779" spans="1:10" x14ac:dyDescent="0.45">
      <c r="A779" t="s">
        <v>31</v>
      </c>
      <c r="B779" t="s">
        <v>32</v>
      </c>
      <c r="C779" t="s">
        <v>417</v>
      </c>
      <c r="D779" t="s">
        <v>418</v>
      </c>
      <c r="E779">
        <v>2122.957510373471</v>
      </c>
      <c r="F779">
        <v>201</v>
      </c>
      <c r="G779" t="s">
        <v>41</v>
      </c>
      <c r="H779">
        <v>303582.92398340633</v>
      </c>
      <c r="I779">
        <v>143</v>
      </c>
      <c r="J779" t="s">
        <v>32</v>
      </c>
    </row>
    <row r="780" spans="1:10" x14ac:dyDescent="0.45">
      <c r="A780" t="s">
        <v>36</v>
      </c>
      <c r="B780" t="s">
        <v>37</v>
      </c>
      <c r="C780" t="s">
        <v>417</v>
      </c>
      <c r="D780" t="s">
        <v>418</v>
      </c>
      <c r="E780">
        <v>2122.9530600345388</v>
      </c>
      <c r="F780">
        <v>201</v>
      </c>
      <c r="G780" t="s">
        <v>41</v>
      </c>
      <c r="H780">
        <v>116762.41830189963</v>
      </c>
      <c r="I780">
        <v>55</v>
      </c>
      <c r="J780" t="s">
        <v>37</v>
      </c>
    </row>
    <row r="781" spans="1:10" x14ac:dyDescent="0.45">
      <c r="A781" t="s">
        <v>45</v>
      </c>
      <c r="B781" t="s">
        <v>47</v>
      </c>
      <c r="C781" t="s">
        <v>417</v>
      </c>
      <c r="D781" t="s">
        <v>418</v>
      </c>
      <c r="E781">
        <v>2213.235677187859</v>
      </c>
      <c r="F781">
        <v>201</v>
      </c>
      <c r="G781" t="s">
        <v>41</v>
      </c>
      <c r="H781">
        <v>281080.93100285809</v>
      </c>
      <c r="I781">
        <v>127</v>
      </c>
      <c r="J781" t="s">
        <v>47</v>
      </c>
    </row>
    <row r="782" spans="1:10" x14ac:dyDescent="0.45">
      <c r="A782" t="s">
        <v>45</v>
      </c>
      <c r="B782" t="s">
        <v>47</v>
      </c>
      <c r="C782" t="s">
        <v>419</v>
      </c>
      <c r="D782" t="s">
        <v>420</v>
      </c>
      <c r="E782">
        <v>695.32687604622288</v>
      </c>
      <c r="F782">
        <v>112</v>
      </c>
      <c r="G782" t="s">
        <v>201</v>
      </c>
      <c r="H782">
        <v>120986.87643204279</v>
      </c>
      <c r="I782">
        <v>174</v>
      </c>
      <c r="J782" t="s">
        <v>47</v>
      </c>
    </row>
    <row r="783" spans="1:10" x14ac:dyDescent="0.45">
      <c r="A783" t="s">
        <v>36</v>
      </c>
      <c r="B783" t="s">
        <v>37</v>
      </c>
      <c r="C783" t="s">
        <v>419</v>
      </c>
      <c r="D783" t="s">
        <v>420</v>
      </c>
      <c r="E783">
        <v>817.80360362448494</v>
      </c>
      <c r="F783">
        <v>112</v>
      </c>
      <c r="G783" t="s">
        <v>201</v>
      </c>
      <c r="H783">
        <v>133301.98739079104</v>
      </c>
      <c r="I783">
        <v>163</v>
      </c>
      <c r="J783" t="s">
        <v>37</v>
      </c>
    </row>
    <row r="784" spans="1:10" x14ac:dyDescent="0.45">
      <c r="A784" t="s">
        <v>31</v>
      </c>
      <c r="B784" t="s">
        <v>32</v>
      </c>
      <c r="C784" t="s">
        <v>419</v>
      </c>
      <c r="D784" t="s">
        <v>420</v>
      </c>
      <c r="E784">
        <v>615.62224448639824</v>
      </c>
      <c r="F784">
        <v>112</v>
      </c>
      <c r="G784" t="s">
        <v>201</v>
      </c>
      <c r="H784">
        <v>703656.22544795321</v>
      </c>
      <c r="I784">
        <v>1143</v>
      </c>
      <c r="J784" t="s">
        <v>32</v>
      </c>
    </row>
    <row r="785" spans="1:10" x14ac:dyDescent="0.45">
      <c r="A785" t="s">
        <v>48</v>
      </c>
      <c r="B785" t="s">
        <v>49</v>
      </c>
      <c r="C785" t="s">
        <v>419</v>
      </c>
      <c r="D785" t="s">
        <v>420</v>
      </c>
      <c r="E785">
        <v>624.34758686066982</v>
      </c>
      <c r="F785">
        <v>112</v>
      </c>
      <c r="G785" t="s">
        <v>201</v>
      </c>
      <c r="H785">
        <v>5619.1282817460287</v>
      </c>
      <c r="I785">
        <v>9</v>
      </c>
      <c r="J785" t="s">
        <v>49</v>
      </c>
    </row>
    <row r="786" spans="1:10" x14ac:dyDescent="0.45">
      <c r="A786" t="s">
        <v>151</v>
      </c>
      <c r="B786" t="s">
        <v>152</v>
      </c>
      <c r="C786" t="s">
        <v>419</v>
      </c>
      <c r="D786" t="s">
        <v>420</v>
      </c>
      <c r="E786">
        <v>616.53895153920826</v>
      </c>
      <c r="F786">
        <v>112</v>
      </c>
      <c r="G786" t="s">
        <v>201</v>
      </c>
      <c r="H786">
        <v>61653.895153920828</v>
      </c>
      <c r="I786">
        <v>100</v>
      </c>
      <c r="J786" t="s">
        <v>152</v>
      </c>
    </row>
    <row r="787" spans="1:10" x14ac:dyDescent="0.45">
      <c r="A787" t="s">
        <v>31</v>
      </c>
      <c r="B787" t="s">
        <v>202</v>
      </c>
      <c r="C787" t="s">
        <v>419</v>
      </c>
      <c r="D787" t="s">
        <v>420</v>
      </c>
      <c r="E787">
        <v>615.62188748952497</v>
      </c>
      <c r="F787">
        <v>112</v>
      </c>
      <c r="G787" t="s">
        <v>201</v>
      </c>
      <c r="H787">
        <v>1846.865662468575</v>
      </c>
      <c r="I787">
        <v>3</v>
      </c>
      <c r="J787" t="s">
        <v>202</v>
      </c>
    </row>
    <row r="788" spans="1:10" x14ac:dyDescent="0.45">
      <c r="A788" t="s">
        <v>50</v>
      </c>
      <c r="B788" t="s">
        <v>51</v>
      </c>
      <c r="C788" t="s">
        <v>419</v>
      </c>
      <c r="D788" t="s">
        <v>420</v>
      </c>
      <c r="E788">
        <v>521.27603158783018</v>
      </c>
      <c r="F788">
        <v>112</v>
      </c>
      <c r="G788" t="s">
        <v>201</v>
      </c>
      <c r="H788">
        <v>8340.4165054052828</v>
      </c>
      <c r="I788">
        <v>16</v>
      </c>
      <c r="J788" t="s">
        <v>51</v>
      </c>
    </row>
    <row r="789" spans="1:10" x14ac:dyDescent="0.45">
      <c r="A789" t="s">
        <v>31</v>
      </c>
      <c r="B789" t="s">
        <v>32</v>
      </c>
      <c r="C789" t="s">
        <v>421</v>
      </c>
      <c r="D789" t="s">
        <v>422</v>
      </c>
      <c r="E789">
        <v>1071.1926551874724</v>
      </c>
      <c r="F789">
        <v>201</v>
      </c>
      <c r="G789" t="s">
        <v>41</v>
      </c>
      <c r="H789">
        <v>125329.54065693427</v>
      </c>
      <c r="I789">
        <v>117</v>
      </c>
      <c r="J789" t="s">
        <v>32</v>
      </c>
    </row>
    <row r="790" spans="1:10" x14ac:dyDescent="0.45">
      <c r="A790" t="s">
        <v>36</v>
      </c>
      <c r="B790" t="s">
        <v>37</v>
      </c>
      <c r="C790" t="s">
        <v>421</v>
      </c>
      <c r="D790" t="s">
        <v>422</v>
      </c>
      <c r="E790">
        <v>934.31</v>
      </c>
      <c r="F790">
        <v>201</v>
      </c>
      <c r="G790" t="s">
        <v>41</v>
      </c>
      <c r="H790">
        <v>2802.93</v>
      </c>
      <c r="I790">
        <v>3</v>
      </c>
      <c r="J790" t="s">
        <v>37</v>
      </c>
    </row>
    <row r="791" spans="1:10" x14ac:dyDescent="0.45">
      <c r="A791" t="s">
        <v>48</v>
      </c>
      <c r="B791" t="s">
        <v>49</v>
      </c>
      <c r="C791" t="s">
        <v>423</v>
      </c>
      <c r="D791" t="s">
        <v>424</v>
      </c>
      <c r="E791">
        <v>850.72703799902865</v>
      </c>
      <c r="F791">
        <v>112</v>
      </c>
      <c r="G791" t="s">
        <v>201</v>
      </c>
      <c r="H791">
        <v>3402.9081519961146</v>
      </c>
      <c r="I791">
        <v>4</v>
      </c>
      <c r="J791" t="s">
        <v>49</v>
      </c>
    </row>
    <row r="792" spans="1:10" x14ac:dyDescent="0.45">
      <c r="A792" t="s">
        <v>36</v>
      </c>
      <c r="B792" t="s">
        <v>37</v>
      </c>
      <c r="C792" t="s">
        <v>425</v>
      </c>
      <c r="D792" t="s">
        <v>426</v>
      </c>
      <c r="E792">
        <v>2269.4379782903943</v>
      </c>
      <c r="F792">
        <v>201</v>
      </c>
      <c r="G792" t="s">
        <v>41</v>
      </c>
      <c r="H792">
        <v>142974.59263229484</v>
      </c>
      <c r="I792">
        <v>63</v>
      </c>
      <c r="J792" t="s">
        <v>37</v>
      </c>
    </row>
    <row r="793" spans="1:10" x14ac:dyDescent="0.45">
      <c r="A793" t="s">
        <v>31</v>
      </c>
      <c r="B793" t="s">
        <v>38</v>
      </c>
      <c r="C793" t="s">
        <v>425</v>
      </c>
      <c r="D793" t="s">
        <v>426</v>
      </c>
      <c r="E793">
        <v>2131.2051518553199</v>
      </c>
      <c r="F793">
        <v>201</v>
      </c>
      <c r="G793" t="s">
        <v>41</v>
      </c>
      <c r="H793">
        <v>4262.4103037106397</v>
      </c>
      <c r="I793">
        <v>2</v>
      </c>
      <c r="J793" t="s">
        <v>38</v>
      </c>
    </row>
    <row r="794" spans="1:10" x14ac:dyDescent="0.45">
      <c r="A794" t="s">
        <v>31</v>
      </c>
      <c r="B794" t="s">
        <v>32</v>
      </c>
      <c r="C794" t="s">
        <v>425</v>
      </c>
      <c r="D794" t="s">
        <v>426</v>
      </c>
      <c r="E794">
        <v>2131.1974856726461</v>
      </c>
      <c r="F794">
        <v>201</v>
      </c>
      <c r="G794" t="s">
        <v>41</v>
      </c>
      <c r="H794">
        <v>541324.16136085207</v>
      </c>
      <c r="I794">
        <v>254</v>
      </c>
      <c r="J794" t="s">
        <v>32</v>
      </c>
    </row>
    <row r="795" spans="1:10" x14ac:dyDescent="0.45">
      <c r="A795" t="s">
        <v>45</v>
      </c>
      <c r="B795" t="s">
        <v>47</v>
      </c>
      <c r="C795" t="s">
        <v>425</v>
      </c>
      <c r="D795" t="s">
        <v>426</v>
      </c>
      <c r="E795">
        <v>2149.8205655384822</v>
      </c>
      <c r="F795">
        <v>201</v>
      </c>
      <c r="G795" t="s">
        <v>41</v>
      </c>
      <c r="H795">
        <v>156936.90128430919</v>
      </c>
      <c r="I795">
        <v>73</v>
      </c>
      <c r="J795" t="s">
        <v>47</v>
      </c>
    </row>
    <row r="796" spans="1:10" x14ac:dyDescent="0.45">
      <c r="A796" t="s">
        <v>31</v>
      </c>
      <c r="B796" t="s">
        <v>32</v>
      </c>
      <c r="C796" t="s">
        <v>427</v>
      </c>
      <c r="D796" t="s">
        <v>428</v>
      </c>
      <c r="E796">
        <v>559.06144841269895</v>
      </c>
      <c r="F796">
        <v>112</v>
      </c>
      <c r="G796" t="s">
        <v>201</v>
      </c>
      <c r="H796">
        <v>3913.4301388888925</v>
      </c>
      <c r="I796">
        <v>7</v>
      </c>
      <c r="J796" t="s">
        <v>32</v>
      </c>
    </row>
    <row r="797" spans="1:10" x14ac:dyDescent="0.45">
      <c r="A797" t="s">
        <v>48</v>
      </c>
      <c r="B797" t="s">
        <v>49</v>
      </c>
      <c r="C797" t="s">
        <v>427</v>
      </c>
      <c r="D797" t="s">
        <v>428</v>
      </c>
      <c r="E797">
        <v>570.42925945123295</v>
      </c>
      <c r="F797">
        <v>112</v>
      </c>
      <c r="G797" t="s">
        <v>201</v>
      </c>
      <c r="H797">
        <v>1711.2877783536987</v>
      </c>
      <c r="I797">
        <v>3</v>
      </c>
      <c r="J797" t="s">
        <v>49</v>
      </c>
    </row>
    <row r="798" spans="1:10" x14ac:dyDescent="0.45">
      <c r="A798" t="s">
        <v>31</v>
      </c>
      <c r="B798" t="s">
        <v>32</v>
      </c>
      <c r="C798" t="s">
        <v>429</v>
      </c>
      <c r="D798" t="s">
        <v>430</v>
      </c>
      <c r="E798">
        <v>313.37050724637697</v>
      </c>
      <c r="F798">
        <v>112</v>
      </c>
      <c r="G798" t="s">
        <v>201</v>
      </c>
      <c r="H798">
        <v>43245.130000000019</v>
      </c>
      <c r="I798">
        <v>138</v>
      </c>
      <c r="J798" t="s">
        <v>32</v>
      </c>
    </row>
    <row r="799" spans="1:10" x14ac:dyDescent="0.45">
      <c r="A799" t="s">
        <v>36</v>
      </c>
      <c r="B799" t="s">
        <v>37</v>
      </c>
      <c r="C799" t="s">
        <v>429</v>
      </c>
      <c r="D799" t="s">
        <v>430</v>
      </c>
      <c r="E799">
        <v>351.50508723196833</v>
      </c>
      <c r="F799">
        <v>112</v>
      </c>
      <c r="G799" t="s">
        <v>201</v>
      </c>
      <c r="H799">
        <v>31635.457850877148</v>
      </c>
      <c r="I799">
        <v>90</v>
      </c>
      <c r="J799" t="s">
        <v>37</v>
      </c>
    </row>
    <row r="800" spans="1:10" x14ac:dyDescent="0.45">
      <c r="A800" t="s">
        <v>45</v>
      </c>
      <c r="B800" t="s">
        <v>47</v>
      </c>
      <c r="C800" t="s">
        <v>429</v>
      </c>
      <c r="D800" t="s">
        <v>430</v>
      </c>
      <c r="E800">
        <v>364.29663531746041</v>
      </c>
      <c r="F800">
        <v>112</v>
      </c>
      <c r="G800" t="s">
        <v>201</v>
      </c>
      <c r="H800">
        <v>8743.1192476190499</v>
      </c>
      <c r="I800">
        <v>24</v>
      </c>
      <c r="J800" t="s">
        <v>47</v>
      </c>
    </row>
    <row r="801" spans="1:10" x14ac:dyDescent="0.45">
      <c r="A801" t="s">
        <v>45</v>
      </c>
      <c r="B801" t="s">
        <v>46</v>
      </c>
      <c r="C801" t="s">
        <v>429</v>
      </c>
      <c r="D801" t="s">
        <v>430</v>
      </c>
      <c r="E801">
        <v>364.29346190476201</v>
      </c>
      <c r="F801">
        <v>112</v>
      </c>
      <c r="G801" t="s">
        <v>201</v>
      </c>
      <c r="H801">
        <v>728.58692380952402</v>
      </c>
      <c r="I801">
        <v>2</v>
      </c>
      <c r="J801" t="s">
        <v>46</v>
      </c>
    </row>
    <row r="802" spans="1:10" x14ac:dyDescent="0.45">
      <c r="A802" t="s">
        <v>50</v>
      </c>
      <c r="B802" t="s">
        <v>51</v>
      </c>
      <c r="C802" t="s">
        <v>431</v>
      </c>
      <c r="D802" t="s">
        <v>432</v>
      </c>
      <c r="E802">
        <v>614.73000000000013</v>
      </c>
      <c r="F802">
        <v>12</v>
      </c>
      <c r="G802" t="s">
        <v>73</v>
      </c>
      <c r="H802">
        <v>65161.380000000012</v>
      </c>
      <c r="I802">
        <v>106</v>
      </c>
      <c r="J802" t="s">
        <v>51</v>
      </c>
    </row>
    <row r="803" spans="1:10" x14ac:dyDescent="0.45">
      <c r="A803" t="s">
        <v>31</v>
      </c>
      <c r="B803" t="s">
        <v>360</v>
      </c>
      <c r="C803" t="s">
        <v>433</v>
      </c>
      <c r="D803" t="s">
        <v>434</v>
      </c>
      <c r="E803">
        <v>3418.8488874531999</v>
      </c>
      <c r="F803">
        <v>19</v>
      </c>
      <c r="G803" t="s">
        <v>230</v>
      </c>
      <c r="H803">
        <v>20513.093324719201</v>
      </c>
      <c r="I803">
        <v>6</v>
      </c>
      <c r="J803" t="s">
        <v>360</v>
      </c>
    </row>
    <row r="804" spans="1:10" x14ac:dyDescent="0.45">
      <c r="A804" t="s">
        <v>31</v>
      </c>
      <c r="B804" t="s">
        <v>340</v>
      </c>
      <c r="C804" t="s">
        <v>433</v>
      </c>
      <c r="D804" t="s">
        <v>434</v>
      </c>
      <c r="E804">
        <v>3418.8488874531999</v>
      </c>
      <c r="F804">
        <v>19</v>
      </c>
      <c r="G804" t="s">
        <v>230</v>
      </c>
      <c r="H804">
        <v>6837.6977749063999</v>
      </c>
      <c r="I804">
        <v>2</v>
      </c>
      <c r="J804" t="s">
        <v>340</v>
      </c>
    </row>
    <row r="805" spans="1:10" x14ac:dyDescent="0.45">
      <c r="A805" t="s">
        <v>50</v>
      </c>
      <c r="B805" t="s">
        <v>51</v>
      </c>
      <c r="C805" t="s">
        <v>435</v>
      </c>
      <c r="D805" t="s">
        <v>436</v>
      </c>
      <c r="E805">
        <v>370.14524763591436</v>
      </c>
      <c r="F805">
        <v>201</v>
      </c>
      <c r="G805" t="s">
        <v>41</v>
      </c>
      <c r="H805">
        <v>533749.44709098851</v>
      </c>
      <c r="I805">
        <v>1442</v>
      </c>
      <c r="J805" t="s">
        <v>51</v>
      </c>
    </row>
    <row r="806" spans="1:10" x14ac:dyDescent="0.45">
      <c r="A806" t="s">
        <v>52</v>
      </c>
      <c r="B806" t="s">
        <v>53</v>
      </c>
      <c r="C806" t="s">
        <v>435</v>
      </c>
      <c r="D806" t="s">
        <v>436</v>
      </c>
      <c r="E806">
        <v>379.84154302764006</v>
      </c>
      <c r="F806">
        <v>201</v>
      </c>
      <c r="G806" t="s">
        <v>41</v>
      </c>
      <c r="H806">
        <v>19371.918694409644</v>
      </c>
      <c r="I806">
        <v>51</v>
      </c>
      <c r="J806" t="s">
        <v>53</v>
      </c>
    </row>
    <row r="807" spans="1:10" x14ac:dyDescent="0.45">
      <c r="A807" t="s">
        <v>52</v>
      </c>
      <c r="B807" t="s">
        <v>54</v>
      </c>
      <c r="C807" t="s">
        <v>435</v>
      </c>
      <c r="D807" t="s">
        <v>436</v>
      </c>
      <c r="E807">
        <v>379.84410555568491</v>
      </c>
      <c r="F807">
        <v>201</v>
      </c>
      <c r="G807" t="s">
        <v>41</v>
      </c>
      <c r="H807">
        <v>42542.539822236708</v>
      </c>
      <c r="I807">
        <v>112</v>
      </c>
      <c r="J807" t="s">
        <v>54</v>
      </c>
    </row>
    <row r="808" spans="1:10" x14ac:dyDescent="0.45">
      <c r="A808" t="s">
        <v>48</v>
      </c>
      <c r="B808" t="s">
        <v>49</v>
      </c>
      <c r="C808" t="s">
        <v>435</v>
      </c>
      <c r="D808" t="s">
        <v>436</v>
      </c>
      <c r="E808">
        <v>366.11062300755844</v>
      </c>
      <c r="F808">
        <v>201</v>
      </c>
      <c r="G808" t="s">
        <v>41</v>
      </c>
      <c r="H808">
        <v>3294.9956070680259</v>
      </c>
      <c r="I808">
        <v>9</v>
      </c>
      <c r="J808" t="s">
        <v>49</v>
      </c>
    </row>
    <row r="809" spans="1:10" x14ac:dyDescent="0.45">
      <c r="A809" t="s">
        <v>31</v>
      </c>
      <c r="B809" t="s">
        <v>32</v>
      </c>
      <c r="C809" t="s">
        <v>435</v>
      </c>
      <c r="D809" t="s">
        <v>436</v>
      </c>
      <c r="E809">
        <v>332.24589533677414</v>
      </c>
      <c r="F809">
        <v>201</v>
      </c>
      <c r="G809" t="s">
        <v>41</v>
      </c>
      <c r="H809">
        <v>10607282.454521852</v>
      </c>
      <c r="I809">
        <v>31926</v>
      </c>
      <c r="J809" t="s">
        <v>32</v>
      </c>
    </row>
    <row r="810" spans="1:10" x14ac:dyDescent="0.45">
      <c r="A810" t="s">
        <v>31</v>
      </c>
      <c r="B810" t="s">
        <v>38</v>
      </c>
      <c r="C810" t="s">
        <v>435</v>
      </c>
      <c r="D810" t="s">
        <v>436</v>
      </c>
      <c r="E810">
        <v>332.250700437533</v>
      </c>
      <c r="F810">
        <v>201</v>
      </c>
      <c r="G810" t="s">
        <v>41</v>
      </c>
      <c r="H810">
        <v>49837.605065629949</v>
      </c>
      <c r="I810">
        <v>150</v>
      </c>
      <c r="J810" t="s">
        <v>38</v>
      </c>
    </row>
    <row r="811" spans="1:10" x14ac:dyDescent="0.45">
      <c r="A811" t="s">
        <v>45</v>
      </c>
      <c r="B811" t="s">
        <v>59</v>
      </c>
      <c r="C811" t="s">
        <v>435</v>
      </c>
      <c r="D811" t="s">
        <v>436</v>
      </c>
      <c r="E811">
        <v>357.40324598768092</v>
      </c>
      <c r="F811">
        <v>201</v>
      </c>
      <c r="G811" t="s">
        <v>41</v>
      </c>
      <c r="H811">
        <v>26447.840203088388</v>
      </c>
      <c r="I811">
        <v>74</v>
      </c>
      <c r="J811" t="s">
        <v>59</v>
      </c>
    </row>
    <row r="812" spans="1:10" x14ac:dyDescent="0.45">
      <c r="A812" t="s">
        <v>50</v>
      </c>
      <c r="B812" t="s">
        <v>153</v>
      </c>
      <c r="C812" t="s">
        <v>435</v>
      </c>
      <c r="D812" t="s">
        <v>436</v>
      </c>
      <c r="E812">
        <v>370.14524763591402</v>
      </c>
      <c r="F812">
        <v>201</v>
      </c>
      <c r="G812" t="s">
        <v>41</v>
      </c>
      <c r="H812">
        <v>8883.485943261936</v>
      </c>
      <c r="I812">
        <v>24</v>
      </c>
      <c r="J812" t="s">
        <v>153</v>
      </c>
    </row>
    <row r="813" spans="1:10" x14ac:dyDescent="0.45">
      <c r="A813" t="s">
        <v>36</v>
      </c>
      <c r="B813" t="s">
        <v>37</v>
      </c>
      <c r="C813" t="s">
        <v>435</v>
      </c>
      <c r="D813" t="s">
        <v>436</v>
      </c>
      <c r="E813">
        <v>349.04932121041736</v>
      </c>
      <c r="F813">
        <v>201</v>
      </c>
      <c r="G813" t="s">
        <v>41</v>
      </c>
      <c r="H813">
        <v>8221856.7611113805</v>
      </c>
      <c r="I813">
        <v>23555</v>
      </c>
      <c r="J813" t="s">
        <v>37</v>
      </c>
    </row>
    <row r="814" spans="1:10" x14ac:dyDescent="0.45">
      <c r="A814" t="s">
        <v>42</v>
      </c>
      <c r="B814" t="s">
        <v>43</v>
      </c>
      <c r="C814" t="s">
        <v>435</v>
      </c>
      <c r="D814" t="s">
        <v>436</v>
      </c>
      <c r="E814">
        <v>379.84154302763903</v>
      </c>
      <c r="F814">
        <v>201</v>
      </c>
      <c r="G814" t="s">
        <v>41</v>
      </c>
      <c r="H814">
        <v>9875.8801187186145</v>
      </c>
      <c r="I814">
        <v>26</v>
      </c>
      <c r="J814" t="s">
        <v>43</v>
      </c>
    </row>
    <row r="815" spans="1:10" x14ac:dyDescent="0.45">
      <c r="A815" t="s">
        <v>45</v>
      </c>
      <c r="B815" t="s">
        <v>46</v>
      </c>
      <c r="C815" t="s">
        <v>435</v>
      </c>
      <c r="D815" t="s">
        <v>436</v>
      </c>
      <c r="E815">
        <v>357.40324598768092</v>
      </c>
      <c r="F815">
        <v>201</v>
      </c>
      <c r="G815" t="s">
        <v>41</v>
      </c>
      <c r="H815">
        <v>30736.679154940561</v>
      </c>
      <c r="I815">
        <v>86</v>
      </c>
      <c r="J815" t="s">
        <v>46</v>
      </c>
    </row>
    <row r="816" spans="1:10" x14ac:dyDescent="0.45">
      <c r="A816" t="s">
        <v>36</v>
      </c>
      <c r="B816" t="s">
        <v>44</v>
      </c>
      <c r="C816" t="s">
        <v>435</v>
      </c>
      <c r="D816" t="s">
        <v>436</v>
      </c>
      <c r="E816">
        <v>349.05291403988207</v>
      </c>
      <c r="F816">
        <v>201</v>
      </c>
      <c r="G816" t="s">
        <v>41</v>
      </c>
      <c r="H816">
        <v>8377.2699369571692</v>
      </c>
      <c r="I816">
        <v>24</v>
      </c>
      <c r="J816" t="s">
        <v>44</v>
      </c>
    </row>
    <row r="817" spans="1:10" x14ac:dyDescent="0.45">
      <c r="A817" t="s">
        <v>45</v>
      </c>
      <c r="B817" t="s">
        <v>47</v>
      </c>
      <c r="C817" t="s">
        <v>435</v>
      </c>
      <c r="D817" t="s">
        <v>436</v>
      </c>
      <c r="E817">
        <v>357.40246957961398</v>
      </c>
      <c r="F817">
        <v>201</v>
      </c>
      <c r="G817" t="s">
        <v>41</v>
      </c>
      <c r="H817">
        <v>8480088.3957155012</v>
      </c>
      <c r="I817">
        <v>23727</v>
      </c>
      <c r="J817" t="s">
        <v>47</v>
      </c>
    </row>
    <row r="818" spans="1:10" x14ac:dyDescent="0.45">
      <c r="A818" t="s">
        <v>31</v>
      </c>
      <c r="B818" t="s">
        <v>56</v>
      </c>
      <c r="C818" t="s">
        <v>435</v>
      </c>
      <c r="D818" t="s">
        <v>436</v>
      </c>
      <c r="E818">
        <v>332.250700437533</v>
      </c>
      <c r="F818">
        <v>201</v>
      </c>
      <c r="G818" t="s">
        <v>41</v>
      </c>
      <c r="H818">
        <v>15283.532220126517</v>
      </c>
      <c r="I818">
        <v>46</v>
      </c>
      <c r="J818" t="s">
        <v>56</v>
      </c>
    </row>
    <row r="819" spans="1:10" x14ac:dyDescent="0.45">
      <c r="A819" t="s">
        <v>36</v>
      </c>
      <c r="B819" t="s">
        <v>37</v>
      </c>
      <c r="C819" t="s">
        <v>437</v>
      </c>
      <c r="D819" t="s">
        <v>438</v>
      </c>
      <c r="E819">
        <v>1257.5097638107636</v>
      </c>
      <c r="F819">
        <v>201</v>
      </c>
      <c r="G819" t="s">
        <v>41</v>
      </c>
      <c r="H819">
        <v>46527.861260998252</v>
      </c>
      <c r="I819">
        <v>37</v>
      </c>
      <c r="J819" t="s">
        <v>37</v>
      </c>
    </row>
    <row r="820" spans="1:10" x14ac:dyDescent="0.45">
      <c r="A820" t="s">
        <v>31</v>
      </c>
      <c r="B820" t="s">
        <v>32</v>
      </c>
      <c r="C820" t="s">
        <v>437</v>
      </c>
      <c r="D820" t="s">
        <v>438</v>
      </c>
      <c r="E820">
        <v>1255.4314390694162</v>
      </c>
      <c r="F820">
        <v>201</v>
      </c>
      <c r="G820" t="s">
        <v>41</v>
      </c>
      <c r="H820">
        <v>17576.040146971827</v>
      </c>
      <c r="I820">
        <v>14</v>
      </c>
      <c r="J820" t="s">
        <v>32</v>
      </c>
    </row>
    <row r="821" spans="1:10" x14ac:dyDescent="0.45">
      <c r="A821" t="s">
        <v>31</v>
      </c>
      <c r="B821" t="s">
        <v>32</v>
      </c>
      <c r="C821" t="s">
        <v>439</v>
      </c>
      <c r="D821" t="s">
        <v>440</v>
      </c>
      <c r="E821">
        <v>1280.7870752979934</v>
      </c>
      <c r="F821">
        <v>201</v>
      </c>
      <c r="G821" t="s">
        <v>41</v>
      </c>
      <c r="H821">
        <v>92216.669421455532</v>
      </c>
      <c r="I821">
        <v>72</v>
      </c>
      <c r="J821" t="s">
        <v>32</v>
      </c>
    </row>
    <row r="822" spans="1:10" x14ac:dyDescent="0.45">
      <c r="A822" t="s">
        <v>36</v>
      </c>
      <c r="B822" t="s">
        <v>37</v>
      </c>
      <c r="C822" t="s">
        <v>439</v>
      </c>
      <c r="D822" t="s">
        <v>440</v>
      </c>
      <c r="E822">
        <v>1386.1643944629775</v>
      </c>
      <c r="F822">
        <v>201</v>
      </c>
      <c r="G822" t="s">
        <v>41</v>
      </c>
      <c r="H822">
        <v>66535.890934222916</v>
      </c>
      <c r="I822">
        <v>48</v>
      </c>
      <c r="J822" t="s">
        <v>37</v>
      </c>
    </row>
    <row r="823" spans="1:10" x14ac:dyDescent="0.45">
      <c r="A823" t="s">
        <v>45</v>
      </c>
      <c r="B823" t="s">
        <v>47</v>
      </c>
      <c r="C823" t="s">
        <v>439</v>
      </c>
      <c r="D823" t="s">
        <v>440</v>
      </c>
      <c r="E823">
        <v>1357.1122143831551</v>
      </c>
      <c r="F823">
        <v>201</v>
      </c>
      <c r="G823" t="s">
        <v>41</v>
      </c>
      <c r="H823">
        <v>78712.508434222997</v>
      </c>
      <c r="I823">
        <v>58</v>
      </c>
      <c r="J823" t="s">
        <v>47</v>
      </c>
    </row>
    <row r="824" spans="1:10" x14ac:dyDescent="0.45">
      <c r="A824" t="s">
        <v>45</v>
      </c>
      <c r="B824" t="s">
        <v>47</v>
      </c>
      <c r="C824" t="s">
        <v>441</v>
      </c>
      <c r="D824" t="s">
        <v>442</v>
      </c>
      <c r="E824">
        <v>155.78596470515973</v>
      </c>
      <c r="F824">
        <v>9</v>
      </c>
      <c r="G824" t="s">
        <v>78</v>
      </c>
      <c r="H824">
        <v>126809.77527000001</v>
      </c>
      <c r="I824">
        <v>814</v>
      </c>
      <c r="J824" t="s">
        <v>47</v>
      </c>
    </row>
    <row r="825" spans="1:10" x14ac:dyDescent="0.45">
      <c r="A825" t="s">
        <v>45</v>
      </c>
      <c r="B825" t="s">
        <v>47</v>
      </c>
      <c r="C825" t="s">
        <v>443</v>
      </c>
      <c r="D825" t="s">
        <v>444</v>
      </c>
      <c r="E825">
        <v>157.092910309079</v>
      </c>
      <c r="F825">
        <v>9</v>
      </c>
      <c r="G825" t="s">
        <v>78</v>
      </c>
      <c r="H825">
        <v>162591.16216989676</v>
      </c>
      <c r="I825">
        <v>1035</v>
      </c>
      <c r="J825" t="s">
        <v>47</v>
      </c>
    </row>
    <row r="826" spans="1:10" x14ac:dyDescent="0.45">
      <c r="A826" t="s">
        <v>36</v>
      </c>
      <c r="B826" t="s">
        <v>37</v>
      </c>
      <c r="C826" t="s">
        <v>445</v>
      </c>
      <c r="D826" t="s">
        <v>446</v>
      </c>
      <c r="E826">
        <v>969.32733121685771</v>
      </c>
      <c r="F826">
        <v>221</v>
      </c>
      <c r="G826" t="s">
        <v>87</v>
      </c>
      <c r="H826">
        <v>13570.582637036008</v>
      </c>
      <c r="I826">
        <v>14</v>
      </c>
      <c r="J826" t="s">
        <v>37</v>
      </c>
    </row>
    <row r="827" spans="1:10" x14ac:dyDescent="0.45">
      <c r="A827" t="s">
        <v>45</v>
      </c>
      <c r="B827" t="s">
        <v>47</v>
      </c>
      <c r="C827" t="s">
        <v>445</v>
      </c>
      <c r="D827" t="s">
        <v>446</v>
      </c>
      <c r="E827">
        <v>997.04184554667813</v>
      </c>
      <c r="F827">
        <v>221</v>
      </c>
      <c r="G827" t="s">
        <v>87</v>
      </c>
      <c r="H827">
        <v>13958.585837653494</v>
      </c>
      <c r="I827">
        <v>14</v>
      </c>
      <c r="J827" t="s">
        <v>47</v>
      </c>
    </row>
    <row r="828" spans="1:10" x14ac:dyDescent="0.45">
      <c r="A828" t="s">
        <v>31</v>
      </c>
      <c r="B828" t="s">
        <v>32</v>
      </c>
      <c r="C828" t="s">
        <v>445</v>
      </c>
      <c r="D828" t="s">
        <v>446</v>
      </c>
      <c r="E828">
        <v>866.97421071922236</v>
      </c>
      <c r="F828">
        <v>221</v>
      </c>
      <c r="G828" t="s">
        <v>87</v>
      </c>
      <c r="H828">
        <v>866.97421071922236</v>
      </c>
      <c r="I828">
        <v>1</v>
      </c>
      <c r="J828" t="s">
        <v>32</v>
      </c>
    </row>
    <row r="829" spans="1:10" x14ac:dyDescent="0.45">
      <c r="A829" t="s">
        <v>31</v>
      </c>
      <c r="B829" t="s">
        <v>32</v>
      </c>
      <c r="C829" t="s">
        <v>447</v>
      </c>
      <c r="D829" t="s">
        <v>448</v>
      </c>
      <c r="E829">
        <v>732.43257692307702</v>
      </c>
      <c r="F829">
        <v>221</v>
      </c>
      <c r="G829" t="s">
        <v>87</v>
      </c>
      <c r="H829">
        <v>732.43257692307702</v>
      </c>
      <c r="I829">
        <v>1</v>
      </c>
      <c r="J829" t="s">
        <v>32</v>
      </c>
    </row>
    <row r="830" spans="1:10" x14ac:dyDescent="0.45">
      <c r="A830" t="s">
        <v>31</v>
      </c>
      <c r="B830" t="s">
        <v>32</v>
      </c>
      <c r="C830" t="s">
        <v>449</v>
      </c>
      <c r="D830" t="s">
        <v>450</v>
      </c>
      <c r="E830">
        <v>355.3109065754166</v>
      </c>
      <c r="F830">
        <v>22</v>
      </c>
      <c r="G830" t="s">
        <v>94</v>
      </c>
      <c r="H830">
        <v>587684.23947573907</v>
      </c>
      <c r="I830">
        <v>1654</v>
      </c>
      <c r="J830" t="s">
        <v>32</v>
      </c>
    </row>
    <row r="831" spans="1:10" x14ac:dyDescent="0.45">
      <c r="A831" t="s">
        <v>48</v>
      </c>
      <c r="B831" t="s">
        <v>49</v>
      </c>
      <c r="C831" t="s">
        <v>449</v>
      </c>
      <c r="D831" t="s">
        <v>450</v>
      </c>
      <c r="E831">
        <v>355.310873820361</v>
      </c>
      <c r="F831">
        <v>22</v>
      </c>
      <c r="G831" t="s">
        <v>94</v>
      </c>
      <c r="H831">
        <v>21318.65242922166</v>
      </c>
      <c r="I831">
        <v>60</v>
      </c>
      <c r="J831" t="s">
        <v>49</v>
      </c>
    </row>
    <row r="832" spans="1:10" x14ac:dyDescent="0.45">
      <c r="A832" t="s">
        <v>50</v>
      </c>
      <c r="B832" t="s">
        <v>51</v>
      </c>
      <c r="C832" t="s">
        <v>449</v>
      </c>
      <c r="D832" t="s">
        <v>450</v>
      </c>
      <c r="E832">
        <v>355.310873820361</v>
      </c>
      <c r="F832">
        <v>22</v>
      </c>
      <c r="G832" t="s">
        <v>94</v>
      </c>
      <c r="H832">
        <v>4263.7304858443322</v>
      </c>
      <c r="I832">
        <v>12</v>
      </c>
      <c r="J832" t="s">
        <v>51</v>
      </c>
    </row>
    <row r="833" spans="1:10" x14ac:dyDescent="0.45">
      <c r="A833" t="s">
        <v>45</v>
      </c>
      <c r="B833" t="s">
        <v>47</v>
      </c>
      <c r="C833" t="s">
        <v>449</v>
      </c>
      <c r="D833" t="s">
        <v>450</v>
      </c>
      <c r="E833">
        <v>372.66538801196702</v>
      </c>
      <c r="F833">
        <v>22</v>
      </c>
      <c r="G833" t="s">
        <v>94</v>
      </c>
      <c r="H833">
        <v>100619.6547632311</v>
      </c>
      <c r="I833">
        <v>270</v>
      </c>
      <c r="J833" t="s">
        <v>47</v>
      </c>
    </row>
    <row r="834" spans="1:10" x14ac:dyDescent="0.45">
      <c r="A834" t="s">
        <v>48</v>
      </c>
      <c r="B834" t="s">
        <v>187</v>
      </c>
      <c r="C834" t="s">
        <v>449</v>
      </c>
      <c r="D834" t="s">
        <v>450</v>
      </c>
      <c r="E834">
        <v>355.310873820361</v>
      </c>
      <c r="F834">
        <v>22</v>
      </c>
      <c r="G834" t="s">
        <v>94</v>
      </c>
      <c r="H834">
        <v>2131.8652429221661</v>
      </c>
      <c r="I834">
        <v>6</v>
      </c>
      <c r="J834" t="s">
        <v>187</v>
      </c>
    </row>
    <row r="835" spans="1:10" x14ac:dyDescent="0.45">
      <c r="A835" t="s">
        <v>36</v>
      </c>
      <c r="B835" t="s">
        <v>37</v>
      </c>
      <c r="C835" t="s">
        <v>449</v>
      </c>
      <c r="D835" t="s">
        <v>450</v>
      </c>
      <c r="E835">
        <v>355.310873820361</v>
      </c>
      <c r="F835">
        <v>22</v>
      </c>
      <c r="G835" t="s">
        <v>94</v>
      </c>
      <c r="H835">
        <v>21318.65242922166</v>
      </c>
      <c r="I835">
        <v>60</v>
      </c>
      <c r="J835" t="s">
        <v>37</v>
      </c>
    </row>
    <row r="836" spans="1:10" x14ac:dyDescent="0.45">
      <c r="A836" t="s">
        <v>31</v>
      </c>
      <c r="B836" t="s">
        <v>32</v>
      </c>
      <c r="C836" t="s">
        <v>451</v>
      </c>
      <c r="D836" t="s">
        <v>452</v>
      </c>
      <c r="E836">
        <v>413.33000000000038</v>
      </c>
      <c r="F836">
        <v>22</v>
      </c>
      <c r="G836" t="s">
        <v>94</v>
      </c>
      <c r="H836">
        <v>413.33000000000038</v>
      </c>
      <c r="I836">
        <v>1</v>
      </c>
      <c r="J836" t="s">
        <v>32</v>
      </c>
    </row>
    <row r="837" spans="1:10" x14ac:dyDescent="0.45">
      <c r="A837" t="s">
        <v>31</v>
      </c>
      <c r="B837" t="s">
        <v>32</v>
      </c>
      <c r="C837" t="s">
        <v>453</v>
      </c>
      <c r="D837" t="s">
        <v>454</v>
      </c>
      <c r="E837">
        <v>261.69</v>
      </c>
      <c r="F837">
        <v>22</v>
      </c>
      <c r="G837" t="s">
        <v>94</v>
      </c>
      <c r="H837">
        <v>53908.14</v>
      </c>
      <c r="I837">
        <v>206</v>
      </c>
      <c r="J837" t="s">
        <v>32</v>
      </c>
    </row>
    <row r="838" spans="1:10" x14ac:dyDescent="0.45">
      <c r="A838" t="s">
        <v>36</v>
      </c>
      <c r="B838" t="s">
        <v>37</v>
      </c>
      <c r="C838" t="s">
        <v>453</v>
      </c>
      <c r="D838" t="s">
        <v>454</v>
      </c>
      <c r="E838">
        <v>261.69</v>
      </c>
      <c r="F838">
        <v>22</v>
      </c>
      <c r="G838" t="s">
        <v>94</v>
      </c>
      <c r="H838">
        <v>31402.799999999999</v>
      </c>
      <c r="I838">
        <v>120</v>
      </c>
      <c r="J838" t="s">
        <v>37</v>
      </c>
    </row>
    <row r="839" spans="1:10" x14ac:dyDescent="0.45">
      <c r="A839" t="s">
        <v>45</v>
      </c>
      <c r="B839" t="s">
        <v>47</v>
      </c>
      <c r="C839" t="s">
        <v>453</v>
      </c>
      <c r="D839" t="s">
        <v>454</v>
      </c>
      <c r="E839">
        <v>286.72999999999996</v>
      </c>
      <c r="F839">
        <v>22</v>
      </c>
      <c r="G839" t="s">
        <v>94</v>
      </c>
      <c r="H839">
        <v>16630.339999999997</v>
      </c>
      <c r="I839">
        <v>58</v>
      </c>
      <c r="J839" t="s">
        <v>47</v>
      </c>
    </row>
    <row r="840" spans="1:10" x14ac:dyDescent="0.45">
      <c r="A840" t="s">
        <v>31</v>
      </c>
      <c r="B840" t="s">
        <v>32</v>
      </c>
      <c r="C840" t="s">
        <v>455</v>
      </c>
      <c r="D840" t="s">
        <v>456</v>
      </c>
      <c r="E840">
        <v>185.41999999999982</v>
      </c>
      <c r="F840">
        <v>22</v>
      </c>
      <c r="G840" t="s">
        <v>94</v>
      </c>
      <c r="H840">
        <v>3337.5599999999968</v>
      </c>
      <c r="I840">
        <v>18</v>
      </c>
      <c r="J840" t="s">
        <v>32</v>
      </c>
    </row>
    <row r="841" spans="1:10" x14ac:dyDescent="0.45">
      <c r="A841" t="s">
        <v>50</v>
      </c>
      <c r="B841" t="s">
        <v>153</v>
      </c>
      <c r="C841" t="s">
        <v>457</v>
      </c>
      <c r="D841" t="s">
        <v>458</v>
      </c>
      <c r="E841">
        <v>783.59728233768897</v>
      </c>
      <c r="F841">
        <v>112</v>
      </c>
      <c r="G841" t="s">
        <v>201</v>
      </c>
      <c r="H841">
        <v>1567.1945646753779</v>
      </c>
      <c r="I841">
        <v>2</v>
      </c>
      <c r="J841" t="s">
        <v>153</v>
      </c>
    </row>
    <row r="842" spans="1:10" x14ac:dyDescent="0.45">
      <c r="A842" t="s">
        <v>31</v>
      </c>
      <c r="B842" t="s">
        <v>204</v>
      </c>
      <c r="C842" t="s">
        <v>457</v>
      </c>
      <c r="D842" t="s">
        <v>458</v>
      </c>
      <c r="E842">
        <v>783.59088059797205</v>
      </c>
      <c r="F842">
        <v>112</v>
      </c>
      <c r="G842" t="s">
        <v>201</v>
      </c>
      <c r="H842">
        <v>1567.1817611959441</v>
      </c>
      <c r="I842">
        <v>2</v>
      </c>
      <c r="J842" t="s">
        <v>204</v>
      </c>
    </row>
    <row r="843" spans="1:10" x14ac:dyDescent="0.45">
      <c r="A843" t="s">
        <v>36</v>
      </c>
      <c r="B843" t="s">
        <v>37</v>
      </c>
      <c r="C843" t="s">
        <v>457</v>
      </c>
      <c r="D843" t="s">
        <v>458</v>
      </c>
      <c r="E843">
        <v>1150.509585148377</v>
      </c>
      <c r="F843">
        <v>112</v>
      </c>
      <c r="G843" t="s">
        <v>201</v>
      </c>
      <c r="H843">
        <v>90890.257226721791</v>
      </c>
      <c r="I843">
        <v>79</v>
      </c>
      <c r="J843" t="s">
        <v>37</v>
      </c>
    </row>
    <row r="844" spans="1:10" x14ac:dyDescent="0.45">
      <c r="A844" t="s">
        <v>31</v>
      </c>
      <c r="B844" t="s">
        <v>32</v>
      </c>
      <c r="C844" t="s">
        <v>457</v>
      </c>
      <c r="D844" t="s">
        <v>458</v>
      </c>
      <c r="E844">
        <v>783.59843036646043</v>
      </c>
      <c r="F844">
        <v>112</v>
      </c>
      <c r="G844" t="s">
        <v>201</v>
      </c>
      <c r="H844">
        <v>3917.9921518323022</v>
      </c>
      <c r="I844">
        <v>5</v>
      </c>
      <c r="J844" t="s">
        <v>32</v>
      </c>
    </row>
    <row r="845" spans="1:10" x14ac:dyDescent="0.45">
      <c r="A845" t="s">
        <v>31</v>
      </c>
      <c r="B845" t="s">
        <v>202</v>
      </c>
      <c r="C845" t="s">
        <v>457</v>
      </c>
      <c r="D845" t="s">
        <v>458</v>
      </c>
      <c r="E845">
        <v>783.59485368505204</v>
      </c>
      <c r="F845">
        <v>112</v>
      </c>
      <c r="G845" t="s">
        <v>201</v>
      </c>
      <c r="H845">
        <v>783.59485368505204</v>
      </c>
      <c r="I845">
        <v>1</v>
      </c>
      <c r="J845" t="s">
        <v>202</v>
      </c>
    </row>
    <row r="846" spans="1:10" x14ac:dyDescent="0.45">
      <c r="A846" t="s">
        <v>151</v>
      </c>
      <c r="B846" t="s">
        <v>152</v>
      </c>
      <c r="C846" t="s">
        <v>457</v>
      </c>
      <c r="D846" t="s">
        <v>458</v>
      </c>
      <c r="E846">
        <v>783.59485368505204</v>
      </c>
      <c r="F846">
        <v>112</v>
      </c>
      <c r="G846" t="s">
        <v>201</v>
      </c>
      <c r="H846">
        <v>1567.1897073701041</v>
      </c>
      <c r="I846">
        <v>2</v>
      </c>
      <c r="J846" t="s">
        <v>152</v>
      </c>
    </row>
    <row r="847" spans="1:10" x14ac:dyDescent="0.45">
      <c r="A847" t="s">
        <v>50</v>
      </c>
      <c r="B847" t="s">
        <v>51</v>
      </c>
      <c r="C847" t="s">
        <v>457</v>
      </c>
      <c r="D847" t="s">
        <v>458</v>
      </c>
      <c r="E847">
        <v>783.59728233768908</v>
      </c>
      <c r="F847">
        <v>112</v>
      </c>
      <c r="G847" t="s">
        <v>201</v>
      </c>
      <c r="H847">
        <v>4701.5836940261343</v>
      </c>
      <c r="I847">
        <v>6</v>
      </c>
      <c r="J847" t="s">
        <v>51</v>
      </c>
    </row>
    <row r="848" spans="1:10" x14ac:dyDescent="0.45">
      <c r="A848" t="s">
        <v>50</v>
      </c>
      <c r="B848" t="s">
        <v>55</v>
      </c>
      <c r="C848" t="s">
        <v>457</v>
      </c>
      <c r="D848" t="s">
        <v>458</v>
      </c>
      <c r="E848">
        <v>783.59728233768897</v>
      </c>
      <c r="F848">
        <v>112</v>
      </c>
      <c r="G848" t="s">
        <v>201</v>
      </c>
      <c r="H848">
        <v>783.59728233768897</v>
      </c>
      <c r="I848">
        <v>1</v>
      </c>
      <c r="J848" t="s">
        <v>55</v>
      </c>
    </row>
    <row r="849" spans="1:10" x14ac:dyDescent="0.45">
      <c r="A849" t="s">
        <v>48</v>
      </c>
      <c r="B849" t="s">
        <v>187</v>
      </c>
      <c r="C849" t="s">
        <v>459</v>
      </c>
      <c r="D849" t="s">
        <v>460</v>
      </c>
      <c r="E849">
        <v>467.40488828783236</v>
      </c>
      <c r="F849">
        <v>112</v>
      </c>
      <c r="G849" t="s">
        <v>201</v>
      </c>
      <c r="H849">
        <v>1402.2146648634971</v>
      </c>
      <c r="I849">
        <v>3</v>
      </c>
      <c r="J849" t="s">
        <v>187</v>
      </c>
    </row>
    <row r="850" spans="1:10" x14ac:dyDescent="0.45">
      <c r="A850" t="s">
        <v>151</v>
      </c>
      <c r="B850" t="s">
        <v>152</v>
      </c>
      <c r="C850" t="s">
        <v>459</v>
      </c>
      <c r="D850" t="s">
        <v>460</v>
      </c>
      <c r="E850">
        <v>457.01933794311844</v>
      </c>
      <c r="F850">
        <v>112</v>
      </c>
      <c r="G850" t="s">
        <v>201</v>
      </c>
      <c r="H850">
        <v>914.03867588623689</v>
      </c>
      <c r="I850">
        <v>2</v>
      </c>
      <c r="J850" t="s">
        <v>152</v>
      </c>
    </row>
    <row r="851" spans="1:10" x14ac:dyDescent="0.45">
      <c r="A851" t="s">
        <v>31</v>
      </c>
      <c r="B851" t="s">
        <v>202</v>
      </c>
      <c r="C851" t="s">
        <v>459</v>
      </c>
      <c r="D851" t="s">
        <v>460</v>
      </c>
      <c r="E851">
        <v>456.38734354584204</v>
      </c>
      <c r="F851">
        <v>112</v>
      </c>
      <c r="G851" t="s">
        <v>201</v>
      </c>
      <c r="H851">
        <v>1369.1620306375262</v>
      </c>
      <c r="I851">
        <v>3</v>
      </c>
      <c r="J851" t="s">
        <v>202</v>
      </c>
    </row>
    <row r="852" spans="1:10" x14ac:dyDescent="0.45">
      <c r="A852" t="s">
        <v>31</v>
      </c>
      <c r="B852" t="s">
        <v>203</v>
      </c>
      <c r="C852" t="s">
        <v>459</v>
      </c>
      <c r="D852" t="s">
        <v>460</v>
      </c>
      <c r="E852">
        <v>456.38734354584199</v>
      </c>
      <c r="F852">
        <v>112</v>
      </c>
      <c r="G852" t="s">
        <v>201</v>
      </c>
      <c r="H852">
        <v>11409.68358864605</v>
      </c>
      <c r="I852">
        <v>25</v>
      </c>
      <c r="J852" t="s">
        <v>203</v>
      </c>
    </row>
    <row r="853" spans="1:10" x14ac:dyDescent="0.45">
      <c r="A853" t="s">
        <v>36</v>
      </c>
      <c r="B853" t="s">
        <v>37</v>
      </c>
      <c r="C853" t="s">
        <v>459</v>
      </c>
      <c r="D853" t="s">
        <v>460</v>
      </c>
      <c r="E853">
        <v>465.14208480296855</v>
      </c>
      <c r="F853">
        <v>112</v>
      </c>
      <c r="G853" t="s">
        <v>201</v>
      </c>
      <c r="H853">
        <v>23722.246324951397</v>
      </c>
      <c r="I853">
        <v>51</v>
      </c>
      <c r="J853" t="s">
        <v>37</v>
      </c>
    </row>
    <row r="854" spans="1:10" x14ac:dyDescent="0.45">
      <c r="A854" t="s">
        <v>50</v>
      </c>
      <c r="B854" t="s">
        <v>51</v>
      </c>
      <c r="C854" t="s">
        <v>461</v>
      </c>
      <c r="D854" t="s">
        <v>462</v>
      </c>
      <c r="E854">
        <v>722.21165266145397</v>
      </c>
      <c r="F854">
        <v>23</v>
      </c>
      <c r="G854" t="s">
        <v>359</v>
      </c>
      <c r="H854">
        <v>73665.58857146831</v>
      </c>
      <c r="I854">
        <v>102</v>
      </c>
      <c r="J854" t="s">
        <v>51</v>
      </c>
    </row>
    <row r="855" spans="1:10" x14ac:dyDescent="0.45">
      <c r="A855" t="s">
        <v>52</v>
      </c>
      <c r="B855" t="s">
        <v>54</v>
      </c>
      <c r="C855" t="s">
        <v>461</v>
      </c>
      <c r="D855" t="s">
        <v>462</v>
      </c>
      <c r="E855">
        <v>779.70795844176689</v>
      </c>
      <c r="F855">
        <v>23</v>
      </c>
      <c r="G855" t="s">
        <v>359</v>
      </c>
      <c r="H855">
        <v>5457.9557090923681</v>
      </c>
      <c r="I855">
        <v>7</v>
      </c>
      <c r="J855" t="s">
        <v>54</v>
      </c>
    </row>
    <row r="856" spans="1:10" x14ac:dyDescent="0.45">
      <c r="A856" t="s">
        <v>31</v>
      </c>
      <c r="B856" t="s">
        <v>150</v>
      </c>
      <c r="C856" t="s">
        <v>461</v>
      </c>
      <c r="D856" t="s">
        <v>462</v>
      </c>
      <c r="E856">
        <v>722.45313098602799</v>
      </c>
      <c r="F856">
        <v>23</v>
      </c>
      <c r="G856" t="s">
        <v>359</v>
      </c>
      <c r="H856">
        <v>6502.0781788742515</v>
      </c>
      <c r="I856">
        <v>9</v>
      </c>
      <c r="J856" t="s">
        <v>150</v>
      </c>
    </row>
    <row r="857" spans="1:10" x14ac:dyDescent="0.45">
      <c r="A857" t="s">
        <v>151</v>
      </c>
      <c r="B857" t="s">
        <v>152</v>
      </c>
      <c r="C857" t="s">
        <v>461</v>
      </c>
      <c r="D857" t="s">
        <v>462</v>
      </c>
      <c r="E857">
        <v>722.29953880699804</v>
      </c>
      <c r="F857">
        <v>23</v>
      </c>
      <c r="G857" t="s">
        <v>359</v>
      </c>
      <c r="H857">
        <v>242692.64503915134</v>
      </c>
      <c r="I857">
        <v>336</v>
      </c>
      <c r="J857" t="s">
        <v>152</v>
      </c>
    </row>
    <row r="858" spans="1:10" x14ac:dyDescent="0.45">
      <c r="A858" t="s">
        <v>48</v>
      </c>
      <c r="B858" t="s">
        <v>49</v>
      </c>
      <c r="C858" t="s">
        <v>461</v>
      </c>
      <c r="D858" t="s">
        <v>462</v>
      </c>
      <c r="E858">
        <v>722.45313098602799</v>
      </c>
      <c r="F858">
        <v>23</v>
      </c>
      <c r="G858" t="s">
        <v>359</v>
      </c>
      <c r="H858">
        <v>209511.40798594811</v>
      </c>
      <c r="I858">
        <v>290</v>
      </c>
      <c r="J858" t="s">
        <v>49</v>
      </c>
    </row>
    <row r="859" spans="1:10" x14ac:dyDescent="0.45">
      <c r="A859" t="s">
        <v>31</v>
      </c>
      <c r="B859" t="s">
        <v>32</v>
      </c>
      <c r="C859" t="s">
        <v>461</v>
      </c>
      <c r="D859" t="s">
        <v>462</v>
      </c>
      <c r="E859">
        <v>722.29915851625765</v>
      </c>
      <c r="F859">
        <v>23</v>
      </c>
      <c r="G859" t="s">
        <v>359</v>
      </c>
      <c r="H859">
        <v>1960319.9162131234</v>
      </c>
      <c r="I859">
        <v>2714</v>
      </c>
      <c r="J859" t="s">
        <v>32</v>
      </c>
    </row>
    <row r="860" spans="1:10" x14ac:dyDescent="0.45">
      <c r="A860" t="s">
        <v>45</v>
      </c>
      <c r="B860" t="s">
        <v>59</v>
      </c>
      <c r="C860" t="s">
        <v>461</v>
      </c>
      <c r="D860" t="s">
        <v>462</v>
      </c>
      <c r="E860">
        <v>779.70821363654602</v>
      </c>
      <c r="F860">
        <v>23</v>
      </c>
      <c r="G860" t="s">
        <v>359</v>
      </c>
      <c r="H860">
        <v>779.70821363654602</v>
      </c>
      <c r="I860">
        <v>1</v>
      </c>
      <c r="J860" t="s">
        <v>59</v>
      </c>
    </row>
    <row r="861" spans="1:10" x14ac:dyDescent="0.45">
      <c r="A861" t="s">
        <v>50</v>
      </c>
      <c r="B861" t="s">
        <v>153</v>
      </c>
      <c r="C861" t="s">
        <v>461</v>
      </c>
      <c r="D861" t="s">
        <v>462</v>
      </c>
      <c r="E861">
        <v>722.21165266145795</v>
      </c>
      <c r="F861">
        <v>23</v>
      </c>
      <c r="G861" t="s">
        <v>359</v>
      </c>
      <c r="H861">
        <v>14444.23305322916</v>
      </c>
      <c r="I861">
        <v>20</v>
      </c>
      <c r="J861" t="s">
        <v>153</v>
      </c>
    </row>
    <row r="862" spans="1:10" x14ac:dyDescent="0.45">
      <c r="A862" t="s">
        <v>36</v>
      </c>
      <c r="B862" t="s">
        <v>37</v>
      </c>
      <c r="C862" t="s">
        <v>461</v>
      </c>
      <c r="D862" t="s">
        <v>462</v>
      </c>
      <c r="E862">
        <v>819.12009239543215</v>
      </c>
      <c r="F862">
        <v>23</v>
      </c>
      <c r="G862" t="s">
        <v>359</v>
      </c>
      <c r="H862">
        <v>278500.83141444693</v>
      </c>
      <c r="I862">
        <v>340</v>
      </c>
      <c r="J862" t="s">
        <v>37</v>
      </c>
    </row>
    <row r="863" spans="1:10" x14ac:dyDescent="0.45">
      <c r="A863" t="s">
        <v>45</v>
      </c>
      <c r="B863" t="s">
        <v>154</v>
      </c>
      <c r="C863" t="s">
        <v>461</v>
      </c>
      <c r="D863" t="s">
        <v>462</v>
      </c>
      <c r="E863">
        <v>779.70821363654579</v>
      </c>
      <c r="F863">
        <v>23</v>
      </c>
      <c r="G863" t="s">
        <v>359</v>
      </c>
      <c r="H863">
        <v>7797.0821363654577</v>
      </c>
      <c r="I863">
        <v>10</v>
      </c>
      <c r="J863" t="s">
        <v>154</v>
      </c>
    </row>
    <row r="864" spans="1:10" x14ac:dyDescent="0.45">
      <c r="A864" t="s">
        <v>45</v>
      </c>
      <c r="B864" t="s">
        <v>46</v>
      </c>
      <c r="C864" t="s">
        <v>461</v>
      </c>
      <c r="D864" t="s">
        <v>462</v>
      </c>
      <c r="E864">
        <v>779.70821363654602</v>
      </c>
      <c r="F864">
        <v>23</v>
      </c>
      <c r="G864" t="s">
        <v>359</v>
      </c>
      <c r="H864">
        <v>3118.8328545461841</v>
      </c>
      <c r="I864">
        <v>4</v>
      </c>
      <c r="J864" t="s">
        <v>46</v>
      </c>
    </row>
    <row r="865" spans="1:10" x14ac:dyDescent="0.45">
      <c r="A865" t="s">
        <v>45</v>
      </c>
      <c r="B865" t="s">
        <v>47</v>
      </c>
      <c r="C865" t="s">
        <v>461</v>
      </c>
      <c r="D865" t="s">
        <v>462</v>
      </c>
      <c r="E865">
        <v>779.70187296166534</v>
      </c>
      <c r="F865">
        <v>23</v>
      </c>
      <c r="G865" t="s">
        <v>359</v>
      </c>
      <c r="H865">
        <v>686917.35007922712</v>
      </c>
      <c r="I865">
        <v>881</v>
      </c>
      <c r="J865" t="s">
        <v>47</v>
      </c>
    </row>
    <row r="866" spans="1:10" x14ac:dyDescent="0.45">
      <c r="A866" t="s">
        <v>50</v>
      </c>
      <c r="B866" t="s">
        <v>55</v>
      </c>
      <c r="C866" t="s">
        <v>461</v>
      </c>
      <c r="D866" t="s">
        <v>462</v>
      </c>
      <c r="E866">
        <v>722.21236094494009</v>
      </c>
      <c r="F866">
        <v>23</v>
      </c>
      <c r="G866" t="s">
        <v>359</v>
      </c>
      <c r="H866">
        <v>10110.973053229161</v>
      </c>
      <c r="I866">
        <v>14</v>
      </c>
      <c r="J866" t="s">
        <v>55</v>
      </c>
    </row>
    <row r="867" spans="1:10" x14ac:dyDescent="0.45">
      <c r="A867" t="s">
        <v>36</v>
      </c>
      <c r="B867" t="s">
        <v>37</v>
      </c>
      <c r="C867" t="s">
        <v>463</v>
      </c>
      <c r="D867" t="s">
        <v>464</v>
      </c>
      <c r="E867">
        <v>1811.3367333333335</v>
      </c>
      <c r="F867">
        <v>211</v>
      </c>
      <c r="G867" t="s">
        <v>35</v>
      </c>
      <c r="H867">
        <v>27170.051000000003</v>
      </c>
      <c r="I867">
        <v>15</v>
      </c>
      <c r="J867" t="s">
        <v>37</v>
      </c>
    </row>
    <row r="868" spans="1:10" x14ac:dyDescent="0.45">
      <c r="A868" t="s">
        <v>31</v>
      </c>
      <c r="B868" t="s">
        <v>32</v>
      </c>
      <c r="C868" t="s">
        <v>463</v>
      </c>
      <c r="D868" t="s">
        <v>464</v>
      </c>
      <c r="E868">
        <v>1674.3652425531918</v>
      </c>
      <c r="F868">
        <v>211</v>
      </c>
      <c r="G868" t="s">
        <v>35</v>
      </c>
      <c r="H868">
        <v>314780.66560000007</v>
      </c>
      <c r="I868">
        <v>188</v>
      </c>
      <c r="J868" t="s">
        <v>32</v>
      </c>
    </row>
    <row r="869" spans="1:10" x14ac:dyDescent="0.45">
      <c r="A869" t="s">
        <v>36</v>
      </c>
      <c r="B869" t="s">
        <v>37</v>
      </c>
      <c r="C869" t="s">
        <v>465</v>
      </c>
      <c r="D869" t="s">
        <v>466</v>
      </c>
      <c r="E869">
        <v>1480.7637500000026</v>
      </c>
      <c r="F869">
        <v>211</v>
      </c>
      <c r="G869" t="s">
        <v>35</v>
      </c>
      <c r="H869">
        <v>5923.0550000000103</v>
      </c>
      <c r="I869">
        <v>4</v>
      </c>
      <c r="J869" t="s">
        <v>37</v>
      </c>
    </row>
    <row r="870" spans="1:10" x14ac:dyDescent="0.45">
      <c r="A870" t="s">
        <v>36</v>
      </c>
      <c r="B870" t="s">
        <v>37</v>
      </c>
      <c r="C870" t="s">
        <v>467</v>
      </c>
      <c r="D870" t="s">
        <v>468</v>
      </c>
      <c r="E870">
        <v>1004.2709464310908</v>
      </c>
      <c r="F870">
        <v>303</v>
      </c>
      <c r="G870" t="s">
        <v>101</v>
      </c>
      <c r="H870">
        <v>23098.231767915087</v>
      </c>
      <c r="I870">
        <v>23</v>
      </c>
      <c r="J870" t="s">
        <v>37</v>
      </c>
    </row>
    <row r="871" spans="1:10" x14ac:dyDescent="0.45">
      <c r="A871" t="s">
        <v>31</v>
      </c>
      <c r="B871" t="s">
        <v>130</v>
      </c>
      <c r="C871" t="s">
        <v>467</v>
      </c>
      <c r="D871" t="s">
        <v>468</v>
      </c>
      <c r="E871">
        <v>1004.26999984339</v>
      </c>
      <c r="F871">
        <v>303</v>
      </c>
      <c r="G871" t="s">
        <v>101</v>
      </c>
      <c r="H871">
        <v>5021.34999921695</v>
      </c>
      <c r="I871">
        <v>5</v>
      </c>
      <c r="J871" t="s">
        <v>130</v>
      </c>
    </row>
    <row r="872" spans="1:10" x14ac:dyDescent="0.45">
      <c r="A872" t="s">
        <v>31</v>
      </c>
      <c r="B872" t="s">
        <v>32</v>
      </c>
      <c r="C872" t="s">
        <v>467</v>
      </c>
      <c r="D872" t="s">
        <v>468</v>
      </c>
      <c r="E872">
        <v>1004.2699998893197</v>
      </c>
      <c r="F872">
        <v>303</v>
      </c>
      <c r="G872" t="s">
        <v>101</v>
      </c>
      <c r="H872">
        <v>49209.229994576664</v>
      </c>
      <c r="I872">
        <v>49</v>
      </c>
      <c r="J872" t="s">
        <v>32</v>
      </c>
    </row>
    <row r="873" spans="1:10" x14ac:dyDescent="0.45">
      <c r="A873" t="s">
        <v>126</v>
      </c>
      <c r="B873" t="s">
        <v>127</v>
      </c>
      <c r="C873" t="s">
        <v>467</v>
      </c>
      <c r="D873" t="s">
        <v>468</v>
      </c>
      <c r="E873">
        <v>1004.2837428182797</v>
      </c>
      <c r="F873">
        <v>303</v>
      </c>
      <c r="G873" t="s">
        <v>101</v>
      </c>
      <c r="H873">
        <v>43184.200941186027</v>
      </c>
      <c r="I873">
        <v>43</v>
      </c>
      <c r="J873" t="s">
        <v>127</v>
      </c>
    </row>
    <row r="874" spans="1:10" x14ac:dyDescent="0.45">
      <c r="A874" t="s">
        <v>42</v>
      </c>
      <c r="B874" t="s">
        <v>43</v>
      </c>
      <c r="C874" t="s">
        <v>467</v>
      </c>
      <c r="D874" t="s">
        <v>468</v>
      </c>
      <c r="E874">
        <v>963.50371210886999</v>
      </c>
      <c r="F874">
        <v>303</v>
      </c>
      <c r="G874" t="s">
        <v>101</v>
      </c>
      <c r="H874">
        <v>74189.785832382986</v>
      </c>
      <c r="I874">
        <v>77</v>
      </c>
      <c r="J874" t="s">
        <v>43</v>
      </c>
    </row>
    <row r="875" spans="1:10" x14ac:dyDescent="0.45">
      <c r="A875" t="s">
        <v>66</v>
      </c>
      <c r="B875" t="s">
        <v>131</v>
      </c>
      <c r="C875" t="s">
        <v>467</v>
      </c>
      <c r="D875" t="s">
        <v>468</v>
      </c>
      <c r="E875">
        <v>1004.27002529329</v>
      </c>
      <c r="F875">
        <v>303</v>
      </c>
      <c r="G875" t="s">
        <v>101</v>
      </c>
      <c r="H875">
        <v>4017.0801011731601</v>
      </c>
      <c r="I875">
        <v>4</v>
      </c>
      <c r="J875" t="s">
        <v>131</v>
      </c>
    </row>
    <row r="876" spans="1:10" x14ac:dyDescent="0.45">
      <c r="A876" t="s">
        <v>42</v>
      </c>
      <c r="B876" t="s">
        <v>104</v>
      </c>
      <c r="C876" t="s">
        <v>467</v>
      </c>
      <c r="D876" t="s">
        <v>468</v>
      </c>
      <c r="E876">
        <v>963.50371210886703</v>
      </c>
      <c r="F876">
        <v>303</v>
      </c>
      <c r="G876" t="s">
        <v>101</v>
      </c>
      <c r="H876">
        <v>4817.5185605443348</v>
      </c>
      <c r="I876">
        <v>5</v>
      </c>
      <c r="J876" t="s">
        <v>104</v>
      </c>
    </row>
    <row r="877" spans="1:10" x14ac:dyDescent="0.45">
      <c r="A877" t="s">
        <v>48</v>
      </c>
      <c r="B877" t="s">
        <v>49</v>
      </c>
      <c r="C877" t="s">
        <v>467</v>
      </c>
      <c r="D877" t="s">
        <v>468</v>
      </c>
      <c r="E877">
        <v>1004.269622510889</v>
      </c>
      <c r="F877">
        <v>303</v>
      </c>
      <c r="G877" t="s">
        <v>101</v>
      </c>
      <c r="H877">
        <v>72307.412820784011</v>
      </c>
      <c r="I877">
        <v>72</v>
      </c>
      <c r="J877" t="s">
        <v>49</v>
      </c>
    </row>
    <row r="878" spans="1:10" x14ac:dyDescent="0.45">
      <c r="A878" t="s">
        <v>102</v>
      </c>
      <c r="B878" t="s">
        <v>103</v>
      </c>
      <c r="C878" t="s">
        <v>467</v>
      </c>
      <c r="D878" t="s">
        <v>468</v>
      </c>
      <c r="E878">
        <v>1004.2838222051282</v>
      </c>
      <c r="F878">
        <v>303</v>
      </c>
      <c r="G878" t="s">
        <v>101</v>
      </c>
      <c r="H878">
        <v>114488.35573138461</v>
      </c>
      <c r="I878">
        <v>114</v>
      </c>
      <c r="J878" t="s">
        <v>103</v>
      </c>
    </row>
    <row r="879" spans="1:10" x14ac:dyDescent="0.45">
      <c r="A879" t="s">
        <v>151</v>
      </c>
      <c r="B879" t="s">
        <v>152</v>
      </c>
      <c r="C879" t="s">
        <v>467</v>
      </c>
      <c r="D879" t="s">
        <v>468</v>
      </c>
      <c r="E879">
        <v>1003.035611552557</v>
      </c>
      <c r="F879">
        <v>303</v>
      </c>
      <c r="G879" t="s">
        <v>101</v>
      </c>
      <c r="H879">
        <v>328594.46634461771</v>
      </c>
      <c r="I879">
        <v>327.60000000000002</v>
      </c>
      <c r="J879" t="s">
        <v>152</v>
      </c>
    </row>
    <row r="880" spans="1:10" x14ac:dyDescent="0.45">
      <c r="A880" t="s">
        <v>108</v>
      </c>
      <c r="B880" t="s">
        <v>109</v>
      </c>
      <c r="C880" t="s">
        <v>467</v>
      </c>
      <c r="D880" t="s">
        <v>468</v>
      </c>
      <c r="E880">
        <v>1004.2787547879487</v>
      </c>
      <c r="F880">
        <v>303</v>
      </c>
      <c r="G880" t="s">
        <v>101</v>
      </c>
      <c r="H880">
        <v>32136.92015321436</v>
      </c>
      <c r="I880">
        <v>32</v>
      </c>
      <c r="J880" t="s">
        <v>109</v>
      </c>
    </row>
    <row r="881" spans="1:10" x14ac:dyDescent="0.45">
      <c r="A881" t="s">
        <v>42</v>
      </c>
      <c r="B881" t="s">
        <v>110</v>
      </c>
      <c r="C881" t="s">
        <v>467</v>
      </c>
      <c r="D881" t="s">
        <v>468</v>
      </c>
      <c r="E881">
        <v>940.01263077949352</v>
      </c>
      <c r="F881">
        <v>303</v>
      </c>
      <c r="G881" t="s">
        <v>101</v>
      </c>
      <c r="H881">
        <v>3760.0505231179741</v>
      </c>
      <c r="I881">
        <v>4</v>
      </c>
      <c r="J881" t="s">
        <v>110</v>
      </c>
    </row>
    <row r="882" spans="1:10" x14ac:dyDescent="0.45">
      <c r="A882" t="s">
        <v>52</v>
      </c>
      <c r="B882" t="s">
        <v>54</v>
      </c>
      <c r="C882" t="s">
        <v>467</v>
      </c>
      <c r="D882" t="s">
        <v>468</v>
      </c>
      <c r="E882">
        <v>1007.8051439268411</v>
      </c>
      <c r="F882">
        <v>303</v>
      </c>
      <c r="G882" t="s">
        <v>101</v>
      </c>
      <c r="H882">
        <v>83647.826945927809</v>
      </c>
      <c r="I882">
        <v>83</v>
      </c>
      <c r="J882" t="s">
        <v>54</v>
      </c>
    </row>
    <row r="883" spans="1:10" x14ac:dyDescent="0.45">
      <c r="A883" t="s">
        <v>31</v>
      </c>
      <c r="B883" t="s">
        <v>105</v>
      </c>
      <c r="C883" t="s">
        <v>467</v>
      </c>
      <c r="D883" t="s">
        <v>468</v>
      </c>
      <c r="E883">
        <v>1004.2699998433902</v>
      </c>
      <c r="F883">
        <v>303</v>
      </c>
      <c r="G883" t="s">
        <v>101</v>
      </c>
      <c r="H883">
        <v>5021.3499992169509</v>
      </c>
      <c r="I883">
        <v>5</v>
      </c>
      <c r="J883" t="s">
        <v>105</v>
      </c>
    </row>
    <row r="884" spans="1:10" x14ac:dyDescent="0.45">
      <c r="A884" t="s">
        <v>106</v>
      </c>
      <c r="B884" t="s">
        <v>107</v>
      </c>
      <c r="C884" t="s">
        <v>467</v>
      </c>
      <c r="D884" t="s">
        <v>468</v>
      </c>
      <c r="E884">
        <v>1004.2708322295599</v>
      </c>
      <c r="F884">
        <v>303</v>
      </c>
      <c r="G884" t="s">
        <v>101</v>
      </c>
      <c r="H884">
        <v>24102.499973509439</v>
      </c>
      <c r="I884">
        <v>24</v>
      </c>
      <c r="J884" t="s">
        <v>107</v>
      </c>
    </row>
    <row r="885" spans="1:10" x14ac:dyDescent="0.45">
      <c r="A885" t="s">
        <v>31</v>
      </c>
      <c r="B885" t="s">
        <v>112</v>
      </c>
      <c r="C885" t="s">
        <v>467</v>
      </c>
      <c r="D885" t="s">
        <v>468</v>
      </c>
      <c r="E885">
        <v>1004.2699998433854</v>
      </c>
      <c r="F885">
        <v>303</v>
      </c>
      <c r="G885" t="s">
        <v>101</v>
      </c>
      <c r="H885">
        <v>1004.2699998433854</v>
      </c>
      <c r="I885">
        <v>1</v>
      </c>
      <c r="J885" t="s">
        <v>112</v>
      </c>
    </row>
    <row r="886" spans="1:10" x14ac:dyDescent="0.45">
      <c r="A886" t="s">
        <v>66</v>
      </c>
      <c r="B886" t="s">
        <v>67</v>
      </c>
      <c r="C886" t="s">
        <v>467</v>
      </c>
      <c r="D886" t="s">
        <v>468</v>
      </c>
      <c r="E886">
        <v>1004.2700252932899</v>
      </c>
      <c r="F886">
        <v>303</v>
      </c>
      <c r="G886" t="s">
        <v>101</v>
      </c>
      <c r="H886">
        <v>62264.741568183978</v>
      </c>
      <c r="I886">
        <v>62</v>
      </c>
      <c r="J886" t="s">
        <v>67</v>
      </c>
    </row>
    <row r="887" spans="1:10" x14ac:dyDescent="0.45">
      <c r="A887" t="s">
        <v>42</v>
      </c>
      <c r="B887" t="s">
        <v>113</v>
      </c>
      <c r="C887" t="s">
        <v>467</v>
      </c>
      <c r="D887" t="s">
        <v>468</v>
      </c>
      <c r="E887">
        <v>955.88498302906987</v>
      </c>
      <c r="F887">
        <v>303</v>
      </c>
      <c r="G887" t="s">
        <v>101</v>
      </c>
      <c r="H887">
        <v>14338.274745436049</v>
      </c>
      <c r="I887">
        <v>15</v>
      </c>
      <c r="J887" t="s">
        <v>113</v>
      </c>
    </row>
    <row r="888" spans="1:10" x14ac:dyDescent="0.45">
      <c r="A888" t="s">
        <v>50</v>
      </c>
      <c r="B888" t="s">
        <v>51</v>
      </c>
      <c r="C888" t="s">
        <v>467</v>
      </c>
      <c r="D888" t="s">
        <v>468</v>
      </c>
      <c r="E888">
        <v>1004.2707178589451</v>
      </c>
      <c r="F888">
        <v>303</v>
      </c>
      <c r="G888" t="s">
        <v>101</v>
      </c>
      <c r="H888">
        <v>75320.303839420885</v>
      </c>
      <c r="I888">
        <v>75</v>
      </c>
      <c r="J888" t="s">
        <v>51</v>
      </c>
    </row>
    <row r="889" spans="1:10" x14ac:dyDescent="0.45">
      <c r="A889" t="s">
        <v>115</v>
      </c>
      <c r="B889" t="s">
        <v>116</v>
      </c>
      <c r="C889" t="s">
        <v>467</v>
      </c>
      <c r="D889" t="s">
        <v>468</v>
      </c>
      <c r="E889">
        <v>1004.2699998326206</v>
      </c>
      <c r="F889">
        <v>303</v>
      </c>
      <c r="G889" t="s">
        <v>101</v>
      </c>
      <c r="H889">
        <v>51217.769991463647</v>
      </c>
      <c r="I889">
        <v>51</v>
      </c>
      <c r="J889" t="s">
        <v>116</v>
      </c>
    </row>
    <row r="890" spans="1:10" x14ac:dyDescent="0.45">
      <c r="A890" t="s">
        <v>108</v>
      </c>
      <c r="B890" t="s">
        <v>119</v>
      </c>
      <c r="C890" t="s">
        <v>467</v>
      </c>
      <c r="D890" t="s">
        <v>468</v>
      </c>
      <c r="E890">
        <v>1004.2787544960501</v>
      </c>
      <c r="F890">
        <v>303</v>
      </c>
      <c r="G890" t="s">
        <v>101</v>
      </c>
      <c r="H890">
        <v>1004.2787544960501</v>
      </c>
      <c r="I890">
        <v>1</v>
      </c>
      <c r="J890" t="s">
        <v>119</v>
      </c>
    </row>
    <row r="891" spans="1:10" x14ac:dyDescent="0.45">
      <c r="A891" t="s">
        <v>36</v>
      </c>
      <c r="B891" t="s">
        <v>118</v>
      </c>
      <c r="C891" t="s">
        <v>467</v>
      </c>
      <c r="D891" t="s">
        <v>468</v>
      </c>
      <c r="E891">
        <v>1004.27028445347</v>
      </c>
      <c r="F891">
        <v>303</v>
      </c>
      <c r="G891" t="s">
        <v>101</v>
      </c>
      <c r="H891">
        <v>25106.757111336752</v>
      </c>
      <c r="I891">
        <v>25</v>
      </c>
      <c r="J891" t="s">
        <v>118</v>
      </c>
    </row>
    <row r="892" spans="1:10" x14ac:dyDescent="0.45">
      <c r="A892" t="s">
        <v>115</v>
      </c>
      <c r="B892" t="s">
        <v>182</v>
      </c>
      <c r="C892" t="s">
        <v>467</v>
      </c>
      <c r="D892" t="s">
        <v>468</v>
      </c>
      <c r="E892">
        <v>1004.26999983033</v>
      </c>
      <c r="F892">
        <v>303</v>
      </c>
      <c r="G892" t="s">
        <v>101</v>
      </c>
      <c r="H892">
        <v>20085.3999966066</v>
      </c>
      <c r="I892">
        <v>20</v>
      </c>
      <c r="J892" t="s">
        <v>182</v>
      </c>
    </row>
    <row r="893" spans="1:10" x14ac:dyDescent="0.45">
      <c r="A893" t="s">
        <v>108</v>
      </c>
      <c r="B893" t="s">
        <v>121</v>
      </c>
      <c r="C893" t="s">
        <v>467</v>
      </c>
      <c r="D893" t="s">
        <v>468</v>
      </c>
      <c r="E893">
        <v>1004.2787544960501</v>
      </c>
      <c r="F893">
        <v>303</v>
      </c>
      <c r="G893" t="s">
        <v>101</v>
      </c>
      <c r="H893">
        <v>1004.2787544960501</v>
      </c>
      <c r="I893">
        <v>1</v>
      </c>
      <c r="J893" t="s">
        <v>121</v>
      </c>
    </row>
    <row r="894" spans="1:10" x14ac:dyDescent="0.45">
      <c r="A894" t="s">
        <v>108</v>
      </c>
      <c r="B894" t="s">
        <v>122</v>
      </c>
      <c r="C894" t="s">
        <v>467</v>
      </c>
      <c r="D894" t="s">
        <v>468</v>
      </c>
      <c r="E894">
        <v>1004.2787544960501</v>
      </c>
      <c r="F894">
        <v>303</v>
      </c>
      <c r="G894" t="s">
        <v>101</v>
      </c>
      <c r="H894">
        <v>10042.7875449605</v>
      </c>
      <c r="I894">
        <v>10</v>
      </c>
      <c r="J894" t="s">
        <v>122</v>
      </c>
    </row>
    <row r="895" spans="1:10" x14ac:dyDescent="0.45">
      <c r="A895" t="s">
        <v>31</v>
      </c>
      <c r="B895" t="s">
        <v>125</v>
      </c>
      <c r="C895" t="s">
        <v>467</v>
      </c>
      <c r="D895" t="s">
        <v>468</v>
      </c>
      <c r="E895">
        <v>1004.2699998433898</v>
      </c>
      <c r="F895">
        <v>303</v>
      </c>
      <c r="G895" t="s">
        <v>101</v>
      </c>
      <c r="H895">
        <v>5021.3499992169491</v>
      </c>
      <c r="I895">
        <v>5</v>
      </c>
      <c r="J895" t="s">
        <v>125</v>
      </c>
    </row>
    <row r="896" spans="1:10" x14ac:dyDescent="0.45">
      <c r="A896" t="s">
        <v>36</v>
      </c>
      <c r="B896" t="s">
        <v>123</v>
      </c>
      <c r="C896" t="s">
        <v>467</v>
      </c>
      <c r="D896" t="s">
        <v>468</v>
      </c>
      <c r="E896">
        <v>1004.27028445347</v>
      </c>
      <c r="F896">
        <v>303</v>
      </c>
      <c r="G896" t="s">
        <v>101</v>
      </c>
      <c r="H896">
        <v>20085.405689069401</v>
      </c>
      <c r="I896">
        <v>20</v>
      </c>
      <c r="J896" t="s">
        <v>123</v>
      </c>
    </row>
    <row r="897" spans="1:10" x14ac:dyDescent="0.45">
      <c r="A897" t="s">
        <v>50</v>
      </c>
      <c r="B897" t="s">
        <v>124</v>
      </c>
      <c r="C897" t="s">
        <v>467</v>
      </c>
      <c r="D897" t="s">
        <v>468</v>
      </c>
      <c r="E897">
        <v>1004.27071785892</v>
      </c>
      <c r="F897">
        <v>303</v>
      </c>
      <c r="G897" t="s">
        <v>101</v>
      </c>
      <c r="H897">
        <v>75320.303839418993</v>
      </c>
      <c r="I897">
        <v>75</v>
      </c>
      <c r="J897" t="s">
        <v>124</v>
      </c>
    </row>
    <row r="898" spans="1:10" x14ac:dyDescent="0.45">
      <c r="A898" t="s">
        <v>45</v>
      </c>
      <c r="B898" t="s">
        <v>133</v>
      </c>
      <c r="C898" t="s">
        <v>467</v>
      </c>
      <c r="D898" t="s">
        <v>468</v>
      </c>
      <c r="E898">
        <v>1008.20025604368</v>
      </c>
      <c r="F898">
        <v>303</v>
      </c>
      <c r="G898" t="s">
        <v>101</v>
      </c>
      <c r="H898">
        <v>6049.2015362620805</v>
      </c>
      <c r="I898">
        <v>6</v>
      </c>
      <c r="J898" t="s">
        <v>133</v>
      </c>
    </row>
    <row r="899" spans="1:10" x14ac:dyDescent="0.45">
      <c r="A899" t="s">
        <v>50</v>
      </c>
      <c r="B899" t="s">
        <v>132</v>
      </c>
      <c r="C899" t="s">
        <v>467</v>
      </c>
      <c r="D899" t="s">
        <v>468</v>
      </c>
      <c r="E899">
        <v>1004.2707178589201</v>
      </c>
      <c r="F899">
        <v>303</v>
      </c>
      <c r="G899" t="s">
        <v>101</v>
      </c>
      <c r="H899">
        <v>20085.414357178401</v>
      </c>
      <c r="I899">
        <v>20</v>
      </c>
      <c r="J899" t="s">
        <v>132</v>
      </c>
    </row>
    <row r="900" spans="1:10" x14ac:dyDescent="0.45">
      <c r="A900" t="s">
        <v>45</v>
      </c>
      <c r="B900" t="s">
        <v>47</v>
      </c>
      <c r="C900" t="s">
        <v>467</v>
      </c>
      <c r="D900" t="s">
        <v>468</v>
      </c>
      <c r="E900">
        <v>1008.20025604368</v>
      </c>
      <c r="F900">
        <v>303</v>
      </c>
      <c r="G900" t="s">
        <v>101</v>
      </c>
      <c r="H900">
        <v>20164.0051208736</v>
      </c>
      <c r="I900">
        <v>20</v>
      </c>
      <c r="J900" t="s">
        <v>47</v>
      </c>
    </row>
    <row r="901" spans="1:10" x14ac:dyDescent="0.45">
      <c r="A901" t="s">
        <v>45</v>
      </c>
      <c r="B901" t="s">
        <v>47</v>
      </c>
      <c r="C901" t="s">
        <v>469</v>
      </c>
      <c r="D901" t="s">
        <v>470</v>
      </c>
      <c r="E901">
        <v>156.45952140289464</v>
      </c>
      <c r="F901">
        <v>9</v>
      </c>
      <c r="G901" t="s">
        <v>78</v>
      </c>
      <c r="H901">
        <v>170071.49976494646</v>
      </c>
      <c r="I901">
        <v>1087</v>
      </c>
      <c r="J901" t="s">
        <v>47</v>
      </c>
    </row>
    <row r="902" spans="1:10" x14ac:dyDescent="0.45">
      <c r="A902" t="s">
        <v>45</v>
      </c>
      <c r="B902" t="s">
        <v>47</v>
      </c>
      <c r="C902" t="s">
        <v>471</v>
      </c>
      <c r="D902" t="s">
        <v>472</v>
      </c>
      <c r="E902">
        <v>176.80835063164358</v>
      </c>
      <c r="F902">
        <v>9</v>
      </c>
      <c r="G902" t="s">
        <v>78</v>
      </c>
      <c r="H902">
        <v>26698.06094537818</v>
      </c>
      <c r="I902">
        <v>151</v>
      </c>
      <c r="J902" t="s">
        <v>47</v>
      </c>
    </row>
    <row r="903" spans="1:10" x14ac:dyDescent="0.45">
      <c r="A903" t="s">
        <v>45</v>
      </c>
      <c r="B903" t="s">
        <v>47</v>
      </c>
      <c r="C903" t="s">
        <v>473</v>
      </c>
      <c r="D903" t="s">
        <v>474</v>
      </c>
      <c r="E903">
        <v>175.23249999999996</v>
      </c>
      <c r="F903">
        <v>9</v>
      </c>
      <c r="G903" t="s">
        <v>78</v>
      </c>
      <c r="H903">
        <v>34170.337499999994</v>
      </c>
      <c r="I903">
        <v>195</v>
      </c>
      <c r="J903" t="s">
        <v>47</v>
      </c>
    </row>
    <row r="904" spans="1:10" x14ac:dyDescent="0.45">
      <c r="A904" t="s">
        <v>31</v>
      </c>
      <c r="B904" t="s">
        <v>32</v>
      </c>
      <c r="C904" t="s">
        <v>475</v>
      </c>
      <c r="D904" t="s">
        <v>476</v>
      </c>
      <c r="E904">
        <v>1853.61</v>
      </c>
      <c r="F904">
        <v>201</v>
      </c>
      <c r="G904" t="s">
        <v>41</v>
      </c>
      <c r="H904">
        <v>50047.469999999994</v>
      </c>
      <c r="I904">
        <v>27</v>
      </c>
      <c r="J904" t="s">
        <v>32</v>
      </c>
    </row>
    <row r="905" spans="1:10" x14ac:dyDescent="0.45">
      <c r="A905" t="s">
        <v>45</v>
      </c>
      <c r="B905" t="s">
        <v>47</v>
      </c>
      <c r="C905" t="s">
        <v>477</v>
      </c>
      <c r="D905" t="s">
        <v>478</v>
      </c>
      <c r="E905">
        <v>822.62966699899232</v>
      </c>
      <c r="F905">
        <v>201</v>
      </c>
      <c r="G905" t="s">
        <v>41</v>
      </c>
      <c r="H905">
        <v>145605.45105882164</v>
      </c>
      <c r="I905">
        <v>177</v>
      </c>
      <c r="J905" t="s">
        <v>47</v>
      </c>
    </row>
    <row r="906" spans="1:10" x14ac:dyDescent="0.45">
      <c r="A906" t="s">
        <v>31</v>
      </c>
      <c r="B906" t="s">
        <v>32</v>
      </c>
      <c r="C906" t="s">
        <v>479</v>
      </c>
      <c r="D906" t="s">
        <v>480</v>
      </c>
      <c r="E906">
        <v>678.08999999999958</v>
      </c>
      <c r="F906">
        <v>221</v>
      </c>
      <c r="G906" t="s">
        <v>87</v>
      </c>
      <c r="H906">
        <v>678.08999999999958</v>
      </c>
      <c r="I906">
        <v>1</v>
      </c>
      <c r="J906" t="s">
        <v>32</v>
      </c>
    </row>
    <row r="907" spans="1:10" x14ac:dyDescent="0.45">
      <c r="A907" t="s">
        <v>31</v>
      </c>
      <c r="B907" t="s">
        <v>32</v>
      </c>
      <c r="C907" t="s">
        <v>481</v>
      </c>
      <c r="D907" t="s">
        <v>482</v>
      </c>
      <c r="E907">
        <v>169.01380409457499</v>
      </c>
      <c r="F907">
        <v>22</v>
      </c>
      <c r="G907" t="s">
        <v>94</v>
      </c>
      <c r="H907">
        <v>489971.01807017293</v>
      </c>
      <c r="I907">
        <v>2899</v>
      </c>
      <c r="J907" t="s">
        <v>32</v>
      </c>
    </row>
    <row r="908" spans="1:10" x14ac:dyDescent="0.45">
      <c r="A908" t="s">
        <v>50</v>
      </c>
      <c r="B908" t="s">
        <v>51</v>
      </c>
      <c r="C908" t="s">
        <v>317</v>
      </c>
      <c r="D908" t="s">
        <v>318</v>
      </c>
      <c r="E908">
        <v>351.28000125682848</v>
      </c>
      <c r="F908">
        <v>303</v>
      </c>
      <c r="G908" t="s">
        <v>101</v>
      </c>
      <c r="H908">
        <v>2081966.311448971</v>
      </c>
      <c r="I908">
        <v>5926.8</v>
      </c>
      <c r="J908" t="s">
        <v>51</v>
      </c>
    </row>
    <row r="909" spans="1:10" x14ac:dyDescent="0.45">
      <c r="A909" t="s">
        <v>115</v>
      </c>
      <c r="B909" t="s">
        <v>116</v>
      </c>
      <c r="C909" t="s">
        <v>317</v>
      </c>
      <c r="D909" t="s">
        <v>318</v>
      </c>
      <c r="E909">
        <v>351.27895311297675</v>
      </c>
      <c r="F909">
        <v>303</v>
      </c>
      <c r="G909" t="s">
        <v>101</v>
      </c>
      <c r="H909">
        <v>2325115.390654793</v>
      </c>
      <c r="I909">
        <v>6619</v>
      </c>
      <c r="J909" t="s">
        <v>116</v>
      </c>
    </row>
    <row r="910" spans="1:10" x14ac:dyDescent="0.45">
      <c r="A910" t="s">
        <v>66</v>
      </c>
      <c r="B910" t="s">
        <v>67</v>
      </c>
      <c r="C910" t="s">
        <v>317</v>
      </c>
      <c r="D910" t="s">
        <v>318</v>
      </c>
      <c r="E910">
        <v>352.39292200194973</v>
      </c>
      <c r="F910">
        <v>303</v>
      </c>
      <c r="G910" t="s">
        <v>101</v>
      </c>
      <c r="H910">
        <v>105717.87660058492</v>
      </c>
      <c r="I910">
        <v>300</v>
      </c>
      <c r="J910" t="s">
        <v>67</v>
      </c>
    </row>
    <row r="911" spans="1:10" x14ac:dyDescent="0.45">
      <c r="A911" t="s">
        <v>52</v>
      </c>
      <c r="B911" t="s">
        <v>54</v>
      </c>
      <c r="C911" t="s">
        <v>317</v>
      </c>
      <c r="D911" t="s">
        <v>318</v>
      </c>
      <c r="E911">
        <v>351.88860917893419</v>
      </c>
      <c r="F911">
        <v>303</v>
      </c>
      <c r="G911" t="s">
        <v>101</v>
      </c>
      <c r="H911">
        <v>408190.78664756368</v>
      </c>
      <c r="I911">
        <v>1160</v>
      </c>
      <c r="J911" t="s">
        <v>54</v>
      </c>
    </row>
    <row r="912" spans="1:10" x14ac:dyDescent="0.45">
      <c r="A912" t="s">
        <v>126</v>
      </c>
      <c r="B912" t="s">
        <v>127</v>
      </c>
      <c r="C912" t="s">
        <v>317</v>
      </c>
      <c r="D912" t="s">
        <v>318</v>
      </c>
      <c r="E912">
        <v>351.28000003673691</v>
      </c>
      <c r="F912">
        <v>303</v>
      </c>
      <c r="G912" t="s">
        <v>101</v>
      </c>
      <c r="H912">
        <v>1230885.1201287261</v>
      </c>
      <c r="I912">
        <v>3504</v>
      </c>
      <c r="J912" t="s">
        <v>127</v>
      </c>
    </row>
    <row r="913" spans="1:10" x14ac:dyDescent="0.45">
      <c r="A913" t="s">
        <v>52</v>
      </c>
      <c r="B913" t="s">
        <v>129</v>
      </c>
      <c r="C913" t="s">
        <v>317</v>
      </c>
      <c r="D913" t="s">
        <v>318</v>
      </c>
      <c r="E913">
        <v>351.8849684813764</v>
      </c>
      <c r="F913">
        <v>303</v>
      </c>
      <c r="G913" t="s">
        <v>101</v>
      </c>
      <c r="H913">
        <v>70376.993696275284</v>
      </c>
      <c r="I913">
        <v>200</v>
      </c>
      <c r="J913" t="s">
        <v>129</v>
      </c>
    </row>
    <row r="914" spans="1:10" x14ac:dyDescent="0.45">
      <c r="A914" t="s">
        <v>42</v>
      </c>
      <c r="B914" t="s">
        <v>43</v>
      </c>
      <c r="C914" t="s">
        <v>317</v>
      </c>
      <c r="D914" t="s">
        <v>318</v>
      </c>
      <c r="E914">
        <v>351.43149889553098</v>
      </c>
      <c r="F914">
        <v>303</v>
      </c>
      <c r="G914" t="s">
        <v>101</v>
      </c>
      <c r="H914">
        <v>24600.204922687168</v>
      </c>
      <c r="I914">
        <v>70</v>
      </c>
      <c r="J914" t="s">
        <v>43</v>
      </c>
    </row>
    <row r="915" spans="1:10" x14ac:dyDescent="0.45">
      <c r="A915" t="s">
        <v>31</v>
      </c>
      <c r="B915" t="s">
        <v>32</v>
      </c>
      <c r="C915" t="s">
        <v>483</v>
      </c>
      <c r="D915" t="s">
        <v>484</v>
      </c>
      <c r="E915">
        <v>918.3200000000013</v>
      </c>
      <c r="F915">
        <v>221</v>
      </c>
      <c r="G915" t="s">
        <v>87</v>
      </c>
      <c r="H915">
        <v>1836.6400000000026</v>
      </c>
      <c r="I915">
        <v>2</v>
      </c>
      <c r="J915" t="s">
        <v>32</v>
      </c>
    </row>
    <row r="916" spans="1:10" x14ac:dyDescent="0.45">
      <c r="A916" t="s">
        <v>42</v>
      </c>
      <c r="B916" t="s">
        <v>43</v>
      </c>
      <c r="C916" t="s">
        <v>485</v>
      </c>
      <c r="D916" t="s">
        <v>486</v>
      </c>
      <c r="E916">
        <v>490.85660389999993</v>
      </c>
      <c r="F916">
        <v>232</v>
      </c>
      <c r="G916" t="s">
        <v>329</v>
      </c>
      <c r="H916">
        <v>4908.5660389999994</v>
      </c>
      <c r="I916">
        <v>10</v>
      </c>
      <c r="J916" t="s">
        <v>43</v>
      </c>
    </row>
    <row r="917" spans="1:10" x14ac:dyDescent="0.45">
      <c r="A917" t="s">
        <v>45</v>
      </c>
      <c r="B917" t="s">
        <v>47</v>
      </c>
      <c r="C917" t="s">
        <v>485</v>
      </c>
      <c r="D917" t="s">
        <v>486</v>
      </c>
      <c r="E917">
        <v>490.8507765874719</v>
      </c>
      <c r="F917">
        <v>232</v>
      </c>
      <c r="G917" t="s">
        <v>329</v>
      </c>
      <c r="H917">
        <v>219410.29713459994</v>
      </c>
      <c r="I917">
        <v>447</v>
      </c>
      <c r="J917" t="s">
        <v>47</v>
      </c>
    </row>
    <row r="918" spans="1:10" x14ac:dyDescent="0.45">
      <c r="A918" t="s">
        <v>45</v>
      </c>
      <c r="B918" t="s">
        <v>46</v>
      </c>
      <c r="C918" t="s">
        <v>485</v>
      </c>
      <c r="D918" t="s">
        <v>486</v>
      </c>
      <c r="E918">
        <v>490.85660389999998</v>
      </c>
      <c r="F918">
        <v>232</v>
      </c>
      <c r="G918" t="s">
        <v>329</v>
      </c>
      <c r="H918">
        <v>5890.2792467999998</v>
      </c>
      <c r="I918">
        <v>12</v>
      </c>
      <c r="J918" t="s">
        <v>46</v>
      </c>
    </row>
    <row r="919" spans="1:10" x14ac:dyDescent="0.45">
      <c r="A919" t="s">
        <v>36</v>
      </c>
      <c r="B919" t="s">
        <v>44</v>
      </c>
      <c r="C919" t="s">
        <v>485</v>
      </c>
      <c r="D919" t="s">
        <v>486</v>
      </c>
      <c r="E919">
        <v>490.85648283002001</v>
      </c>
      <c r="F919">
        <v>232</v>
      </c>
      <c r="G919" t="s">
        <v>329</v>
      </c>
      <c r="H919">
        <v>3435.9953798101401</v>
      </c>
      <c r="I919">
        <v>7</v>
      </c>
      <c r="J919" t="s">
        <v>44</v>
      </c>
    </row>
    <row r="920" spans="1:10" x14ac:dyDescent="0.45">
      <c r="A920" t="s">
        <v>36</v>
      </c>
      <c r="B920" t="s">
        <v>37</v>
      </c>
      <c r="C920" t="s">
        <v>485</v>
      </c>
      <c r="D920" t="s">
        <v>486</v>
      </c>
      <c r="E920">
        <v>490.8475799930269</v>
      </c>
      <c r="F920">
        <v>232</v>
      </c>
      <c r="G920" t="s">
        <v>329</v>
      </c>
      <c r="H920">
        <v>125656.98047821489</v>
      </c>
      <c r="I920">
        <v>256</v>
      </c>
      <c r="J920" t="s">
        <v>37</v>
      </c>
    </row>
    <row r="921" spans="1:10" x14ac:dyDescent="0.45">
      <c r="A921" t="s">
        <v>36</v>
      </c>
      <c r="B921" t="s">
        <v>37</v>
      </c>
      <c r="C921" t="s">
        <v>487</v>
      </c>
      <c r="D921" t="s">
        <v>488</v>
      </c>
      <c r="E921">
        <v>432.02960474048137</v>
      </c>
      <c r="F921">
        <v>232</v>
      </c>
      <c r="G921" t="s">
        <v>329</v>
      </c>
      <c r="H921">
        <v>423389.01264567173</v>
      </c>
      <c r="I921">
        <v>980</v>
      </c>
      <c r="J921" t="s">
        <v>37</v>
      </c>
    </row>
    <row r="922" spans="1:10" x14ac:dyDescent="0.45">
      <c r="A922" t="s">
        <v>45</v>
      </c>
      <c r="B922" t="s">
        <v>59</v>
      </c>
      <c r="C922" t="s">
        <v>487</v>
      </c>
      <c r="D922" t="s">
        <v>488</v>
      </c>
      <c r="E922">
        <v>414.72568800000107</v>
      </c>
      <c r="F922">
        <v>232</v>
      </c>
      <c r="G922" t="s">
        <v>329</v>
      </c>
      <c r="H922">
        <v>3317.8055040000086</v>
      </c>
      <c r="I922">
        <v>8</v>
      </c>
      <c r="J922" t="s">
        <v>59</v>
      </c>
    </row>
    <row r="923" spans="1:10" x14ac:dyDescent="0.45">
      <c r="A923" t="s">
        <v>31</v>
      </c>
      <c r="B923" t="s">
        <v>38</v>
      </c>
      <c r="C923" t="s">
        <v>487</v>
      </c>
      <c r="D923" t="s">
        <v>488</v>
      </c>
      <c r="E923">
        <v>414.73000000000098</v>
      </c>
      <c r="F923">
        <v>232</v>
      </c>
      <c r="G923" t="s">
        <v>329</v>
      </c>
      <c r="H923">
        <v>414.73000000000098</v>
      </c>
      <c r="I923">
        <v>1</v>
      </c>
      <c r="J923" t="s">
        <v>38</v>
      </c>
    </row>
    <row r="924" spans="1:10" x14ac:dyDescent="0.45">
      <c r="A924" t="s">
        <v>31</v>
      </c>
      <c r="B924" t="s">
        <v>32</v>
      </c>
      <c r="C924" t="s">
        <v>487</v>
      </c>
      <c r="D924" t="s">
        <v>488</v>
      </c>
      <c r="E924">
        <v>414.72999999999956</v>
      </c>
      <c r="F924">
        <v>232</v>
      </c>
      <c r="G924" t="s">
        <v>329</v>
      </c>
      <c r="H924">
        <v>231004.60999999975</v>
      </c>
      <c r="I924">
        <v>557</v>
      </c>
      <c r="J924" t="s">
        <v>32</v>
      </c>
    </row>
    <row r="925" spans="1:10" x14ac:dyDescent="0.45">
      <c r="A925" t="s">
        <v>36</v>
      </c>
      <c r="B925" t="s">
        <v>44</v>
      </c>
      <c r="C925" t="s">
        <v>487</v>
      </c>
      <c r="D925" t="s">
        <v>488</v>
      </c>
      <c r="E925">
        <v>432.02821885430501</v>
      </c>
      <c r="F925">
        <v>232</v>
      </c>
      <c r="G925" t="s">
        <v>329</v>
      </c>
      <c r="H925">
        <v>4320.2821885430503</v>
      </c>
      <c r="I925">
        <v>10</v>
      </c>
      <c r="J925" t="s">
        <v>44</v>
      </c>
    </row>
    <row r="926" spans="1:10" x14ac:dyDescent="0.45">
      <c r="A926" t="s">
        <v>45</v>
      </c>
      <c r="B926" t="s">
        <v>46</v>
      </c>
      <c r="C926" t="s">
        <v>487</v>
      </c>
      <c r="D926" t="s">
        <v>488</v>
      </c>
      <c r="E926">
        <v>414.72568800000101</v>
      </c>
      <c r="F926">
        <v>232</v>
      </c>
      <c r="G926" t="s">
        <v>329</v>
      </c>
      <c r="H926">
        <v>12441.77064000003</v>
      </c>
      <c r="I926">
        <v>30</v>
      </c>
      <c r="J926" t="s">
        <v>46</v>
      </c>
    </row>
    <row r="927" spans="1:10" x14ac:dyDescent="0.45">
      <c r="A927" t="s">
        <v>50</v>
      </c>
      <c r="B927" t="s">
        <v>51</v>
      </c>
      <c r="C927" t="s">
        <v>487</v>
      </c>
      <c r="D927" t="s">
        <v>488</v>
      </c>
      <c r="E927">
        <v>411.37481867838898</v>
      </c>
      <c r="F927">
        <v>232</v>
      </c>
      <c r="G927" t="s">
        <v>329</v>
      </c>
      <c r="H927">
        <v>1645.4992747135559</v>
      </c>
      <c r="I927">
        <v>4</v>
      </c>
      <c r="J927" t="s">
        <v>51</v>
      </c>
    </row>
    <row r="928" spans="1:10" x14ac:dyDescent="0.45">
      <c r="A928" t="s">
        <v>45</v>
      </c>
      <c r="B928" t="s">
        <v>47</v>
      </c>
      <c r="C928" t="s">
        <v>487</v>
      </c>
      <c r="D928" t="s">
        <v>488</v>
      </c>
      <c r="E928">
        <v>414.7182119999988</v>
      </c>
      <c r="F928">
        <v>232</v>
      </c>
      <c r="G928" t="s">
        <v>329</v>
      </c>
      <c r="H928">
        <v>63866.604647999819</v>
      </c>
      <c r="I928">
        <v>154</v>
      </c>
      <c r="J928" t="s">
        <v>47</v>
      </c>
    </row>
    <row r="929" spans="1:10" x14ac:dyDescent="0.45">
      <c r="A929" t="s">
        <v>31</v>
      </c>
      <c r="B929" t="s">
        <v>56</v>
      </c>
      <c r="C929" t="s">
        <v>487</v>
      </c>
      <c r="D929" t="s">
        <v>488</v>
      </c>
      <c r="E929">
        <v>414.73000000000098</v>
      </c>
      <c r="F929">
        <v>232</v>
      </c>
      <c r="G929" t="s">
        <v>329</v>
      </c>
      <c r="H929">
        <v>3317.8400000000079</v>
      </c>
      <c r="I929">
        <v>8</v>
      </c>
      <c r="J929" t="s">
        <v>56</v>
      </c>
    </row>
    <row r="930" spans="1:10" x14ac:dyDescent="0.45">
      <c r="A930" t="s">
        <v>31</v>
      </c>
      <c r="B930" t="s">
        <v>32</v>
      </c>
      <c r="C930" t="s">
        <v>489</v>
      </c>
      <c r="D930" t="s">
        <v>490</v>
      </c>
      <c r="E930">
        <v>1124.0884496228446</v>
      </c>
      <c r="F930">
        <v>232</v>
      </c>
      <c r="G930" t="s">
        <v>329</v>
      </c>
      <c r="H930">
        <v>162992.82519531247</v>
      </c>
      <c r="I930">
        <v>145</v>
      </c>
      <c r="J930" t="s">
        <v>32</v>
      </c>
    </row>
    <row r="931" spans="1:10" x14ac:dyDescent="0.45">
      <c r="A931" t="s">
        <v>48</v>
      </c>
      <c r="B931" t="s">
        <v>49</v>
      </c>
      <c r="C931" t="s">
        <v>489</v>
      </c>
      <c r="D931" t="s">
        <v>490</v>
      </c>
      <c r="E931">
        <v>1259.1519720000003</v>
      </c>
      <c r="F931">
        <v>232</v>
      </c>
      <c r="G931" t="s">
        <v>329</v>
      </c>
      <c r="H931">
        <v>2518.3039440000007</v>
      </c>
      <c r="I931">
        <v>2</v>
      </c>
      <c r="J931" t="s">
        <v>49</v>
      </c>
    </row>
    <row r="932" spans="1:10" x14ac:dyDescent="0.45">
      <c r="A932" t="s">
        <v>45</v>
      </c>
      <c r="B932" t="s">
        <v>46</v>
      </c>
      <c r="C932" t="s">
        <v>489</v>
      </c>
      <c r="D932" t="s">
        <v>490</v>
      </c>
      <c r="E932">
        <v>1259.157324</v>
      </c>
      <c r="F932">
        <v>232</v>
      </c>
      <c r="G932" t="s">
        <v>329</v>
      </c>
      <c r="H932">
        <v>5036.6292960000001</v>
      </c>
      <c r="I932">
        <v>4</v>
      </c>
      <c r="J932" t="s">
        <v>46</v>
      </c>
    </row>
    <row r="933" spans="1:10" x14ac:dyDescent="0.45">
      <c r="A933" t="s">
        <v>36</v>
      </c>
      <c r="B933" t="s">
        <v>37</v>
      </c>
      <c r="C933" t="s">
        <v>489</v>
      </c>
      <c r="D933" t="s">
        <v>490</v>
      </c>
      <c r="E933">
        <v>1126.6807186388219</v>
      </c>
      <c r="F933">
        <v>232</v>
      </c>
      <c r="G933" t="s">
        <v>329</v>
      </c>
      <c r="H933">
        <v>234349.58947687494</v>
      </c>
      <c r="I933">
        <v>208</v>
      </c>
      <c r="J933" t="s">
        <v>37</v>
      </c>
    </row>
    <row r="934" spans="1:10" x14ac:dyDescent="0.45">
      <c r="A934" t="s">
        <v>36</v>
      </c>
      <c r="B934" t="s">
        <v>37</v>
      </c>
      <c r="C934" t="s">
        <v>491</v>
      </c>
      <c r="D934" t="s">
        <v>492</v>
      </c>
      <c r="E934">
        <v>859.02388036443779</v>
      </c>
      <c r="F934">
        <v>232</v>
      </c>
      <c r="G934" t="s">
        <v>329</v>
      </c>
      <c r="H934">
        <v>240526.68650204258</v>
      </c>
      <c r="I934">
        <v>280</v>
      </c>
      <c r="J934" t="s">
        <v>37</v>
      </c>
    </row>
    <row r="935" spans="1:10" x14ac:dyDescent="0.45">
      <c r="A935" t="s">
        <v>31</v>
      </c>
      <c r="B935" t="s">
        <v>38</v>
      </c>
      <c r="C935" t="s">
        <v>491</v>
      </c>
      <c r="D935" t="s">
        <v>492</v>
      </c>
      <c r="E935">
        <v>858.97</v>
      </c>
      <c r="F935">
        <v>232</v>
      </c>
      <c r="G935" t="s">
        <v>329</v>
      </c>
      <c r="H935">
        <v>858.97</v>
      </c>
      <c r="I935">
        <v>1</v>
      </c>
      <c r="J935" t="s">
        <v>38</v>
      </c>
    </row>
    <row r="936" spans="1:10" x14ac:dyDescent="0.45">
      <c r="A936" t="s">
        <v>45</v>
      </c>
      <c r="B936" t="s">
        <v>46</v>
      </c>
      <c r="C936" t="s">
        <v>491</v>
      </c>
      <c r="D936" t="s">
        <v>492</v>
      </c>
      <c r="E936">
        <v>858.97494640000195</v>
      </c>
      <c r="F936">
        <v>232</v>
      </c>
      <c r="G936" t="s">
        <v>329</v>
      </c>
      <c r="H936">
        <v>3435.8997856000078</v>
      </c>
      <c r="I936">
        <v>4</v>
      </c>
      <c r="J936" t="s">
        <v>46</v>
      </c>
    </row>
    <row r="937" spans="1:10" x14ac:dyDescent="0.45">
      <c r="A937" t="s">
        <v>48</v>
      </c>
      <c r="B937" t="s">
        <v>187</v>
      </c>
      <c r="C937" t="s">
        <v>491</v>
      </c>
      <c r="D937" t="s">
        <v>492</v>
      </c>
      <c r="E937">
        <v>858.97494640000002</v>
      </c>
      <c r="F937">
        <v>232</v>
      </c>
      <c r="G937" t="s">
        <v>329</v>
      </c>
      <c r="H937">
        <v>1717.9498928</v>
      </c>
      <c r="I937">
        <v>2</v>
      </c>
      <c r="J937" t="s">
        <v>187</v>
      </c>
    </row>
    <row r="938" spans="1:10" x14ac:dyDescent="0.45">
      <c r="A938" t="s">
        <v>45</v>
      </c>
      <c r="B938" t="s">
        <v>47</v>
      </c>
      <c r="C938" t="s">
        <v>491</v>
      </c>
      <c r="D938" t="s">
        <v>492</v>
      </c>
      <c r="E938">
        <v>858.9766597614456</v>
      </c>
      <c r="F938">
        <v>232</v>
      </c>
      <c r="G938" t="s">
        <v>329</v>
      </c>
      <c r="H938">
        <v>285180.25104079995</v>
      </c>
      <c r="I938">
        <v>332</v>
      </c>
      <c r="J938" t="s">
        <v>47</v>
      </c>
    </row>
    <row r="939" spans="1:10" x14ac:dyDescent="0.45">
      <c r="A939" t="s">
        <v>48</v>
      </c>
      <c r="B939" t="s">
        <v>49</v>
      </c>
      <c r="C939" t="s">
        <v>491</v>
      </c>
      <c r="D939" t="s">
        <v>492</v>
      </c>
      <c r="E939">
        <v>858.97494640000002</v>
      </c>
      <c r="F939">
        <v>232</v>
      </c>
      <c r="G939" t="s">
        <v>329</v>
      </c>
      <c r="H939">
        <v>1717.9498928</v>
      </c>
      <c r="I939">
        <v>2</v>
      </c>
      <c r="J939" t="s">
        <v>49</v>
      </c>
    </row>
    <row r="940" spans="1:10" x14ac:dyDescent="0.45">
      <c r="A940" t="s">
        <v>48</v>
      </c>
      <c r="B940" t="s">
        <v>49</v>
      </c>
      <c r="C940" t="s">
        <v>493</v>
      </c>
      <c r="D940" t="s">
        <v>494</v>
      </c>
      <c r="E940">
        <v>703.14658120000001</v>
      </c>
      <c r="F940">
        <v>232</v>
      </c>
      <c r="G940" t="s">
        <v>329</v>
      </c>
      <c r="H940">
        <v>5625.1726496000001</v>
      </c>
      <c r="I940">
        <v>8</v>
      </c>
      <c r="J940" t="s">
        <v>49</v>
      </c>
    </row>
    <row r="941" spans="1:10" x14ac:dyDescent="0.45">
      <c r="A941" t="s">
        <v>31</v>
      </c>
      <c r="B941" t="s">
        <v>32</v>
      </c>
      <c r="C941" t="s">
        <v>493</v>
      </c>
      <c r="D941" t="s">
        <v>494</v>
      </c>
      <c r="E941">
        <v>703.14999999999986</v>
      </c>
      <c r="F941">
        <v>232</v>
      </c>
      <c r="G941" t="s">
        <v>329</v>
      </c>
      <c r="H941">
        <v>7734.6499999999987</v>
      </c>
      <c r="I941">
        <v>11</v>
      </c>
      <c r="J941" t="s">
        <v>32</v>
      </c>
    </row>
    <row r="942" spans="1:10" x14ac:dyDescent="0.45">
      <c r="A942" t="s">
        <v>50</v>
      </c>
      <c r="B942" t="s">
        <v>51</v>
      </c>
      <c r="C942" t="s">
        <v>493</v>
      </c>
      <c r="D942" t="s">
        <v>494</v>
      </c>
      <c r="E942">
        <v>703.14658120000001</v>
      </c>
      <c r="F942">
        <v>232</v>
      </c>
      <c r="G942" t="s">
        <v>329</v>
      </c>
      <c r="H942">
        <v>11250.3452992</v>
      </c>
      <c r="I942">
        <v>16</v>
      </c>
      <c r="J942" t="s">
        <v>51</v>
      </c>
    </row>
    <row r="943" spans="1:10" x14ac:dyDescent="0.45">
      <c r="A943" t="s">
        <v>45</v>
      </c>
      <c r="B943" t="s">
        <v>47</v>
      </c>
      <c r="C943" t="s">
        <v>495</v>
      </c>
      <c r="D943" t="s">
        <v>496</v>
      </c>
      <c r="E943">
        <v>146.021168630456</v>
      </c>
      <c r="F943">
        <v>231</v>
      </c>
      <c r="G943" t="s">
        <v>316</v>
      </c>
      <c r="H943">
        <v>289852.01973145519</v>
      </c>
      <c r="I943">
        <v>1985</v>
      </c>
      <c r="J943" t="s">
        <v>47</v>
      </c>
    </row>
    <row r="944" spans="1:10" x14ac:dyDescent="0.45">
      <c r="A944" t="s">
        <v>45</v>
      </c>
      <c r="B944" t="s">
        <v>497</v>
      </c>
      <c r="C944" t="s">
        <v>495</v>
      </c>
      <c r="D944" t="s">
        <v>496</v>
      </c>
      <c r="E944">
        <v>146.22117739245328</v>
      </c>
      <c r="F944">
        <v>231</v>
      </c>
      <c r="G944" t="s">
        <v>316</v>
      </c>
      <c r="H944">
        <v>21933.176608867994</v>
      </c>
      <c r="I944">
        <v>150</v>
      </c>
      <c r="J944" t="s">
        <v>497</v>
      </c>
    </row>
    <row r="945" spans="1:10" x14ac:dyDescent="0.45">
      <c r="A945" t="s">
        <v>45</v>
      </c>
      <c r="B945" t="s">
        <v>497</v>
      </c>
      <c r="C945" t="s">
        <v>498</v>
      </c>
      <c r="D945" t="s">
        <v>499</v>
      </c>
      <c r="E945">
        <v>328.60038046792232</v>
      </c>
      <c r="F945">
        <v>231</v>
      </c>
      <c r="G945" t="s">
        <v>316</v>
      </c>
      <c r="H945">
        <v>32860.03804679223</v>
      </c>
      <c r="I945">
        <v>100</v>
      </c>
      <c r="J945" t="s">
        <v>497</v>
      </c>
    </row>
    <row r="946" spans="1:10" x14ac:dyDescent="0.45">
      <c r="A946" t="s">
        <v>45</v>
      </c>
      <c r="B946" t="s">
        <v>47</v>
      </c>
      <c r="C946" t="s">
        <v>498</v>
      </c>
      <c r="D946" t="s">
        <v>499</v>
      </c>
      <c r="E946">
        <v>328.59345337345565</v>
      </c>
      <c r="F946">
        <v>231</v>
      </c>
      <c r="G946" t="s">
        <v>316</v>
      </c>
      <c r="H946">
        <v>84119.924063604645</v>
      </c>
      <c r="I946">
        <v>256</v>
      </c>
      <c r="J946" t="s">
        <v>47</v>
      </c>
    </row>
    <row r="947" spans="1:10" x14ac:dyDescent="0.45">
      <c r="A947" t="s">
        <v>36</v>
      </c>
      <c r="B947" t="s">
        <v>37</v>
      </c>
      <c r="C947" t="s">
        <v>500</v>
      </c>
      <c r="D947" t="s">
        <v>501</v>
      </c>
      <c r="E947">
        <v>881.82580748425596</v>
      </c>
      <c r="F947">
        <v>237</v>
      </c>
      <c r="G947" t="s">
        <v>502</v>
      </c>
      <c r="H947">
        <v>406521.697250242</v>
      </c>
      <c r="I947">
        <v>461</v>
      </c>
      <c r="J947" t="s">
        <v>37</v>
      </c>
    </row>
    <row r="948" spans="1:10" x14ac:dyDescent="0.45">
      <c r="A948" t="s">
        <v>31</v>
      </c>
      <c r="B948" t="s">
        <v>32</v>
      </c>
      <c r="C948" t="s">
        <v>500</v>
      </c>
      <c r="D948" t="s">
        <v>501</v>
      </c>
      <c r="E948">
        <v>724.68212945307141</v>
      </c>
      <c r="F948">
        <v>237</v>
      </c>
      <c r="G948" t="s">
        <v>502</v>
      </c>
      <c r="H948">
        <v>401473.89971700154</v>
      </c>
      <c r="I948">
        <v>554</v>
      </c>
      <c r="J948" t="s">
        <v>32</v>
      </c>
    </row>
    <row r="949" spans="1:10" x14ac:dyDescent="0.45">
      <c r="A949" t="s">
        <v>31</v>
      </c>
      <c r="B949" t="s">
        <v>38</v>
      </c>
      <c r="C949" t="s">
        <v>500</v>
      </c>
      <c r="D949" t="s">
        <v>501</v>
      </c>
      <c r="E949">
        <v>724.68326826773603</v>
      </c>
      <c r="F949">
        <v>237</v>
      </c>
      <c r="G949" t="s">
        <v>502</v>
      </c>
      <c r="H949">
        <v>1449.3665365354721</v>
      </c>
      <c r="I949">
        <v>2</v>
      </c>
      <c r="J949" t="s">
        <v>38</v>
      </c>
    </row>
    <row r="950" spans="1:10" x14ac:dyDescent="0.45">
      <c r="A950" t="s">
        <v>31</v>
      </c>
      <c r="B950" t="s">
        <v>56</v>
      </c>
      <c r="C950" t="s">
        <v>500</v>
      </c>
      <c r="D950" t="s">
        <v>501</v>
      </c>
      <c r="E950">
        <v>724.68326826773614</v>
      </c>
      <c r="F950">
        <v>237</v>
      </c>
      <c r="G950" t="s">
        <v>502</v>
      </c>
      <c r="H950">
        <v>3623.4163413386805</v>
      </c>
      <c r="I950">
        <v>5</v>
      </c>
      <c r="J950" t="s">
        <v>56</v>
      </c>
    </row>
    <row r="951" spans="1:10" x14ac:dyDescent="0.45">
      <c r="A951" t="s">
        <v>45</v>
      </c>
      <c r="B951" t="s">
        <v>47</v>
      </c>
      <c r="C951" t="s">
        <v>500</v>
      </c>
      <c r="D951" t="s">
        <v>501</v>
      </c>
      <c r="E951">
        <v>761.04218540466763</v>
      </c>
      <c r="F951">
        <v>237</v>
      </c>
      <c r="G951" t="s">
        <v>502</v>
      </c>
      <c r="H951">
        <v>223746.40250897227</v>
      </c>
      <c r="I951">
        <v>294</v>
      </c>
      <c r="J951" t="s">
        <v>47</v>
      </c>
    </row>
    <row r="952" spans="1:10" x14ac:dyDescent="0.45">
      <c r="A952" t="s">
        <v>45</v>
      </c>
      <c r="B952" t="s">
        <v>47</v>
      </c>
      <c r="C952" t="s">
        <v>503</v>
      </c>
      <c r="D952" t="s">
        <v>504</v>
      </c>
      <c r="E952">
        <v>691.12736202858639</v>
      </c>
      <c r="F952">
        <v>237</v>
      </c>
      <c r="G952" t="s">
        <v>502</v>
      </c>
      <c r="H952">
        <v>155503.65645643193</v>
      </c>
      <c r="I952">
        <v>225</v>
      </c>
      <c r="J952" t="s">
        <v>47</v>
      </c>
    </row>
    <row r="953" spans="1:10" x14ac:dyDescent="0.45">
      <c r="A953" t="s">
        <v>31</v>
      </c>
      <c r="B953" t="s">
        <v>32</v>
      </c>
      <c r="C953" t="s">
        <v>503</v>
      </c>
      <c r="D953" t="s">
        <v>504</v>
      </c>
      <c r="E953">
        <v>678.95944543688199</v>
      </c>
      <c r="F953">
        <v>237</v>
      </c>
      <c r="G953" t="s">
        <v>502</v>
      </c>
      <c r="H953">
        <v>502429.9896232927</v>
      </c>
      <c r="I953">
        <v>740</v>
      </c>
      <c r="J953" t="s">
        <v>32</v>
      </c>
    </row>
    <row r="954" spans="1:10" x14ac:dyDescent="0.45">
      <c r="A954" t="s">
        <v>31</v>
      </c>
      <c r="B954" t="s">
        <v>38</v>
      </c>
      <c r="C954" t="s">
        <v>503</v>
      </c>
      <c r="D954" t="s">
        <v>504</v>
      </c>
      <c r="E954">
        <v>679.71869760284903</v>
      </c>
      <c r="F954">
        <v>237</v>
      </c>
      <c r="G954" t="s">
        <v>502</v>
      </c>
      <c r="H954">
        <v>8156.6243712341884</v>
      </c>
      <c r="I954">
        <v>12</v>
      </c>
      <c r="J954" t="s">
        <v>38</v>
      </c>
    </row>
    <row r="955" spans="1:10" x14ac:dyDescent="0.45">
      <c r="A955" t="s">
        <v>36</v>
      </c>
      <c r="B955" t="s">
        <v>37</v>
      </c>
      <c r="C955" t="s">
        <v>503</v>
      </c>
      <c r="D955" t="s">
        <v>504</v>
      </c>
      <c r="E955">
        <v>815.58293306829376</v>
      </c>
      <c r="F955">
        <v>237</v>
      </c>
      <c r="G955" t="s">
        <v>502</v>
      </c>
      <c r="H955">
        <v>201448.98446786855</v>
      </c>
      <c r="I955">
        <v>247</v>
      </c>
      <c r="J955" t="s">
        <v>37</v>
      </c>
    </row>
    <row r="956" spans="1:10" x14ac:dyDescent="0.45">
      <c r="A956" t="s">
        <v>45</v>
      </c>
      <c r="B956" t="s">
        <v>47</v>
      </c>
      <c r="C956" t="s">
        <v>505</v>
      </c>
      <c r="D956" t="s">
        <v>506</v>
      </c>
      <c r="E956">
        <v>704.12321925161211</v>
      </c>
      <c r="F956">
        <v>237</v>
      </c>
      <c r="G956" t="s">
        <v>502</v>
      </c>
      <c r="H956">
        <v>787913.88234255393</v>
      </c>
      <c r="I956">
        <v>1119</v>
      </c>
      <c r="J956" t="s">
        <v>47</v>
      </c>
    </row>
    <row r="957" spans="1:10" x14ac:dyDescent="0.45">
      <c r="A957" t="s">
        <v>31</v>
      </c>
      <c r="B957" t="s">
        <v>38</v>
      </c>
      <c r="C957" t="s">
        <v>505</v>
      </c>
      <c r="D957" t="s">
        <v>506</v>
      </c>
      <c r="E957">
        <v>659.20053663582485</v>
      </c>
      <c r="F957">
        <v>237</v>
      </c>
      <c r="G957" t="s">
        <v>502</v>
      </c>
      <c r="H957">
        <v>29004.823611976295</v>
      </c>
      <c r="I957">
        <v>44</v>
      </c>
      <c r="J957" t="s">
        <v>38</v>
      </c>
    </row>
    <row r="958" spans="1:10" x14ac:dyDescent="0.45">
      <c r="A958" t="s">
        <v>36</v>
      </c>
      <c r="B958" t="s">
        <v>37</v>
      </c>
      <c r="C958" t="s">
        <v>403</v>
      </c>
      <c r="D958" t="s">
        <v>404</v>
      </c>
      <c r="E958">
        <v>2105.4599999999996</v>
      </c>
      <c r="F958">
        <v>226</v>
      </c>
      <c r="G958" t="s">
        <v>286</v>
      </c>
      <c r="H958">
        <v>4210.9199999999992</v>
      </c>
      <c r="I958">
        <v>2</v>
      </c>
      <c r="J958" t="s">
        <v>37</v>
      </c>
    </row>
    <row r="959" spans="1:10" x14ac:dyDescent="0.45">
      <c r="A959" t="s">
        <v>31</v>
      </c>
      <c r="B959" t="s">
        <v>32</v>
      </c>
      <c r="C959" t="s">
        <v>403</v>
      </c>
      <c r="D959" t="s">
        <v>404</v>
      </c>
      <c r="E959">
        <v>2105.4599999999991</v>
      </c>
      <c r="F959">
        <v>226</v>
      </c>
      <c r="G959" t="s">
        <v>286</v>
      </c>
      <c r="H959">
        <v>69480.179999999964</v>
      </c>
      <c r="I959">
        <v>33</v>
      </c>
      <c r="J959" t="s">
        <v>32</v>
      </c>
    </row>
    <row r="960" spans="1:10" x14ac:dyDescent="0.45">
      <c r="A960" t="s">
        <v>31</v>
      </c>
      <c r="B960" t="s">
        <v>32</v>
      </c>
      <c r="C960" t="s">
        <v>507</v>
      </c>
      <c r="D960" t="s">
        <v>508</v>
      </c>
      <c r="E960">
        <v>746.46487804878041</v>
      </c>
      <c r="F960">
        <v>201</v>
      </c>
      <c r="G960" t="s">
        <v>41</v>
      </c>
      <c r="H960">
        <v>61210.119999999995</v>
      </c>
      <c r="I960">
        <v>82</v>
      </c>
      <c r="J960" t="s">
        <v>32</v>
      </c>
    </row>
    <row r="961" spans="1:10" x14ac:dyDescent="0.45">
      <c r="A961" t="s">
        <v>36</v>
      </c>
      <c r="B961" t="s">
        <v>37</v>
      </c>
      <c r="C961" t="s">
        <v>507</v>
      </c>
      <c r="D961" t="s">
        <v>508</v>
      </c>
      <c r="E961">
        <v>791.18581742846766</v>
      </c>
      <c r="F961">
        <v>201</v>
      </c>
      <c r="G961" t="s">
        <v>41</v>
      </c>
      <c r="H961">
        <v>87030.439917131444</v>
      </c>
      <c r="I961">
        <v>110</v>
      </c>
      <c r="J961" t="s">
        <v>37</v>
      </c>
    </row>
    <row r="962" spans="1:10" x14ac:dyDescent="0.45">
      <c r="A962" t="s">
        <v>45</v>
      </c>
      <c r="B962" t="s">
        <v>47</v>
      </c>
      <c r="C962" t="s">
        <v>507</v>
      </c>
      <c r="D962" t="s">
        <v>508</v>
      </c>
      <c r="E962">
        <v>853.03364332536626</v>
      </c>
      <c r="F962">
        <v>201</v>
      </c>
      <c r="G962" t="s">
        <v>41</v>
      </c>
      <c r="H962">
        <v>151839.9885119152</v>
      </c>
      <c r="I962">
        <v>178</v>
      </c>
      <c r="J962" t="s">
        <v>47</v>
      </c>
    </row>
    <row r="963" spans="1:10" x14ac:dyDescent="0.45">
      <c r="A963" t="s">
        <v>45</v>
      </c>
      <c r="B963" t="s">
        <v>46</v>
      </c>
      <c r="C963" t="s">
        <v>509</v>
      </c>
      <c r="D963" t="s">
        <v>510</v>
      </c>
      <c r="E963">
        <v>186.77517341398899</v>
      </c>
      <c r="F963">
        <v>112</v>
      </c>
      <c r="G963" t="s">
        <v>201</v>
      </c>
      <c r="H963">
        <v>1120.6510404839339</v>
      </c>
      <c r="I963">
        <v>6</v>
      </c>
      <c r="J963" t="s">
        <v>46</v>
      </c>
    </row>
    <row r="964" spans="1:10" x14ac:dyDescent="0.45">
      <c r="A964" t="s">
        <v>42</v>
      </c>
      <c r="B964" t="s">
        <v>43</v>
      </c>
      <c r="C964" t="s">
        <v>509</v>
      </c>
      <c r="D964" t="s">
        <v>510</v>
      </c>
      <c r="E964">
        <v>186.77517341398899</v>
      </c>
      <c r="F964">
        <v>112</v>
      </c>
      <c r="G964" t="s">
        <v>201</v>
      </c>
      <c r="H964">
        <v>18677.5173413989</v>
      </c>
      <c r="I964">
        <v>100</v>
      </c>
      <c r="J964" t="s">
        <v>43</v>
      </c>
    </row>
    <row r="965" spans="1:10" x14ac:dyDescent="0.45">
      <c r="A965" t="s">
        <v>36</v>
      </c>
      <c r="B965" t="s">
        <v>37</v>
      </c>
      <c r="C965" t="s">
        <v>509</v>
      </c>
      <c r="D965" t="s">
        <v>510</v>
      </c>
      <c r="E965">
        <v>224.71383202893352</v>
      </c>
      <c r="F965">
        <v>112</v>
      </c>
      <c r="G965" t="s">
        <v>201</v>
      </c>
      <c r="H965">
        <v>59099.737823609517</v>
      </c>
      <c r="I965">
        <v>263</v>
      </c>
      <c r="J965" t="s">
        <v>37</v>
      </c>
    </row>
    <row r="966" spans="1:10" x14ac:dyDescent="0.45">
      <c r="A966" t="s">
        <v>31</v>
      </c>
      <c r="B966" t="s">
        <v>32</v>
      </c>
      <c r="C966" t="s">
        <v>509</v>
      </c>
      <c r="D966" t="s">
        <v>510</v>
      </c>
      <c r="E966">
        <v>182.63422147726953</v>
      </c>
      <c r="F966">
        <v>112</v>
      </c>
      <c r="G966" t="s">
        <v>201</v>
      </c>
      <c r="H966">
        <v>70314.175268748775</v>
      </c>
      <c r="I966">
        <v>385</v>
      </c>
      <c r="J966" t="s">
        <v>32</v>
      </c>
    </row>
    <row r="967" spans="1:10" x14ac:dyDescent="0.45">
      <c r="A967" t="s">
        <v>50</v>
      </c>
      <c r="B967" t="s">
        <v>51</v>
      </c>
      <c r="C967" t="s">
        <v>509</v>
      </c>
      <c r="D967" t="s">
        <v>510</v>
      </c>
      <c r="E967">
        <v>182.63406062116201</v>
      </c>
      <c r="F967">
        <v>112</v>
      </c>
      <c r="G967" t="s">
        <v>201</v>
      </c>
      <c r="H967">
        <v>3652.6812124232401</v>
      </c>
      <c r="I967">
        <v>20</v>
      </c>
      <c r="J967" t="s">
        <v>51</v>
      </c>
    </row>
    <row r="968" spans="1:10" x14ac:dyDescent="0.45">
      <c r="A968" t="s">
        <v>52</v>
      </c>
      <c r="B968" t="s">
        <v>54</v>
      </c>
      <c r="C968" t="s">
        <v>509</v>
      </c>
      <c r="D968" t="s">
        <v>510</v>
      </c>
      <c r="E968">
        <v>186.77451524316936</v>
      </c>
      <c r="F968">
        <v>112</v>
      </c>
      <c r="G968" t="s">
        <v>201</v>
      </c>
      <c r="H968">
        <v>16436.157341398903</v>
      </c>
      <c r="I968">
        <v>88</v>
      </c>
      <c r="J968" t="s">
        <v>54</v>
      </c>
    </row>
    <row r="969" spans="1:10" x14ac:dyDescent="0.45">
      <c r="A969" t="s">
        <v>36</v>
      </c>
      <c r="B969" t="s">
        <v>123</v>
      </c>
      <c r="C969" t="s">
        <v>511</v>
      </c>
      <c r="D969" t="s">
        <v>512</v>
      </c>
      <c r="E969">
        <v>999.95918480166199</v>
      </c>
      <c r="F969">
        <v>303</v>
      </c>
      <c r="G969" t="s">
        <v>101</v>
      </c>
      <c r="H969">
        <v>38998.408207264816</v>
      </c>
      <c r="I969">
        <v>39</v>
      </c>
      <c r="J969" t="s">
        <v>123</v>
      </c>
    </row>
    <row r="970" spans="1:10" x14ac:dyDescent="0.45">
      <c r="A970" t="s">
        <v>50</v>
      </c>
      <c r="B970" t="s">
        <v>124</v>
      </c>
      <c r="C970" t="s">
        <v>511</v>
      </c>
      <c r="D970" t="s">
        <v>512</v>
      </c>
      <c r="E970">
        <v>999.62838303093201</v>
      </c>
      <c r="F970">
        <v>303</v>
      </c>
      <c r="G970" t="s">
        <v>101</v>
      </c>
      <c r="H970">
        <v>74972.128727319898</v>
      </c>
      <c r="I970">
        <v>75</v>
      </c>
      <c r="J970" t="s">
        <v>124</v>
      </c>
    </row>
    <row r="971" spans="1:10" x14ac:dyDescent="0.45">
      <c r="A971" t="s">
        <v>52</v>
      </c>
      <c r="B971" t="s">
        <v>54</v>
      </c>
      <c r="C971" t="s">
        <v>511</v>
      </c>
      <c r="D971" t="s">
        <v>512</v>
      </c>
      <c r="E971">
        <v>1004.5985092495033</v>
      </c>
      <c r="F971">
        <v>303</v>
      </c>
      <c r="G971" t="s">
        <v>101</v>
      </c>
      <c r="H971">
        <v>165758.75402616806</v>
      </c>
      <c r="I971">
        <v>165</v>
      </c>
      <c r="J971" t="s">
        <v>54</v>
      </c>
    </row>
    <row r="972" spans="1:10" x14ac:dyDescent="0.45">
      <c r="A972" t="s">
        <v>108</v>
      </c>
      <c r="B972" t="s">
        <v>122</v>
      </c>
      <c r="C972" t="s">
        <v>511</v>
      </c>
      <c r="D972" t="s">
        <v>512</v>
      </c>
      <c r="E972">
        <v>999.98765700556203</v>
      </c>
      <c r="F972">
        <v>303</v>
      </c>
      <c r="G972" t="s">
        <v>101</v>
      </c>
      <c r="H972">
        <v>9999.8765700556196</v>
      </c>
      <c r="I972">
        <v>10</v>
      </c>
      <c r="J972" t="s">
        <v>122</v>
      </c>
    </row>
    <row r="973" spans="1:10" x14ac:dyDescent="0.45">
      <c r="A973" t="s">
        <v>106</v>
      </c>
      <c r="B973" t="s">
        <v>107</v>
      </c>
      <c r="C973" t="s">
        <v>511</v>
      </c>
      <c r="D973" t="s">
        <v>512</v>
      </c>
      <c r="E973">
        <v>999.96932956339913</v>
      </c>
      <c r="F973">
        <v>303</v>
      </c>
      <c r="G973" t="s">
        <v>101</v>
      </c>
      <c r="H973">
        <v>91997.178319832718</v>
      </c>
      <c r="I973">
        <v>92</v>
      </c>
      <c r="J973" t="s">
        <v>107</v>
      </c>
    </row>
    <row r="974" spans="1:10" x14ac:dyDescent="0.45">
      <c r="A974" t="s">
        <v>31</v>
      </c>
      <c r="B974" t="s">
        <v>125</v>
      </c>
      <c r="C974" t="s">
        <v>511</v>
      </c>
      <c r="D974" t="s">
        <v>512</v>
      </c>
      <c r="E974">
        <v>999.99959129423553</v>
      </c>
      <c r="F974">
        <v>303</v>
      </c>
      <c r="G974" t="s">
        <v>101</v>
      </c>
      <c r="H974">
        <v>4999.9979564711775</v>
      </c>
      <c r="I974">
        <v>5</v>
      </c>
      <c r="J974" t="s">
        <v>125</v>
      </c>
    </row>
    <row r="975" spans="1:10" x14ac:dyDescent="0.45">
      <c r="A975" t="s">
        <v>31</v>
      </c>
      <c r="B975" t="s">
        <v>105</v>
      </c>
      <c r="C975" t="s">
        <v>511</v>
      </c>
      <c r="D975" t="s">
        <v>512</v>
      </c>
      <c r="E975">
        <v>999.99957843339973</v>
      </c>
      <c r="F975">
        <v>303</v>
      </c>
      <c r="G975" t="s">
        <v>101</v>
      </c>
      <c r="H975">
        <v>15999.993254934396</v>
      </c>
      <c r="I975">
        <v>16</v>
      </c>
      <c r="J975" t="s">
        <v>105</v>
      </c>
    </row>
    <row r="976" spans="1:10" x14ac:dyDescent="0.45">
      <c r="A976" t="s">
        <v>45</v>
      </c>
      <c r="B976" t="s">
        <v>114</v>
      </c>
      <c r="C976" t="s">
        <v>511</v>
      </c>
      <c r="D976" t="s">
        <v>512</v>
      </c>
      <c r="E976">
        <v>1004.2572526280677</v>
      </c>
      <c r="F976">
        <v>303</v>
      </c>
      <c r="G976" t="s">
        <v>101</v>
      </c>
      <c r="H976">
        <v>8034.0580210245416</v>
      </c>
      <c r="I976">
        <v>8</v>
      </c>
      <c r="J976" t="s">
        <v>114</v>
      </c>
    </row>
    <row r="977" spans="1:10" x14ac:dyDescent="0.45">
      <c r="A977" t="s">
        <v>42</v>
      </c>
      <c r="B977" t="s">
        <v>113</v>
      </c>
      <c r="C977" t="s">
        <v>511</v>
      </c>
      <c r="D977" t="s">
        <v>512</v>
      </c>
      <c r="E977">
        <v>1004.3778723636802</v>
      </c>
      <c r="F977">
        <v>303</v>
      </c>
      <c r="G977" t="s">
        <v>101</v>
      </c>
      <c r="H977">
        <v>40175.114894547209</v>
      </c>
      <c r="I977">
        <v>40</v>
      </c>
      <c r="J977" t="s">
        <v>113</v>
      </c>
    </row>
    <row r="978" spans="1:10" x14ac:dyDescent="0.45">
      <c r="A978" t="s">
        <v>31</v>
      </c>
      <c r="B978" t="s">
        <v>112</v>
      </c>
      <c r="C978" t="s">
        <v>511</v>
      </c>
      <c r="D978" t="s">
        <v>512</v>
      </c>
      <c r="E978">
        <v>999.99957913147443</v>
      </c>
      <c r="F978">
        <v>303</v>
      </c>
      <c r="G978" t="s">
        <v>101</v>
      </c>
      <c r="H978">
        <v>64999.972643545836</v>
      </c>
      <c r="I978">
        <v>65</v>
      </c>
      <c r="J978" t="s">
        <v>112</v>
      </c>
    </row>
    <row r="979" spans="1:10" x14ac:dyDescent="0.45">
      <c r="A979" t="s">
        <v>66</v>
      </c>
      <c r="B979" t="s">
        <v>67</v>
      </c>
      <c r="C979" t="s">
        <v>511</v>
      </c>
      <c r="D979" t="s">
        <v>512</v>
      </c>
      <c r="E979">
        <v>1000.061575455234</v>
      </c>
      <c r="F979">
        <v>303</v>
      </c>
      <c r="G979" t="s">
        <v>101</v>
      </c>
      <c r="H979">
        <v>70004.310281866376</v>
      </c>
      <c r="I979">
        <v>70</v>
      </c>
      <c r="J979" t="s">
        <v>67</v>
      </c>
    </row>
    <row r="980" spans="1:10" x14ac:dyDescent="0.45">
      <c r="A980" t="s">
        <v>115</v>
      </c>
      <c r="B980" t="s">
        <v>116</v>
      </c>
      <c r="C980" t="s">
        <v>511</v>
      </c>
      <c r="D980" t="s">
        <v>512</v>
      </c>
      <c r="E980">
        <v>999.99468177035283</v>
      </c>
      <c r="F980">
        <v>303</v>
      </c>
      <c r="G980" t="s">
        <v>101</v>
      </c>
      <c r="H980">
        <v>33999.819180191997</v>
      </c>
      <c r="I980">
        <v>34</v>
      </c>
      <c r="J980" t="s">
        <v>116</v>
      </c>
    </row>
    <row r="981" spans="1:10" x14ac:dyDescent="0.45">
      <c r="A981" t="s">
        <v>108</v>
      </c>
      <c r="B981" t="s">
        <v>119</v>
      </c>
      <c r="C981" t="s">
        <v>511</v>
      </c>
      <c r="D981" t="s">
        <v>512</v>
      </c>
      <c r="E981">
        <v>999.99205153848618</v>
      </c>
      <c r="F981">
        <v>303</v>
      </c>
      <c r="G981" t="s">
        <v>101</v>
      </c>
      <c r="H981">
        <v>3999.9682061539447</v>
      </c>
      <c r="I981">
        <v>4</v>
      </c>
      <c r="J981" t="s">
        <v>119</v>
      </c>
    </row>
    <row r="982" spans="1:10" x14ac:dyDescent="0.45">
      <c r="A982" t="s">
        <v>36</v>
      </c>
      <c r="B982" t="s">
        <v>117</v>
      </c>
      <c r="C982" t="s">
        <v>511</v>
      </c>
      <c r="D982" t="s">
        <v>512</v>
      </c>
      <c r="E982">
        <v>999.95477961002905</v>
      </c>
      <c r="F982">
        <v>303</v>
      </c>
      <c r="G982" t="s">
        <v>101</v>
      </c>
      <c r="H982">
        <v>4999.7738980501454</v>
      </c>
      <c r="I982">
        <v>5</v>
      </c>
      <c r="J982" t="s">
        <v>117</v>
      </c>
    </row>
    <row r="983" spans="1:10" x14ac:dyDescent="0.45">
      <c r="A983" t="s">
        <v>108</v>
      </c>
      <c r="B983" t="s">
        <v>121</v>
      </c>
      <c r="C983" t="s">
        <v>511</v>
      </c>
      <c r="D983" t="s">
        <v>512</v>
      </c>
      <c r="E983">
        <v>999.98768103793282</v>
      </c>
      <c r="F983">
        <v>303</v>
      </c>
      <c r="G983" t="s">
        <v>101</v>
      </c>
      <c r="H983">
        <v>2999.9630431137984</v>
      </c>
      <c r="I983">
        <v>3</v>
      </c>
      <c r="J983" t="s">
        <v>121</v>
      </c>
    </row>
    <row r="984" spans="1:10" x14ac:dyDescent="0.45">
      <c r="A984" t="s">
        <v>48</v>
      </c>
      <c r="B984" t="s">
        <v>181</v>
      </c>
      <c r="C984" t="s">
        <v>511</v>
      </c>
      <c r="D984" t="s">
        <v>512</v>
      </c>
      <c r="E984">
        <v>999.97597500562233</v>
      </c>
      <c r="F984">
        <v>303</v>
      </c>
      <c r="G984" t="s">
        <v>101</v>
      </c>
      <c r="H984">
        <v>17999.567550101201</v>
      </c>
      <c r="I984">
        <v>18</v>
      </c>
      <c r="J984" t="s">
        <v>181</v>
      </c>
    </row>
    <row r="985" spans="1:10" x14ac:dyDescent="0.45">
      <c r="A985" t="s">
        <v>115</v>
      </c>
      <c r="B985" t="s">
        <v>182</v>
      </c>
      <c r="C985" t="s">
        <v>511</v>
      </c>
      <c r="D985" t="s">
        <v>512</v>
      </c>
      <c r="E985">
        <v>999.99442192005415</v>
      </c>
      <c r="F985">
        <v>303</v>
      </c>
      <c r="G985" t="s">
        <v>101</v>
      </c>
      <c r="H985">
        <v>12999.927484960705</v>
      </c>
      <c r="I985">
        <v>13</v>
      </c>
      <c r="J985" t="s">
        <v>182</v>
      </c>
    </row>
    <row r="986" spans="1:10" x14ac:dyDescent="0.45">
      <c r="A986" t="s">
        <v>36</v>
      </c>
      <c r="B986" t="s">
        <v>118</v>
      </c>
      <c r="C986" t="s">
        <v>511</v>
      </c>
      <c r="D986" t="s">
        <v>512</v>
      </c>
      <c r="E986">
        <v>999.95982596394913</v>
      </c>
      <c r="F986">
        <v>303</v>
      </c>
      <c r="G986" t="s">
        <v>101</v>
      </c>
      <c r="H986">
        <v>27998.875126990577</v>
      </c>
      <c r="I986">
        <v>28</v>
      </c>
      <c r="J986" t="s">
        <v>118</v>
      </c>
    </row>
    <row r="987" spans="1:10" x14ac:dyDescent="0.45">
      <c r="A987" t="s">
        <v>31</v>
      </c>
      <c r="B987" t="s">
        <v>166</v>
      </c>
      <c r="C987" t="s">
        <v>511</v>
      </c>
      <c r="D987" t="s">
        <v>512</v>
      </c>
      <c r="E987">
        <v>999.99958070782338</v>
      </c>
      <c r="F987">
        <v>303</v>
      </c>
      <c r="G987" t="s">
        <v>101</v>
      </c>
      <c r="H987">
        <v>18999.992033448645</v>
      </c>
      <c r="I987">
        <v>19</v>
      </c>
      <c r="J987" t="s">
        <v>166</v>
      </c>
    </row>
    <row r="988" spans="1:10" x14ac:dyDescent="0.45">
      <c r="A988" t="s">
        <v>31</v>
      </c>
      <c r="B988" t="s">
        <v>32</v>
      </c>
      <c r="C988" t="s">
        <v>511</v>
      </c>
      <c r="D988" t="s">
        <v>512</v>
      </c>
      <c r="E988">
        <v>1000.0021544786578</v>
      </c>
      <c r="F988">
        <v>303</v>
      </c>
      <c r="G988" t="s">
        <v>101</v>
      </c>
      <c r="H988">
        <v>856001.84423373104</v>
      </c>
      <c r="I988">
        <v>856</v>
      </c>
      <c r="J988" t="s">
        <v>32</v>
      </c>
    </row>
    <row r="989" spans="1:10" x14ac:dyDescent="0.45">
      <c r="A989" t="s">
        <v>126</v>
      </c>
      <c r="B989" t="s">
        <v>127</v>
      </c>
      <c r="C989" t="s">
        <v>511</v>
      </c>
      <c r="D989" t="s">
        <v>512</v>
      </c>
      <c r="E989">
        <v>998.04921489551054</v>
      </c>
      <c r="F989">
        <v>303</v>
      </c>
      <c r="G989" t="s">
        <v>101</v>
      </c>
      <c r="H989">
        <v>50900.509959671035</v>
      </c>
      <c r="I989">
        <v>51</v>
      </c>
      <c r="J989" t="s">
        <v>127</v>
      </c>
    </row>
    <row r="990" spans="1:10" x14ac:dyDescent="0.45">
      <c r="A990" t="s">
        <v>52</v>
      </c>
      <c r="B990" t="s">
        <v>129</v>
      </c>
      <c r="C990" t="s">
        <v>511</v>
      </c>
      <c r="D990" t="s">
        <v>512</v>
      </c>
      <c r="E990">
        <v>1004.6028884156198</v>
      </c>
      <c r="F990">
        <v>303</v>
      </c>
      <c r="G990" t="s">
        <v>101</v>
      </c>
      <c r="H990">
        <v>5023.0144420780989</v>
      </c>
      <c r="I990">
        <v>5</v>
      </c>
      <c r="J990" t="s">
        <v>129</v>
      </c>
    </row>
    <row r="991" spans="1:10" x14ac:dyDescent="0.45">
      <c r="A991" t="s">
        <v>48</v>
      </c>
      <c r="B991" t="s">
        <v>49</v>
      </c>
      <c r="C991" t="s">
        <v>511</v>
      </c>
      <c r="D991" t="s">
        <v>512</v>
      </c>
      <c r="E991">
        <v>999.98710721326131</v>
      </c>
      <c r="F991">
        <v>303</v>
      </c>
      <c r="G991" t="s">
        <v>101</v>
      </c>
      <c r="H991">
        <v>39999.484288530453</v>
      </c>
      <c r="I991">
        <v>40</v>
      </c>
      <c r="J991" t="s">
        <v>49</v>
      </c>
    </row>
    <row r="992" spans="1:10" x14ac:dyDescent="0.45">
      <c r="A992" t="s">
        <v>102</v>
      </c>
      <c r="B992" t="s">
        <v>103</v>
      </c>
      <c r="C992" t="s">
        <v>511</v>
      </c>
      <c r="D992" t="s">
        <v>512</v>
      </c>
      <c r="E992">
        <v>999.91881696310884</v>
      </c>
      <c r="F992">
        <v>303</v>
      </c>
      <c r="G992" t="s">
        <v>101</v>
      </c>
      <c r="H992">
        <v>110990.98868290508</v>
      </c>
      <c r="I992">
        <v>111</v>
      </c>
      <c r="J992" t="s">
        <v>103</v>
      </c>
    </row>
    <row r="993" spans="1:10" x14ac:dyDescent="0.45">
      <c r="A993" t="s">
        <v>42</v>
      </c>
      <c r="B993" t="s">
        <v>104</v>
      </c>
      <c r="C993" t="s">
        <v>511</v>
      </c>
      <c r="D993" t="s">
        <v>512</v>
      </c>
      <c r="E993">
        <v>1004.3778723636804</v>
      </c>
      <c r="F993">
        <v>303</v>
      </c>
      <c r="G993" t="s">
        <v>101</v>
      </c>
      <c r="H993">
        <v>9039.4008512731234</v>
      </c>
      <c r="I993">
        <v>9</v>
      </c>
      <c r="J993" t="s">
        <v>104</v>
      </c>
    </row>
    <row r="994" spans="1:10" x14ac:dyDescent="0.45">
      <c r="A994" t="s">
        <v>31</v>
      </c>
      <c r="B994" t="s">
        <v>111</v>
      </c>
      <c r="C994" t="s">
        <v>511</v>
      </c>
      <c r="D994" t="s">
        <v>512</v>
      </c>
      <c r="E994">
        <v>999.9996361398928</v>
      </c>
      <c r="F994">
        <v>303</v>
      </c>
      <c r="G994" t="s">
        <v>101</v>
      </c>
      <c r="H994">
        <v>9999.9963613989275</v>
      </c>
      <c r="I994">
        <v>10</v>
      </c>
      <c r="J994" t="s">
        <v>111</v>
      </c>
    </row>
    <row r="995" spans="1:10" x14ac:dyDescent="0.45">
      <c r="A995" t="s">
        <v>108</v>
      </c>
      <c r="B995" t="s">
        <v>109</v>
      </c>
      <c r="C995" t="s">
        <v>511</v>
      </c>
      <c r="D995" t="s">
        <v>512</v>
      </c>
      <c r="E995">
        <v>999.99546780927915</v>
      </c>
      <c r="F995">
        <v>303</v>
      </c>
      <c r="G995" t="s">
        <v>101</v>
      </c>
      <c r="H995">
        <v>17999.918420567024</v>
      </c>
      <c r="I995">
        <v>18</v>
      </c>
      <c r="J995" t="s">
        <v>109</v>
      </c>
    </row>
    <row r="996" spans="1:10" x14ac:dyDescent="0.45">
      <c r="A996" t="s">
        <v>66</v>
      </c>
      <c r="B996" t="s">
        <v>131</v>
      </c>
      <c r="C996" t="s">
        <v>511</v>
      </c>
      <c r="D996" t="s">
        <v>512</v>
      </c>
      <c r="E996">
        <v>1000.0609231570299</v>
      </c>
      <c r="F996">
        <v>303</v>
      </c>
      <c r="G996" t="s">
        <v>101</v>
      </c>
      <c r="H996">
        <v>10000.609231570299</v>
      </c>
      <c r="I996">
        <v>10</v>
      </c>
      <c r="J996" t="s">
        <v>131</v>
      </c>
    </row>
    <row r="997" spans="1:10" x14ac:dyDescent="0.45">
      <c r="A997" t="s">
        <v>42</v>
      </c>
      <c r="B997" t="s">
        <v>43</v>
      </c>
      <c r="C997" t="s">
        <v>511</v>
      </c>
      <c r="D997" t="s">
        <v>512</v>
      </c>
      <c r="E997">
        <v>1004.377872363648</v>
      </c>
      <c r="F997">
        <v>303</v>
      </c>
      <c r="G997" t="s">
        <v>101</v>
      </c>
      <c r="H997">
        <v>15065.668085454719</v>
      </c>
      <c r="I997">
        <v>15</v>
      </c>
      <c r="J997" t="s">
        <v>43</v>
      </c>
    </row>
    <row r="998" spans="1:10" x14ac:dyDescent="0.45">
      <c r="A998" t="s">
        <v>31</v>
      </c>
      <c r="B998" t="s">
        <v>130</v>
      </c>
      <c r="C998" t="s">
        <v>511</v>
      </c>
      <c r="D998" t="s">
        <v>512</v>
      </c>
      <c r="E998">
        <v>999.999769891239</v>
      </c>
      <c r="F998">
        <v>303</v>
      </c>
      <c r="G998" t="s">
        <v>101</v>
      </c>
      <c r="H998">
        <v>9999.9976989123898</v>
      </c>
      <c r="I998">
        <v>10</v>
      </c>
      <c r="J998" t="s">
        <v>130</v>
      </c>
    </row>
    <row r="999" spans="1:10" x14ac:dyDescent="0.45">
      <c r="A999" t="s">
        <v>36</v>
      </c>
      <c r="B999" t="s">
        <v>37</v>
      </c>
      <c r="C999" t="s">
        <v>511</v>
      </c>
      <c r="D999" t="s">
        <v>512</v>
      </c>
      <c r="E999">
        <v>999.96172094329449</v>
      </c>
      <c r="F999">
        <v>303</v>
      </c>
      <c r="G999" t="s">
        <v>101</v>
      </c>
      <c r="H999">
        <v>196992.45902582901</v>
      </c>
      <c r="I999">
        <v>197</v>
      </c>
      <c r="J999" t="s">
        <v>37</v>
      </c>
    </row>
    <row r="1000" spans="1:10" x14ac:dyDescent="0.45">
      <c r="A1000" t="s">
        <v>45</v>
      </c>
      <c r="B1000" t="s">
        <v>47</v>
      </c>
      <c r="C1000" t="s">
        <v>511</v>
      </c>
      <c r="D1000" t="s">
        <v>512</v>
      </c>
      <c r="E1000">
        <v>1004.0314458074581</v>
      </c>
      <c r="F1000">
        <v>303</v>
      </c>
      <c r="G1000" t="s">
        <v>101</v>
      </c>
      <c r="H1000">
        <v>317273.93687515677</v>
      </c>
      <c r="I1000">
        <v>316</v>
      </c>
      <c r="J1000" t="s">
        <v>47</v>
      </c>
    </row>
    <row r="1001" spans="1:10" x14ac:dyDescent="0.45">
      <c r="A1001" t="s">
        <v>45</v>
      </c>
      <c r="B1001" t="s">
        <v>133</v>
      </c>
      <c r="C1001" t="s">
        <v>511</v>
      </c>
      <c r="D1001" t="s">
        <v>512</v>
      </c>
      <c r="E1001">
        <v>1004.6364270664156</v>
      </c>
      <c r="F1001">
        <v>303</v>
      </c>
      <c r="G1001" t="s">
        <v>101</v>
      </c>
      <c r="H1001">
        <v>13060.273551863404</v>
      </c>
      <c r="I1001">
        <v>13</v>
      </c>
      <c r="J1001" t="s">
        <v>133</v>
      </c>
    </row>
    <row r="1002" spans="1:10" x14ac:dyDescent="0.45">
      <c r="A1002" t="s">
        <v>50</v>
      </c>
      <c r="B1002" t="s">
        <v>132</v>
      </c>
      <c r="C1002" t="s">
        <v>511</v>
      </c>
      <c r="D1002" t="s">
        <v>512</v>
      </c>
      <c r="E1002">
        <v>999.6283830309319</v>
      </c>
      <c r="F1002">
        <v>303</v>
      </c>
      <c r="G1002" t="s">
        <v>101</v>
      </c>
      <c r="H1002">
        <v>19992.567660618639</v>
      </c>
      <c r="I1002">
        <v>20</v>
      </c>
      <c r="J1002" t="s">
        <v>132</v>
      </c>
    </row>
    <row r="1003" spans="1:10" x14ac:dyDescent="0.45">
      <c r="A1003" t="s">
        <v>45</v>
      </c>
      <c r="B1003" t="s">
        <v>47</v>
      </c>
      <c r="C1003" t="s">
        <v>513</v>
      </c>
      <c r="D1003" t="s">
        <v>313</v>
      </c>
      <c r="E1003">
        <v>3201.1728929373985</v>
      </c>
      <c r="F1003">
        <v>222</v>
      </c>
      <c r="G1003" t="s">
        <v>142</v>
      </c>
      <c r="H1003">
        <v>3201.1728929373985</v>
      </c>
      <c r="I1003">
        <v>1</v>
      </c>
      <c r="J1003" t="s">
        <v>47</v>
      </c>
    </row>
    <row r="1004" spans="1:10" x14ac:dyDescent="0.45">
      <c r="A1004" t="s">
        <v>36</v>
      </c>
      <c r="B1004" t="s">
        <v>37</v>
      </c>
      <c r="C1004" t="s">
        <v>513</v>
      </c>
      <c r="D1004" t="s">
        <v>313</v>
      </c>
      <c r="E1004">
        <v>3289.9915980846708</v>
      </c>
      <c r="F1004">
        <v>222</v>
      </c>
      <c r="G1004" t="s">
        <v>142</v>
      </c>
      <c r="H1004">
        <v>32899.915980846708</v>
      </c>
      <c r="I1004">
        <v>10</v>
      </c>
      <c r="J1004" t="s">
        <v>37</v>
      </c>
    </row>
    <row r="1005" spans="1:10" x14ac:dyDescent="0.45">
      <c r="A1005" t="s">
        <v>31</v>
      </c>
      <c r="B1005" t="s">
        <v>32</v>
      </c>
      <c r="C1005" t="s">
        <v>513</v>
      </c>
      <c r="D1005" t="s">
        <v>313</v>
      </c>
      <c r="E1005">
        <v>3029.1171983717118</v>
      </c>
      <c r="F1005">
        <v>222</v>
      </c>
      <c r="G1005" t="s">
        <v>142</v>
      </c>
      <c r="H1005">
        <v>48465.875173947388</v>
      </c>
      <c r="I1005">
        <v>16</v>
      </c>
      <c r="J1005" t="s">
        <v>32</v>
      </c>
    </row>
    <row r="1006" spans="1:10" x14ac:dyDescent="0.45">
      <c r="A1006" t="s">
        <v>31</v>
      </c>
      <c r="B1006" t="s">
        <v>32</v>
      </c>
      <c r="C1006" t="s">
        <v>514</v>
      </c>
      <c r="D1006" t="s">
        <v>515</v>
      </c>
      <c r="E1006">
        <v>1557.1843076923199</v>
      </c>
      <c r="F1006">
        <v>222</v>
      </c>
      <c r="G1006" t="s">
        <v>142</v>
      </c>
      <c r="H1006">
        <v>6228.7372307692794</v>
      </c>
      <c r="I1006">
        <v>4</v>
      </c>
      <c r="J1006" t="s">
        <v>32</v>
      </c>
    </row>
    <row r="1007" spans="1:10" x14ac:dyDescent="0.45">
      <c r="A1007" t="s">
        <v>31</v>
      </c>
      <c r="B1007" t="s">
        <v>125</v>
      </c>
      <c r="C1007" t="s">
        <v>514</v>
      </c>
      <c r="D1007" t="s">
        <v>515</v>
      </c>
      <c r="E1007">
        <v>1325.1346666666666</v>
      </c>
      <c r="F1007">
        <v>222</v>
      </c>
      <c r="G1007" t="s">
        <v>142</v>
      </c>
      <c r="H1007">
        <v>19877.02</v>
      </c>
      <c r="I1007">
        <v>15</v>
      </c>
      <c r="J1007" t="s">
        <v>125</v>
      </c>
    </row>
    <row r="1008" spans="1:10" x14ac:dyDescent="0.45">
      <c r="A1008" t="s">
        <v>36</v>
      </c>
      <c r="B1008" t="s">
        <v>37</v>
      </c>
      <c r="C1008" t="s">
        <v>516</v>
      </c>
      <c r="D1008" t="s">
        <v>517</v>
      </c>
      <c r="E1008">
        <v>351.83977150231539</v>
      </c>
      <c r="F1008">
        <v>303</v>
      </c>
      <c r="G1008" t="s">
        <v>101</v>
      </c>
      <c r="H1008">
        <v>60868.280469900565</v>
      </c>
      <c r="I1008">
        <v>173</v>
      </c>
      <c r="J1008" t="s">
        <v>37</v>
      </c>
    </row>
    <row r="1009" spans="1:10" x14ac:dyDescent="0.45">
      <c r="A1009" t="s">
        <v>36</v>
      </c>
      <c r="B1009" t="s">
        <v>37</v>
      </c>
      <c r="C1009" t="s">
        <v>518</v>
      </c>
      <c r="D1009" t="s">
        <v>519</v>
      </c>
      <c r="E1009">
        <v>422.49690988214962</v>
      </c>
      <c r="F1009">
        <v>211</v>
      </c>
      <c r="G1009" t="s">
        <v>35</v>
      </c>
      <c r="H1009">
        <v>15209.888755757387</v>
      </c>
      <c r="I1009">
        <v>36</v>
      </c>
      <c r="J1009" t="s">
        <v>37</v>
      </c>
    </row>
    <row r="1010" spans="1:10" x14ac:dyDescent="0.45">
      <c r="A1010" t="s">
        <v>36</v>
      </c>
      <c r="B1010" t="s">
        <v>37</v>
      </c>
      <c r="C1010" t="s">
        <v>520</v>
      </c>
      <c r="D1010" t="s">
        <v>521</v>
      </c>
      <c r="E1010">
        <v>209.73357142857142</v>
      </c>
      <c r="F1010">
        <v>211</v>
      </c>
      <c r="G1010" t="s">
        <v>35</v>
      </c>
      <c r="H1010">
        <v>14681.35</v>
      </c>
      <c r="I1010">
        <v>70</v>
      </c>
      <c r="J1010" t="s">
        <v>37</v>
      </c>
    </row>
    <row r="1011" spans="1:10" x14ac:dyDescent="0.45">
      <c r="A1011" t="s">
        <v>31</v>
      </c>
      <c r="B1011" t="s">
        <v>32</v>
      </c>
      <c r="C1011" t="s">
        <v>520</v>
      </c>
      <c r="D1011" t="s">
        <v>521</v>
      </c>
      <c r="E1011">
        <v>193.87836363636367</v>
      </c>
      <c r="F1011">
        <v>211</v>
      </c>
      <c r="G1011" t="s">
        <v>35</v>
      </c>
      <c r="H1011">
        <v>10663.310000000001</v>
      </c>
      <c r="I1011">
        <v>55</v>
      </c>
      <c r="J1011" t="s">
        <v>32</v>
      </c>
    </row>
    <row r="1012" spans="1:10" x14ac:dyDescent="0.45">
      <c r="A1012" t="s">
        <v>31</v>
      </c>
      <c r="B1012" t="s">
        <v>32</v>
      </c>
      <c r="C1012" t="s">
        <v>522</v>
      </c>
      <c r="D1012" t="s">
        <v>523</v>
      </c>
      <c r="E1012">
        <v>373.2180427631601</v>
      </c>
      <c r="F1012">
        <v>211</v>
      </c>
      <c r="G1012" t="s">
        <v>35</v>
      </c>
      <c r="H1012">
        <v>2985.7443421052808</v>
      </c>
      <c r="I1012">
        <v>8</v>
      </c>
      <c r="J1012" t="s">
        <v>32</v>
      </c>
    </row>
    <row r="1013" spans="1:10" x14ac:dyDescent="0.45">
      <c r="A1013" t="s">
        <v>36</v>
      </c>
      <c r="B1013" t="s">
        <v>37</v>
      </c>
      <c r="C1013" t="s">
        <v>522</v>
      </c>
      <c r="D1013" t="s">
        <v>523</v>
      </c>
      <c r="E1013">
        <v>403.72294172932283</v>
      </c>
      <c r="F1013">
        <v>211</v>
      </c>
      <c r="G1013" t="s">
        <v>35</v>
      </c>
      <c r="H1013">
        <v>5652.1211842105195</v>
      </c>
      <c r="I1013">
        <v>14</v>
      </c>
      <c r="J1013" t="s">
        <v>37</v>
      </c>
    </row>
    <row r="1014" spans="1:10" x14ac:dyDescent="0.45">
      <c r="A1014" t="s">
        <v>45</v>
      </c>
      <c r="B1014" t="s">
        <v>59</v>
      </c>
      <c r="C1014" t="s">
        <v>524</v>
      </c>
      <c r="D1014" t="s">
        <v>525</v>
      </c>
      <c r="E1014">
        <v>550.70119981919402</v>
      </c>
      <c r="F1014">
        <v>232</v>
      </c>
      <c r="G1014" t="s">
        <v>329</v>
      </c>
      <c r="H1014">
        <v>30839.267189874867</v>
      </c>
      <c r="I1014">
        <v>56</v>
      </c>
      <c r="J1014" t="s">
        <v>59</v>
      </c>
    </row>
    <row r="1015" spans="1:10" x14ac:dyDescent="0.45">
      <c r="A1015" t="s">
        <v>36</v>
      </c>
      <c r="B1015" t="s">
        <v>44</v>
      </c>
      <c r="C1015" t="s">
        <v>524</v>
      </c>
      <c r="D1015" t="s">
        <v>525</v>
      </c>
      <c r="E1015">
        <v>499.06483761186701</v>
      </c>
      <c r="F1015">
        <v>232</v>
      </c>
      <c r="G1015" t="s">
        <v>329</v>
      </c>
      <c r="H1015">
        <v>1996.259350447468</v>
      </c>
      <c r="I1015">
        <v>4</v>
      </c>
      <c r="J1015" t="s">
        <v>44</v>
      </c>
    </row>
    <row r="1016" spans="1:10" x14ac:dyDescent="0.45">
      <c r="A1016" t="s">
        <v>45</v>
      </c>
      <c r="B1016" t="s">
        <v>47</v>
      </c>
      <c r="C1016" t="s">
        <v>524</v>
      </c>
      <c r="D1016" t="s">
        <v>525</v>
      </c>
      <c r="E1016">
        <v>550.15536207129765</v>
      </c>
      <c r="F1016">
        <v>232</v>
      </c>
      <c r="G1016" t="s">
        <v>329</v>
      </c>
      <c r="H1016">
        <v>339996.01376006193</v>
      </c>
      <c r="I1016">
        <v>618</v>
      </c>
      <c r="J1016" t="s">
        <v>47</v>
      </c>
    </row>
    <row r="1017" spans="1:10" x14ac:dyDescent="0.45">
      <c r="A1017" t="s">
        <v>45</v>
      </c>
      <c r="B1017" t="s">
        <v>46</v>
      </c>
      <c r="C1017" t="s">
        <v>524</v>
      </c>
      <c r="D1017" t="s">
        <v>525</v>
      </c>
      <c r="E1017">
        <v>550.70119981919402</v>
      </c>
      <c r="F1017">
        <v>232</v>
      </c>
      <c r="G1017" t="s">
        <v>329</v>
      </c>
      <c r="H1017">
        <v>8811.2191971071043</v>
      </c>
      <c r="I1017">
        <v>16</v>
      </c>
      <c r="J1017" t="s">
        <v>46</v>
      </c>
    </row>
    <row r="1018" spans="1:10" x14ac:dyDescent="0.45">
      <c r="A1018" t="s">
        <v>42</v>
      </c>
      <c r="B1018" t="s">
        <v>43</v>
      </c>
      <c r="C1018" t="s">
        <v>524</v>
      </c>
      <c r="D1018" t="s">
        <v>525</v>
      </c>
      <c r="E1018">
        <v>655.16281729514697</v>
      </c>
      <c r="F1018">
        <v>232</v>
      </c>
      <c r="G1018" t="s">
        <v>329</v>
      </c>
      <c r="H1018">
        <v>9827.4422594272037</v>
      </c>
      <c r="I1018">
        <v>15</v>
      </c>
      <c r="J1018" t="s">
        <v>43</v>
      </c>
    </row>
    <row r="1019" spans="1:10" x14ac:dyDescent="0.45">
      <c r="A1019" t="s">
        <v>36</v>
      </c>
      <c r="B1019" t="s">
        <v>37</v>
      </c>
      <c r="C1019" t="s">
        <v>524</v>
      </c>
      <c r="D1019" t="s">
        <v>525</v>
      </c>
      <c r="E1019">
        <v>595.73747543624597</v>
      </c>
      <c r="F1019">
        <v>232</v>
      </c>
      <c r="G1019" t="s">
        <v>329</v>
      </c>
      <c r="H1019">
        <v>2382.9499017449839</v>
      </c>
      <c r="I1019">
        <v>4</v>
      </c>
      <c r="J1019" t="s">
        <v>37</v>
      </c>
    </row>
    <row r="1020" spans="1:10" x14ac:dyDescent="0.45">
      <c r="A1020" t="s">
        <v>31</v>
      </c>
      <c r="B1020" t="s">
        <v>56</v>
      </c>
      <c r="C1020" t="s">
        <v>524</v>
      </c>
      <c r="D1020" t="s">
        <v>525</v>
      </c>
      <c r="E1020">
        <v>499.06477205079301</v>
      </c>
      <c r="F1020">
        <v>232</v>
      </c>
      <c r="G1020" t="s">
        <v>329</v>
      </c>
      <c r="H1020">
        <v>5988.7772646095164</v>
      </c>
      <c r="I1020">
        <v>12</v>
      </c>
      <c r="J1020" t="s">
        <v>56</v>
      </c>
    </row>
    <row r="1021" spans="1:10" x14ac:dyDescent="0.45">
      <c r="A1021" t="s">
        <v>31</v>
      </c>
      <c r="B1021" t="s">
        <v>38</v>
      </c>
      <c r="C1021" t="s">
        <v>524</v>
      </c>
      <c r="D1021" t="s">
        <v>525</v>
      </c>
      <c r="E1021">
        <v>499.06477175295998</v>
      </c>
      <c r="F1021">
        <v>232</v>
      </c>
      <c r="G1021" t="s">
        <v>329</v>
      </c>
      <c r="H1021">
        <v>499.06477175295998</v>
      </c>
      <c r="I1021">
        <v>1</v>
      </c>
      <c r="J1021" t="s">
        <v>38</v>
      </c>
    </row>
    <row r="1022" spans="1:10" x14ac:dyDescent="0.45">
      <c r="A1022" t="s">
        <v>48</v>
      </c>
      <c r="B1022" t="s">
        <v>49</v>
      </c>
      <c r="C1022" t="s">
        <v>524</v>
      </c>
      <c r="D1022" t="s">
        <v>525</v>
      </c>
      <c r="E1022">
        <v>499.0455190906614</v>
      </c>
      <c r="F1022">
        <v>232</v>
      </c>
      <c r="G1022" t="s">
        <v>329</v>
      </c>
      <c r="H1022">
        <v>8483.7738245412438</v>
      </c>
      <c r="I1022">
        <v>17</v>
      </c>
      <c r="J1022" t="s">
        <v>49</v>
      </c>
    </row>
    <row r="1023" spans="1:10" x14ac:dyDescent="0.45">
      <c r="A1023" t="s">
        <v>31</v>
      </c>
      <c r="B1023" t="s">
        <v>32</v>
      </c>
      <c r="C1023" t="s">
        <v>524</v>
      </c>
      <c r="D1023" t="s">
        <v>525</v>
      </c>
      <c r="E1023">
        <v>499.06466862599115</v>
      </c>
      <c r="F1023">
        <v>232</v>
      </c>
      <c r="G1023" t="s">
        <v>329</v>
      </c>
      <c r="H1023">
        <v>608359.8310550832</v>
      </c>
      <c r="I1023">
        <v>1219</v>
      </c>
      <c r="J1023" t="s">
        <v>32</v>
      </c>
    </row>
    <row r="1024" spans="1:10" x14ac:dyDescent="0.45">
      <c r="A1024" t="s">
        <v>52</v>
      </c>
      <c r="B1024" t="s">
        <v>54</v>
      </c>
      <c r="C1024" t="s">
        <v>524</v>
      </c>
      <c r="D1024" t="s">
        <v>525</v>
      </c>
      <c r="E1024">
        <v>657.25793123311735</v>
      </c>
      <c r="F1024">
        <v>232</v>
      </c>
      <c r="G1024" t="s">
        <v>329</v>
      </c>
      <c r="H1024">
        <v>14459.674487128581</v>
      </c>
      <c r="I1024">
        <v>22</v>
      </c>
      <c r="J1024" t="s">
        <v>54</v>
      </c>
    </row>
    <row r="1025" spans="1:10" x14ac:dyDescent="0.45">
      <c r="A1025" t="s">
        <v>50</v>
      </c>
      <c r="B1025" t="s">
        <v>51</v>
      </c>
      <c r="C1025" t="s">
        <v>524</v>
      </c>
      <c r="D1025" t="s">
        <v>525</v>
      </c>
      <c r="E1025">
        <v>597.80446864470503</v>
      </c>
      <c r="F1025">
        <v>232</v>
      </c>
      <c r="G1025" t="s">
        <v>329</v>
      </c>
      <c r="H1025">
        <v>4782.4357491576402</v>
      </c>
      <c r="I1025">
        <v>8</v>
      </c>
      <c r="J1025" t="s">
        <v>51</v>
      </c>
    </row>
    <row r="1026" spans="1:10" x14ac:dyDescent="0.45">
      <c r="A1026" t="s">
        <v>50</v>
      </c>
      <c r="B1026" t="s">
        <v>51</v>
      </c>
      <c r="C1026" t="s">
        <v>526</v>
      </c>
      <c r="D1026" t="s">
        <v>527</v>
      </c>
      <c r="E1026">
        <v>621.83773333333295</v>
      </c>
      <c r="F1026">
        <v>232</v>
      </c>
      <c r="G1026" t="s">
        <v>329</v>
      </c>
      <c r="H1026">
        <v>4974.7018666666636</v>
      </c>
      <c r="I1026">
        <v>8</v>
      </c>
      <c r="J1026" t="s">
        <v>51</v>
      </c>
    </row>
    <row r="1027" spans="1:10" x14ac:dyDescent="0.45">
      <c r="A1027" t="s">
        <v>52</v>
      </c>
      <c r="B1027" t="s">
        <v>54</v>
      </c>
      <c r="C1027" t="s">
        <v>526</v>
      </c>
      <c r="D1027" t="s">
        <v>527</v>
      </c>
      <c r="E1027">
        <v>675.48905525000009</v>
      </c>
      <c r="F1027">
        <v>232</v>
      </c>
      <c r="G1027" t="s">
        <v>329</v>
      </c>
      <c r="H1027">
        <v>5403.9124420000007</v>
      </c>
      <c r="I1027">
        <v>8</v>
      </c>
      <c r="J1027" t="s">
        <v>54</v>
      </c>
    </row>
    <row r="1028" spans="1:10" x14ac:dyDescent="0.45">
      <c r="A1028" t="s">
        <v>31</v>
      </c>
      <c r="B1028" t="s">
        <v>32</v>
      </c>
      <c r="C1028" t="s">
        <v>526</v>
      </c>
      <c r="D1028" t="s">
        <v>527</v>
      </c>
      <c r="E1028">
        <v>605.25683296579314</v>
      </c>
      <c r="F1028">
        <v>232</v>
      </c>
      <c r="G1028" t="s">
        <v>329</v>
      </c>
      <c r="H1028">
        <v>705729.4672381148</v>
      </c>
      <c r="I1028">
        <v>1166</v>
      </c>
      <c r="J1028" t="s">
        <v>32</v>
      </c>
    </row>
    <row r="1029" spans="1:10" x14ac:dyDescent="0.45">
      <c r="A1029" t="s">
        <v>48</v>
      </c>
      <c r="B1029" t="s">
        <v>49</v>
      </c>
      <c r="C1029" t="s">
        <v>526</v>
      </c>
      <c r="D1029" t="s">
        <v>527</v>
      </c>
      <c r="E1029">
        <v>605.25818886943705</v>
      </c>
      <c r="F1029">
        <v>232</v>
      </c>
      <c r="G1029" t="s">
        <v>329</v>
      </c>
      <c r="H1029">
        <v>21184.036610430296</v>
      </c>
      <c r="I1029">
        <v>35</v>
      </c>
      <c r="J1029" t="s">
        <v>49</v>
      </c>
    </row>
    <row r="1030" spans="1:10" x14ac:dyDescent="0.45">
      <c r="A1030" t="s">
        <v>31</v>
      </c>
      <c r="B1030" t="s">
        <v>56</v>
      </c>
      <c r="C1030" t="s">
        <v>526</v>
      </c>
      <c r="D1030" t="s">
        <v>527</v>
      </c>
      <c r="E1030">
        <v>605.25818886943705</v>
      </c>
      <c r="F1030">
        <v>232</v>
      </c>
      <c r="G1030" t="s">
        <v>329</v>
      </c>
      <c r="H1030">
        <v>8473.6146441721194</v>
      </c>
      <c r="I1030">
        <v>14</v>
      </c>
      <c r="J1030" t="s">
        <v>56</v>
      </c>
    </row>
    <row r="1031" spans="1:10" x14ac:dyDescent="0.45">
      <c r="A1031" t="s">
        <v>42</v>
      </c>
      <c r="B1031" t="s">
        <v>43</v>
      </c>
      <c r="C1031" t="s">
        <v>526</v>
      </c>
      <c r="D1031" t="s">
        <v>527</v>
      </c>
      <c r="E1031">
        <v>675.48362209999914</v>
      </c>
      <c r="F1031">
        <v>232</v>
      </c>
      <c r="G1031" t="s">
        <v>329</v>
      </c>
      <c r="H1031">
        <v>67548.362209999919</v>
      </c>
      <c r="I1031">
        <v>100</v>
      </c>
      <c r="J1031" t="s">
        <v>43</v>
      </c>
    </row>
    <row r="1032" spans="1:10" x14ac:dyDescent="0.45">
      <c r="A1032" t="s">
        <v>45</v>
      </c>
      <c r="B1032" t="s">
        <v>46</v>
      </c>
      <c r="C1032" t="s">
        <v>526</v>
      </c>
      <c r="D1032" t="s">
        <v>527</v>
      </c>
      <c r="E1032">
        <v>675.48362210000005</v>
      </c>
      <c r="F1032">
        <v>232</v>
      </c>
      <c r="G1032" t="s">
        <v>329</v>
      </c>
      <c r="H1032">
        <v>5403.8689768000004</v>
      </c>
      <c r="I1032">
        <v>8</v>
      </c>
      <c r="J1032" t="s">
        <v>46</v>
      </c>
    </row>
    <row r="1033" spans="1:10" x14ac:dyDescent="0.45">
      <c r="A1033" t="s">
        <v>45</v>
      </c>
      <c r="B1033" t="s">
        <v>47</v>
      </c>
      <c r="C1033" t="s">
        <v>526</v>
      </c>
      <c r="D1033" t="s">
        <v>527</v>
      </c>
      <c r="E1033">
        <v>675.48454380885278</v>
      </c>
      <c r="F1033">
        <v>232</v>
      </c>
      <c r="G1033" t="s">
        <v>329</v>
      </c>
      <c r="H1033">
        <v>793694.33897540206</v>
      </c>
      <c r="I1033">
        <v>1175</v>
      </c>
      <c r="J1033" t="s">
        <v>47</v>
      </c>
    </row>
    <row r="1034" spans="1:10" x14ac:dyDescent="0.45">
      <c r="A1034" t="s">
        <v>36</v>
      </c>
      <c r="B1034" t="s">
        <v>44</v>
      </c>
      <c r="C1034" t="s">
        <v>526</v>
      </c>
      <c r="D1034" t="s">
        <v>527</v>
      </c>
      <c r="E1034">
        <v>676.02998786783303</v>
      </c>
      <c r="F1034">
        <v>232</v>
      </c>
      <c r="G1034" t="s">
        <v>329</v>
      </c>
      <c r="H1034">
        <v>5408.2399029426642</v>
      </c>
      <c r="I1034">
        <v>8</v>
      </c>
      <c r="J1034" t="s">
        <v>44</v>
      </c>
    </row>
    <row r="1035" spans="1:10" x14ac:dyDescent="0.45">
      <c r="A1035" t="s">
        <v>45</v>
      </c>
      <c r="B1035" t="s">
        <v>59</v>
      </c>
      <c r="C1035" t="s">
        <v>526</v>
      </c>
      <c r="D1035" t="s">
        <v>527</v>
      </c>
      <c r="E1035">
        <v>675.48362210000005</v>
      </c>
      <c r="F1035">
        <v>232</v>
      </c>
      <c r="G1035" t="s">
        <v>329</v>
      </c>
      <c r="H1035">
        <v>4728.3853546999999</v>
      </c>
      <c r="I1035">
        <v>7</v>
      </c>
      <c r="J1035" t="s">
        <v>59</v>
      </c>
    </row>
    <row r="1036" spans="1:10" x14ac:dyDescent="0.45">
      <c r="A1036" t="s">
        <v>36</v>
      </c>
      <c r="B1036" t="s">
        <v>37</v>
      </c>
      <c r="C1036" t="s">
        <v>526</v>
      </c>
      <c r="D1036" t="s">
        <v>527</v>
      </c>
      <c r="E1036">
        <v>676.03022885527673</v>
      </c>
      <c r="F1036">
        <v>232</v>
      </c>
      <c r="G1036" t="s">
        <v>329</v>
      </c>
      <c r="H1036">
        <v>220385.85460682021</v>
      </c>
      <c r="I1036">
        <v>326</v>
      </c>
      <c r="J1036" t="s">
        <v>37</v>
      </c>
    </row>
    <row r="1037" spans="1:10" x14ac:dyDescent="0.45">
      <c r="A1037" t="s">
        <v>36</v>
      </c>
      <c r="B1037" t="s">
        <v>44</v>
      </c>
      <c r="C1037" t="s">
        <v>528</v>
      </c>
      <c r="D1037" t="s">
        <v>529</v>
      </c>
      <c r="E1037">
        <v>387.15291793830397</v>
      </c>
      <c r="F1037">
        <v>232</v>
      </c>
      <c r="G1037" t="s">
        <v>329</v>
      </c>
      <c r="H1037">
        <v>6194.4466870128635</v>
      </c>
      <c r="I1037">
        <v>16</v>
      </c>
      <c r="J1037" t="s">
        <v>44</v>
      </c>
    </row>
    <row r="1038" spans="1:10" x14ac:dyDescent="0.45">
      <c r="A1038" t="s">
        <v>45</v>
      </c>
      <c r="B1038" t="s">
        <v>47</v>
      </c>
      <c r="C1038" t="s">
        <v>528</v>
      </c>
      <c r="D1038" t="s">
        <v>529</v>
      </c>
      <c r="E1038">
        <v>363.17273700647337</v>
      </c>
      <c r="F1038">
        <v>232</v>
      </c>
      <c r="G1038" t="s">
        <v>329</v>
      </c>
      <c r="H1038">
        <v>10168.836636181255</v>
      </c>
      <c r="I1038">
        <v>28</v>
      </c>
      <c r="J1038" t="s">
        <v>47</v>
      </c>
    </row>
    <row r="1039" spans="1:10" x14ac:dyDescent="0.45">
      <c r="A1039" t="s">
        <v>42</v>
      </c>
      <c r="B1039" t="s">
        <v>43</v>
      </c>
      <c r="C1039" t="s">
        <v>528</v>
      </c>
      <c r="D1039" t="s">
        <v>529</v>
      </c>
      <c r="E1039">
        <v>355.70867999104462</v>
      </c>
      <c r="F1039">
        <v>232</v>
      </c>
      <c r="G1039" t="s">
        <v>329</v>
      </c>
      <c r="H1039">
        <v>6402.7562398388036</v>
      </c>
      <c r="I1039">
        <v>18</v>
      </c>
      <c r="J1039" t="s">
        <v>43</v>
      </c>
    </row>
    <row r="1040" spans="1:10" x14ac:dyDescent="0.45">
      <c r="A1040" t="s">
        <v>31</v>
      </c>
      <c r="B1040" t="s">
        <v>56</v>
      </c>
      <c r="C1040" t="s">
        <v>528</v>
      </c>
      <c r="D1040" t="s">
        <v>529</v>
      </c>
      <c r="E1040">
        <v>350.899147695853</v>
      </c>
      <c r="F1040">
        <v>232</v>
      </c>
      <c r="G1040" t="s">
        <v>329</v>
      </c>
      <c r="H1040">
        <v>2807.193181566824</v>
      </c>
      <c r="I1040">
        <v>8</v>
      </c>
      <c r="J1040" t="s">
        <v>56</v>
      </c>
    </row>
    <row r="1041" spans="1:10" x14ac:dyDescent="0.45">
      <c r="A1041" t="s">
        <v>52</v>
      </c>
      <c r="B1041" t="s">
        <v>54</v>
      </c>
      <c r="C1041" t="s">
        <v>528</v>
      </c>
      <c r="D1041" t="s">
        <v>529</v>
      </c>
      <c r="E1041">
        <v>354.79541898757782</v>
      </c>
      <c r="F1041">
        <v>232</v>
      </c>
      <c r="G1041" t="s">
        <v>329</v>
      </c>
      <c r="H1041">
        <v>2838.3633519006225</v>
      </c>
      <c r="I1041">
        <v>8</v>
      </c>
      <c r="J1041" t="s">
        <v>54</v>
      </c>
    </row>
    <row r="1042" spans="1:10" x14ac:dyDescent="0.45">
      <c r="A1042" t="s">
        <v>52</v>
      </c>
      <c r="B1042" t="s">
        <v>53</v>
      </c>
      <c r="C1042" t="s">
        <v>528</v>
      </c>
      <c r="D1042" t="s">
        <v>529</v>
      </c>
      <c r="E1042">
        <v>354.79481687784721</v>
      </c>
      <c r="F1042">
        <v>232</v>
      </c>
      <c r="G1042" t="s">
        <v>329</v>
      </c>
      <c r="H1042">
        <v>2838.3585350227777</v>
      </c>
      <c r="I1042">
        <v>8</v>
      </c>
      <c r="J1042" t="s">
        <v>53</v>
      </c>
    </row>
    <row r="1043" spans="1:10" x14ac:dyDescent="0.45">
      <c r="A1043" t="s">
        <v>52</v>
      </c>
      <c r="B1043" t="s">
        <v>53</v>
      </c>
      <c r="C1043" t="s">
        <v>530</v>
      </c>
      <c r="D1043" t="s">
        <v>531</v>
      </c>
      <c r="E1043">
        <v>1193.7348589999997</v>
      </c>
      <c r="F1043">
        <v>232</v>
      </c>
      <c r="G1043" t="s">
        <v>329</v>
      </c>
      <c r="H1043">
        <v>9549.8788719999975</v>
      </c>
      <c r="I1043">
        <v>8</v>
      </c>
      <c r="J1043" t="s">
        <v>53</v>
      </c>
    </row>
    <row r="1044" spans="1:10" x14ac:dyDescent="0.45">
      <c r="A1044" t="s">
        <v>52</v>
      </c>
      <c r="B1044" t="s">
        <v>54</v>
      </c>
      <c r="C1044" t="s">
        <v>530</v>
      </c>
      <c r="D1044" t="s">
        <v>531</v>
      </c>
      <c r="E1044">
        <v>1193.7348589999997</v>
      </c>
      <c r="F1044">
        <v>232</v>
      </c>
      <c r="G1044" t="s">
        <v>329</v>
      </c>
      <c r="H1044">
        <v>19099.757743999995</v>
      </c>
      <c r="I1044">
        <v>16</v>
      </c>
      <c r="J1044" t="s">
        <v>54</v>
      </c>
    </row>
    <row r="1045" spans="1:10" x14ac:dyDescent="0.45">
      <c r="A1045" t="s">
        <v>31</v>
      </c>
      <c r="B1045" t="s">
        <v>56</v>
      </c>
      <c r="C1045" t="s">
        <v>530</v>
      </c>
      <c r="D1045" t="s">
        <v>531</v>
      </c>
      <c r="E1045">
        <v>1123.007525</v>
      </c>
      <c r="F1045">
        <v>232</v>
      </c>
      <c r="G1045" t="s">
        <v>329</v>
      </c>
      <c r="H1045">
        <v>8984.0601999999999</v>
      </c>
      <c r="I1045">
        <v>8</v>
      </c>
      <c r="J1045" t="s">
        <v>56</v>
      </c>
    </row>
    <row r="1046" spans="1:10" x14ac:dyDescent="0.45">
      <c r="A1046" t="s">
        <v>42</v>
      </c>
      <c r="B1046" t="s">
        <v>43</v>
      </c>
      <c r="C1046" t="s">
        <v>530</v>
      </c>
      <c r="D1046" t="s">
        <v>531</v>
      </c>
      <c r="E1046">
        <v>1193.7348589999999</v>
      </c>
      <c r="F1046">
        <v>232</v>
      </c>
      <c r="G1046" t="s">
        <v>329</v>
      </c>
      <c r="H1046">
        <v>76399.030975999995</v>
      </c>
      <c r="I1046">
        <v>64</v>
      </c>
      <c r="J1046" t="s">
        <v>43</v>
      </c>
    </row>
    <row r="1047" spans="1:10" x14ac:dyDescent="0.45">
      <c r="A1047" t="s">
        <v>45</v>
      </c>
      <c r="B1047" t="s">
        <v>47</v>
      </c>
      <c r="C1047" t="s">
        <v>530</v>
      </c>
      <c r="D1047" t="s">
        <v>531</v>
      </c>
      <c r="E1047">
        <v>1190.8467659308224</v>
      </c>
      <c r="F1047">
        <v>232</v>
      </c>
      <c r="G1047" t="s">
        <v>329</v>
      </c>
      <c r="H1047">
        <v>108367.05569970484</v>
      </c>
      <c r="I1047">
        <v>91</v>
      </c>
      <c r="J1047" t="s">
        <v>47</v>
      </c>
    </row>
    <row r="1048" spans="1:10" x14ac:dyDescent="0.45">
      <c r="A1048" t="s">
        <v>45</v>
      </c>
      <c r="B1048" t="s">
        <v>46</v>
      </c>
      <c r="C1048" t="s">
        <v>530</v>
      </c>
      <c r="D1048" t="s">
        <v>531</v>
      </c>
      <c r="E1048">
        <v>1190.83216313393</v>
      </c>
      <c r="F1048">
        <v>232</v>
      </c>
      <c r="G1048" t="s">
        <v>329</v>
      </c>
      <c r="H1048">
        <v>11908.321631339299</v>
      </c>
      <c r="I1048">
        <v>10</v>
      </c>
      <c r="J1048" t="s">
        <v>46</v>
      </c>
    </row>
    <row r="1049" spans="1:10" x14ac:dyDescent="0.45">
      <c r="A1049" t="s">
        <v>36</v>
      </c>
      <c r="B1049" t="s">
        <v>37</v>
      </c>
      <c r="C1049" t="s">
        <v>530</v>
      </c>
      <c r="D1049" t="s">
        <v>531</v>
      </c>
      <c r="E1049">
        <v>1124.7894395373244</v>
      </c>
      <c r="F1049">
        <v>232</v>
      </c>
      <c r="G1049" t="s">
        <v>329</v>
      </c>
      <c r="H1049">
        <v>53989.893097791573</v>
      </c>
      <c r="I1049">
        <v>48</v>
      </c>
      <c r="J1049" t="s">
        <v>37</v>
      </c>
    </row>
    <row r="1050" spans="1:10" x14ac:dyDescent="0.45">
      <c r="A1050" t="s">
        <v>45</v>
      </c>
      <c r="B1050" t="s">
        <v>59</v>
      </c>
      <c r="C1050" t="s">
        <v>530</v>
      </c>
      <c r="D1050" t="s">
        <v>531</v>
      </c>
      <c r="E1050">
        <v>1190.83216313393</v>
      </c>
      <c r="F1050">
        <v>232</v>
      </c>
      <c r="G1050" t="s">
        <v>329</v>
      </c>
      <c r="H1050">
        <v>4763.3286525357198</v>
      </c>
      <c r="I1050">
        <v>4</v>
      </c>
      <c r="J1050" t="s">
        <v>59</v>
      </c>
    </row>
    <row r="1051" spans="1:10" x14ac:dyDescent="0.45">
      <c r="A1051" t="s">
        <v>36</v>
      </c>
      <c r="B1051" t="s">
        <v>37</v>
      </c>
      <c r="C1051" t="s">
        <v>532</v>
      </c>
      <c r="D1051" t="s">
        <v>533</v>
      </c>
      <c r="E1051">
        <v>3042.537891153846</v>
      </c>
      <c r="F1051">
        <v>232</v>
      </c>
      <c r="G1051" t="s">
        <v>329</v>
      </c>
      <c r="H1051">
        <v>79105.98517</v>
      </c>
      <c r="I1051">
        <v>26</v>
      </c>
      <c r="J1051" t="s">
        <v>37</v>
      </c>
    </row>
    <row r="1052" spans="1:10" x14ac:dyDescent="0.45">
      <c r="A1052" t="s">
        <v>45</v>
      </c>
      <c r="B1052" t="s">
        <v>47</v>
      </c>
      <c r="C1052" t="s">
        <v>532</v>
      </c>
      <c r="D1052" t="s">
        <v>533</v>
      </c>
      <c r="E1052">
        <v>3042.9809250000003</v>
      </c>
      <c r="F1052">
        <v>232</v>
      </c>
      <c r="G1052" t="s">
        <v>329</v>
      </c>
      <c r="H1052">
        <v>36515.771100000005</v>
      </c>
      <c r="I1052">
        <v>12</v>
      </c>
      <c r="J1052" t="s">
        <v>47</v>
      </c>
    </row>
    <row r="1053" spans="1:10" x14ac:dyDescent="0.45">
      <c r="A1053" t="s">
        <v>45</v>
      </c>
      <c r="B1053" t="s">
        <v>47</v>
      </c>
      <c r="C1053" t="s">
        <v>534</v>
      </c>
      <c r="D1053" t="s">
        <v>535</v>
      </c>
      <c r="E1053">
        <v>328.6</v>
      </c>
      <c r="F1053">
        <v>231</v>
      </c>
      <c r="G1053" t="s">
        <v>316</v>
      </c>
      <c r="H1053">
        <v>213590.00000000003</v>
      </c>
      <c r="I1053">
        <v>650</v>
      </c>
      <c r="J1053" t="s">
        <v>47</v>
      </c>
    </row>
    <row r="1054" spans="1:10" x14ac:dyDescent="0.45">
      <c r="A1054" t="s">
        <v>45</v>
      </c>
      <c r="B1054" t="s">
        <v>497</v>
      </c>
      <c r="C1054" t="s">
        <v>534</v>
      </c>
      <c r="D1054" t="s">
        <v>535</v>
      </c>
      <c r="E1054">
        <v>328.6</v>
      </c>
      <c r="F1054">
        <v>231</v>
      </c>
      <c r="G1054" t="s">
        <v>316</v>
      </c>
      <c r="H1054">
        <v>32860</v>
      </c>
      <c r="I1054">
        <v>100</v>
      </c>
      <c r="J1054" t="s">
        <v>497</v>
      </c>
    </row>
    <row r="1055" spans="1:10" x14ac:dyDescent="0.45">
      <c r="A1055" t="s">
        <v>31</v>
      </c>
      <c r="B1055" t="s">
        <v>32</v>
      </c>
      <c r="C1055" t="s">
        <v>381</v>
      </c>
      <c r="D1055" t="s">
        <v>382</v>
      </c>
      <c r="E1055">
        <v>756.36861198636859</v>
      </c>
      <c r="F1055">
        <v>112</v>
      </c>
      <c r="G1055" t="s">
        <v>201</v>
      </c>
      <c r="H1055">
        <v>48407.59116712759</v>
      </c>
      <c r="I1055">
        <v>64</v>
      </c>
      <c r="J1055" t="s">
        <v>32</v>
      </c>
    </row>
    <row r="1056" spans="1:10" x14ac:dyDescent="0.45">
      <c r="A1056" t="s">
        <v>50</v>
      </c>
      <c r="B1056" t="s">
        <v>51</v>
      </c>
      <c r="C1056" t="s">
        <v>381</v>
      </c>
      <c r="D1056" t="s">
        <v>382</v>
      </c>
      <c r="E1056">
        <v>756.3528949874559</v>
      </c>
      <c r="F1056">
        <v>112</v>
      </c>
      <c r="G1056" t="s">
        <v>201</v>
      </c>
      <c r="H1056">
        <v>6050.8231598996472</v>
      </c>
      <c r="I1056">
        <v>8</v>
      </c>
      <c r="J1056" t="s">
        <v>51</v>
      </c>
    </row>
    <row r="1057" spans="1:10" x14ac:dyDescent="0.45">
      <c r="A1057" t="s">
        <v>31</v>
      </c>
      <c r="B1057" t="s">
        <v>202</v>
      </c>
      <c r="C1057" t="s">
        <v>381</v>
      </c>
      <c r="D1057" t="s">
        <v>382</v>
      </c>
      <c r="E1057">
        <v>756.35289498745601</v>
      </c>
      <c r="F1057">
        <v>112</v>
      </c>
      <c r="G1057" t="s">
        <v>201</v>
      </c>
      <c r="H1057">
        <v>3781.7644749372803</v>
      </c>
      <c r="I1057">
        <v>5</v>
      </c>
      <c r="J1057" t="s">
        <v>202</v>
      </c>
    </row>
    <row r="1058" spans="1:10" x14ac:dyDescent="0.45">
      <c r="A1058" t="s">
        <v>48</v>
      </c>
      <c r="B1058" t="s">
        <v>49</v>
      </c>
      <c r="C1058" t="s">
        <v>381</v>
      </c>
      <c r="D1058" t="s">
        <v>382</v>
      </c>
      <c r="E1058">
        <v>811.76536133054958</v>
      </c>
      <c r="F1058">
        <v>112</v>
      </c>
      <c r="G1058" t="s">
        <v>201</v>
      </c>
      <c r="H1058">
        <v>9741.1843359665945</v>
      </c>
      <c r="I1058">
        <v>12</v>
      </c>
      <c r="J1058" t="s">
        <v>49</v>
      </c>
    </row>
    <row r="1059" spans="1:10" x14ac:dyDescent="0.45">
      <c r="A1059" t="s">
        <v>151</v>
      </c>
      <c r="B1059" t="s">
        <v>152</v>
      </c>
      <c r="C1059" t="s">
        <v>381</v>
      </c>
      <c r="D1059" t="s">
        <v>382</v>
      </c>
      <c r="E1059">
        <v>756.35289498745647</v>
      </c>
      <c r="F1059">
        <v>112</v>
      </c>
      <c r="G1059" t="s">
        <v>201</v>
      </c>
      <c r="H1059">
        <v>40843.056329322651</v>
      </c>
      <c r="I1059">
        <v>54</v>
      </c>
      <c r="J1059" t="s">
        <v>152</v>
      </c>
    </row>
    <row r="1060" spans="1:10" x14ac:dyDescent="0.45">
      <c r="A1060" t="s">
        <v>151</v>
      </c>
      <c r="B1060" t="s">
        <v>152</v>
      </c>
      <c r="C1060" t="s">
        <v>536</v>
      </c>
      <c r="D1060" t="s">
        <v>537</v>
      </c>
      <c r="E1060">
        <v>446.51787525341098</v>
      </c>
      <c r="F1060">
        <v>112</v>
      </c>
      <c r="G1060" t="s">
        <v>201</v>
      </c>
      <c r="H1060">
        <v>1339.553625760233</v>
      </c>
      <c r="I1060">
        <v>3</v>
      </c>
      <c r="J1060" t="s">
        <v>152</v>
      </c>
    </row>
    <row r="1061" spans="1:10" x14ac:dyDescent="0.45">
      <c r="A1061" t="s">
        <v>52</v>
      </c>
      <c r="B1061" t="s">
        <v>53</v>
      </c>
      <c r="C1061" t="s">
        <v>536</v>
      </c>
      <c r="D1061" t="s">
        <v>537</v>
      </c>
      <c r="E1061">
        <v>541.49506164323293</v>
      </c>
      <c r="F1061">
        <v>112</v>
      </c>
      <c r="G1061" t="s">
        <v>201</v>
      </c>
      <c r="H1061">
        <v>4873.4555547890959</v>
      </c>
      <c r="I1061">
        <v>9</v>
      </c>
      <c r="J1061" t="s">
        <v>53</v>
      </c>
    </row>
    <row r="1062" spans="1:10" x14ac:dyDescent="0.45">
      <c r="A1062" t="s">
        <v>52</v>
      </c>
      <c r="B1062" t="s">
        <v>54</v>
      </c>
      <c r="C1062" t="s">
        <v>536</v>
      </c>
      <c r="D1062" t="s">
        <v>537</v>
      </c>
      <c r="E1062">
        <v>541.49506164323304</v>
      </c>
      <c r="F1062">
        <v>112</v>
      </c>
      <c r="G1062" t="s">
        <v>201</v>
      </c>
      <c r="H1062">
        <v>5414.9506164323302</v>
      </c>
      <c r="I1062">
        <v>10</v>
      </c>
      <c r="J1062" t="s">
        <v>54</v>
      </c>
    </row>
    <row r="1063" spans="1:10" x14ac:dyDescent="0.45">
      <c r="A1063" t="s">
        <v>50</v>
      </c>
      <c r="B1063" t="s">
        <v>51</v>
      </c>
      <c r="C1063" t="s">
        <v>536</v>
      </c>
      <c r="D1063" t="s">
        <v>537</v>
      </c>
      <c r="E1063">
        <v>482.02097405772093</v>
      </c>
      <c r="F1063">
        <v>112</v>
      </c>
      <c r="G1063" t="s">
        <v>201</v>
      </c>
      <c r="H1063">
        <v>10604.461429269861</v>
      </c>
      <c r="I1063">
        <v>22</v>
      </c>
      <c r="J1063" t="s">
        <v>51</v>
      </c>
    </row>
    <row r="1064" spans="1:10" x14ac:dyDescent="0.45">
      <c r="A1064" t="s">
        <v>48</v>
      </c>
      <c r="B1064" t="s">
        <v>49</v>
      </c>
      <c r="C1064" t="s">
        <v>536</v>
      </c>
      <c r="D1064" t="s">
        <v>537</v>
      </c>
      <c r="E1064">
        <v>462.4501657953104</v>
      </c>
      <c r="F1064">
        <v>112</v>
      </c>
      <c r="G1064" t="s">
        <v>201</v>
      </c>
      <c r="H1064">
        <v>13411.054808064002</v>
      </c>
      <c r="I1064">
        <v>29</v>
      </c>
      <c r="J1064" t="s">
        <v>49</v>
      </c>
    </row>
    <row r="1065" spans="1:10" x14ac:dyDescent="0.45">
      <c r="A1065" t="s">
        <v>31</v>
      </c>
      <c r="B1065" t="s">
        <v>32</v>
      </c>
      <c r="C1065" t="s">
        <v>536</v>
      </c>
      <c r="D1065" t="s">
        <v>537</v>
      </c>
      <c r="E1065">
        <v>446.49940673180163</v>
      </c>
      <c r="F1065">
        <v>112</v>
      </c>
      <c r="G1065" t="s">
        <v>201</v>
      </c>
      <c r="H1065">
        <v>21878.470929858278</v>
      </c>
      <c r="I1065">
        <v>49</v>
      </c>
      <c r="J1065" t="s">
        <v>32</v>
      </c>
    </row>
    <row r="1066" spans="1:10" x14ac:dyDescent="0.45">
      <c r="A1066" t="s">
        <v>36</v>
      </c>
      <c r="B1066" t="s">
        <v>37</v>
      </c>
      <c r="C1066" t="s">
        <v>536</v>
      </c>
      <c r="D1066" t="s">
        <v>537</v>
      </c>
      <c r="E1066">
        <v>635.43762880117004</v>
      </c>
      <c r="F1066">
        <v>112</v>
      </c>
      <c r="G1066" t="s">
        <v>201</v>
      </c>
      <c r="H1066">
        <v>9531.5644320175506</v>
      </c>
      <c r="I1066">
        <v>15</v>
      </c>
      <c r="J1066" t="s">
        <v>37</v>
      </c>
    </row>
    <row r="1067" spans="1:10" x14ac:dyDescent="0.45">
      <c r="A1067" t="s">
        <v>45</v>
      </c>
      <c r="B1067" t="s">
        <v>47</v>
      </c>
      <c r="C1067" t="s">
        <v>536</v>
      </c>
      <c r="D1067" t="s">
        <v>537</v>
      </c>
      <c r="E1067">
        <v>541.30204285541913</v>
      </c>
      <c r="F1067">
        <v>112</v>
      </c>
      <c r="G1067" t="s">
        <v>201</v>
      </c>
      <c r="H1067">
        <v>1082.6040857108383</v>
      </c>
      <c r="I1067">
        <v>2</v>
      </c>
      <c r="J1067" t="s">
        <v>47</v>
      </c>
    </row>
    <row r="1068" spans="1:10" x14ac:dyDescent="0.45">
      <c r="A1068" t="s">
        <v>31</v>
      </c>
      <c r="B1068" t="s">
        <v>32</v>
      </c>
      <c r="C1068" t="s">
        <v>538</v>
      </c>
      <c r="D1068" t="s">
        <v>539</v>
      </c>
      <c r="E1068">
        <v>85535.852929292902</v>
      </c>
      <c r="F1068">
        <v>12</v>
      </c>
      <c r="G1068" t="s">
        <v>73</v>
      </c>
      <c r="H1068">
        <v>171071.7058585858</v>
      </c>
      <c r="I1068">
        <v>2</v>
      </c>
      <c r="J1068" t="s">
        <v>32</v>
      </c>
    </row>
    <row r="1069" spans="1:10" x14ac:dyDescent="0.45">
      <c r="A1069" t="s">
        <v>31</v>
      </c>
      <c r="B1069" t="s">
        <v>32</v>
      </c>
      <c r="C1069" t="s">
        <v>540</v>
      </c>
      <c r="D1069" t="s">
        <v>541</v>
      </c>
      <c r="E1069">
        <v>0</v>
      </c>
      <c r="F1069">
        <v>211</v>
      </c>
      <c r="G1069" t="s">
        <v>35</v>
      </c>
      <c r="H1069">
        <v>0</v>
      </c>
      <c r="I1069">
        <v>1</v>
      </c>
      <c r="J1069" t="s">
        <v>32</v>
      </c>
    </row>
    <row r="1070" spans="1:10" x14ac:dyDescent="0.45">
      <c r="A1070" t="s">
        <v>45</v>
      </c>
      <c r="B1070" t="s">
        <v>47</v>
      </c>
      <c r="C1070" t="s">
        <v>540</v>
      </c>
      <c r="D1070" t="s">
        <v>541</v>
      </c>
      <c r="E1070">
        <v>842.2692352776395</v>
      </c>
      <c r="F1070">
        <v>211</v>
      </c>
      <c r="G1070" t="s">
        <v>35</v>
      </c>
      <c r="H1070">
        <v>10949.500058609314</v>
      </c>
      <c r="I1070">
        <v>13</v>
      </c>
      <c r="J1070" t="s">
        <v>47</v>
      </c>
    </row>
    <row r="1071" spans="1:10" x14ac:dyDescent="0.45">
      <c r="A1071" t="s">
        <v>45</v>
      </c>
      <c r="B1071" t="s">
        <v>47</v>
      </c>
      <c r="C1071" t="s">
        <v>542</v>
      </c>
      <c r="D1071" t="s">
        <v>543</v>
      </c>
      <c r="E1071">
        <v>182.07471934698643</v>
      </c>
      <c r="F1071">
        <v>303</v>
      </c>
      <c r="G1071" t="s">
        <v>101</v>
      </c>
      <c r="H1071">
        <v>282762.0391458699</v>
      </c>
      <c r="I1071">
        <v>1553</v>
      </c>
      <c r="J1071" t="s">
        <v>47</v>
      </c>
    </row>
    <row r="1072" spans="1:10" x14ac:dyDescent="0.45">
      <c r="A1072" t="s">
        <v>45</v>
      </c>
      <c r="B1072" t="s">
        <v>133</v>
      </c>
      <c r="C1072" t="s">
        <v>542</v>
      </c>
      <c r="D1072" t="s">
        <v>543</v>
      </c>
      <c r="E1072">
        <v>182.08359595390598</v>
      </c>
      <c r="F1072">
        <v>303</v>
      </c>
      <c r="G1072" t="s">
        <v>101</v>
      </c>
      <c r="H1072">
        <v>10925.01575723436</v>
      </c>
      <c r="I1072">
        <v>60</v>
      </c>
      <c r="J1072" t="s">
        <v>133</v>
      </c>
    </row>
    <row r="1073" spans="1:10" x14ac:dyDescent="0.45">
      <c r="A1073" t="s">
        <v>50</v>
      </c>
      <c r="B1073" t="s">
        <v>132</v>
      </c>
      <c r="C1073" t="s">
        <v>542</v>
      </c>
      <c r="D1073" t="s">
        <v>543</v>
      </c>
      <c r="E1073">
        <v>181.20000000000101</v>
      </c>
      <c r="F1073">
        <v>303</v>
      </c>
      <c r="G1073" t="s">
        <v>101</v>
      </c>
      <c r="H1073">
        <v>17938.800000000101</v>
      </c>
      <c r="I1073">
        <v>99</v>
      </c>
      <c r="J1073" t="s">
        <v>132</v>
      </c>
    </row>
    <row r="1074" spans="1:10" x14ac:dyDescent="0.45">
      <c r="A1074" t="s">
        <v>126</v>
      </c>
      <c r="B1074" t="s">
        <v>127</v>
      </c>
      <c r="C1074" t="s">
        <v>542</v>
      </c>
      <c r="D1074" t="s">
        <v>543</v>
      </c>
      <c r="E1074">
        <v>181.20000000174932</v>
      </c>
      <c r="F1074">
        <v>303</v>
      </c>
      <c r="G1074" t="s">
        <v>101</v>
      </c>
      <c r="H1074">
        <v>3625993.2000350053</v>
      </c>
      <c r="I1074">
        <v>20011</v>
      </c>
      <c r="J1074" t="s">
        <v>127</v>
      </c>
    </row>
    <row r="1075" spans="1:10" x14ac:dyDescent="0.45">
      <c r="A1075" t="s">
        <v>52</v>
      </c>
      <c r="B1075" t="s">
        <v>129</v>
      </c>
      <c r="C1075" t="s">
        <v>542</v>
      </c>
      <c r="D1075" t="s">
        <v>543</v>
      </c>
      <c r="E1075">
        <v>182.06366131760765</v>
      </c>
      <c r="F1075">
        <v>303</v>
      </c>
      <c r="G1075" t="s">
        <v>101</v>
      </c>
      <c r="H1075">
        <v>2548.891258446507</v>
      </c>
      <c r="I1075">
        <v>14</v>
      </c>
      <c r="J1075" t="s">
        <v>129</v>
      </c>
    </row>
    <row r="1076" spans="1:10" x14ac:dyDescent="0.45">
      <c r="A1076" t="s">
        <v>42</v>
      </c>
      <c r="B1076" t="s">
        <v>128</v>
      </c>
      <c r="C1076" t="s">
        <v>542</v>
      </c>
      <c r="D1076" t="s">
        <v>543</v>
      </c>
      <c r="E1076">
        <v>182.02513966908509</v>
      </c>
      <c r="F1076">
        <v>303</v>
      </c>
      <c r="G1076" t="s">
        <v>101</v>
      </c>
      <c r="H1076">
        <v>142889.73464023179</v>
      </c>
      <c r="I1076">
        <v>785</v>
      </c>
      <c r="J1076" t="s">
        <v>128</v>
      </c>
    </row>
    <row r="1077" spans="1:10" x14ac:dyDescent="0.45">
      <c r="A1077" t="s">
        <v>31</v>
      </c>
      <c r="B1077" t="s">
        <v>32</v>
      </c>
      <c r="C1077" t="s">
        <v>542</v>
      </c>
      <c r="D1077" t="s">
        <v>543</v>
      </c>
      <c r="E1077">
        <v>181.19999847792295</v>
      </c>
      <c r="F1077">
        <v>303</v>
      </c>
      <c r="G1077" t="s">
        <v>101</v>
      </c>
      <c r="H1077">
        <v>530553.59554335836</v>
      </c>
      <c r="I1077">
        <v>2928</v>
      </c>
      <c r="J1077" t="s">
        <v>32</v>
      </c>
    </row>
    <row r="1078" spans="1:10" x14ac:dyDescent="0.45">
      <c r="A1078" t="s">
        <v>42</v>
      </c>
      <c r="B1078" t="s">
        <v>104</v>
      </c>
      <c r="C1078" t="s">
        <v>542</v>
      </c>
      <c r="D1078" t="s">
        <v>543</v>
      </c>
      <c r="E1078">
        <v>182.05123308628339</v>
      </c>
      <c r="F1078">
        <v>303</v>
      </c>
      <c r="G1078" t="s">
        <v>101</v>
      </c>
      <c r="H1078">
        <v>6553.8443911062022</v>
      </c>
      <c r="I1078">
        <v>36</v>
      </c>
      <c r="J1078" t="s">
        <v>104</v>
      </c>
    </row>
    <row r="1079" spans="1:10" x14ac:dyDescent="0.45">
      <c r="A1079" t="s">
        <v>45</v>
      </c>
      <c r="B1079" t="s">
        <v>544</v>
      </c>
      <c r="C1079" t="s">
        <v>542</v>
      </c>
      <c r="D1079" t="s">
        <v>543</v>
      </c>
      <c r="E1079">
        <v>181.09266040247749</v>
      </c>
      <c r="F1079">
        <v>303</v>
      </c>
      <c r="G1079" t="s">
        <v>101</v>
      </c>
      <c r="H1079">
        <v>905.46330201238743</v>
      </c>
      <c r="I1079">
        <v>5</v>
      </c>
      <c r="J1079" t="s">
        <v>544</v>
      </c>
    </row>
    <row r="1080" spans="1:10" x14ac:dyDescent="0.45">
      <c r="A1080" t="s">
        <v>102</v>
      </c>
      <c r="B1080" t="s">
        <v>103</v>
      </c>
      <c r="C1080" t="s">
        <v>542</v>
      </c>
      <c r="D1080" t="s">
        <v>543</v>
      </c>
      <c r="E1080">
        <v>181.20000053576351</v>
      </c>
      <c r="F1080">
        <v>303</v>
      </c>
      <c r="G1080" t="s">
        <v>101</v>
      </c>
      <c r="H1080">
        <v>5028300.0148674371</v>
      </c>
      <c r="I1080">
        <v>27750</v>
      </c>
      <c r="J1080" t="s">
        <v>103</v>
      </c>
    </row>
    <row r="1081" spans="1:10" x14ac:dyDescent="0.45">
      <c r="A1081" t="s">
        <v>48</v>
      </c>
      <c r="B1081" t="s">
        <v>49</v>
      </c>
      <c r="C1081" t="s">
        <v>542</v>
      </c>
      <c r="D1081" t="s">
        <v>543</v>
      </c>
      <c r="E1081">
        <v>181.1999999999999</v>
      </c>
      <c r="F1081">
        <v>303</v>
      </c>
      <c r="G1081" t="s">
        <v>101</v>
      </c>
      <c r="H1081">
        <v>20294.399999999991</v>
      </c>
      <c r="I1081">
        <v>112</v>
      </c>
      <c r="J1081" t="s">
        <v>49</v>
      </c>
    </row>
    <row r="1082" spans="1:10" x14ac:dyDescent="0.45">
      <c r="A1082" t="s">
        <v>36</v>
      </c>
      <c r="B1082" t="s">
        <v>37</v>
      </c>
      <c r="C1082" t="s">
        <v>542</v>
      </c>
      <c r="D1082" t="s">
        <v>543</v>
      </c>
      <c r="E1082">
        <v>181.20186042208439</v>
      </c>
      <c r="F1082">
        <v>303</v>
      </c>
      <c r="G1082" t="s">
        <v>101</v>
      </c>
      <c r="H1082">
        <v>18004941.658979993</v>
      </c>
      <c r="I1082">
        <v>99364</v>
      </c>
      <c r="J1082" t="s">
        <v>37</v>
      </c>
    </row>
    <row r="1083" spans="1:10" x14ac:dyDescent="0.45">
      <c r="A1083" t="s">
        <v>31</v>
      </c>
      <c r="B1083" t="s">
        <v>130</v>
      </c>
      <c r="C1083" t="s">
        <v>542</v>
      </c>
      <c r="D1083" t="s">
        <v>543</v>
      </c>
      <c r="E1083">
        <v>181.2</v>
      </c>
      <c r="F1083">
        <v>303</v>
      </c>
      <c r="G1083" t="s">
        <v>101</v>
      </c>
      <c r="H1083">
        <v>9060</v>
      </c>
      <c r="I1083">
        <v>50</v>
      </c>
      <c r="J1083" t="s">
        <v>130</v>
      </c>
    </row>
    <row r="1084" spans="1:10" x14ac:dyDescent="0.45">
      <c r="A1084" t="s">
        <v>66</v>
      </c>
      <c r="B1084" t="s">
        <v>131</v>
      </c>
      <c r="C1084" t="s">
        <v>542</v>
      </c>
      <c r="D1084" t="s">
        <v>543</v>
      </c>
      <c r="E1084">
        <v>181.20000001524295</v>
      </c>
      <c r="F1084">
        <v>303</v>
      </c>
      <c r="G1084" t="s">
        <v>101</v>
      </c>
      <c r="H1084">
        <v>1175444.400098881</v>
      </c>
      <c r="I1084">
        <v>6487</v>
      </c>
      <c r="J1084" t="s">
        <v>131</v>
      </c>
    </row>
    <row r="1085" spans="1:10" x14ac:dyDescent="0.45">
      <c r="A1085" t="s">
        <v>42</v>
      </c>
      <c r="B1085" t="s">
        <v>43</v>
      </c>
      <c r="C1085" t="s">
        <v>542</v>
      </c>
      <c r="D1085" t="s">
        <v>543</v>
      </c>
      <c r="E1085">
        <v>182.05434492508414</v>
      </c>
      <c r="F1085">
        <v>303</v>
      </c>
      <c r="G1085" t="s">
        <v>101</v>
      </c>
      <c r="H1085">
        <v>699270.73885724822</v>
      </c>
      <c r="I1085">
        <v>3841</v>
      </c>
      <c r="J1085" t="s">
        <v>43</v>
      </c>
    </row>
    <row r="1086" spans="1:10" x14ac:dyDescent="0.45">
      <c r="A1086" t="s">
        <v>115</v>
      </c>
      <c r="B1086" t="s">
        <v>116</v>
      </c>
      <c r="C1086" t="s">
        <v>542</v>
      </c>
      <c r="D1086" t="s">
        <v>543</v>
      </c>
      <c r="E1086">
        <v>181.19999999999993</v>
      </c>
      <c r="F1086">
        <v>303</v>
      </c>
      <c r="G1086" t="s">
        <v>101</v>
      </c>
      <c r="H1086">
        <v>6523.1999999999971</v>
      </c>
      <c r="I1086">
        <v>36</v>
      </c>
      <c r="J1086" t="s">
        <v>116</v>
      </c>
    </row>
    <row r="1087" spans="1:10" x14ac:dyDescent="0.45">
      <c r="A1087" t="s">
        <v>42</v>
      </c>
      <c r="B1087" t="s">
        <v>113</v>
      </c>
      <c r="C1087" t="s">
        <v>542</v>
      </c>
      <c r="D1087" t="s">
        <v>543</v>
      </c>
      <c r="E1087">
        <v>182.04339407365731</v>
      </c>
      <c r="F1087">
        <v>303</v>
      </c>
      <c r="G1087" t="s">
        <v>101</v>
      </c>
      <c r="H1087">
        <v>104856.99498642661</v>
      </c>
      <c r="I1087">
        <v>576</v>
      </c>
      <c r="J1087" t="s">
        <v>113</v>
      </c>
    </row>
    <row r="1088" spans="1:10" x14ac:dyDescent="0.45">
      <c r="A1088" t="s">
        <v>66</v>
      </c>
      <c r="B1088" t="s">
        <v>67</v>
      </c>
      <c r="C1088" t="s">
        <v>542</v>
      </c>
      <c r="D1088" t="s">
        <v>543</v>
      </c>
      <c r="E1088">
        <v>181.20013687438984</v>
      </c>
      <c r="F1088">
        <v>303</v>
      </c>
      <c r="G1088" t="s">
        <v>101</v>
      </c>
      <c r="H1088">
        <v>4368372.89976779</v>
      </c>
      <c r="I1088">
        <v>24108</v>
      </c>
      <c r="J1088" t="s">
        <v>67</v>
      </c>
    </row>
    <row r="1089" spans="1:10" x14ac:dyDescent="0.45">
      <c r="A1089" t="s">
        <v>50</v>
      </c>
      <c r="B1089" t="s">
        <v>51</v>
      </c>
      <c r="C1089" t="s">
        <v>542</v>
      </c>
      <c r="D1089" t="s">
        <v>543</v>
      </c>
      <c r="E1089">
        <v>181.20000000000124</v>
      </c>
      <c r="F1089">
        <v>303</v>
      </c>
      <c r="G1089" t="s">
        <v>101</v>
      </c>
      <c r="H1089">
        <v>84620.400000000576</v>
      </c>
      <c r="I1089">
        <v>467</v>
      </c>
      <c r="J1089" t="s">
        <v>51</v>
      </c>
    </row>
    <row r="1090" spans="1:10" x14ac:dyDescent="0.45">
      <c r="A1090" t="s">
        <v>31</v>
      </c>
      <c r="B1090" t="s">
        <v>112</v>
      </c>
      <c r="C1090" t="s">
        <v>542</v>
      </c>
      <c r="D1090" t="s">
        <v>543</v>
      </c>
      <c r="E1090">
        <v>181.2</v>
      </c>
      <c r="F1090">
        <v>303</v>
      </c>
      <c r="G1090" t="s">
        <v>101</v>
      </c>
      <c r="H1090">
        <v>8878.7999999999993</v>
      </c>
      <c r="I1090">
        <v>49</v>
      </c>
      <c r="J1090" t="s">
        <v>112</v>
      </c>
    </row>
    <row r="1091" spans="1:10" x14ac:dyDescent="0.45">
      <c r="A1091" t="s">
        <v>36</v>
      </c>
      <c r="B1091" t="s">
        <v>120</v>
      </c>
      <c r="C1091" t="s">
        <v>542</v>
      </c>
      <c r="D1091" t="s">
        <v>543</v>
      </c>
      <c r="E1091">
        <v>181.20000000129883</v>
      </c>
      <c r="F1091">
        <v>303</v>
      </c>
      <c r="G1091" t="s">
        <v>101</v>
      </c>
      <c r="H1091">
        <v>99660.000000714354</v>
      </c>
      <c r="I1091">
        <v>550</v>
      </c>
      <c r="J1091" t="s">
        <v>120</v>
      </c>
    </row>
    <row r="1092" spans="1:10" x14ac:dyDescent="0.45">
      <c r="A1092" t="s">
        <v>108</v>
      </c>
      <c r="B1092" t="s">
        <v>119</v>
      </c>
      <c r="C1092" t="s">
        <v>542</v>
      </c>
      <c r="D1092" t="s">
        <v>543</v>
      </c>
      <c r="E1092">
        <v>181.20000007899472</v>
      </c>
      <c r="F1092">
        <v>303</v>
      </c>
      <c r="G1092" t="s">
        <v>101</v>
      </c>
      <c r="H1092">
        <v>36240.000015798942</v>
      </c>
      <c r="I1092">
        <v>200</v>
      </c>
      <c r="J1092" t="s">
        <v>119</v>
      </c>
    </row>
    <row r="1093" spans="1:10" x14ac:dyDescent="0.45">
      <c r="A1093" t="s">
        <v>115</v>
      </c>
      <c r="B1093" t="s">
        <v>182</v>
      </c>
      <c r="C1093" t="s">
        <v>542</v>
      </c>
      <c r="D1093" t="s">
        <v>543</v>
      </c>
      <c r="E1093">
        <v>181.2</v>
      </c>
      <c r="F1093">
        <v>303</v>
      </c>
      <c r="G1093" t="s">
        <v>101</v>
      </c>
      <c r="H1093">
        <v>8878.7999999999993</v>
      </c>
      <c r="I1093">
        <v>49</v>
      </c>
      <c r="J1093" t="s">
        <v>182</v>
      </c>
    </row>
    <row r="1094" spans="1:10" x14ac:dyDescent="0.45">
      <c r="A1094" t="s">
        <v>48</v>
      </c>
      <c r="B1094" t="s">
        <v>181</v>
      </c>
      <c r="C1094" t="s">
        <v>542</v>
      </c>
      <c r="D1094" t="s">
        <v>543</v>
      </c>
      <c r="E1094">
        <v>181.19999999999996</v>
      </c>
      <c r="F1094">
        <v>303</v>
      </c>
      <c r="G1094" t="s">
        <v>101</v>
      </c>
      <c r="H1094">
        <v>7791.5999999999985</v>
      </c>
      <c r="I1094">
        <v>43</v>
      </c>
      <c r="J1094" t="s">
        <v>181</v>
      </c>
    </row>
    <row r="1095" spans="1:10" x14ac:dyDescent="0.45">
      <c r="A1095" t="s">
        <v>108</v>
      </c>
      <c r="B1095" t="s">
        <v>121</v>
      </c>
      <c r="C1095" t="s">
        <v>542</v>
      </c>
      <c r="D1095" t="s">
        <v>543</v>
      </c>
      <c r="E1095">
        <v>181.20000004272475</v>
      </c>
      <c r="F1095">
        <v>303</v>
      </c>
      <c r="G1095" t="s">
        <v>101</v>
      </c>
      <c r="H1095">
        <v>13046.400003076182</v>
      </c>
      <c r="I1095">
        <v>72</v>
      </c>
      <c r="J1095" t="s">
        <v>121</v>
      </c>
    </row>
    <row r="1096" spans="1:10" x14ac:dyDescent="0.45">
      <c r="A1096" t="s">
        <v>31</v>
      </c>
      <c r="B1096" t="s">
        <v>166</v>
      </c>
      <c r="C1096" t="s">
        <v>542</v>
      </c>
      <c r="D1096" t="s">
        <v>543</v>
      </c>
      <c r="E1096">
        <v>181.2000000000001</v>
      </c>
      <c r="F1096">
        <v>303</v>
      </c>
      <c r="G1096" t="s">
        <v>101</v>
      </c>
      <c r="H1096">
        <v>3805.2000000000021</v>
      </c>
      <c r="I1096">
        <v>21</v>
      </c>
      <c r="J1096" t="s">
        <v>166</v>
      </c>
    </row>
    <row r="1097" spans="1:10" x14ac:dyDescent="0.45">
      <c r="A1097" t="s">
        <v>36</v>
      </c>
      <c r="B1097" t="s">
        <v>118</v>
      </c>
      <c r="C1097" t="s">
        <v>542</v>
      </c>
      <c r="D1097" t="s">
        <v>543</v>
      </c>
      <c r="E1097">
        <v>181.20000000129718</v>
      </c>
      <c r="F1097">
        <v>303</v>
      </c>
      <c r="G1097" t="s">
        <v>101</v>
      </c>
      <c r="H1097">
        <v>48199.200000345052</v>
      </c>
      <c r="I1097">
        <v>266</v>
      </c>
      <c r="J1097" t="s">
        <v>118</v>
      </c>
    </row>
    <row r="1098" spans="1:10" x14ac:dyDescent="0.45">
      <c r="A1098" t="s">
        <v>36</v>
      </c>
      <c r="B1098" t="s">
        <v>117</v>
      </c>
      <c r="C1098" t="s">
        <v>542</v>
      </c>
      <c r="D1098" t="s">
        <v>543</v>
      </c>
      <c r="E1098">
        <v>181.20000000155272</v>
      </c>
      <c r="F1098">
        <v>303</v>
      </c>
      <c r="G1098" t="s">
        <v>101</v>
      </c>
      <c r="H1098">
        <v>221970.00000190208</v>
      </c>
      <c r="I1098">
        <v>1225</v>
      </c>
      <c r="J1098" t="s">
        <v>117</v>
      </c>
    </row>
    <row r="1099" spans="1:10" x14ac:dyDescent="0.45">
      <c r="A1099" t="s">
        <v>52</v>
      </c>
      <c r="B1099" t="s">
        <v>54</v>
      </c>
      <c r="C1099" t="s">
        <v>542</v>
      </c>
      <c r="D1099" t="s">
        <v>543</v>
      </c>
      <c r="E1099">
        <v>182.07608590171426</v>
      </c>
      <c r="F1099">
        <v>303</v>
      </c>
      <c r="G1099" t="s">
        <v>101</v>
      </c>
      <c r="H1099">
        <v>1808015.5330040227</v>
      </c>
      <c r="I1099">
        <v>9930</v>
      </c>
      <c r="J1099" t="s">
        <v>54</v>
      </c>
    </row>
    <row r="1100" spans="1:10" x14ac:dyDescent="0.45">
      <c r="A1100" t="s">
        <v>106</v>
      </c>
      <c r="B1100" t="s">
        <v>107</v>
      </c>
      <c r="C1100" t="s">
        <v>542</v>
      </c>
      <c r="D1100" t="s">
        <v>543</v>
      </c>
      <c r="E1100">
        <v>181.20132213306903</v>
      </c>
      <c r="F1100">
        <v>303</v>
      </c>
      <c r="G1100" t="s">
        <v>101</v>
      </c>
      <c r="H1100">
        <v>1220209.7032440868</v>
      </c>
      <c r="I1100">
        <v>6734</v>
      </c>
      <c r="J1100" t="s">
        <v>107</v>
      </c>
    </row>
    <row r="1101" spans="1:10" x14ac:dyDescent="0.45">
      <c r="A1101" t="s">
        <v>36</v>
      </c>
      <c r="B1101" t="s">
        <v>123</v>
      </c>
      <c r="C1101" t="s">
        <v>542</v>
      </c>
      <c r="D1101" t="s">
        <v>543</v>
      </c>
      <c r="E1101">
        <v>181.20000000129892</v>
      </c>
      <c r="F1101">
        <v>303</v>
      </c>
      <c r="G1101" t="s">
        <v>101</v>
      </c>
      <c r="H1101">
        <v>18120.00000012989</v>
      </c>
      <c r="I1101">
        <v>100</v>
      </c>
      <c r="J1101" t="s">
        <v>123</v>
      </c>
    </row>
    <row r="1102" spans="1:10" x14ac:dyDescent="0.45">
      <c r="A1102" t="s">
        <v>108</v>
      </c>
      <c r="B1102" t="s">
        <v>122</v>
      </c>
      <c r="C1102" t="s">
        <v>542</v>
      </c>
      <c r="D1102" t="s">
        <v>543</v>
      </c>
      <c r="E1102">
        <v>181.20000004272649</v>
      </c>
      <c r="F1102">
        <v>303</v>
      </c>
      <c r="G1102" t="s">
        <v>101</v>
      </c>
      <c r="H1102">
        <v>32797.200007733496</v>
      </c>
      <c r="I1102">
        <v>181</v>
      </c>
      <c r="J1102" t="s">
        <v>122</v>
      </c>
    </row>
    <row r="1103" spans="1:10" x14ac:dyDescent="0.45">
      <c r="A1103" t="s">
        <v>50</v>
      </c>
      <c r="B1103" t="s">
        <v>124</v>
      </c>
      <c r="C1103" t="s">
        <v>542</v>
      </c>
      <c r="D1103" t="s">
        <v>543</v>
      </c>
      <c r="E1103">
        <v>181.20000000000101</v>
      </c>
      <c r="F1103">
        <v>303</v>
      </c>
      <c r="G1103" t="s">
        <v>101</v>
      </c>
      <c r="H1103">
        <v>22650.000000000127</v>
      </c>
      <c r="I1103">
        <v>125</v>
      </c>
      <c r="J1103" t="s">
        <v>124</v>
      </c>
    </row>
    <row r="1104" spans="1:10" x14ac:dyDescent="0.45">
      <c r="A1104" t="s">
        <v>31</v>
      </c>
      <c r="B1104" t="s">
        <v>111</v>
      </c>
      <c r="C1104" t="s">
        <v>542</v>
      </c>
      <c r="D1104" t="s">
        <v>543</v>
      </c>
      <c r="E1104">
        <v>181.19999999999996</v>
      </c>
      <c r="F1104">
        <v>303</v>
      </c>
      <c r="G1104" t="s">
        <v>101</v>
      </c>
      <c r="H1104">
        <v>18119.999999999996</v>
      </c>
      <c r="I1104">
        <v>100</v>
      </c>
      <c r="J1104" t="s">
        <v>111</v>
      </c>
    </row>
    <row r="1105" spans="1:10" x14ac:dyDescent="0.45">
      <c r="A1105" t="s">
        <v>151</v>
      </c>
      <c r="B1105" t="s">
        <v>152</v>
      </c>
      <c r="C1105" t="s">
        <v>542</v>
      </c>
      <c r="D1105" t="s">
        <v>543</v>
      </c>
      <c r="E1105">
        <v>181.27537357964997</v>
      </c>
      <c r="F1105">
        <v>303</v>
      </c>
      <c r="G1105" t="s">
        <v>101</v>
      </c>
      <c r="H1105">
        <v>1975901.5720181847</v>
      </c>
      <c r="I1105">
        <v>10900</v>
      </c>
      <c r="J1105" t="s">
        <v>152</v>
      </c>
    </row>
    <row r="1106" spans="1:10" x14ac:dyDescent="0.45">
      <c r="A1106" t="s">
        <v>108</v>
      </c>
      <c r="B1106" t="s">
        <v>109</v>
      </c>
      <c r="C1106" t="s">
        <v>542</v>
      </c>
      <c r="D1106" t="s">
        <v>543</v>
      </c>
      <c r="E1106">
        <v>181.20027199794256</v>
      </c>
      <c r="F1106">
        <v>303</v>
      </c>
      <c r="G1106" t="s">
        <v>101</v>
      </c>
      <c r="H1106">
        <v>10283296.636155238</v>
      </c>
      <c r="I1106">
        <v>56751</v>
      </c>
      <c r="J1106" t="s">
        <v>109</v>
      </c>
    </row>
    <row r="1107" spans="1:10" x14ac:dyDescent="0.45">
      <c r="A1107" t="s">
        <v>42</v>
      </c>
      <c r="B1107" t="s">
        <v>110</v>
      </c>
      <c r="C1107" t="s">
        <v>542</v>
      </c>
      <c r="D1107" t="s">
        <v>543</v>
      </c>
      <c r="E1107">
        <v>182.03349688743137</v>
      </c>
      <c r="F1107">
        <v>303</v>
      </c>
      <c r="G1107" t="s">
        <v>101</v>
      </c>
      <c r="H1107">
        <v>71539.164276760523</v>
      </c>
      <c r="I1107">
        <v>393</v>
      </c>
      <c r="J1107" t="s">
        <v>110</v>
      </c>
    </row>
    <row r="1108" spans="1:10" x14ac:dyDescent="0.45">
      <c r="A1108" t="s">
        <v>31</v>
      </c>
      <c r="B1108" t="s">
        <v>105</v>
      </c>
      <c r="C1108" t="s">
        <v>542</v>
      </c>
      <c r="D1108" t="s">
        <v>543</v>
      </c>
      <c r="E1108">
        <v>181.19999999999993</v>
      </c>
      <c r="F1108">
        <v>303</v>
      </c>
      <c r="G1108" t="s">
        <v>101</v>
      </c>
      <c r="H1108">
        <v>3986.3999999999987</v>
      </c>
      <c r="I1108">
        <v>22</v>
      </c>
      <c r="J1108" t="s">
        <v>105</v>
      </c>
    </row>
    <row r="1109" spans="1:10" x14ac:dyDescent="0.45">
      <c r="A1109" t="s">
        <v>31</v>
      </c>
      <c r="B1109" t="s">
        <v>32</v>
      </c>
      <c r="C1109" t="s">
        <v>545</v>
      </c>
      <c r="D1109" t="s">
        <v>546</v>
      </c>
      <c r="E1109">
        <v>450.10000000000127</v>
      </c>
      <c r="F1109">
        <v>227</v>
      </c>
      <c r="G1109" t="s">
        <v>283</v>
      </c>
      <c r="H1109">
        <v>8101.8000000000229</v>
      </c>
      <c r="I1109">
        <v>18</v>
      </c>
      <c r="J1109" t="s">
        <v>32</v>
      </c>
    </row>
    <row r="1110" spans="1:10" x14ac:dyDescent="0.45">
      <c r="A1110" t="s">
        <v>45</v>
      </c>
      <c r="B1110" t="s">
        <v>47</v>
      </c>
      <c r="C1110" t="s">
        <v>545</v>
      </c>
      <c r="D1110" t="s">
        <v>546</v>
      </c>
      <c r="E1110">
        <v>455.82637788171365</v>
      </c>
      <c r="F1110">
        <v>227</v>
      </c>
      <c r="G1110" t="s">
        <v>283</v>
      </c>
      <c r="H1110">
        <v>49229.248811225072</v>
      </c>
      <c r="I1110">
        <v>108</v>
      </c>
      <c r="J1110" t="s">
        <v>47</v>
      </c>
    </row>
    <row r="1111" spans="1:10" x14ac:dyDescent="0.45">
      <c r="A1111" t="s">
        <v>45</v>
      </c>
      <c r="B1111" t="s">
        <v>47</v>
      </c>
      <c r="C1111" t="s">
        <v>547</v>
      </c>
      <c r="D1111" t="s">
        <v>548</v>
      </c>
      <c r="E1111">
        <v>892.53654865468206</v>
      </c>
      <c r="F1111">
        <v>201</v>
      </c>
      <c r="G1111" t="s">
        <v>41</v>
      </c>
      <c r="H1111">
        <v>81220.825927576065</v>
      </c>
      <c r="I1111">
        <v>91</v>
      </c>
      <c r="J1111" t="s">
        <v>47</v>
      </c>
    </row>
    <row r="1112" spans="1:10" x14ac:dyDescent="0.45">
      <c r="A1112" t="s">
        <v>31</v>
      </c>
      <c r="B1112" t="s">
        <v>32</v>
      </c>
      <c r="C1112" t="s">
        <v>547</v>
      </c>
      <c r="D1112" t="s">
        <v>548</v>
      </c>
      <c r="E1112">
        <v>789.12837409419842</v>
      </c>
      <c r="F1112">
        <v>201</v>
      </c>
      <c r="G1112" t="s">
        <v>41</v>
      </c>
      <c r="H1112">
        <v>90749.763020832819</v>
      </c>
      <c r="I1112">
        <v>115</v>
      </c>
      <c r="J1112" t="s">
        <v>32</v>
      </c>
    </row>
    <row r="1113" spans="1:10" x14ac:dyDescent="0.45">
      <c r="A1113" t="s">
        <v>48</v>
      </c>
      <c r="B1113" t="s">
        <v>49</v>
      </c>
      <c r="C1113" t="s">
        <v>547</v>
      </c>
      <c r="D1113" t="s">
        <v>548</v>
      </c>
      <c r="E1113">
        <v>789.12947916666701</v>
      </c>
      <c r="F1113">
        <v>201</v>
      </c>
      <c r="G1113" t="s">
        <v>41</v>
      </c>
      <c r="H1113">
        <v>789.12947916666701</v>
      </c>
      <c r="I1113">
        <v>1</v>
      </c>
      <c r="J1113" t="s">
        <v>49</v>
      </c>
    </row>
    <row r="1114" spans="1:10" x14ac:dyDescent="0.45">
      <c r="A1114" t="s">
        <v>31</v>
      </c>
      <c r="B1114" t="s">
        <v>549</v>
      </c>
      <c r="C1114" t="s">
        <v>433</v>
      </c>
      <c r="D1114" t="s">
        <v>434</v>
      </c>
      <c r="E1114">
        <v>3418.8488874531999</v>
      </c>
      <c r="F1114">
        <v>19</v>
      </c>
      <c r="G1114" t="s">
        <v>230</v>
      </c>
      <c r="H1114">
        <v>20513.093324719201</v>
      </c>
      <c r="I1114">
        <v>6</v>
      </c>
      <c r="J1114" t="s">
        <v>549</v>
      </c>
    </row>
    <row r="1115" spans="1:10" x14ac:dyDescent="0.45">
      <c r="A1115" t="s">
        <v>31</v>
      </c>
      <c r="B1115" t="s">
        <v>194</v>
      </c>
      <c r="C1115" t="s">
        <v>433</v>
      </c>
      <c r="D1115" t="s">
        <v>434</v>
      </c>
      <c r="E1115">
        <v>3418.8488874531999</v>
      </c>
      <c r="F1115">
        <v>19</v>
      </c>
      <c r="G1115" t="s">
        <v>230</v>
      </c>
      <c r="H1115">
        <v>6837.6977749063999</v>
      </c>
      <c r="I1115">
        <v>2</v>
      </c>
      <c r="J1115" t="s">
        <v>194</v>
      </c>
    </row>
    <row r="1116" spans="1:10" x14ac:dyDescent="0.45">
      <c r="A1116" t="s">
        <v>31</v>
      </c>
      <c r="B1116" t="s">
        <v>150</v>
      </c>
      <c r="C1116" t="s">
        <v>433</v>
      </c>
      <c r="D1116" t="s">
        <v>434</v>
      </c>
      <c r="E1116">
        <v>3418.8488874531999</v>
      </c>
      <c r="F1116">
        <v>19</v>
      </c>
      <c r="G1116" t="s">
        <v>230</v>
      </c>
      <c r="H1116">
        <v>6837.6977749063999</v>
      </c>
      <c r="I1116">
        <v>2</v>
      </c>
      <c r="J1116" t="s">
        <v>150</v>
      </c>
    </row>
    <row r="1117" spans="1:10" x14ac:dyDescent="0.45">
      <c r="A1117" t="s">
        <v>31</v>
      </c>
      <c r="B1117" t="s">
        <v>32</v>
      </c>
      <c r="C1117" t="s">
        <v>433</v>
      </c>
      <c r="D1117" t="s">
        <v>434</v>
      </c>
      <c r="E1117">
        <v>3418.8483478403923</v>
      </c>
      <c r="F1117">
        <v>19</v>
      </c>
      <c r="G1117" t="s">
        <v>230</v>
      </c>
      <c r="H1117">
        <v>769240.8782640883</v>
      </c>
      <c r="I1117">
        <v>225</v>
      </c>
      <c r="J1117" t="s">
        <v>32</v>
      </c>
    </row>
    <row r="1118" spans="1:10" x14ac:dyDescent="0.45">
      <c r="A1118" t="s">
        <v>45</v>
      </c>
      <c r="B1118" t="s">
        <v>47</v>
      </c>
      <c r="C1118" t="s">
        <v>433</v>
      </c>
      <c r="D1118" t="s">
        <v>434</v>
      </c>
      <c r="E1118">
        <v>3682.6952478913809</v>
      </c>
      <c r="F1118">
        <v>19</v>
      </c>
      <c r="G1118" t="s">
        <v>230</v>
      </c>
      <c r="H1118">
        <v>147307.80991565523</v>
      </c>
      <c r="I1118">
        <v>40</v>
      </c>
      <c r="J1118" t="s">
        <v>47</v>
      </c>
    </row>
    <row r="1119" spans="1:10" x14ac:dyDescent="0.45">
      <c r="A1119" t="s">
        <v>45</v>
      </c>
      <c r="B1119" t="s">
        <v>47</v>
      </c>
      <c r="C1119" t="s">
        <v>550</v>
      </c>
      <c r="D1119" t="s">
        <v>551</v>
      </c>
      <c r="E1119">
        <v>2016.8696453201969</v>
      </c>
      <c r="F1119">
        <v>222</v>
      </c>
      <c r="G1119" t="s">
        <v>142</v>
      </c>
      <c r="H1119">
        <v>14118.087517241378</v>
      </c>
      <c r="I1119">
        <v>7</v>
      </c>
      <c r="J1119" t="s">
        <v>47</v>
      </c>
    </row>
    <row r="1120" spans="1:10" x14ac:dyDescent="0.45">
      <c r="A1120" t="s">
        <v>31</v>
      </c>
      <c r="B1120" t="s">
        <v>32</v>
      </c>
      <c r="C1120" t="s">
        <v>550</v>
      </c>
      <c r="D1120" t="s">
        <v>551</v>
      </c>
      <c r="E1120">
        <v>2139.4008947368434</v>
      </c>
      <c r="F1120">
        <v>222</v>
      </c>
      <c r="G1120" t="s">
        <v>142</v>
      </c>
      <c r="H1120">
        <v>40648.617000000027</v>
      </c>
      <c r="I1120">
        <v>19</v>
      </c>
      <c r="J1120" t="s">
        <v>32</v>
      </c>
    </row>
    <row r="1121" spans="1:10" x14ac:dyDescent="0.45">
      <c r="A1121" t="s">
        <v>36</v>
      </c>
      <c r="B1121" t="s">
        <v>37</v>
      </c>
      <c r="C1121" t="s">
        <v>550</v>
      </c>
      <c r="D1121" t="s">
        <v>551</v>
      </c>
      <c r="E1121">
        <v>2076.7180000000008</v>
      </c>
      <c r="F1121">
        <v>222</v>
      </c>
      <c r="G1121" t="s">
        <v>142</v>
      </c>
      <c r="H1121">
        <v>2076.7180000000008</v>
      </c>
      <c r="I1121">
        <v>1</v>
      </c>
      <c r="J1121" t="s">
        <v>37</v>
      </c>
    </row>
    <row r="1122" spans="1:10" x14ac:dyDescent="0.45">
      <c r="A1122" t="s">
        <v>36</v>
      </c>
      <c r="B1122" t="s">
        <v>37</v>
      </c>
      <c r="C1122" t="s">
        <v>552</v>
      </c>
      <c r="D1122" t="s">
        <v>553</v>
      </c>
      <c r="E1122">
        <v>1562.9727826987919</v>
      </c>
      <c r="F1122">
        <v>232</v>
      </c>
      <c r="G1122" t="s">
        <v>329</v>
      </c>
      <c r="H1122">
        <v>1059695.546669781</v>
      </c>
      <c r="I1122">
        <v>678</v>
      </c>
      <c r="J1122" t="s">
        <v>37</v>
      </c>
    </row>
    <row r="1123" spans="1:10" x14ac:dyDescent="0.45">
      <c r="A1123" t="s">
        <v>45</v>
      </c>
      <c r="B1123" t="s">
        <v>59</v>
      </c>
      <c r="C1123" t="s">
        <v>552</v>
      </c>
      <c r="D1123" t="s">
        <v>553</v>
      </c>
      <c r="E1123">
        <v>1563.1785730000001</v>
      </c>
      <c r="F1123">
        <v>232</v>
      </c>
      <c r="G1123" t="s">
        <v>329</v>
      </c>
      <c r="H1123">
        <v>14068.607157000002</v>
      </c>
      <c r="I1123">
        <v>9</v>
      </c>
      <c r="J1123" t="s">
        <v>59</v>
      </c>
    </row>
    <row r="1124" spans="1:10" x14ac:dyDescent="0.45">
      <c r="A1124" t="s">
        <v>31</v>
      </c>
      <c r="B1124" t="s">
        <v>32</v>
      </c>
      <c r="C1124" t="s">
        <v>552</v>
      </c>
      <c r="D1124" t="s">
        <v>553</v>
      </c>
      <c r="E1124">
        <v>1563.1808046531905</v>
      </c>
      <c r="F1124">
        <v>232</v>
      </c>
      <c r="G1124" t="s">
        <v>329</v>
      </c>
      <c r="H1124">
        <v>1155190.6146387078</v>
      </c>
      <c r="I1124">
        <v>739</v>
      </c>
      <c r="J1124" t="s">
        <v>32</v>
      </c>
    </row>
    <row r="1125" spans="1:10" x14ac:dyDescent="0.45">
      <c r="A1125" t="s">
        <v>45</v>
      </c>
      <c r="B1125" t="s">
        <v>47</v>
      </c>
      <c r="C1125" t="s">
        <v>552</v>
      </c>
      <c r="D1125" t="s">
        <v>553</v>
      </c>
      <c r="E1125">
        <v>1563.1777208145777</v>
      </c>
      <c r="F1125">
        <v>232</v>
      </c>
      <c r="G1125" t="s">
        <v>329</v>
      </c>
      <c r="H1125">
        <v>2444809.9553539995</v>
      </c>
      <c r="I1125">
        <v>1564</v>
      </c>
      <c r="J1125" t="s">
        <v>47</v>
      </c>
    </row>
    <row r="1126" spans="1:10" x14ac:dyDescent="0.45">
      <c r="A1126" t="s">
        <v>36</v>
      </c>
      <c r="B1126" t="s">
        <v>44</v>
      </c>
      <c r="C1126" t="s">
        <v>552</v>
      </c>
      <c r="D1126" t="s">
        <v>553</v>
      </c>
      <c r="E1126">
        <v>1562.9721912540999</v>
      </c>
      <c r="F1126">
        <v>232</v>
      </c>
      <c r="G1126" t="s">
        <v>329</v>
      </c>
      <c r="H1126">
        <v>12503.777530032799</v>
      </c>
      <c r="I1126">
        <v>8</v>
      </c>
      <c r="J1126" t="s">
        <v>44</v>
      </c>
    </row>
    <row r="1127" spans="1:10" x14ac:dyDescent="0.45">
      <c r="A1127" t="s">
        <v>45</v>
      </c>
      <c r="B1127" t="s">
        <v>46</v>
      </c>
      <c r="C1127" t="s">
        <v>552</v>
      </c>
      <c r="D1127" t="s">
        <v>553</v>
      </c>
      <c r="E1127">
        <v>1563.1785729999999</v>
      </c>
      <c r="F1127">
        <v>232</v>
      </c>
      <c r="G1127" t="s">
        <v>329</v>
      </c>
      <c r="H1127">
        <v>18758.142875999998</v>
      </c>
      <c r="I1127">
        <v>12</v>
      </c>
      <c r="J1127" t="s">
        <v>46</v>
      </c>
    </row>
    <row r="1128" spans="1:10" x14ac:dyDescent="0.45">
      <c r="A1128" t="s">
        <v>42</v>
      </c>
      <c r="B1128" t="s">
        <v>43</v>
      </c>
      <c r="C1128" t="s">
        <v>552</v>
      </c>
      <c r="D1128" t="s">
        <v>553</v>
      </c>
      <c r="E1128">
        <v>1563.1785729999999</v>
      </c>
      <c r="F1128">
        <v>232</v>
      </c>
      <c r="G1128" t="s">
        <v>329</v>
      </c>
      <c r="H1128">
        <v>31263.571459999999</v>
      </c>
      <c r="I1128">
        <v>20</v>
      </c>
      <c r="J1128" t="s">
        <v>43</v>
      </c>
    </row>
    <row r="1129" spans="1:10" x14ac:dyDescent="0.45">
      <c r="A1129" t="s">
        <v>31</v>
      </c>
      <c r="B1129" t="s">
        <v>56</v>
      </c>
      <c r="C1129" t="s">
        <v>552</v>
      </c>
      <c r="D1129" t="s">
        <v>553</v>
      </c>
      <c r="E1129">
        <v>1563.1806387096799</v>
      </c>
      <c r="F1129">
        <v>232</v>
      </c>
      <c r="G1129" t="s">
        <v>329</v>
      </c>
      <c r="H1129">
        <v>12505.445109677439</v>
      </c>
      <c r="I1129">
        <v>8</v>
      </c>
      <c r="J1129" t="s">
        <v>56</v>
      </c>
    </row>
    <row r="1130" spans="1:10" x14ac:dyDescent="0.45">
      <c r="A1130" t="s">
        <v>48</v>
      </c>
      <c r="B1130" t="s">
        <v>49</v>
      </c>
      <c r="C1130" t="s">
        <v>554</v>
      </c>
      <c r="D1130" t="s">
        <v>555</v>
      </c>
      <c r="E1130">
        <v>513.5390099</v>
      </c>
      <c r="F1130">
        <v>232</v>
      </c>
      <c r="G1130" t="s">
        <v>329</v>
      </c>
      <c r="H1130">
        <v>1027.0780198</v>
      </c>
      <c r="I1130">
        <v>2</v>
      </c>
      <c r="J1130" t="s">
        <v>49</v>
      </c>
    </row>
    <row r="1131" spans="1:10" x14ac:dyDescent="0.45">
      <c r="A1131" t="s">
        <v>31</v>
      </c>
      <c r="B1131" t="s">
        <v>32</v>
      </c>
      <c r="C1131" t="s">
        <v>554</v>
      </c>
      <c r="D1131" t="s">
        <v>555</v>
      </c>
      <c r="E1131">
        <v>513.54</v>
      </c>
      <c r="F1131">
        <v>232</v>
      </c>
      <c r="G1131" t="s">
        <v>329</v>
      </c>
      <c r="H1131">
        <v>3081.24</v>
      </c>
      <c r="I1131">
        <v>6</v>
      </c>
      <c r="J1131" t="s">
        <v>32</v>
      </c>
    </row>
    <row r="1132" spans="1:10" x14ac:dyDescent="0.45">
      <c r="A1132" t="s">
        <v>50</v>
      </c>
      <c r="B1132" t="s">
        <v>51</v>
      </c>
      <c r="C1132" t="s">
        <v>556</v>
      </c>
      <c r="D1132" t="s">
        <v>557</v>
      </c>
      <c r="E1132">
        <v>6114.7356935817797</v>
      </c>
      <c r="F1132">
        <v>232</v>
      </c>
      <c r="G1132" t="s">
        <v>329</v>
      </c>
      <c r="H1132">
        <v>48917.885548654238</v>
      </c>
      <c r="I1132">
        <v>8</v>
      </c>
      <c r="J1132" t="s">
        <v>51</v>
      </c>
    </row>
    <row r="1133" spans="1:10" x14ac:dyDescent="0.45">
      <c r="A1133" t="s">
        <v>36</v>
      </c>
      <c r="B1133" t="s">
        <v>37</v>
      </c>
      <c r="C1133" t="s">
        <v>556</v>
      </c>
      <c r="D1133" t="s">
        <v>557</v>
      </c>
      <c r="E1133">
        <v>6327.0081767841602</v>
      </c>
      <c r="F1133">
        <v>232</v>
      </c>
      <c r="G1133" t="s">
        <v>329</v>
      </c>
      <c r="H1133">
        <v>12654.01635356832</v>
      </c>
      <c r="I1133">
        <v>2</v>
      </c>
      <c r="J1133" t="s">
        <v>37</v>
      </c>
    </row>
    <row r="1134" spans="1:10" x14ac:dyDescent="0.45">
      <c r="A1134" t="s">
        <v>31</v>
      </c>
      <c r="B1134" t="s">
        <v>56</v>
      </c>
      <c r="C1134" t="s">
        <v>556</v>
      </c>
      <c r="D1134" t="s">
        <v>557</v>
      </c>
      <c r="E1134">
        <v>4818.00994949495</v>
      </c>
      <c r="F1134">
        <v>232</v>
      </c>
      <c r="G1134" t="s">
        <v>329</v>
      </c>
      <c r="H1134">
        <v>19272.0397979798</v>
      </c>
      <c r="I1134">
        <v>4</v>
      </c>
      <c r="J1134" t="s">
        <v>56</v>
      </c>
    </row>
    <row r="1135" spans="1:10" x14ac:dyDescent="0.45">
      <c r="A1135" t="s">
        <v>45</v>
      </c>
      <c r="B1135" t="s">
        <v>47</v>
      </c>
      <c r="C1135" t="s">
        <v>556</v>
      </c>
      <c r="D1135" t="s">
        <v>557</v>
      </c>
      <c r="E1135">
        <v>5092.7777921749976</v>
      </c>
      <c r="F1135">
        <v>232</v>
      </c>
      <c r="G1135" t="s">
        <v>329</v>
      </c>
      <c r="H1135">
        <v>25463.888960874989</v>
      </c>
      <c r="I1135">
        <v>5</v>
      </c>
      <c r="J1135" t="s">
        <v>47</v>
      </c>
    </row>
    <row r="1136" spans="1:10" x14ac:dyDescent="0.45">
      <c r="A1136" t="s">
        <v>36</v>
      </c>
      <c r="B1136" t="s">
        <v>37</v>
      </c>
      <c r="C1136" t="s">
        <v>558</v>
      </c>
      <c r="D1136" t="s">
        <v>559</v>
      </c>
      <c r="E1136">
        <v>5052.4400000000032</v>
      </c>
      <c r="F1136">
        <v>232</v>
      </c>
      <c r="G1136" t="s">
        <v>329</v>
      </c>
      <c r="H1136">
        <v>30314.640000000021</v>
      </c>
      <c r="I1136">
        <v>6</v>
      </c>
      <c r="J1136" t="s">
        <v>37</v>
      </c>
    </row>
    <row r="1137" spans="1:10" x14ac:dyDescent="0.45">
      <c r="A1137" t="s">
        <v>45</v>
      </c>
      <c r="B1137" t="s">
        <v>47</v>
      </c>
      <c r="C1137" t="s">
        <v>560</v>
      </c>
      <c r="D1137" t="s">
        <v>561</v>
      </c>
      <c r="E1137">
        <v>146</v>
      </c>
      <c r="F1137">
        <v>231</v>
      </c>
      <c r="G1137" t="s">
        <v>316</v>
      </c>
      <c r="H1137">
        <v>6570</v>
      </c>
      <c r="I1137">
        <v>45</v>
      </c>
      <c r="J1137" t="s">
        <v>47</v>
      </c>
    </row>
    <row r="1138" spans="1:10" x14ac:dyDescent="0.45">
      <c r="A1138" t="s">
        <v>31</v>
      </c>
      <c r="B1138" t="s">
        <v>32</v>
      </c>
      <c r="C1138" t="s">
        <v>562</v>
      </c>
      <c r="D1138" t="s">
        <v>563</v>
      </c>
      <c r="E1138">
        <v>1498.08</v>
      </c>
      <c r="F1138">
        <v>233</v>
      </c>
      <c r="G1138" t="s">
        <v>564</v>
      </c>
      <c r="H1138">
        <v>28463.519999999997</v>
      </c>
      <c r="I1138">
        <v>19</v>
      </c>
      <c r="J1138" t="s">
        <v>32</v>
      </c>
    </row>
    <row r="1139" spans="1:10" x14ac:dyDescent="0.45">
      <c r="A1139" t="s">
        <v>31</v>
      </c>
      <c r="B1139" t="s">
        <v>32</v>
      </c>
      <c r="C1139" t="s">
        <v>565</v>
      </c>
      <c r="D1139" t="s">
        <v>566</v>
      </c>
      <c r="E1139">
        <v>123.72514037417235</v>
      </c>
      <c r="F1139">
        <v>236</v>
      </c>
      <c r="G1139" t="s">
        <v>567</v>
      </c>
      <c r="H1139">
        <v>689520.20730526256</v>
      </c>
      <c r="I1139">
        <v>5573</v>
      </c>
      <c r="J1139" t="s">
        <v>32</v>
      </c>
    </row>
    <row r="1140" spans="1:10" x14ac:dyDescent="0.45">
      <c r="A1140" t="s">
        <v>52</v>
      </c>
      <c r="B1140" t="s">
        <v>54</v>
      </c>
      <c r="C1140" t="s">
        <v>565</v>
      </c>
      <c r="D1140" t="s">
        <v>566</v>
      </c>
      <c r="E1140">
        <v>185.32</v>
      </c>
      <c r="F1140">
        <v>236</v>
      </c>
      <c r="G1140" t="s">
        <v>567</v>
      </c>
      <c r="H1140">
        <v>1482.56</v>
      </c>
      <c r="I1140">
        <v>8</v>
      </c>
      <c r="J1140" t="s">
        <v>54</v>
      </c>
    </row>
    <row r="1141" spans="1:10" x14ac:dyDescent="0.45">
      <c r="A1141" t="s">
        <v>48</v>
      </c>
      <c r="B1141" t="s">
        <v>49</v>
      </c>
      <c r="C1141" t="s">
        <v>565</v>
      </c>
      <c r="D1141" t="s">
        <v>566</v>
      </c>
      <c r="E1141">
        <v>152.21000000000006</v>
      </c>
      <c r="F1141">
        <v>236</v>
      </c>
      <c r="G1141" t="s">
        <v>567</v>
      </c>
      <c r="H1141">
        <v>3805.2500000000018</v>
      </c>
      <c r="I1141">
        <v>25</v>
      </c>
      <c r="J1141" t="s">
        <v>49</v>
      </c>
    </row>
    <row r="1142" spans="1:10" x14ac:dyDescent="0.45">
      <c r="A1142" t="s">
        <v>45</v>
      </c>
      <c r="B1142" t="s">
        <v>47</v>
      </c>
      <c r="C1142" t="s">
        <v>565</v>
      </c>
      <c r="D1142" t="s">
        <v>566</v>
      </c>
      <c r="E1142">
        <v>185.31999999999996</v>
      </c>
      <c r="F1142">
        <v>236</v>
      </c>
      <c r="G1142" t="s">
        <v>567</v>
      </c>
      <c r="H1142">
        <v>54854.719999999987</v>
      </c>
      <c r="I1142">
        <v>296</v>
      </c>
      <c r="J1142" t="s">
        <v>47</v>
      </c>
    </row>
    <row r="1143" spans="1:10" x14ac:dyDescent="0.45">
      <c r="A1143" t="s">
        <v>45</v>
      </c>
      <c r="B1143" t="s">
        <v>46</v>
      </c>
      <c r="C1143" t="s">
        <v>565</v>
      </c>
      <c r="D1143" t="s">
        <v>566</v>
      </c>
      <c r="E1143">
        <v>185.32</v>
      </c>
      <c r="F1143">
        <v>236</v>
      </c>
      <c r="G1143" t="s">
        <v>567</v>
      </c>
      <c r="H1143">
        <v>185.32</v>
      </c>
      <c r="I1143">
        <v>1</v>
      </c>
      <c r="J1143" t="s">
        <v>46</v>
      </c>
    </row>
    <row r="1144" spans="1:10" x14ac:dyDescent="0.45">
      <c r="A1144" t="s">
        <v>45</v>
      </c>
      <c r="B1144" t="s">
        <v>46</v>
      </c>
      <c r="C1144" t="s">
        <v>568</v>
      </c>
      <c r="D1144" t="s">
        <v>569</v>
      </c>
      <c r="E1144">
        <v>186.97</v>
      </c>
      <c r="F1144">
        <v>236</v>
      </c>
      <c r="G1144" t="s">
        <v>567</v>
      </c>
      <c r="H1144">
        <v>186.97</v>
      </c>
      <c r="I1144">
        <v>1</v>
      </c>
      <c r="J1144" t="s">
        <v>46</v>
      </c>
    </row>
    <row r="1145" spans="1:10" x14ac:dyDescent="0.45">
      <c r="A1145" t="s">
        <v>45</v>
      </c>
      <c r="B1145" t="s">
        <v>47</v>
      </c>
      <c r="C1145" t="s">
        <v>568</v>
      </c>
      <c r="D1145" t="s">
        <v>569</v>
      </c>
      <c r="E1145">
        <v>186.97000000000006</v>
      </c>
      <c r="F1145">
        <v>236</v>
      </c>
      <c r="G1145" t="s">
        <v>567</v>
      </c>
      <c r="H1145">
        <v>51416.750000000015</v>
      </c>
      <c r="I1145">
        <v>275</v>
      </c>
      <c r="J1145" t="s">
        <v>47</v>
      </c>
    </row>
    <row r="1146" spans="1:10" x14ac:dyDescent="0.45">
      <c r="A1146" t="s">
        <v>48</v>
      </c>
      <c r="B1146" t="s">
        <v>49</v>
      </c>
      <c r="C1146" t="s">
        <v>568</v>
      </c>
      <c r="D1146" t="s">
        <v>569</v>
      </c>
      <c r="E1146">
        <v>150.72999999999999</v>
      </c>
      <c r="F1146">
        <v>236</v>
      </c>
      <c r="G1146" t="s">
        <v>567</v>
      </c>
      <c r="H1146">
        <v>1205.8399999999999</v>
      </c>
      <c r="I1146">
        <v>8</v>
      </c>
      <c r="J1146" t="s">
        <v>49</v>
      </c>
    </row>
    <row r="1147" spans="1:10" x14ac:dyDescent="0.45">
      <c r="A1147" t="s">
        <v>52</v>
      </c>
      <c r="B1147" t="s">
        <v>54</v>
      </c>
      <c r="C1147" t="s">
        <v>568</v>
      </c>
      <c r="D1147" t="s">
        <v>569</v>
      </c>
      <c r="E1147">
        <v>186.97</v>
      </c>
      <c r="F1147">
        <v>236</v>
      </c>
      <c r="G1147" t="s">
        <v>567</v>
      </c>
      <c r="H1147">
        <v>6730.92</v>
      </c>
      <c r="I1147">
        <v>36</v>
      </c>
      <c r="J1147" t="s">
        <v>54</v>
      </c>
    </row>
    <row r="1148" spans="1:10" x14ac:dyDescent="0.45">
      <c r="A1148" t="s">
        <v>31</v>
      </c>
      <c r="B1148" t="s">
        <v>32</v>
      </c>
      <c r="C1148" t="s">
        <v>568</v>
      </c>
      <c r="D1148" t="s">
        <v>569</v>
      </c>
      <c r="E1148">
        <v>-783.28494791666662</v>
      </c>
      <c r="F1148">
        <v>236</v>
      </c>
      <c r="G1148" t="s">
        <v>567</v>
      </c>
      <c r="H1148">
        <v>-150390.71</v>
      </c>
      <c r="I1148">
        <v>192</v>
      </c>
      <c r="J1148" t="s">
        <v>32</v>
      </c>
    </row>
    <row r="1149" spans="1:10" x14ac:dyDescent="0.45">
      <c r="A1149" t="s">
        <v>31</v>
      </c>
      <c r="B1149" t="s">
        <v>32</v>
      </c>
      <c r="C1149" t="s">
        <v>570</v>
      </c>
      <c r="D1149" t="s">
        <v>571</v>
      </c>
      <c r="E1149">
        <v>644.32322446944886</v>
      </c>
      <c r="F1149">
        <v>237</v>
      </c>
      <c r="G1149" t="s">
        <v>502</v>
      </c>
      <c r="H1149">
        <v>67653.938569292135</v>
      </c>
      <c r="I1149">
        <v>105</v>
      </c>
      <c r="J1149" t="s">
        <v>32</v>
      </c>
    </row>
    <row r="1150" spans="1:10" x14ac:dyDescent="0.45">
      <c r="A1150" t="s">
        <v>31</v>
      </c>
      <c r="B1150" t="s">
        <v>38</v>
      </c>
      <c r="C1150" t="s">
        <v>570</v>
      </c>
      <c r="D1150" t="s">
        <v>571</v>
      </c>
      <c r="E1150">
        <v>691.99984639476202</v>
      </c>
      <c r="F1150">
        <v>237</v>
      </c>
      <c r="G1150" t="s">
        <v>502</v>
      </c>
      <c r="H1150">
        <v>8303.9981567371433</v>
      </c>
      <c r="I1150">
        <v>12</v>
      </c>
      <c r="J1150" t="s">
        <v>38</v>
      </c>
    </row>
    <row r="1151" spans="1:10" x14ac:dyDescent="0.45">
      <c r="A1151" t="s">
        <v>36</v>
      </c>
      <c r="B1151" t="s">
        <v>37</v>
      </c>
      <c r="C1151" t="s">
        <v>570</v>
      </c>
      <c r="D1151" t="s">
        <v>571</v>
      </c>
      <c r="E1151">
        <v>817.52859152457154</v>
      </c>
      <c r="F1151">
        <v>237</v>
      </c>
      <c r="G1151" t="s">
        <v>502</v>
      </c>
      <c r="H1151">
        <v>891106.16476178297</v>
      </c>
      <c r="I1151">
        <v>1090</v>
      </c>
      <c r="J1151" t="s">
        <v>37</v>
      </c>
    </row>
    <row r="1152" spans="1:10" x14ac:dyDescent="0.45">
      <c r="A1152" t="s">
        <v>50</v>
      </c>
      <c r="B1152" t="s">
        <v>51</v>
      </c>
      <c r="C1152" t="s">
        <v>570</v>
      </c>
      <c r="D1152" t="s">
        <v>571</v>
      </c>
      <c r="E1152">
        <v>671.43227073579612</v>
      </c>
      <c r="F1152">
        <v>237</v>
      </c>
      <c r="G1152" t="s">
        <v>502</v>
      </c>
      <c r="H1152">
        <v>32900.181266054009</v>
      </c>
      <c r="I1152">
        <v>49</v>
      </c>
      <c r="J1152" t="s">
        <v>51</v>
      </c>
    </row>
    <row r="1153" spans="1:10" x14ac:dyDescent="0.45">
      <c r="A1153" t="s">
        <v>48</v>
      </c>
      <c r="B1153" t="s">
        <v>49</v>
      </c>
      <c r="C1153" t="s">
        <v>570</v>
      </c>
      <c r="D1153" t="s">
        <v>571</v>
      </c>
      <c r="E1153">
        <v>670.10109018137848</v>
      </c>
      <c r="F1153">
        <v>237</v>
      </c>
      <c r="G1153" t="s">
        <v>502</v>
      </c>
      <c r="H1153">
        <v>42886.469771608223</v>
      </c>
      <c r="I1153">
        <v>64</v>
      </c>
      <c r="J1153" t="s">
        <v>49</v>
      </c>
    </row>
    <row r="1154" spans="1:10" x14ac:dyDescent="0.45">
      <c r="A1154" t="s">
        <v>48</v>
      </c>
      <c r="B1154" t="s">
        <v>187</v>
      </c>
      <c r="C1154" t="s">
        <v>570</v>
      </c>
      <c r="D1154" t="s">
        <v>571</v>
      </c>
      <c r="E1154">
        <v>670.10095577545496</v>
      </c>
      <c r="F1154">
        <v>237</v>
      </c>
      <c r="G1154" t="s">
        <v>502</v>
      </c>
      <c r="H1154">
        <v>670.10095577545496</v>
      </c>
      <c r="I1154">
        <v>1</v>
      </c>
      <c r="J1154" t="s">
        <v>187</v>
      </c>
    </row>
    <row r="1155" spans="1:10" x14ac:dyDescent="0.45">
      <c r="A1155" t="s">
        <v>45</v>
      </c>
      <c r="B1155" t="s">
        <v>47</v>
      </c>
      <c r="C1155" t="s">
        <v>570</v>
      </c>
      <c r="D1155" t="s">
        <v>571</v>
      </c>
      <c r="E1155">
        <v>687.38654657073539</v>
      </c>
      <c r="F1155">
        <v>237</v>
      </c>
      <c r="G1155" t="s">
        <v>502</v>
      </c>
      <c r="H1155">
        <v>551971.39689630049</v>
      </c>
      <c r="I1155">
        <v>803</v>
      </c>
      <c r="J1155" t="s">
        <v>47</v>
      </c>
    </row>
    <row r="1156" spans="1:10" x14ac:dyDescent="0.45">
      <c r="A1156" t="s">
        <v>42</v>
      </c>
      <c r="B1156" t="s">
        <v>43</v>
      </c>
      <c r="C1156" t="s">
        <v>570</v>
      </c>
      <c r="D1156" t="s">
        <v>571</v>
      </c>
      <c r="E1156">
        <v>687.38643367125906</v>
      </c>
      <c r="F1156">
        <v>237</v>
      </c>
      <c r="G1156" t="s">
        <v>502</v>
      </c>
      <c r="H1156">
        <v>6873.8643367125906</v>
      </c>
      <c r="I1156">
        <v>10</v>
      </c>
      <c r="J1156" t="s">
        <v>43</v>
      </c>
    </row>
    <row r="1157" spans="1:10" x14ac:dyDescent="0.45">
      <c r="A1157" t="s">
        <v>31</v>
      </c>
      <c r="B1157" t="s">
        <v>56</v>
      </c>
      <c r="C1157" t="s">
        <v>570</v>
      </c>
      <c r="D1157" t="s">
        <v>571</v>
      </c>
      <c r="E1157">
        <v>644.34195995382902</v>
      </c>
      <c r="F1157">
        <v>237</v>
      </c>
      <c r="G1157" t="s">
        <v>502</v>
      </c>
      <c r="H1157">
        <v>644.34195995382902</v>
      </c>
      <c r="I1157">
        <v>1</v>
      </c>
      <c r="J1157" t="s">
        <v>56</v>
      </c>
    </row>
    <row r="1158" spans="1:10" x14ac:dyDescent="0.45">
      <c r="A1158" t="s">
        <v>31</v>
      </c>
      <c r="B1158" t="s">
        <v>572</v>
      </c>
      <c r="C1158" t="s">
        <v>570</v>
      </c>
      <c r="D1158" t="s">
        <v>571</v>
      </c>
      <c r="E1158">
        <v>644.17561480051199</v>
      </c>
      <c r="F1158">
        <v>237</v>
      </c>
      <c r="G1158" t="s">
        <v>502</v>
      </c>
      <c r="H1158">
        <v>531444.88221042242</v>
      </c>
      <c r="I1158">
        <v>825</v>
      </c>
      <c r="J1158" t="s">
        <v>572</v>
      </c>
    </row>
    <row r="1159" spans="1:10" x14ac:dyDescent="0.45">
      <c r="A1159" t="s">
        <v>31</v>
      </c>
      <c r="B1159" t="s">
        <v>572</v>
      </c>
      <c r="C1159" t="s">
        <v>573</v>
      </c>
      <c r="D1159" t="s">
        <v>574</v>
      </c>
      <c r="E1159">
        <v>631.28901819604437</v>
      </c>
      <c r="F1159">
        <v>237</v>
      </c>
      <c r="G1159" t="s">
        <v>502</v>
      </c>
      <c r="H1159">
        <v>8208651.1036031647</v>
      </c>
      <c r="I1159">
        <v>13003</v>
      </c>
      <c r="J1159" t="s">
        <v>572</v>
      </c>
    </row>
    <row r="1160" spans="1:10" x14ac:dyDescent="0.45">
      <c r="A1160" t="s">
        <v>31</v>
      </c>
      <c r="B1160" t="s">
        <v>56</v>
      </c>
      <c r="C1160" t="s">
        <v>573</v>
      </c>
      <c r="D1160" t="s">
        <v>574</v>
      </c>
      <c r="E1160">
        <v>625.70368223807918</v>
      </c>
      <c r="F1160">
        <v>237</v>
      </c>
      <c r="G1160" t="s">
        <v>502</v>
      </c>
      <c r="H1160">
        <v>625.70368223807918</v>
      </c>
      <c r="I1160">
        <v>1</v>
      </c>
      <c r="J1160" t="s">
        <v>56</v>
      </c>
    </row>
    <row r="1161" spans="1:10" x14ac:dyDescent="0.45">
      <c r="A1161" t="s">
        <v>42</v>
      </c>
      <c r="B1161" t="s">
        <v>231</v>
      </c>
      <c r="C1161" t="s">
        <v>573</v>
      </c>
      <c r="D1161" t="s">
        <v>574</v>
      </c>
      <c r="E1161">
        <v>798.55316286399</v>
      </c>
      <c r="F1161">
        <v>237</v>
      </c>
      <c r="G1161" t="s">
        <v>502</v>
      </c>
      <c r="H1161">
        <v>7186.9784657759101</v>
      </c>
      <c r="I1161">
        <v>9</v>
      </c>
      <c r="J1161" t="s">
        <v>231</v>
      </c>
    </row>
    <row r="1162" spans="1:10" x14ac:dyDescent="0.45">
      <c r="A1162" t="s">
        <v>45</v>
      </c>
      <c r="B1162" t="s">
        <v>154</v>
      </c>
      <c r="C1162" t="s">
        <v>573</v>
      </c>
      <c r="D1162" t="s">
        <v>574</v>
      </c>
      <c r="E1162">
        <v>790.23755740972285</v>
      </c>
      <c r="F1162">
        <v>237</v>
      </c>
      <c r="G1162" t="s">
        <v>502</v>
      </c>
      <c r="H1162">
        <v>4741.4253444583373</v>
      </c>
      <c r="I1162">
        <v>6</v>
      </c>
      <c r="J1162" t="s">
        <v>154</v>
      </c>
    </row>
    <row r="1163" spans="1:10" x14ac:dyDescent="0.45">
      <c r="A1163" t="s">
        <v>45</v>
      </c>
      <c r="B1163" t="s">
        <v>46</v>
      </c>
      <c r="C1163" t="s">
        <v>573</v>
      </c>
      <c r="D1163" t="s">
        <v>574</v>
      </c>
      <c r="E1163">
        <v>789.56182187663694</v>
      </c>
      <c r="F1163">
        <v>237</v>
      </c>
      <c r="G1163" t="s">
        <v>502</v>
      </c>
      <c r="H1163">
        <v>7106.0563968897322</v>
      </c>
      <c r="I1163">
        <v>9</v>
      </c>
      <c r="J1163" t="s">
        <v>46</v>
      </c>
    </row>
    <row r="1164" spans="1:10" x14ac:dyDescent="0.45">
      <c r="A1164" t="s">
        <v>36</v>
      </c>
      <c r="B1164" t="s">
        <v>37</v>
      </c>
      <c r="C1164" t="s">
        <v>547</v>
      </c>
      <c r="D1164" t="s">
        <v>548</v>
      </c>
      <c r="E1164">
        <v>800.77852455357197</v>
      </c>
      <c r="F1164">
        <v>201</v>
      </c>
      <c r="G1164" t="s">
        <v>41</v>
      </c>
      <c r="H1164">
        <v>67265.396062500047</v>
      </c>
      <c r="I1164">
        <v>84</v>
      </c>
      <c r="J1164" t="s">
        <v>37</v>
      </c>
    </row>
    <row r="1165" spans="1:10" x14ac:dyDescent="0.45">
      <c r="A1165" t="s">
        <v>36</v>
      </c>
      <c r="B1165" t="s">
        <v>37</v>
      </c>
      <c r="C1165" t="s">
        <v>575</v>
      </c>
      <c r="D1165" t="s">
        <v>576</v>
      </c>
      <c r="E1165">
        <v>1052.8089748703767</v>
      </c>
      <c r="F1165">
        <v>201</v>
      </c>
      <c r="G1165" t="s">
        <v>41</v>
      </c>
      <c r="H1165">
        <v>70538.201316315244</v>
      </c>
      <c r="I1165">
        <v>67</v>
      </c>
      <c r="J1165" t="s">
        <v>37</v>
      </c>
    </row>
    <row r="1166" spans="1:10" x14ac:dyDescent="0.45">
      <c r="A1166" t="s">
        <v>31</v>
      </c>
      <c r="B1166" t="s">
        <v>32</v>
      </c>
      <c r="C1166" t="s">
        <v>575</v>
      </c>
      <c r="D1166" t="s">
        <v>576</v>
      </c>
      <c r="E1166">
        <v>1001.6488007632347</v>
      </c>
      <c r="F1166">
        <v>201</v>
      </c>
      <c r="G1166" t="s">
        <v>41</v>
      </c>
      <c r="H1166">
        <v>59097.279245030848</v>
      </c>
      <c r="I1166">
        <v>59</v>
      </c>
      <c r="J1166" t="s">
        <v>32</v>
      </c>
    </row>
    <row r="1167" spans="1:10" x14ac:dyDescent="0.45">
      <c r="A1167" t="s">
        <v>48</v>
      </c>
      <c r="B1167" t="s">
        <v>49</v>
      </c>
      <c r="C1167" t="s">
        <v>575</v>
      </c>
      <c r="D1167" t="s">
        <v>576</v>
      </c>
      <c r="E1167">
        <v>1001.65825319237</v>
      </c>
      <c r="F1167">
        <v>201</v>
      </c>
      <c r="G1167" t="s">
        <v>41</v>
      </c>
      <c r="H1167">
        <v>1001.65825319237</v>
      </c>
      <c r="I1167">
        <v>1</v>
      </c>
      <c r="J1167" t="s">
        <v>49</v>
      </c>
    </row>
    <row r="1168" spans="1:10" x14ac:dyDescent="0.45">
      <c r="A1168" t="s">
        <v>45</v>
      </c>
      <c r="B1168" t="s">
        <v>47</v>
      </c>
      <c r="C1168" t="s">
        <v>575</v>
      </c>
      <c r="D1168" t="s">
        <v>576</v>
      </c>
      <c r="E1168">
        <v>1125.4012744954177</v>
      </c>
      <c r="F1168">
        <v>201</v>
      </c>
      <c r="G1168" t="s">
        <v>41</v>
      </c>
      <c r="H1168">
        <v>88906.700685137999</v>
      </c>
      <c r="I1168">
        <v>79</v>
      </c>
      <c r="J1168" t="s">
        <v>47</v>
      </c>
    </row>
    <row r="1169" spans="1:10" x14ac:dyDescent="0.45">
      <c r="A1169" t="s">
        <v>45</v>
      </c>
      <c r="B1169" t="s">
        <v>47</v>
      </c>
      <c r="C1169" t="s">
        <v>577</v>
      </c>
      <c r="D1169" t="s">
        <v>578</v>
      </c>
      <c r="E1169">
        <v>703.93618650570102</v>
      </c>
      <c r="F1169">
        <v>112</v>
      </c>
      <c r="G1169" t="s">
        <v>201</v>
      </c>
      <c r="H1169">
        <v>122484.89645199198</v>
      </c>
      <c r="I1169">
        <v>174</v>
      </c>
      <c r="J1169" t="s">
        <v>47</v>
      </c>
    </row>
    <row r="1170" spans="1:10" x14ac:dyDescent="0.45">
      <c r="A1170" t="s">
        <v>151</v>
      </c>
      <c r="B1170" t="s">
        <v>152</v>
      </c>
      <c r="C1170" t="s">
        <v>577</v>
      </c>
      <c r="D1170" t="s">
        <v>578</v>
      </c>
      <c r="E1170">
        <v>623.20410122164401</v>
      </c>
      <c r="F1170">
        <v>112</v>
      </c>
      <c r="G1170" t="s">
        <v>201</v>
      </c>
      <c r="H1170">
        <v>2492.816404886576</v>
      </c>
      <c r="I1170">
        <v>4</v>
      </c>
      <c r="J1170" t="s">
        <v>152</v>
      </c>
    </row>
    <row r="1171" spans="1:10" x14ac:dyDescent="0.45">
      <c r="A1171" t="s">
        <v>50</v>
      </c>
      <c r="B1171" t="s">
        <v>51</v>
      </c>
      <c r="C1171" t="s">
        <v>577</v>
      </c>
      <c r="D1171" t="s">
        <v>578</v>
      </c>
      <c r="E1171">
        <v>521.17339329442314</v>
      </c>
      <c r="F1171">
        <v>112</v>
      </c>
      <c r="G1171" t="s">
        <v>201</v>
      </c>
      <c r="H1171">
        <v>15635.201798832693</v>
      </c>
      <c r="I1171">
        <v>30</v>
      </c>
      <c r="J1171" t="s">
        <v>51</v>
      </c>
    </row>
    <row r="1172" spans="1:10" x14ac:dyDescent="0.45">
      <c r="A1172" t="s">
        <v>48</v>
      </c>
      <c r="B1172" t="s">
        <v>49</v>
      </c>
      <c r="C1172" t="s">
        <v>577</v>
      </c>
      <c r="D1172" t="s">
        <v>578</v>
      </c>
      <c r="E1172">
        <v>622.29580374381101</v>
      </c>
      <c r="F1172">
        <v>112</v>
      </c>
      <c r="G1172" t="s">
        <v>201</v>
      </c>
      <c r="H1172">
        <v>6845.2538411819214</v>
      </c>
      <c r="I1172">
        <v>11</v>
      </c>
      <c r="J1172" t="s">
        <v>49</v>
      </c>
    </row>
    <row r="1173" spans="1:10" x14ac:dyDescent="0.45">
      <c r="A1173" t="s">
        <v>31</v>
      </c>
      <c r="B1173" t="s">
        <v>32</v>
      </c>
      <c r="C1173" t="s">
        <v>577</v>
      </c>
      <c r="D1173" t="s">
        <v>578</v>
      </c>
      <c r="E1173">
        <v>623.32235978749827</v>
      </c>
      <c r="F1173">
        <v>112</v>
      </c>
      <c r="G1173" t="s">
        <v>201</v>
      </c>
      <c r="H1173">
        <v>21816.282592562438</v>
      </c>
      <c r="I1173">
        <v>35</v>
      </c>
      <c r="J1173" t="s">
        <v>32</v>
      </c>
    </row>
    <row r="1174" spans="1:10" x14ac:dyDescent="0.45">
      <c r="A1174" t="s">
        <v>36</v>
      </c>
      <c r="B1174" t="s">
        <v>37</v>
      </c>
      <c r="C1174" t="s">
        <v>577</v>
      </c>
      <c r="D1174" t="s">
        <v>578</v>
      </c>
      <c r="E1174">
        <v>865.87473309027996</v>
      </c>
      <c r="F1174">
        <v>112</v>
      </c>
      <c r="G1174" t="s">
        <v>201</v>
      </c>
      <c r="H1174">
        <v>34634.989323611197</v>
      </c>
      <c r="I1174">
        <v>40</v>
      </c>
      <c r="J1174" t="s">
        <v>37</v>
      </c>
    </row>
    <row r="1175" spans="1:10" x14ac:dyDescent="0.45">
      <c r="A1175" t="s">
        <v>42</v>
      </c>
      <c r="B1175" t="s">
        <v>43</v>
      </c>
      <c r="C1175" t="s">
        <v>579</v>
      </c>
      <c r="D1175" t="s">
        <v>580</v>
      </c>
      <c r="E1175">
        <v>1005.1387475468009</v>
      </c>
      <c r="F1175">
        <v>303</v>
      </c>
      <c r="G1175" t="s">
        <v>101</v>
      </c>
      <c r="H1175">
        <v>68349.434833182459</v>
      </c>
      <c r="I1175">
        <v>68</v>
      </c>
      <c r="J1175" t="s">
        <v>43</v>
      </c>
    </row>
    <row r="1176" spans="1:10" x14ac:dyDescent="0.45">
      <c r="A1176" t="s">
        <v>66</v>
      </c>
      <c r="B1176" t="s">
        <v>131</v>
      </c>
      <c r="C1176" t="s">
        <v>579</v>
      </c>
      <c r="D1176" t="s">
        <v>580</v>
      </c>
      <c r="E1176">
        <v>970.51993817738298</v>
      </c>
      <c r="F1176">
        <v>303</v>
      </c>
      <c r="G1176" t="s">
        <v>101</v>
      </c>
      <c r="H1176">
        <v>9705.1993817738294</v>
      </c>
      <c r="I1176">
        <v>10</v>
      </c>
      <c r="J1176" t="s">
        <v>131</v>
      </c>
    </row>
    <row r="1177" spans="1:10" x14ac:dyDescent="0.45">
      <c r="A1177" t="s">
        <v>36</v>
      </c>
      <c r="B1177" t="s">
        <v>37</v>
      </c>
      <c r="C1177" t="s">
        <v>579</v>
      </c>
      <c r="D1177" t="s">
        <v>580</v>
      </c>
      <c r="E1177">
        <v>999.93357994859036</v>
      </c>
      <c r="F1177">
        <v>303</v>
      </c>
      <c r="G1177" t="s">
        <v>101</v>
      </c>
      <c r="H1177">
        <v>9999.3357994859034</v>
      </c>
      <c r="I1177">
        <v>10</v>
      </c>
      <c r="J1177" t="s">
        <v>37</v>
      </c>
    </row>
    <row r="1178" spans="1:10" x14ac:dyDescent="0.45">
      <c r="A1178" t="s">
        <v>31</v>
      </c>
      <c r="B1178" t="s">
        <v>130</v>
      </c>
      <c r="C1178" t="s">
        <v>579</v>
      </c>
      <c r="D1178" t="s">
        <v>580</v>
      </c>
      <c r="E1178">
        <v>999.99779930719205</v>
      </c>
      <c r="F1178">
        <v>303</v>
      </c>
      <c r="G1178" t="s">
        <v>101</v>
      </c>
      <c r="H1178">
        <v>9999.9779930719196</v>
      </c>
      <c r="I1178">
        <v>10</v>
      </c>
      <c r="J1178" t="s">
        <v>130</v>
      </c>
    </row>
    <row r="1179" spans="1:10" x14ac:dyDescent="0.45">
      <c r="A1179" t="s">
        <v>31</v>
      </c>
      <c r="B1179" t="s">
        <v>32</v>
      </c>
      <c r="C1179" t="s">
        <v>579</v>
      </c>
      <c r="D1179" t="s">
        <v>580</v>
      </c>
      <c r="E1179">
        <v>999.99896667013149</v>
      </c>
      <c r="F1179">
        <v>303</v>
      </c>
      <c r="G1179" t="s">
        <v>101</v>
      </c>
      <c r="H1179">
        <v>362999.62490125775</v>
      </c>
      <c r="I1179">
        <v>363</v>
      </c>
      <c r="J1179" t="s">
        <v>32</v>
      </c>
    </row>
    <row r="1180" spans="1:10" x14ac:dyDescent="0.45">
      <c r="A1180" t="s">
        <v>126</v>
      </c>
      <c r="B1180" t="s">
        <v>127</v>
      </c>
      <c r="C1180" t="s">
        <v>579</v>
      </c>
      <c r="D1180" t="s">
        <v>580</v>
      </c>
      <c r="E1180">
        <v>999.9276167577442</v>
      </c>
      <c r="F1180">
        <v>303</v>
      </c>
      <c r="G1180" t="s">
        <v>101</v>
      </c>
      <c r="H1180">
        <v>41996.959903825256</v>
      </c>
      <c r="I1180">
        <v>42</v>
      </c>
      <c r="J1180" t="s">
        <v>127</v>
      </c>
    </row>
    <row r="1181" spans="1:10" x14ac:dyDescent="0.45">
      <c r="A1181" t="s">
        <v>42</v>
      </c>
      <c r="B1181" t="s">
        <v>104</v>
      </c>
      <c r="C1181" t="s">
        <v>579</v>
      </c>
      <c r="D1181" t="s">
        <v>580</v>
      </c>
      <c r="E1181">
        <v>1005.1387475468</v>
      </c>
      <c r="F1181">
        <v>303</v>
      </c>
      <c r="G1181" t="s">
        <v>101</v>
      </c>
      <c r="H1181">
        <v>10051.387475468</v>
      </c>
      <c r="I1181">
        <v>10</v>
      </c>
      <c r="J1181" t="s">
        <v>104</v>
      </c>
    </row>
    <row r="1182" spans="1:10" x14ac:dyDescent="0.45">
      <c r="A1182" t="s">
        <v>48</v>
      </c>
      <c r="B1182" t="s">
        <v>49</v>
      </c>
      <c r="C1182" t="s">
        <v>579</v>
      </c>
      <c r="D1182" t="s">
        <v>580</v>
      </c>
      <c r="E1182">
        <v>999.87065040616335</v>
      </c>
      <c r="F1182">
        <v>303</v>
      </c>
      <c r="G1182" t="s">
        <v>101</v>
      </c>
      <c r="H1182">
        <v>67991.204227619106</v>
      </c>
      <c r="I1182">
        <v>68</v>
      </c>
      <c r="J1182" t="s">
        <v>49</v>
      </c>
    </row>
    <row r="1183" spans="1:10" x14ac:dyDescent="0.45">
      <c r="A1183" t="s">
        <v>102</v>
      </c>
      <c r="B1183" t="s">
        <v>103</v>
      </c>
      <c r="C1183" t="s">
        <v>579</v>
      </c>
      <c r="D1183" t="s">
        <v>580</v>
      </c>
      <c r="E1183">
        <v>999.94125407209231</v>
      </c>
      <c r="F1183">
        <v>303</v>
      </c>
      <c r="G1183" t="s">
        <v>101</v>
      </c>
      <c r="H1183">
        <v>67996.005276902273</v>
      </c>
      <c r="I1183">
        <v>68</v>
      </c>
      <c r="J1183" t="s">
        <v>103</v>
      </c>
    </row>
    <row r="1184" spans="1:10" x14ac:dyDescent="0.45">
      <c r="A1184" t="s">
        <v>115</v>
      </c>
      <c r="B1184" t="s">
        <v>116</v>
      </c>
      <c r="C1184" t="s">
        <v>579</v>
      </c>
      <c r="D1184" t="s">
        <v>580</v>
      </c>
      <c r="E1184">
        <v>999.99426050778686</v>
      </c>
      <c r="F1184">
        <v>303</v>
      </c>
      <c r="G1184" t="s">
        <v>101</v>
      </c>
      <c r="H1184">
        <v>83999.517882654094</v>
      </c>
      <c r="I1184">
        <v>84</v>
      </c>
      <c r="J1184" t="s">
        <v>116</v>
      </c>
    </row>
    <row r="1185" spans="1:10" x14ac:dyDescent="0.45">
      <c r="A1185" t="s">
        <v>45</v>
      </c>
      <c r="B1185" t="s">
        <v>114</v>
      </c>
      <c r="C1185" t="s">
        <v>579</v>
      </c>
      <c r="D1185" t="s">
        <v>580</v>
      </c>
      <c r="E1185">
        <v>1004.4830251085448</v>
      </c>
      <c r="F1185">
        <v>303</v>
      </c>
      <c r="G1185" t="s">
        <v>101</v>
      </c>
      <c r="H1185">
        <v>2008.9660502170896</v>
      </c>
      <c r="I1185">
        <v>2</v>
      </c>
      <c r="J1185" t="s">
        <v>114</v>
      </c>
    </row>
    <row r="1186" spans="1:10" x14ac:dyDescent="0.45">
      <c r="A1186" t="s">
        <v>31</v>
      </c>
      <c r="B1186" t="s">
        <v>112</v>
      </c>
      <c r="C1186" t="s">
        <v>579</v>
      </c>
      <c r="D1186" t="s">
        <v>580</v>
      </c>
      <c r="E1186">
        <v>999.99631622383163</v>
      </c>
      <c r="F1186">
        <v>303</v>
      </c>
      <c r="G1186" t="s">
        <v>101</v>
      </c>
      <c r="H1186">
        <v>29999.88948671495</v>
      </c>
      <c r="I1186">
        <v>30</v>
      </c>
      <c r="J1186" t="s">
        <v>112</v>
      </c>
    </row>
    <row r="1187" spans="1:10" x14ac:dyDescent="0.45">
      <c r="A1187" t="s">
        <v>66</v>
      </c>
      <c r="B1187" t="s">
        <v>67</v>
      </c>
      <c r="C1187" t="s">
        <v>579</v>
      </c>
      <c r="D1187" t="s">
        <v>580</v>
      </c>
      <c r="E1187">
        <v>970.51985059533945</v>
      </c>
      <c r="F1187">
        <v>303</v>
      </c>
      <c r="G1187" t="s">
        <v>101</v>
      </c>
      <c r="H1187">
        <v>23292.476414288147</v>
      </c>
      <c r="I1187">
        <v>24</v>
      </c>
      <c r="J1187" t="s">
        <v>67</v>
      </c>
    </row>
    <row r="1188" spans="1:10" x14ac:dyDescent="0.45">
      <c r="A1188" t="s">
        <v>36</v>
      </c>
      <c r="B1188" t="s">
        <v>118</v>
      </c>
      <c r="C1188" t="s">
        <v>579</v>
      </c>
      <c r="D1188" t="s">
        <v>580</v>
      </c>
      <c r="E1188">
        <v>999.92761675774398</v>
      </c>
      <c r="F1188">
        <v>303</v>
      </c>
      <c r="G1188" t="s">
        <v>101</v>
      </c>
      <c r="H1188">
        <v>24998.190418943599</v>
      </c>
      <c r="I1188">
        <v>25</v>
      </c>
      <c r="J1188" t="s">
        <v>118</v>
      </c>
    </row>
    <row r="1189" spans="1:10" x14ac:dyDescent="0.45">
      <c r="A1189" t="s">
        <v>36</v>
      </c>
      <c r="B1189" t="s">
        <v>117</v>
      </c>
      <c r="C1189" t="s">
        <v>579</v>
      </c>
      <c r="D1189" t="s">
        <v>580</v>
      </c>
      <c r="E1189">
        <v>999.92761675774364</v>
      </c>
      <c r="F1189">
        <v>303</v>
      </c>
      <c r="G1189" t="s">
        <v>101</v>
      </c>
      <c r="H1189">
        <v>3999.7104670309745</v>
      </c>
      <c r="I1189">
        <v>4</v>
      </c>
      <c r="J1189" t="s">
        <v>117</v>
      </c>
    </row>
    <row r="1190" spans="1:10" x14ac:dyDescent="0.45">
      <c r="A1190" t="s">
        <v>42</v>
      </c>
      <c r="B1190" t="s">
        <v>113</v>
      </c>
      <c r="C1190" t="s">
        <v>579</v>
      </c>
      <c r="D1190" t="s">
        <v>580</v>
      </c>
      <c r="E1190">
        <v>1005.1387475468</v>
      </c>
      <c r="F1190">
        <v>303</v>
      </c>
      <c r="G1190" t="s">
        <v>101</v>
      </c>
      <c r="H1190">
        <v>44226.1048920592</v>
      </c>
      <c r="I1190">
        <v>44</v>
      </c>
      <c r="J1190" t="s">
        <v>113</v>
      </c>
    </row>
    <row r="1191" spans="1:10" x14ac:dyDescent="0.45">
      <c r="A1191" t="s">
        <v>108</v>
      </c>
      <c r="B1191" t="s">
        <v>119</v>
      </c>
      <c r="C1191" t="s">
        <v>579</v>
      </c>
      <c r="D1191" t="s">
        <v>580</v>
      </c>
      <c r="E1191">
        <v>999.964986632158</v>
      </c>
      <c r="F1191">
        <v>303</v>
      </c>
      <c r="G1191" t="s">
        <v>101</v>
      </c>
      <c r="H1191">
        <v>999.964986632158</v>
      </c>
      <c r="I1191">
        <v>1</v>
      </c>
      <c r="J1191" t="s">
        <v>119</v>
      </c>
    </row>
    <row r="1192" spans="1:10" x14ac:dyDescent="0.45">
      <c r="A1192" t="s">
        <v>108</v>
      </c>
      <c r="B1192" t="s">
        <v>121</v>
      </c>
      <c r="C1192" t="s">
        <v>579</v>
      </c>
      <c r="D1192" t="s">
        <v>580</v>
      </c>
      <c r="E1192">
        <v>999.964986632158</v>
      </c>
      <c r="F1192">
        <v>303</v>
      </c>
      <c r="G1192" t="s">
        <v>101</v>
      </c>
      <c r="H1192">
        <v>999.964986632158</v>
      </c>
      <c r="I1192">
        <v>1</v>
      </c>
      <c r="J1192" t="s">
        <v>121</v>
      </c>
    </row>
    <row r="1193" spans="1:10" x14ac:dyDescent="0.45">
      <c r="A1193" t="s">
        <v>108</v>
      </c>
      <c r="B1193" t="s">
        <v>122</v>
      </c>
      <c r="C1193" t="s">
        <v>579</v>
      </c>
      <c r="D1193" t="s">
        <v>580</v>
      </c>
      <c r="E1193">
        <v>999.964986632158</v>
      </c>
      <c r="F1193">
        <v>303</v>
      </c>
      <c r="G1193" t="s">
        <v>101</v>
      </c>
      <c r="H1193">
        <v>9999.6498663215807</v>
      </c>
      <c r="I1193">
        <v>10</v>
      </c>
      <c r="J1193" t="s">
        <v>122</v>
      </c>
    </row>
    <row r="1194" spans="1:10" x14ac:dyDescent="0.45">
      <c r="A1194" t="s">
        <v>115</v>
      </c>
      <c r="B1194" t="s">
        <v>182</v>
      </c>
      <c r="C1194" t="s">
        <v>579</v>
      </c>
      <c r="D1194" t="s">
        <v>580</v>
      </c>
      <c r="E1194">
        <v>999.99402115341684</v>
      </c>
      <c r="F1194">
        <v>303</v>
      </c>
      <c r="G1194" t="s">
        <v>101</v>
      </c>
      <c r="H1194">
        <v>8999.9461903807514</v>
      </c>
      <c r="I1194">
        <v>9</v>
      </c>
      <c r="J1194" t="s">
        <v>182</v>
      </c>
    </row>
    <row r="1195" spans="1:10" x14ac:dyDescent="0.45">
      <c r="A1195" t="s">
        <v>31</v>
      </c>
      <c r="B1195" t="s">
        <v>111</v>
      </c>
      <c r="C1195" t="s">
        <v>579</v>
      </c>
      <c r="D1195" t="s">
        <v>580</v>
      </c>
      <c r="E1195">
        <v>999.99660984919831</v>
      </c>
      <c r="F1195">
        <v>303</v>
      </c>
      <c r="G1195" t="s">
        <v>101</v>
      </c>
      <c r="H1195">
        <v>4999.9830492459914</v>
      </c>
      <c r="I1195">
        <v>5</v>
      </c>
      <c r="J1195" t="s">
        <v>111</v>
      </c>
    </row>
    <row r="1196" spans="1:10" x14ac:dyDescent="0.45">
      <c r="A1196" t="s">
        <v>108</v>
      </c>
      <c r="B1196" t="s">
        <v>109</v>
      </c>
      <c r="C1196" t="s">
        <v>579</v>
      </c>
      <c r="D1196" t="s">
        <v>580</v>
      </c>
      <c r="E1196">
        <v>999.96508071954906</v>
      </c>
      <c r="F1196">
        <v>303</v>
      </c>
      <c r="G1196" t="s">
        <v>101</v>
      </c>
      <c r="H1196">
        <v>52998.149278136101</v>
      </c>
      <c r="I1196">
        <v>53</v>
      </c>
      <c r="J1196" t="s">
        <v>109</v>
      </c>
    </row>
    <row r="1197" spans="1:10" x14ac:dyDescent="0.45">
      <c r="A1197" t="s">
        <v>106</v>
      </c>
      <c r="B1197" t="s">
        <v>107</v>
      </c>
      <c r="C1197" t="s">
        <v>579</v>
      </c>
      <c r="D1197" t="s">
        <v>580</v>
      </c>
      <c r="E1197">
        <v>1000.0000249906484</v>
      </c>
      <c r="F1197">
        <v>303</v>
      </c>
      <c r="G1197" t="s">
        <v>101</v>
      </c>
      <c r="H1197">
        <v>99000.002474074194</v>
      </c>
      <c r="I1197">
        <v>99</v>
      </c>
      <c r="J1197" t="s">
        <v>107</v>
      </c>
    </row>
    <row r="1198" spans="1:10" x14ac:dyDescent="0.45">
      <c r="A1198" t="s">
        <v>42</v>
      </c>
      <c r="B1198" t="s">
        <v>110</v>
      </c>
      <c r="C1198" t="s">
        <v>579</v>
      </c>
      <c r="D1198" t="s">
        <v>580</v>
      </c>
      <c r="E1198">
        <v>1005.1387475468</v>
      </c>
      <c r="F1198">
        <v>303</v>
      </c>
      <c r="G1198" t="s">
        <v>101</v>
      </c>
      <c r="H1198">
        <v>5025.693737734</v>
      </c>
      <c r="I1198">
        <v>5</v>
      </c>
      <c r="J1198" t="s">
        <v>110</v>
      </c>
    </row>
    <row r="1199" spans="1:10" x14ac:dyDescent="0.45">
      <c r="A1199" t="s">
        <v>50</v>
      </c>
      <c r="B1199" t="s">
        <v>124</v>
      </c>
      <c r="C1199" t="s">
        <v>579</v>
      </c>
      <c r="D1199" t="s">
        <v>580</v>
      </c>
      <c r="E1199">
        <v>999.97887158883191</v>
      </c>
      <c r="F1199">
        <v>303</v>
      </c>
      <c r="G1199" t="s">
        <v>101</v>
      </c>
      <c r="H1199">
        <v>74998.415369162394</v>
      </c>
      <c r="I1199">
        <v>75</v>
      </c>
      <c r="J1199" t="s">
        <v>124</v>
      </c>
    </row>
    <row r="1200" spans="1:10" x14ac:dyDescent="0.45">
      <c r="A1200" t="s">
        <v>36</v>
      </c>
      <c r="B1200" t="s">
        <v>123</v>
      </c>
      <c r="C1200" t="s">
        <v>579</v>
      </c>
      <c r="D1200" t="s">
        <v>580</v>
      </c>
      <c r="E1200">
        <v>999.92761675774398</v>
      </c>
      <c r="F1200">
        <v>303</v>
      </c>
      <c r="G1200" t="s">
        <v>101</v>
      </c>
      <c r="H1200">
        <v>44996.742754098479</v>
      </c>
      <c r="I1200">
        <v>45</v>
      </c>
      <c r="J1200" t="s">
        <v>123</v>
      </c>
    </row>
    <row r="1201" spans="1:10" x14ac:dyDescent="0.45">
      <c r="A1201" t="s">
        <v>31</v>
      </c>
      <c r="B1201" t="s">
        <v>125</v>
      </c>
      <c r="C1201" t="s">
        <v>579</v>
      </c>
      <c r="D1201" t="s">
        <v>580</v>
      </c>
      <c r="E1201">
        <v>999.99634259002164</v>
      </c>
      <c r="F1201">
        <v>303</v>
      </c>
      <c r="G1201" t="s">
        <v>101</v>
      </c>
      <c r="H1201">
        <v>3999.9853703600866</v>
      </c>
      <c r="I1201">
        <v>4</v>
      </c>
      <c r="J1201" t="s">
        <v>125</v>
      </c>
    </row>
    <row r="1202" spans="1:10" x14ac:dyDescent="0.45">
      <c r="A1202" t="s">
        <v>31</v>
      </c>
      <c r="B1202" t="s">
        <v>105</v>
      </c>
      <c r="C1202" t="s">
        <v>579</v>
      </c>
      <c r="D1202" t="s">
        <v>580</v>
      </c>
      <c r="E1202">
        <v>999.99630940145187</v>
      </c>
      <c r="F1202">
        <v>303</v>
      </c>
      <c r="G1202" t="s">
        <v>101</v>
      </c>
      <c r="H1202">
        <v>16999.937259824681</v>
      </c>
      <c r="I1202">
        <v>17</v>
      </c>
      <c r="J1202" t="s">
        <v>105</v>
      </c>
    </row>
    <row r="1203" spans="1:10" x14ac:dyDescent="0.45">
      <c r="A1203" t="s">
        <v>52</v>
      </c>
      <c r="B1203" t="s">
        <v>54</v>
      </c>
      <c r="C1203" t="s">
        <v>579</v>
      </c>
      <c r="D1203" t="s">
        <v>580</v>
      </c>
      <c r="E1203">
        <v>1003.7919939668255</v>
      </c>
      <c r="F1203">
        <v>303</v>
      </c>
      <c r="G1203" t="s">
        <v>101</v>
      </c>
      <c r="H1203">
        <v>22083.423867270161</v>
      </c>
      <c r="I1203">
        <v>22</v>
      </c>
      <c r="J1203" t="s">
        <v>54</v>
      </c>
    </row>
    <row r="1204" spans="1:10" x14ac:dyDescent="0.45">
      <c r="A1204" t="s">
        <v>45</v>
      </c>
      <c r="B1204" t="s">
        <v>47</v>
      </c>
      <c r="C1204" t="s">
        <v>579</v>
      </c>
      <c r="D1204" t="s">
        <v>580</v>
      </c>
      <c r="E1204">
        <v>1004.6188015743753</v>
      </c>
      <c r="F1204">
        <v>303</v>
      </c>
      <c r="G1204" t="s">
        <v>101</v>
      </c>
      <c r="H1204">
        <v>33152.420451954385</v>
      </c>
      <c r="I1204">
        <v>33</v>
      </c>
      <c r="J1204" t="s">
        <v>47</v>
      </c>
    </row>
    <row r="1205" spans="1:10" x14ac:dyDescent="0.45">
      <c r="A1205" t="s">
        <v>50</v>
      </c>
      <c r="B1205" t="s">
        <v>132</v>
      </c>
      <c r="C1205" t="s">
        <v>579</v>
      </c>
      <c r="D1205" t="s">
        <v>580</v>
      </c>
      <c r="E1205">
        <v>999.97887158883202</v>
      </c>
      <c r="F1205">
        <v>303</v>
      </c>
      <c r="G1205" t="s">
        <v>101</v>
      </c>
      <c r="H1205">
        <v>18999.598560187809</v>
      </c>
      <c r="I1205">
        <v>19</v>
      </c>
      <c r="J1205" t="s">
        <v>132</v>
      </c>
    </row>
    <row r="1206" spans="1:10" x14ac:dyDescent="0.45">
      <c r="A1206" t="s">
        <v>45</v>
      </c>
      <c r="B1206" t="s">
        <v>133</v>
      </c>
      <c r="C1206" t="s">
        <v>579</v>
      </c>
      <c r="D1206" t="s">
        <v>580</v>
      </c>
      <c r="E1206">
        <v>1004.6237780067777</v>
      </c>
      <c r="F1206">
        <v>303</v>
      </c>
      <c r="G1206" t="s">
        <v>101</v>
      </c>
      <c r="H1206">
        <v>12055.485336081332</v>
      </c>
      <c r="I1206">
        <v>12</v>
      </c>
      <c r="J1206" t="s">
        <v>133</v>
      </c>
    </row>
    <row r="1207" spans="1:10" x14ac:dyDescent="0.45">
      <c r="A1207" t="s">
        <v>45</v>
      </c>
      <c r="B1207" t="s">
        <v>47</v>
      </c>
      <c r="C1207" t="s">
        <v>581</v>
      </c>
      <c r="D1207" t="s">
        <v>582</v>
      </c>
      <c r="E1207">
        <v>4085.5990566191035</v>
      </c>
      <c r="F1207">
        <v>222</v>
      </c>
      <c r="G1207" t="s">
        <v>142</v>
      </c>
      <c r="H1207">
        <v>53112.787736048347</v>
      </c>
      <c r="I1207">
        <v>13</v>
      </c>
      <c r="J1207" t="s">
        <v>47</v>
      </c>
    </row>
    <row r="1208" spans="1:10" x14ac:dyDescent="0.45">
      <c r="A1208" t="s">
        <v>31</v>
      </c>
      <c r="B1208" t="s">
        <v>32</v>
      </c>
      <c r="C1208" t="s">
        <v>581</v>
      </c>
      <c r="D1208" t="s">
        <v>582</v>
      </c>
      <c r="E1208">
        <v>3882.3008381814266</v>
      </c>
      <c r="F1208">
        <v>222</v>
      </c>
      <c r="G1208" t="s">
        <v>142</v>
      </c>
      <c r="H1208">
        <v>135880.52933634992</v>
      </c>
      <c r="I1208">
        <v>35</v>
      </c>
      <c r="J1208" t="s">
        <v>32</v>
      </c>
    </row>
    <row r="1209" spans="1:10" x14ac:dyDescent="0.45">
      <c r="A1209" t="s">
        <v>36</v>
      </c>
      <c r="B1209" t="s">
        <v>37</v>
      </c>
      <c r="C1209" t="s">
        <v>581</v>
      </c>
      <c r="D1209" t="s">
        <v>582</v>
      </c>
      <c r="E1209">
        <v>4190.9097616893014</v>
      </c>
      <c r="F1209">
        <v>222</v>
      </c>
      <c r="G1209" t="s">
        <v>142</v>
      </c>
      <c r="H1209">
        <v>20954.548808446507</v>
      </c>
      <c r="I1209">
        <v>5</v>
      </c>
      <c r="J1209" t="s">
        <v>37</v>
      </c>
    </row>
    <row r="1210" spans="1:10" x14ac:dyDescent="0.45">
      <c r="A1210" t="s">
        <v>31</v>
      </c>
      <c r="B1210" t="s">
        <v>32</v>
      </c>
      <c r="C1210" t="s">
        <v>583</v>
      </c>
      <c r="D1210" t="s">
        <v>584</v>
      </c>
      <c r="E1210">
        <v>3786.7930000000001</v>
      </c>
      <c r="F1210">
        <v>222</v>
      </c>
      <c r="G1210" t="s">
        <v>142</v>
      </c>
      <c r="H1210">
        <v>22720.758000000002</v>
      </c>
      <c r="I1210">
        <v>6</v>
      </c>
      <c r="J1210" t="s">
        <v>32</v>
      </c>
    </row>
    <row r="1211" spans="1:10" x14ac:dyDescent="0.45">
      <c r="A1211" t="s">
        <v>45</v>
      </c>
      <c r="B1211" t="s">
        <v>47</v>
      </c>
      <c r="C1211" t="s">
        <v>583</v>
      </c>
      <c r="D1211" t="s">
        <v>584</v>
      </c>
      <c r="E1211">
        <v>4012.4663333333333</v>
      </c>
      <c r="F1211">
        <v>222</v>
      </c>
      <c r="G1211" t="s">
        <v>142</v>
      </c>
      <c r="H1211">
        <v>12037.398999999999</v>
      </c>
      <c r="I1211">
        <v>3</v>
      </c>
      <c r="J1211" t="s">
        <v>47</v>
      </c>
    </row>
    <row r="1212" spans="1:10" x14ac:dyDescent="0.45">
      <c r="A1212" t="s">
        <v>42</v>
      </c>
      <c r="B1212" t="s">
        <v>43</v>
      </c>
      <c r="C1212" t="s">
        <v>573</v>
      </c>
      <c r="D1212" t="s">
        <v>574</v>
      </c>
      <c r="E1212">
        <v>798.55189771839389</v>
      </c>
      <c r="F1212">
        <v>237</v>
      </c>
      <c r="G1212" t="s">
        <v>502</v>
      </c>
      <c r="H1212">
        <v>48711.665760822027</v>
      </c>
      <c r="I1212">
        <v>61</v>
      </c>
      <c r="J1212" t="s">
        <v>43</v>
      </c>
    </row>
    <row r="1213" spans="1:10" x14ac:dyDescent="0.45">
      <c r="A1213" t="s">
        <v>45</v>
      </c>
      <c r="B1213" t="s">
        <v>47</v>
      </c>
      <c r="C1213" t="s">
        <v>573</v>
      </c>
      <c r="D1213" t="s">
        <v>574</v>
      </c>
      <c r="E1213">
        <v>789.56040765418345</v>
      </c>
      <c r="F1213">
        <v>237</v>
      </c>
      <c r="G1213" t="s">
        <v>502</v>
      </c>
      <c r="H1213">
        <v>8084309.0139711844</v>
      </c>
      <c r="I1213">
        <v>10239</v>
      </c>
      <c r="J1213" t="s">
        <v>47</v>
      </c>
    </row>
    <row r="1214" spans="1:10" x14ac:dyDescent="0.45">
      <c r="A1214" t="s">
        <v>36</v>
      </c>
      <c r="B1214" t="s">
        <v>44</v>
      </c>
      <c r="C1214" t="s">
        <v>573</v>
      </c>
      <c r="D1214" t="s">
        <v>574</v>
      </c>
      <c r="E1214">
        <v>827.8867037590411</v>
      </c>
      <c r="F1214">
        <v>237</v>
      </c>
      <c r="G1214" t="s">
        <v>502</v>
      </c>
      <c r="H1214">
        <v>4139.4335187952056</v>
      </c>
      <c r="I1214">
        <v>5</v>
      </c>
      <c r="J1214" t="s">
        <v>44</v>
      </c>
    </row>
    <row r="1215" spans="1:10" x14ac:dyDescent="0.45">
      <c r="A1215" t="s">
        <v>48</v>
      </c>
      <c r="B1215" t="s">
        <v>187</v>
      </c>
      <c r="C1215" t="s">
        <v>573</v>
      </c>
      <c r="D1215" t="s">
        <v>574</v>
      </c>
      <c r="E1215">
        <v>635.85143897849457</v>
      </c>
      <c r="F1215">
        <v>237</v>
      </c>
      <c r="G1215" t="s">
        <v>502</v>
      </c>
      <c r="H1215">
        <v>3179.2571948924729</v>
      </c>
      <c r="I1215">
        <v>5</v>
      </c>
      <c r="J1215" t="s">
        <v>187</v>
      </c>
    </row>
    <row r="1216" spans="1:10" x14ac:dyDescent="0.45">
      <c r="A1216" t="s">
        <v>52</v>
      </c>
      <c r="B1216" t="s">
        <v>54</v>
      </c>
      <c r="C1216" t="s">
        <v>573</v>
      </c>
      <c r="D1216" t="s">
        <v>574</v>
      </c>
      <c r="E1216">
        <v>789.5602852804833</v>
      </c>
      <c r="F1216">
        <v>237</v>
      </c>
      <c r="G1216" t="s">
        <v>502</v>
      </c>
      <c r="H1216">
        <v>28424.170270097398</v>
      </c>
      <c r="I1216">
        <v>36</v>
      </c>
      <c r="J1216" t="s">
        <v>54</v>
      </c>
    </row>
    <row r="1217" spans="1:10" x14ac:dyDescent="0.45">
      <c r="A1217" t="s">
        <v>48</v>
      </c>
      <c r="B1217" t="s">
        <v>49</v>
      </c>
      <c r="C1217" t="s">
        <v>573</v>
      </c>
      <c r="D1217" t="s">
        <v>574</v>
      </c>
      <c r="E1217">
        <v>635.85475441747508</v>
      </c>
      <c r="F1217">
        <v>237</v>
      </c>
      <c r="G1217" t="s">
        <v>502</v>
      </c>
      <c r="H1217">
        <v>106823.59874213581</v>
      </c>
      <c r="I1217">
        <v>168</v>
      </c>
      <c r="J1217" t="s">
        <v>49</v>
      </c>
    </row>
    <row r="1218" spans="1:10" x14ac:dyDescent="0.45">
      <c r="A1218" t="s">
        <v>31</v>
      </c>
      <c r="B1218" t="s">
        <v>150</v>
      </c>
      <c r="C1218" t="s">
        <v>573</v>
      </c>
      <c r="D1218" t="s">
        <v>574</v>
      </c>
      <c r="E1218">
        <v>760.62647232862196</v>
      </c>
      <c r="F1218">
        <v>237</v>
      </c>
      <c r="G1218" t="s">
        <v>502</v>
      </c>
      <c r="H1218">
        <v>1521.2529446572439</v>
      </c>
      <c r="I1218">
        <v>2</v>
      </c>
      <c r="J1218" t="s">
        <v>150</v>
      </c>
    </row>
    <row r="1219" spans="1:10" x14ac:dyDescent="0.45">
      <c r="A1219" t="s">
        <v>50</v>
      </c>
      <c r="B1219" t="s">
        <v>51</v>
      </c>
      <c r="C1219" t="s">
        <v>573</v>
      </c>
      <c r="D1219" t="s">
        <v>574</v>
      </c>
      <c r="E1219">
        <v>635.80456008114322</v>
      </c>
      <c r="F1219">
        <v>237</v>
      </c>
      <c r="G1219" t="s">
        <v>502</v>
      </c>
      <c r="H1219">
        <v>205364.87290620926</v>
      </c>
      <c r="I1219">
        <v>323</v>
      </c>
      <c r="J1219" t="s">
        <v>51</v>
      </c>
    </row>
    <row r="1220" spans="1:10" x14ac:dyDescent="0.45">
      <c r="A1220" t="s">
        <v>52</v>
      </c>
      <c r="B1220" t="s">
        <v>53</v>
      </c>
      <c r="C1220" t="s">
        <v>573</v>
      </c>
      <c r="D1220" t="s">
        <v>574</v>
      </c>
      <c r="E1220">
        <v>789.56025675243495</v>
      </c>
      <c r="F1220">
        <v>237</v>
      </c>
      <c r="G1220" t="s">
        <v>502</v>
      </c>
      <c r="H1220">
        <v>7106.0423107719143</v>
      </c>
      <c r="I1220">
        <v>9</v>
      </c>
      <c r="J1220" t="s">
        <v>53</v>
      </c>
    </row>
    <row r="1221" spans="1:10" x14ac:dyDescent="0.45">
      <c r="A1221" t="s">
        <v>36</v>
      </c>
      <c r="B1221" t="s">
        <v>37</v>
      </c>
      <c r="C1221" t="s">
        <v>573</v>
      </c>
      <c r="D1221" t="s">
        <v>574</v>
      </c>
      <c r="E1221">
        <v>827.88869082912277</v>
      </c>
      <c r="F1221">
        <v>237</v>
      </c>
      <c r="G1221" t="s">
        <v>502</v>
      </c>
      <c r="H1221">
        <v>2111116.161614263</v>
      </c>
      <c r="I1221">
        <v>2550</v>
      </c>
      <c r="J1221" t="s">
        <v>37</v>
      </c>
    </row>
    <row r="1222" spans="1:10" x14ac:dyDescent="0.45">
      <c r="A1222" t="s">
        <v>48</v>
      </c>
      <c r="B1222" t="s">
        <v>585</v>
      </c>
      <c r="C1222" t="s">
        <v>573</v>
      </c>
      <c r="D1222" t="s">
        <v>574</v>
      </c>
      <c r="E1222">
        <v>635.82789616935281</v>
      </c>
      <c r="F1222">
        <v>237</v>
      </c>
      <c r="G1222" t="s">
        <v>502</v>
      </c>
      <c r="H1222">
        <v>635.82789616935281</v>
      </c>
      <c r="I1222">
        <v>1</v>
      </c>
      <c r="J1222" t="s">
        <v>585</v>
      </c>
    </row>
    <row r="1223" spans="1:10" x14ac:dyDescent="0.45">
      <c r="A1223" t="s">
        <v>45</v>
      </c>
      <c r="B1223" t="s">
        <v>59</v>
      </c>
      <c r="C1223" t="s">
        <v>573</v>
      </c>
      <c r="D1223" t="s">
        <v>574</v>
      </c>
      <c r="E1223">
        <v>789.5618218766374</v>
      </c>
      <c r="F1223">
        <v>237</v>
      </c>
      <c r="G1223" t="s">
        <v>502</v>
      </c>
      <c r="H1223">
        <v>1579.1236437532748</v>
      </c>
      <c r="I1223">
        <v>2</v>
      </c>
      <c r="J1223" t="s">
        <v>59</v>
      </c>
    </row>
    <row r="1224" spans="1:10" x14ac:dyDescent="0.45">
      <c r="A1224" t="s">
        <v>31</v>
      </c>
      <c r="B1224" t="s">
        <v>32</v>
      </c>
      <c r="C1224" t="s">
        <v>573</v>
      </c>
      <c r="D1224" t="s">
        <v>574</v>
      </c>
      <c r="E1224">
        <v>625.69775166832198</v>
      </c>
      <c r="F1224">
        <v>237</v>
      </c>
      <c r="G1224" t="s">
        <v>502</v>
      </c>
      <c r="H1224">
        <v>1874590.4639982926</v>
      </c>
      <c r="I1224">
        <v>2996</v>
      </c>
      <c r="J1224" t="s">
        <v>32</v>
      </c>
    </row>
    <row r="1225" spans="1:10" x14ac:dyDescent="0.45">
      <c r="A1225" t="s">
        <v>45</v>
      </c>
      <c r="B1225" t="s">
        <v>59</v>
      </c>
      <c r="C1225" t="s">
        <v>586</v>
      </c>
      <c r="D1225" t="s">
        <v>587</v>
      </c>
      <c r="E1225">
        <v>1069.4083859084601</v>
      </c>
      <c r="F1225">
        <v>237</v>
      </c>
      <c r="G1225" t="s">
        <v>502</v>
      </c>
      <c r="H1225">
        <v>4277.6335436338404</v>
      </c>
      <c r="I1225">
        <v>4</v>
      </c>
      <c r="J1225" t="s">
        <v>59</v>
      </c>
    </row>
    <row r="1226" spans="1:10" x14ac:dyDescent="0.45">
      <c r="A1226" t="s">
        <v>36</v>
      </c>
      <c r="B1226" t="s">
        <v>37</v>
      </c>
      <c r="C1226" t="s">
        <v>586</v>
      </c>
      <c r="D1226" t="s">
        <v>587</v>
      </c>
      <c r="E1226">
        <v>1122.924798609241</v>
      </c>
      <c r="F1226">
        <v>237</v>
      </c>
      <c r="G1226" t="s">
        <v>502</v>
      </c>
      <c r="H1226">
        <v>65129.638319335972</v>
      </c>
      <c r="I1226">
        <v>58</v>
      </c>
      <c r="J1226" t="s">
        <v>37</v>
      </c>
    </row>
    <row r="1227" spans="1:10" x14ac:dyDescent="0.45">
      <c r="A1227" t="s">
        <v>52</v>
      </c>
      <c r="B1227" t="s">
        <v>53</v>
      </c>
      <c r="C1227" t="s">
        <v>586</v>
      </c>
      <c r="D1227" t="s">
        <v>587</v>
      </c>
      <c r="E1227">
        <v>1069.4083859084601</v>
      </c>
      <c r="F1227">
        <v>237</v>
      </c>
      <c r="G1227" t="s">
        <v>502</v>
      </c>
      <c r="H1227">
        <v>5347.0419295423007</v>
      </c>
      <c r="I1227">
        <v>5</v>
      </c>
      <c r="J1227" t="s">
        <v>53</v>
      </c>
    </row>
    <row r="1228" spans="1:10" x14ac:dyDescent="0.45">
      <c r="A1228" t="s">
        <v>52</v>
      </c>
      <c r="B1228" t="s">
        <v>54</v>
      </c>
      <c r="C1228" t="s">
        <v>586</v>
      </c>
      <c r="D1228" t="s">
        <v>587</v>
      </c>
      <c r="E1228">
        <v>1069.4059647711501</v>
      </c>
      <c r="F1228">
        <v>237</v>
      </c>
      <c r="G1228" t="s">
        <v>502</v>
      </c>
      <c r="H1228">
        <v>2138.8119295423003</v>
      </c>
      <c r="I1228">
        <v>2</v>
      </c>
      <c r="J1228" t="s">
        <v>54</v>
      </c>
    </row>
    <row r="1229" spans="1:10" x14ac:dyDescent="0.45">
      <c r="A1229" t="s">
        <v>31</v>
      </c>
      <c r="B1229" t="s">
        <v>32</v>
      </c>
      <c r="C1229" t="s">
        <v>586</v>
      </c>
      <c r="D1229" t="s">
        <v>587</v>
      </c>
      <c r="E1229">
        <v>671.60387411633315</v>
      </c>
      <c r="F1229">
        <v>237</v>
      </c>
      <c r="G1229" t="s">
        <v>502</v>
      </c>
      <c r="H1229">
        <v>28878.966587002324</v>
      </c>
      <c r="I1229">
        <v>43</v>
      </c>
      <c r="J1229" t="s">
        <v>32</v>
      </c>
    </row>
    <row r="1230" spans="1:10" x14ac:dyDescent="0.45">
      <c r="A1230" t="s">
        <v>45</v>
      </c>
      <c r="B1230" t="s">
        <v>47</v>
      </c>
      <c r="C1230" t="s">
        <v>586</v>
      </c>
      <c r="D1230" t="s">
        <v>587</v>
      </c>
      <c r="E1230">
        <v>1069.4083859084601</v>
      </c>
      <c r="F1230">
        <v>237</v>
      </c>
      <c r="G1230" t="s">
        <v>502</v>
      </c>
      <c r="H1230">
        <v>4277.6335436338404</v>
      </c>
      <c r="I1230">
        <v>4</v>
      </c>
      <c r="J1230" t="s">
        <v>47</v>
      </c>
    </row>
    <row r="1231" spans="1:10" x14ac:dyDescent="0.45">
      <c r="A1231" t="s">
        <v>45</v>
      </c>
      <c r="B1231" t="s">
        <v>46</v>
      </c>
      <c r="C1231" t="s">
        <v>586</v>
      </c>
      <c r="D1231" t="s">
        <v>587</v>
      </c>
      <c r="E1231">
        <v>1069.4083859084599</v>
      </c>
      <c r="F1231">
        <v>237</v>
      </c>
      <c r="G1231" t="s">
        <v>502</v>
      </c>
      <c r="H1231">
        <v>5347.0419295422998</v>
      </c>
      <c r="I1231">
        <v>5</v>
      </c>
      <c r="J1231" t="s">
        <v>46</v>
      </c>
    </row>
    <row r="1232" spans="1:10" x14ac:dyDescent="0.45">
      <c r="A1232" t="s">
        <v>42</v>
      </c>
      <c r="B1232" t="s">
        <v>43</v>
      </c>
      <c r="C1232" t="s">
        <v>586</v>
      </c>
      <c r="D1232" t="s">
        <v>587</v>
      </c>
      <c r="E1232">
        <v>1069.4083859084601</v>
      </c>
      <c r="F1232">
        <v>237</v>
      </c>
      <c r="G1232" t="s">
        <v>502</v>
      </c>
      <c r="H1232">
        <v>11763.492244993062</v>
      </c>
      <c r="I1232">
        <v>11</v>
      </c>
      <c r="J1232" t="s">
        <v>43</v>
      </c>
    </row>
    <row r="1233" spans="1:10" x14ac:dyDescent="0.45">
      <c r="A1233" t="s">
        <v>36</v>
      </c>
      <c r="B1233" t="s">
        <v>37</v>
      </c>
      <c r="C1233" t="s">
        <v>588</v>
      </c>
      <c r="D1233" t="s">
        <v>589</v>
      </c>
      <c r="E1233">
        <v>1073.3183176910902</v>
      </c>
      <c r="F1233">
        <v>237</v>
      </c>
      <c r="G1233" t="s">
        <v>502</v>
      </c>
      <c r="H1233">
        <v>5366.5915884554506</v>
      </c>
      <c r="I1233">
        <v>5</v>
      </c>
      <c r="J1233" t="s">
        <v>37</v>
      </c>
    </row>
    <row r="1234" spans="1:10" x14ac:dyDescent="0.45">
      <c r="A1234" t="s">
        <v>45</v>
      </c>
      <c r="B1234" t="s">
        <v>46</v>
      </c>
      <c r="C1234" t="s">
        <v>588</v>
      </c>
      <c r="D1234" t="s">
        <v>589</v>
      </c>
      <c r="E1234">
        <v>1033.6522390109201</v>
      </c>
      <c r="F1234">
        <v>237</v>
      </c>
      <c r="G1234" t="s">
        <v>502</v>
      </c>
      <c r="H1234">
        <v>18605.740302196562</v>
      </c>
      <c r="I1234">
        <v>18</v>
      </c>
      <c r="J1234" t="s">
        <v>46</v>
      </c>
    </row>
    <row r="1235" spans="1:10" x14ac:dyDescent="0.45">
      <c r="A1235" t="s">
        <v>31</v>
      </c>
      <c r="B1235" t="s">
        <v>56</v>
      </c>
      <c r="C1235" t="s">
        <v>588</v>
      </c>
      <c r="D1235" t="s">
        <v>589</v>
      </c>
      <c r="E1235">
        <v>955.66379446933797</v>
      </c>
      <c r="F1235">
        <v>237</v>
      </c>
      <c r="G1235" t="s">
        <v>502</v>
      </c>
      <c r="H1235">
        <v>1911.3275889386759</v>
      </c>
      <c r="I1235">
        <v>2</v>
      </c>
      <c r="J1235" t="s">
        <v>56</v>
      </c>
    </row>
    <row r="1236" spans="1:10" x14ac:dyDescent="0.45">
      <c r="A1236" t="s">
        <v>151</v>
      </c>
      <c r="B1236" t="s">
        <v>152</v>
      </c>
      <c r="C1236" t="s">
        <v>588</v>
      </c>
      <c r="D1236" t="s">
        <v>589</v>
      </c>
      <c r="E1236">
        <v>958.66335002862968</v>
      </c>
      <c r="F1236">
        <v>237</v>
      </c>
      <c r="G1236" t="s">
        <v>502</v>
      </c>
      <c r="H1236">
        <v>498504.94201488741</v>
      </c>
      <c r="I1236">
        <v>520</v>
      </c>
      <c r="J1236" t="s">
        <v>152</v>
      </c>
    </row>
    <row r="1237" spans="1:10" x14ac:dyDescent="0.45">
      <c r="A1237" t="s">
        <v>45</v>
      </c>
      <c r="B1237" t="s">
        <v>59</v>
      </c>
      <c r="C1237" t="s">
        <v>588</v>
      </c>
      <c r="D1237" t="s">
        <v>589</v>
      </c>
      <c r="E1237">
        <v>1033.6522390109201</v>
      </c>
      <c r="F1237">
        <v>237</v>
      </c>
      <c r="G1237" t="s">
        <v>502</v>
      </c>
      <c r="H1237">
        <v>7235.5656730764404</v>
      </c>
      <c r="I1237">
        <v>7</v>
      </c>
      <c r="J1237" t="s">
        <v>59</v>
      </c>
    </row>
    <row r="1238" spans="1:10" x14ac:dyDescent="0.45">
      <c r="A1238" t="s">
        <v>31</v>
      </c>
      <c r="B1238" t="s">
        <v>32</v>
      </c>
      <c r="C1238" t="s">
        <v>588</v>
      </c>
      <c r="D1238" t="s">
        <v>589</v>
      </c>
      <c r="E1238">
        <v>955.6738080201111</v>
      </c>
      <c r="F1238">
        <v>237</v>
      </c>
      <c r="G1238" t="s">
        <v>502</v>
      </c>
      <c r="H1238">
        <v>840992.95105769776</v>
      </c>
      <c r="I1238">
        <v>880</v>
      </c>
      <c r="J1238" t="s">
        <v>32</v>
      </c>
    </row>
    <row r="1239" spans="1:10" x14ac:dyDescent="0.45">
      <c r="A1239" t="s">
        <v>31</v>
      </c>
      <c r="B1239" t="s">
        <v>38</v>
      </c>
      <c r="C1239" t="s">
        <v>590</v>
      </c>
      <c r="D1239" t="s">
        <v>591</v>
      </c>
      <c r="E1239">
        <v>430.40410351502101</v>
      </c>
      <c r="F1239">
        <v>237</v>
      </c>
      <c r="G1239" t="s">
        <v>502</v>
      </c>
      <c r="H1239">
        <v>430.40410351502101</v>
      </c>
      <c r="I1239">
        <v>1</v>
      </c>
      <c r="J1239" t="s">
        <v>38</v>
      </c>
    </row>
    <row r="1240" spans="1:10" x14ac:dyDescent="0.45">
      <c r="A1240" t="s">
        <v>31</v>
      </c>
      <c r="B1240" t="s">
        <v>32</v>
      </c>
      <c r="C1240" t="s">
        <v>590</v>
      </c>
      <c r="D1240" t="s">
        <v>591</v>
      </c>
      <c r="E1240">
        <v>390.5417984943972</v>
      </c>
      <c r="F1240">
        <v>237</v>
      </c>
      <c r="G1240" t="s">
        <v>502</v>
      </c>
      <c r="H1240">
        <v>72250.232721463486</v>
      </c>
      <c r="I1240">
        <v>185</v>
      </c>
      <c r="J1240" t="s">
        <v>32</v>
      </c>
    </row>
    <row r="1241" spans="1:10" x14ac:dyDescent="0.45">
      <c r="A1241" t="s">
        <v>31</v>
      </c>
      <c r="B1241" t="s">
        <v>572</v>
      </c>
      <c r="C1241" t="s">
        <v>590</v>
      </c>
      <c r="D1241" t="s">
        <v>591</v>
      </c>
      <c r="E1241">
        <v>390.545462836544</v>
      </c>
      <c r="F1241">
        <v>237</v>
      </c>
      <c r="G1241" t="s">
        <v>502</v>
      </c>
      <c r="H1241">
        <v>295252.36990442727</v>
      </c>
      <c r="I1241">
        <v>756</v>
      </c>
      <c r="J1241" t="s">
        <v>572</v>
      </c>
    </row>
    <row r="1242" spans="1:10" x14ac:dyDescent="0.45">
      <c r="A1242" t="s">
        <v>36</v>
      </c>
      <c r="B1242" t="s">
        <v>37</v>
      </c>
      <c r="C1242" t="s">
        <v>590</v>
      </c>
      <c r="D1242" t="s">
        <v>591</v>
      </c>
      <c r="E1242">
        <v>498.88514265208534</v>
      </c>
      <c r="F1242">
        <v>237</v>
      </c>
      <c r="G1242" t="s">
        <v>502</v>
      </c>
      <c r="H1242">
        <v>153656.62393684228</v>
      </c>
      <c r="I1242">
        <v>308</v>
      </c>
      <c r="J1242" t="s">
        <v>37</v>
      </c>
    </row>
    <row r="1243" spans="1:10" x14ac:dyDescent="0.45">
      <c r="A1243" t="s">
        <v>45</v>
      </c>
      <c r="B1243" t="s">
        <v>47</v>
      </c>
      <c r="C1243" t="s">
        <v>590</v>
      </c>
      <c r="D1243" t="s">
        <v>591</v>
      </c>
      <c r="E1243">
        <v>428.97458896772713</v>
      </c>
      <c r="F1243">
        <v>237</v>
      </c>
      <c r="G1243" t="s">
        <v>502</v>
      </c>
      <c r="H1243">
        <v>412673.55458695348</v>
      </c>
      <c r="I1243">
        <v>962</v>
      </c>
      <c r="J1243" t="s">
        <v>47</v>
      </c>
    </row>
    <row r="1244" spans="1:10" x14ac:dyDescent="0.45">
      <c r="A1244" t="s">
        <v>45</v>
      </c>
      <c r="B1244" t="s">
        <v>47</v>
      </c>
      <c r="C1244" t="s">
        <v>592</v>
      </c>
      <c r="D1244" t="s">
        <v>593</v>
      </c>
      <c r="E1244">
        <v>523.90191827188096</v>
      </c>
      <c r="F1244">
        <v>237</v>
      </c>
      <c r="G1244" t="s">
        <v>502</v>
      </c>
      <c r="H1244">
        <v>309626.03369868163</v>
      </c>
      <c r="I1244">
        <v>591</v>
      </c>
      <c r="J1244" t="s">
        <v>47</v>
      </c>
    </row>
    <row r="1245" spans="1:10" x14ac:dyDescent="0.45">
      <c r="A1245" t="s">
        <v>48</v>
      </c>
      <c r="B1245" t="s">
        <v>187</v>
      </c>
      <c r="C1245" t="s">
        <v>592</v>
      </c>
      <c r="D1245" t="s">
        <v>593</v>
      </c>
      <c r="E1245">
        <v>484.12184516501139</v>
      </c>
      <c r="F1245">
        <v>237</v>
      </c>
      <c r="G1245" t="s">
        <v>502</v>
      </c>
      <c r="H1245">
        <v>2420.6092258250569</v>
      </c>
      <c r="I1245">
        <v>5</v>
      </c>
      <c r="J1245" t="s">
        <v>187</v>
      </c>
    </row>
    <row r="1246" spans="1:10" x14ac:dyDescent="0.45">
      <c r="A1246" t="s">
        <v>45</v>
      </c>
      <c r="B1246" t="s">
        <v>154</v>
      </c>
      <c r="C1246" t="s">
        <v>592</v>
      </c>
      <c r="D1246" t="s">
        <v>593</v>
      </c>
      <c r="E1246">
        <v>523.90188635387995</v>
      </c>
      <c r="F1246">
        <v>237</v>
      </c>
      <c r="G1246" t="s">
        <v>502</v>
      </c>
      <c r="H1246">
        <v>2619.5094317693997</v>
      </c>
      <c r="I1246">
        <v>5</v>
      </c>
      <c r="J1246" t="s">
        <v>154</v>
      </c>
    </row>
    <row r="1247" spans="1:10" x14ac:dyDescent="0.45">
      <c r="A1247" t="s">
        <v>48</v>
      </c>
      <c r="B1247" t="s">
        <v>49</v>
      </c>
      <c r="C1247" t="s">
        <v>592</v>
      </c>
      <c r="D1247" t="s">
        <v>593</v>
      </c>
      <c r="E1247">
        <v>484.1216401466765</v>
      </c>
      <c r="F1247">
        <v>237</v>
      </c>
      <c r="G1247" t="s">
        <v>502</v>
      </c>
      <c r="H1247">
        <v>12103.041003666913</v>
      </c>
      <c r="I1247">
        <v>25</v>
      </c>
      <c r="J1247" t="s">
        <v>49</v>
      </c>
    </row>
    <row r="1248" spans="1:10" x14ac:dyDescent="0.45">
      <c r="A1248" t="s">
        <v>31</v>
      </c>
      <c r="B1248" t="s">
        <v>32</v>
      </c>
      <c r="C1248" t="s">
        <v>592</v>
      </c>
      <c r="D1248" t="s">
        <v>593</v>
      </c>
      <c r="E1248">
        <v>484.12178992245759</v>
      </c>
      <c r="F1248">
        <v>237</v>
      </c>
      <c r="G1248" t="s">
        <v>502</v>
      </c>
      <c r="H1248">
        <v>471050.50159455126</v>
      </c>
      <c r="I1248">
        <v>973</v>
      </c>
      <c r="J1248" t="s">
        <v>32</v>
      </c>
    </row>
    <row r="1249" spans="1:10" x14ac:dyDescent="0.45">
      <c r="A1249" t="s">
        <v>50</v>
      </c>
      <c r="B1249" t="s">
        <v>51</v>
      </c>
      <c r="C1249" t="s">
        <v>592</v>
      </c>
      <c r="D1249" t="s">
        <v>593</v>
      </c>
      <c r="E1249">
        <v>484.120607071515</v>
      </c>
      <c r="F1249">
        <v>237</v>
      </c>
      <c r="G1249" t="s">
        <v>502</v>
      </c>
      <c r="H1249">
        <v>35340.804316220594</v>
      </c>
      <c r="I1249">
        <v>73</v>
      </c>
      <c r="J1249" t="s">
        <v>51</v>
      </c>
    </row>
    <row r="1250" spans="1:10" x14ac:dyDescent="0.45">
      <c r="A1250" t="s">
        <v>31</v>
      </c>
      <c r="B1250" t="s">
        <v>32</v>
      </c>
      <c r="C1250" t="s">
        <v>594</v>
      </c>
      <c r="D1250" t="s">
        <v>595</v>
      </c>
      <c r="E1250">
        <v>921.94995639403589</v>
      </c>
      <c r="F1250">
        <v>237</v>
      </c>
      <c r="G1250" t="s">
        <v>502</v>
      </c>
      <c r="H1250">
        <v>165950.99215092647</v>
      </c>
      <c r="I1250">
        <v>180</v>
      </c>
      <c r="J1250" t="s">
        <v>32</v>
      </c>
    </row>
    <row r="1251" spans="1:10" x14ac:dyDescent="0.45">
      <c r="A1251" t="s">
        <v>45</v>
      </c>
      <c r="B1251" t="s">
        <v>47</v>
      </c>
      <c r="C1251" t="s">
        <v>594</v>
      </c>
      <c r="D1251" t="s">
        <v>595</v>
      </c>
      <c r="E1251">
        <v>973.4518133302247</v>
      </c>
      <c r="F1251">
        <v>237</v>
      </c>
      <c r="G1251" t="s">
        <v>502</v>
      </c>
      <c r="H1251">
        <v>141150.51293288259</v>
      </c>
      <c r="I1251">
        <v>145</v>
      </c>
      <c r="J1251" t="s">
        <v>47</v>
      </c>
    </row>
    <row r="1252" spans="1:10" x14ac:dyDescent="0.45">
      <c r="A1252" t="s">
        <v>50</v>
      </c>
      <c r="B1252" t="s">
        <v>51</v>
      </c>
      <c r="C1252" t="s">
        <v>596</v>
      </c>
      <c r="D1252" t="s">
        <v>597</v>
      </c>
      <c r="E1252">
        <v>666.14431267806378</v>
      </c>
      <c r="F1252">
        <v>237</v>
      </c>
      <c r="G1252" t="s">
        <v>502</v>
      </c>
      <c r="H1252">
        <v>8659.8760648148291</v>
      </c>
      <c r="I1252">
        <v>13</v>
      </c>
      <c r="J1252" t="s">
        <v>51</v>
      </c>
    </row>
    <row r="1253" spans="1:10" x14ac:dyDescent="0.45">
      <c r="A1253" t="s">
        <v>31</v>
      </c>
      <c r="B1253" t="s">
        <v>32</v>
      </c>
      <c r="C1253" t="s">
        <v>596</v>
      </c>
      <c r="D1253" t="s">
        <v>597</v>
      </c>
      <c r="E1253">
        <v>666.15953278533527</v>
      </c>
      <c r="F1253">
        <v>237</v>
      </c>
      <c r="G1253" t="s">
        <v>502</v>
      </c>
      <c r="H1253">
        <v>32641.817106481427</v>
      </c>
      <c r="I1253">
        <v>49</v>
      </c>
      <c r="J1253" t="s">
        <v>32</v>
      </c>
    </row>
    <row r="1254" spans="1:10" x14ac:dyDescent="0.45">
      <c r="A1254" t="s">
        <v>36</v>
      </c>
      <c r="B1254" t="s">
        <v>37</v>
      </c>
      <c r="C1254" t="s">
        <v>598</v>
      </c>
      <c r="D1254" t="s">
        <v>599</v>
      </c>
      <c r="E1254">
        <v>739.92285299145306</v>
      </c>
      <c r="F1254">
        <v>237</v>
      </c>
      <c r="G1254" t="s">
        <v>502</v>
      </c>
      <c r="H1254">
        <v>739.92285299145306</v>
      </c>
      <c r="I1254">
        <v>1</v>
      </c>
      <c r="J1254" t="s">
        <v>37</v>
      </c>
    </row>
    <row r="1255" spans="1:10" x14ac:dyDescent="0.45">
      <c r="A1255" t="s">
        <v>45</v>
      </c>
      <c r="B1255" t="s">
        <v>47</v>
      </c>
      <c r="C1255" t="s">
        <v>598</v>
      </c>
      <c r="D1255" t="s">
        <v>599</v>
      </c>
      <c r="E1255">
        <v>710.4728515928515</v>
      </c>
      <c r="F1255">
        <v>237</v>
      </c>
      <c r="G1255" t="s">
        <v>502</v>
      </c>
      <c r="H1255">
        <v>15630.402735042733</v>
      </c>
      <c r="I1255">
        <v>22</v>
      </c>
      <c r="J1255" t="s">
        <v>47</v>
      </c>
    </row>
    <row r="1256" spans="1:10" x14ac:dyDescent="0.45">
      <c r="A1256" t="s">
        <v>45</v>
      </c>
      <c r="B1256" t="s">
        <v>47</v>
      </c>
      <c r="C1256" t="s">
        <v>600</v>
      </c>
      <c r="D1256" t="s">
        <v>601</v>
      </c>
      <c r="E1256">
        <v>706.49569320945386</v>
      </c>
      <c r="F1256">
        <v>237</v>
      </c>
      <c r="G1256" t="s">
        <v>502</v>
      </c>
      <c r="H1256">
        <v>156135.5481992893</v>
      </c>
      <c r="I1256">
        <v>221</v>
      </c>
      <c r="J1256" t="s">
        <v>47</v>
      </c>
    </row>
    <row r="1257" spans="1:10" x14ac:dyDescent="0.45">
      <c r="A1257" t="s">
        <v>31</v>
      </c>
      <c r="B1257" t="s">
        <v>572</v>
      </c>
      <c r="C1257" t="s">
        <v>600</v>
      </c>
      <c r="D1257" t="s">
        <v>601</v>
      </c>
      <c r="E1257">
        <v>575.53980528517695</v>
      </c>
      <c r="F1257">
        <v>237</v>
      </c>
      <c r="G1257" t="s">
        <v>502</v>
      </c>
      <c r="H1257">
        <v>474820.339360271</v>
      </c>
      <c r="I1257">
        <v>825</v>
      </c>
      <c r="J1257" t="s">
        <v>572</v>
      </c>
    </row>
    <row r="1258" spans="1:10" x14ac:dyDescent="0.45">
      <c r="A1258" t="s">
        <v>31</v>
      </c>
      <c r="B1258" t="s">
        <v>56</v>
      </c>
      <c r="C1258" t="s">
        <v>600</v>
      </c>
      <c r="D1258" t="s">
        <v>601</v>
      </c>
      <c r="E1258">
        <v>577.32297514394304</v>
      </c>
      <c r="F1258">
        <v>237</v>
      </c>
      <c r="G1258" t="s">
        <v>502</v>
      </c>
      <c r="H1258">
        <v>2886.6148757197152</v>
      </c>
      <c r="I1258">
        <v>5</v>
      </c>
      <c r="J1258" t="s">
        <v>56</v>
      </c>
    </row>
    <row r="1259" spans="1:10" x14ac:dyDescent="0.45">
      <c r="A1259" t="s">
        <v>48</v>
      </c>
      <c r="B1259" t="s">
        <v>49</v>
      </c>
      <c r="C1259" t="s">
        <v>602</v>
      </c>
      <c r="D1259" t="s">
        <v>603</v>
      </c>
      <c r="E1259">
        <v>163.75</v>
      </c>
      <c r="F1259">
        <v>236</v>
      </c>
      <c r="G1259" t="s">
        <v>567</v>
      </c>
      <c r="H1259">
        <v>818.75</v>
      </c>
      <c r="I1259">
        <v>5</v>
      </c>
      <c r="J1259" t="s">
        <v>49</v>
      </c>
    </row>
    <row r="1260" spans="1:10" x14ac:dyDescent="0.45">
      <c r="A1260" t="s">
        <v>31</v>
      </c>
      <c r="B1260" t="s">
        <v>32</v>
      </c>
      <c r="C1260" t="s">
        <v>602</v>
      </c>
      <c r="D1260" t="s">
        <v>603</v>
      </c>
      <c r="E1260">
        <v>58.692321180072383</v>
      </c>
      <c r="F1260">
        <v>236</v>
      </c>
      <c r="G1260" t="s">
        <v>567</v>
      </c>
      <c r="H1260">
        <v>206362.2012691345</v>
      </c>
      <c r="I1260">
        <v>3516</v>
      </c>
      <c r="J1260" t="s">
        <v>32</v>
      </c>
    </row>
    <row r="1261" spans="1:10" x14ac:dyDescent="0.45">
      <c r="A1261" t="s">
        <v>52</v>
      </c>
      <c r="B1261" t="s">
        <v>54</v>
      </c>
      <c r="C1261" t="s">
        <v>602</v>
      </c>
      <c r="D1261" t="s">
        <v>603</v>
      </c>
      <c r="E1261">
        <v>186.97</v>
      </c>
      <c r="F1261">
        <v>236</v>
      </c>
      <c r="G1261" t="s">
        <v>567</v>
      </c>
      <c r="H1261">
        <v>79275.28</v>
      </c>
      <c r="I1261">
        <v>424</v>
      </c>
      <c r="J1261" t="s">
        <v>54</v>
      </c>
    </row>
    <row r="1262" spans="1:10" x14ac:dyDescent="0.45">
      <c r="A1262" t="s">
        <v>45</v>
      </c>
      <c r="B1262" t="s">
        <v>47</v>
      </c>
      <c r="C1262" t="s">
        <v>602</v>
      </c>
      <c r="D1262" t="s">
        <v>603</v>
      </c>
      <c r="E1262">
        <v>186.97000000000003</v>
      </c>
      <c r="F1262">
        <v>236</v>
      </c>
      <c r="G1262" t="s">
        <v>567</v>
      </c>
      <c r="H1262">
        <v>23745.190000000002</v>
      </c>
      <c r="I1262">
        <v>127</v>
      </c>
      <c r="J1262" t="s">
        <v>47</v>
      </c>
    </row>
    <row r="1263" spans="1:10" x14ac:dyDescent="0.45">
      <c r="A1263" t="s">
        <v>45</v>
      </c>
      <c r="B1263" t="s">
        <v>46</v>
      </c>
      <c r="C1263" t="s">
        <v>602</v>
      </c>
      <c r="D1263" t="s">
        <v>603</v>
      </c>
      <c r="E1263">
        <v>186.97</v>
      </c>
      <c r="F1263">
        <v>236</v>
      </c>
      <c r="G1263" t="s">
        <v>567</v>
      </c>
      <c r="H1263">
        <v>373.94</v>
      </c>
      <c r="I1263">
        <v>2</v>
      </c>
      <c r="J1263" t="s">
        <v>46</v>
      </c>
    </row>
    <row r="1264" spans="1:10" x14ac:dyDescent="0.45">
      <c r="A1264" t="s">
        <v>42</v>
      </c>
      <c r="B1264" t="s">
        <v>43</v>
      </c>
      <c r="C1264" t="s">
        <v>604</v>
      </c>
      <c r="D1264" t="s">
        <v>605</v>
      </c>
      <c r="E1264">
        <v>614.03645697099603</v>
      </c>
      <c r="F1264">
        <v>237</v>
      </c>
      <c r="G1264" t="s">
        <v>502</v>
      </c>
      <c r="H1264">
        <v>6140.3645697099601</v>
      </c>
      <c r="I1264">
        <v>10</v>
      </c>
      <c r="J1264" t="s">
        <v>43</v>
      </c>
    </row>
    <row r="1265" spans="1:10" x14ac:dyDescent="0.45">
      <c r="A1265" t="s">
        <v>36</v>
      </c>
      <c r="B1265" t="s">
        <v>37</v>
      </c>
      <c r="C1265" t="s">
        <v>604</v>
      </c>
      <c r="D1265" t="s">
        <v>605</v>
      </c>
      <c r="E1265">
        <v>819.95873010014418</v>
      </c>
      <c r="F1265">
        <v>237</v>
      </c>
      <c r="G1265" t="s">
        <v>502</v>
      </c>
      <c r="H1265">
        <v>557571.93646809808</v>
      </c>
      <c r="I1265">
        <v>680</v>
      </c>
      <c r="J1265" t="s">
        <v>37</v>
      </c>
    </row>
    <row r="1266" spans="1:10" x14ac:dyDescent="0.45">
      <c r="A1266" t="s">
        <v>45</v>
      </c>
      <c r="B1266" t="s">
        <v>47</v>
      </c>
      <c r="C1266" t="s">
        <v>604</v>
      </c>
      <c r="D1266" t="s">
        <v>605</v>
      </c>
      <c r="E1266">
        <v>614.03602776930495</v>
      </c>
      <c r="F1266">
        <v>237</v>
      </c>
      <c r="G1266" t="s">
        <v>502</v>
      </c>
      <c r="H1266">
        <v>587632.47857522487</v>
      </c>
      <c r="I1266">
        <v>957</v>
      </c>
      <c r="J1266" t="s">
        <v>47</v>
      </c>
    </row>
    <row r="1267" spans="1:10" x14ac:dyDescent="0.45">
      <c r="A1267" t="s">
        <v>31</v>
      </c>
      <c r="B1267" t="s">
        <v>572</v>
      </c>
      <c r="C1267" t="s">
        <v>604</v>
      </c>
      <c r="D1267" t="s">
        <v>605</v>
      </c>
      <c r="E1267">
        <v>691.05301578696003</v>
      </c>
      <c r="F1267">
        <v>237</v>
      </c>
      <c r="G1267" t="s">
        <v>502</v>
      </c>
      <c r="H1267">
        <v>103657.952368044</v>
      </c>
      <c r="I1267">
        <v>150</v>
      </c>
      <c r="J1267" t="s">
        <v>572</v>
      </c>
    </row>
    <row r="1268" spans="1:10" x14ac:dyDescent="0.45">
      <c r="A1268" t="s">
        <v>31</v>
      </c>
      <c r="B1268" t="s">
        <v>56</v>
      </c>
      <c r="C1268" t="s">
        <v>604</v>
      </c>
      <c r="D1268" t="s">
        <v>605</v>
      </c>
      <c r="E1268">
        <v>690.98123732424199</v>
      </c>
      <c r="F1268">
        <v>237</v>
      </c>
      <c r="G1268" t="s">
        <v>502</v>
      </c>
      <c r="H1268">
        <v>4145.8874239454517</v>
      </c>
      <c r="I1268">
        <v>6</v>
      </c>
      <c r="J1268" t="s">
        <v>56</v>
      </c>
    </row>
    <row r="1269" spans="1:10" x14ac:dyDescent="0.45">
      <c r="A1269" t="s">
        <v>52</v>
      </c>
      <c r="B1269" t="s">
        <v>53</v>
      </c>
      <c r="C1269" t="s">
        <v>604</v>
      </c>
      <c r="D1269" t="s">
        <v>605</v>
      </c>
      <c r="E1269">
        <v>614.03645697099603</v>
      </c>
      <c r="F1269">
        <v>237</v>
      </c>
      <c r="G1269" t="s">
        <v>502</v>
      </c>
      <c r="H1269">
        <v>1228.0729139419921</v>
      </c>
      <c r="I1269">
        <v>2</v>
      </c>
      <c r="J1269" t="s">
        <v>53</v>
      </c>
    </row>
    <row r="1270" spans="1:10" x14ac:dyDescent="0.45">
      <c r="A1270" t="s">
        <v>52</v>
      </c>
      <c r="B1270" t="s">
        <v>54</v>
      </c>
      <c r="C1270" t="s">
        <v>604</v>
      </c>
      <c r="D1270" t="s">
        <v>605</v>
      </c>
      <c r="E1270">
        <v>614.03645697099603</v>
      </c>
      <c r="F1270">
        <v>237</v>
      </c>
      <c r="G1270" t="s">
        <v>502</v>
      </c>
      <c r="H1270">
        <v>4912.2916557679682</v>
      </c>
      <c r="I1270">
        <v>8</v>
      </c>
      <c r="J1270" t="s">
        <v>54</v>
      </c>
    </row>
    <row r="1271" spans="1:10" x14ac:dyDescent="0.45">
      <c r="A1271" t="s">
        <v>31</v>
      </c>
      <c r="B1271" t="s">
        <v>32</v>
      </c>
      <c r="C1271" t="s">
        <v>604</v>
      </c>
      <c r="D1271" t="s">
        <v>605</v>
      </c>
      <c r="E1271">
        <v>690.99061991572091</v>
      </c>
      <c r="F1271">
        <v>237</v>
      </c>
      <c r="G1271" t="s">
        <v>502</v>
      </c>
      <c r="H1271">
        <v>228717.89519210364</v>
      </c>
      <c r="I1271">
        <v>331</v>
      </c>
      <c r="J1271" t="s">
        <v>32</v>
      </c>
    </row>
    <row r="1272" spans="1:10" x14ac:dyDescent="0.45">
      <c r="A1272" t="s">
        <v>31</v>
      </c>
      <c r="B1272" t="s">
        <v>38</v>
      </c>
      <c r="C1272" t="s">
        <v>604</v>
      </c>
      <c r="D1272" t="s">
        <v>605</v>
      </c>
      <c r="E1272">
        <v>687.21496131714298</v>
      </c>
      <c r="F1272">
        <v>237</v>
      </c>
      <c r="G1272" t="s">
        <v>502</v>
      </c>
      <c r="H1272">
        <v>11682.65434239143</v>
      </c>
      <c r="I1272">
        <v>17</v>
      </c>
      <c r="J1272" t="s">
        <v>38</v>
      </c>
    </row>
    <row r="1273" spans="1:10" x14ac:dyDescent="0.45">
      <c r="A1273" t="s">
        <v>31</v>
      </c>
      <c r="B1273" t="s">
        <v>38</v>
      </c>
      <c r="C1273" t="s">
        <v>606</v>
      </c>
      <c r="D1273" t="s">
        <v>607</v>
      </c>
      <c r="E1273">
        <v>672.656773899016</v>
      </c>
      <c r="F1273">
        <v>237</v>
      </c>
      <c r="G1273" t="s">
        <v>502</v>
      </c>
      <c r="H1273">
        <v>672.656773899016</v>
      </c>
      <c r="I1273">
        <v>1</v>
      </c>
      <c r="J1273" t="s">
        <v>38</v>
      </c>
    </row>
    <row r="1274" spans="1:10" x14ac:dyDescent="0.45">
      <c r="A1274" t="s">
        <v>31</v>
      </c>
      <c r="B1274" t="s">
        <v>32</v>
      </c>
      <c r="C1274" t="s">
        <v>606</v>
      </c>
      <c r="D1274" t="s">
        <v>607</v>
      </c>
      <c r="E1274">
        <v>672.65426543910758</v>
      </c>
      <c r="F1274">
        <v>237</v>
      </c>
      <c r="G1274" t="s">
        <v>502</v>
      </c>
      <c r="H1274">
        <v>170181.52915609421</v>
      </c>
      <c r="I1274">
        <v>253</v>
      </c>
      <c r="J1274" t="s">
        <v>32</v>
      </c>
    </row>
    <row r="1275" spans="1:10" x14ac:dyDescent="0.45">
      <c r="A1275" t="s">
        <v>48</v>
      </c>
      <c r="B1275" t="s">
        <v>49</v>
      </c>
      <c r="C1275" t="s">
        <v>606</v>
      </c>
      <c r="D1275" t="s">
        <v>607</v>
      </c>
      <c r="E1275">
        <v>605.63446627643589</v>
      </c>
      <c r="F1275">
        <v>237</v>
      </c>
      <c r="G1275" t="s">
        <v>502</v>
      </c>
      <c r="H1275">
        <v>21802.840785951692</v>
      </c>
      <c r="I1275">
        <v>36</v>
      </c>
      <c r="J1275" t="s">
        <v>49</v>
      </c>
    </row>
    <row r="1276" spans="1:10" x14ac:dyDescent="0.45">
      <c r="A1276" t="s">
        <v>45</v>
      </c>
      <c r="B1276" t="s">
        <v>47</v>
      </c>
      <c r="C1276" t="s">
        <v>606</v>
      </c>
      <c r="D1276" t="s">
        <v>607</v>
      </c>
      <c r="E1276">
        <v>740.33486068193292</v>
      </c>
      <c r="F1276">
        <v>237</v>
      </c>
      <c r="G1276" t="s">
        <v>502</v>
      </c>
      <c r="H1276">
        <v>144365.29783297691</v>
      </c>
      <c r="I1276">
        <v>195</v>
      </c>
      <c r="J1276" t="s">
        <v>47</v>
      </c>
    </row>
    <row r="1277" spans="1:10" x14ac:dyDescent="0.45">
      <c r="A1277" t="s">
        <v>36</v>
      </c>
      <c r="B1277" t="s">
        <v>37</v>
      </c>
      <c r="C1277" t="s">
        <v>606</v>
      </c>
      <c r="D1277" t="s">
        <v>607</v>
      </c>
      <c r="E1277">
        <v>902.36767240490894</v>
      </c>
      <c r="F1277">
        <v>237</v>
      </c>
      <c r="G1277" t="s">
        <v>502</v>
      </c>
      <c r="H1277">
        <v>46923.118965055262</v>
      </c>
      <c r="I1277">
        <v>52</v>
      </c>
      <c r="J1277" t="s">
        <v>37</v>
      </c>
    </row>
    <row r="1278" spans="1:10" x14ac:dyDescent="0.45">
      <c r="A1278" t="s">
        <v>42</v>
      </c>
      <c r="B1278" t="s">
        <v>43</v>
      </c>
      <c r="C1278" t="s">
        <v>606</v>
      </c>
      <c r="D1278" t="s">
        <v>607</v>
      </c>
      <c r="E1278">
        <v>739.79905194899402</v>
      </c>
      <c r="F1278">
        <v>237</v>
      </c>
      <c r="G1278" t="s">
        <v>502</v>
      </c>
      <c r="H1278">
        <v>22193.971558469821</v>
      </c>
      <c r="I1278">
        <v>30</v>
      </c>
      <c r="J1278" t="s">
        <v>43</v>
      </c>
    </row>
    <row r="1279" spans="1:10" x14ac:dyDescent="0.45">
      <c r="A1279" t="s">
        <v>42</v>
      </c>
      <c r="B1279" t="s">
        <v>43</v>
      </c>
      <c r="C1279" t="s">
        <v>608</v>
      </c>
      <c r="D1279" t="s">
        <v>609</v>
      </c>
      <c r="E1279">
        <v>422.74473763082995</v>
      </c>
      <c r="F1279">
        <v>237</v>
      </c>
      <c r="G1279" t="s">
        <v>502</v>
      </c>
      <c r="H1279">
        <v>14796.065817079048</v>
      </c>
      <c r="I1279">
        <v>35</v>
      </c>
      <c r="J1279" t="s">
        <v>43</v>
      </c>
    </row>
    <row r="1280" spans="1:10" x14ac:dyDescent="0.45">
      <c r="A1280" t="s">
        <v>45</v>
      </c>
      <c r="B1280" t="s">
        <v>154</v>
      </c>
      <c r="C1280" t="s">
        <v>608</v>
      </c>
      <c r="D1280" t="s">
        <v>609</v>
      </c>
      <c r="E1280">
        <v>422.74473763082995</v>
      </c>
      <c r="F1280">
        <v>237</v>
      </c>
      <c r="G1280" t="s">
        <v>502</v>
      </c>
      <c r="H1280">
        <v>2959.2131634158095</v>
      </c>
      <c r="I1280">
        <v>7</v>
      </c>
      <c r="J1280" t="s">
        <v>154</v>
      </c>
    </row>
    <row r="1281" spans="1:10" x14ac:dyDescent="0.45">
      <c r="A1281" t="s">
        <v>45</v>
      </c>
      <c r="B1281" t="s">
        <v>59</v>
      </c>
      <c r="C1281" t="s">
        <v>608</v>
      </c>
      <c r="D1281" t="s">
        <v>609</v>
      </c>
      <c r="E1281">
        <v>422.74473763083</v>
      </c>
      <c r="F1281">
        <v>237</v>
      </c>
      <c r="G1281" t="s">
        <v>502</v>
      </c>
      <c r="H1281">
        <v>1268.2342128924899</v>
      </c>
      <c r="I1281">
        <v>3</v>
      </c>
      <c r="J1281" t="s">
        <v>59</v>
      </c>
    </row>
    <row r="1282" spans="1:10" x14ac:dyDescent="0.45">
      <c r="A1282" t="s">
        <v>45</v>
      </c>
      <c r="B1282" t="s">
        <v>47</v>
      </c>
      <c r="C1282" t="s">
        <v>608</v>
      </c>
      <c r="D1282" t="s">
        <v>609</v>
      </c>
      <c r="E1282">
        <v>422.74473763083</v>
      </c>
      <c r="F1282">
        <v>237</v>
      </c>
      <c r="G1282" t="s">
        <v>502</v>
      </c>
      <c r="H1282">
        <v>845.48947526166</v>
      </c>
      <c r="I1282">
        <v>2</v>
      </c>
      <c r="J1282" t="s">
        <v>47</v>
      </c>
    </row>
    <row r="1283" spans="1:10" x14ac:dyDescent="0.45">
      <c r="A1283" t="s">
        <v>31</v>
      </c>
      <c r="B1283" t="s">
        <v>572</v>
      </c>
      <c r="C1283" t="s">
        <v>608</v>
      </c>
      <c r="D1283" t="s">
        <v>609</v>
      </c>
      <c r="E1283">
        <v>374.43942474682547</v>
      </c>
      <c r="F1283">
        <v>237</v>
      </c>
      <c r="G1283" t="s">
        <v>502</v>
      </c>
      <c r="H1283">
        <v>666876.61547409615</v>
      </c>
      <c r="I1283">
        <v>1781</v>
      </c>
      <c r="J1283" t="s">
        <v>572</v>
      </c>
    </row>
    <row r="1284" spans="1:10" x14ac:dyDescent="0.45">
      <c r="A1284" t="s">
        <v>31</v>
      </c>
      <c r="B1284" t="s">
        <v>32</v>
      </c>
      <c r="C1284" t="s">
        <v>608</v>
      </c>
      <c r="D1284" t="s">
        <v>609</v>
      </c>
      <c r="E1284">
        <v>374.41809764293072</v>
      </c>
      <c r="F1284">
        <v>237</v>
      </c>
      <c r="G1284" t="s">
        <v>502</v>
      </c>
      <c r="H1284">
        <v>52044.115572367373</v>
      </c>
      <c r="I1284">
        <v>139</v>
      </c>
      <c r="J1284" t="s">
        <v>32</v>
      </c>
    </row>
    <row r="1285" spans="1:10" x14ac:dyDescent="0.45">
      <c r="A1285" t="s">
        <v>31</v>
      </c>
      <c r="B1285" t="s">
        <v>150</v>
      </c>
      <c r="C1285" t="s">
        <v>608</v>
      </c>
      <c r="D1285" t="s">
        <v>609</v>
      </c>
      <c r="E1285">
        <v>392.02673781971799</v>
      </c>
      <c r="F1285">
        <v>237</v>
      </c>
      <c r="G1285" t="s">
        <v>502</v>
      </c>
      <c r="H1285">
        <v>392.02673781971799</v>
      </c>
      <c r="I1285">
        <v>1</v>
      </c>
      <c r="J1285" t="s">
        <v>150</v>
      </c>
    </row>
    <row r="1286" spans="1:10" x14ac:dyDescent="0.45">
      <c r="A1286" t="s">
        <v>52</v>
      </c>
      <c r="B1286" t="s">
        <v>53</v>
      </c>
      <c r="C1286" t="s">
        <v>608</v>
      </c>
      <c r="D1286" t="s">
        <v>609</v>
      </c>
      <c r="E1286">
        <v>422.74473763082989</v>
      </c>
      <c r="F1286">
        <v>237</v>
      </c>
      <c r="G1286" t="s">
        <v>502</v>
      </c>
      <c r="H1286">
        <v>422.74473763082989</v>
      </c>
      <c r="I1286">
        <v>1</v>
      </c>
      <c r="J1286" t="s">
        <v>53</v>
      </c>
    </row>
    <row r="1287" spans="1:10" x14ac:dyDescent="0.45">
      <c r="A1287" t="s">
        <v>52</v>
      </c>
      <c r="B1287" t="s">
        <v>54</v>
      </c>
      <c r="C1287" t="s">
        <v>608</v>
      </c>
      <c r="D1287" t="s">
        <v>609</v>
      </c>
      <c r="E1287">
        <v>422.74473763082995</v>
      </c>
      <c r="F1287">
        <v>237</v>
      </c>
      <c r="G1287" t="s">
        <v>502</v>
      </c>
      <c r="H1287">
        <v>845.48947526165989</v>
      </c>
      <c r="I1287">
        <v>2</v>
      </c>
      <c r="J1287" t="s">
        <v>54</v>
      </c>
    </row>
    <row r="1288" spans="1:10" x14ac:dyDescent="0.45">
      <c r="A1288" t="s">
        <v>50</v>
      </c>
      <c r="B1288" t="s">
        <v>51</v>
      </c>
      <c r="C1288" t="s">
        <v>608</v>
      </c>
      <c r="D1288" t="s">
        <v>609</v>
      </c>
      <c r="E1288">
        <v>392.0978196082911</v>
      </c>
      <c r="F1288">
        <v>237</v>
      </c>
      <c r="G1288" t="s">
        <v>502</v>
      </c>
      <c r="H1288">
        <v>21173.282258847721</v>
      </c>
      <c r="I1288">
        <v>54</v>
      </c>
      <c r="J1288" t="s">
        <v>51</v>
      </c>
    </row>
    <row r="1289" spans="1:10" x14ac:dyDescent="0.45">
      <c r="A1289" t="s">
        <v>50</v>
      </c>
      <c r="B1289" t="s">
        <v>51</v>
      </c>
      <c r="C1289" t="s">
        <v>610</v>
      </c>
      <c r="D1289" t="s">
        <v>611</v>
      </c>
      <c r="E1289">
        <v>380.61876114909302</v>
      </c>
      <c r="F1289">
        <v>237</v>
      </c>
      <c r="G1289" t="s">
        <v>502</v>
      </c>
      <c r="H1289">
        <v>380.61876114909302</v>
      </c>
      <c r="I1289">
        <v>1</v>
      </c>
      <c r="J1289" t="s">
        <v>51</v>
      </c>
    </row>
    <row r="1290" spans="1:10" x14ac:dyDescent="0.45">
      <c r="A1290" t="s">
        <v>31</v>
      </c>
      <c r="B1290" t="s">
        <v>32</v>
      </c>
      <c r="C1290" t="s">
        <v>610</v>
      </c>
      <c r="D1290" t="s">
        <v>611</v>
      </c>
      <c r="E1290">
        <v>404.11172063209415</v>
      </c>
      <c r="F1290">
        <v>237</v>
      </c>
      <c r="G1290" t="s">
        <v>502</v>
      </c>
      <c r="H1290">
        <v>224686.11667144435</v>
      </c>
      <c r="I1290">
        <v>556</v>
      </c>
      <c r="J1290" t="s">
        <v>32</v>
      </c>
    </row>
    <row r="1291" spans="1:10" x14ac:dyDescent="0.45">
      <c r="A1291" t="s">
        <v>31</v>
      </c>
      <c r="B1291" t="s">
        <v>38</v>
      </c>
      <c r="C1291" t="s">
        <v>610</v>
      </c>
      <c r="D1291" t="s">
        <v>611</v>
      </c>
      <c r="E1291">
        <v>426.55750783277898</v>
      </c>
      <c r="F1291">
        <v>237</v>
      </c>
      <c r="G1291" t="s">
        <v>502</v>
      </c>
      <c r="H1291">
        <v>426.55750783277898</v>
      </c>
      <c r="I1291">
        <v>1</v>
      </c>
      <c r="J1291" t="s">
        <v>38</v>
      </c>
    </row>
    <row r="1292" spans="1:10" x14ac:dyDescent="0.45">
      <c r="A1292" t="s">
        <v>31</v>
      </c>
      <c r="B1292" t="s">
        <v>572</v>
      </c>
      <c r="C1292" t="s">
        <v>610</v>
      </c>
      <c r="D1292" t="s">
        <v>611</v>
      </c>
      <c r="E1292">
        <v>404.05596573529999</v>
      </c>
      <c r="F1292">
        <v>237</v>
      </c>
      <c r="G1292" t="s">
        <v>502</v>
      </c>
      <c r="H1292">
        <v>428299.32367941801</v>
      </c>
      <c r="I1292">
        <v>1060</v>
      </c>
      <c r="J1292" t="s">
        <v>572</v>
      </c>
    </row>
    <row r="1293" spans="1:10" x14ac:dyDescent="0.45">
      <c r="A1293" t="s">
        <v>45</v>
      </c>
      <c r="B1293" t="s">
        <v>47</v>
      </c>
      <c r="C1293" t="s">
        <v>610</v>
      </c>
      <c r="D1293" t="s">
        <v>611</v>
      </c>
      <c r="E1293">
        <v>429.04875697282682</v>
      </c>
      <c r="F1293">
        <v>237</v>
      </c>
      <c r="G1293" t="s">
        <v>502</v>
      </c>
      <c r="H1293">
        <v>719085.71668645774</v>
      </c>
      <c r="I1293">
        <v>1676</v>
      </c>
      <c r="J1293" t="s">
        <v>47</v>
      </c>
    </row>
    <row r="1294" spans="1:10" x14ac:dyDescent="0.45">
      <c r="A1294" t="s">
        <v>36</v>
      </c>
      <c r="B1294" t="s">
        <v>37</v>
      </c>
      <c r="C1294" t="s">
        <v>610</v>
      </c>
      <c r="D1294" t="s">
        <v>611</v>
      </c>
      <c r="E1294">
        <v>504.30894286409205</v>
      </c>
      <c r="F1294">
        <v>237</v>
      </c>
      <c r="G1294" t="s">
        <v>502</v>
      </c>
      <c r="H1294">
        <v>528011.46317870438</v>
      </c>
      <c r="I1294">
        <v>1047</v>
      </c>
      <c r="J1294" t="s">
        <v>37</v>
      </c>
    </row>
    <row r="1295" spans="1:10" x14ac:dyDescent="0.45">
      <c r="A1295" t="s">
        <v>45</v>
      </c>
      <c r="B1295" t="s">
        <v>154</v>
      </c>
      <c r="C1295" t="s">
        <v>610</v>
      </c>
      <c r="D1295" t="s">
        <v>611</v>
      </c>
      <c r="E1295">
        <v>429.04850036356999</v>
      </c>
      <c r="F1295">
        <v>237</v>
      </c>
      <c r="G1295" t="s">
        <v>502</v>
      </c>
      <c r="H1295">
        <v>1716.1940014542799</v>
      </c>
      <c r="I1295">
        <v>4</v>
      </c>
      <c r="J1295" t="s">
        <v>154</v>
      </c>
    </row>
    <row r="1296" spans="1:10" x14ac:dyDescent="0.45">
      <c r="A1296" t="s">
        <v>42</v>
      </c>
      <c r="B1296" t="s">
        <v>43</v>
      </c>
      <c r="C1296" t="s">
        <v>610</v>
      </c>
      <c r="D1296" t="s">
        <v>611</v>
      </c>
      <c r="E1296">
        <v>418.80178329196434</v>
      </c>
      <c r="F1296">
        <v>237</v>
      </c>
      <c r="G1296" t="s">
        <v>502</v>
      </c>
      <c r="H1296">
        <v>2512.8106997517862</v>
      </c>
      <c r="I1296">
        <v>6</v>
      </c>
      <c r="J1296" t="s">
        <v>43</v>
      </c>
    </row>
    <row r="1297" spans="1:10" x14ac:dyDescent="0.45">
      <c r="A1297" t="s">
        <v>45</v>
      </c>
      <c r="B1297" t="s">
        <v>47</v>
      </c>
      <c r="C1297" t="s">
        <v>612</v>
      </c>
      <c r="D1297" t="s">
        <v>613</v>
      </c>
      <c r="E1297">
        <v>763.6462084488453</v>
      </c>
      <c r="F1297">
        <v>237</v>
      </c>
      <c r="G1297" t="s">
        <v>502</v>
      </c>
      <c r="H1297">
        <v>763.6462084488453</v>
      </c>
      <c r="I1297">
        <v>1</v>
      </c>
      <c r="J1297" t="s">
        <v>47</v>
      </c>
    </row>
    <row r="1298" spans="1:10" x14ac:dyDescent="0.45">
      <c r="A1298" t="s">
        <v>31</v>
      </c>
      <c r="B1298" t="s">
        <v>38</v>
      </c>
      <c r="C1298" t="s">
        <v>612</v>
      </c>
      <c r="D1298" t="s">
        <v>613</v>
      </c>
      <c r="E1298">
        <v>729.02372329246396</v>
      </c>
      <c r="F1298">
        <v>237</v>
      </c>
      <c r="G1298" t="s">
        <v>502</v>
      </c>
      <c r="H1298">
        <v>729.02372329246396</v>
      </c>
      <c r="I1298">
        <v>1</v>
      </c>
      <c r="J1298" t="s">
        <v>38</v>
      </c>
    </row>
    <row r="1299" spans="1:10" x14ac:dyDescent="0.45">
      <c r="A1299" t="s">
        <v>31</v>
      </c>
      <c r="B1299" t="s">
        <v>32</v>
      </c>
      <c r="C1299" t="s">
        <v>612</v>
      </c>
      <c r="D1299" t="s">
        <v>613</v>
      </c>
      <c r="E1299">
        <v>667.20847222222221</v>
      </c>
      <c r="F1299">
        <v>237</v>
      </c>
      <c r="G1299" t="s">
        <v>502</v>
      </c>
      <c r="H1299">
        <v>48039.01</v>
      </c>
      <c r="I1299">
        <v>72</v>
      </c>
      <c r="J1299" t="s">
        <v>32</v>
      </c>
    </row>
    <row r="1300" spans="1:10" x14ac:dyDescent="0.45">
      <c r="A1300" t="s">
        <v>50</v>
      </c>
      <c r="B1300" t="s">
        <v>51</v>
      </c>
      <c r="C1300" t="s">
        <v>612</v>
      </c>
      <c r="D1300" t="s">
        <v>613</v>
      </c>
      <c r="E1300">
        <v>713.28472194742062</v>
      </c>
      <c r="F1300">
        <v>237</v>
      </c>
      <c r="G1300" t="s">
        <v>502</v>
      </c>
      <c r="H1300">
        <v>9985.9861072638887</v>
      </c>
      <c r="I1300">
        <v>14</v>
      </c>
      <c r="J1300" t="s">
        <v>51</v>
      </c>
    </row>
    <row r="1301" spans="1:10" x14ac:dyDescent="0.45">
      <c r="A1301" t="s">
        <v>31</v>
      </c>
      <c r="B1301" t="s">
        <v>32</v>
      </c>
      <c r="C1301" t="s">
        <v>614</v>
      </c>
      <c r="D1301" t="s">
        <v>615</v>
      </c>
      <c r="E1301">
        <v>753.75736773774861</v>
      </c>
      <c r="F1301">
        <v>237</v>
      </c>
      <c r="G1301" t="s">
        <v>502</v>
      </c>
      <c r="H1301">
        <v>59546.832051282137</v>
      </c>
      <c r="I1301">
        <v>79</v>
      </c>
      <c r="J1301" t="s">
        <v>32</v>
      </c>
    </row>
    <row r="1302" spans="1:10" x14ac:dyDescent="0.45">
      <c r="A1302" t="s">
        <v>45</v>
      </c>
      <c r="B1302" t="s">
        <v>47</v>
      </c>
      <c r="C1302" t="s">
        <v>614</v>
      </c>
      <c r="D1302" t="s">
        <v>615</v>
      </c>
      <c r="E1302">
        <v>710.47715099715072</v>
      </c>
      <c r="F1302">
        <v>237</v>
      </c>
      <c r="G1302" t="s">
        <v>502</v>
      </c>
      <c r="H1302">
        <v>42628.629059829043</v>
      </c>
      <c r="I1302">
        <v>60</v>
      </c>
      <c r="J1302" t="s">
        <v>47</v>
      </c>
    </row>
    <row r="1303" spans="1:10" x14ac:dyDescent="0.45">
      <c r="A1303" t="s">
        <v>31</v>
      </c>
      <c r="B1303" t="s">
        <v>32</v>
      </c>
      <c r="C1303" t="s">
        <v>616</v>
      </c>
      <c r="D1303" t="s">
        <v>617</v>
      </c>
      <c r="E1303">
        <v>808.4005856050162</v>
      </c>
      <c r="F1303">
        <v>237</v>
      </c>
      <c r="G1303" t="s">
        <v>502</v>
      </c>
      <c r="H1303">
        <v>50929.236893116024</v>
      </c>
      <c r="I1303">
        <v>63</v>
      </c>
      <c r="J1303" t="s">
        <v>32</v>
      </c>
    </row>
    <row r="1304" spans="1:10" x14ac:dyDescent="0.45">
      <c r="A1304" t="s">
        <v>31</v>
      </c>
      <c r="B1304" t="s">
        <v>32</v>
      </c>
      <c r="C1304" t="s">
        <v>618</v>
      </c>
      <c r="D1304" t="s">
        <v>619</v>
      </c>
      <c r="E1304">
        <v>705.33554922891449</v>
      </c>
      <c r="F1304">
        <v>237</v>
      </c>
      <c r="G1304" t="s">
        <v>502</v>
      </c>
      <c r="H1304">
        <v>18338.724279951777</v>
      </c>
      <c r="I1304">
        <v>26</v>
      </c>
      <c r="J1304" t="s">
        <v>32</v>
      </c>
    </row>
    <row r="1305" spans="1:10" x14ac:dyDescent="0.45">
      <c r="A1305" t="s">
        <v>31</v>
      </c>
      <c r="B1305" t="s">
        <v>38</v>
      </c>
      <c r="C1305" t="s">
        <v>618</v>
      </c>
      <c r="D1305" t="s">
        <v>619</v>
      </c>
      <c r="E1305">
        <v>705.82501329711101</v>
      </c>
      <c r="F1305">
        <v>237</v>
      </c>
      <c r="G1305" t="s">
        <v>502</v>
      </c>
      <c r="H1305">
        <v>1411.650026594222</v>
      </c>
      <c r="I1305">
        <v>2</v>
      </c>
      <c r="J1305" t="s">
        <v>38</v>
      </c>
    </row>
    <row r="1306" spans="1:10" x14ac:dyDescent="0.45">
      <c r="A1306" t="s">
        <v>45</v>
      </c>
      <c r="B1306" t="s">
        <v>47</v>
      </c>
      <c r="C1306" t="s">
        <v>618</v>
      </c>
      <c r="D1306" t="s">
        <v>619</v>
      </c>
      <c r="E1306">
        <v>775.45553722368663</v>
      </c>
      <c r="F1306">
        <v>237</v>
      </c>
      <c r="G1306" t="s">
        <v>502</v>
      </c>
      <c r="H1306">
        <v>973972.15475295042</v>
      </c>
      <c r="I1306">
        <v>1256</v>
      </c>
      <c r="J1306" t="s">
        <v>47</v>
      </c>
    </row>
    <row r="1307" spans="1:10" x14ac:dyDescent="0.45">
      <c r="A1307" t="s">
        <v>36</v>
      </c>
      <c r="B1307" t="s">
        <v>37</v>
      </c>
      <c r="C1307" t="s">
        <v>618</v>
      </c>
      <c r="D1307" t="s">
        <v>619</v>
      </c>
      <c r="E1307">
        <v>721.42846100504528</v>
      </c>
      <c r="F1307">
        <v>237</v>
      </c>
      <c r="G1307" t="s">
        <v>502</v>
      </c>
      <c r="H1307">
        <v>652892.75720956596</v>
      </c>
      <c r="I1307">
        <v>905</v>
      </c>
      <c r="J1307" t="s">
        <v>37</v>
      </c>
    </row>
    <row r="1308" spans="1:10" x14ac:dyDescent="0.45">
      <c r="A1308" t="s">
        <v>45</v>
      </c>
      <c r="B1308" t="s">
        <v>154</v>
      </c>
      <c r="C1308" t="s">
        <v>618</v>
      </c>
      <c r="D1308" t="s">
        <v>619</v>
      </c>
      <c r="E1308">
        <v>775.45821193462712</v>
      </c>
      <c r="F1308">
        <v>237</v>
      </c>
      <c r="G1308" t="s">
        <v>502</v>
      </c>
      <c r="H1308">
        <v>16284.62245062717</v>
      </c>
      <c r="I1308">
        <v>21</v>
      </c>
      <c r="J1308" t="s">
        <v>154</v>
      </c>
    </row>
    <row r="1309" spans="1:10" x14ac:dyDescent="0.45">
      <c r="A1309" t="s">
        <v>36</v>
      </c>
      <c r="B1309" t="s">
        <v>37</v>
      </c>
      <c r="C1309" t="s">
        <v>620</v>
      </c>
      <c r="D1309" t="s">
        <v>621</v>
      </c>
      <c r="E1309">
        <v>346.72833985571458</v>
      </c>
      <c r="F1309">
        <v>237</v>
      </c>
      <c r="G1309" t="s">
        <v>502</v>
      </c>
      <c r="H1309">
        <v>346.72833985571458</v>
      </c>
      <c r="I1309">
        <v>1</v>
      </c>
      <c r="J1309" t="s">
        <v>37</v>
      </c>
    </row>
    <row r="1310" spans="1:10" x14ac:dyDescent="0.45">
      <c r="A1310" t="s">
        <v>31</v>
      </c>
      <c r="B1310" t="s">
        <v>56</v>
      </c>
      <c r="C1310" t="s">
        <v>620</v>
      </c>
      <c r="D1310" t="s">
        <v>621</v>
      </c>
      <c r="E1310">
        <v>322.88593831507575</v>
      </c>
      <c r="F1310">
        <v>237</v>
      </c>
      <c r="G1310" t="s">
        <v>502</v>
      </c>
      <c r="H1310">
        <v>1291.543753260303</v>
      </c>
      <c r="I1310">
        <v>4</v>
      </c>
      <c r="J1310" t="s">
        <v>56</v>
      </c>
    </row>
    <row r="1311" spans="1:10" x14ac:dyDescent="0.45">
      <c r="A1311" t="s">
        <v>31</v>
      </c>
      <c r="B1311" t="s">
        <v>32</v>
      </c>
      <c r="C1311" t="s">
        <v>620</v>
      </c>
      <c r="D1311" t="s">
        <v>621</v>
      </c>
      <c r="E1311">
        <v>322.88247992086474</v>
      </c>
      <c r="F1311">
        <v>237</v>
      </c>
      <c r="G1311" t="s">
        <v>502</v>
      </c>
      <c r="H1311">
        <v>301572.23624608765</v>
      </c>
      <c r="I1311">
        <v>934</v>
      </c>
      <c r="J1311" t="s">
        <v>32</v>
      </c>
    </row>
    <row r="1312" spans="1:10" x14ac:dyDescent="0.45">
      <c r="A1312" t="s">
        <v>45</v>
      </c>
      <c r="B1312" t="s">
        <v>47</v>
      </c>
      <c r="C1312" t="s">
        <v>622</v>
      </c>
      <c r="D1312" t="s">
        <v>623</v>
      </c>
      <c r="E1312">
        <v>184.18036946291707</v>
      </c>
      <c r="F1312">
        <v>235</v>
      </c>
      <c r="G1312" t="s">
        <v>624</v>
      </c>
      <c r="H1312">
        <v>920.90184731458532</v>
      </c>
      <c r="I1312">
        <v>5</v>
      </c>
      <c r="J1312" t="s">
        <v>47</v>
      </c>
    </row>
    <row r="1313" spans="1:10" x14ac:dyDescent="0.45">
      <c r="A1313" t="s">
        <v>31</v>
      </c>
      <c r="B1313" t="s">
        <v>572</v>
      </c>
      <c r="C1313" t="s">
        <v>625</v>
      </c>
      <c r="D1313" t="s">
        <v>626</v>
      </c>
      <c r="E1313">
        <v>129.38245405005202</v>
      </c>
      <c r="F1313">
        <v>235</v>
      </c>
      <c r="G1313" t="s">
        <v>624</v>
      </c>
      <c r="H1313">
        <v>26523.403080260665</v>
      </c>
      <c r="I1313">
        <v>205</v>
      </c>
      <c r="J1313" t="s">
        <v>572</v>
      </c>
    </row>
    <row r="1314" spans="1:10" x14ac:dyDescent="0.45">
      <c r="A1314" t="s">
        <v>45</v>
      </c>
      <c r="B1314" t="s">
        <v>47</v>
      </c>
      <c r="C1314" t="s">
        <v>625</v>
      </c>
      <c r="D1314" t="s">
        <v>626</v>
      </c>
      <c r="E1314">
        <v>130.28</v>
      </c>
      <c r="F1314">
        <v>235</v>
      </c>
      <c r="G1314" t="s">
        <v>624</v>
      </c>
      <c r="H1314">
        <v>17718.080000000002</v>
      </c>
      <c r="I1314">
        <v>136</v>
      </c>
      <c r="J1314" t="s">
        <v>47</v>
      </c>
    </row>
    <row r="1315" spans="1:10" x14ac:dyDescent="0.45">
      <c r="A1315" t="s">
        <v>45</v>
      </c>
      <c r="B1315" t="s">
        <v>497</v>
      </c>
      <c r="C1315" t="s">
        <v>625</v>
      </c>
      <c r="D1315" t="s">
        <v>626</v>
      </c>
      <c r="E1315">
        <v>130.27610259040799</v>
      </c>
      <c r="F1315">
        <v>235</v>
      </c>
      <c r="G1315" t="s">
        <v>624</v>
      </c>
      <c r="H1315">
        <v>260.55220518081597</v>
      </c>
      <c r="I1315">
        <v>2</v>
      </c>
      <c r="J1315" t="s">
        <v>497</v>
      </c>
    </row>
    <row r="1316" spans="1:10" x14ac:dyDescent="0.45">
      <c r="A1316" t="s">
        <v>31</v>
      </c>
      <c r="B1316" t="s">
        <v>32</v>
      </c>
      <c r="C1316" t="s">
        <v>627</v>
      </c>
      <c r="D1316" t="s">
        <v>628</v>
      </c>
      <c r="E1316">
        <v>491.45000000000016</v>
      </c>
      <c r="F1316">
        <v>303</v>
      </c>
      <c r="G1316" t="s">
        <v>101</v>
      </c>
      <c r="H1316">
        <v>684589.85000000021</v>
      </c>
      <c r="I1316">
        <v>1393</v>
      </c>
      <c r="J1316" t="s">
        <v>32</v>
      </c>
    </row>
    <row r="1317" spans="1:10" x14ac:dyDescent="0.45">
      <c r="A1317" t="s">
        <v>48</v>
      </c>
      <c r="B1317" t="s">
        <v>49</v>
      </c>
      <c r="C1317" t="s">
        <v>627</v>
      </c>
      <c r="D1317" t="s">
        <v>628</v>
      </c>
      <c r="E1317">
        <v>491.45000000000005</v>
      </c>
      <c r="F1317">
        <v>303</v>
      </c>
      <c r="G1317" t="s">
        <v>101</v>
      </c>
      <c r="H1317">
        <v>133182.95000000001</v>
      </c>
      <c r="I1317">
        <v>271</v>
      </c>
      <c r="J1317" t="s">
        <v>49</v>
      </c>
    </row>
    <row r="1318" spans="1:10" x14ac:dyDescent="0.45">
      <c r="A1318" t="s">
        <v>50</v>
      </c>
      <c r="B1318" t="s">
        <v>51</v>
      </c>
      <c r="C1318" t="s">
        <v>627</v>
      </c>
      <c r="D1318" t="s">
        <v>628</v>
      </c>
      <c r="E1318">
        <v>491.45000000000005</v>
      </c>
      <c r="F1318">
        <v>303</v>
      </c>
      <c r="G1318" t="s">
        <v>101</v>
      </c>
      <c r="H1318">
        <v>127777.00000000001</v>
      </c>
      <c r="I1318">
        <v>260</v>
      </c>
      <c r="J1318" t="s">
        <v>51</v>
      </c>
    </row>
    <row r="1319" spans="1:10" x14ac:dyDescent="0.45">
      <c r="A1319" t="s">
        <v>66</v>
      </c>
      <c r="B1319" t="s">
        <v>67</v>
      </c>
      <c r="C1319" t="s">
        <v>627</v>
      </c>
      <c r="D1319" t="s">
        <v>628</v>
      </c>
      <c r="E1319">
        <v>491.4599999999993</v>
      </c>
      <c r="F1319">
        <v>303</v>
      </c>
      <c r="G1319" t="s">
        <v>101</v>
      </c>
      <c r="H1319">
        <v>491.4599999999993</v>
      </c>
      <c r="I1319">
        <v>1</v>
      </c>
      <c r="J1319" t="s">
        <v>67</v>
      </c>
    </row>
    <row r="1320" spans="1:10" x14ac:dyDescent="0.45">
      <c r="A1320" t="s">
        <v>115</v>
      </c>
      <c r="B1320" t="s">
        <v>116</v>
      </c>
      <c r="C1320" t="s">
        <v>627</v>
      </c>
      <c r="D1320" t="s">
        <v>628</v>
      </c>
      <c r="E1320">
        <v>491.45</v>
      </c>
      <c r="F1320">
        <v>303</v>
      </c>
      <c r="G1320" t="s">
        <v>101</v>
      </c>
      <c r="H1320">
        <v>146943.54999999999</v>
      </c>
      <c r="I1320">
        <v>299</v>
      </c>
      <c r="J1320" t="s">
        <v>116</v>
      </c>
    </row>
    <row r="1321" spans="1:10" x14ac:dyDescent="0.45">
      <c r="A1321" t="s">
        <v>108</v>
      </c>
      <c r="B1321" t="s">
        <v>109</v>
      </c>
      <c r="C1321" t="s">
        <v>627</v>
      </c>
      <c r="D1321" t="s">
        <v>628</v>
      </c>
      <c r="E1321">
        <v>491.44999999999987</v>
      </c>
      <c r="F1321">
        <v>303</v>
      </c>
      <c r="G1321" t="s">
        <v>101</v>
      </c>
      <c r="H1321">
        <v>7371.7499999999982</v>
      </c>
      <c r="I1321">
        <v>15</v>
      </c>
      <c r="J1321" t="s">
        <v>109</v>
      </c>
    </row>
    <row r="1322" spans="1:10" x14ac:dyDescent="0.45">
      <c r="A1322" t="s">
        <v>106</v>
      </c>
      <c r="B1322" t="s">
        <v>107</v>
      </c>
      <c r="C1322" t="s">
        <v>627</v>
      </c>
      <c r="D1322" t="s">
        <v>628</v>
      </c>
      <c r="E1322">
        <v>491.4500000000001</v>
      </c>
      <c r="F1322">
        <v>303</v>
      </c>
      <c r="G1322" t="s">
        <v>101</v>
      </c>
      <c r="H1322">
        <v>2457.2500000000005</v>
      </c>
      <c r="I1322">
        <v>5</v>
      </c>
      <c r="J1322" t="s">
        <v>107</v>
      </c>
    </row>
    <row r="1323" spans="1:10" x14ac:dyDescent="0.45">
      <c r="A1323" t="s">
        <v>52</v>
      </c>
      <c r="B1323" t="s">
        <v>54</v>
      </c>
      <c r="C1323" t="s">
        <v>627</v>
      </c>
      <c r="D1323" t="s">
        <v>628</v>
      </c>
      <c r="E1323">
        <v>492.62</v>
      </c>
      <c r="F1323">
        <v>303</v>
      </c>
      <c r="G1323" t="s">
        <v>101</v>
      </c>
      <c r="H1323">
        <v>26601.48</v>
      </c>
      <c r="I1323">
        <v>54</v>
      </c>
      <c r="J1323" t="s">
        <v>54</v>
      </c>
    </row>
    <row r="1324" spans="1:10" x14ac:dyDescent="0.45">
      <c r="A1324" t="s">
        <v>45</v>
      </c>
      <c r="B1324" t="s">
        <v>47</v>
      </c>
      <c r="C1324" t="s">
        <v>627</v>
      </c>
      <c r="D1324" t="s">
        <v>628</v>
      </c>
      <c r="E1324">
        <v>492.68000000000075</v>
      </c>
      <c r="F1324">
        <v>303</v>
      </c>
      <c r="G1324" t="s">
        <v>101</v>
      </c>
      <c r="H1324">
        <v>985.36000000000149</v>
      </c>
      <c r="I1324">
        <v>2</v>
      </c>
      <c r="J1324" t="s">
        <v>47</v>
      </c>
    </row>
    <row r="1325" spans="1:10" x14ac:dyDescent="0.45">
      <c r="A1325" t="s">
        <v>106</v>
      </c>
      <c r="B1325" t="s">
        <v>107</v>
      </c>
      <c r="C1325" t="s">
        <v>629</v>
      </c>
      <c r="D1325" t="s">
        <v>630</v>
      </c>
      <c r="E1325">
        <v>181.19999999999996</v>
      </c>
      <c r="F1325">
        <v>303</v>
      </c>
      <c r="G1325" t="s">
        <v>101</v>
      </c>
      <c r="H1325">
        <v>7429.199999999998</v>
      </c>
      <c r="I1325">
        <v>41</v>
      </c>
      <c r="J1325" t="s">
        <v>107</v>
      </c>
    </row>
    <row r="1326" spans="1:10" x14ac:dyDescent="0.45">
      <c r="A1326" t="s">
        <v>31</v>
      </c>
      <c r="B1326" t="s">
        <v>204</v>
      </c>
      <c r="C1326" t="s">
        <v>459</v>
      </c>
      <c r="D1326" t="s">
        <v>460</v>
      </c>
      <c r="E1326">
        <v>456.38734354584199</v>
      </c>
      <c r="F1326">
        <v>112</v>
      </c>
      <c r="G1326" t="s">
        <v>201</v>
      </c>
      <c r="H1326">
        <v>912.77468709168397</v>
      </c>
      <c r="I1326">
        <v>2</v>
      </c>
      <c r="J1326" t="s">
        <v>204</v>
      </c>
    </row>
    <row r="1327" spans="1:10" x14ac:dyDescent="0.45">
      <c r="A1327" t="s">
        <v>31</v>
      </c>
      <c r="B1327" t="s">
        <v>32</v>
      </c>
      <c r="C1327" t="s">
        <v>459</v>
      </c>
      <c r="D1327" t="s">
        <v>460</v>
      </c>
      <c r="E1327">
        <v>456.4004245468538</v>
      </c>
      <c r="F1327">
        <v>112</v>
      </c>
      <c r="G1327" t="s">
        <v>201</v>
      </c>
      <c r="H1327">
        <v>11866.411038218199</v>
      </c>
      <c r="I1327">
        <v>26</v>
      </c>
      <c r="J1327" t="s">
        <v>32</v>
      </c>
    </row>
    <row r="1328" spans="1:10" x14ac:dyDescent="0.45">
      <c r="A1328" t="s">
        <v>48</v>
      </c>
      <c r="B1328" t="s">
        <v>49</v>
      </c>
      <c r="C1328" t="s">
        <v>459</v>
      </c>
      <c r="D1328" t="s">
        <v>460</v>
      </c>
      <c r="E1328">
        <v>463.51751879178653</v>
      </c>
      <c r="F1328">
        <v>112</v>
      </c>
      <c r="G1328" t="s">
        <v>201</v>
      </c>
      <c r="H1328">
        <v>15296.078120128956</v>
      </c>
      <c r="I1328">
        <v>33</v>
      </c>
      <c r="J1328" t="s">
        <v>49</v>
      </c>
    </row>
    <row r="1329" spans="1:10" x14ac:dyDescent="0.45">
      <c r="A1329" t="s">
        <v>48</v>
      </c>
      <c r="B1329" t="s">
        <v>49</v>
      </c>
      <c r="C1329" t="s">
        <v>631</v>
      </c>
      <c r="D1329" t="s">
        <v>632</v>
      </c>
      <c r="E1329">
        <v>459.45772551113703</v>
      </c>
      <c r="F1329">
        <v>112</v>
      </c>
      <c r="G1329" t="s">
        <v>201</v>
      </c>
      <c r="H1329">
        <v>10567.527686756152</v>
      </c>
      <c r="I1329">
        <v>23</v>
      </c>
      <c r="J1329" t="s">
        <v>49</v>
      </c>
    </row>
    <row r="1330" spans="1:10" x14ac:dyDescent="0.45">
      <c r="A1330" t="s">
        <v>31</v>
      </c>
      <c r="B1330" t="s">
        <v>32</v>
      </c>
      <c r="C1330" t="s">
        <v>631</v>
      </c>
      <c r="D1330" t="s">
        <v>632</v>
      </c>
      <c r="E1330">
        <v>457.07958160924534</v>
      </c>
      <c r="F1330">
        <v>112</v>
      </c>
      <c r="G1330" t="s">
        <v>201</v>
      </c>
      <c r="H1330">
        <v>10055.750795403397</v>
      </c>
      <c r="I1330">
        <v>22</v>
      </c>
      <c r="J1330" t="s">
        <v>32</v>
      </c>
    </row>
    <row r="1331" spans="1:10" x14ac:dyDescent="0.45">
      <c r="A1331" t="s">
        <v>31</v>
      </c>
      <c r="B1331" t="s">
        <v>204</v>
      </c>
      <c r="C1331" t="s">
        <v>631</v>
      </c>
      <c r="D1331" t="s">
        <v>632</v>
      </c>
      <c r="E1331">
        <v>457.1160175890509</v>
      </c>
      <c r="F1331">
        <v>112</v>
      </c>
      <c r="G1331" t="s">
        <v>201</v>
      </c>
      <c r="H1331">
        <v>1371.3480527671527</v>
      </c>
      <c r="I1331">
        <v>3</v>
      </c>
      <c r="J1331" t="s">
        <v>204</v>
      </c>
    </row>
    <row r="1332" spans="1:10" x14ac:dyDescent="0.45">
      <c r="A1332" t="s">
        <v>31</v>
      </c>
      <c r="B1332" t="s">
        <v>203</v>
      </c>
      <c r="C1332" t="s">
        <v>631</v>
      </c>
      <c r="D1332" t="s">
        <v>632</v>
      </c>
      <c r="E1332">
        <v>457.11601888531214</v>
      </c>
      <c r="F1332">
        <v>112</v>
      </c>
      <c r="G1332" t="s">
        <v>201</v>
      </c>
      <c r="H1332">
        <v>22855.800944265608</v>
      </c>
      <c r="I1332">
        <v>50</v>
      </c>
      <c r="J1332" t="s">
        <v>203</v>
      </c>
    </row>
    <row r="1333" spans="1:10" x14ac:dyDescent="0.45">
      <c r="A1333" t="s">
        <v>50</v>
      </c>
      <c r="B1333" t="s">
        <v>51</v>
      </c>
      <c r="C1333" t="s">
        <v>631</v>
      </c>
      <c r="D1333" t="s">
        <v>632</v>
      </c>
      <c r="E1333">
        <v>460.17055270955319</v>
      </c>
      <c r="F1333">
        <v>112</v>
      </c>
      <c r="G1333" t="s">
        <v>201</v>
      </c>
      <c r="H1333">
        <v>3221.1938689668723</v>
      </c>
      <c r="I1333">
        <v>7</v>
      </c>
      <c r="J1333" t="s">
        <v>51</v>
      </c>
    </row>
    <row r="1334" spans="1:10" x14ac:dyDescent="0.45">
      <c r="A1334" t="s">
        <v>52</v>
      </c>
      <c r="B1334" t="s">
        <v>53</v>
      </c>
      <c r="C1334" t="s">
        <v>631</v>
      </c>
      <c r="D1334" t="s">
        <v>632</v>
      </c>
      <c r="E1334">
        <v>521.84827244033397</v>
      </c>
      <c r="F1334">
        <v>112</v>
      </c>
      <c r="G1334" t="s">
        <v>201</v>
      </c>
      <c r="H1334">
        <v>3131.0896346420041</v>
      </c>
      <c r="I1334">
        <v>6</v>
      </c>
      <c r="J1334" t="s">
        <v>53</v>
      </c>
    </row>
    <row r="1335" spans="1:10" x14ac:dyDescent="0.45">
      <c r="A1335" t="s">
        <v>151</v>
      </c>
      <c r="B1335" t="s">
        <v>152</v>
      </c>
      <c r="C1335" t="s">
        <v>631</v>
      </c>
      <c r="D1335" t="s">
        <v>632</v>
      </c>
      <c r="E1335">
        <v>462.65046544422148</v>
      </c>
      <c r="F1335">
        <v>112</v>
      </c>
      <c r="G1335" t="s">
        <v>201</v>
      </c>
      <c r="H1335">
        <v>462.65046544422148</v>
      </c>
      <c r="I1335">
        <v>1</v>
      </c>
      <c r="J1335" t="s">
        <v>152</v>
      </c>
    </row>
    <row r="1336" spans="1:10" x14ac:dyDescent="0.45">
      <c r="A1336" t="s">
        <v>52</v>
      </c>
      <c r="B1336" t="s">
        <v>54</v>
      </c>
      <c r="C1336" t="s">
        <v>631</v>
      </c>
      <c r="D1336" t="s">
        <v>632</v>
      </c>
      <c r="E1336">
        <v>521.84654488066792</v>
      </c>
      <c r="F1336">
        <v>112</v>
      </c>
      <c r="G1336" t="s">
        <v>201</v>
      </c>
      <c r="H1336">
        <v>2609.2327244033395</v>
      </c>
      <c r="I1336">
        <v>5</v>
      </c>
      <c r="J1336" t="s">
        <v>54</v>
      </c>
    </row>
    <row r="1337" spans="1:10" x14ac:dyDescent="0.45">
      <c r="A1337" t="s">
        <v>48</v>
      </c>
      <c r="B1337" t="s">
        <v>187</v>
      </c>
      <c r="C1337" t="s">
        <v>631</v>
      </c>
      <c r="D1337" t="s">
        <v>632</v>
      </c>
      <c r="E1337">
        <v>471.19094189278809</v>
      </c>
      <c r="F1337">
        <v>112</v>
      </c>
      <c r="G1337" t="s">
        <v>201</v>
      </c>
      <c r="H1337">
        <v>942.38188378557618</v>
      </c>
      <c r="I1337">
        <v>2</v>
      </c>
      <c r="J1337" t="s">
        <v>187</v>
      </c>
    </row>
    <row r="1338" spans="1:10" x14ac:dyDescent="0.45">
      <c r="A1338" t="s">
        <v>45</v>
      </c>
      <c r="B1338" t="s">
        <v>154</v>
      </c>
      <c r="C1338" t="s">
        <v>631</v>
      </c>
      <c r="D1338" t="s">
        <v>632</v>
      </c>
      <c r="E1338">
        <v>521.90135657184555</v>
      </c>
      <c r="F1338">
        <v>112</v>
      </c>
      <c r="G1338" t="s">
        <v>201</v>
      </c>
      <c r="H1338">
        <v>2087.6054262873822</v>
      </c>
      <c r="I1338">
        <v>4</v>
      </c>
      <c r="J1338" t="s">
        <v>154</v>
      </c>
    </row>
    <row r="1339" spans="1:10" x14ac:dyDescent="0.45">
      <c r="A1339" t="s">
        <v>45</v>
      </c>
      <c r="B1339" t="s">
        <v>46</v>
      </c>
      <c r="C1339" t="s">
        <v>631</v>
      </c>
      <c r="D1339" t="s">
        <v>632</v>
      </c>
      <c r="E1339">
        <v>521.84827244033397</v>
      </c>
      <c r="F1339">
        <v>112</v>
      </c>
      <c r="G1339" t="s">
        <v>201</v>
      </c>
      <c r="H1339">
        <v>4174.7861795226718</v>
      </c>
      <c r="I1339">
        <v>8</v>
      </c>
      <c r="J1339" t="s">
        <v>46</v>
      </c>
    </row>
    <row r="1340" spans="1:10" x14ac:dyDescent="0.45">
      <c r="A1340" t="s">
        <v>36</v>
      </c>
      <c r="B1340" t="s">
        <v>37</v>
      </c>
      <c r="C1340" t="s">
        <v>631</v>
      </c>
      <c r="D1340" t="s">
        <v>632</v>
      </c>
      <c r="E1340">
        <v>562.41945715591544</v>
      </c>
      <c r="F1340">
        <v>112</v>
      </c>
      <c r="G1340" t="s">
        <v>201</v>
      </c>
      <c r="H1340">
        <v>64678.237572930273</v>
      </c>
      <c r="I1340">
        <v>115</v>
      </c>
      <c r="J1340" t="s">
        <v>37</v>
      </c>
    </row>
    <row r="1341" spans="1:10" x14ac:dyDescent="0.45">
      <c r="A1341" t="s">
        <v>50</v>
      </c>
      <c r="B1341" t="s">
        <v>55</v>
      </c>
      <c r="C1341" t="s">
        <v>631</v>
      </c>
      <c r="D1341" t="s">
        <v>632</v>
      </c>
      <c r="E1341">
        <v>460.1708290643295</v>
      </c>
      <c r="F1341">
        <v>112</v>
      </c>
      <c r="G1341" t="s">
        <v>201</v>
      </c>
      <c r="H1341">
        <v>920.34165812865899</v>
      </c>
      <c r="I1341">
        <v>2</v>
      </c>
      <c r="J1341" t="s">
        <v>55</v>
      </c>
    </row>
    <row r="1342" spans="1:10" x14ac:dyDescent="0.45">
      <c r="A1342" t="s">
        <v>45</v>
      </c>
      <c r="B1342" t="s">
        <v>47</v>
      </c>
      <c r="C1342" t="s">
        <v>631</v>
      </c>
      <c r="D1342" t="s">
        <v>632</v>
      </c>
      <c r="E1342">
        <v>521.84795890838677</v>
      </c>
      <c r="F1342">
        <v>112</v>
      </c>
      <c r="G1342" t="s">
        <v>201</v>
      </c>
      <c r="H1342">
        <v>213435.8151935302</v>
      </c>
      <c r="I1342">
        <v>409</v>
      </c>
      <c r="J1342" t="s">
        <v>47</v>
      </c>
    </row>
    <row r="1343" spans="1:10" x14ac:dyDescent="0.45">
      <c r="A1343" t="s">
        <v>45</v>
      </c>
      <c r="B1343" t="s">
        <v>47</v>
      </c>
      <c r="C1343" t="s">
        <v>633</v>
      </c>
      <c r="D1343" t="s">
        <v>634</v>
      </c>
      <c r="E1343">
        <v>530.67907194226905</v>
      </c>
      <c r="F1343">
        <v>112</v>
      </c>
      <c r="G1343" t="s">
        <v>201</v>
      </c>
      <c r="H1343">
        <v>1061.3581438845381</v>
      </c>
      <c r="I1343">
        <v>2</v>
      </c>
      <c r="J1343" t="s">
        <v>47</v>
      </c>
    </row>
    <row r="1344" spans="1:10" x14ac:dyDescent="0.45">
      <c r="A1344" t="s">
        <v>50</v>
      </c>
      <c r="B1344" t="s">
        <v>55</v>
      </c>
      <c r="C1344" t="s">
        <v>633</v>
      </c>
      <c r="D1344" t="s">
        <v>634</v>
      </c>
      <c r="E1344">
        <v>471.2081803432709</v>
      </c>
      <c r="F1344">
        <v>112</v>
      </c>
      <c r="G1344" t="s">
        <v>201</v>
      </c>
      <c r="H1344">
        <v>942.41636068654179</v>
      </c>
      <c r="I1344">
        <v>2</v>
      </c>
      <c r="J1344" t="s">
        <v>55</v>
      </c>
    </row>
    <row r="1345" spans="1:10" x14ac:dyDescent="0.45">
      <c r="A1345" t="s">
        <v>45</v>
      </c>
      <c r="B1345" t="s">
        <v>46</v>
      </c>
      <c r="C1345" t="s">
        <v>633</v>
      </c>
      <c r="D1345" t="s">
        <v>634</v>
      </c>
      <c r="E1345">
        <v>530.67907194226916</v>
      </c>
      <c r="F1345">
        <v>112</v>
      </c>
      <c r="G1345" t="s">
        <v>201</v>
      </c>
      <c r="H1345">
        <v>3184.0744316536147</v>
      </c>
      <c r="I1345">
        <v>6</v>
      </c>
      <c r="J1345" t="s">
        <v>46</v>
      </c>
    </row>
    <row r="1346" spans="1:10" x14ac:dyDescent="0.45">
      <c r="A1346" t="s">
        <v>45</v>
      </c>
      <c r="B1346" t="s">
        <v>154</v>
      </c>
      <c r="C1346" t="s">
        <v>633</v>
      </c>
      <c r="D1346" t="s">
        <v>634</v>
      </c>
      <c r="E1346">
        <v>530.67907194226905</v>
      </c>
      <c r="F1346">
        <v>112</v>
      </c>
      <c r="G1346" t="s">
        <v>201</v>
      </c>
      <c r="H1346">
        <v>1061.3581438845381</v>
      </c>
      <c r="I1346">
        <v>2</v>
      </c>
      <c r="J1346" t="s">
        <v>154</v>
      </c>
    </row>
    <row r="1347" spans="1:10" x14ac:dyDescent="0.45">
      <c r="A1347" t="s">
        <v>36</v>
      </c>
      <c r="B1347" t="s">
        <v>44</v>
      </c>
      <c r="C1347" t="s">
        <v>633</v>
      </c>
      <c r="D1347" t="s">
        <v>634</v>
      </c>
      <c r="E1347">
        <v>645.62579640807382</v>
      </c>
      <c r="F1347">
        <v>112</v>
      </c>
      <c r="G1347" t="s">
        <v>201</v>
      </c>
      <c r="H1347">
        <v>645.62579640807382</v>
      </c>
      <c r="I1347">
        <v>1</v>
      </c>
      <c r="J1347" t="s">
        <v>44</v>
      </c>
    </row>
    <row r="1348" spans="1:10" x14ac:dyDescent="0.45">
      <c r="A1348" t="s">
        <v>52</v>
      </c>
      <c r="B1348" t="s">
        <v>54</v>
      </c>
      <c r="C1348" t="s">
        <v>633</v>
      </c>
      <c r="D1348" t="s">
        <v>634</v>
      </c>
      <c r="E1348">
        <v>530.67907194226905</v>
      </c>
      <c r="F1348">
        <v>112</v>
      </c>
      <c r="G1348" t="s">
        <v>201</v>
      </c>
      <c r="H1348">
        <v>5306.79071942269</v>
      </c>
      <c r="I1348">
        <v>10</v>
      </c>
      <c r="J1348" t="s">
        <v>54</v>
      </c>
    </row>
    <row r="1349" spans="1:10" x14ac:dyDescent="0.45">
      <c r="A1349" t="s">
        <v>50</v>
      </c>
      <c r="B1349" t="s">
        <v>51</v>
      </c>
      <c r="C1349" t="s">
        <v>633</v>
      </c>
      <c r="D1349" t="s">
        <v>634</v>
      </c>
      <c r="E1349">
        <v>471.20878689551404</v>
      </c>
      <c r="F1349">
        <v>112</v>
      </c>
      <c r="G1349" t="s">
        <v>201</v>
      </c>
      <c r="H1349">
        <v>53246.592919193085</v>
      </c>
      <c r="I1349">
        <v>113</v>
      </c>
      <c r="J1349" t="s">
        <v>51</v>
      </c>
    </row>
    <row r="1350" spans="1:10" x14ac:dyDescent="0.45">
      <c r="A1350" t="s">
        <v>151</v>
      </c>
      <c r="B1350" t="s">
        <v>152</v>
      </c>
      <c r="C1350" t="s">
        <v>633</v>
      </c>
      <c r="D1350" t="s">
        <v>634</v>
      </c>
      <c r="E1350">
        <v>472.32131166041751</v>
      </c>
      <c r="F1350">
        <v>112</v>
      </c>
      <c r="G1350" t="s">
        <v>201</v>
      </c>
      <c r="H1350">
        <v>47232.131166041749</v>
      </c>
      <c r="I1350">
        <v>100</v>
      </c>
      <c r="J1350" t="s">
        <v>152</v>
      </c>
    </row>
    <row r="1351" spans="1:10" x14ac:dyDescent="0.45">
      <c r="A1351" t="s">
        <v>48</v>
      </c>
      <c r="B1351" t="s">
        <v>49</v>
      </c>
      <c r="C1351" t="s">
        <v>633</v>
      </c>
      <c r="D1351" t="s">
        <v>634</v>
      </c>
      <c r="E1351">
        <v>476.79750866668473</v>
      </c>
      <c r="F1351">
        <v>112</v>
      </c>
      <c r="G1351" t="s">
        <v>201</v>
      </c>
      <c r="H1351">
        <v>18595.102838000705</v>
      </c>
      <c r="I1351">
        <v>39</v>
      </c>
      <c r="J1351" t="s">
        <v>49</v>
      </c>
    </row>
    <row r="1352" spans="1:10" x14ac:dyDescent="0.45">
      <c r="A1352" t="s">
        <v>31</v>
      </c>
      <c r="B1352" t="s">
        <v>203</v>
      </c>
      <c r="C1352" t="s">
        <v>633</v>
      </c>
      <c r="D1352" t="s">
        <v>634</v>
      </c>
      <c r="E1352">
        <v>471.20878689551404</v>
      </c>
      <c r="F1352">
        <v>112</v>
      </c>
      <c r="G1352" t="s">
        <v>201</v>
      </c>
      <c r="H1352">
        <v>23560.439344775703</v>
      </c>
      <c r="I1352">
        <v>50</v>
      </c>
      <c r="J1352" t="s">
        <v>203</v>
      </c>
    </row>
    <row r="1353" spans="1:10" x14ac:dyDescent="0.45">
      <c r="A1353" t="s">
        <v>31</v>
      </c>
      <c r="B1353" t="s">
        <v>202</v>
      </c>
      <c r="C1353" t="s">
        <v>633</v>
      </c>
      <c r="D1353" t="s">
        <v>634</v>
      </c>
      <c r="E1353">
        <v>471.20878689551409</v>
      </c>
      <c r="F1353">
        <v>112</v>
      </c>
      <c r="G1353" t="s">
        <v>201</v>
      </c>
      <c r="H1353">
        <v>471.20878689551409</v>
      </c>
      <c r="I1353">
        <v>1</v>
      </c>
      <c r="J1353" t="s">
        <v>202</v>
      </c>
    </row>
    <row r="1354" spans="1:10" x14ac:dyDescent="0.45">
      <c r="A1354" t="s">
        <v>31</v>
      </c>
      <c r="B1354" t="s">
        <v>204</v>
      </c>
      <c r="C1354" t="s">
        <v>633</v>
      </c>
      <c r="D1354" t="s">
        <v>634</v>
      </c>
      <c r="E1354">
        <v>471.20878689551387</v>
      </c>
      <c r="F1354">
        <v>112</v>
      </c>
      <c r="G1354" t="s">
        <v>201</v>
      </c>
      <c r="H1354">
        <v>1884.8351475820555</v>
      </c>
      <c r="I1354">
        <v>4</v>
      </c>
      <c r="J1354" t="s">
        <v>204</v>
      </c>
    </row>
    <row r="1355" spans="1:10" x14ac:dyDescent="0.45">
      <c r="A1355" t="s">
        <v>36</v>
      </c>
      <c r="B1355" t="s">
        <v>37</v>
      </c>
      <c r="C1355" t="s">
        <v>633</v>
      </c>
      <c r="D1355" t="s">
        <v>634</v>
      </c>
      <c r="E1355">
        <v>639.61870221746733</v>
      </c>
      <c r="F1355">
        <v>112</v>
      </c>
      <c r="G1355" t="s">
        <v>201</v>
      </c>
      <c r="H1355">
        <v>319809.35110873368</v>
      </c>
      <c r="I1355">
        <v>500</v>
      </c>
      <c r="J1355" t="s">
        <v>37</v>
      </c>
    </row>
    <row r="1356" spans="1:10" x14ac:dyDescent="0.45">
      <c r="A1356" t="s">
        <v>31</v>
      </c>
      <c r="B1356" t="s">
        <v>32</v>
      </c>
      <c r="C1356" t="s">
        <v>633</v>
      </c>
      <c r="D1356" t="s">
        <v>634</v>
      </c>
      <c r="E1356">
        <v>471.15689651390602</v>
      </c>
      <c r="F1356">
        <v>112</v>
      </c>
      <c r="G1356" t="s">
        <v>201</v>
      </c>
      <c r="H1356">
        <v>23557.844825695302</v>
      </c>
      <c r="I1356">
        <v>50</v>
      </c>
      <c r="J1356" t="s">
        <v>32</v>
      </c>
    </row>
    <row r="1357" spans="1:10" x14ac:dyDescent="0.45">
      <c r="A1357" t="s">
        <v>31</v>
      </c>
      <c r="B1357" t="s">
        <v>32</v>
      </c>
      <c r="C1357" t="s">
        <v>635</v>
      </c>
      <c r="D1357" t="s">
        <v>636</v>
      </c>
      <c r="E1357">
        <v>2004.4522987273222</v>
      </c>
      <c r="F1357">
        <v>201</v>
      </c>
      <c r="G1357" t="s">
        <v>41</v>
      </c>
      <c r="H1357">
        <v>228507.56205491471</v>
      </c>
      <c r="I1357">
        <v>114</v>
      </c>
      <c r="J1357" t="s">
        <v>32</v>
      </c>
    </row>
    <row r="1358" spans="1:10" x14ac:dyDescent="0.45">
      <c r="A1358" t="s">
        <v>36</v>
      </c>
      <c r="B1358" t="s">
        <v>37</v>
      </c>
      <c r="C1358" t="s">
        <v>635</v>
      </c>
      <c r="D1358" t="s">
        <v>636</v>
      </c>
      <c r="E1358">
        <v>2004.4513704892345</v>
      </c>
      <c r="F1358">
        <v>201</v>
      </c>
      <c r="G1358" t="s">
        <v>41</v>
      </c>
      <c r="H1358">
        <v>116258.17948837559</v>
      </c>
      <c r="I1358">
        <v>58</v>
      </c>
      <c r="J1358" t="s">
        <v>37</v>
      </c>
    </row>
    <row r="1359" spans="1:10" x14ac:dyDescent="0.45">
      <c r="A1359" t="s">
        <v>45</v>
      </c>
      <c r="B1359" t="s">
        <v>47</v>
      </c>
      <c r="C1359" t="s">
        <v>635</v>
      </c>
      <c r="D1359" t="s">
        <v>636</v>
      </c>
      <c r="E1359">
        <v>2123.9052733655772</v>
      </c>
      <c r="F1359">
        <v>201</v>
      </c>
      <c r="G1359" t="s">
        <v>41</v>
      </c>
      <c r="H1359">
        <v>112566.9794883756</v>
      </c>
      <c r="I1359">
        <v>53</v>
      </c>
      <c r="J1359" t="s">
        <v>47</v>
      </c>
    </row>
    <row r="1360" spans="1:10" x14ac:dyDescent="0.45">
      <c r="A1360" t="s">
        <v>45</v>
      </c>
      <c r="B1360" t="s">
        <v>47</v>
      </c>
      <c r="C1360" t="s">
        <v>637</v>
      </c>
      <c r="D1360" t="s">
        <v>638</v>
      </c>
      <c r="E1360">
        <v>2123.7180606298416</v>
      </c>
      <c r="F1360">
        <v>201</v>
      </c>
      <c r="G1360" t="s">
        <v>41</v>
      </c>
      <c r="H1360">
        <v>110433.33915275177</v>
      </c>
      <c r="I1360">
        <v>52</v>
      </c>
      <c r="J1360" t="s">
        <v>47</v>
      </c>
    </row>
    <row r="1361" spans="1:10" x14ac:dyDescent="0.45">
      <c r="A1361" t="s">
        <v>36</v>
      </c>
      <c r="B1361" t="s">
        <v>37</v>
      </c>
      <c r="C1361" t="s">
        <v>637</v>
      </c>
      <c r="D1361" t="s">
        <v>638</v>
      </c>
      <c r="E1361">
        <v>2004.2743192125299</v>
      </c>
      <c r="F1361">
        <v>201</v>
      </c>
      <c r="G1361" t="s">
        <v>41</v>
      </c>
      <c r="H1361">
        <v>120256.45915275179</v>
      </c>
      <c r="I1361">
        <v>60</v>
      </c>
      <c r="J1361" t="s">
        <v>37</v>
      </c>
    </row>
    <row r="1362" spans="1:10" x14ac:dyDescent="0.45">
      <c r="A1362" t="s">
        <v>31</v>
      </c>
      <c r="B1362" t="s">
        <v>32</v>
      </c>
      <c r="C1362" t="s">
        <v>637</v>
      </c>
      <c r="D1362" t="s">
        <v>638</v>
      </c>
      <c r="E1362">
        <v>2004.2729495873434</v>
      </c>
      <c r="F1362">
        <v>201</v>
      </c>
      <c r="G1362" t="s">
        <v>41</v>
      </c>
      <c r="H1362">
        <v>238508.48100089387</v>
      </c>
      <c r="I1362">
        <v>119</v>
      </c>
      <c r="J1362" t="s">
        <v>32</v>
      </c>
    </row>
    <row r="1363" spans="1:10" x14ac:dyDescent="0.45">
      <c r="A1363" t="s">
        <v>31</v>
      </c>
      <c r="B1363" t="s">
        <v>32</v>
      </c>
      <c r="C1363" t="s">
        <v>639</v>
      </c>
      <c r="D1363" t="s">
        <v>640</v>
      </c>
      <c r="E1363">
        <v>655.39127937082424</v>
      </c>
      <c r="F1363">
        <v>201</v>
      </c>
      <c r="G1363" t="s">
        <v>41</v>
      </c>
      <c r="H1363">
        <v>728139.71138098568</v>
      </c>
      <c r="I1363">
        <v>1111</v>
      </c>
      <c r="J1363" t="s">
        <v>32</v>
      </c>
    </row>
    <row r="1364" spans="1:10" x14ac:dyDescent="0.45">
      <c r="A1364" t="s">
        <v>36</v>
      </c>
      <c r="B1364" t="s">
        <v>37</v>
      </c>
      <c r="C1364" t="s">
        <v>639</v>
      </c>
      <c r="D1364" t="s">
        <v>640</v>
      </c>
      <c r="E1364">
        <v>696.7899159284915</v>
      </c>
      <c r="F1364">
        <v>201</v>
      </c>
      <c r="G1364" t="s">
        <v>41</v>
      </c>
      <c r="H1364">
        <v>36233.075628281556</v>
      </c>
      <c r="I1364">
        <v>52</v>
      </c>
      <c r="J1364" t="s">
        <v>37</v>
      </c>
    </row>
    <row r="1365" spans="1:10" x14ac:dyDescent="0.45">
      <c r="A1365" t="s">
        <v>45</v>
      </c>
      <c r="B1365" t="s">
        <v>47</v>
      </c>
      <c r="C1365" t="s">
        <v>639</v>
      </c>
      <c r="D1365" t="s">
        <v>640</v>
      </c>
      <c r="E1365">
        <v>666.52435232556195</v>
      </c>
      <c r="F1365">
        <v>201</v>
      </c>
      <c r="G1365" t="s">
        <v>41</v>
      </c>
      <c r="H1365">
        <v>633864.65906160942</v>
      </c>
      <c r="I1365">
        <v>951</v>
      </c>
      <c r="J1365" t="s">
        <v>47</v>
      </c>
    </row>
    <row r="1366" spans="1:10" x14ac:dyDescent="0.45">
      <c r="A1366" t="s">
        <v>36</v>
      </c>
      <c r="B1366" t="s">
        <v>37</v>
      </c>
      <c r="C1366" t="s">
        <v>641</v>
      </c>
      <c r="D1366" t="s">
        <v>642</v>
      </c>
      <c r="E1366">
        <v>1435.6900000000012</v>
      </c>
      <c r="F1366">
        <v>226</v>
      </c>
      <c r="G1366" t="s">
        <v>286</v>
      </c>
      <c r="H1366">
        <v>4307.0700000000033</v>
      </c>
      <c r="I1366">
        <v>3</v>
      </c>
      <c r="J1366" t="s">
        <v>37</v>
      </c>
    </row>
    <row r="1367" spans="1:10" x14ac:dyDescent="0.45">
      <c r="A1367" t="s">
        <v>45</v>
      </c>
      <c r="B1367" t="s">
        <v>47</v>
      </c>
      <c r="C1367" t="s">
        <v>641</v>
      </c>
      <c r="D1367" t="s">
        <v>642</v>
      </c>
      <c r="E1367">
        <v>1506.9571052631604</v>
      </c>
      <c r="F1367">
        <v>226</v>
      </c>
      <c r="G1367" t="s">
        <v>286</v>
      </c>
      <c r="H1367">
        <v>57264.370000000097</v>
      </c>
      <c r="I1367">
        <v>38</v>
      </c>
      <c r="J1367" t="s">
        <v>47</v>
      </c>
    </row>
    <row r="1368" spans="1:10" x14ac:dyDescent="0.45">
      <c r="A1368" t="s">
        <v>31</v>
      </c>
      <c r="B1368" t="s">
        <v>32</v>
      </c>
      <c r="C1368" t="s">
        <v>641</v>
      </c>
      <c r="D1368" t="s">
        <v>642</v>
      </c>
      <c r="E1368">
        <v>1435.69</v>
      </c>
      <c r="F1368">
        <v>226</v>
      </c>
      <c r="G1368" t="s">
        <v>286</v>
      </c>
      <c r="H1368">
        <v>114855.20000000001</v>
      </c>
      <c r="I1368">
        <v>80</v>
      </c>
      <c r="J1368" t="s">
        <v>32</v>
      </c>
    </row>
    <row r="1369" spans="1:10" x14ac:dyDescent="0.45">
      <c r="A1369" t="s">
        <v>31</v>
      </c>
      <c r="B1369" t="s">
        <v>32</v>
      </c>
      <c r="C1369" t="s">
        <v>643</v>
      </c>
      <c r="D1369" t="s">
        <v>644</v>
      </c>
      <c r="E1369">
        <v>789.82566752021387</v>
      </c>
      <c r="F1369">
        <v>201</v>
      </c>
      <c r="G1369" t="s">
        <v>41</v>
      </c>
      <c r="H1369">
        <v>39491.283376010695</v>
      </c>
      <c r="I1369">
        <v>50</v>
      </c>
      <c r="J1369" t="s">
        <v>32</v>
      </c>
    </row>
    <row r="1370" spans="1:10" x14ac:dyDescent="0.45">
      <c r="A1370" t="s">
        <v>45</v>
      </c>
      <c r="B1370" t="s">
        <v>47</v>
      </c>
      <c r="C1370" t="s">
        <v>643</v>
      </c>
      <c r="D1370" t="s">
        <v>644</v>
      </c>
      <c r="E1370">
        <v>818.99083441544838</v>
      </c>
      <c r="F1370">
        <v>201</v>
      </c>
      <c r="G1370" t="s">
        <v>41</v>
      </c>
      <c r="H1370">
        <v>77804.129269467594</v>
      </c>
      <c r="I1370">
        <v>95</v>
      </c>
      <c r="J1370" t="s">
        <v>47</v>
      </c>
    </row>
    <row r="1371" spans="1:10" x14ac:dyDescent="0.45">
      <c r="A1371" t="s">
        <v>36</v>
      </c>
      <c r="B1371" t="s">
        <v>37</v>
      </c>
      <c r="C1371" t="s">
        <v>643</v>
      </c>
      <c r="D1371" t="s">
        <v>644</v>
      </c>
      <c r="E1371">
        <v>792.01885565826331</v>
      </c>
      <c r="F1371">
        <v>201</v>
      </c>
      <c r="G1371" t="s">
        <v>41</v>
      </c>
      <c r="H1371">
        <v>104546.48894689075</v>
      </c>
      <c r="I1371">
        <v>132</v>
      </c>
      <c r="J1371" t="s">
        <v>37</v>
      </c>
    </row>
    <row r="1372" spans="1:10" x14ac:dyDescent="0.45">
      <c r="A1372" t="s">
        <v>36</v>
      </c>
      <c r="B1372" t="s">
        <v>37</v>
      </c>
      <c r="C1372" t="s">
        <v>645</v>
      </c>
      <c r="D1372" t="s">
        <v>646</v>
      </c>
      <c r="E1372">
        <v>1086.454488965614</v>
      </c>
      <c r="F1372">
        <v>201</v>
      </c>
      <c r="G1372" t="s">
        <v>41</v>
      </c>
      <c r="H1372">
        <v>159708.80987794526</v>
      </c>
      <c r="I1372">
        <v>147</v>
      </c>
      <c r="J1372" t="s">
        <v>37</v>
      </c>
    </row>
    <row r="1373" spans="1:10" x14ac:dyDescent="0.45">
      <c r="A1373" t="s">
        <v>45</v>
      </c>
      <c r="B1373" t="s">
        <v>47</v>
      </c>
      <c r="C1373" t="s">
        <v>645</v>
      </c>
      <c r="D1373" t="s">
        <v>646</v>
      </c>
      <c r="E1373">
        <v>1184.0922834240137</v>
      </c>
      <c r="F1373">
        <v>201</v>
      </c>
      <c r="G1373" t="s">
        <v>41</v>
      </c>
      <c r="H1373">
        <v>88806.921256801026</v>
      </c>
      <c r="I1373">
        <v>75</v>
      </c>
      <c r="J1373" t="s">
        <v>47</v>
      </c>
    </row>
    <row r="1374" spans="1:10" x14ac:dyDescent="0.45">
      <c r="A1374" t="s">
        <v>31</v>
      </c>
      <c r="B1374" t="s">
        <v>32</v>
      </c>
      <c r="C1374" t="s">
        <v>645</v>
      </c>
      <c r="D1374" t="s">
        <v>646</v>
      </c>
      <c r="E1374">
        <v>989.37494294385669</v>
      </c>
      <c r="F1374">
        <v>201</v>
      </c>
      <c r="G1374" t="s">
        <v>41</v>
      </c>
      <c r="H1374">
        <v>176108.73984400649</v>
      </c>
      <c r="I1374">
        <v>178</v>
      </c>
      <c r="J1374" t="s">
        <v>32</v>
      </c>
    </row>
    <row r="1375" spans="1:10" x14ac:dyDescent="0.45">
      <c r="A1375" t="s">
        <v>31</v>
      </c>
      <c r="B1375" t="s">
        <v>32</v>
      </c>
      <c r="C1375" t="s">
        <v>647</v>
      </c>
      <c r="D1375" t="s">
        <v>648</v>
      </c>
      <c r="E1375">
        <v>181.26519411904738</v>
      </c>
      <c r="F1375">
        <v>112</v>
      </c>
      <c r="G1375" t="s">
        <v>201</v>
      </c>
      <c r="H1375">
        <v>304706.79131411866</v>
      </c>
      <c r="I1375">
        <v>1681</v>
      </c>
      <c r="J1375" t="s">
        <v>32</v>
      </c>
    </row>
    <row r="1376" spans="1:10" x14ac:dyDescent="0.45">
      <c r="A1376" t="s">
        <v>52</v>
      </c>
      <c r="B1376" t="s">
        <v>53</v>
      </c>
      <c r="C1376" t="s">
        <v>647</v>
      </c>
      <c r="D1376" t="s">
        <v>648</v>
      </c>
      <c r="E1376">
        <v>221.08659411417489</v>
      </c>
      <c r="F1376">
        <v>112</v>
      </c>
      <c r="G1376" t="s">
        <v>201</v>
      </c>
      <c r="H1376">
        <v>1326.5195646850493</v>
      </c>
      <c r="I1376">
        <v>6</v>
      </c>
      <c r="J1376" t="s">
        <v>53</v>
      </c>
    </row>
    <row r="1377" spans="1:10" x14ac:dyDescent="0.45">
      <c r="A1377" t="s">
        <v>31</v>
      </c>
      <c r="B1377" t="s">
        <v>549</v>
      </c>
      <c r="C1377" t="s">
        <v>338</v>
      </c>
      <c r="D1377" t="s">
        <v>339</v>
      </c>
      <c r="E1377">
        <v>157.66547597976901</v>
      </c>
      <c r="F1377">
        <v>10</v>
      </c>
      <c r="G1377" t="s">
        <v>149</v>
      </c>
      <c r="H1377">
        <v>2522.6476156763042</v>
      </c>
      <c r="I1377">
        <v>16</v>
      </c>
      <c r="J1377" t="s">
        <v>549</v>
      </c>
    </row>
    <row r="1378" spans="1:10" x14ac:dyDescent="0.45">
      <c r="A1378" t="s">
        <v>48</v>
      </c>
      <c r="B1378" t="s">
        <v>49</v>
      </c>
      <c r="C1378" t="s">
        <v>338</v>
      </c>
      <c r="D1378" t="s">
        <v>339</v>
      </c>
      <c r="E1378">
        <v>154.66198903519134</v>
      </c>
      <c r="F1378">
        <v>10</v>
      </c>
      <c r="G1378" t="s">
        <v>149</v>
      </c>
      <c r="H1378">
        <v>15466.198903519135</v>
      </c>
      <c r="I1378">
        <v>100</v>
      </c>
      <c r="J1378" t="s">
        <v>49</v>
      </c>
    </row>
    <row r="1379" spans="1:10" x14ac:dyDescent="0.45">
      <c r="A1379" t="s">
        <v>31</v>
      </c>
      <c r="B1379" t="s">
        <v>194</v>
      </c>
      <c r="C1379" t="s">
        <v>338</v>
      </c>
      <c r="D1379" t="s">
        <v>339</v>
      </c>
      <c r="E1379">
        <v>157.66577801601301</v>
      </c>
      <c r="F1379">
        <v>10</v>
      </c>
      <c r="G1379" t="s">
        <v>149</v>
      </c>
      <c r="H1379">
        <v>5045.3048965124162</v>
      </c>
      <c r="I1379">
        <v>32</v>
      </c>
      <c r="J1379" t="s">
        <v>194</v>
      </c>
    </row>
    <row r="1380" spans="1:10" x14ac:dyDescent="0.45">
      <c r="A1380" t="s">
        <v>31</v>
      </c>
      <c r="B1380" t="s">
        <v>219</v>
      </c>
      <c r="C1380" t="s">
        <v>338</v>
      </c>
      <c r="D1380" t="s">
        <v>339</v>
      </c>
      <c r="E1380">
        <v>157.66522799126301</v>
      </c>
      <c r="F1380">
        <v>10</v>
      </c>
      <c r="G1380" t="s">
        <v>149</v>
      </c>
      <c r="H1380">
        <v>2522.6436478602081</v>
      </c>
      <c r="I1380">
        <v>16</v>
      </c>
      <c r="J1380" t="s">
        <v>219</v>
      </c>
    </row>
    <row r="1381" spans="1:10" x14ac:dyDescent="0.45">
      <c r="A1381" t="s">
        <v>31</v>
      </c>
      <c r="B1381" t="s">
        <v>649</v>
      </c>
      <c r="C1381" t="s">
        <v>338</v>
      </c>
      <c r="D1381" t="s">
        <v>339</v>
      </c>
      <c r="E1381">
        <v>157.66577801601298</v>
      </c>
      <c r="F1381">
        <v>10</v>
      </c>
      <c r="G1381" t="s">
        <v>149</v>
      </c>
      <c r="H1381">
        <v>2522.6524482562077</v>
      </c>
      <c r="I1381">
        <v>16</v>
      </c>
      <c r="J1381" t="s">
        <v>649</v>
      </c>
    </row>
    <row r="1382" spans="1:10" x14ac:dyDescent="0.45">
      <c r="A1382" t="s">
        <v>31</v>
      </c>
      <c r="B1382" t="s">
        <v>32</v>
      </c>
      <c r="C1382" t="s">
        <v>338</v>
      </c>
      <c r="D1382" t="s">
        <v>339</v>
      </c>
      <c r="E1382">
        <v>157.66465101275841</v>
      </c>
      <c r="F1382">
        <v>10</v>
      </c>
      <c r="G1382" t="s">
        <v>149</v>
      </c>
      <c r="H1382">
        <v>202441.41190038179</v>
      </c>
      <c r="I1382">
        <v>1284</v>
      </c>
      <c r="J1382" t="s">
        <v>32</v>
      </c>
    </row>
    <row r="1383" spans="1:10" x14ac:dyDescent="0.45">
      <c r="A1383" t="s">
        <v>45</v>
      </c>
      <c r="B1383" t="s">
        <v>47</v>
      </c>
      <c r="C1383" t="s">
        <v>650</v>
      </c>
      <c r="D1383" t="s">
        <v>651</v>
      </c>
      <c r="E1383">
        <v>72.996956828813637</v>
      </c>
      <c r="F1383">
        <v>231</v>
      </c>
      <c r="G1383" t="s">
        <v>316</v>
      </c>
      <c r="H1383">
        <v>167601.0128789561</v>
      </c>
      <c r="I1383">
        <v>2296</v>
      </c>
      <c r="J1383" t="s">
        <v>47</v>
      </c>
    </row>
    <row r="1384" spans="1:10" x14ac:dyDescent="0.45">
      <c r="A1384" t="s">
        <v>45</v>
      </c>
      <c r="B1384" t="s">
        <v>497</v>
      </c>
      <c r="C1384" t="s">
        <v>650</v>
      </c>
      <c r="D1384" t="s">
        <v>651</v>
      </c>
      <c r="E1384">
        <v>72.993575327052795</v>
      </c>
      <c r="F1384">
        <v>231</v>
      </c>
      <c r="G1384" t="s">
        <v>316</v>
      </c>
      <c r="H1384">
        <v>21898.072598115839</v>
      </c>
      <c r="I1384">
        <v>300</v>
      </c>
      <c r="J1384" t="s">
        <v>497</v>
      </c>
    </row>
    <row r="1385" spans="1:10" x14ac:dyDescent="0.45">
      <c r="A1385" t="s">
        <v>45</v>
      </c>
      <c r="B1385" t="s">
        <v>497</v>
      </c>
      <c r="C1385" t="s">
        <v>652</v>
      </c>
      <c r="D1385" t="s">
        <v>653</v>
      </c>
      <c r="E1385">
        <v>73</v>
      </c>
      <c r="F1385">
        <v>231</v>
      </c>
      <c r="G1385" t="s">
        <v>316</v>
      </c>
      <c r="H1385">
        <v>21900</v>
      </c>
      <c r="I1385">
        <v>300</v>
      </c>
      <c r="J1385" t="s">
        <v>497</v>
      </c>
    </row>
    <row r="1386" spans="1:10" x14ac:dyDescent="0.45">
      <c r="A1386" t="s">
        <v>45</v>
      </c>
      <c r="B1386" t="s">
        <v>47</v>
      </c>
      <c r="C1386" t="s">
        <v>652</v>
      </c>
      <c r="D1386" t="s">
        <v>653</v>
      </c>
      <c r="E1386">
        <v>73</v>
      </c>
      <c r="F1386">
        <v>231</v>
      </c>
      <c r="G1386" t="s">
        <v>316</v>
      </c>
      <c r="H1386">
        <v>494137</v>
      </c>
      <c r="I1386">
        <v>6769</v>
      </c>
      <c r="J1386" t="s">
        <v>47</v>
      </c>
    </row>
    <row r="1387" spans="1:10" x14ac:dyDescent="0.45">
      <c r="A1387" t="s">
        <v>45</v>
      </c>
      <c r="B1387" t="s">
        <v>47</v>
      </c>
      <c r="C1387" t="s">
        <v>654</v>
      </c>
      <c r="D1387" t="s">
        <v>655</v>
      </c>
      <c r="E1387">
        <v>705.39771206475211</v>
      </c>
      <c r="F1387">
        <v>237</v>
      </c>
      <c r="G1387" t="s">
        <v>502</v>
      </c>
      <c r="H1387">
        <v>409836.07070962095</v>
      </c>
      <c r="I1387">
        <v>581</v>
      </c>
      <c r="J1387" t="s">
        <v>47</v>
      </c>
    </row>
    <row r="1388" spans="1:10" x14ac:dyDescent="0.45">
      <c r="A1388" t="s">
        <v>31</v>
      </c>
      <c r="B1388" t="s">
        <v>38</v>
      </c>
      <c r="C1388" t="s">
        <v>654</v>
      </c>
      <c r="D1388" t="s">
        <v>655</v>
      </c>
      <c r="E1388">
        <v>770.56890917075896</v>
      </c>
      <c r="F1388">
        <v>237</v>
      </c>
      <c r="G1388" t="s">
        <v>502</v>
      </c>
      <c r="H1388">
        <v>2311.7067275122768</v>
      </c>
      <c r="I1388">
        <v>3</v>
      </c>
      <c r="J1388" t="s">
        <v>38</v>
      </c>
    </row>
    <row r="1389" spans="1:10" x14ac:dyDescent="0.45">
      <c r="A1389" t="s">
        <v>36</v>
      </c>
      <c r="B1389" t="s">
        <v>37</v>
      </c>
      <c r="C1389" t="s">
        <v>654</v>
      </c>
      <c r="D1389" t="s">
        <v>655</v>
      </c>
      <c r="E1389">
        <v>941.86429355554412</v>
      </c>
      <c r="F1389">
        <v>237</v>
      </c>
      <c r="G1389" t="s">
        <v>502</v>
      </c>
      <c r="H1389">
        <v>112081.85093310974</v>
      </c>
      <c r="I1389">
        <v>119</v>
      </c>
      <c r="J1389" t="s">
        <v>37</v>
      </c>
    </row>
    <row r="1390" spans="1:10" x14ac:dyDescent="0.45">
      <c r="A1390" t="s">
        <v>31</v>
      </c>
      <c r="B1390" t="s">
        <v>32</v>
      </c>
      <c r="C1390" t="s">
        <v>654</v>
      </c>
      <c r="D1390" t="s">
        <v>655</v>
      </c>
      <c r="E1390">
        <v>677.1710100174347</v>
      </c>
      <c r="F1390">
        <v>237</v>
      </c>
      <c r="G1390" t="s">
        <v>502</v>
      </c>
      <c r="H1390">
        <v>157780.84533406229</v>
      </c>
      <c r="I1390">
        <v>233</v>
      </c>
      <c r="J1390" t="s">
        <v>32</v>
      </c>
    </row>
    <row r="1391" spans="1:10" x14ac:dyDescent="0.45">
      <c r="A1391" t="s">
        <v>31</v>
      </c>
      <c r="B1391" t="s">
        <v>572</v>
      </c>
      <c r="C1391" t="s">
        <v>654</v>
      </c>
      <c r="D1391" t="s">
        <v>655</v>
      </c>
      <c r="E1391">
        <v>678.23196486090796</v>
      </c>
      <c r="F1391">
        <v>237</v>
      </c>
      <c r="G1391" t="s">
        <v>502</v>
      </c>
      <c r="H1391">
        <v>202791.35749341149</v>
      </c>
      <c r="I1391">
        <v>299</v>
      </c>
      <c r="J1391" t="s">
        <v>572</v>
      </c>
    </row>
    <row r="1392" spans="1:10" x14ac:dyDescent="0.45">
      <c r="A1392" t="s">
        <v>31</v>
      </c>
      <c r="B1392" t="s">
        <v>32</v>
      </c>
      <c r="C1392" t="s">
        <v>656</v>
      </c>
      <c r="D1392" t="s">
        <v>657</v>
      </c>
      <c r="E1392">
        <v>630.37809609011219</v>
      </c>
      <c r="F1392">
        <v>237</v>
      </c>
      <c r="G1392" t="s">
        <v>502</v>
      </c>
      <c r="H1392">
        <v>52321.381975479315</v>
      </c>
      <c r="I1392">
        <v>83</v>
      </c>
      <c r="J1392" t="s">
        <v>32</v>
      </c>
    </row>
    <row r="1393" spans="1:10" x14ac:dyDescent="0.45">
      <c r="A1393" t="s">
        <v>52</v>
      </c>
      <c r="B1393" t="s">
        <v>53</v>
      </c>
      <c r="C1393" t="s">
        <v>656</v>
      </c>
      <c r="D1393" t="s">
        <v>657</v>
      </c>
      <c r="E1393">
        <v>734.59196210595928</v>
      </c>
      <c r="F1393">
        <v>237</v>
      </c>
      <c r="G1393" t="s">
        <v>502</v>
      </c>
      <c r="H1393">
        <v>2203.7758863178778</v>
      </c>
      <c r="I1393">
        <v>3</v>
      </c>
      <c r="J1393" t="s">
        <v>53</v>
      </c>
    </row>
    <row r="1394" spans="1:10" x14ac:dyDescent="0.45">
      <c r="A1394" t="s">
        <v>52</v>
      </c>
      <c r="B1394" t="s">
        <v>54</v>
      </c>
      <c r="C1394" t="s">
        <v>656</v>
      </c>
      <c r="D1394" t="s">
        <v>657</v>
      </c>
      <c r="E1394">
        <v>699.11046221691538</v>
      </c>
      <c r="F1394">
        <v>237</v>
      </c>
      <c r="G1394" t="s">
        <v>502</v>
      </c>
      <c r="H1394">
        <v>5592.883697735323</v>
      </c>
      <c r="I1394">
        <v>8</v>
      </c>
      <c r="J1394" t="s">
        <v>54</v>
      </c>
    </row>
    <row r="1395" spans="1:10" x14ac:dyDescent="0.45">
      <c r="A1395" t="s">
        <v>50</v>
      </c>
      <c r="B1395" t="s">
        <v>51</v>
      </c>
      <c r="C1395" t="s">
        <v>656</v>
      </c>
      <c r="D1395" t="s">
        <v>657</v>
      </c>
      <c r="E1395">
        <v>695.70419990792698</v>
      </c>
      <c r="F1395">
        <v>237</v>
      </c>
      <c r="G1395" t="s">
        <v>502</v>
      </c>
      <c r="H1395">
        <v>5565.6335992634158</v>
      </c>
      <c r="I1395">
        <v>8</v>
      </c>
      <c r="J1395" t="s">
        <v>51</v>
      </c>
    </row>
    <row r="1396" spans="1:10" x14ac:dyDescent="0.45">
      <c r="A1396" t="s">
        <v>36</v>
      </c>
      <c r="B1396" t="s">
        <v>37</v>
      </c>
      <c r="C1396" t="s">
        <v>656</v>
      </c>
      <c r="D1396" t="s">
        <v>657</v>
      </c>
      <c r="E1396">
        <v>858.28487458408324</v>
      </c>
      <c r="F1396">
        <v>237</v>
      </c>
      <c r="G1396" t="s">
        <v>502</v>
      </c>
      <c r="H1396">
        <v>800779.78798694967</v>
      </c>
      <c r="I1396">
        <v>933</v>
      </c>
      <c r="J1396" t="s">
        <v>37</v>
      </c>
    </row>
    <row r="1397" spans="1:10" x14ac:dyDescent="0.45">
      <c r="A1397" t="s">
        <v>31</v>
      </c>
      <c r="B1397" t="s">
        <v>38</v>
      </c>
      <c r="C1397" t="s">
        <v>656</v>
      </c>
      <c r="D1397" t="s">
        <v>657</v>
      </c>
      <c r="E1397">
        <v>624.15598464282004</v>
      </c>
      <c r="F1397">
        <v>237</v>
      </c>
      <c r="G1397" t="s">
        <v>502</v>
      </c>
      <c r="H1397">
        <v>9986.4957542851207</v>
      </c>
      <c r="I1397">
        <v>16</v>
      </c>
      <c r="J1397" t="s">
        <v>38</v>
      </c>
    </row>
    <row r="1398" spans="1:10" x14ac:dyDescent="0.45">
      <c r="A1398" t="s">
        <v>45</v>
      </c>
      <c r="B1398" t="s">
        <v>47</v>
      </c>
      <c r="C1398" t="s">
        <v>656</v>
      </c>
      <c r="D1398" t="s">
        <v>657</v>
      </c>
      <c r="E1398">
        <v>693.06445982970422</v>
      </c>
      <c r="F1398">
        <v>237</v>
      </c>
      <c r="G1398" t="s">
        <v>502</v>
      </c>
      <c r="H1398">
        <v>862172.1880281521</v>
      </c>
      <c r="I1398">
        <v>1244</v>
      </c>
      <c r="J1398" t="s">
        <v>47</v>
      </c>
    </row>
    <row r="1399" spans="1:10" x14ac:dyDescent="0.45">
      <c r="A1399" t="s">
        <v>42</v>
      </c>
      <c r="B1399" t="s">
        <v>43</v>
      </c>
      <c r="C1399" t="s">
        <v>656</v>
      </c>
      <c r="D1399" t="s">
        <v>657</v>
      </c>
      <c r="E1399">
        <v>736.67911217928122</v>
      </c>
      <c r="F1399">
        <v>237</v>
      </c>
      <c r="G1399" t="s">
        <v>502</v>
      </c>
      <c r="H1399">
        <v>12523.544907047781</v>
      </c>
      <c r="I1399">
        <v>17</v>
      </c>
      <c r="J1399" t="s">
        <v>43</v>
      </c>
    </row>
    <row r="1400" spans="1:10" x14ac:dyDescent="0.45">
      <c r="A1400" t="s">
        <v>45</v>
      </c>
      <c r="B1400" t="s">
        <v>46</v>
      </c>
      <c r="C1400" t="s">
        <v>656</v>
      </c>
      <c r="D1400" t="s">
        <v>657</v>
      </c>
      <c r="E1400">
        <v>693.06590665808301</v>
      </c>
      <c r="F1400">
        <v>237</v>
      </c>
      <c r="G1400" t="s">
        <v>502</v>
      </c>
      <c r="H1400">
        <v>5544.5272532646641</v>
      </c>
      <c r="I1400">
        <v>8</v>
      </c>
      <c r="J1400" t="s">
        <v>46</v>
      </c>
    </row>
    <row r="1401" spans="1:10" x14ac:dyDescent="0.45">
      <c r="A1401" t="s">
        <v>45</v>
      </c>
      <c r="B1401" t="s">
        <v>46</v>
      </c>
      <c r="C1401" t="s">
        <v>658</v>
      </c>
      <c r="D1401" t="s">
        <v>659</v>
      </c>
      <c r="E1401">
        <v>2727.28004428242</v>
      </c>
      <c r="F1401">
        <v>237</v>
      </c>
      <c r="G1401" t="s">
        <v>502</v>
      </c>
      <c r="H1401">
        <v>10909.12017712968</v>
      </c>
      <c r="I1401">
        <v>4</v>
      </c>
      <c r="J1401" t="s">
        <v>46</v>
      </c>
    </row>
    <row r="1402" spans="1:10" x14ac:dyDescent="0.45">
      <c r="A1402" t="s">
        <v>45</v>
      </c>
      <c r="B1402" t="s">
        <v>47</v>
      </c>
      <c r="C1402" t="s">
        <v>658</v>
      </c>
      <c r="D1402" t="s">
        <v>659</v>
      </c>
      <c r="E1402">
        <v>2727.2822615108425</v>
      </c>
      <c r="F1402">
        <v>237</v>
      </c>
      <c r="G1402" t="s">
        <v>502</v>
      </c>
      <c r="H1402">
        <v>499092.65385648416</v>
      </c>
      <c r="I1402">
        <v>183</v>
      </c>
      <c r="J1402" t="s">
        <v>47</v>
      </c>
    </row>
    <row r="1403" spans="1:10" x14ac:dyDescent="0.45">
      <c r="A1403" t="s">
        <v>36</v>
      </c>
      <c r="B1403" t="s">
        <v>37</v>
      </c>
      <c r="C1403" t="s">
        <v>658</v>
      </c>
      <c r="D1403" t="s">
        <v>659</v>
      </c>
      <c r="E1403">
        <v>2827.5430083357301</v>
      </c>
      <c r="F1403">
        <v>237</v>
      </c>
      <c r="G1403" t="s">
        <v>502</v>
      </c>
      <c r="H1403">
        <v>554198.42963380308</v>
      </c>
      <c r="I1403">
        <v>196</v>
      </c>
      <c r="J1403" t="s">
        <v>37</v>
      </c>
    </row>
    <row r="1404" spans="1:10" x14ac:dyDescent="0.45">
      <c r="A1404" t="s">
        <v>31</v>
      </c>
      <c r="B1404" t="s">
        <v>32</v>
      </c>
      <c r="C1404" t="s">
        <v>658</v>
      </c>
      <c r="D1404" t="s">
        <v>659</v>
      </c>
      <c r="E1404">
        <v>2600.7469540724087</v>
      </c>
      <c r="F1404">
        <v>237</v>
      </c>
      <c r="G1404" t="s">
        <v>502</v>
      </c>
      <c r="H1404">
        <v>1170336.1293325839</v>
      </c>
      <c r="I1404">
        <v>450</v>
      </c>
      <c r="J1404" t="s">
        <v>32</v>
      </c>
    </row>
    <row r="1405" spans="1:10" x14ac:dyDescent="0.45">
      <c r="A1405" t="s">
        <v>31</v>
      </c>
      <c r="B1405" t="s">
        <v>32</v>
      </c>
      <c r="C1405" t="s">
        <v>660</v>
      </c>
      <c r="D1405" t="s">
        <v>661</v>
      </c>
      <c r="E1405">
        <v>380.82446173873404</v>
      </c>
      <c r="F1405">
        <v>237</v>
      </c>
      <c r="G1405" t="s">
        <v>502</v>
      </c>
      <c r="H1405">
        <v>789829.93364613445</v>
      </c>
      <c r="I1405">
        <v>2074</v>
      </c>
      <c r="J1405" t="s">
        <v>32</v>
      </c>
    </row>
    <row r="1406" spans="1:10" x14ac:dyDescent="0.45">
      <c r="A1406" t="s">
        <v>31</v>
      </c>
      <c r="B1406" t="s">
        <v>38</v>
      </c>
      <c r="C1406" t="s">
        <v>660</v>
      </c>
      <c r="D1406" t="s">
        <v>661</v>
      </c>
      <c r="E1406">
        <v>467.76636038771102</v>
      </c>
      <c r="F1406">
        <v>237</v>
      </c>
      <c r="G1406" t="s">
        <v>502</v>
      </c>
      <c r="H1406">
        <v>467.76636038771102</v>
      </c>
      <c r="I1406">
        <v>1</v>
      </c>
      <c r="J1406" t="s">
        <v>38</v>
      </c>
    </row>
    <row r="1407" spans="1:10" x14ac:dyDescent="0.45">
      <c r="A1407" t="s">
        <v>48</v>
      </c>
      <c r="B1407" t="s">
        <v>49</v>
      </c>
      <c r="C1407" t="s">
        <v>660</v>
      </c>
      <c r="D1407" t="s">
        <v>661</v>
      </c>
      <c r="E1407">
        <v>388.03373934764716</v>
      </c>
      <c r="F1407">
        <v>237</v>
      </c>
      <c r="G1407" t="s">
        <v>502</v>
      </c>
      <c r="H1407">
        <v>146676.75347341062</v>
      </c>
      <c r="I1407">
        <v>378</v>
      </c>
      <c r="J1407" t="s">
        <v>49</v>
      </c>
    </row>
    <row r="1408" spans="1:10" x14ac:dyDescent="0.45">
      <c r="A1408" t="s">
        <v>50</v>
      </c>
      <c r="B1408" t="s">
        <v>51</v>
      </c>
      <c r="C1408" t="s">
        <v>660</v>
      </c>
      <c r="D1408" t="s">
        <v>661</v>
      </c>
      <c r="E1408">
        <v>432.19474812480337</v>
      </c>
      <c r="F1408">
        <v>237</v>
      </c>
      <c r="G1408" t="s">
        <v>502</v>
      </c>
      <c r="H1408">
        <v>41922.890568105926</v>
      </c>
      <c r="I1408">
        <v>97</v>
      </c>
      <c r="J1408" t="s">
        <v>51</v>
      </c>
    </row>
    <row r="1409" spans="1:10" x14ac:dyDescent="0.45">
      <c r="A1409" t="s">
        <v>52</v>
      </c>
      <c r="B1409" t="s">
        <v>54</v>
      </c>
      <c r="C1409" t="s">
        <v>660</v>
      </c>
      <c r="D1409" t="s">
        <v>661</v>
      </c>
      <c r="E1409">
        <v>424.36824965816101</v>
      </c>
      <c r="F1409">
        <v>237</v>
      </c>
      <c r="G1409" t="s">
        <v>502</v>
      </c>
      <c r="H1409">
        <v>22067.148982224371</v>
      </c>
      <c r="I1409">
        <v>52</v>
      </c>
      <c r="J1409" t="s">
        <v>54</v>
      </c>
    </row>
    <row r="1410" spans="1:10" x14ac:dyDescent="0.45">
      <c r="A1410" t="s">
        <v>52</v>
      </c>
      <c r="B1410" t="s">
        <v>53</v>
      </c>
      <c r="C1410" t="s">
        <v>660</v>
      </c>
      <c r="D1410" t="s">
        <v>661</v>
      </c>
      <c r="E1410">
        <v>431.75078051655714</v>
      </c>
      <c r="F1410">
        <v>237</v>
      </c>
      <c r="G1410" t="s">
        <v>502</v>
      </c>
      <c r="H1410">
        <v>1727.0031220662286</v>
      </c>
      <c r="I1410">
        <v>4</v>
      </c>
      <c r="J1410" t="s">
        <v>53</v>
      </c>
    </row>
    <row r="1411" spans="1:10" x14ac:dyDescent="0.45">
      <c r="A1411" t="s">
        <v>36</v>
      </c>
      <c r="B1411" t="s">
        <v>37</v>
      </c>
      <c r="C1411" t="s">
        <v>660</v>
      </c>
      <c r="D1411" t="s">
        <v>661</v>
      </c>
      <c r="E1411">
        <v>573.11565198440042</v>
      </c>
      <c r="F1411">
        <v>237</v>
      </c>
      <c r="G1411" t="s">
        <v>502</v>
      </c>
      <c r="H1411">
        <v>8596.7347797660059</v>
      </c>
      <c r="I1411">
        <v>15</v>
      </c>
      <c r="J1411" t="s">
        <v>37</v>
      </c>
    </row>
    <row r="1412" spans="1:10" x14ac:dyDescent="0.45">
      <c r="A1412" t="s">
        <v>42</v>
      </c>
      <c r="B1412" t="s">
        <v>43</v>
      </c>
      <c r="C1412" t="s">
        <v>660</v>
      </c>
      <c r="D1412" t="s">
        <v>661</v>
      </c>
      <c r="E1412">
        <v>423.93398313707888</v>
      </c>
      <c r="F1412">
        <v>237</v>
      </c>
      <c r="G1412" t="s">
        <v>502</v>
      </c>
      <c r="H1412">
        <v>14413.755426660682</v>
      </c>
      <c r="I1412">
        <v>34</v>
      </c>
      <c r="J1412" t="s">
        <v>43</v>
      </c>
    </row>
    <row r="1413" spans="1:10" x14ac:dyDescent="0.45">
      <c r="A1413" t="s">
        <v>45</v>
      </c>
      <c r="B1413" t="s">
        <v>59</v>
      </c>
      <c r="C1413" t="s">
        <v>660</v>
      </c>
      <c r="D1413" t="s">
        <v>661</v>
      </c>
      <c r="E1413">
        <v>421.41524544480109</v>
      </c>
      <c r="F1413">
        <v>237</v>
      </c>
      <c r="G1413" t="s">
        <v>502</v>
      </c>
      <c r="H1413">
        <v>2528.4914726688066</v>
      </c>
      <c r="I1413">
        <v>6</v>
      </c>
      <c r="J1413" t="s">
        <v>59</v>
      </c>
    </row>
    <row r="1414" spans="1:10" x14ac:dyDescent="0.45">
      <c r="A1414" t="s">
        <v>45</v>
      </c>
      <c r="B1414" t="s">
        <v>47</v>
      </c>
      <c r="C1414" t="s">
        <v>660</v>
      </c>
      <c r="D1414" t="s">
        <v>661</v>
      </c>
      <c r="E1414">
        <v>421.39591414851327</v>
      </c>
      <c r="F1414">
        <v>237</v>
      </c>
      <c r="G1414" t="s">
        <v>502</v>
      </c>
      <c r="H1414">
        <v>229660.77321093972</v>
      </c>
      <c r="I1414">
        <v>545</v>
      </c>
      <c r="J1414" t="s">
        <v>47</v>
      </c>
    </row>
    <row r="1415" spans="1:10" x14ac:dyDescent="0.45">
      <c r="A1415" t="s">
        <v>48</v>
      </c>
      <c r="B1415" t="s">
        <v>187</v>
      </c>
      <c r="C1415" t="s">
        <v>660</v>
      </c>
      <c r="D1415" t="s">
        <v>661</v>
      </c>
      <c r="E1415">
        <v>388.03455467521599</v>
      </c>
      <c r="F1415">
        <v>237</v>
      </c>
      <c r="G1415" t="s">
        <v>502</v>
      </c>
      <c r="H1415">
        <v>3880.3455467521599</v>
      </c>
      <c r="I1415">
        <v>10</v>
      </c>
      <c r="J1415" t="s">
        <v>187</v>
      </c>
    </row>
    <row r="1416" spans="1:10" x14ac:dyDescent="0.45">
      <c r="A1416" t="s">
        <v>45</v>
      </c>
      <c r="B1416" t="s">
        <v>154</v>
      </c>
      <c r="C1416" t="s">
        <v>660</v>
      </c>
      <c r="D1416" t="s">
        <v>661</v>
      </c>
      <c r="E1416">
        <v>421.41576933523902</v>
      </c>
      <c r="F1416">
        <v>237</v>
      </c>
      <c r="G1416" t="s">
        <v>502</v>
      </c>
      <c r="H1416">
        <v>2949.9103853466731</v>
      </c>
      <c r="I1416">
        <v>7</v>
      </c>
      <c r="J1416" t="s">
        <v>154</v>
      </c>
    </row>
    <row r="1417" spans="1:10" x14ac:dyDescent="0.45">
      <c r="A1417" t="s">
        <v>45</v>
      </c>
      <c r="B1417" t="s">
        <v>46</v>
      </c>
      <c r="C1417" t="s">
        <v>660</v>
      </c>
      <c r="D1417" t="s">
        <v>661</v>
      </c>
      <c r="E1417">
        <v>421.41524544480092</v>
      </c>
      <c r="F1417">
        <v>237</v>
      </c>
      <c r="G1417" t="s">
        <v>502</v>
      </c>
      <c r="H1417">
        <v>4635.5676998928102</v>
      </c>
      <c r="I1417">
        <v>11</v>
      </c>
      <c r="J1417" t="s">
        <v>46</v>
      </c>
    </row>
    <row r="1418" spans="1:10" x14ac:dyDescent="0.45">
      <c r="A1418" t="s">
        <v>31</v>
      </c>
      <c r="B1418" t="s">
        <v>572</v>
      </c>
      <c r="C1418" t="s">
        <v>660</v>
      </c>
      <c r="D1418" t="s">
        <v>661</v>
      </c>
      <c r="E1418">
        <v>380.91011139532429</v>
      </c>
      <c r="F1418">
        <v>237</v>
      </c>
      <c r="G1418" t="s">
        <v>502</v>
      </c>
      <c r="H1418">
        <v>936657.96392110246</v>
      </c>
      <c r="I1418">
        <v>2459</v>
      </c>
      <c r="J1418" t="s">
        <v>572</v>
      </c>
    </row>
    <row r="1419" spans="1:10" x14ac:dyDescent="0.45">
      <c r="A1419" t="s">
        <v>45</v>
      </c>
      <c r="B1419" t="s">
        <v>47</v>
      </c>
      <c r="C1419" t="s">
        <v>662</v>
      </c>
      <c r="D1419" t="s">
        <v>663</v>
      </c>
      <c r="E1419">
        <v>537.89619318221355</v>
      </c>
      <c r="F1419">
        <v>237</v>
      </c>
      <c r="G1419" t="s">
        <v>502</v>
      </c>
      <c r="H1419">
        <v>78532.844204603185</v>
      </c>
      <c r="I1419">
        <v>146</v>
      </c>
      <c r="J1419" t="s">
        <v>47</v>
      </c>
    </row>
    <row r="1420" spans="1:10" x14ac:dyDescent="0.45">
      <c r="A1420" t="s">
        <v>31</v>
      </c>
      <c r="B1420" t="s">
        <v>38</v>
      </c>
      <c r="C1420" t="s">
        <v>662</v>
      </c>
      <c r="D1420" t="s">
        <v>663</v>
      </c>
      <c r="E1420">
        <v>491.170346666667</v>
      </c>
      <c r="F1420">
        <v>237</v>
      </c>
      <c r="G1420" t="s">
        <v>502</v>
      </c>
      <c r="H1420">
        <v>1964.681386666668</v>
      </c>
      <c r="I1420">
        <v>4</v>
      </c>
      <c r="J1420" t="s">
        <v>38</v>
      </c>
    </row>
    <row r="1421" spans="1:10" x14ac:dyDescent="0.45">
      <c r="A1421" t="s">
        <v>36</v>
      </c>
      <c r="B1421" t="s">
        <v>37</v>
      </c>
      <c r="C1421" t="s">
        <v>662</v>
      </c>
      <c r="D1421" t="s">
        <v>663</v>
      </c>
      <c r="E1421">
        <v>604.46474487855539</v>
      </c>
      <c r="F1421">
        <v>237</v>
      </c>
      <c r="G1421" t="s">
        <v>502</v>
      </c>
      <c r="H1421">
        <v>30223.237243927768</v>
      </c>
      <c r="I1421">
        <v>50</v>
      </c>
      <c r="J1421" t="s">
        <v>37</v>
      </c>
    </row>
    <row r="1422" spans="1:10" x14ac:dyDescent="0.45">
      <c r="A1422" t="s">
        <v>31</v>
      </c>
      <c r="B1422" t="s">
        <v>32</v>
      </c>
      <c r="C1422" t="s">
        <v>662</v>
      </c>
      <c r="D1422" t="s">
        <v>663</v>
      </c>
      <c r="E1422">
        <v>491.17043333333294</v>
      </c>
      <c r="F1422">
        <v>237</v>
      </c>
      <c r="G1422" t="s">
        <v>502</v>
      </c>
      <c r="H1422">
        <v>145386.44826666656</v>
      </c>
      <c r="I1422">
        <v>296</v>
      </c>
      <c r="J1422" t="s">
        <v>32</v>
      </c>
    </row>
    <row r="1423" spans="1:10" x14ac:dyDescent="0.45">
      <c r="A1423" t="s">
        <v>31</v>
      </c>
      <c r="B1423" t="s">
        <v>32</v>
      </c>
      <c r="C1423" t="s">
        <v>664</v>
      </c>
      <c r="D1423" t="s">
        <v>665</v>
      </c>
      <c r="E1423">
        <v>486.92513135199039</v>
      </c>
      <c r="F1423">
        <v>237</v>
      </c>
      <c r="G1423" t="s">
        <v>502</v>
      </c>
      <c r="H1423">
        <v>182596.9242569964</v>
      </c>
      <c r="I1423">
        <v>375</v>
      </c>
      <c r="J1423" t="s">
        <v>32</v>
      </c>
    </row>
    <row r="1424" spans="1:10" x14ac:dyDescent="0.45">
      <c r="A1424" t="s">
        <v>48</v>
      </c>
      <c r="B1424" t="s">
        <v>187</v>
      </c>
      <c r="C1424" t="s">
        <v>481</v>
      </c>
      <c r="D1424" t="s">
        <v>482</v>
      </c>
      <c r="E1424">
        <v>169.01350877192999</v>
      </c>
      <c r="F1424">
        <v>22</v>
      </c>
      <c r="G1424" t="s">
        <v>94</v>
      </c>
      <c r="H1424">
        <v>1014.08105263158</v>
      </c>
      <c r="I1424">
        <v>6</v>
      </c>
      <c r="J1424" t="s">
        <v>187</v>
      </c>
    </row>
    <row r="1425" spans="1:10" x14ac:dyDescent="0.45">
      <c r="A1425" t="s">
        <v>42</v>
      </c>
      <c r="B1425" t="s">
        <v>43</v>
      </c>
      <c r="C1425" t="s">
        <v>481</v>
      </c>
      <c r="D1425" t="s">
        <v>482</v>
      </c>
      <c r="E1425">
        <v>175.82</v>
      </c>
      <c r="F1425">
        <v>22</v>
      </c>
      <c r="G1425" t="s">
        <v>94</v>
      </c>
      <c r="H1425">
        <v>1054.92</v>
      </c>
      <c r="I1425">
        <v>6</v>
      </c>
      <c r="J1425" t="s">
        <v>43</v>
      </c>
    </row>
    <row r="1426" spans="1:10" x14ac:dyDescent="0.45">
      <c r="A1426" t="s">
        <v>36</v>
      </c>
      <c r="B1426" t="s">
        <v>37</v>
      </c>
      <c r="C1426" t="s">
        <v>481</v>
      </c>
      <c r="D1426" t="s">
        <v>482</v>
      </c>
      <c r="E1426">
        <v>169.36488664252224</v>
      </c>
      <c r="F1426">
        <v>22</v>
      </c>
      <c r="G1426" t="s">
        <v>94</v>
      </c>
      <c r="H1426">
        <v>19985.056623817625</v>
      </c>
      <c r="I1426">
        <v>118</v>
      </c>
      <c r="J1426" t="s">
        <v>37</v>
      </c>
    </row>
    <row r="1427" spans="1:10" x14ac:dyDescent="0.45">
      <c r="A1427" t="s">
        <v>45</v>
      </c>
      <c r="B1427" t="s">
        <v>198</v>
      </c>
      <c r="C1427" t="s">
        <v>481</v>
      </c>
      <c r="D1427" t="s">
        <v>482</v>
      </c>
      <c r="E1427">
        <v>176.80928898054299</v>
      </c>
      <c r="F1427">
        <v>22</v>
      </c>
      <c r="G1427" t="s">
        <v>94</v>
      </c>
      <c r="H1427">
        <v>1060.8557338832579</v>
      </c>
      <c r="I1427">
        <v>6</v>
      </c>
      <c r="J1427" t="s">
        <v>198</v>
      </c>
    </row>
    <row r="1428" spans="1:10" x14ac:dyDescent="0.45">
      <c r="A1428" t="s">
        <v>48</v>
      </c>
      <c r="B1428" t="s">
        <v>49</v>
      </c>
      <c r="C1428" t="s">
        <v>481</v>
      </c>
      <c r="D1428" t="s">
        <v>482</v>
      </c>
      <c r="E1428">
        <v>169.01391363022961</v>
      </c>
      <c r="F1428">
        <v>22</v>
      </c>
      <c r="G1428" t="s">
        <v>94</v>
      </c>
      <c r="H1428">
        <v>8788.72350877194</v>
      </c>
      <c r="I1428">
        <v>52</v>
      </c>
      <c r="J1428" t="s">
        <v>49</v>
      </c>
    </row>
    <row r="1429" spans="1:10" x14ac:dyDescent="0.45">
      <c r="A1429" t="s">
        <v>31</v>
      </c>
      <c r="B1429" t="s">
        <v>194</v>
      </c>
      <c r="C1429" t="s">
        <v>481</v>
      </c>
      <c r="D1429" t="s">
        <v>482</v>
      </c>
      <c r="E1429">
        <v>169.01350877193096</v>
      </c>
      <c r="F1429">
        <v>22</v>
      </c>
      <c r="G1429" t="s">
        <v>94</v>
      </c>
      <c r="H1429">
        <v>338.02701754386192</v>
      </c>
      <c r="I1429">
        <v>2</v>
      </c>
      <c r="J1429" t="s">
        <v>194</v>
      </c>
    </row>
    <row r="1430" spans="1:10" x14ac:dyDescent="0.45">
      <c r="A1430" t="s">
        <v>31</v>
      </c>
      <c r="B1430" t="s">
        <v>195</v>
      </c>
      <c r="C1430" t="s">
        <v>481</v>
      </c>
      <c r="D1430" t="s">
        <v>482</v>
      </c>
      <c r="E1430">
        <v>169.01350877193099</v>
      </c>
      <c r="F1430">
        <v>22</v>
      </c>
      <c r="G1430" t="s">
        <v>94</v>
      </c>
      <c r="H1430">
        <v>1014.0810526315859</v>
      </c>
      <c r="I1430">
        <v>6</v>
      </c>
      <c r="J1430" t="s">
        <v>195</v>
      </c>
    </row>
    <row r="1431" spans="1:10" x14ac:dyDescent="0.45">
      <c r="A1431" t="s">
        <v>50</v>
      </c>
      <c r="B1431" t="s">
        <v>51</v>
      </c>
      <c r="C1431" t="s">
        <v>481</v>
      </c>
      <c r="D1431" t="s">
        <v>482</v>
      </c>
      <c r="E1431">
        <v>169.01350877192999</v>
      </c>
      <c r="F1431">
        <v>22</v>
      </c>
      <c r="G1431" t="s">
        <v>94</v>
      </c>
      <c r="H1431">
        <v>5070.4052631578998</v>
      </c>
      <c r="I1431">
        <v>30</v>
      </c>
      <c r="J1431" t="s">
        <v>51</v>
      </c>
    </row>
    <row r="1432" spans="1:10" x14ac:dyDescent="0.45">
      <c r="A1432" t="s">
        <v>45</v>
      </c>
      <c r="B1432" t="s">
        <v>47</v>
      </c>
      <c r="C1432" t="s">
        <v>481</v>
      </c>
      <c r="D1432" t="s">
        <v>482</v>
      </c>
      <c r="E1432">
        <v>176.80924252555172</v>
      </c>
      <c r="F1432">
        <v>22</v>
      </c>
      <c r="G1432" t="s">
        <v>94</v>
      </c>
      <c r="H1432">
        <v>97421.892631579001</v>
      </c>
      <c r="I1432">
        <v>551</v>
      </c>
      <c r="J1432" t="s">
        <v>47</v>
      </c>
    </row>
    <row r="1433" spans="1:10" x14ac:dyDescent="0.45">
      <c r="A1433" t="s">
        <v>45</v>
      </c>
      <c r="B1433" t="s">
        <v>47</v>
      </c>
      <c r="C1433" t="s">
        <v>666</v>
      </c>
      <c r="D1433" t="s">
        <v>667</v>
      </c>
      <c r="E1433">
        <v>224.92000000000004</v>
      </c>
      <c r="F1433">
        <v>22</v>
      </c>
      <c r="G1433" t="s">
        <v>94</v>
      </c>
      <c r="H1433">
        <v>33063.240000000005</v>
      </c>
      <c r="I1433">
        <v>147</v>
      </c>
      <c r="J1433" t="s">
        <v>47</v>
      </c>
    </row>
    <row r="1434" spans="1:10" x14ac:dyDescent="0.45">
      <c r="A1434" t="s">
        <v>50</v>
      </c>
      <c r="B1434" t="s">
        <v>51</v>
      </c>
      <c r="C1434" t="s">
        <v>666</v>
      </c>
      <c r="D1434" t="s">
        <v>667</v>
      </c>
      <c r="E1434">
        <v>198.086169154229</v>
      </c>
      <c r="F1434">
        <v>22</v>
      </c>
      <c r="G1434" t="s">
        <v>94</v>
      </c>
      <c r="H1434">
        <v>2377.0340298507481</v>
      </c>
      <c r="I1434">
        <v>12</v>
      </c>
      <c r="J1434" t="s">
        <v>51</v>
      </c>
    </row>
    <row r="1435" spans="1:10" x14ac:dyDescent="0.45">
      <c r="A1435" t="s">
        <v>48</v>
      </c>
      <c r="B1435" t="s">
        <v>49</v>
      </c>
      <c r="C1435" t="s">
        <v>666</v>
      </c>
      <c r="D1435" t="s">
        <v>667</v>
      </c>
      <c r="E1435">
        <v>198.086169154229</v>
      </c>
      <c r="F1435">
        <v>22</v>
      </c>
      <c r="G1435" t="s">
        <v>94</v>
      </c>
      <c r="H1435">
        <v>11885.17014925374</v>
      </c>
      <c r="I1435">
        <v>60</v>
      </c>
      <c r="J1435" t="s">
        <v>49</v>
      </c>
    </row>
    <row r="1436" spans="1:10" x14ac:dyDescent="0.45">
      <c r="A1436" t="s">
        <v>36</v>
      </c>
      <c r="B1436" t="s">
        <v>37</v>
      </c>
      <c r="C1436" t="s">
        <v>666</v>
      </c>
      <c r="D1436" t="s">
        <v>667</v>
      </c>
      <c r="E1436">
        <v>209.64</v>
      </c>
      <c r="F1436">
        <v>22</v>
      </c>
      <c r="G1436" t="s">
        <v>94</v>
      </c>
      <c r="H1436">
        <v>16351.919999999998</v>
      </c>
      <c r="I1436">
        <v>78</v>
      </c>
      <c r="J1436" t="s">
        <v>37</v>
      </c>
    </row>
    <row r="1437" spans="1:10" x14ac:dyDescent="0.45">
      <c r="A1437" t="s">
        <v>48</v>
      </c>
      <c r="B1437" t="s">
        <v>187</v>
      </c>
      <c r="C1437" t="s">
        <v>666</v>
      </c>
      <c r="D1437" t="s">
        <v>667</v>
      </c>
      <c r="E1437">
        <v>198.086169154229</v>
      </c>
      <c r="F1437">
        <v>22</v>
      </c>
      <c r="G1437" t="s">
        <v>94</v>
      </c>
      <c r="H1437">
        <v>792.34467661691599</v>
      </c>
      <c r="I1437">
        <v>4</v>
      </c>
      <c r="J1437" t="s">
        <v>187</v>
      </c>
    </row>
    <row r="1438" spans="1:10" x14ac:dyDescent="0.45">
      <c r="A1438" t="s">
        <v>31</v>
      </c>
      <c r="B1438" t="s">
        <v>32</v>
      </c>
      <c r="C1438" t="s">
        <v>666</v>
      </c>
      <c r="D1438" t="s">
        <v>667</v>
      </c>
      <c r="E1438">
        <v>198.08437100213223</v>
      </c>
      <c r="F1438">
        <v>22</v>
      </c>
      <c r="G1438" t="s">
        <v>94</v>
      </c>
      <c r="H1438">
        <v>97061.34179104479</v>
      </c>
      <c r="I1438">
        <v>490</v>
      </c>
      <c r="J1438" t="s">
        <v>32</v>
      </c>
    </row>
    <row r="1439" spans="1:10" x14ac:dyDescent="0.45">
      <c r="A1439" t="s">
        <v>31</v>
      </c>
      <c r="B1439" t="s">
        <v>32</v>
      </c>
      <c r="C1439" t="s">
        <v>668</v>
      </c>
      <c r="D1439" t="s">
        <v>669</v>
      </c>
      <c r="E1439">
        <v>175.97179755982006</v>
      </c>
      <c r="F1439">
        <v>22</v>
      </c>
      <c r="G1439" t="s">
        <v>94</v>
      </c>
      <c r="H1439">
        <v>389073.64440476213</v>
      </c>
      <c r="I1439">
        <v>2211</v>
      </c>
      <c r="J1439" t="s">
        <v>32</v>
      </c>
    </row>
    <row r="1440" spans="1:10" x14ac:dyDescent="0.45">
      <c r="A1440" t="s">
        <v>48</v>
      </c>
      <c r="B1440" t="s">
        <v>187</v>
      </c>
      <c r="C1440" t="s">
        <v>668</v>
      </c>
      <c r="D1440" t="s">
        <v>669</v>
      </c>
      <c r="E1440">
        <v>175.97163690476199</v>
      </c>
      <c r="F1440">
        <v>22</v>
      </c>
      <c r="G1440" t="s">
        <v>94</v>
      </c>
      <c r="H1440">
        <v>1055.8298214285719</v>
      </c>
      <c r="I1440">
        <v>6</v>
      </c>
      <c r="J1440" t="s">
        <v>187</v>
      </c>
    </row>
    <row r="1441" spans="1:10" x14ac:dyDescent="0.45">
      <c r="A1441" t="s">
        <v>36</v>
      </c>
      <c r="B1441" t="s">
        <v>37</v>
      </c>
      <c r="C1441" t="s">
        <v>668</v>
      </c>
      <c r="D1441" t="s">
        <v>669</v>
      </c>
      <c r="E1441">
        <v>196.21000000000004</v>
      </c>
      <c r="F1441">
        <v>22</v>
      </c>
      <c r="G1441" t="s">
        <v>94</v>
      </c>
      <c r="H1441">
        <v>14127.120000000003</v>
      </c>
      <c r="I1441">
        <v>72</v>
      </c>
      <c r="J1441" t="s">
        <v>37</v>
      </c>
    </row>
    <row r="1442" spans="1:10" x14ac:dyDescent="0.45">
      <c r="A1442" t="s">
        <v>42</v>
      </c>
      <c r="B1442" t="s">
        <v>43</v>
      </c>
      <c r="C1442" t="s">
        <v>668</v>
      </c>
      <c r="D1442" t="s">
        <v>669</v>
      </c>
      <c r="E1442">
        <v>183.02</v>
      </c>
      <c r="F1442">
        <v>22</v>
      </c>
      <c r="G1442" t="s">
        <v>94</v>
      </c>
      <c r="H1442">
        <v>1098.1200000000001</v>
      </c>
      <c r="I1442">
        <v>6</v>
      </c>
      <c r="J1442" t="s">
        <v>43</v>
      </c>
    </row>
    <row r="1443" spans="1:10" x14ac:dyDescent="0.45">
      <c r="A1443" t="s">
        <v>48</v>
      </c>
      <c r="B1443" t="s">
        <v>49</v>
      </c>
      <c r="C1443" t="s">
        <v>668</v>
      </c>
      <c r="D1443" t="s">
        <v>669</v>
      </c>
      <c r="E1443">
        <v>175.97261904761922</v>
      </c>
      <c r="F1443">
        <v>22</v>
      </c>
      <c r="G1443" t="s">
        <v>94</v>
      </c>
      <c r="H1443">
        <v>1759.7261904761922</v>
      </c>
      <c r="I1443">
        <v>10</v>
      </c>
      <c r="J1443" t="s">
        <v>49</v>
      </c>
    </row>
    <row r="1444" spans="1:10" x14ac:dyDescent="0.45">
      <c r="A1444" t="s">
        <v>45</v>
      </c>
      <c r="B1444" t="s">
        <v>198</v>
      </c>
      <c r="C1444" t="s">
        <v>668</v>
      </c>
      <c r="D1444" t="s">
        <v>669</v>
      </c>
      <c r="E1444">
        <v>184.03005093676799</v>
      </c>
      <c r="F1444">
        <v>22</v>
      </c>
      <c r="G1444" t="s">
        <v>94</v>
      </c>
      <c r="H1444">
        <v>1104.1803056206079</v>
      </c>
      <c r="I1444">
        <v>6</v>
      </c>
      <c r="J1444" t="s">
        <v>198</v>
      </c>
    </row>
    <row r="1445" spans="1:10" x14ac:dyDescent="0.45">
      <c r="A1445" t="s">
        <v>52</v>
      </c>
      <c r="B1445" t="s">
        <v>54</v>
      </c>
      <c r="C1445" t="s">
        <v>668</v>
      </c>
      <c r="D1445" t="s">
        <v>669</v>
      </c>
      <c r="E1445">
        <v>183.02</v>
      </c>
      <c r="F1445">
        <v>22</v>
      </c>
      <c r="G1445" t="s">
        <v>94</v>
      </c>
      <c r="H1445">
        <v>915.1</v>
      </c>
      <c r="I1445">
        <v>5</v>
      </c>
      <c r="J1445" t="s">
        <v>54</v>
      </c>
    </row>
    <row r="1446" spans="1:10" x14ac:dyDescent="0.45">
      <c r="A1446" t="s">
        <v>50</v>
      </c>
      <c r="B1446" t="s">
        <v>51</v>
      </c>
      <c r="C1446" t="s">
        <v>668</v>
      </c>
      <c r="D1446" t="s">
        <v>669</v>
      </c>
      <c r="E1446">
        <v>175.97163690476199</v>
      </c>
      <c r="F1446">
        <v>22</v>
      </c>
      <c r="G1446" t="s">
        <v>94</v>
      </c>
      <c r="H1446">
        <v>5279.14910714286</v>
      </c>
      <c r="I1446">
        <v>30</v>
      </c>
      <c r="J1446" t="s">
        <v>51</v>
      </c>
    </row>
    <row r="1447" spans="1:10" x14ac:dyDescent="0.45">
      <c r="A1447" t="s">
        <v>31</v>
      </c>
      <c r="B1447" t="s">
        <v>195</v>
      </c>
      <c r="C1447" t="s">
        <v>668</v>
      </c>
      <c r="D1447" t="s">
        <v>669</v>
      </c>
      <c r="E1447">
        <v>175.97163690476199</v>
      </c>
      <c r="F1447">
        <v>22</v>
      </c>
      <c r="G1447" t="s">
        <v>94</v>
      </c>
      <c r="H1447">
        <v>1055.8298214285719</v>
      </c>
      <c r="I1447">
        <v>6</v>
      </c>
      <c r="J1447" t="s">
        <v>195</v>
      </c>
    </row>
    <row r="1448" spans="1:10" x14ac:dyDescent="0.45">
      <c r="A1448" t="s">
        <v>52</v>
      </c>
      <c r="B1448" t="s">
        <v>53</v>
      </c>
      <c r="C1448" t="s">
        <v>668</v>
      </c>
      <c r="D1448" t="s">
        <v>669</v>
      </c>
      <c r="E1448">
        <v>183.0200000000001</v>
      </c>
      <c r="F1448">
        <v>22</v>
      </c>
      <c r="G1448" t="s">
        <v>94</v>
      </c>
      <c r="H1448">
        <v>549.06000000000029</v>
      </c>
      <c r="I1448">
        <v>3</v>
      </c>
      <c r="J1448" t="s">
        <v>53</v>
      </c>
    </row>
    <row r="1449" spans="1:10" x14ac:dyDescent="0.45">
      <c r="A1449" t="s">
        <v>31</v>
      </c>
      <c r="B1449" t="s">
        <v>194</v>
      </c>
      <c r="C1449" t="s">
        <v>668</v>
      </c>
      <c r="D1449" t="s">
        <v>669</v>
      </c>
      <c r="E1449">
        <v>175.97163690476197</v>
      </c>
      <c r="F1449">
        <v>22</v>
      </c>
      <c r="G1449" t="s">
        <v>94</v>
      </c>
      <c r="H1449">
        <v>351.94327380952393</v>
      </c>
      <c r="I1449">
        <v>2</v>
      </c>
      <c r="J1449" t="s">
        <v>194</v>
      </c>
    </row>
    <row r="1450" spans="1:10" x14ac:dyDescent="0.45">
      <c r="A1450" t="s">
        <v>45</v>
      </c>
      <c r="B1450" t="s">
        <v>47</v>
      </c>
      <c r="C1450" t="s">
        <v>668</v>
      </c>
      <c r="D1450" t="s">
        <v>669</v>
      </c>
      <c r="E1450">
        <v>184.03005699616077</v>
      </c>
      <c r="F1450">
        <v>22</v>
      </c>
      <c r="G1450" t="s">
        <v>94</v>
      </c>
      <c r="H1450">
        <v>99008.170663934492</v>
      </c>
      <c r="I1450">
        <v>538</v>
      </c>
      <c r="J1450" t="s">
        <v>47</v>
      </c>
    </row>
    <row r="1451" spans="1:10" x14ac:dyDescent="0.45">
      <c r="A1451" t="s">
        <v>48</v>
      </c>
      <c r="B1451" t="s">
        <v>49</v>
      </c>
      <c r="C1451" t="s">
        <v>670</v>
      </c>
      <c r="D1451" t="s">
        <v>218</v>
      </c>
      <c r="E1451">
        <v>379.36</v>
      </c>
      <c r="F1451">
        <v>22</v>
      </c>
      <c r="G1451" t="s">
        <v>94</v>
      </c>
      <c r="H1451">
        <v>4552.32</v>
      </c>
      <c r="I1451">
        <v>12</v>
      </c>
      <c r="J1451" t="s">
        <v>49</v>
      </c>
    </row>
    <row r="1452" spans="1:10" x14ac:dyDescent="0.45">
      <c r="A1452" t="s">
        <v>48</v>
      </c>
      <c r="B1452" t="s">
        <v>49</v>
      </c>
      <c r="C1452" t="s">
        <v>671</v>
      </c>
      <c r="D1452" t="s">
        <v>672</v>
      </c>
      <c r="E1452">
        <v>531.95398398947896</v>
      </c>
      <c r="F1452">
        <v>112</v>
      </c>
      <c r="G1452" t="s">
        <v>201</v>
      </c>
      <c r="H1452">
        <v>2659.7699199473946</v>
      </c>
      <c r="I1452">
        <v>5</v>
      </c>
      <c r="J1452" t="s">
        <v>49</v>
      </c>
    </row>
    <row r="1453" spans="1:10" x14ac:dyDescent="0.45">
      <c r="A1453" t="s">
        <v>36</v>
      </c>
      <c r="B1453" t="s">
        <v>37</v>
      </c>
      <c r="C1453" t="s">
        <v>671</v>
      </c>
      <c r="D1453" t="s">
        <v>672</v>
      </c>
      <c r="E1453">
        <v>531.95478078737472</v>
      </c>
      <c r="F1453">
        <v>112</v>
      </c>
      <c r="G1453" t="s">
        <v>201</v>
      </c>
      <c r="H1453">
        <v>13298.869519684367</v>
      </c>
      <c r="I1453">
        <v>25</v>
      </c>
      <c r="J1453" t="s">
        <v>37</v>
      </c>
    </row>
    <row r="1454" spans="1:10" x14ac:dyDescent="0.45">
      <c r="A1454" t="s">
        <v>31</v>
      </c>
      <c r="B1454" t="s">
        <v>32</v>
      </c>
      <c r="C1454" t="s">
        <v>671</v>
      </c>
      <c r="D1454" t="s">
        <v>672</v>
      </c>
      <c r="E1454">
        <v>531.95522040000628</v>
      </c>
      <c r="F1454">
        <v>112</v>
      </c>
      <c r="G1454" t="s">
        <v>201</v>
      </c>
      <c r="H1454">
        <v>15426.701391600182</v>
      </c>
      <c r="I1454">
        <v>29</v>
      </c>
      <c r="J1454" t="s">
        <v>32</v>
      </c>
    </row>
    <row r="1455" spans="1:10" x14ac:dyDescent="0.45">
      <c r="A1455" t="s">
        <v>31</v>
      </c>
      <c r="B1455" t="s">
        <v>32</v>
      </c>
      <c r="C1455" t="s">
        <v>673</v>
      </c>
      <c r="D1455" t="s">
        <v>674</v>
      </c>
      <c r="E1455">
        <v>452.69691030863822</v>
      </c>
      <c r="F1455">
        <v>112</v>
      </c>
      <c r="G1455" t="s">
        <v>201</v>
      </c>
      <c r="H1455">
        <v>55681.719967962505</v>
      </c>
      <c r="I1455">
        <v>123</v>
      </c>
      <c r="J1455" t="s">
        <v>32</v>
      </c>
    </row>
    <row r="1456" spans="1:10" x14ac:dyDescent="0.45">
      <c r="A1456" t="s">
        <v>31</v>
      </c>
      <c r="B1456" t="s">
        <v>204</v>
      </c>
      <c r="C1456" t="s">
        <v>673</v>
      </c>
      <c r="D1456" t="s">
        <v>674</v>
      </c>
      <c r="E1456">
        <v>452.69481983625599</v>
      </c>
      <c r="F1456">
        <v>112</v>
      </c>
      <c r="G1456" t="s">
        <v>201</v>
      </c>
      <c r="H1456">
        <v>905.38963967251198</v>
      </c>
      <c r="I1456">
        <v>2</v>
      </c>
      <c r="J1456" t="s">
        <v>204</v>
      </c>
    </row>
    <row r="1457" spans="1:10" x14ac:dyDescent="0.45">
      <c r="A1457" t="s">
        <v>36</v>
      </c>
      <c r="B1457" t="s">
        <v>37</v>
      </c>
      <c r="C1457" t="s">
        <v>673</v>
      </c>
      <c r="D1457" t="s">
        <v>674</v>
      </c>
      <c r="E1457">
        <v>548.45349929490931</v>
      </c>
      <c r="F1457">
        <v>112</v>
      </c>
      <c r="G1457" t="s">
        <v>201</v>
      </c>
      <c r="H1457">
        <v>109690.69985898185</v>
      </c>
      <c r="I1457">
        <v>200</v>
      </c>
      <c r="J1457" t="s">
        <v>37</v>
      </c>
    </row>
    <row r="1458" spans="1:10" x14ac:dyDescent="0.45">
      <c r="A1458" t="s">
        <v>45</v>
      </c>
      <c r="B1458" t="s">
        <v>154</v>
      </c>
      <c r="C1458" t="s">
        <v>673</v>
      </c>
      <c r="D1458" t="s">
        <v>674</v>
      </c>
      <c r="E1458">
        <v>518.39036550538196</v>
      </c>
      <c r="F1458">
        <v>112</v>
      </c>
      <c r="G1458" t="s">
        <v>201</v>
      </c>
      <c r="H1458">
        <v>3110.342193032292</v>
      </c>
      <c r="I1458">
        <v>6</v>
      </c>
      <c r="J1458" t="s">
        <v>154</v>
      </c>
    </row>
    <row r="1459" spans="1:10" x14ac:dyDescent="0.45">
      <c r="A1459" t="s">
        <v>48</v>
      </c>
      <c r="B1459" t="s">
        <v>187</v>
      </c>
      <c r="C1459" t="s">
        <v>673</v>
      </c>
      <c r="D1459" t="s">
        <v>674</v>
      </c>
      <c r="E1459">
        <v>481.79888530330771</v>
      </c>
      <c r="F1459">
        <v>112</v>
      </c>
      <c r="G1459" t="s">
        <v>201</v>
      </c>
      <c r="H1459">
        <v>2408.9944265165386</v>
      </c>
      <c r="I1459">
        <v>5</v>
      </c>
      <c r="J1459" t="s">
        <v>187</v>
      </c>
    </row>
    <row r="1460" spans="1:10" x14ac:dyDescent="0.45">
      <c r="A1460" t="s">
        <v>36</v>
      </c>
      <c r="B1460" t="s">
        <v>44</v>
      </c>
      <c r="C1460" t="s">
        <v>673</v>
      </c>
      <c r="D1460" t="s">
        <v>674</v>
      </c>
      <c r="E1460">
        <v>612.62251520318102</v>
      </c>
      <c r="F1460">
        <v>112</v>
      </c>
      <c r="G1460" t="s">
        <v>201</v>
      </c>
      <c r="H1460">
        <v>1837.867545609543</v>
      </c>
      <c r="I1460">
        <v>3</v>
      </c>
      <c r="J1460" t="s">
        <v>44</v>
      </c>
    </row>
    <row r="1461" spans="1:10" x14ac:dyDescent="0.45">
      <c r="A1461" t="s">
        <v>48</v>
      </c>
      <c r="B1461" t="s">
        <v>49</v>
      </c>
      <c r="C1461" t="s">
        <v>673</v>
      </c>
      <c r="D1461" t="s">
        <v>674</v>
      </c>
      <c r="E1461">
        <v>477.06859858325009</v>
      </c>
      <c r="F1461">
        <v>112</v>
      </c>
      <c r="G1461" t="s">
        <v>201</v>
      </c>
      <c r="H1461">
        <v>20513.949739079755</v>
      </c>
      <c r="I1461">
        <v>43</v>
      </c>
      <c r="J1461" t="s">
        <v>49</v>
      </c>
    </row>
    <row r="1462" spans="1:10" x14ac:dyDescent="0.45">
      <c r="A1462" t="s">
        <v>52</v>
      </c>
      <c r="B1462" t="s">
        <v>54</v>
      </c>
      <c r="C1462" t="s">
        <v>673</v>
      </c>
      <c r="D1462" t="s">
        <v>674</v>
      </c>
      <c r="E1462">
        <v>518.39036550538196</v>
      </c>
      <c r="F1462">
        <v>112</v>
      </c>
      <c r="G1462" t="s">
        <v>201</v>
      </c>
      <c r="H1462">
        <v>4147.1229240430557</v>
      </c>
      <c r="I1462">
        <v>8</v>
      </c>
      <c r="J1462" t="s">
        <v>54</v>
      </c>
    </row>
    <row r="1463" spans="1:10" x14ac:dyDescent="0.45">
      <c r="A1463" t="s">
        <v>151</v>
      </c>
      <c r="B1463" t="s">
        <v>152</v>
      </c>
      <c r="C1463" t="s">
        <v>673</v>
      </c>
      <c r="D1463" t="s">
        <v>674</v>
      </c>
      <c r="E1463">
        <v>454.49532920010893</v>
      </c>
      <c r="F1463">
        <v>112</v>
      </c>
      <c r="G1463" t="s">
        <v>201</v>
      </c>
      <c r="H1463">
        <v>24542.747776805882</v>
      </c>
      <c r="I1463">
        <v>54</v>
      </c>
      <c r="J1463" t="s">
        <v>152</v>
      </c>
    </row>
    <row r="1464" spans="1:10" x14ac:dyDescent="0.45">
      <c r="A1464" t="s">
        <v>52</v>
      </c>
      <c r="B1464" t="s">
        <v>53</v>
      </c>
      <c r="C1464" t="s">
        <v>673</v>
      </c>
      <c r="D1464" t="s">
        <v>674</v>
      </c>
      <c r="E1464">
        <v>518.39036550538196</v>
      </c>
      <c r="F1464">
        <v>112</v>
      </c>
      <c r="G1464" t="s">
        <v>201</v>
      </c>
      <c r="H1464">
        <v>5183.9036550538194</v>
      </c>
      <c r="I1464">
        <v>10</v>
      </c>
      <c r="J1464" t="s">
        <v>53</v>
      </c>
    </row>
    <row r="1465" spans="1:10" x14ac:dyDescent="0.45">
      <c r="A1465" t="s">
        <v>48</v>
      </c>
      <c r="B1465" t="s">
        <v>49</v>
      </c>
      <c r="C1465" t="s">
        <v>675</v>
      </c>
      <c r="D1465" t="s">
        <v>676</v>
      </c>
      <c r="E1465">
        <v>559.26729798780377</v>
      </c>
      <c r="F1465">
        <v>112</v>
      </c>
      <c r="G1465" t="s">
        <v>201</v>
      </c>
      <c r="H1465">
        <v>2237.0691919512151</v>
      </c>
      <c r="I1465">
        <v>4</v>
      </c>
      <c r="J1465" t="s">
        <v>49</v>
      </c>
    </row>
    <row r="1466" spans="1:10" x14ac:dyDescent="0.45">
      <c r="A1466" t="s">
        <v>36</v>
      </c>
      <c r="B1466" t="s">
        <v>37</v>
      </c>
      <c r="C1466" t="s">
        <v>675</v>
      </c>
      <c r="D1466" t="s">
        <v>676</v>
      </c>
      <c r="E1466">
        <v>559.26722870543972</v>
      </c>
      <c r="F1466">
        <v>112</v>
      </c>
      <c r="G1466" t="s">
        <v>201</v>
      </c>
      <c r="H1466">
        <v>21811.421919512148</v>
      </c>
      <c r="I1466">
        <v>39</v>
      </c>
      <c r="J1466" t="s">
        <v>37</v>
      </c>
    </row>
    <row r="1467" spans="1:10" x14ac:dyDescent="0.45">
      <c r="A1467" t="s">
        <v>31</v>
      </c>
      <c r="B1467" t="s">
        <v>32</v>
      </c>
      <c r="C1467" t="s">
        <v>675</v>
      </c>
      <c r="D1467" t="s">
        <v>676</v>
      </c>
      <c r="E1467">
        <v>559.24892430485863</v>
      </c>
      <c r="F1467">
        <v>112</v>
      </c>
      <c r="G1467" t="s">
        <v>201</v>
      </c>
      <c r="H1467">
        <v>2236.9956972194345</v>
      </c>
      <c r="I1467">
        <v>4</v>
      </c>
      <c r="J1467" t="s">
        <v>32</v>
      </c>
    </row>
    <row r="1468" spans="1:10" x14ac:dyDescent="0.45">
      <c r="A1468" t="s">
        <v>45</v>
      </c>
      <c r="B1468" t="s">
        <v>47</v>
      </c>
      <c r="C1468" t="s">
        <v>675</v>
      </c>
      <c r="D1468" t="s">
        <v>676</v>
      </c>
      <c r="E1468">
        <v>586.40653813746837</v>
      </c>
      <c r="F1468">
        <v>112</v>
      </c>
      <c r="G1468" t="s">
        <v>201</v>
      </c>
      <c r="H1468">
        <v>6450.4719195121525</v>
      </c>
      <c r="I1468">
        <v>11</v>
      </c>
      <c r="J1468" t="s">
        <v>47</v>
      </c>
    </row>
    <row r="1469" spans="1:10" x14ac:dyDescent="0.45">
      <c r="A1469" t="s">
        <v>31</v>
      </c>
      <c r="B1469" t="s">
        <v>32</v>
      </c>
      <c r="C1469" t="s">
        <v>677</v>
      </c>
      <c r="D1469" t="s">
        <v>678</v>
      </c>
      <c r="E1469">
        <v>498.41337962962962</v>
      </c>
      <c r="F1469">
        <v>112</v>
      </c>
      <c r="G1469" t="s">
        <v>201</v>
      </c>
      <c r="H1469">
        <v>107657.29</v>
      </c>
      <c r="I1469">
        <v>216</v>
      </c>
      <c r="J1469" t="s">
        <v>32</v>
      </c>
    </row>
    <row r="1470" spans="1:10" x14ac:dyDescent="0.45">
      <c r="A1470" t="s">
        <v>31</v>
      </c>
      <c r="B1470" t="s">
        <v>32</v>
      </c>
      <c r="C1470" t="s">
        <v>679</v>
      </c>
      <c r="D1470" t="s">
        <v>680</v>
      </c>
      <c r="E1470">
        <v>302.3</v>
      </c>
      <c r="F1470">
        <v>227</v>
      </c>
      <c r="G1470" t="s">
        <v>283</v>
      </c>
      <c r="H1470">
        <v>604.6</v>
      </c>
      <c r="I1470">
        <v>2</v>
      </c>
      <c r="J1470" t="s">
        <v>32</v>
      </c>
    </row>
    <row r="1471" spans="1:10" x14ac:dyDescent="0.45">
      <c r="A1471" t="s">
        <v>45</v>
      </c>
      <c r="B1471" t="s">
        <v>47</v>
      </c>
      <c r="C1471" t="s">
        <v>679</v>
      </c>
      <c r="D1471" t="s">
        <v>680</v>
      </c>
      <c r="E1471">
        <v>311.93073344907788</v>
      </c>
      <c r="F1471">
        <v>227</v>
      </c>
      <c r="G1471" t="s">
        <v>283</v>
      </c>
      <c r="H1471">
        <v>10605.644937268647</v>
      </c>
      <c r="I1471">
        <v>34</v>
      </c>
      <c r="J1471" t="s">
        <v>47</v>
      </c>
    </row>
    <row r="1472" spans="1:10" x14ac:dyDescent="0.45">
      <c r="A1472" t="s">
        <v>31</v>
      </c>
      <c r="B1472" t="s">
        <v>32</v>
      </c>
      <c r="C1472" t="s">
        <v>681</v>
      </c>
      <c r="D1472" t="s">
        <v>682</v>
      </c>
      <c r="E1472">
        <v>234.37999999999994</v>
      </c>
      <c r="F1472">
        <v>227</v>
      </c>
      <c r="G1472" t="s">
        <v>283</v>
      </c>
      <c r="H1472">
        <v>2578.1799999999994</v>
      </c>
      <c r="I1472">
        <v>11</v>
      </c>
      <c r="J1472" t="s">
        <v>32</v>
      </c>
    </row>
    <row r="1473" spans="1:10" x14ac:dyDescent="0.45">
      <c r="A1473" t="s">
        <v>45</v>
      </c>
      <c r="B1473" t="s">
        <v>47</v>
      </c>
      <c r="C1473" t="s">
        <v>683</v>
      </c>
      <c r="D1473" t="s">
        <v>684</v>
      </c>
      <c r="E1473">
        <v>2996.5647368421132</v>
      </c>
      <c r="F1473">
        <v>226</v>
      </c>
      <c r="G1473" t="s">
        <v>286</v>
      </c>
      <c r="H1473">
        <v>5993.1294736842265</v>
      </c>
      <c r="I1473">
        <v>2</v>
      </c>
      <c r="J1473" t="s">
        <v>47</v>
      </c>
    </row>
    <row r="1474" spans="1:10" x14ac:dyDescent="0.45">
      <c r="A1474" t="s">
        <v>45</v>
      </c>
      <c r="B1474" t="s">
        <v>47</v>
      </c>
      <c r="C1474" t="s">
        <v>685</v>
      </c>
      <c r="D1474" t="s">
        <v>686</v>
      </c>
      <c r="E1474">
        <v>6454.1800000000021</v>
      </c>
      <c r="F1474">
        <v>226</v>
      </c>
      <c r="G1474" t="s">
        <v>286</v>
      </c>
      <c r="H1474">
        <v>25816.720000000008</v>
      </c>
      <c r="I1474">
        <v>4</v>
      </c>
      <c r="J1474" t="s">
        <v>47</v>
      </c>
    </row>
    <row r="1475" spans="1:10" x14ac:dyDescent="0.45">
      <c r="A1475" t="s">
        <v>48</v>
      </c>
      <c r="B1475" t="s">
        <v>187</v>
      </c>
      <c r="C1475" t="s">
        <v>687</v>
      </c>
      <c r="D1475" t="s">
        <v>688</v>
      </c>
      <c r="E1475">
        <v>178.76221387176966</v>
      </c>
      <c r="F1475">
        <v>112</v>
      </c>
      <c r="G1475" t="s">
        <v>201</v>
      </c>
      <c r="H1475">
        <v>893.81106935884827</v>
      </c>
      <c r="I1475">
        <v>5</v>
      </c>
      <c r="J1475" t="s">
        <v>187</v>
      </c>
    </row>
    <row r="1476" spans="1:10" x14ac:dyDescent="0.45">
      <c r="A1476" t="s">
        <v>36</v>
      </c>
      <c r="B1476" t="s">
        <v>44</v>
      </c>
      <c r="C1476" t="s">
        <v>687</v>
      </c>
      <c r="D1476" t="s">
        <v>688</v>
      </c>
      <c r="E1476">
        <v>257.78602350817698</v>
      </c>
      <c r="F1476">
        <v>112</v>
      </c>
      <c r="G1476" t="s">
        <v>201</v>
      </c>
      <c r="H1476">
        <v>773.35807052453094</v>
      </c>
      <c r="I1476">
        <v>3</v>
      </c>
      <c r="J1476" t="s">
        <v>44</v>
      </c>
    </row>
    <row r="1477" spans="1:10" x14ac:dyDescent="0.45">
      <c r="A1477" t="s">
        <v>45</v>
      </c>
      <c r="B1477" t="s">
        <v>154</v>
      </c>
      <c r="C1477" t="s">
        <v>687</v>
      </c>
      <c r="D1477" t="s">
        <v>688</v>
      </c>
      <c r="E1477">
        <v>205.216736677694</v>
      </c>
      <c r="F1477">
        <v>112</v>
      </c>
      <c r="G1477" t="s">
        <v>201</v>
      </c>
      <c r="H1477">
        <v>1436.5171567438581</v>
      </c>
      <c r="I1477">
        <v>7</v>
      </c>
      <c r="J1477" t="s">
        <v>154</v>
      </c>
    </row>
    <row r="1478" spans="1:10" x14ac:dyDescent="0.45">
      <c r="A1478" t="s">
        <v>36</v>
      </c>
      <c r="B1478" t="s">
        <v>37</v>
      </c>
      <c r="C1478" t="s">
        <v>687</v>
      </c>
      <c r="D1478" t="s">
        <v>688</v>
      </c>
      <c r="E1478">
        <v>255.5459616795321</v>
      </c>
      <c r="F1478">
        <v>112</v>
      </c>
      <c r="G1478" t="s">
        <v>201</v>
      </c>
      <c r="H1478">
        <v>1153790.0169830874</v>
      </c>
      <c r="I1478">
        <v>4515</v>
      </c>
      <c r="J1478" t="s">
        <v>37</v>
      </c>
    </row>
    <row r="1479" spans="1:10" x14ac:dyDescent="0.45">
      <c r="A1479" t="s">
        <v>42</v>
      </c>
      <c r="B1479" t="s">
        <v>43</v>
      </c>
      <c r="C1479" t="s">
        <v>687</v>
      </c>
      <c r="D1479" t="s">
        <v>688</v>
      </c>
      <c r="E1479">
        <v>205.82389597406586</v>
      </c>
      <c r="F1479">
        <v>112</v>
      </c>
      <c r="G1479" t="s">
        <v>201</v>
      </c>
      <c r="H1479">
        <v>13378.553238314282</v>
      </c>
      <c r="I1479">
        <v>65</v>
      </c>
      <c r="J1479" t="s">
        <v>43</v>
      </c>
    </row>
    <row r="1480" spans="1:10" x14ac:dyDescent="0.45">
      <c r="A1480" t="s">
        <v>36</v>
      </c>
      <c r="B1480" t="s">
        <v>37</v>
      </c>
      <c r="C1480" t="s">
        <v>600</v>
      </c>
      <c r="D1480" t="s">
        <v>601</v>
      </c>
      <c r="E1480">
        <v>812.6203990919829</v>
      </c>
      <c r="F1480">
        <v>237</v>
      </c>
      <c r="G1480" t="s">
        <v>502</v>
      </c>
      <c r="H1480">
        <v>122705.68026288942</v>
      </c>
      <c r="I1480">
        <v>151</v>
      </c>
      <c r="J1480" t="s">
        <v>37</v>
      </c>
    </row>
    <row r="1481" spans="1:10" x14ac:dyDescent="0.45">
      <c r="A1481" t="s">
        <v>31</v>
      </c>
      <c r="B1481" t="s">
        <v>32</v>
      </c>
      <c r="C1481" t="s">
        <v>600</v>
      </c>
      <c r="D1481" t="s">
        <v>601</v>
      </c>
      <c r="E1481">
        <v>577.33435908618935</v>
      </c>
      <c r="F1481">
        <v>237</v>
      </c>
      <c r="G1481" t="s">
        <v>502</v>
      </c>
      <c r="H1481">
        <v>60620.107704049879</v>
      </c>
      <c r="I1481">
        <v>105</v>
      </c>
      <c r="J1481" t="s">
        <v>32</v>
      </c>
    </row>
    <row r="1482" spans="1:10" x14ac:dyDescent="0.45">
      <c r="A1482" t="s">
        <v>52</v>
      </c>
      <c r="B1482" t="s">
        <v>54</v>
      </c>
      <c r="C1482" t="s">
        <v>600</v>
      </c>
      <c r="D1482" t="s">
        <v>601</v>
      </c>
      <c r="E1482">
        <v>706.49669513642095</v>
      </c>
      <c r="F1482">
        <v>237</v>
      </c>
      <c r="G1482" t="s">
        <v>502</v>
      </c>
      <c r="H1482">
        <v>4945.4768659549463</v>
      </c>
      <c r="I1482">
        <v>7</v>
      </c>
      <c r="J1482" t="s">
        <v>54</v>
      </c>
    </row>
    <row r="1483" spans="1:10" x14ac:dyDescent="0.45">
      <c r="A1483" t="s">
        <v>52</v>
      </c>
      <c r="B1483" t="s">
        <v>53</v>
      </c>
      <c r="C1483" t="s">
        <v>600</v>
      </c>
      <c r="D1483" t="s">
        <v>601</v>
      </c>
      <c r="E1483">
        <v>706.49669513642095</v>
      </c>
      <c r="F1483">
        <v>237</v>
      </c>
      <c r="G1483" t="s">
        <v>502</v>
      </c>
      <c r="H1483">
        <v>2119.490085409263</v>
      </c>
      <c r="I1483">
        <v>3</v>
      </c>
      <c r="J1483" t="s">
        <v>53</v>
      </c>
    </row>
    <row r="1484" spans="1:10" x14ac:dyDescent="0.45">
      <c r="A1484" t="s">
        <v>31</v>
      </c>
      <c r="B1484" t="s">
        <v>32</v>
      </c>
      <c r="C1484" t="s">
        <v>689</v>
      </c>
      <c r="D1484" t="s">
        <v>690</v>
      </c>
      <c r="E1484">
        <v>321.03465124651711</v>
      </c>
      <c r="F1484">
        <v>237</v>
      </c>
      <c r="G1484" t="s">
        <v>502</v>
      </c>
      <c r="H1484">
        <v>1278359.9812636313</v>
      </c>
      <c r="I1484">
        <v>3982</v>
      </c>
      <c r="J1484" t="s">
        <v>32</v>
      </c>
    </row>
    <row r="1485" spans="1:10" x14ac:dyDescent="0.45">
      <c r="A1485" t="s">
        <v>45</v>
      </c>
      <c r="B1485" t="s">
        <v>47</v>
      </c>
      <c r="C1485" t="s">
        <v>689</v>
      </c>
      <c r="D1485" t="s">
        <v>690</v>
      </c>
      <c r="E1485">
        <v>381.29505585153646</v>
      </c>
      <c r="F1485">
        <v>237</v>
      </c>
      <c r="G1485" t="s">
        <v>502</v>
      </c>
      <c r="H1485">
        <v>28978.424244716771</v>
      </c>
      <c r="I1485">
        <v>76</v>
      </c>
      <c r="J1485" t="s">
        <v>47</v>
      </c>
    </row>
    <row r="1486" spans="1:10" x14ac:dyDescent="0.45">
      <c r="A1486" t="s">
        <v>45</v>
      </c>
      <c r="B1486" t="s">
        <v>47</v>
      </c>
      <c r="C1486" t="s">
        <v>691</v>
      </c>
      <c r="D1486" t="s">
        <v>692</v>
      </c>
      <c r="E1486">
        <v>1048.7861366878128</v>
      </c>
      <c r="F1486">
        <v>235</v>
      </c>
      <c r="G1486" t="s">
        <v>624</v>
      </c>
      <c r="H1486">
        <v>20975.722733756258</v>
      </c>
      <c r="I1486">
        <v>20</v>
      </c>
      <c r="J1486" t="s">
        <v>47</v>
      </c>
    </row>
    <row r="1487" spans="1:10" x14ac:dyDescent="0.45">
      <c r="A1487" t="s">
        <v>31</v>
      </c>
      <c r="B1487" t="s">
        <v>572</v>
      </c>
      <c r="C1487" t="s">
        <v>691</v>
      </c>
      <c r="D1487" t="s">
        <v>692</v>
      </c>
      <c r="E1487">
        <v>1039.6624158208838</v>
      </c>
      <c r="F1487">
        <v>235</v>
      </c>
      <c r="G1487" t="s">
        <v>624</v>
      </c>
      <c r="H1487">
        <v>477205.04886178568</v>
      </c>
      <c r="I1487">
        <v>459</v>
      </c>
      <c r="J1487" t="s">
        <v>572</v>
      </c>
    </row>
    <row r="1488" spans="1:10" x14ac:dyDescent="0.45">
      <c r="A1488" t="s">
        <v>36</v>
      </c>
      <c r="B1488" t="s">
        <v>37</v>
      </c>
      <c r="C1488" t="s">
        <v>691</v>
      </c>
      <c r="D1488" t="s">
        <v>692</v>
      </c>
      <c r="E1488">
        <v>1048.8373147237726</v>
      </c>
      <c r="F1488">
        <v>235</v>
      </c>
      <c r="G1488" t="s">
        <v>624</v>
      </c>
      <c r="H1488">
        <v>14683.722406132816</v>
      </c>
      <c r="I1488">
        <v>14</v>
      </c>
      <c r="J1488" t="s">
        <v>37</v>
      </c>
    </row>
    <row r="1489" spans="1:10" x14ac:dyDescent="0.45">
      <c r="A1489" t="s">
        <v>45</v>
      </c>
      <c r="B1489" t="s">
        <v>497</v>
      </c>
      <c r="C1489" t="s">
        <v>691</v>
      </c>
      <c r="D1489" t="s">
        <v>692</v>
      </c>
      <c r="E1489">
        <v>1048.8455601533201</v>
      </c>
      <c r="F1489">
        <v>235</v>
      </c>
      <c r="G1489" t="s">
        <v>624</v>
      </c>
      <c r="H1489">
        <v>10488.455601533202</v>
      </c>
      <c r="I1489">
        <v>10</v>
      </c>
      <c r="J1489" t="s">
        <v>497</v>
      </c>
    </row>
    <row r="1490" spans="1:10" x14ac:dyDescent="0.45">
      <c r="A1490" t="s">
        <v>31</v>
      </c>
      <c r="B1490" t="s">
        <v>38</v>
      </c>
      <c r="C1490" t="s">
        <v>693</v>
      </c>
      <c r="D1490" t="s">
        <v>694</v>
      </c>
      <c r="E1490">
        <v>597.97633333333295</v>
      </c>
      <c r="F1490">
        <v>237</v>
      </c>
      <c r="G1490" t="s">
        <v>502</v>
      </c>
      <c r="H1490">
        <v>1195.9526666666659</v>
      </c>
      <c r="I1490">
        <v>2</v>
      </c>
      <c r="J1490" t="s">
        <v>38</v>
      </c>
    </row>
    <row r="1491" spans="1:10" x14ac:dyDescent="0.45">
      <c r="A1491" t="s">
        <v>36</v>
      </c>
      <c r="B1491" t="s">
        <v>37</v>
      </c>
      <c r="C1491" t="s">
        <v>693</v>
      </c>
      <c r="D1491" t="s">
        <v>694</v>
      </c>
      <c r="E1491">
        <v>726.43854189602393</v>
      </c>
      <c r="F1491">
        <v>237</v>
      </c>
      <c r="G1491" t="s">
        <v>502</v>
      </c>
      <c r="H1491">
        <v>79181.801066666609</v>
      </c>
      <c r="I1491">
        <v>109</v>
      </c>
      <c r="J1491" t="s">
        <v>37</v>
      </c>
    </row>
    <row r="1492" spans="1:10" x14ac:dyDescent="0.45">
      <c r="A1492" t="s">
        <v>31</v>
      </c>
      <c r="B1492" t="s">
        <v>32</v>
      </c>
      <c r="C1492" t="s">
        <v>693</v>
      </c>
      <c r="D1492" t="s">
        <v>694</v>
      </c>
      <c r="E1492">
        <v>597.96110648147942</v>
      </c>
      <c r="F1492">
        <v>237</v>
      </c>
      <c r="G1492" t="s">
        <v>502</v>
      </c>
      <c r="H1492">
        <v>43053.199666666522</v>
      </c>
      <c r="I1492">
        <v>72</v>
      </c>
      <c r="J1492" t="s">
        <v>32</v>
      </c>
    </row>
    <row r="1493" spans="1:10" x14ac:dyDescent="0.45">
      <c r="A1493" t="s">
        <v>45</v>
      </c>
      <c r="B1493" t="s">
        <v>47</v>
      </c>
      <c r="C1493" t="s">
        <v>693</v>
      </c>
      <c r="D1493" t="s">
        <v>694</v>
      </c>
      <c r="E1493">
        <v>604.41475532214304</v>
      </c>
      <c r="F1493">
        <v>237</v>
      </c>
      <c r="G1493" t="s">
        <v>502</v>
      </c>
      <c r="H1493">
        <v>113025.55924524074</v>
      </c>
      <c r="I1493">
        <v>187</v>
      </c>
      <c r="J1493" t="s">
        <v>47</v>
      </c>
    </row>
    <row r="1494" spans="1:10" x14ac:dyDescent="0.45">
      <c r="A1494" t="s">
        <v>45</v>
      </c>
      <c r="B1494" t="s">
        <v>154</v>
      </c>
      <c r="C1494" t="s">
        <v>693</v>
      </c>
      <c r="D1494" t="s">
        <v>694</v>
      </c>
      <c r="E1494">
        <v>604.41604425095193</v>
      </c>
      <c r="F1494">
        <v>237</v>
      </c>
      <c r="G1494" t="s">
        <v>502</v>
      </c>
      <c r="H1494">
        <v>1813.2481327528558</v>
      </c>
      <c r="I1494">
        <v>3</v>
      </c>
      <c r="J1494" t="s">
        <v>154</v>
      </c>
    </row>
    <row r="1495" spans="1:10" x14ac:dyDescent="0.45">
      <c r="A1495" t="s">
        <v>42</v>
      </c>
      <c r="B1495" t="s">
        <v>43</v>
      </c>
      <c r="C1495" t="s">
        <v>693</v>
      </c>
      <c r="D1495" t="s">
        <v>694</v>
      </c>
      <c r="E1495">
        <v>604.41604425095102</v>
      </c>
      <c r="F1495">
        <v>237</v>
      </c>
      <c r="G1495" t="s">
        <v>502</v>
      </c>
      <c r="H1495">
        <v>18132.481327528531</v>
      </c>
      <c r="I1495">
        <v>30</v>
      </c>
      <c r="J1495" t="s">
        <v>43</v>
      </c>
    </row>
    <row r="1496" spans="1:10" x14ac:dyDescent="0.45">
      <c r="A1496" t="s">
        <v>42</v>
      </c>
      <c r="B1496" t="s">
        <v>43</v>
      </c>
      <c r="C1496" t="s">
        <v>695</v>
      </c>
      <c r="D1496" t="s">
        <v>696</v>
      </c>
      <c r="E1496">
        <v>508.01047586493303</v>
      </c>
      <c r="F1496">
        <v>237</v>
      </c>
      <c r="G1496" t="s">
        <v>502</v>
      </c>
      <c r="H1496">
        <v>5080.1047586493305</v>
      </c>
      <c r="I1496">
        <v>10</v>
      </c>
      <c r="J1496" t="s">
        <v>43</v>
      </c>
    </row>
    <row r="1497" spans="1:10" x14ac:dyDescent="0.45">
      <c r="A1497" t="s">
        <v>36</v>
      </c>
      <c r="B1497" t="s">
        <v>44</v>
      </c>
      <c r="C1497" t="s">
        <v>695</v>
      </c>
      <c r="D1497" t="s">
        <v>696</v>
      </c>
      <c r="E1497">
        <v>451.85167586493299</v>
      </c>
      <c r="F1497">
        <v>237</v>
      </c>
      <c r="G1497" t="s">
        <v>502</v>
      </c>
      <c r="H1497">
        <v>1355.555027594799</v>
      </c>
      <c r="I1497">
        <v>3</v>
      </c>
      <c r="J1497" t="s">
        <v>44</v>
      </c>
    </row>
    <row r="1498" spans="1:10" x14ac:dyDescent="0.45">
      <c r="A1498" t="s">
        <v>45</v>
      </c>
      <c r="B1498" t="s">
        <v>47</v>
      </c>
      <c r="C1498" t="s">
        <v>695</v>
      </c>
      <c r="D1498" t="s">
        <v>696</v>
      </c>
      <c r="E1498">
        <v>508.0193586770165</v>
      </c>
      <c r="F1498">
        <v>237</v>
      </c>
      <c r="G1498" t="s">
        <v>502</v>
      </c>
      <c r="H1498">
        <v>24384.929216496792</v>
      </c>
      <c r="I1498">
        <v>48</v>
      </c>
      <c r="J1498" t="s">
        <v>47</v>
      </c>
    </row>
    <row r="1499" spans="1:10" x14ac:dyDescent="0.45">
      <c r="A1499" t="s">
        <v>48</v>
      </c>
      <c r="B1499" t="s">
        <v>187</v>
      </c>
      <c r="C1499" t="s">
        <v>695</v>
      </c>
      <c r="D1499" t="s">
        <v>696</v>
      </c>
      <c r="E1499">
        <v>451.85307241904383</v>
      </c>
      <c r="F1499">
        <v>237</v>
      </c>
      <c r="G1499" t="s">
        <v>502</v>
      </c>
      <c r="H1499">
        <v>2711.1184345142628</v>
      </c>
      <c r="I1499">
        <v>6</v>
      </c>
      <c r="J1499" t="s">
        <v>187</v>
      </c>
    </row>
    <row r="1500" spans="1:10" x14ac:dyDescent="0.45">
      <c r="A1500" t="s">
        <v>31</v>
      </c>
      <c r="B1500" t="s">
        <v>56</v>
      </c>
      <c r="C1500" t="s">
        <v>695</v>
      </c>
      <c r="D1500" t="s">
        <v>696</v>
      </c>
      <c r="E1500">
        <v>451.44832792701601</v>
      </c>
      <c r="F1500">
        <v>237</v>
      </c>
      <c r="G1500" t="s">
        <v>502</v>
      </c>
      <c r="H1500">
        <v>1354.3449837810481</v>
      </c>
      <c r="I1500">
        <v>3</v>
      </c>
      <c r="J1500" t="s">
        <v>56</v>
      </c>
    </row>
    <row r="1501" spans="1:10" x14ac:dyDescent="0.45">
      <c r="A1501" t="s">
        <v>31</v>
      </c>
      <c r="B1501" t="s">
        <v>32</v>
      </c>
      <c r="C1501" t="s">
        <v>695</v>
      </c>
      <c r="D1501" t="s">
        <v>696</v>
      </c>
      <c r="E1501">
        <v>451.45169759645154</v>
      </c>
      <c r="F1501">
        <v>237</v>
      </c>
      <c r="G1501" t="s">
        <v>502</v>
      </c>
      <c r="H1501">
        <v>1020732.2882655769</v>
      </c>
      <c r="I1501">
        <v>2261</v>
      </c>
      <c r="J1501" t="s">
        <v>32</v>
      </c>
    </row>
    <row r="1502" spans="1:10" x14ac:dyDescent="0.45">
      <c r="A1502" t="s">
        <v>36</v>
      </c>
      <c r="B1502" t="s">
        <v>37</v>
      </c>
      <c r="C1502" t="s">
        <v>695</v>
      </c>
      <c r="D1502" t="s">
        <v>696</v>
      </c>
      <c r="E1502">
        <v>451.85323009450792</v>
      </c>
      <c r="F1502">
        <v>237</v>
      </c>
      <c r="G1502" t="s">
        <v>502</v>
      </c>
      <c r="H1502">
        <v>112059.60106343796</v>
      </c>
      <c r="I1502">
        <v>248</v>
      </c>
      <c r="J1502" t="s">
        <v>37</v>
      </c>
    </row>
    <row r="1503" spans="1:10" x14ac:dyDescent="0.45">
      <c r="A1503" t="s">
        <v>31</v>
      </c>
      <c r="B1503" t="s">
        <v>38</v>
      </c>
      <c r="C1503" t="s">
        <v>695</v>
      </c>
      <c r="D1503" t="s">
        <v>696</v>
      </c>
      <c r="E1503">
        <v>450.18070092413899</v>
      </c>
      <c r="F1503">
        <v>237</v>
      </c>
      <c r="G1503" t="s">
        <v>502</v>
      </c>
      <c r="H1503">
        <v>450.18070092413899</v>
      </c>
      <c r="I1503">
        <v>1</v>
      </c>
      <c r="J1503" t="s">
        <v>38</v>
      </c>
    </row>
    <row r="1504" spans="1:10" x14ac:dyDescent="0.45">
      <c r="A1504" t="s">
        <v>50</v>
      </c>
      <c r="B1504" t="s">
        <v>51</v>
      </c>
      <c r="C1504" t="s">
        <v>695</v>
      </c>
      <c r="D1504" t="s">
        <v>696</v>
      </c>
      <c r="E1504">
        <v>451.85167586493299</v>
      </c>
      <c r="F1504">
        <v>237</v>
      </c>
      <c r="G1504" t="s">
        <v>502</v>
      </c>
      <c r="H1504">
        <v>314488.76640199334</v>
      </c>
      <c r="I1504">
        <v>696</v>
      </c>
      <c r="J1504" t="s">
        <v>51</v>
      </c>
    </row>
    <row r="1505" spans="1:10" x14ac:dyDescent="0.45">
      <c r="A1505" t="s">
        <v>48</v>
      </c>
      <c r="B1505" t="s">
        <v>49</v>
      </c>
      <c r="C1505" t="s">
        <v>695</v>
      </c>
      <c r="D1505" t="s">
        <v>696</v>
      </c>
      <c r="E1505">
        <v>451.85174437513479</v>
      </c>
      <c r="F1505">
        <v>237</v>
      </c>
      <c r="G1505" t="s">
        <v>502</v>
      </c>
      <c r="H1505">
        <v>143688.85471129286</v>
      </c>
      <c r="I1505">
        <v>318</v>
      </c>
      <c r="J1505" t="s">
        <v>49</v>
      </c>
    </row>
    <row r="1506" spans="1:10" x14ac:dyDescent="0.45">
      <c r="A1506" t="s">
        <v>52</v>
      </c>
      <c r="B1506" t="s">
        <v>53</v>
      </c>
      <c r="C1506" t="s">
        <v>697</v>
      </c>
      <c r="D1506" t="s">
        <v>698</v>
      </c>
      <c r="E1506">
        <v>851.40079277286384</v>
      </c>
      <c r="F1506">
        <v>238</v>
      </c>
      <c r="G1506" t="s">
        <v>699</v>
      </c>
      <c r="H1506">
        <v>4257.0039638643193</v>
      </c>
      <c r="I1506">
        <v>5</v>
      </c>
      <c r="J1506" t="s">
        <v>53</v>
      </c>
    </row>
    <row r="1507" spans="1:10" x14ac:dyDescent="0.45">
      <c r="A1507" t="s">
        <v>52</v>
      </c>
      <c r="B1507" t="s">
        <v>54</v>
      </c>
      <c r="C1507" t="s">
        <v>697</v>
      </c>
      <c r="D1507" t="s">
        <v>698</v>
      </c>
      <c r="E1507">
        <v>851.4010685199471</v>
      </c>
      <c r="F1507">
        <v>238</v>
      </c>
      <c r="G1507" t="s">
        <v>699</v>
      </c>
      <c r="H1507">
        <v>19582.224575958782</v>
      </c>
      <c r="I1507">
        <v>23</v>
      </c>
      <c r="J1507" t="s">
        <v>54</v>
      </c>
    </row>
    <row r="1508" spans="1:10" x14ac:dyDescent="0.45">
      <c r="A1508" t="s">
        <v>31</v>
      </c>
      <c r="B1508" t="s">
        <v>32</v>
      </c>
      <c r="C1508" t="s">
        <v>697</v>
      </c>
      <c r="D1508" t="s">
        <v>698</v>
      </c>
      <c r="E1508">
        <v>850.83796472638517</v>
      </c>
      <c r="F1508">
        <v>238</v>
      </c>
      <c r="G1508" t="s">
        <v>699</v>
      </c>
      <c r="H1508">
        <v>15315.083365074934</v>
      </c>
      <c r="I1508">
        <v>18</v>
      </c>
      <c r="J1508" t="s">
        <v>32</v>
      </c>
    </row>
    <row r="1509" spans="1:10" x14ac:dyDescent="0.45">
      <c r="A1509" t="s">
        <v>31</v>
      </c>
      <c r="B1509" t="s">
        <v>56</v>
      </c>
      <c r="C1509" t="s">
        <v>697</v>
      </c>
      <c r="D1509" t="s">
        <v>698</v>
      </c>
      <c r="E1509">
        <v>850.82190783057194</v>
      </c>
      <c r="F1509">
        <v>238</v>
      </c>
      <c r="G1509" t="s">
        <v>699</v>
      </c>
      <c r="H1509">
        <v>3403.2876313222878</v>
      </c>
      <c r="I1509">
        <v>4</v>
      </c>
      <c r="J1509" t="s">
        <v>56</v>
      </c>
    </row>
    <row r="1510" spans="1:10" x14ac:dyDescent="0.45">
      <c r="A1510" t="s">
        <v>42</v>
      </c>
      <c r="B1510" t="s">
        <v>43</v>
      </c>
      <c r="C1510" t="s">
        <v>697</v>
      </c>
      <c r="D1510" t="s">
        <v>698</v>
      </c>
      <c r="E1510">
        <v>851.40079277286395</v>
      </c>
      <c r="F1510">
        <v>238</v>
      </c>
      <c r="G1510" t="s">
        <v>699</v>
      </c>
      <c r="H1510">
        <v>2554.2023783185919</v>
      </c>
      <c r="I1510">
        <v>3</v>
      </c>
      <c r="J1510" t="s">
        <v>43</v>
      </c>
    </row>
    <row r="1511" spans="1:10" x14ac:dyDescent="0.45">
      <c r="A1511" t="s">
        <v>42</v>
      </c>
      <c r="B1511" t="s">
        <v>43</v>
      </c>
      <c r="C1511" t="s">
        <v>700</v>
      </c>
      <c r="D1511" t="s">
        <v>701</v>
      </c>
      <c r="E1511">
        <v>35.14</v>
      </c>
      <c r="F1511">
        <v>303</v>
      </c>
      <c r="G1511" t="s">
        <v>101</v>
      </c>
      <c r="H1511">
        <v>39356.800000000003</v>
      </c>
      <c r="I1511">
        <v>1120</v>
      </c>
      <c r="J1511" t="s">
        <v>43</v>
      </c>
    </row>
    <row r="1512" spans="1:10" x14ac:dyDescent="0.45">
      <c r="A1512" t="s">
        <v>45</v>
      </c>
      <c r="B1512" t="s">
        <v>47</v>
      </c>
      <c r="C1512" t="s">
        <v>700</v>
      </c>
      <c r="D1512" t="s">
        <v>701</v>
      </c>
      <c r="E1512">
        <v>35.270000000000003</v>
      </c>
      <c r="F1512">
        <v>303</v>
      </c>
      <c r="G1512" t="s">
        <v>101</v>
      </c>
      <c r="H1512">
        <v>18939.990000000002</v>
      </c>
      <c r="I1512">
        <v>537</v>
      </c>
      <c r="J1512" t="s">
        <v>47</v>
      </c>
    </row>
    <row r="1513" spans="1:10" x14ac:dyDescent="0.45">
      <c r="A1513" t="s">
        <v>31</v>
      </c>
      <c r="B1513" t="s">
        <v>32</v>
      </c>
      <c r="C1513" t="s">
        <v>700</v>
      </c>
      <c r="D1513" t="s">
        <v>701</v>
      </c>
      <c r="E1513">
        <v>35.129999999418942</v>
      </c>
      <c r="F1513">
        <v>303</v>
      </c>
      <c r="G1513" t="s">
        <v>101</v>
      </c>
      <c r="H1513">
        <v>70.259999998837884</v>
      </c>
      <c r="I1513">
        <v>2</v>
      </c>
      <c r="J1513" t="s">
        <v>32</v>
      </c>
    </row>
    <row r="1514" spans="1:10" x14ac:dyDescent="0.45">
      <c r="A1514" t="s">
        <v>52</v>
      </c>
      <c r="B1514" t="s">
        <v>54</v>
      </c>
      <c r="C1514" t="s">
        <v>700</v>
      </c>
      <c r="D1514" t="s">
        <v>701</v>
      </c>
      <c r="E1514">
        <v>35.190000000000005</v>
      </c>
      <c r="F1514">
        <v>303</v>
      </c>
      <c r="G1514" t="s">
        <v>101</v>
      </c>
      <c r="H1514">
        <v>5735.9700000000012</v>
      </c>
      <c r="I1514">
        <v>163</v>
      </c>
      <c r="J1514" t="s">
        <v>54</v>
      </c>
    </row>
    <row r="1515" spans="1:10" x14ac:dyDescent="0.45">
      <c r="A1515" t="s">
        <v>115</v>
      </c>
      <c r="B1515" t="s">
        <v>116</v>
      </c>
      <c r="C1515" t="s">
        <v>700</v>
      </c>
      <c r="D1515" t="s">
        <v>701</v>
      </c>
      <c r="E1515">
        <v>35.130000000000003</v>
      </c>
      <c r="F1515">
        <v>303</v>
      </c>
      <c r="G1515" t="s">
        <v>101</v>
      </c>
      <c r="H1515">
        <v>8079.9000000000005</v>
      </c>
      <c r="I1515">
        <v>230</v>
      </c>
      <c r="J1515" t="s">
        <v>116</v>
      </c>
    </row>
    <row r="1516" spans="1:10" x14ac:dyDescent="0.45">
      <c r="A1516" t="s">
        <v>50</v>
      </c>
      <c r="B1516" t="s">
        <v>51</v>
      </c>
      <c r="C1516" t="s">
        <v>700</v>
      </c>
      <c r="D1516" t="s">
        <v>701</v>
      </c>
      <c r="E1516">
        <v>35.130000000000017</v>
      </c>
      <c r="F1516">
        <v>303</v>
      </c>
      <c r="G1516" t="s">
        <v>101</v>
      </c>
      <c r="H1516">
        <v>2107.8000000000011</v>
      </c>
      <c r="I1516">
        <v>60</v>
      </c>
      <c r="J1516" t="s">
        <v>51</v>
      </c>
    </row>
    <row r="1517" spans="1:10" x14ac:dyDescent="0.45">
      <c r="A1517" t="s">
        <v>48</v>
      </c>
      <c r="B1517" t="s">
        <v>49</v>
      </c>
      <c r="C1517" t="s">
        <v>700</v>
      </c>
      <c r="D1517" t="s">
        <v>701</v>
      </c>
      <c r="E1517">
        <v>35.130000000000003</v>
      </c>
      <c r="F1517">
        <v>303</v>
      </c>
      <c r="G1517" t="s">
        <v>101</v>
      </c>
      <c r="H1517">
        <v>10539</v>
      </c>
      <c r="I1517">
        <v>300</v>
      </c>
      <c r="J1517" t="s">
        <v>49</v>
      </c>
    </row>
    <row r="1518" spans="1:10" x14ac:dyDescent="0.45">
      <c r="A1518" t="s">
        <v>31</v>
      </c>
      <c r="B1518" t="s">
        <v>32</v>
      </c>
      <c r="C1518" t="s">
        <v>702</v>
      </c>
      <c r="D1518" t="s">
        <v>703</v>
      </c>
      <c r="E1518">
        <v>420.72383561643829</v>
      </c>
      <c r="F1518">
        <v>112</v>
      </c>
      <c r="G1518" t="s">
        <v>201</v>
      </c>
      <c r="H1518">
        <v>30712.839999999997</v>
      </c>
      <c r="I1518">
        <v>73</v>
      </c>
      <c r="J1518" t="s">
        <v>32</v>
      </c>
    </row>
    <row r="1519" spans="1:10" x14ac:dyDescent="0.45">
      <c r="A1519" t="s">
        <v>36</v>
      </c>
      <c r="B1519" t="s">
        <v>37</v>
      </c>
      <c r="C1519" t="s">
        <v>702</v>
      </c>
      <c r="D1519" t="s">
        <v>703</v>
      </c>
      <c r="E1519">
        <v>451.88444444444519</v>
      </c>
      <c r="F1519">
        <v>112</v>
      </c>
      <c r="G1519" t="s">
        <v>201</v>
      </c>
      <c r="H1519">
        <v>2259.4222222222261</v>
      </c>
      <c r="I1519">
        <v>5</v>
      </c>
      <c r="J1519" t="s">
        <v>37</v>
      </c>
    </row>
    <row r="1520" spans="1:10" x14ac:dyDescent="0.45">
      <c r="A1520" t="s">
        <v>31</v>
      </c>
      <c r="B1520" t="s">
        <v>32</v>
      </c>
      <c r="C1520" t="s">
        <v>704</v>
      </c>
      <c r="D1520" t="s">
        <v>705</v>
      </c>
      <c r="E1520">
        <v>801.17722222222233</v>
      </c>
      <c r="F1520">
        <v>237</v>
      </c>
      <c r="G1520" t="s">
        <v>502</v>
      </c>
      <c r="H1520">
        <v>115369.52000000002</v>
      </c>
      <c r="I1520">
        <v>144</v>
      </c>
      <c r="J1520" t="s">
        <v>32</v>
      </c>
    </row>
    <row r="1521" spans="1:10" x14ac:dyDescent="0.45">
      <c r="A1521" t="s">
        <v>31</v>
      </c>
      <c r="B1521" t="s">
        <v>32</v>
      </c>
      <c r="C1521" t="s">
        <v>706</v>
      </c>
      <c r="D1521" t="s">
        <v>707</v>
      </c>
      <c r="E1521">
        <v>422.99813414634099</v>
      </c>
      <c r="F1521">
        <v>211</v>
      </c>
      <c r="G1521" t="s">
        <v>35</v>
      </c>
      <c r="H1521">
        <v>422.99813414634099</v>
      </c>
      <c r="I1521">
        <v>1</v>
      </c>
      <c r="J1521" t="s">
        <v>32</v>
      </c>
    </row>
    <row r="1522" spans="1:10" x14ac:dyDescent="0.45">
      <c r="A1522" t="s">
        <v>36</v>
      </c>
      <c r="B1522" t="s">
        <v>37</v>
      </c>
      <c r="C1522" t="s">
        <v>706</v>
      </c>
      <c r="D1522" t="s">
        <v>707</v>
      </c>
      <c r="E1522">
        <v>457.60082941347218</v>
      </c>
      <c r="F1522">
        <v>211</v>
      </c>
      <c r="G1522" t="s">
        <v>35</v>
      </c>
      <c r="H1522">
        <v>12812.823223577221</v>
      </c>
      <c r="I1522">
        <v>28</v>
      </c>
      <c r="J1522" t="s">
        <v>37</v>
      </c>
    </row>
    <row r="1523" spans="1:10" x14ac:dyDescent="0.45">
      <c r="A1523" t="s">
        <v>36</v>
      </c>
      <c r="B1523" t="s">
        <v>37</v>
      </c>
      <c r="C1523" t="s">
        <v>708</v>
      </c>
      <c r="D1523" t="s">
        <v>709</v>
      </c>
      <c r="E1523">
        <v>248.96472813238779</v>
      </c>
      <c r="F1523">
        <v>211</v>
      </c>
      <c r="G1523" t="s">
        <v>35</v>
      </c>
      <c r="H1523">
        <v>2240.6825531914901</v>
      </c>
      <c r="I1523">
        <v>9</v>
      </c>
      <c r="J1523" t="s">
        <v>37</v>
      </c>
    </row>
    <row r="1524" spans="1:10" x14ac:dyDescent="0.45">
      <c r="A1524" t="s">
        <v>31</v>
      </c>
      <c r="B1524" t="s">
        <v>32</v>
      </c>
      <c r="C1524" t="s">
        <v>708</v>
      </c>
      <c r="D1524" t="s">
        <v>709</v>
      </c>
      <c r="E1524">
        <v>230.13800772705017</v>
      </c>
      <c r="F1524">
        <v>211</v>
      </c>
      <c r="G1524" t="s">
        <v>35</v>
      </c>
      <c r="H1524">
        <v>89983.961021276613</v>
      </c>
      <c r="I1524">
        <v>391</v>
      </c>
      <c r="J1524" t="s">
        <v>32</v>
      </c>
    </row>
    <row r="1525" spans="1:10" x14ac:dyDescent="0.45">
      <c r="A1525" t="s">
        <v>45</v>
      </c>
      <c r="B1525" t="s">
        <v>47</v>
      </c>
      <c r="C1525" t="s">
        <v>708</v>
      </c>
      <c r="D1525" t="s">
        <v>709</v>
      </c>
      <c r="E1525">
        <v>236.64751227495935</v>
      </c>
      <c r="F1525">
        <v>211</v>
      </c>
      <c r="G1525" t="s">
        <v>35</v>
      </c>
      <c r="H1525">
        <v>9229.2529787234143</v>
      </c>
      <c r="I1525">
        <v>39</v>
      </c>
      <c r="J1525" t="s">
        <v>47</v>
      </c>
    </row>
    <row r="1526" spans="1:10" x14ac:dyDescent="0.45">
      <c r="A1526" t="s">
        <v>31</v>
      </c>
      <c r="B1526" t="s">
        <v>32</v>
      </c>
      <c r="C1526" t="s">
        <v>710</v>
      </c>
      <c r="D1526" t="s">
        <v>711</v>
      </c>
      <c r="E1526">
        <v>1109.173</v>
      </c>
      <c r="F1526">
        <v>221</v>
      </c>
      <c r="G1526" t="s">
        <v>87</v>
      </c>
      <c r="H1526">
        <v>3327.5190000000002</v>
      </c>
      <c r="I1526">
        <v>3</v>
      </c>
      <c r="J1526" t="s">
        <v>32</v>
      </c>
    </row>
    <row r="1527" spans="1:10" x14ac:dyDescent="0.45">
      <c r="A1527" t="s">
        <v>36</v>
      </c>
      <c r="B1527" t="s">
        <v>37</v>
      </c>
      <c r="C1527" t="s">
        <v>710</v>
      </c>
      <c r="D1527" t="s">
        <v>711</v>
      </c>
      <c r="E1527">
        <v>1226.1569999999999</v>
      </c>
      <c r="F1527">
        <v>221</v>
      </c>
      <c r="G1527" t="s">
        <v>87</v>
      </c>
      <c r="H1527">
        <v>6130.7849999999999</v>
      </c>
      <c r="I1527">
        <v>5</v>
      </c>
      <c r="J1527" t="s">
        <v>37</v>
      </c>
    </row>
    <row r="1528" spans="1:10" x14ac:dyDescent="0.45">
      <c r="A1528" t="s">
        <v>42</v>
      </c>
      <c r="B1528" t="s">
        <v>43</v>
      </c>
      <c r="C1528" t="s">
        <v>712</v>
      </c>
      <c r="D1528" t="s">
        <v>713</v>
      </c>
      <c r="E1528">
        <v>603.66882849999945</v>
      </c>
      <c r="F1528">
        <v>232</v>
      </c>
      <c r="G1528" t="s">
        <v>329</v>
      </c>
      <c r="H1528">
        <v>19921.071340499981</v>
      </c>
      <c r="I1528">
        <v>33</v>
      </c>
      <c r="J1528" t="s">
        <v>43</v>
      </c>
    </row>
    <row r="1529" spans="1:10" x14ac:dyDescent="0.45">
      <c r="A1529" t="s">
        <v>36</v>
      </c>
      <c r="B1529" t="s">
        <v>37</v>
      </c>
      <c r="C1529" t="s">
        <v>712</v>
      </c>
      <c r="D1529" t="s">
        <v>713</v>
      </c>
      <c r="E1529">
        <v>589.91990351701986</v>
      </c>
      <c r="F1529">
        <v>232</v>
      </c>
      <c r="G1529" t="s">
        <v>329</v>
      </c>
      <c r="H1529">
        <v>206471.96623095695</v>
      </c>
      <c r="I1529">
        <v>350</v>
      </c>
      <c r="J1529" t="s">
        <v>37</v>
      </c>
    </row>
    <row r="1530" spans="1:10" x14ac:dyDescent="0.45">
      <c r="A1530" t="s">
        <v>31</v>
      </c>
      <c r="B1530" t="s">
        <v>32</v>
      </c>
      <c r="C1530" t="s">
        <v>712</v>
      </c>
      <c r="D1530" t="s">
        <v>713</v>
      </c>
      <c r="E1530">
        <v>533.93497179456983</v>
      </c>
      <c r="F1530">
        <v>232</v>
      </c>
      <c r="G1530" t="s">
        <v>329</v>
      </c>
      <c r="H1530">
        <v>25094.94367434478</v>
      </c>
      <c r="I1530">
        <v>47</v>
      </c>
      <c r="J1530" t="s">
        <v>32</v>
      </c>
    </row>
    <row r="1531" spans="1:10" x14ac:dyDescent="0.45">
      <c r="A1531" t="s">
        <v>52</v>
      </c>
      <c r="B1531" t="s">
        <v>54</v>
      </c>
      <c r="C1531" t="s">
        <v>712</v>
      </c>
      <c r="D1531" t="s">
        <v>713</v>
      </c>
      <c r="E1531">
        <v>603.66882850000002</v>
      </c>
      <c r="F1531">
        <v>232</v>
      </c>
      <c r="G1531" t="s">
        <v>329</v>
      </c>
      <c r="H1531">
        <v>12677.0453985</v>
      </c>
      <c r="I1531">
        <v>21</v>
      </c>
      <c r="J1531" t="s">
        <v>54</v>
      </c>
    </row>
    <row r="1532" spans="1:10" x14ac:dyDescent="0.45">
      <c r="A1532" t="s">
        <v>52</v>
      </c>
      <c r="B1532" t="s">
        <v>53</v>
      </c>
      <c r="C1532" t="s">
        <v>712</v>
      </c>
      <c r="D1532" t="s">
        <v>713</v>
      </c>
      <c r="E1532">
        <v>603.66882850000002</v>
      </c>
      <c r="F1532">
        <v>232</v>
      </c>
      <c r="G1532" t="s">
        <v>329</v>
      </c>
      <c r="H1532">
        <v>4225.6817995000001</v>
      </c>
      <c r="I1532">
        <v>7</v>
      </c>
      <c r="J1532" t="s">
        <v>53</v>
      </c>
    </row>
    <row r="1533" spans="1:10" x14ac:dyDescent="0.45">
      <c r="A1533" t="s">
        <v>50</v>
      </c>
      <c r="B1533" t="s">
        <v>51</v>
      </c>
      <c r="C1533" t="s">
        <v>712</v>
      </c>
      <c r="D1533" t="s">
        <v>713</v>
      </c>
      <c r="E1533">
        <v>577.25523543116003</v>
      </c>
      <c r="F1533">
        <v>232</v>
      </c>
      <c r="G1533" t="s">
        <v>329</v>
      </c>
      <c r="H1533">
        <v>4618.0418834492802</v>
      </c>
      <c r="I1533">
        <v>8</v>
      </c>
      <c r="J1533" t="s">
        <v>51</v>
      </c>
    </row>
    <row r="1534" spans="1:10" x14ac:dyDescent="0.45">
      <c r="A1534" t="s">
        <v>45</v>
      </c>
      <c r="B1534" t="s">
        <v>47</v>
      </c>
      <c r="C1534" t="s">
        <v>712</v>
      </c>
      <c r="D1534" t="s">
        <v>713</v>
      </c>
      <c r="E1534">
        <v>603.66741357142973</v>
      </c>
      <c r="F1534">
        <v>232</v>
      </c>
      <c r="G1534" t="s">
        <v>329</v>
      </c>
      <c r="H1534">
        <v>185929.56338000036</v>
      </c>
      <c r="I1534">
        <v>308</v>
      </c>
      <c r="J1534" t="s">
        <v>47</v>
      </c>
    </row>
    <row r="1535" spans="1:10" x14ac:dyDescent="0.45">
      <c r="A1535" t="s">
        <v>36</v>
      </c>
      <c r="B1535" t="s">
        <v>44</v>
      </c>
      <c r="C1535" t="s">
        <v>712</v>
      </c>
      <c r="D1535" t="s">
        <v>713</v>
      </c>
      <c r="E1535">
        <v>589.92000174838802</v>
      </c>
      <c r="F1535">
        <v>232</v>
      </c>
      <c r="G1535" t="s">
        <v>329</v>
      </c>
      <c r="H1535">
        <v>9438.7200279742083</v>
      </c>
      <c r="I1535">
        <v>16</v>
      </c>
      <c r="J1535" t="s">
        <v>44</v>
      </c>
    </row>
    <row r="1536" spans="1:10" x14ac:dyDescent="0.45">
      <c r="A1536" t="s">
        <v>31</v>
      </c>
      <c r="B1536" t="s">
        <v>56</v>
      </c>
      <c r="C1536" t="s">
        <v>712</v>
      </c>
      <c r="D1536" t="s">
        <v>713</v>
      </c>
      <c r="E1536">
        <v>533.92041884793196</v>
      </c>
      <c r="F1536">
        <v>232</v>
      </c>
      <c r="G1536" t="s">
        <v>329</v>
      </c>
      <c r="H1536">
        <v>6407.045026175183</v>
      </c>
      <c r="I1536">
        <v>12</v>
      </c>
      <c r="J1536" t="s">
        <v>56</v>
      </c>
    </row>
    <row r="1537" spans="1:10" x14ac:dyDescent="0.45">
      <c r="A1537" t="s">
        <v>31</v>
      </c>
      <c r="B1537" t="s">
        <v>56</v>
      </c>
      <c r="C1537" t="s">
        <v>714</v>
      </c>
      <c r="D1537" t="s">
        <v>715</v>
      </c>
      <c r="E1537">
        <v>583.93876051142308</v>
      </c>
      <c r="F1537">
        <v>232</v>
      </c>
      <c r="G1537" t="s">
        <v>329</v>
      </c>
      <c r="H1537">
        <v>8175.1426471599234</v>
      </c>
      <c r="I1537">
        <v>14</v>
      </c>
      <c r="J1537" t="s">
        <v>56</v>
      </c>
    </row>
    <row r="1538" spans="1:10" x14ac:dyDescent="0.45">
      <c r="A1538" t="s">
        <v>36</v>
      </c>
      <c r="B1538" t="s">
        <v>44</v>
      </c>
      <c r="C1538" t="s">
        <v>714</v>
      </c>
      <c r="D1538" t="s">
        <v>715</v>
      </c>
      <c r="E1538">
        <v>647.36584584052196</v>
      </c>
      <c r="F1538">
        <v>232</v>
      </c>
      <c r="G1538" t="s">
        <v>329</v>
      </c>
      <c r="H1538">
        <v>12947.31691681044</v>
      </c>
      <c r="I1538">
        <v>20</v>
      </c>
      <c r="J1538" t="s">
        <v>44</v>
      </c>
    </row>
    <row r="1539" spans="1:10" x14ac:dyDescent="0.45">
      <c r="A1539" t="s">
        <v>45</v>
      </c>
      <c r="B1539" t="s">
        <v>47</v>
      </c>
      <c r="C1539" t="s">
        <v>714</v>
      </c>
      <c r="D1539" t="s">
        <v>715</v>
      </c>
      <c r="E1539">
        <v>654.87933113333338</v>
      </c>
      <c r="F1539">
        <v>232</v>
      </c>
      <c r="G1539" t="s">
        <v>329</v>
      </c>
      <c r="H1539">
        <v>78585.519736000002</v>
      </c>
      <c r="I1539">
        <v>120</v>
      </c>
      <c r="J1539" t="s">
        <v>47</v>
      </c>
    </row>
    <row r="1540" spans="1:10" x14ac:dyDescent="0.45">
      <c r="A1540" t="s">
        <v>50</v>
      </c>
      <c r="B1540" t="s">
        <v>51</v>
      </c>
      <c r="C1540" t="s">
        <v>714</v>
      </c>
      <c r="D1540" t="s">
        <v>715</v>
      </c>
      <c r="E1540">
        <v>619.75962954687895</v>
      </c>
      <c r="F1540">
        <v>232</v>
      </c>
      <c r="G1540" t="s">
        <v>329</v>
      </c>
      <c r="H1540">
        <v>4958.0770363750316</v>
      </c>
      <c r="I1540">
        <v>8</v>
      </c>
      <c r="J1540" t="s">
        <v>51</v>
      </c>
    </row>
    <row r="1541" spans="1:10" x14ac:dyDescent="0.45">
      <c r="A1541" t="s">
        <v>31</v>
      </c>
      <c r="B1541" t="s">
        <v>32</v>
      </c>
      <c r="C1541" t="s">
        <v>714</v>
      </c>
      <c r="D1541" t="s">
        <v>715</v>
      </c>
      <c r="E1541">
        <v>583.93995385606843</v>
      </c>
      <c r="F1541">
        <v>232</v>
      </c>
      <c r="G1541" t="s">
        <v>329</v>
      </c>
      <c r="H1541">
        <v>425692.2263610739</v>
      </c>
      <c r="I1541">
        <v>729</v>
      </c>
      <c r="J1541" t="s">
        <v>32</v>
      </c>
    </row>
    <row r="1542" spans="1:10" x14ac:dyDescent="0.45">
      <c r="A1542" t="s">
        <v>31</v>
      </c>
      <c r="B1542" t="s">
        <v>38</v>
      </c>
      <c r="C1542" t="s">
        <v>714</v>
      </c>
      <c r="D1542" t="s">
        <v>715</v>
      </c>
      <c r="E1542">
        <v>583.93876051142399</v>
      </c>
      <c r="F1542">
        <v>232</v>
      </c>
      <c r="G1542" t="s">
        <v>329</v>
      </c>
      <c r="H1542">
        <v>1167.877521022848</v>
      </c>
      <c r="I1542">
        <v>2</v>
      </c>
      <c r="J1542" t="s">
        <v>38</v>
      </c>
    </row>
    <row r="1543" spans="1:10" x14ac:dyDescent="0.45">
      <c r="A1543" t="s">
        <v>36</v>
      </c>
      <c r="B1543" t="s">
        <v>37</v>
      </c>
      <c r="C1543" t="s">
        <v>714</v>
      </c>
      <c r="D1543" t="s">
        <v>715</v>
      </c>
      <c r="E1543">
        <v>649.98278125363993</v>
      </c>
      <c r="F1543">
        <v>232</v>
      </c>
      <c r="G1543" t="s">
        <v>329</v>
      </c>
      <c r="H1543">
        <v>257393.18137644141</v>
      </c>
      <c r="I1543">
        <v>396</v>
      </c>
      <c r="J1543" t="s">
        <v>37</v>
      </c>
    </row>
    <row r="1544" spans="1:10" x14ac:dyDescent="0.45">
      <c r="A1544" t="s">
        <v>42</v>
      </c>
      <c r="B1544" t="s">
        <v>43</v>
      </c>
      <c r="C1544" t="s">
        <v>714</v>
      </c>
      <c r="D1544" t="s">
        <v>715</v>
      </c>
      <c r="E1544">
        <v>654.8779933999997</v>
      </c>
      <c r="F1544">
        <v>232</v>
      </c>
      <c r="G1544" t="s">
        <v>329</v>
      </c>
      <c r="H1544">
        <v>62868.287366399971</v>
      </c>
      <c r="I1544">
        <v>96</v>
      </c>
      <c r="J1544" t="s">
        <v>43</v>
      </c>
    </row>
    <row r="1545" spans="1:10" x14ac:dyDescent="0.45">
      <c r="A1545" t="s">
        <v>42</v>
      </c>
      <c r="B1545" t="s">
        <v>43</v>
      </c>
      <c r="C1545" t="s">
        <v>716</v>
      </c>
      <c r="D1545" t="s">
        <v>717</v>
      </c>
      <c r="E1545">
        <v>634.71215599999914</v>
      </c>
      <c r="F1545">
        <v>232</v>
      </c>
      <c r="G1545" t="s">
        <v>329</v>
      </c>
      <c r="H1545">
        <v>99015.096335999871</v>
      </c>
      <c r="I1545">
        <v>156</v>
      </c>
      <c r="J1545" t="s">
        <v>43</v>
      </c>
    </row>
    <row r="1546" spans="1:10" x14ac:dyDescent="0.45">
      <c r="A1546" t="s">
        <v>36</v>
      </c>
      <c r="B1546" t="s">
        <v>37</v>
      </c>
      <c r="C1546" t="s">
        <v>716</v>
      </c>
      <c r="D1546" t="s">
        <v>717</v>
      </c>
      <c r="E1546">
        <v>634.67441745628048</v>
      </c>
      <c r="F1546">
        <v>232</v>
      </c>
      <c r="G1546" t="s">
        <v>329</v>
      </c>
      <c r="H1546">
        <v>312894.48780594626</v>
      </c>
      <c r="I1546">
        <v>493</v>
      </c>
      <c r="J1546" t="s">
        <v>37</v>
      </c>
    </row>
    <row r="1547" spans="1:10" x14ac:dyDescent="0.45">
      <c r="A1547" t="s">
        <v>31</v>
      </c>
      <c r="B1547" t="s">
        <v>38</v>
      </c>
      <c r="C1547" t="s">
        <v>716</v>
      </c>
      <c r="D1547" t="s">
        <v>717</v>
      </c>
      <c r="E1547">
        <v>634.03798556336005</v>
      </c>
      <c r="F1547">
        <v>232</v>
      </c>
      <c r="G1547" t="s">
        <v>329</v>
      </c>
      <c r="H1547">
        <v>634.03798556336005</v>
      </c>
      <c r="I1547">
        <v>1</v>
      </c>
      <c r="J1547" t="s">
        <v>38</v>
      </c>
    </row>
    <row r="1548" spans="1:10" x14ac:dyDescent="0.45">
      <c r="A1548" t="s">
        <v>45</v>
      </c>
      <c r="B1548" t="s">
        <v>59</v>
      </c>
      <c r="C1548" t="s">
        <v>716</v>
      </c>
      <c r="D1548" t="s">
        <v>717</v>
      </c>
      <c r="E1548">
        <v>634.71215599999903</v>
      </c>
      <c r="F1548">
        <v>232</v>
      </c>
      <c r="G1548" t="s">
        <v>329</v>
      </c>
      <c r="H1548">
        <v>7616.5458719999879</v>
      </c>
      <c r="I1548">
        <v>12</v>
      </c>
      <c r="J1548" t="s">
        <v>59</v>
      </c>
    </row>
    <row r="1549" spans="1:10" x14ac:dyDescent="0.45">
      <c r="A1549" t="s">
        <v>31</v>
      </c>
      <c r="B1549" t="s">
        <v>32</v>
      </c>
      <c r="C1549" t="s">
        <v>716</v>
      </c>
      <c r="D1549" t="s">
        <v>717</v>
      </c>
      <c r="E1549">
        <v>634.02344300807249</v>
      </c>
      <c r="F1549">
        <v>232</v>
      </c>
      <c r="G1549" t="s">
        <v>329</v>
      </c>
      <c r="H1549">
        <v>13314.492303169522</v>
      </c>
      <c r="I1549">
        <v>21</v>
      </c>
      <c r="J1549" t="s">
        <v>32</v>
      </c>
    </row>
    <row r="1550" spans="1:10" x14ac:dyDescent="0.45">
      <c r="A1550" t="s">
        <v>52</v>
      </c>
      <c r="B1550" t="s">
        <v>53</v>
      </c>
      <c r="C1550" t="s">
        <v>716</v>
      </c>
      <c r="D1550" t="s">
        <v>717</v>
      </c>
      <c r="E1550">
        <v>634.71215599999732</v>
      </c>
      <c r="F1550">
        <v>232</v>
      </c>
      <c r="G1550" t="s">
        <v>329</v>
      </c>
      <c r="H1550">
        <v>5077.6972479999786</v>
      </c>
      <c r="I1550">
        <v>8</v>
      </c>
      <c r="J1550" t="s">
        <v>53</v>
      </c>
    </row>
    <row r="1551" spans="1:10" x14ac:dyDescent="0.45">
      <c r="A1551" t="s">
        <v>52</v>
      </c>
      <c r="B1551" t="s">
        <v>54</v>
      </c>
      <c r="C1551" t="s">
        <v>716</v>
      </c>
      <c r="D1551" t="s">
        <v>717</v>
      </c>
      <c r="E1551">
        <v>634.71255525926085</v>
      </c>
      <c r="F1551">
        <v>232</v>
      </c>
      <c r="G1551" t="s">
        <v>329</v>
      </c>
      <c r="H1551">
        <v>17137.238992000042</v>
      </c>
      <c r="I1551">
        <v>27</v>
      </c>
      <c r="J1551" t="s">
        <v>54</v>
      </c>
    </row>
    <row r="1552" spans="1:10" x14ac:dyDescent="0.45">
      <c r="A1552" t="s">
        <v>48</v>
      </c>
      <c r="B1552" t="s">
        <v>49</v>
      </c>
      <c r="C1552" t="s">
        <v>716</v>
      </c>
      <c r="D1552" t="s">
        <v>717</v>
      </c>
      <c r="E1552">
        <v>634.71215599999937</v>
      </c>
      <c r="F1552">
        <v>232</v>
      </c>
      <c r="G1552" t="s">
        <v>329</v>
      </c>
      <c r="H1552">
        <v>12694.243119999988</v>
      </c>
      <c r="I1552">
        <v>20</v>
      </c>
      <c r="J1552" t="s">
        <v>49</v>
      </c>
    </row>
    <row r="1553" spans="1:10" x14ac:dyDescent="0.45">
      <c r="A1553" t="s">
        <v>45</v>
      </c>
      <c r="B1553" t="s">
        <v>47</v>
      </c>
      <c r="C1553" t="s">
        <v>716</v>
      </c>
      <c r="D1553" t="s">
        <v>717</v>
      </c>
      <c r="E1553">
        <v>634.71338026130672</v>
      </c>
      <c r="F1553">
        <v>232</v>
      </c>
      <c r="G1553" t="s">
        <v>329</v>
      </c>
      <c r="H1553">
        <v>378923.8880160001</v>
      </c>
      <c r="I1553">
        <v>597</v>
      </c>
      <c r="J1553" t="s">
        <v>47</v>
      </c>
    </row>
    <row r="1554" spans="1:10" x14ac:dyDescent="0.45">
      <c r="A1554" t="s">
        <v>48</v>
      </c>
      <c r="B1554" t="s">
        <v>187</v>
      </c>
      <c r="C1554" t="s">
        <v>716</v>
      </c>
      <c r="D1554" t="s">
        <v>717</v>
      </c>
      <c r="E1554">
        <v>634.71215600000096</v>
      </c>
      <c r="F1554">
        <v>232</v>
      </c>
      <c r="G1554" t="s">
        <v>329</v>
      </c>
      <c r="H1554">
        <v>5077.6972480000077</v>
      </c>
      <c r="I1554">
        <v>8</v>
      </c>
      <c r="J1554" t="s">
        <v>187</v>
      </c>
    </row>
    <row r="1555" spans="1:10" x14ac:dyDescent="0.45">
      <c r="A1555" t="s">
        <v>36</v>
      </c>
      <c r="B1555" t="s">
        <v>44</v>
      </c>
      <c r="C1555" t="s">
        <v>716</v>
      </c>
      <c r="D1555" t="s">
        <v>717</v>
      </c>
      <c r="E1555">
        <v>634.67252352950095</v>
      </c>
      <c r="F1555">
        <v>232</v>
      </c>
      <c r="G1555" t="s">
        <v>329</v>
      </c>
      <c r="H1555">
        <v>2538.6900941180038</v>
      </c>
      <c r="I1555">
        <v>4</v>
      </c>
      <c r="J1555" t="s">
        <v>44</v>
      </c>
    </row>
    <row r="1556" spans="1:10" x14ac:dyDescent="0.45">
      <c r="A1556" t="s">
        <v>45</v>
      </c>
      <c r="B1556" t="s">
        <v>46</v>
      </c>
      <c r="C1556" t="s">
        <v>716</v>
      </c>
      <c r="D1556" t="s">
        <v>717</v>
      </c>
      <c r="E1556">
        <v>634.71215599999903</v>
      </c>
      <c r="F1556">
        <v>232</v>
      </c>
      <c r="G1556" t="s">
        <v>329</v>
      </c>
      <c r="H1556">
        <v>10155.394495999984</v>
      </c>
      <c r="I1556">
        <v>16</v>
      </c>
      <c r="J1556" t="s">
        <v>46</v>
      </c>
    </row>
    <row r="1557" spans="1:10" x14ac:dyDescent="0.45">
      <c r="A1557" t="s">
        <v>31</v>
      </c>
      <c r="B1557" t="s">
        <v>56</v>
      </c>
      <c r="C1557" t="s">
        <v>716</v>
      </c>
      <c r="D1557" t="s">
        <v>717</v>
      </c>
      <c r="E1557">
        <v>634.03798556336005</v>
      </c>
      <c r="F1557">
        <v>232</v>
      </c>
      <c r="G1557" t="s">
        <v>329</v>
      </c>
      <c r="H1557">
        <v>5072.3038845068804</v>
      </c>
      <c r="I1557">
        <v>8</v>
      </c>
      <c r="J1557" t="s">
        <v>56</v>
      </c>
    </row>
    <row r="1558" spans="1:10" x14ac:dyDescent="0.45">
      <c r="A1558" t="s">
        <v>31</v>
      </c>
      <c r="B1558" t="s">
        <v>56</v>
      </c>
      <c r="C1558" t="s">
        <v>718</v>
      </c>
      <c r="D1558" t="s">
        <v>719</v>
      </c>
      <c r="E1558">
        <v>1112.1294089855</v>
      </c>
      <c r="F1558">
        <v>232</v>
      </c>
      <c r="G1558" t="s">
        <v>329</v>
      </c>
      <c r="H1558">
        <v>4448.5176359420002</v>
      </c>
      <c r="I1558">
        <v>4</v>
      </c>
      <c r="J1558" t="s">
        <v>56</v>
      </c>
    </row>
    <row r="1559" spans="1:10" x14ac:dyDescent="0.45">
      <c r="A1559" t="s">
        <v>45</v>
      </c>
      <c r="B1559" t="s">
        <v>47</v>
      </c>
      <c r="C1559" t="s">
        <v>718</v>
      </c>
      <c r="D1559" t="s">
        <v>719</v>
      </c>
      <c r="E1559">
        <v>1174.1095751131079</v>
      </c>
      <c r="F1559">
        <v>232</v>
      </c>
      <c r="G1559" t="s">
        <v>329</v>
      </c>
      <c r="H1559">
        <v>10566.98617601797</v>
      </c>
      <c r="I1559">
        <v>9</v>
      </c>
      <c r="J1559" t="s">
        <v>47</v>
      </c>
    </row>
    <row r="1560" spans="1:10" x14ac:dyDescent="0.45">
      <c r="A1560" t="s">
        <v>52</v>
      </c>
      <c r="B1560" t="s">
        <v>54</v>
      </c>
      <c r="C1560" t="s">
        <v>718</v>
      </c>
      <c r="D1560" t="s">
        <v>719</v>
      </c>
      <c r="E1560">
        <v>1173.72370624631</v>
      </c>
      <c r="F1560">
        <v>232</v>
      </c>
      <c r="G1560" t="s">
        <v>329</v>
      </c>
      <c r="H1560">
        <v>1173.72370624631</v>
      </c>
      <c r="I1560">
        <v>1</v>
      </c>
      <c r="J1560" t="s">
        <v>54</v>
      </c>
    </row>
    <row r="1561" spans="1:10" x14ac:dyDescent="0.45">
      <c r="A1561" t="s">
        <v>48</v>
      </c>
      <c r="B1561" t="s">
        <v>49</v>
      </c>
      <c r="C1561" t="s">
        <v>718</v>
      </c>
      <c r="D1561" t="s">
        <v>719</v>
      </c>
      <c r="E1561">
        <v>1364.515257</v>
      </c>
      <c r="F1561">
        <v>232</v>
      </c>
      <c r="G1561" t="s">
        <v>329</v>
      </c>
      <c r="H1561">
        <v>2729.030514</v>
      </c>
      <c r="I1561">
        <v>2</v>
      </c>
      <c r="J1561" t="s">
        <v>49</v>
      </c>
    </row>
    <row r="1562" spans="1:10" x14ac:dyDescent="0.45">
      <c r="A1562" t="s">
        <v>31</v>
      </c>
      <c r="B1562" t="s">
        <v>32</v>
      </c>
      <c r="C1562" t="s">
        <v>718</v>
      </c>
      <c r="D1562" t="s">
        <v>719</v>
      </c>
      <c r="E1562">
        <v>1112.1286209661664</v>
      </c>
      <c r="F1562">
        <v>232</v>
      </c>
      <c r="G1562" t="s">
        <v>329</v>
      </c>
      <c r="H1562">
        <v>6672.771725796998</v>
      </c>
      <c r="I1562">
        <v>6</v>
      </c>
      <c r="J1562" t="s">
        <v>32</v>
      </c>
    </row>
    <row r="1563" spans="1:10" x14ac:dyDescent="0.45">
      <c r="A1563" t="s">
        <v>45</v>
      </c>
      <c r="B1563" t="s">
        <v>59</v>
      </c>
      <c r="C1563" t="s">
        <v>718</v>
      </c>
      <c r="D1563" t="s">
        <v>719</v>
      </c>
      <c r="E1563">
        <v>1174.0821998018087</v>
      </c>
      <c r="F1563">
        <v>232</v>
      </c>
      <c r="G1563" t="s">
        <v>329</v>
      </c>
      <c r="H1563">
        <v>11740.821998018087</v>
      </c>
      <c r="I1563">
        <v>10</v>
      </c>
      <c r="J1563" t="s">
        <v>59</v>
      </c>
    </row>
    <row r="1564" spans="1:10" x14ac:dyDescent="0.45">
      <c r="A1564" t="s">
        <v>36</v>
      </c>
      <c r="B1564" t="s">
        <v>37</v>
      </c>
      <c r="C1564" t="s">
        <v>718</v>
      </c>
      <c r="D1564" t="s">
        <v>719</v>
      </c>
      <c r="E1564">
        <v>1300.897217201722</v>
      </c>
      <c r="F1564">
        <v>232</v>
      </c>
      <c r="G1564" t="s">
        <v>329</v>
      </c>
      <c r="H1564">
        <v>2601.794434403444</v>
      </c>
      <c r="I1564">
        <v>2</v>
      </c>
      <c r="J1564" t="s">
        <v>37</v>
      </c>
    </row>
    <row r="1565" spans="1:10" x14ac:dyDescent="0.45">
      <c r="A1565" t="s">
        <v>42</v>
      </c>
      <c r="B1565" t="s">
        <v>43</v>
      </c>
      <c r="C1565" t="s">
        <v>718</v>
      </c>
      <c r="D1565" t="s">
        <v>719</v>
      </c>
      <c r="E1565">
        <v>1452.3715147318601</v>
      </c>
      <c r="F1565">
        <v>232</v>
      </c>
      <c r="G1565" t="s">
        <v>329</v>
      </c>
      <c r="H1565">
        <v>2904.7430294637202</v>
      </c>
      <c r="I1565">
        <v>2</v>
      </c>
      <c r="J1565" t="s">
        <v>43</v>
      </c>
    </row>
    <row r="1566" spans="1:10" x14ac:dyDescent="0.45">
      <c r="A1566" t="s">
        <v>31</v>
      </c>
      <c r="B1566" t="s">
        <v>32</v>
      </c>
      <c r="C1566" t="s">
        <v>720</v>
      </c>
      <c r="D1566" t="s">
        <v>721</v>
      </c>
      <c r="E1566">
        <v>1138.9848446833882</v>
      </c>
      <c r="F1566">
        <v>201</v>
      </c>
      <c r="G1566" t="s">
        <v>41</v>
      </c>
      <c r="H1566">
        <v>30752.590806451484</v>
      </c>
      <c r="I1566">
        <v>27</v>
      </c>
      <c r="J1566" t="s">
        <v>32</v>
      </c>
    </row>
    <row r="1567" spans="1:10" x14ac:dyDescent="0.45">
      <c r="A1567" t="s">
        <v>45</v>
      </c>
      <c r="B1567" t="s">
        <v>47</v>
      </c>
      <c r="C1567" t="s">
        <v>720</v>
      </c>
      <c r="D1567" t="s">
        <v>721</v>
      </c>
      <c r="E1567">
        <v>1206.8659727822628</v>
      </c>
      <c r="F1567">
        <v>201</v>
      </c>
      <c r="G1567" t="s">
        <v>41</v>
      </c>
      <c r="H1567">
        <v>57929.566693548615</v>
      </c>
      <c r="I1567">
        <v>48</v>
      </c>
      <c r="J1567" t="s">
        <v>47</v>
      </c>
    </row>
    <row r="1568" spans="1:10" x14ac:dyDescent="0.45">
      <c r="A1568" t="s">
        <v>45</v>
      </c>
      <c r="B1568" t="s">
        <v>47</v>
      </c>
      <c r="C1568" t="s">
        <v>722</v>
      </c>
      <c r="D1568" t="s">
        <v>723</v>
      </c>
      <c r="E1568">
        <v>914.21185025360955</v>
      </c>
      <c r="F1568">
        <v>232</v>
      </c>
      <c r="G1568" t="s">
        <v>329</v>
      </c>
      <c r="H1568">
        <v>45710.59251268048</v>
      </c>
      <c r="I1568">
        <v>50</v>
      </c>
      <c r="J1568" t="s">
        <v>47</v>
      </c>
    </row>
    <row r="1569" spans="1:10" x14ac:dyDescent="0.45">
      <c r="A1569" t="s">
        <v>45</v>
      </c>
      <c r="B1569" t="s">
        <v>46</v>
      </c>
      <c r="C1569" t="s">
        <v>722</v>
      </c>
      <c r="D1569" t="s">
        <v>723</v>
      </c>
      <c r="E1569">
        <v>914.21604381243196</v>
      </c>
      <c r="F1569">
        <v>232</v>
      </c>
      <c r="G1569" t="s">
        <v>329</v>
      </c>
      <c r="H1569">
        <v>7313.7283504994557</v>
      </c>
      <c r="I1569">
        <v>8</v>
      </c>
      <c r="J1569" t="s">
        <v>46</v>
      </c>
    </row>
    <row r="1570" spans="1:10" x14ac:dyDescent="0.45">
      <c r="A1570" t="s">
        <v>48</v>
      </c>
      <c r="B1570" t="s">
        <v>49</v>
      </c>
      <c r="C1570" t="s">
        <v>664</v>
      </c>
      <c r="D1570" t="s">
        <v>665</v>
      </c>
      <c r="E1570">
        <v>572.34092024557799</v>
      </c>
      <c r="F1570">
        <v>237</v>
      </c>
      <c r="G1570" t="s">
        <v>502</v>
      </c>
      <c r="H1570">
        <v>572.34092024557799</v>
      </c>
      <c r="I1570">
        <v>1</v>
      </c>
      <c r="J1570" t="s">
        <v>49</v>
      </c>
    </row>
    <row r="1571" spans="1:10" x14ac:dyDescent="0.45">
      <c r="A1571" t="s">
        <v>45</v>
      </c>
      <c r="B1571" t="s">
        <v>47</v>
      </c>
      <c r="C1571" t="s">
        <v>664</v>
      </c>
      <c r="D1571" t="s">
        <v>665</v>
      </c>
      <c r="E1571">
        <v>503.73306880070999</v>
      </c>
      <c r="F1571">
        <v>237</v>
      </c>
      <c r="G1571" t="s">
        <v>502</v>
      </c>
      <c r="H1571">
        <v>75559.960320106504</v>
      </c>
      <c r="I1571">
        <v>150</v>
      </c>
      <c r="J1571" t="s">
        <v>47</v>
      </c>
    </row>
    <row r="1572" spans="1:10" x14ac:dyDescent="0.45">
      <c r="A1572" t="s">
        <v>45</v>
      </c>
      <c r="B1572" t="s">
        <v>47</v>
      </c>
      <c r="C1572" t="s">
        <v>724</v>
      </c>
      <c r="D1572" t="s">
        <v>725</v>
      </c>
      <c r="E1572">
        <v>1033.7045477490169</v>
      </c>
      <c r="F1572">
        <v>237</v>
      </c>
      <c r="G1572" t="s">
        <v>502</v>
      </c>
      <c r="H1572">
        <v>9303.3409297411526</v>
      </c>
      <c r="I1572">
        <v>9</v>
      </c>
      <c r="J1572" t="s">
        <v>47</v>
      </c>
    </row>
    <row r="1573" spans="1:10" x14ac:dyDescent="0.45">
      <c r="A1573" t="s">
        <v>36</v>
      </c>
      <c r="B1573" t="s">
        <v>37</v>
      </c>
      <c r="C1573" t="s">
        <v>724</v>
      </c>
      <c r="D1573" t="s">
        <v>725</v>
      </c>
      <c r="E1573">
        <v>1125.6613683003827</v>
      </c>
      <c r="F1573">
        <v>237</v>
      </c>
      <c r="G1573" t="s">
        <v>502</v>
      </c>
      <c r="H1573">
        <v>14633.597787904975</v>
      </c>
      <c r="I1573">
        <v>13</v>
      </c>
      <c r="J1573" t="s">
        <v>37</v>
      </c>
    </row>
    <row r="1574" spans="1:10" x14ac:dyDescent="0.45">
      <c r="A1574" t="s">
        <v>31</v>
      </c>
      <c r="B1574" t="s">
        <v>38</v>
      </c>
      <c r="C1574" t="s">
        <v>724</v>
      </c>
      <c r="D1574" t="s">
        <v>725</v>
      </c>
      <c r="E1574">
        <v>961.51599803158604</v>
      </c>
      <c r="F1574">
        <v>237</v>
      </c>
      <c r="G1574" t="s">
        <v>502</v>
      </c>
      <c r="H1574">
        <v>961.51599803158604</v>
      </c>
      <c r="I1574">
        <v>1</v>
      </c>
      <c r="J1574" t="s">
        <v>38</v>
      </c>
    </row>
    <row r="1575" spans="1:10" x14ac:dyDescent="0.45">
      <c r="A1575" t="s">
        <v>50</v>
      </c>
      <c r="B1575" t="s">
        <v>51</v>
      </c>
      <c r="C1575" t="s">
        <v>724</v>
      </c>
      <c r="D1575" t="s">
        <v>725</v>
      </c>
      <c r="E1575">
        <v>861.75836067354498</v>
      </c>
      <c r="F1575">
        <v>237</v>
      </c>
      <c r="G1575" t="s">
        <v>502</v>
      </c>
      <c r="H1575">
        <v>8617.5836067354503</v>
      </c>
      <c r="I1575">
        <v>10</v>
      </c>
      <c r="J1575" t="s">
        <v>51</v>
      </c>
    </row>
    <row r="1576" spans="1:10" x14ac:dyDescent="0.45">
      <c r="A1576" t="s">
        <v>31</v>
      </c>
      <c r="B1576" t="s">
        <v>32</v>
      </c>
      <c r="C1576" t="s">
        <v>724</v>
      </c>
      <c r="D1576" t="s">
        <v>725</v>
      </c>
      <c r="E1576">
        <v>961.51326222266846</v>
      </c>
      <c r="F1576">
        <v>237</v>
      </c>
      <c r="G1576" t="s">
        <v>502</v>
      </c>
      <c r="H1576">
        <v>340375.69482682465</v>
      </c>
      <c r="I1576">
        <v>354</v>
      </c>
      <c r="J1576" t="s">
        <v>32</v>
      </c>
    </row>
    <row r="1577" spans="1:10" x14ac:dyDescent="0.45">
      <c r="A1577" t="s">
        <v>31</v>
      </c>
      <c r="B1577" t="s">
        <v>38</v>
      </c>
      <c r="C1577" t="s">
        <v>726</v>
      </c>
      <c r="D1577" t="s">
        <v>727</v>
      </c>
      <c r="E1577">
        <v>669.93995283577499</v>
      </c>
      <c r="F1577">
        <v>237</v>
      </c>
      <c r="G1577" t="s">
        <v>502</v>
      </c>
      <c r="H1577">
        <v>2009.8198585073251</v>
      </c>
      <c r="I1577">
        <v>3</v>
      </c>
      <c r="J1577" t="s">
        <v>38</v>
      </c>
    </row>
    <row r="1578" spans="1:10" x14ac:dyDescent="0.45">
      <c r="A1578" t="s">
        <v>31</v>
      </c>
      <c r="B1578" t="s">
        <v>32</v>
      </c>
      <c r="C1578" t="s">
        <v>726</v>
      </c>
      <c r="D1578" t="s">
        <v>727</v>
      </c>
      <c r="E1578">
        <v>669.94266635236625</v>
      </c>
      <c r="F1578">
        <v>237</v>
      </c>
      <c r="G1578" t="s">
        <v>502</v>
      </c>
      <c r="H1578">
        <v>6699.4266635236627</v>
      </c>
      <c r="I1578">
        <v>10</v>
      </c>
      <c r="J1578" t="s">
        <v>32</v>
      </c>
    </row>
    <row r="1579" spans="1:10" x14ac:dyDescent="0.45">
      <c r="A1579" t="s">
        <v>36</v>
      </c>
      <c r="B1579" t="s">
        <v>37</v>
      </c>
      <c r="C1579" t="s">
        <v>726</v>
      </c>
      <c r="D1579" t="s">
        <v>727</v>
      </c>
      <c r="E1579">
        <v>798.49786972202639</v>
      </c>
      <c r="F1579">
        <v>237</v>
      </c>
      <c r="G1579" t="s">
        <v>502</v>
      </c>
      <c r="H1579">
        <v>61484.335968596031</v>
      </c>
      <c r="I1579">
        <v>77</v>
      </c>
      <c r="J1579" t="s">
        <v>37</v>
      </c>
    </row>
    <row r="1580" spans="1:10" x14ac:dyDescent="0.45">
      <c r="A1580" t="s">
        <v>45</v>
      </c>
      <c r="B1580" t="s">
        <v>47</v>
      </c>
      <c r="C1580" t="s">
        <v>726</v>
      </c>
      <c r="D1580" t="s">
        <v>727</v>
      </c>
      <c r="E1580">
        <v>712.28115527638647</v>
      </c>
      <c r="F1580">
        <v>237</v>
      </c>
      <c r="G1580" t="s">
        <v>502</v>
      </c>
      <c r="H1580">
        <v>7835.0927080402507</v>
      </c>
      <c r="I1580">
        <v>11</v>
      </c>
      <c r="J1580" t="s">
        <v>47</v>
      </c>
    </row>
    <row r="1581" spans="1:10" x14ac:dyDescent="0.45">
      <c r="A1581" t="s">
        <v>45</v>
      </c>
      <c r="B1581" t="s">
        <v>47</v>
      </c>
      <c r="C1581" t="s">
        <v>728</v>
      </c>
      <c r="D1581" t="s">
        <v>729</v>
      </c>
      <c r="E1581">
        <v>690.77671403130694</v>
      </c>
      <c r="F1581">
        <v>237</v>
      </c>
      <c r="G1581" t="s">
        <v>502</v>
      </c>
      <c r="H1581">
        <v>25558.738419158355</v>
      </c>
      <c r="I1581">
        <v>37</v>
      </c>
      <c r="J1581" t="s">
        <v>47</v>
      </c>
    </row>
    <row r="1582" spans="1:10" x14ac:dyDescent="0.45">
      <c r="A1582" t="s">
        <v>31</v>
      </c>
      <c r="B1582" t="s">
        <v>38</v>
      </c>
      <c r="C1582" t="s">
        <v>728</v>
      </c>
      <c r="D1582" t="s">
        <v>729</v>
      </c>
      <c r="E1582">
        <v>622.09297279001601</v>
      </c>
      <c r="F1582">
        <v>237</v>
      </c>
      <c r="G1582" t="s">
        <v>502</v>
      </c>
      <c r="H1582">
        <v>3732.5578367400958</v>
      </c>
      <c r="I1582">
        <v>6</v>
      </c>
      <c r="J1582" t="s">
        <v>38</v>
      </c>
    </row>
    <row r="1583" spans="1:10" x14ac:dyDescent="0.45">
      <c r="A1583" t="s">
        <v>31</v>
      </c>
      <c r="B1583" t="s">
        <v>32</v>
      </c>
      <c r="C1583" t="s">
        <v>728</v>
      </c>
      <c r="D1583" t="s">
        <v>729</v>
      </c>
      <c r="E1583">
        <v>622.09212497655687</v>
      </c>
      <c r="F1583">
        <v>237</v>
      </c>
      <c r="G1583" t="s">
        <v>502</v>
      </c>
      <c r="H1583">
        <v>474656.29135711287</v>
      </c>
      <c r="I1583">
        <v>763</v>
      </c>
      <c r="J1583" t="s">
        <v>32</v>
      </c>
    </row>
    <row r="1584" spans="1:10" x14ac:dyDescent="0.45">
      <c r="A1584" t="s">
        <v>52</v>
      </c>
      <c r="B1584" t="s">
        <v>54</v>
      </c>
      <c r="C1584" t="s">
        <v>728</v>
      </c>
      <c r="D1584" t="s">
        <v>729</v>
      </c>
      <c r="E1584">
        <v>690.77353535944701</v>
      </c>
      <c r="F1584">
        <v>237</v>
      </c>
      <c r="G1584" t="s">
        <v>502</v>
      </c>
      <c r="H1584">
        <v>6907.7353535944703</v>
      </c>
      <c r="I1584">
        <v>10</v>
      </c>
      <c r="J1584" t="s">
        <v>54</v>
      </c>
    </row>
    <row r="1585" spans="1:10" x14ac:dyDescent="0.45">
      <c r="A1585" t="s">
        <v>31</v>
      </c>
      <c r="B1585" t="s">
        <v>32</v>
      </c>
      <c r="C1585" t="s">
        <v>730</v>
      </c>
      <c r="D1585" t="s">
        <v>731</v>
      </c>
      <c r="E1585">
        <v>608.7763613284875</v>
      </c>
      <c r="F1585">
        <v>237</v>
      </c>
      <c r="G1585" t="s">
        <v>502</v>
      </c>
      <c r="H1585">
        <v>854113.23494386801</v>
      </c>
      <c r="I1585">
        <v>1403</v>
      </c>
      <c r="J1585" t="s">
        <v>32</v>
      </c>
    </row>
    <row r="1586" spans="1:10" x14ac:dyDescent="0.45">
      <c r="A1586" t="s">
        <v>31</v>
      </c>
      <c r="B1586" t="s">
        <v>38</v>
      </c>
      <c r="C1586" t="s">
        <v>730</v>
      </c>
      <c r="D1586" t="s">
        <v>731</v>
      </c>
      <c r="E1586">
        <v>663.27244347377405</v>
      </c>
      <c r="F1586">
        <v>237</v>
      </c>
      <c r="G1586" t="s">
        <v>502</v>
      </c>
      <c r="H1586">
        <v>3979.6346608426443</v>
      </c>
      <c r="I1586">
        <v>6</v>
      </c>
      <c r="J1586" t="s">
        <v>38</v>
      </c>
    </row>
    <row r="1587" spans="1:10" x14ac:dyDescent="0.45">
      <c r="A1587" t="s">
        <v>42</v>
      </c>
      <c r="B1587" t="s">
        <v>43</v>
      </c>
      <c r="C1587" t="s">
        <v>730</v>
      </c>
      <c r="D1587" t="s">
        <v>731</v>
      </c>
      <c r="E1587">
        <v>735.56553895779496</v>
      </c>
      <c r="F1587">
        <v>237</v>
      </c>
      <c r="G1587" t="s">
        <v>502</v>
      </c>
      <c r="H1587">
        <v>7355.6553895779498</v>
      </c>
      <c r="I1587">
        <v>10</v>
      </c>
      <c r="J1587" t="s">
        <v>43</v>
      </c>
    </row>
    <row r="1588" spans="1:10" x14ac:dyDescent="0.45">
      <c r="A1588" t="s">
        <v>45</v>
      </c>
      <c r="B1588" t="s">
        <v>47</v>
      </c>
      <c r="C1588" t="s">
        <v>730</v>
      </c>
      <c r="D1588" t="s">
        <v>731</v>
      </c>
      <c r="E1588">
        <v>735.56433833162157</v>
      </c>
      <c r="F1588">
        <v>237</v>
      </c>
      <c r="G1588" t="s">
        <v>502</v>
      </c>
      <c r="H1588">
        <v>297903.55702430673</v>
      </c>
      <c r="I1588">
        <v>405</v>
      </c>
      <c r="J1588" t="s">
        <v>47</v>
      </c>
    </row>
    <row r="1589" spans="1:10" x14ac:dyDescent="0.45">
      <c r="A1589" t="s">
        <v>31</v>
      </c>
      <c r="B1589" t="s">
        <v>56</v>
      </c>
      <c r="C1589" t="s">
        <v>730</v>
      </c>
      <c r="D1589" t="s">
        <v>731</v>
      </c>
      <c r="E1589">
        <v>608.77679396802591</v>
      </c>
      <c r="F1589">
        <v>237</v>
      </c>
      <c r="G1589" t="s">
        <v>502</v>
      </c>
      <c r="H1589">
        <v>3043.8839698401298</v>
      </c>
      <c r="I1589">
        <v>5</v>
      </c>
      <c r="J1589" t="s">
        <v>56</v>
      </c>
    </row>
    <row r="1590" spans="1:10" x14ac:dyDescent="0.45">
      <c r="A1590" t="s">
        <v>31</v>
      </c>
      <c r="B1590" t="s">
        <v>572</v>
      </c>
      <c r="C1590" t="s">
        <v>730</v>
      </c>
      <c r="D1590" t="s">
        <v>731</v>
      </c>
      <c r="E1590">
        <v>637.92177225233604</v>
      </c>
      <c r="F1590">
        <v>237</v>
      </c>
      <c r="G1590" t="s">
        <v>502</v>
      </c>
      <c r="H1590">
        <v>191376.53167570083</v>
      </c>
      <c r="I1590">
        <v>300</v>
      </c>
      <c r="J1590" t="s">
        <v>572</v>
      </c>
    </row>
    <row r="1591" spans="1:10" x14ac:dyDescent="0.45">
      <c r="A1591" t="s">
        <v>31</v>
      </c>
      <c r="B1591" t="s">
        <v>572</v>
      </c>
      <c r="C1591" t="s">
        <v>732</v>
      </c>
      <c r="D1591" t="s">
        <v>733</v>
      </c>
      <c r="E1591">
        <v>962.16234044046405</v>
      </c>
      <c r="F1591">
        <v>235</v>
      </c>
      <c r="G1591" t="s">
        <v>624</v>
      </c>
      <c r="H1591">
        <v>484929.81958199386</v>
      </c>
      <c r="I1591">
        <v>504</v>
      </c>
      <c r="J1591" t="s">
        <v>572</v>
      </c>
    </row>
    <row r="1592" spans="1:10" x14ac:dyDescent="0.45">
      <c r="A1592" t="s">
        <v>45</v>
      </c>
      <c r="B1592" t="s">
        <v>47</v>
      </c>
      <c r="C1592" t="s">
        <v>732</v>
      </c>
      <c r="D1592" t="s">
        <v>733</v>
      </c>
      <c r="E1592">
        <v>992.65259423077077</v>
      </c>
      <c r="F1592">
        <v>235</v>
      </c>
      <c r="G1592" t="s">
        <v>624</v>
      </c>
      <c r="H1592">
        <v>51617.93490000008</v>
      </c>
      <c r="I1592">
        <v>52</v>
      </c>
      <c r="J1592" t="s">
        <v>47</v>
      </c>
    </row>
    <row r="1593" spans="1:10" x14ac:dyDescent="0.45">
      <c r="A1593" t="s">
        <v>45</v>
      </c>
      <c r="B1593" t="s">
        <v>497</v>
      </c>
      <c r="C1593" t="s">
        <v>732</v>
      </c>
      <c r="D1593" t="s">
        <v>733</v>
      </c>
      <c r="E1593">
        <v>992.65094999999997</v>
      </c>
      <c r="F1593">
        <v>235</v>
      </c>
      <c r="G1593" t="s">
        <v>624</v>
      </c>
      <c r="H1593">
        <v>9926.5095000000001</v>
      </c>
      <c r="I1593">
        <v>10</v>
      </c>
      <c r="J1593" t="s">
        <v>497</v>
      </c>
    </row>
    <row r="1594" spans="1:10" x14ac:dyDescent="0.45">
      <c r="A1594" t="s">
        <v>36</v>
      </c>
      <c r="B1594" t="s">
        <v>37</v>
      </c>
      <c r="C1594" t="s">
        <v>732</v>
      </c>
      <c r="D1594" t="s">
        <v>733</v>
      </c>
      <c r="E1594">
        <v>992.65098958333328</v>
      </c>
      <c r="F1594">
        <v>235</v>
      </c>
      <c r="G1594" t="s">
        <v>624</v>
      </c>
      <c r="H1594">
        <v>47647.247499999998</v>
      </c>
      <c r="I1594">
        <v>48</v>
      </c>
      <c r="J1594" t="s">
        <v>37</v>
      </c>
    </row>
    <row r="1595" spans="1:10" x14ac:dyDescent="0.45">
      <c r="A1595" t="s">
        <v>31</v>
      </c>
      <c r="B1595" t="s">
        <v>32</v>
      </c>
      <c r="C1595" t="s">
        <v>732</v>
      </c>
      <c r="D1595" t="s">
        <v>733</v>
      </c>
      <c r="E1595">
        <v>959.17</v>
      </c>
      <c r="F1595">
        <v>235</v>
      </c>
      <c r="G1595" t="s">
        <v>624</v>
      </c>
      <c r="H1595">
        <v>1918.34</v>
      </c>
      <c r="I1595">
        <v>2</v>
      </c>
      <c r="J1595" t="s">
        <v>32</v>
      </c>
    </row>
    <row r="1596" spans="1:10" x14ac:dyDescent="0.45">
      <c r="A1596" t="s">
        <v>31</v>
      </c>
      <c r="B1596" t="s">
        <v>32</v>
      </c>
      <c r="C1596" t="s">
        <v>734</v>
      </c>
      <c r="D1596" t="s">
        <v>735</v>
      </c>
      <c r="E1596">
        <v>763.74667999999338</v>
      </c>
      <c r="F1596">
        <v>237</v>
      </c>
      <c r="G1596" t="s">
        <v>502</v>
      </c>
      <c r="H1596">
        <v>19093.666999999834</v>
      </c>
      <c r="I1596">
        <v>25</v>
      </c>
      <c r="J1596" t="s">
        <v>32</v>
      </c>
    </row>
    <row r="1597" spans="1:10" x14ac:dyDescent="0.45">
      <c r="A1597" t="s">
        <v>36</v>
      </c>
      <c r="B1597" t="s">
        <v>37</v>
      </c>
      <c r="C1597" t="s">
        <v>734</v>
      </c>
      <c r="D1597" t="s">
        <v>735</v>
      </c>
      <c r="E1597">
        <v>826.23584215686299</v>
      </c>
      <c r="F1597">
        <v>237</v>
      </c>
      <c r="G1597" t="s">
        <v>502</v>
      </c>
      <c r="H1597">
        <v>70230.046583333358</v>
      </c>
      <c r="I1597">
        <v>85</v>
      </c>
      <c r="J1597" t="s">
        <v>37</v>
      </c>
    </row>
    <row r="1598" spans="1:10" x14ac:dyDescent="0.45">
      <c r="A1598" t="s">
        <v>45</v>
      </c>
      <c r="B1598" t="s">
        <v>47</v>
      </c>
      <c r="C1598" t="s">
        <v>734</v>
      </c>
      <c r="D1598" t="s">
        <v>735</v>
      </c>
      <c r="E1598">
        <v>824.2436730769233</v>
      </c>
      <c r="F1598">
        <v>237</v>
      </c>
      <c r="G1598" t="s">
        <v>502</v>
      </c>
      <c r="H1598">
        <v>107151.67750000003</v>
      </c>
      <c r="I1598">
        <v>130</v>
      </c>
      <c r="J1598" t="s">
        <v>47</v>
      </c>
    </row>
    <row r="1599" spans="1:10" x14ac:dyDescent="0.45">
      <c r="A1599" t="s">
        <v>45</v>
      </c>
      <c r="B1599" t="s">
        <v>47</v>
      </c>
      <c r="C1599" t="s">
        <v>736</v>
      </c>
      <c r="D1599" t="s">
        <v>737</v>
      </c>
      <c r="E1599">
        <v>510.50853587421329</v>
      </c>
      <c r="F1599">
        <v>219</v>
      </c>
      <c r="G1599" t="s">
        <v>738</v>
      </c>
      <c r="H1599">
        <v>849996.71223056514</v>
      </c>
      <c r="I1599">
        <v>1665</v>
      </c>
      <c r="J1599" t="s">
        <v>47</v>
      </c>
    </row>
    <row r="1600" spans="1:10" x14ac:dyDescent="0.45">
      <c r="A1600" t="s">
        <v>42</v>
      </c>
      <c r="B1600" t="s">
        <v>43</v>
      </c>
      <c r="C1600" t="s">
        <v>736</v>
      </c>
      <c r="D1600" t="s">
        <v>737</v>
      </c>
      <c r="E1600">
        <v>510.50798173049998</v>
      </c>
      <c r="F1600">
        <v>219</v>
      </c>
      <c r="G1600" t="s">
        <v>738</v>
      </c>
      <c r="H1600">
        <v>5105.0798173049998</v>
      </c>
      <c r="I1600">
        <v>10</v>
      </c>
      <c r="J1600" t="s">
        <v>43</v>
      </c>
    </row>
    <row r="1601" spans="1:10" x14ac:dyDescent="0.45">
      <c r="A1601" t="s">
        <v>48</v>
      </c>
      <c r="B1601" t="s">
        <v>187</v>
      </c>
      <c r="C1601" t="s">
        <v>736</v>
      </c>
      <c r="D1601" t="s">
        <v>737</v>
      </c>
      <c r="E1601">
        <v>453.93176752440178</v>
      </c>
      <c r="F1601">
        <v>219</v>
      </c>
      <c r="G1601" t="s">
        <v>738</v>
      </c>
      <c r="H1601">
        <v>3177.5223726708123</v>
      </c>
      <c r="I1601">
        <v>7</v>
      </c>
      <c r="J1601" t="s">
        <v>187</v>
      </c>
    </row>
    <row r="1602" spans="1:10" x14ac:dyDescent="0.45">
      <c r="A1602" t="s">
        <v>31</v>
      </c>
      <c r="B1602" t="s">
        <v>32</v>
      </c>
      <c r="C1602" t="s">
        <v>736</v>
      </c>
      <c r="D1602" t="s">
        <v>737</v>
      </c>
      <c r="E1602">
        <v>453.93630089709984</v>
      </c>
      <c r="F1602">
        <v>219</v>
      </c>
      <c r="G1602" t="s">
        <v>738</v>
      </c>
      <c r="H1602">
        <v>4085.4267080738987</v>
      </c>
      <c r="I1602">
        <v>9</v>
      </c>
      <c r="J1602" t="s">
        <v>32</v>
      </c>
    </row>
    <row r="1603" spans="1:10" x14ac:dyDescent="0.45">
      <c r="A1603" t="s">
        <v>48</v>
      </c>
      <c r="B1603" t="s">
        <v>49</v>
      </c>
      <c r="C1603" t="s">
        <v>736</v>
      </c>
      <c r="D1603" t="s">
        <v>737</v>
      </c>
      <c r="E1603">
        <v>453.93107673559325</v>
      </c>
      <c r="F1603">
        <v>219</v>
      </c>
      <c r="G1603" t="s">
        <v>738</v>
      </c>
      <c r="H1603">
        <v>143442.22024844747</v>
      </c>
      <c r="I1603">
        <v>316</v>
      </c>
      <c r="J1603" t="s">
        <v>49</v>
      </c>
    </row>
    <row r="1604" spans="1:10" x14ac:dyDescent="0.45">
      <c r="A1604" t="s">
        <v>31</v>
      </c>
      <c r="B1604" t="s">
        <v>32</v>
      </c>
      <c r="C1604" t="s">
        <v>739</v>
      </c>
      <c r="D1604" t="s">
        <v>740</v>
      </c>
      <c r="E1604">
        <v>2021.6134347826105</v>
      </c>
      <c r="F1604">
        <v>237</v>
      </c>
      <c r="G1604" t="s">
        <v>502</v>
      </c>
      <c r="H1604">
        <v>232485.54500000022</v>
      </c>
      <c r="I1604">
        <v>115</v>
      </c>
      <c r="J1604" t="s">
        <v>32</v>
      </c>
    </row>
    <row r="1605" spans="1:10" x14ac:dyDescent="0.45">
      <c r="A1605" t="s">
        <v>45</v>
      </c>
      <c r="B1605" t="s">
        <v>47</v>
      </c>
      <c r="C1605" t="s">
        <v>739</v>
      </c>
      <c r="D1605" t="s">
        <v>740</v>
      </c>
      <c r="E1605">
        <v>2110.804444444444</v>
      </c>
      <c r="F1605">
        <v>237</v>
      </c>
      <c r="G1605" t="s">
        <v>502</v>
      </c>
      <c r="H1605">
        <v>18997.239999999998</v>
      </c>
      <c r="I1605">
        <v>9</v>
      </c>
      <c r="J1605" t="s">
        <v>47</v>
      </c>
    </row>
    <row r="1606" spans="1:10" x14ac:dyDescent="0.45">
      <c r="A1606" t="s">
        <v>36</v>
      </c>
      <c r="B1606" t="s">
        <v>37</v>
      </c>
      <c r="C1606" t="s">
        <v>739</v>
      </c>
      <c r="D1606" t="s">
        <v>740</v>
      </c>
      <c r="E1606">
        <v>2354.6899999999987</v>
      </c>
      <c r="F1606">
        <v>237</v>
      </c>
      <c r="G1606" t="s">
        <v>502</v>
      </c>
      <c r="H1606">
        <v>11773.449999999993</v>
      </c>
      <c r="I1606">
        <v>5</v>
      </c>
      <c r="J1606" t="s">
        <v>37</v>
      </c>
    </row>
    <row r="1607" spans="1:10" x14ac:dyDescent="0.45">
      <c r="A1607" t="s">
        <v>36</v>
      </c>
      <c r="B1607" t="s">
        <v>37</v>
      </c>
      <c r="C1607" t="s">
        <v>741</v>
      </c>
      <c r="D1607" t="s">
        <v>742</v>
      </c>
      <c r="E1607">
        <v>145.32</v>
      </c>
      <c r="F1607">
        <v>14</v>
      </c>
      <c r="G1607" t="s">
        <v>169</v>
      </c>
      <c r="H1607">
        <v>13950.72</v>
      </c>
      <c r="I1607">
        <v>96</v>
      </c>
      <c r="J1607" t="s">
        <v>37</v>
      </c>
    </row>
    <row r="1608" spans="1:10" x14ac:dyDescent="0.45">
      <c r="A1608" t="s">
        <v>31</v>
      </c>
      <c r="B1608" t="s">
        <v>32</v>
      </c>
      <c r="C1608" t="s">
        <v>741</v>
      </c>
      <c r="D1608" t="s">
        <v>742</v>
      </c>
      <c r="E1608">
        <v>128.67999999999961</v>
      </c>
      <c r="F1608">
        <v>14</v>
      </c>
      <c r="G1608" t="s">
        <v>169</v>
      </c>
      <c r="H1608">
        <v>74505.719999999768</v>
      </c>
      <c r="I1608">
        <v>579</v>
      </c>
      <c r="J1608" t="s">
        <v>32</v>
      </c>
    </row>
    <row r="1609" spans="1:10" x14ac:dyDescent="0.45">
      <c r="A1609" t="s">
        <v>31</v>
      </c>
      <c r="B1609" t="s">
        <v>649</v>
      </c>
      <c r="C1609" t="s">
        <v>741</v>
      </c>
      <c r="D1609" t="s">
        <v>742</v>
      </c>
      <c r="E1609">
        <v>128.68</v>
      </c>
      <c r="F1609">
        <v>14</v>
      </c>
      <c r="G1609" t="s">
        <v>169</v>
      </c>
      <c r="H1609">
        <v>1029.44</v>
      </c>
      <c r="I1609">
        <v>8</v>
      </c>
      <c r="J1609" t="s">
        <v>649</v>
      </c>
    </row>
    <row r="1610" spans="1:10" x14ac:dyDescent="0.45">
      <c r="A1610" t="s">
        <v>31</v>
      </c>
      <c r="B1610" t="s">
        <v>194</v>
      </c>
      <c r="C1610" t="s">
        <v>741</v>
      </c>
      <c r="D1610" t="s">
        <v>742</v>
      </c>
      <c r="E1610">
        <v>128.68</v>
      </c>
      <c r="F1610">
        <v>14</v>
      </c>
      <c r="G1610" t="s">
        <v>169</v>
      </c>
      <c r="H1610">
        <v>1415.48</v>
      </c>
      <c r="I1610">
        <v>11</v>
      </c>
      <c r="J1610" t="s">
        <v>194</v>
      </c>
    </row>
    <row r="1611" spans="1:10" x14ac:dyDescent="0.45">
      <c r="A1611" t="s">
        <v>31</v>
      </c>
      <c r="B1611" t="s">
        <v>195</v>
      </c>
      <c r="C1611" t="s">
        <v>741</v>
      </c>
      <c r="D1611" t="s">
        <v>742</v>
      </c>
      <c r="E1611">
        <v>128.68</v>
      </c>
      <c r="F1611">
        <v>14</v>
      </c>
      <c r="G1611" t="s">
        <v>169</v>
      </c>
      <c r="H1611">
        <v>1544.16</v>
      </c>
      <c r="I1611">
        <v>12</v>
      </c>
      <c r="J1611" t="s">
        <v>195</v>
      </c>
    </row>
    <row r="1612" spans="1:10" x14ac:dyDescent="0.45">
      <c r="A1612" t="s">
        <v>31</v>
      </c>
      <c r="B1612" t="s">
        <v>360</v>
      </c>
      <c r="C1612" t="s">
        <v>741</v>
      </c>
      <c r="D1612" t="s">
        <v>742</v>
      </c>
      <c r="E1612">
        <v>128.68</v>
      </c>
      <c r="F1612">
        <v>14</v>
      </c>
      <c r="G1612" t="s">
        <v>169</v>
      </c>
      <c r="H1612">
        <v>1544.16</v>
      </c>
      <c r="I1612">
        <v>12</v>
      </c>
      <c r="J1612" t="s">
        <v>360</v>
      </c>
    </row>
    <row r="1613" spans="1:10" x14ac:dyDescent="0.45">
      <c r="A1613" t="s">
        <v>31</v>
      </c>
      <c r="B1613" t="s">
        <v>549</v>
      </c>
      <c r="C1613" t="s">
        <v>741</v>
      </c>
      <c r="D1613" t="s">
        <v>742</v>
      </c>
      <c r="E1613">
        <v>128.68</v>
      </c>
      <c r="F1613">
        <v>14</v>
      </c>
      <c r="G1613" t="s">
        <v>169</v>
      </c>
      <c r="H1613">
        <v>514.72</v>
      </c>
      <c r="I1613">
        <v>4</v>
      </c>
      <c r="J1613" t="s">
        <v>549</v>
      </c>
    </row>
    <row r="1614" spans="1:10" x14ac:dyDescent="0.45">
      <c r="A1614" t="s">
        <v>31</v>
      </c>
      <c r="B1614" t="s">
        <v>549</v>
      </c>
      <c r="C1614" t="s">
        <v>743</v>
      </c>
      <c r="D1614" t="s">
        <v>744</v>
      </c>
      <c r="E1614">
        <v>160.04080803011701</v>
      </c>
      <c r="F1614">
        <v>14</v>
      </c>
      <c r="G1614" t="s">
        <v>169</v>
      </c>
      <c r="H1614">
        <v>640.16323212046802</v>
      </c>
      <c r="I1614">
        <v>4</v>
      </c>
      <c r="J1614" t="s">
        <v>549</v>
      </c>
    </row>
    <row r="1615" spans="1:10" x14ac:dyDescent="0.45">
      <c r="A1615" t="s">
        <v>31</v>
      </c>
      <c r="B1615" t="s">
        <v>360</v>
      </c>
      <c r="C1615" t="s">
        <v>743</v>
      </c>
      <c r="D1615" t="s">
        <v>744</v>
      </c>
      <c r="E1615">
        <v>160.04080803011701</v>
      </c>
      <c r="F1615">
        <v>14</v>
      </c>
      <c r="G1615" t="s">
        <v>169</v>
      </c>
      <c r="H1615">
        <v>1920.4896963614042</v>
      </c>
      <c r="I1615">
        <v>12</v>
      </c>
      <c r="J1615" t="s">
        <v>360</v>
      </c>
    </row>
    <row r="1616" spans="1:10" x14ac:dyDescent="0.45">
      <c r="A1616" t="s">
        <v>50</v>
      </c>
      <c r="B1616" t="s">
        <v>51</v>
      </c>
      <c r="C1616" t="s">
        <v>743</v>
      </c>
      <c r="D1616" t="s">
        <v>744</v>
      </c>
      <c r="E1616">
        <v>153.14999999999998</v>
      </c>
      <c r="F1616">
        <v>14</v>
      </c>
      <c r="G1616" t="s">
        <v>169</v>
      </c>
      <c r="H1616">
        <v>4900.7999999999993</v>
      </c>
      <c r="I1616">
        <v>32</v>
      </c>
      <c r="J1616" t="s">
        <v>51</v>
      </c>
    </row>
    <row r="1617" spans="1:10" x14ac:dyDescent="0.45">
      <c r="A1617" t="s">
        <v>36</v>
      </c>
      <c r="B1617" t="s">
        <v>37</v>
      </c>
      <c r="C1617" t="s">
        <v>505</v>
      </c>
      <c r="D1617" t="s">
        <v>506</v>
      </c>
      <c r="E1617">
        <v>861.96488125251642</v>
      </c>
      <c r="F1617">
        <v>237</v>
      </c>
      <c r="G1617" t="s">
        <v>502</v>
      </c>
      <c r="H1617">
        <v>1245539.2534098863</v>
      </c>
      <c r="I1617">
        <v>1445</v>
      </c>
      <c r="J1617" t="s">
        <v>37</v>
      </c>
    </row>
    <row r="1618" spans="1:10" x14ac:dyDescent="0.45">
      <c r="A1618" t="s">
        <v>50</v>
      </c>
      <c r="B1618" t="s">
        <v>51</v>
      </c>
      <c r="C1618" t="s">
        <v>505</v>
      </c>
      <c r="D1618" t="s">
        <v>506</v>
      </c>
      <c r="E1618">
        <v>742.05678036054348</v>
      </c>
      <c r="F1618">
        <v>237</v>
      </c>
      <c r="G1618" t="s">
        <v>502</v>
      </c>
      <c r="H1618">
        <v>5936.4542428843479</v>
      </c>
      <c r="I1618">
        <v>8</v>
      </c>
      <c r="J1618" t="s">
        <v>51</v>
      </c>
    </row>
    <row r="1619" spans="1:10" x14ac:dyDescent="0.45">
      <c r="A1619" t="s">
        <v>31</v>
      </c>
      <c r="B1619" t="s">
        <v>32</v>
      </c>
      <c r="C1619" t="s">
        <v>505</v>
      </c>
      <c r="D1619" t="s">
        <v>506</v>
      </c>
      <c r="E1619">
        <v>629.82808365088965</v>
      </c>
      <c r="F1619">
        <v>237</v>
      </c>
      <c r="G1619" t="s">
        <v>502</v>
      </c>
      <c r="H1619">
        <v>251301.40537670496</v>
      </c>
      <c r="I1619">
        <v>399</v>
      </c>
      <c r="J1619" t="s">
        <v>32</v>
      </c>
    </row>
    <row r="1620" spans="1:10" x14ac:dyDescent="0.45">
      <c r="A1620" t="s">
        <v>31</v>
      </c>
      <c r="B1620" t="s">
        <v>150</v>
      </c>
      <c r="C1620" t="s">
        <v>505</v>
      </c>
      <c r="D1620" t="s">
        <v>506</v>
      </c>
      <c r="E1620">
        <v>764.18309925441304</v>
      </c>
      <c r="F1620">
        <v>237</v>
      </c>
      <c r="G1620" t="s">
        <v>502</v>
      </c>
      <c r="H1620">
        <v>9170.1971910529574</v>
      </c>
      <c r="I1620">
        <v>12</v>
      </c>
      <c r="J1620" t="s">
        <v>150</v>
      </c>
    </row>
    <row r="1621" spans="1:10" x14ac:dyDescent="0.45">
      <c r="A1621" t="s">
        <v>31</v>
      </c>
      <c r="B1621" t="s">
        <v>572</v>
      </c>
      <c r="C1621" t="s">
        <v>505</v>
      </c>
      <c r="D1621" t="s">
        <v>506</v>
      </c>
      <c r="E1621">
        <v>638.04013459709279</v>
      </c>
      <c r="F1621">
        <v>237</v>
      </c>
      <c r="G1621" t="s">
        <v>502</v>
      </c>
      <c r="H1621">
        <v>1803739.4605059812</v>
      </c>
      <c r="I1621">
        <v>2827</v>
      </c>
      <c r="J1621" t="s">
        <v>572</v>
      </c>
    </row>
    <row r="1622" spans="1:10" x14ac:dyDescent="0.45">
      <c r="A1622" t="s">
        <v>31</v>
      </c>
      <c r="B1622" t="s">
        <v>572</v>
      </c>
      <c r="C1622" t="s">
        <v>745</v>
      </c>
      <c r="D1622" t="s">
        <v>746</v>
      </c>
      <c r="E1622">
        <v>641.41665568841199</v>
      </c>
      <c r="F1622">
        <v>237</v>
      </c>
      <c r="G1622" t="s">
        <v>502</v>
      </c>
      <c r="H1622">
        <v>288637.49505978537</v>
      </c>
      <c r="I1622">
        <v>450</v>
      </c>
      <c r="J1622" t="s">
        <v>572</v>
      </c>
    </row>
    <row r="1623" spans="1:10" x14ac:dyDescent="0.45">
      <c r="A1623" t="s">
        <v>48</v>
      </c>
      <c r="B1623" t="s">
        <v>187</v>
      </c>
      <c r="C1623" t="s">
        <v>745</v>
      </c>
      <c r="D1623" t="s">
        <v>746</v>
      </c>
      <c r="E1623">
        <v>687.02326307056205</v>
      </c>
      <c r="F1623">
        <v>237</v>
      </c>
      <c r="G1623" t="s">
        <v>502</v>
      </c>
      <c r="H1623">
        <v>3435.1163153528105</v>
      </c>
      <c r="I1623">
        <v>5</v>
      </c>
      <c r="J1623" t="s">
        <v>187</v>
      </c>
    </row>
    <row r="1624" spans="1:10" x14ac:dyDescent="0.45">
      <c r="A1624" t="s">
        <v>31</v>
      </c>
      <c r="B1624" t="s">
        <v>56</v>
      </c>
      <c r="C1624" t="s">
        <v>745</v>
      </c>
      <c r="D1624" t="s">
        <v>746</v>
      </c>
      <c r="E1624">
        <v>641.47011783247865</v>
      </c>
      <c r="F1624">
        <v>237</v>
      </c>
      <c r="G1624" t="s">
        <v>502</v>
      </c>
      <c r="H1624">
        <v>2565.8804713299146</v>
      </c>
      <c r="I1624">
        <v>4</v>
      </c>
      <c r="J1624" t="s">
        <v>56</v>
      </c>
    </row>
    <row r="1625" spans="1:10" x14ac:dyDescent="0.45">
      <c r="A1625" t="s">
        <v>48</v>
      </c>
      <c r="B1625" t="s">
        <v>49</v>
      </c>
      <c r="C1625" t="s">
        <v>745</v>
      </c>
      <c r="D1625" t="s">
        <v>746</v>
      </c>
      <c r="E1625">
        <v>687.02364701560111</v>
      </c>
      <c r="F1625">
        <v>237</v>
      </c>
      <c r="G1625" t="s">
        <v>502</v>
      </c>
      <c r="H1625">
        <v>48778.678938107681</v>
      </c>
      <c r="I1625">
        <v>71</v>
      </c>
      <c r="J1625" t="s">
        <v>49</v>
      </c>
    </row>
    <row r="1626" spans="1:10" x14ac:dyDescent="0.45">
      <c r="A1626" t="s">
        <v>31</v>
      </c>
      <c r="B1626" t="s">
        <v>150</v>
      </c>
      <c r="C1626" t="s">
        <v>745</v>
      </c>
      <c r="D1626" t="s">
        <v>746</v>
      </c>
      <c r="E1626">
        <v>727.07052422369702</v>
      </c>
      <c r="F1626">
        <v>237</v>
      </c>
      <c r="G1626" t="s">
        <v>502</v>
      </c>
      <c r="H1626">
        <v>727.07052422369702</v>
      </c>
      <c r="I1626">
        <v>1</v>
      </c>
      <c r="J1626" t="s">
        <v>150</v>
      </c>
    </row>
    <row r="1627" spans="1:10" x14ac:dyDescent="0.45">
      <c r="A1627" t="s">
        <v>31</v>
      </c>
      <c r="B1627" t="s">
        <v>32</v>
      </c>
      <c r="C1627" t="s">
        <v>745</v>
      </c>
      <c r="D1627" t="s">
        <v>746</v>
      </c>
      <c r="E1627">
        <v>641.4702995015889</v>
      </c>
      <c r="F1627">
        <v>237</v>
      </c>
      <c r="G1627" t="s">
        <v>502</v>
      </c>
      <c r="H1627">
        <v>799271.99317897973</v>
      </c>
      <c r="I1627">
        <v>1246</v>
      </c>
      <c r="J1627" t="s">
        <v>32</v>
      </c>
    </row>
    <row r="1628" spans="1:10" x14ac:dyDescent="0.45">
      <c r="A1628" t="s">
        <v>50</v>
      </c>
      <c r="B1628" t="s">
        <v>51</v>
      </c>
      <c r="C1628" t="s">
        <v>745</v>
      </c>
      <c r="D1628" t="s">
        <v>746</v>
      </c>
      <c r="E1628">
        <v>679.61439787852908</v>
      </c>
      <c r="F1628">
        <v>237</v>
      </c>
      <c r="G1628" t="s">
        <v>502</v>
      </c>
      <c r="H1628">
        <v>50291.465443011155</v>
      </c>
      <c r="I1628">
        <v>74</v>
      </c>
      <c r="J1628" t="s">
        <v>51</v>
      </c>
    </row>
    <row r="1629" spans="1:10" x14ac:dyDescent="0.45">
      <c r="A1629" t="s">
        <v>36</v>
      </c>
      <c r="B1629" t="s">
        <v>37</v>
      </c>
      <c r="C1629" t="s">
        <v>745</v>
      </c>
      <c r="D1629" t="s">
        <v>746</v>
      </c>
      <c r="E1629">
        <v>802.5770214197521</v>
      </c>
      <c r="F1629">
        <v>237</v>
      </c>
      <c r="G1629" t="s">
        <v>502</v>
      </c>
      <c r="H1629">
        <v>502413.21540876484</v>
      </c>
      <c r="I1629">
        <v>626</v>
      </c>
      <c r="J1629" t="s">
        <v>37</v>
      </c>
    </row>
    <row r="1630" spans="1:10" x14ac:dyDescent="0.45">
      <c r="A1630" t="s">
        <v>31</v>
      </c>
      <c r="B1630" t="s">
        <v>38</v>
      </c>
      <c r="C1630" t="s">
        <v>745</v>
      </c>
      <c r="D1630" t="s">
        <v>746</v>
      </c>
      <c r="E1630">
        <v>673.69798553753105</v>
      </c>
      <c r="F1630">
        <v>237</v>
      </c>
      <c r="G1630" t="s">
        <v>502</v>
      </c>
      <c r="H1630">
        <v>7410.6778409128419</v>
      </c>
      <c r="I1630">
        <v>11</v>
      </c>
      <c r="J1630" t="s">
        <v>38</v>
      </c>
    </row>
    <row r="1631" spans="1:10" x14ac:dyDescent="0.45">
      <c r="A1631" t="s">
        <v>45</v>
      </c>
      <c r="B1631" t="s">
        <v>47</v>
      </c>
      <c r="C1631" t="s">
        <v>745</v>
      </c>
      <c r="D1631" t="s">
        <v>746</v>
      </c>
      <c r="E1631">
        <v>684.17957565969459</v>
      </c>
      <c r="F1631">
        <v>237</v>
      </c>
      <c r="G1631" t="s">
        <v>502</v>
      </c>
      <c r="H1631">
        <v>439243.28757352394</v>
      </c>
      <c r="I1631">
        <v>642</v>
      </c>
      <c r="J1631" t="s">
        <v>47</v>
      </c>
    </row>
    <row r="1632" spans="1:10" x14ac:dyDescent="0.45">
      <c r="A1632" t="s">
        <v>45</v>
      </c>
      <c r="B1632" t="s">
        <v>46</v>
      </c>
      <c r="C1632" t="s">
        <v>745</v>
      </c>
      <c r="D1632" t="s">
        <v>746</v>
      </c>
      <c r="E1632">
        <v>684.18618133208497</v>
      </c>
      <c r="F1632">
        <v>237</v>
      </c>
      <c r="G1632" t="s">
        <v>502</v>
      </c>
      <c r="H1632">
        <v>2736.7447253283399</v>
      </c>
      <c r="I1632">
        <v>4</v>
      </c>
      <c r="J1632" t="s">
        <v>46</v>
      </c>
    </row>
    <row r="1633" spans="1:10" x14ac:dyDescent="0.45">
      <c r="A1633" t="s">
        <v>42</v>
      </c>
      <c r="B1633" t="s">
        <v>43</v>
      </c>
      <c r="C1633" t="s">
        <v>745</v>
      </c>
      <c r="D1633" t="s">
        <v>746</v>
      </c>
      <c r="E1633">
        <v>684.19330421556697</v>
      </c>
      <c r="F1633">
        <v>237</v>
      </c>
      <c r="G1633" t="s">
        <v>502</v>
      </c>
      <c r="H1633">
        <v>6841.9330421556697</v>
      </c>
      <c r="I1633">
        <v>10</v>
      </c>
      <c r="J1633" t="s">
        <v>43</v>
      </c>
    </row>
    <row r="1634" spans="1:10" x14ac:dyDescent="0.45">
      <c r="A1634" t="s">
        <v>45</v>
      </c>
      <c r="B1634" t="s">
        <v>154</v>
      </c>
      <c r="C1634" t="s">
        <v>745</v>
      </c>
      <c r="D1634" t="s">
        <v>746</v>
      </c>
      <c r="E1634">
        <v>683.17418782301672</v>
      </c>
      <c r="F1634">
        <v>237</v>
      </c>
      <c r="G1634" t="s">
        <v>502</v>
      </c>
      <c r="H1634">
        <v>4099.0451269381001</v>
      </c>
      <c r="I1634">
        <v>6</v>
      </c>
      <c r="J1634" t="s">
        <v>154</v>
      </c>
    </row>
    <row r="1635" spans="1:10" x14ac:dyDescent="0.45">
      <c r="A1635" t="s">
        <v>45</v>
      </c>
      <c r="B1635" t="s">
        <v>154</v>
      </c>
      <c r="C1635" t="s">
        <v>747</v>
      </c>
      <c r="D1635" t="s">
        <v>748</v>
      </c>
      <c r="E1635">
        <v>387.59091283348198</v>
      </c>
      <c r="F1635">
        <v>237</v>
      </c>
      <c r="G1635" t="s">
        <v>502</v>
      </c>
      <c r="H1635">
        <v>775.18182566696396</v>
      </c>
      <c r="I1635">
        <v>2</v>
      </c>
      <c r="J1635" t="s">
        <v>154</v>
      </c>
    </row>
    <row r="1636" spans="1:10" x14ac:dyDescent="0.45">
      <c r="A1636" t="s">
        <v>42</v>
      </c>
      <c r="B1636" t="s">
        <v>43</v>
      </c>
      <c r="C1636" t="s">
        <v>747</v>
      </c>
      <c r="D1636" t="s">
        <v>748</v>
      </c>
      <c r="E1636">
        <v>300.29665824879424</v>
      </c>
      <c r="F1636">
        <v>237</v>
      </c>
      <c r="G1636" t="s">
        <v>502</v>
      </c>
      <c r="H1636">
        <v>5405.3398484782965</v>
      </c>
      <c r="I1636">
        <v>18</v>
      </c>
      <c r="J1636" t="s">
        <v>43</v>
      </c>
    </row>
    <row r="1637" spans="1:10" x14ac:dyDescent="0.45">
      <c r="A1637" t="s">
        <v>36</v>
      </c>
      <c r="B1637" t="s">
        <v>37</v>
      </c>
      <c r="C1637" t="s">
        <v>747</v>
      </c>
      <c r="D1637" t="s">
        <v>748</v>
      </c>
      <c r="E1637">
        <v>430.45176147753853</v>
      </c>
      <c r="F1637">
        <v>237</v>
      </c>
      <c r="G1637" t="s">
        <v>502</v>
      </c>
      <c r="H1637">
        <v>86090.352295507706</v>
      </c>
      <c r="I1637">
        <v>200</v>
      </c>
      <c r="J1637" t="s">
        <v>37</v>
      </c>
    </row>
    <row r="1638" spans="1:10" x14ac:dyDescent="0.45">
      <c r="A1638" t="s">
        <v>48</v>
      </c>
      <c r="B1638" t="s">
        <v>187</v>
      </c>
      <c r="C1638" t="s">
        <v>747</v>
      </c>
      <c r="D1638" t="s">
        <v>748</v>
      </c>
      <c r="E1638">
        <v>330.64672544990901</v>
      </c>
      <c r="F1638">
        <v>237</v>
      </c>
      <c r="G1638" t="s">
        <v>502</v>
      </c>
      <c r="H1638">
        <v>3306.4672544990899</v>
      </c>
      <c r="I1638">
        <v>10</v>
      </c>
      <c r="J1638" t="s">
        <v>187</v>
      </c>
    </row>
    <row r="1639" spans="1:10" x14ac:dyDescent="0.45">
      <c r="A1639" t="s">
        <v>36</v>
      </c>
      <c r="B1639" t="s">
        <v>44</v>
      </c>
      <c r="C1639" t="s">
        <v>747</v>
      </c>
      <c r="D1639" t="s">
        <v>748</v>
      </c>
      <c r="E1639">
        <v>430.44944633876003</v>
      </c>
      <c r="F1639">
        <v>237</v>
      </c>
      <c r="G1639" t="s">
        <v>502</v>
      </c>
      <c r="H1639">
        <v>860.89889267752005</v>
      </c>
      <c r="I1639">
        <v>2</v>
      </c>
      <c r="J1639" t="s">
        <v>44</v>
      </c>
    </row>
    <row r="1640" spans="1:10" x14ac:dyDescent="0.45">
      <c r="A1640" t="s">
        <v>45</v>
      </c>
      <c r="B1640" t="s">
        <v>47</v>
      </c>
      <c r="C1640" t="s">
        <v>747</v>
      </c>
      <c r="D1640" t="s">
        <v>748</v>
      </c>
      <c r="E1640">
        <v>387.63790747208162</v>
      </c>
      <c r="F1640">
        <v>237</v>
      </c>
      <c r="G1640" t="s">
        <v>502</v>
      </c>
      <c r="H1640">
        <v>23645.91235579698</v>
      </c>
      <c r="I1640">
        <v>61</v>
      </c>
      <c r="J1640" t="s">
        <v>47</v>
      </c>
    </row>
    <row r="1641" spans="1:10" x14ac:dyDescent="0.45">
      <c r="A1641" t="s">
        <v>50</v>
      </c>
      <c r="B1641" t="s">
        <v>153</v>
      </c>
      <c r="C1641" t="s">
        <v>747</v>
      </c>
      <c r="D1641" t="s">
        <v>748</v>
      </c>
      <c r="E1641">
        <v>377.154111123436</v>
      </c>
      <c r="F1641">
        <v>237</v>
      </c>
      <c r="G1641" t="s">
        <v>502</v>
      </c>
      <c r="H1641">
        <v>1885.77055561718</v>
      </c>
      <c r="I1641">
        <v>5</v>
      </c>
      <c r="J1641" t="s">
        <v>153</v>
      </c>
    </row>
    <row r="1642" spans="1:10" x14ac:dyDescent="0.45">
      <c r="A1642" t="s">
        <v>31</v>
      </c>
      <c r="B1642" t="s">
        <v>38</v>
      </c>
      <c r="C1642" t="s">
        <v>747</v>
      </c>
      <c r="D1642" t="s">
        <v>748</v>
      </c>
      <c r="E1642">
        <v>389.77955981512798</v>
      </c>
      <c r="F1642">
        <v>237</v>
      </c>
      <c r="G1642" t="s">
        <v>502</v>
      </c>
      <c r="H1642">
        <v>4677.3547177815362</v>
      </c>
      <c r="I1642">
        <v>12</v>
      </c>
      <c r="J1642" t="s">
        <v>38</v>
      </c>
    </row>
    <row r="1643" spans="1:10" x14ac:dyDescent="0.45">
      <c r="A1643" t="s">
        <v>50</v>
      </c>
      <c r="B1643" t="s">
        <v>51</v>
      </c>
      <c r="C1643" t="s">
        <v>747</v>
      </c>
      <c r="D1643" t="s">
        <v>748</v>
      </c>
      <c r="E1643">
        <v>377.15411112343617</v>
      </c>
      <c r="F1643">
        <v>237</v>
      </c>
      <c r="G1643" t="s">
        <v>502</v>
      </c>
      <c r="H1643">
        <v>36206.79466784987</v>
      </c>
      <c r="I1643">
        <v>96</v>
      </c>
      <c r="J1643" t="s">
        <v>51</v>
      </c>
    </row>
    <row r="1644" spans="1:10" x14ac:dyDescent="0.45">
      <c r="A1644" t="s">
        <v>31</v>
      </c>
      <c r="B1644" t="s">
        <v>32</v>
      </c>
      <c r="C1644" t="s">
        <v>747</v>
      </c>
      <c r="D1644" t="s">
        <v>748</v>
      </c>
      <c r="E1644">
        <v>389.78939881775329</v>
      </c>
      <c r="F1644">
        <v>237</v>
      </c>
      <c r="G1644" t="s">
        <v>502</v>
      </c>
      <c r="H1644">
        <v>131748.81680040061</v>
      </c>
      <c r="I1644">
        <v>338</v>
      </c>
      <c r="J1644" t="s">
        <v>32</v>
      </c>
    </row>
    <row r="1645" spans="1:10" x14ac:dyDescent="0.45">
      <c r="A1645" t="s">
        <v>31</v>
      </c>
      <c r="B1645" t="s">
        <v>150</v>
      </c>
      <c r="C1645" t="s">
        <v>747</v>
      </c>
      <c r="D1645" t="s">
        <v>748</v>
      </c>
      <c r="E1645">
        <v>446.95705518908397</v>
      </c>
      <c r="F1645">
        <v>237</v>
      </c>
      <c r="G1645" t="s">
        <v>502</v>
      </c>
      <c r="H1645">
        <v>5363.4846622690075</v>
      </c>
      <c r="I1645">
        <v>12</v>
      </c>
      <c r="J1645" t="s">
        <v>150</v>
      </c>
    </row>
    <row r="1646" spans="1:10" x14ac:dyDescent="0.45">
      <c r="A1646" t="s">
        <v>52</v>
      </c>
      <c r="B1646" t="s">
        <v>54</v>
      </c>
      <c r="C1646" t="s">
        <v>747</v>
      </c>
      <c r="D1646" t="s">
        <v>748</v>
      </c>
      <c r="E1646">
        <v>432.77013830299899</v>
      </c>
      <c r="F1646">
        <v>237</v>
      </c>
      <c r="G1646" t="s">
        <v>502</v>
      </c>
      <c r="H1646">
        <v>4327.7013830299902</v>
      </c>
      <c r="I1646">
        <v>10</v>
      </c>
      <c r="J1646" t="s">
        <v>54</v>
      </c>
    </row>
    <row r="1647" spans="1:10" x14ac:dyDescent="0.45">
      <c r="A1647" t="s">
        <v>48</v>
      </c>
      <c r="B1647" t="s">
        <v>49</v>
      </c>
      <c r="C1647" t="s">
        <v>747</v>
      </c>
      <c r="D1647" t="s">
        <v>748</v>
      </c>
      <c r="E1647">
        <v>330.64671891218785</v>
      </c>
      <c r="F1647">
        <v>237</v>
      </c>
      <c r="G1647" t="s">
        <v>502</v>
      </c>
      <c r="H1647">
        <v>94564.961608885729</v>
      </c>
      <c r="I1647">
        <v>286</v>
      </c>
      <c r="J1647" t="s">
        <v>49</v>
      </c>
    </row>
    <row r="1648" spans="1:10" x14ac:dyDescent="0.45">
      <c r="A1648" t="s">
        <v>31</v>
      </c>
      <c r="B1648" t="s">
        <v>56</v>
      </c>
      <c r="C1648" t="s">
        <v>747</v>
      </c>
      <c r="D1648" t="s">
        <v>748</v>
      </c>
      <c r="E1648">
        <v>389.77955981507813</v>
      </c>
      <c r="F1648">
        <v>237</v>
      </c>
      <c r="G1648" t="s">
        <v>502</v>
      </c>
      <c r="H1648">
        <v>779.55911963015626</v>
      </c>
      <c r="I1648">
        <v>2</v>
      </c>
      <c r="J1648" t="s">
        <v>56</v>
      </c>
    </row>
    <row r="1649" spans="1:10" x14ac:dyDescent="0.45">
      <c r="A1649" t="s">
        <v>31</v>
      </c>
      <c r="B1649" t="s">
        <v>56</v>
      </c>
      <c r="C1649" t="s">
        <v>749</v>
      </c>
      <c r="D1649" t="s">
        <v>750</v>
      </c>
      <c r="E1649">
        <v>497.76912177129304</v>
      </c>
      <c r="F1649">
        <v>237</v>
      </c>
      <c r="G1649" t="s">
        <v>502</v>
      </c>
      <c r="H1649">
        <v>995.53824354258609</v>
      </c>
      <c r="I1649">
        <v>2</v>
      </c>
      <c r="J1649" t="s">
        <v>56</v>
      </c>
    </row>
    <row r="1650" spans="1:10" x14ac:dyDescent="0.45">
      <c r="A1650" t="s">
        <v>31</v>
      </c>
      <c r="B1650" t="s">
        <v>32</v>
      </c>
      <c r="C1650" t="s">
        <v>749</v>
      </c>
      <c r="D1650" t="s">
        <v>750</v>
      </c>
      <c r="E1650">
        <v>497.78344724691902</v>
      </c>
      <c r="F1650">
        <v>237</v>
      </c>
      <c r="G1650" t="s">
        <v>502</v>
      </c>
      <c r="H1650">
        <v>29369.223387568221</v>
      </c>
      <c r="I1650">
        <v>59</v>
      </c>
      <c r="J1650" t="s">
        <v>32</v>
      </c>
    </row>
    <row r="1651" spans="1:10" x14ac:dyDescent="0.45">
      <c r="A1651" t="s">
        <v>45</v>
      </c>
      <c r="B1651" t="s">
        <v>59</v>
      </c>
      <c r="C1651" t="s">
        <v>749</v>
      </c>
      <c r="D1651" t="s">
        <v>750</v>
      </c>
      <c r="E1651">
        <v>636.040502690224</v>
      </c>
      <c r="F1651">
        <v>237</v>
      </c>
      <c r="G1651" t="s">
        <v>502</v>
      </c>
      <c r="H1651">
        <v>1272.081005380448</v>
      </c>
      <c r="I1651">
        <v>2</v>
      </c>
      <c r="J1651" t="s">
        <v>59</v>
      </c>
    </row>
    <row r="1652" spans="1:10" x14ac:dyDescent="0.45">
      <c r="A1652" t="s">
        <v>36</v>
      </c>
      <c r="B1652" t="s">
        <v>37</v>
      </c>
      <c r="C1652" t="s">
        <v>749</v>
      </c>
      <c r="D1652" t="s">
        <v>750</v>
      </c>
      <c r="E1652">
        <v>682.65634933054503</v>
      </c>
      <c r="F1652">
        <v>237</v>
      </c>
      <c r="G1652" t="s">
        <v>502</v>
      </c>
      <c r="H1652">
        <v>88062.669063640307</v>
      </c>
      <c r="I1652">
        <v>129</v>
      </c>
      <c r="J1652" t="s">
        <v>37</v>
      </c>
    </row>
    <row r="1653" spans="1:10" x14ac:dyDescent="0.45">
      <c r="A1653" t="s">
        <v>31</v>
      </c>
      <c r="B1653" t="s">
        <v>38</v>
      </c>
      <c r="C1653" t="s">
        <v>749</v>
      </c>
      <c r="D1653" t="s">
        <v>750</v>
      </c>
      <c r="E1653">
        <v>497.76912177129299</v>
      </c>
      <c r="F1653">
        <v>237</v>
      </c>
      <c r="G1653" t="s">
        <v>502</v>
      </c>
      <c r="H1653">
        <v>497.76912177129299</v>
      </c>
      <c r="I1653">
        <v>1</v>
      </c>
      <c r="J1653" t="s">
        <v>38</v>
      </c>
    </row>
    <row r="1654" spans="1:10" x14ac:dyDescent="0.45">
      <c r="A1654" t="s">
        <v>45</v>
      </c>
      <c r="B1654" t="s">
        <v>47</v>
      </c>
      <c r="C1654" t="s">
        <v>749</v>
      </c>
      <c r="D1654" t="s">
        <v>750</v>
      </c>
      <c r="E1654">
        <v>636.04315073923283</v>
      </c>
      <c r="F1654">
        <v>237</v>
      </c>
      <c r="G1654" t="s">
        <v>502</v>
      </c>
      <c r="H1654">
        <v>295760.06509374327</v>
      </c>
      <c r="I1654">
        <v>465</v>
      </c>
      <c r="J1654" t="s">
        <v>47</v>
      </c>
    </row>
    <row r="1655" spans="1:10" x14ac:dyDescent="0.45">
      <c r="A1655" t="s">
        <v>45</v>
      </c>
      <c r="B1655" t="s">
        <v>154</v>
      </c>
      <c r="C1655" t="s">
        <v>749</v>
      </c>
      <c r="D1655" t="s">
        <v>750</v>
      </c>
      <c r="E1655">
        <v>636.040502690224</v>
      </c>
      <c r="F1655">
        <v>237</v>
      </c>
      <c r="G1655" t="s">
        <v>502</v>
      </c>
      <c r="H1655">
        <v>1272.081005380448</v>
      </c>
      <c r="I1655">
        <v>2</v>
      </c>
      <c r="J1655" t="s">
        <v>154</v>
      </c>
    </row>
    <row r="1656" spans="1:10" x14ac:dyDescent="0.45">
      <c r="A1656" t="s">
        <v>45</v>
      </c>
      <c r="B1656" t="s">
        <v>154</v>
      </c>
      <c r="C1656" t="s">
        <v>751</v>
      </c>
      <c r="D1656" t="s">
        <v>752</v>
      </c>
      <c r="E1656">
        <v>679.00242987458148</v>
      </c>
      <c r="F1656">
        <v>237</v>
      </c>
      <c r="G1656" t="s">
        <v>502</v>
      </c>
      <c r="H1656">
        <v>5432.0194389966518</v>
      </c>
      <c r="I1656">
        <v>8</v>
      </c>
      <c r="J1656" t="s">
        <v>154</v>
      </c>
    </row>
    <row r="1657" spans="1:10" x14ac:dyDescent="0.45">
      <c r="A1657" t="s">
        <v>42</v>
      </c>
      <c r="B1657" t="s">
        <v>43</v>
      </c>
      <c r="C1657" t="s">
        <v>751</v>
      </c>
      <c r="D1657" t="s">
        <v>752</v>
      </c>
      <c r="E1657">
        <v>678.82972023979198</v>
      </c>
      <c r="F1657">
        <v>237</v>
      </c>
      <c r="G1657" t="s">
        <v>502</v>
      </c>
      <c r="H1657">
        <v>6788.29720239792</v>
      </c>
      <c r="I1657">
        <v>10</v>
      </c>
      <c r="J1657" t="s">
        <v>43</v>
      </c>
    </row>
    <row r="1658" spans="1:10" x14ac:dyDescent="0.45">
      <c r="A1658" t="s">
        <v>36</v>
      </c>
      <c r="B1658" t="s">
        <v>37</v>
      </c>
      <c r="C1658" t="s">
        <v>751</v>
      </c>
      <c r="D1658" t="s">
        <v>752</v>
      </c>
      <c r="E1658">
        <v>827.2142601945593</v>
      </c>
      <c r="F1658">
        <v>237</v>
      </c>
      <c r="G1658" t="s">
        <v>502</v>
      </c>
      <c r="H1658">
        <v>7638496.478636561</v>
      </c>
      <c r="I1658">
        <v>9234</v>
      </c>
      <c r="J1658" t="s">
        <v>37</v>
      </c>
    </row>
    <row r="1659" spans="1:10" x14ac:dyDescent="0.45">
      <c r="A1659" t="s">
        <v>36</v>
      </c>
      <c r="B1659" t="s">
        <v>44</v>
      </c>
      <c r="C1659" t="s">
        <v>751</v>
      </c>
      <c r="D1659" t="s">
        <v>752</v>
      </c>
      <c r="E1659">
        <v>827.21459036071906</v>
      </c>
      <c r="F1659">
        <v>237</v>
      </c>
      <c r="G1659" t="s">
        <v>502</v>
      </c>
      <c r="H1659">
        <v>5790.5021325250336</v>
      </c>
      <c r="I1659">
        <v>7</v>
      </c>
      <c r="J1659" t="s">
        <v>44</v>
      </c>
    </row>
    <row r="1660" spans="1:10" x14ac:dyDescent="0.45">
      <c r="A1660" t="s">
        <v>31</v>
      </c>
      <c r="B1660" t="s">
        <v>38</v>
      </c>
      <c r="C1660" t="s">
        <v>751</v>
      </c>
      <c r="D1660" t="s">
        <v>752</v>
      </c>
      <c r="E1660">
        <v>631.50337481178406</v>
      </c>
      <c r="F1660">
        <v>237</v>
      </c>
      <c r="G1660" t="s">
        <v>502</v>
      </c>
      <c r="H1660">
        <v>10104.053996988545</v>
      </c>
      <c r="I1660">
        <v>16</v>
      </c>
      <c r="J1660" t="s">
        <v>38</v>
      </c>
    </row>
    <row r="1661" spans="1:10" x14ac:dyDescent="0.45">
      <c r="A1661" t="s">
        <v>31</v>
      </c>
      <c r="B1661" t="s">
        <v>32</v>
      </c>
      <c r="C1661" t="s">
        <v>751</v>
      </c>
      <c r="D1661" t="s">
        <v>752</v>
      </c>
      <c r="E1661">
        <v>614.77942818105635</v>
      </c>
      <c r="F1661">
        <v>237</v>
      </c>
      <c r="G1661" t="s">
        <v>502</v>
      </c>
      <c r="H1661">
        <v>4485430.7080089869</v>
      </c>
      <c r="I1661">
        <v>7296</v>
      </c>
      <c r="J1661" t="s">
        <v>32</v>
      </c>
    </row>
    <row r="1662" spans="1:10" x14ac:dyDescent="0.45">
      <c r="A1662" t="s">
        <v>45</v>
      </c>
      <c r="B1662" t="s">
        <v>59</v>
      </c>
      <c r="C1662" t="s">
        <v>751</v>
      </c>
      <c r="D1662" t="s">
        <v>752</v>
      </c>
      <c r="E1662">
        <v>678.83068677517895</v>
      </c>
      <c r="F1662">
        <v>237</v>
      </c>
      <c r="G1662" t="s">
        <v>502</v>
      </c>
      <c r="H1662">
        <v>1357.6613735503579</v>
      </c>
      <c r="I1662">
        <v>2</v>
      </c>
      <c r="J1662" t="s">
        <v>59</v>
      </c>
    </row>
    <row r="1663" spans="1:10" x14ac:dyDescent="0.45">
      <c r="A1663" t="s">
        <v>48</v>
      </c>
      <c r="B1663" t="s">
        <v>49</v>
      </c>
      <c r="C1663" t="s">
        <v>751</v>
      </c>
      <c r="D1663" t="s">
        <v>752</v>
      </c>
      <c r="E1663">
        <v>633.79837834021362</v>
      </c>
      <c r="F1663">
        <v>237</v>
      </c>
      <c r="G1663" t="s">
        <v>502</v>
      </c>
      <c r="H1663">
        <v>5704.1854050619222</v>
      </c>
      <c r="I1663">
        <v>9</v>
      </c>
      <c r="J1663" t="s">
        <v>49</v>
      </c>
    </row>
    <row r="1664" spans="1:10" x14ac:dyDescent="0.45">
      <c r="A1664" t="s">
        <v>50</v>
      </c>
      <c r="B1664" t="s">
        <v>51</v>
      </c>
      <c r="C1664" t="s">
        <v>751</v>
      </c>
      <c r="D1664" t="s">
        <v>752</v>
      </c>
      <c r="E1664">
        <v>647.29151428961472</v>
      </c>
      <c r="F1664">
        <v>237</v>
      </c>
      <c r="G1664" t="s">
        <v>502</v>
      </c>
      <c r="H1664">
        <v>143051.42465800486</v>
      </c>
      <c r="I1664">
        <v>221</v>
      </c>
      <c r="J1664" t="s">
        <v>51</v>
      </c>
    </row>
    <row r="1665" spans="1:10" x14ac:dyDescent="0.45">
      <c r="A1665" t="s">
        <v>42</v>
      </c>
      <c r="B1665" t="s">
        <v>43</v>
      </c>
      <c r="C1665" t="s">
        <v>722</v>
      </c>
      <c r="D1665" t="s">
        <v>723</v>
      </c>
      <c r="E1665">
        <v>914.21604381243196</v>
      </c>
      <c r="F1665">
        <v>232</v>
      </c>
      <c r="G1665" t="s">
        <v>329</v>
      </c>
      <c r="H1665">
        <v>4571.0802190621598</v>
      </c>
      <c r="I1665">
        <v>5</v>
      </c>
      <c r="J1665" t="s">
        <v>43</v>
      </c>
    </row>
    <row r="1666" spans="1:10" x14ac:dyDescent="0.45">
      <c r="A1666" t="s">
        <v>45</v>
      </c>
      <c r="B1666" t="s">
        <v>59</v>
      </c>
      <c r="C1666" t="s">
        <v>722</v>
      </c>
      <c r="D1666" t="s">
        <v>723</v>
      </c>
      <c r="E1666">
        <v>914.21604381243196</v>
      </c>
      <c r="F1666">
        <v>232</v>
      </c>
      <c r="G1666" t="s">
        <v>329</v>
      </c>
      <c r="H1666">
        <v>914.21604381243196</v>
      </c>
      <c r="I1666">
        <v>1</v>
      </c>
      <c r="J1666" t="s">
        <v>59</v>
      </c>
    </row>
    <row r="1667" spans="1:10" x14ac:dyDescent="0.45">
      <c r="A1667" t="s">
        <v>52</v>
      </c>
      <c r="B1667" t="s">
        <v>53</v>
      </c>
      <c r="C1667" t="s">
        <v>722</v>
      </c>
      <c r="D1667" t="s">
        <v>723</v>
      </c>
      <c r="E1667">
        <v>914.21604381243128</v>
      </c>
      <c r="F1667">
        <v>232</v>
      </c>
      <c r="G1667" t="s">
        <v>329</v>
      </c>
      <c r="H1667">
        <v>4571.0802190621562</v>
      </c>
      <c r="I1667">
        <v>5</v>
      </c>
      <c r="J1667" t="s">
        <v>53</v>
      </c>
    </row>
    <row r="1668" spans="1:10" x14ac:dyDescent="0.45">
      <c r="A1668" t="s">
        <v>52</v>
      </c>
      <c r="B1668" t="s">
        <v>54</v>
      </c>
      <c r="C1668" t="s">
        <v>722</v>
      </c>
      <c r="D1668" t="s">
        <v>723</v>
      </c>
      <c r="E1668">
        <v>914.21604381243196</v>
      </c>
      <c r="F1668">
        <v>232</v>
      </c>
      <c r="G1668" t="s">
        <v>329</v>
      </c>
      <c r="H1668">
        <v>11884.808569561616</v>
      </c>
      <c r="I1668">
        <v>13</v>
      </c>
      <c r="J1668" t="s">
        <v>54</v>
      </c>
    </row>
    <row r="1669" spans="1:10" x14ac:dyDescent="0.45">
      <c r="A1669" t="s">
        <v>115</v>
      </c>
      <c r="B1669" t="s">
        <v>116</v>
      </c>
      <c r="C1669" t="s">
        <v>753</v>
      </c>
      <c r="D1669" t="s">
        <v>754</v>
      </c>
      <c r="E1669">
        <v>351.24638992323162</v>
      </c>
      <c r="F1669">
        <v>303</v>
      </c>
      <c r="G1669" t="s">
        <v>101</v>
      </c>
      <c r="H1669">
        <v>1756.2319496161581</v>
      </c>
      <c r="I1669">
        <v>5</v>
      </c>
      <c r="J1669" t="s">
        <v>116</v>
      </c>
    </row>
    <row r="1670" spans="1:10" x14ac:dyDescent="0.45">
      <c r="A1670" t="s">
        <v>50</v>
      </c>
      <c r="B1670" t="s">
        <v>51</v>
      </c>
      <c r="C1670" t="s">
        <v>753</v>
      </c>
      <c r="D1670" t="s">
        <v>754</v>
      </c>
      <c r="E1670">
        <v>351.25788556468979</v>
      </c>
      <c r="F1670">
        <v>303</v>
      </c>
      <c r="G1670" t="s">
        <v>101</v>
      </c>
      <c r="H1670">
        <v>15455.346964846351</v>
      </c>
      <c r="I1670">
        <v>44</v>
      </c>
      <c r="J1670" t="s">
        <v>51</v>
      </c>
    </row>
    <row r="1671" spans="1:10" x14ac:dyDescent="0.45">
      <c r="A1671" t="s">
        <v>115</v>
      </c>
      <c r="B1671" t="s">
        <v>182</v>
      </c>
      <c r="C1671" t="s">
        <v>753</v>
      </c>
      <c r="D1671" t="s">
        <v>754</v>
      </c>
      <c r="E1671">
        <v>351.24699160269302</v>
      </c>
      <c r="F1671">
        <v>303</v>
      </c>
      <c r="G1671" t="s">
        <v>101</v>
      </c>
      <c r="H1671">
        <v>3512.4699160269302</v>
      </c>
      <c r="I1671">
        <v>10</v>
      </c>
      <c r="J1671" t="s">
        <v>182</v>
      </c>
    </row>
    <row r="1672" spans="1:10" x14ac:dyDescent="0.45">
      <c r="A1672" t="s">
        <v>31</v>
      </c>
      <c r="B1672" t="s">
        <v>32</v>
      </c>
      <c r="C1672" t="s">
        <v>753</v>
      </c>
      <c r="D1672" t="s">
        <v>754</v>
      </c>
      <c r="E1672">
        <v>351.25813929692703</v>
      </c>
      <c r="F1672">
        <v>303</v>
      </c>
      <c r="G1672" t="s">
        <v>101</v>
      </c>
      <c r="H1672">
        <v>3512.5813929692704</v>
      </c>
      <c r="I1672">
        <v>10</v>
      </c>
      <c r="J1672" t="s">
        <v>32</v>
      </c>
    </row>
    <row r="1673" spans="1:10" x14ac:dyDescent="0.45">
      <c r="A1673" t="s">
        <v>48</v>
      </c>
      <c r="B1673" t="s">
        <v>49</v>
      </c>
      <c r="C1673" t="s">
        <v>753</v>
      </c>
      <c r="D1673" t="s">
        <v>754</v>
      </c>
      <c r="E1673">
        <v>351.25813929692703</v>
      </c>
      <c r="F1673">
        <v>303</v>
      </c>
      <c r="G1673" t="s">
        <v>101</v>
      </c>
      <c r="H1673">
        <v>35125.813929692704</v>
      </c>
      <c r="I1673">
        <v>100</v>
      </c>
      <c r="J1673" t="s">
        <v>49</v>
      </c>
    </row>
    <row r="1674" spans="1:10" x14ac:dyDescent="0.45">
      <c r="A1674" t="s">
        <v>31</v>
      </c>
      <c r="B1674" t="s">
        <v>32</v>
      </c>
      <c r="C1674" t="s">
        <v>755</v>
      </c>
      <c r="D1674" t="s">
        <v>756</v>
      </c>
      <c r="E1674">
        <v>683.82630000427207</v>
      </c>
      <c r="F1674">
        <v>237</v>
      </c>
      <c r="G1674" t="s">
        <v>502</v>
      </c>
      <c r="H1674">
        <v>542958.08220339206</v>
      </c>
      <c r="I1674">
        <v>794</v>
      </c>
      <c r="J1674" t="s">
        <v>32</v>
      </c>
    </row>
    <row r="1675" spans="1:10" x14ac:dyDescent="0.45">
      <c r="A1675" t="s">
        <v>31</v>
      </c>
      <c r="B1675" t="s">
        <v>38</v>
      </c>
      <c r="C1675" t="s">
        <v>755</v>
      </c>
      <c r="D1675" t="s">
        <v>756</v>
      </c>
      <c r="E1675">
        <v>683.82719618966598</v>
      </c>
      <c r="F1675">
        <v>237</v>
      </c>
      <c r="G1675" t="s">
        <v>502</v>
      </c>
      <c r="H1675">
        <v>2735.3087847586639</v>
      </c>
      <c r="I1675">
        <v>4</v>
      </c>
      <c r="J1675" t="s">
        <v>38</v>
      </c>
    </row>
    <row r="1676" spans="1:10" x14ac:dyDescent="0.45">
      <c r="A1676" t="s">
        <v>36</v>
      </c>
      <c r="B1676" t="s">
        <v>37</v>
      </c>
      <c r="C1676" t="s">
        <v>755</v>
      </c>
      <c r="D1676" t="s">
        <v>756</v>
      </c>
      <c r="E1676">
        <v>858.32353542396947</v>
      </c>
      <c r="F1676">
        <v>237</v>
      </c>
      <c r="G1676" t="s">
        <v>502</v>
      </c>
      <c r="H1676">
        <v>527868.97428574122</v>
      </c>
      <c r="I1676">
        <v>615</v>
      </c>
      <c r="J1676" t="s">
        <v>37</v>
      </c>
    </row>
    <row r="1677" spans="1:10" x14ac:dyDescent="0.45">
      <c r="A1677" t="s">
        <v>48</v>
      </c>
      <c r="B1677" t="s">
        <v>49</v>
      </c>
      <c r="C1677" t="s">
        <v>755</v>
      </c>
      <c r="D1677" t="s">
        <v>756</v>
      </c>
      <c r="E1677">
        <v>783.5625098411557</v>
      </c>
      <c r="F1677">
        <v>237</v>
      </c>
      <c r="G1677" t="s">
        <v>502</v>
      </c>
      <c r="H1677">
        <v>3917.8125492057784</v>
      </c>
      <c r="I1677">
        <v>5</v>
      </c>
      <c r="J1677" t="s">
        <v>49</v>
      </c>
    </row>
    <row r="1678" spans="1:10" x14ac:dyDescent="0.45">
      <c r="A1678" t="s">
        <v>31</v>
      </c>
      <c r="B1678" t="s">
        <v>150</v>
      </c>
      <c r="C1678" t="s">
        <v>755</v>
      </c>
      <c r="D1678" t="s">
        <v>756</v>
      </c>
      <c r="E1678">
        <v>784.12803898455002</v>
      </c>
      <c r="F1678">
        <v>237</v>
      </c>
      <c r="G1678" t="s">
        <v>502</v>
      </c>
      <c r="H1678">
        <v>3920.6401949227502</v>
      </c>
      <c r="I1678">
        <v>5</v>
      </c>
      <c r="J1678" t="s">
        <v>150</v>
      </c>
    </row>
    <row r="1679" spans="1:10" x14ac:dyDescent="0.45">
      <c r="A1679" t="s">
        <v>48</v>
      </c>
      <c r="B1679" t="s">
        <v>187</v>
      </c>
      <c r="C1679" t="s">
        <v>755</v>
      </c>
      <c r="D1679" t="s">
        <v>756</v>
      </c>
      <c r="E1679">
        <v>783.56118110171997</v>
      </c>
      <c r="F1679">
        <v>237</v>
      </c>
      <c r="G1679" t="s">
        <v>502</v>
      </c>
      <c r="H1679">
        <v>3917.8059055085996</v>
      </c>
      <c r="I1679">
        <v>5</v>
      </c>
      <c r="J1679" t="s">
        <v>187</v>
      </c>
    </row>
    <row r="1680" spans="1:10" x14ac:dyDescent="0.45">
      <c r="A1680" t="s">
        <v>45</v>
      </c>
      <c r="B1680" t="s">
        <v>47</v>
      </c>
      <c r="C1680" t="s">
        <v>755</v>
      </c>
      <c r="D1680" t="s">
        <v>756</v>
      </c>
      <c r="E1680">
        <v>732.80160785939643</v>
      </c>
      <c r="F1680">
        <v>237</v>
      </c>
      <c r="G1680" t="s">
        <v>502</v>
      </c>
      <c r="H1680">
        <v>145827.51996401988</v>
      </c>
      <c r="I1680">
        <v>199</v>
      </c>
      <c r="J1680" t="s">
        <v>47</v>
      </c>
    </row>
    <row r="1681" spans="1:10" x14ac:dyDescent="0.45">
      <c r="A1681" t="s">
        <v>31</v>
      </c>
      <c r="B1681" t="s">
        <v>56</v>
      </c>
      <c r="C1681" t="s">
        <v>755</v>
      </c>
      <c r="D1681" t="s">
        <v>756</v>
      </c>
      <c r="E1681">
        <v>683.82719618966587</v>
      </c>
      <c r="F1681">
        <v>237</v>
      </c>
      <c r="G1681" t="s">
        <v>502</v>
      </c>
      <c r="H1681">
        <v>1367.6543923793317</v>
      </c>
      <c r="I1681">
        <v>2</v>
      </c>
      <c r="J1681" t="s">
        <v>56</v>
      </c>
    </row>
    <row r="1682" spans="1:10" x14ac:dyDescent="0.45">
      <c r="A1682" t="s">
        <v>45</v>
      </c>
      <c r="B1682" t="s">
        <v>47</v>
      </c>
      <c r="C1682" t="s">
        <v>757</v>
      </c>
      <c r="D1682" t="s">
        <v>758</v>
      </c>
      <c r="E1682">
        <v>804.27576066565985</v>
      </c>
      <c r="F1682">
        <v>237</v>
      </c>
      <c r="G1682" t="s">
        <v>502</v>
      </c>
      <c r="H1682">
        <v>1618202.8304593076</v>
      </c>
      <c r="I1682">
        <v>2012</v>
      </c>
      <c r="J1682" t="s">
        <v>47</v>
      </c>
    </row>
    <row r="1683" spans="1:10" x14ac:dyDescent="0.45">
      <c r="A1683" t="s">
        <v>31</v>
      </c>
      <c r="B1683" t="s">
        <v>150</v>
      </c>
      <c r="C1683" t="s">
        <v>757</v>
      </c>
      <c r="D1683" t="s">
        <v>758</v>
      </c>
      <c r="E1683">
        <v>754.665950964991</v>
      </c>
      <c r="F1683">
        <v>237</v>
      </c>
      <c r="G1683" t="s">
        <v>502</v>
      </c>
      <c r="H1683">
        <v>754.665950964991</v>
      </c>
      <c r="I1683">
        <v>1</v>
      </c>
      <c r="J1683" t="s">
        <v>150</v>
      </c>
    </row>
    <row r="1684" spans="1:10" x14ac:dyDescent="0.45">
      <c r="A1684" t="s">
        <v>52</v>
      </c>
      <c r="B1684" t="s">
        <v>54</v>
      </c>
      <c r="C1684" t="s">
        <v>757</v>
      </c>
      <c r="D1684" t="s">
        <v>758</v>
      </c>
      <c r="E1684">
        <v>804.27703219315401</v>
      </c>
      <c r="F1684">
        <v>237</v>
      </c>
      <c r="G1684" t="s">
        <v>502</v>
      </c>
      <c r="H1684">
        <v>8042.7703219315399</v>
      </c>
      <c r="I1684">
        <v>10</v>
      </c>
      <c r="J1684" t="s">
        <v>54</v>
      </c>
    </row>
    <row r="1685" spans="1:10" x14ac:dyDescent="0.45">
      <c r="A1685" t="s">
        <v>50</v>
      </c>
      <c r="B1685" t="s">
        <v>51</v>
      </c>
      <c r="C1685" t="s">
        <v>757</v>
      </c>
      <c r="D1685" t="s">
        <v>758</v>
      </c>
      <c r="E1685">
        <v>754.66631902301197</v>
      </c>
      <c r="F1685">
        <v>237</v>
      </c>
      <c r="G1685" t="s">
        <v>502</v>
      </c>
      <c r="H1685">
        <v>36978.649632127584</v>
      </c>
      <c r="I1685">
        <v>49</v>
      </c>
      <c r="J1685" t="s">
        <v>51</v>
      </c>
    </row>
    <row r="1686" spans="1:10" x14ac:dyDescent="0.45">
      <c r="A1686" t="s">
        <v>36</v>
      </c>
      <c r="B1686" t="s">
        <v>37</v>
      </c>
      <c r="C1686" t="s">
        <v>757</v>
      </c>
      <c r="D1686" t="s">
        <v>758</v>
      </c>
      <c r="E1686">
        <v>864.12612165198436</v>
      </c>
      <c r="F1686">
        <v>237</v>
      </c>
      <c r="G1686" t="s">
        <v>502</v>
      </c>
      <c r="H1686">
        <v>1466422.0284434175</v>
      </c>
      <c r="I1686">
        <v>1697</v>
      </c>
      <c r="J1686" t="s">
        <v>37</v>
      </c>
    </row>
    <row r="1687" spans="1:10" x14ac:dyDescent="0.45">
      <c r="A1687" t="s">
        <v>31</v>
      </c>
      <c r="B1687" t="s">
        <v>38</v>
      </c>
      <c r="C1687" t="s">
        <v>757</v>
      </c>
      <c r="D1687" t="s">
        <v>758</v>
      </c>
      <c r="E1687">
        <v>754.66621530966495</v>
      </c>
      <c r="F1687">
        <v>237</v>
      </c>
      <c r="G1687" t="s">
        <v>502</v>
      </c>
      <c r="H1687">
        <v>21885.320243980284</v>
      </c>
      <c r="I1687">
        <v>29</v>
      </c>
      <c r="J1687" t="s">
        <v>38</v>
      </c>
    </row>
    <row r="1688" spans="1:10" x14ac:dyDescent="0.45">
      <c r="A1688" t="s">
        <v>31</v>
      </c>
      <c r="B1688" t="s">
        <v>32</v>
      </c>
      <c r="C1688" t="s">
        <v>757</v>
      </c>
      <c r="D1688" t="s">
        <v>758</v>
      </c>
      <c r="E1688">
        <v>754.32514335604776</v>
      </c>
      <c r="F1688">
        <v>237</v>
      </c>
      <c r="G1688" t="s">
        <v>502</v>
      </c>
      <c r="H1688">
        <v>15840.828010477004</v>
      </c>
      <c r="I1688">
        <v>21</v>
      </c>
      <c r="J1688" t="s">
        <v>32</v>
      </c>
    </row>
    <row r="1689" spans="1:10" x14ac:dyDescent="0.45">
      <c r="A1689" t="s">
        <v>31</v>
      </c>
      <c r="B1689" t="s">
        <v>32</v>
      </c>
      <c r="C1689" t="s">
        <v>759</v>
      </c>
      <c r="D1689" t="s">
        <v>760</v>
      </c>
      <c r="E1689">
        <v>427.24370744622996</v>
      </c>
      <c r="F1689">
        <v>237</v>
      </c>
      <c r="G1689" t="s">
        <v>502</v>
      </c>
      <c r="H1689">
        <v>44860.589281854147</v>
      </c>
      <c r="I1689">
        <v>105</v>
      </c>
      <c r="J1689" t="s">
        <v>32</v>
      </c>
    </row>
    <row r="1690" spans="1:10" x14ac:dyDescent="0.45">
      <c r="A1690" t="s">
        <v>31</v>
      </c>
      <c r="B1690" t="s">
        <v>38</v>
      </c>
      <c r="C1690" t="s">
        <v>759</v>
      </c>
      <c r="D1690" t="s">
        <v>760</v>
      </c>
      <c r="E1690">
        <v>427.23270073314501</v>
      </c>
      <c r="F1690">
        <v>237</v>
      </c>
      <c r="G1690" t="s">
        <v>502</v>
      </c>
      <c r="H1690">
        <v>427.23270073314501</v>
      </c>
      <c r="I1690">
        <v>1</v>
      </c>
      <c r="J1690" t="s">
        <v>38</v>
      </c>
    </row>
    <row r="1691" spans="1:10" x14ac:dyDescent="0.45">
      <c r="A1691" t="s">
        <v>36</v>
      </c>
      <c r="B1691" t="s">
        <v>37</v>
      </c>
      <c r="C1691" t="s">
        <v>759</v>
      </c>
      <c r="D1691" t="s">
        <v>760</v>
      </c>
      <c r="E1691">
        <v>495.70759671589292</v>
      </c>
      <c r="F1691">
        <v>237</v>
      </c>
      <c r="G1691" t="s">
        <v>502</v>
      </c>
      <c r="H1691">
        <v>59980.619202623042</v>
      </c>
      <c r="I1691">
        <v>121</v>
      </c>
      <c r="J1691" t="s">
        <v>37</v>
      </c>
    </row>
    <row r="1692" spans="1:10" x14ac:dyDescent="0.45">
      <c r="A1692" t="s">
        <v>42</v>
      </c>
      <c r="B1692" t="s">
        <v>43</v>
      </c>
      <c r="C1692" t="s">
        <v>759</v>
      </c>
      <c r="D1692" t="s">
        <v>760</v>
      </c>
      <c r="E1692">
        <v>419.54727656517451</v>
      </c>
      <c r="F1692">
        <v>237</v>
      </c>
      <c r="G1692" t="s">
        <v>502</v>
      </c>
      <c r="H1692">
        <v>5034.5673187820939</v>
      </c>
      <c r="I1692">
        <v>12</v>
      </c>
      <c r="J1692" t="s">
        <v>43</v>
      </c>
    </row>
    <row r="1693" spans="1:10" x14ac:dyDescent="0.45">
      <c r="A1693" t="s">
        <v>52</v>
      </c>
      <c r="B1693" t="s">
        <v>54</v>
      </c>
      <c r="C1693" t="s">
        <v>759</v>
      </c>
      <c r="D1693" t="s">
        <v>760</v>
      </c>
      <c r="E1693">
        <v>428.94633768829203</v>
      </c>
      <c r="F1693">
        <v>237</v>
      </c>
      <c r="G1693" t="s">
        <v>502</v>
      </c>
      <c r="H1693">
        <v>6434.1950653243803</v>
      </c>
      <c r="I1693">
        <v>15</v>
      </c>
      <c r="J1693" t="s">
        <v>54</v>
      </c>
    </row>
    <row r="1694" spans="1:10" x14ac:dyDescent="0.45">
      <c r="A1694" t="s">
        <v>52</v>
      </c>
      <c r="B1694" t="s">
        <v>53</v>
      </c>
      <c r="C1694" t="s">
        <v>759</v>
      </c>
      <c r="D1694" t="s">
        <v>760</v>
      </c>
      <c r="E1694">
        <v>428.94633768829215</v>
      </c>
      <c r="F1694">
        <v>237</v>
      </c>
      <c r="G1694" t="s">
        <v>502</v>
      </c>
      <c r="H1694">
        <v>2144.7316884414608</v>
      </c>
      <c r="I1694">
        <v>5</v>
      </c>
      <c r="J1694" t="s">
        <v>53</v>
      </c>
    </row>
    <row r="1695" spans="1:10" x14ac:dyDescent="0.45">
      <c r="A1695" t="s">
        <v>45</v>
      </c>
      <c r="B1695" t="s">
        <v>47</v>
      </c>
      <c r="C1695" t="s">
        <v>759</v>
      </c>
      <c r="D1695" t="s">
        <v>760</v>
      </c>
      <c r="E1695">
        <v>426.31552648257934</v>
      </c>
      <c r="F1695">
        <v>237</v>
      </c>
      <c r="G1695" t="s">
        <v>502</v>
      </c>
      <c r="H1695">
        <v>321015.59144138225</v>
      </c>
      <c r="I1695">
        <v>753</v>
      </c>
      <c r="J1695" t="s">
        <v>47</v>
      </c>
    </row>
    <row r="1696" spans="1:10" x14ac:dyDescent="0.45">
      <c r="A1696" t="s">
        <v>31</v>
      </c>
      <c r="B1696" t="s">
        <v>56</v>
      </c>
      <c r="C1696" t="s">
        <v>759</v>
      </c>
      <c r="D1696" t="s">
        <v>760</v>
      </c>
      <c r="E1696">
        <v>427.23270073314495</v>
      </c>
      <c r="F1696">
        <v>237</v>
      </c>
      <c r="G1696" t="s">
        <v>502</v>
      </c>
      <c r="H1696">
        <v>2990.6289051320146</v>
      </c>
      <c r="I1696">
        <v>7</v>
      </c>
      <c r="J1696" t="s">
        <v>56</v>
      </c>
    </row>
    <row r="1697" spans="1:10" x14ac:dyDescent="0.45">
      <c r="A1697" t="s">
        <v>45</v>
      </c>
      <c r="B1697" t="s">
        <v>47</v>
      </c>
      <c r="C1697" t="s">
        <v>761</v>
      </c>
      <c r="D1697" t="s">
        <v>762</v>
      </c>
      <c r="E1697">
        <v>425.1035411300561</v>
      </c>
      <c r="F1697">
        <v>237</v>
      </c>
      <c r="G1697" t="s">
        <v>502</v>
      </c>
      <c r="H1697">
        <v>505448.1104036367</v>
      </c>
      <c r="I1697">
        <v>1189</v>
      </c>
      <c r="J1697" t="s">
        <v>47</v>
      </c>
    </row>
    <row r="1698" spans="1:10" x14ac:dyDescent="0.45">
      <c r="A1698" t="s">
        <v>48</v>
      </c>
      <c r="B1698" t="s">
        <v>49</v>
      </c>
      <c r="C1698" t="s">
        <v>761</v>
      </c>
      <c r="D1698" t="s">
        <v>762</v>
      </c>
      <c r="E1698">
        <v>412.07195431852932</v>
      </c>
      <c r="F1698">
        <v>237</v>
      </c>
      <c r="G1698" t="s">
        <v>502</v>
      </c>
      <c r="H1698">
        <v>74997.095685972337</v>
      </c>
      <c r="I1698">
        <v>182</v>
      </c>
      <c r="J1698" t="s">
        <v>49</v>
      </c>
    </row>
    <row r="1699" spans="1:10" x14ac:dyDescent="0.45">
      <c r="A1699" t="s">
        <v>50</v>
      </c>
      <c r="B1699" t="s">
        <v>51</v>
      </c>
      <c r="C1699" t="s">
        <v>761</v>
      </c>
      <c r="D1699" t="s">
        <v>762</v>
      </c>
      <c r="E1699">
        <v>412.14010291249303</v>
      </c>
      <c r="F1699">
        <v>237</v>
      </c>
      <c r="G1699" t="s">
        <v>502</v>
      </c>
      <c r="H1699">
        <v>58523.894613574012</v>
      </c>
      <c r="I1699">
        <v>142</v>
      </c>
      <c r="J1699" t="s">
        <v>51</v>
      </c>
    </row>
    <row r="1700" spans="1:10" x14ac:dyDescent="0.45">
      <c r="A1700" t="s">
        <v>42</v>
      </c>
      <c r="B1700" t="s">
        <v>43</v>
      </c>
      <c r="C1700" t="s">
        <v>761</v>
      </c>
      <c r="D1700" t="s">
        <v>762</v>
      </c>
      <c r="E1700">
        <v>425.10291548039203</v>
      </c>
      <c r="F1700">
        <v>237</v>
      </c>
      <c r="G1700" t="s">
        <v>502</v>
      </c>
      <c r="H1700">
        <v>4251.0291548039204</v>
      </c>
      <c r="I1700">
        <v>10</v>
      </c>
      <c r="J1700" t="s">
        <v>43</v>
      </c>
    </row>
    <row r="1701" spans="1:10" x14ac:dyDescent="0.45">
      <c r="A1701" t="s">
        <v>36</v>
      </c>
      <c r="B1701" t="s">
        <v>37</v>
      </c>
      <c r="C1701" t="s">
        <v>761</v>
      </c>
      <c r="D1701" t="s">
        <v>762</v>
      </c>
      <c r="E1701">
        <v>500.5868109175874</v>
      </c>
      <c r="F1701">
        <v>237</v>
      </c>
      <c r="G1701" t="s">
        <v>502</v>
      </c>
      <c r="H1701">
        <v>67579.219473874298</v>
      </c>
      <c r="I1701">
        <v>135</v>
      </c>
      <c r="J1701" t="s">
        <v>37</v>
      </c>
    </row>
    <row r="1702" spans="1:10" x14ac:dyDescent="0.45">
      <c r="A1702" t="s">
        <v>31</v>
      </c>
      <c r="B1702" t="s">
        <v>32</v>
      </c>
      <c r="C1702" t="s">
        <v>761</v>
      </c>
      <c r="D1702" t="s">
        <v>762</v>
      </c>
      <c r="E1702">
        <v>412.01598072670026</v>
      </c>
      <c r="F1702">
        <v>237</v>
      </c>
      <c r="G1702" t="s">
        <v>502</v>
      </c>
      <c r="H1702">
        <v>4532.1757879937031</v>
      </c>
      <c r="I1702">
        <v>11</v>
      </c>
      <c r="J1702" t="s">
        <v>32</v>
      </c>
    </row>
    <row r="1703" spans="1:10" x14ac:dyDescent="0.45">
      <c r="A1703" t="s">
        <v>31</v>
      </c>
      <c r="B1703" t="s">
        <v>38</v>
      </c>
      <c r="C1703" t="s">
        <v>761</v>
      </c>
      <c r="D1703" t="s">
        <v>762</v>
      </c>
      <c r="E1703">
        <v>412.14010291249298</v>
      </c>
      <c r="F1703">
        <v>237</v>
      </c>
      <c r="G1703" t="s">
        <v>502</v>
      </c>
      <c r="H1703">
        <v>824.28020582498596</v>
      </c>
      <c r="I1703">
        <v>2</v>
      </c>
      <c r="J1703" t="s">
        <v>38</v>
      </c>
    </row>
    <row r="1704" spans="1:10" x14ac:dyDescent="0.45">
      <c r="A1704" t="s">
        <v>31</v>
      </c>
      <c r="B1704" t="s">
        <v>32</v>
      </c>
      <c r="C1704" t="s">
        <v>763</v>
      </c>
      <c r="D1704" t="s">
        <v>764</v>
      </c>
      <c r="E1704">
        <v>793.2193125</v>
      </c>
      <c r="F1704">
        <v>237</v>
      </c>
      <c r="G1704" t="s">
        <v>502</v>
      </c>
      <c r="H1704">
        <v>253830.18</v>
      </c>
      <c r="I1704">
        <v>320</v>
      </c>
      <c r="J1704" t="s">
        <v>32</v>
      </c>
    </row>
    <row r="1705" spans="1:10" x14ac:dyDescent="0.45">
      <c r="A1705" t="s">
        <v>36</v>
      </c>
      <c r="B1705" t="s">
        <v>37</v>
      </c>
      <c r="C1705" t="s">
        <v>763</v>
      </c>
      <c r="D1705" t="s">
        <v>764</v>
      </c>
      <c r="E1705">
        <v>923.63</v>
      </c>
      <c r="F1705">
        <v>237</v>
      </c>
      <c r="G1705" t="s">
        <v>502</v>
      </c>
      <c r="H1705">
        <v>923.63</v>
      </c>
      <c r="I1705">
        <v>1</v>
      </c>
      <c r="J1705" t="s">
        <v>37</v>
      </c>
    </row>
    <row r="1706" spans="1:10" x14ac:dyDescent="0.45">
      <c r="A1706" t="s">
        <v>50</v>
      </c>
      <c r="B1706" t="s">
        <v>51</v>
      </c>
      <c r="C1706" t="s">
        <v>763</v>
      </c>
      <c r="D1706" t="s">
        <v>764</v>
      </c>
      <c r="E1706">
        <v>868.32634055610527</v>
      </c>
      <c r="F1706">
        <v>237</v>
      </c>
      <c r="G1706" t="s">
        <v>502</v>
      </c>
      <c r="H1706">
        <v>11288.242427229368</v>
      </c>
      <c r="I1706">
        <v>13</v>
      </c>
      <c r="J1706" t="s">
        <v>51</v>
      </c>
    </row>
    <row r="1707" spans="1:10" x14ac:dyDescent="0.45">
      <c r="A1707" t="s">
        <v>45</v>
      </c>
      <c r="B1707" t="s">
        <v>47</v>
      </c>
      <c r="C1707" t="s">
        <v>763</v>
      </c>
      <c r="D1707" t="s">
        <v>764</v>
      </c>
      <c r="E1707">
        <v>997.23705100501229</v>
      </c>
      <c r="F1707">
        <v>237</v>
      </c>
      <c r="G1707" t="s">
        <v>502</v>
      </c>
      <c r="H1707">
        <v>1994.4741020100246</v>
      </c>
      <c r="I1707">
        <v>2</v>
      </c>
      <c r="J1707" t="s">
        <v>47</v>
      </c>
    </row>
    <row r="1708" spans="1:10" x14ac:dyDescent="0.45">
      <c r="A1708" t="s">
        <v>45</v>
      </c>
      <c r="B1708" t="s">
        <v>47</v>
      </c>
      <c r="C1708" t="s">
        <v>765</v>
      </c>
      <c r="D1708" t="s">
        <v>766</v>
      </c>
      <c r="E1708">
        <v>748.31</v>
      </c>
      <c r="F1708">
        <v>237</v>
      </c>
      <c r="G1708" t="s">
        <v>502</v>
      </c>
      <c r="H1708">
        <v>2244.9299999999998</v>
      </c>
      <c r="I1708">
        <v>3</v>
      </c>
      <c r="J1708" t="s">
        <v>47</v>
      </c>
    </row>
    <row r="1709" spans="1:10" x14ac:dyDescent="0.45">
      <c r="A1709" t="s">
        <v>50</v>
      </c>
      <c r="B1709" t="s">
        <v>51</v>
      </c>
      <c r="C1709" t="s">
        <v>765</v>
      </c>
      <c r="D1709" t="s">
        <v>766</v>
      </c>
      <c r="E1709">
        <v>721.02947843514494</v>
      </c>
      <c r="F1709">
        <v>237</v>
      </c>
      <c r="G1709" t="s">
        <v>502</v>
      </c>
      <c r="H1709">
        <v>4326.1768706108696</v>
      </c>
      <c r="I1709">
        <v>6</v>
      </c>
      <c r="J1709" t="s">
        <v>51</v>
      </c>
    </row>
    <row r="1710" spans="1:10" x14ac:dyDescent="0.45">
      <c r="A1710" t="s">
        <v>36</v>
      </c>
      <c r="B1710" t="s">
        <v>37</v>
      </c>
      <c r="C1710" t="s">
        <v>765</v>
      </c>
      <c r="D1710" t="s">
        <v>766</v>
      </c>
      <c r="E1710">
        <v>808.43739034218856</v>
      </c>
      <c r="F1710">
        <v>237</v>
      </c>
      <c r="G1710" t="s">
        <v>502</v>
      </c>
      <c r="H1710">
        <v>154411.54155535801</v>
      </c>
      <c r="I1710">
        <v>191</v>
      </c>
      <c r="J1710" t="s">
        <v>37</v>
      </c>
    </row>
    <row r="1711" spans="1:10" x14ac:dyDescent="0.45">
      <c r="A1711" t="s">
        <v>31</v>
      </c>
      <c r="B1711" t="s">
        <v>32</v>
      </c>
      <c r="C1711" t="s">
        <v>765</v>
      </c>
      <c r="D1711" t="s">
        <v>766</v>
      </c>
      <c r="E1711">
        <v>667.20841121495334</v>
      </c>
      <c r="F1711">
        <v>237</v>
      </c>
      <c r="G1711" t="s">
        <v>502</v>
      </c>
      <c r="H1711">
        <v>142782.6</v>
      </c>
      <c r="I1711">
        <v>214</v>
      </c>
      <c r="J1711" t="s">
        <v>32</v>
      </c>
    </row>
    <row r="1712" spans="1:10" x14ac:dyDescent="0.45">
      <c r="A1712" t="s">
        <v>31</v>
      </c>
      <c r="B1712" t="s">
        <v>32</v>
      </c>
      <c r="C1712" t="s">
        <v>767</v>
      </c>
      <c r="D1712" t="s">
        <v>768</v>
      </c>
      <c r="E1712">
        <v>827.82797193616909</v>
      </c>
      <c r="F1712">
        <v>237</v>
      </c>
      <c r="G1712" t="s">
        <v>502</v>
      </c>
      <c r="H1712">
        <v>26490.495101957411</v>
      </c>
      <c r="I1712">
        <v>32</v>
      </c>
      <c r="J1712" t="s">
        <v>32</v>
      </c>
    </row>
    <row r="1713" spans="1:10" x14ac:dyDescent="0.45">
      <c r="A1713" t="s">
        <v>31</v>
      </c>
      <c r="B1713" t="s">
        <v>195</v>
      </c>
      <c r="C1713" t="s">
        <v>743</v>
      </c>
      <c r="D1713" t="s">
        <v>744</v>
      </c>
      <c r="E1713">
        <v>160.04080803011701</v>
      </c>
      <c r="F1713">
        <v>14</v>
      </c>
      <c r="G1713" t="s">
        <v>169</v>
      </c>
      <c r="H1713">
        <v>1920.4896963614042</v>
      </c>
      <c r="I1713">
        <v>12</v>
      </c>
      <c r="J1713" t="s">
        <v>195</v>
      </c>
    </row>
    <row r="1714" spans="1:10" x14ac:dyDescent="0.45">
      <c r="A1714" t="s">
        <v>31</v>
      </c>
      <c r="B1714" t="s">
        <v>194</v>
      </c>
      <c r="C1714" t="s">
        <v>743</v>
      </c>
      <c r="D1714" t="s">
        <v>744</v>
      </c>
      <c r="E1714">
        <v>160.04080803011701</v>
      </c>
      <c r="F1714">
        <v>14</v>
      </c>
      <c r="G1714" t="s">
        <v>169</v>
      </c>
      <c r="H1714">
        <v>1920.4896963614042</v>
      </c>
      <c r="I1714">
        <v>12</v>
      </c>
      <c r="J1714" t="s">
        <v>194</v>
      </c>
    </row>
    <row r="1715" spans="1:10" x14ac:dyDescent="0.45">
      <c r="A1715" t="s">
        <v>31</v>
      </c>
      <c r="B1715" t="s">
        <v>649</v>
      </c>
      <c r="C1715" t="s">
        <v>743</v>
      </c>
      <c r="D1715" t="s">
        <v>744</v>
      </c>
      <c r="E1715">
        <v>160.04080803011701</v>
      </c>
      <c r="F1715">
        <v>14</v>
      </c>
      <c r="G1715" t="s">
        <v>169</v>
      </c>
      <c r="H1715">
        <v>1280.326464240936</v>
      </c>
      <c r="I1715">
        <v>8</v>
      </c>
      <c r="J1715" t="s">
        <v>649</v>
      </c>
    </row>
    <row r="1716" spans="1:10" x14ac:dyDescent="0.45">
      <c r="A1716" t="s">
        <v>48</v>
      </c>
      <c r="B1716" t="s">
        <v>49</v>
      </c>
      <c r="C1716" t="s">
        <v>743</v>
      </c>
      <c r="D1716" t="s">
        <v>744</v>
      </c>
      <c r="E1716">
        <v>153.15000000000009</v>
      </c>
      <c r="F1716">
        <v>14</v>
      </c>
      <c r="G1716" t="s">
        <v>169</v>
      </c>
      <c r="H1716">
        <v>56818.650000000031</v>
      </c>
      <c r="I1716">
        <v>371</v>
      </c>
      <c r="J1716" t="s">
        <v>49</v>
      </c>
    </row>
    <row r="1717" spans="1:10" x14ac:dyDescent="0.45">
      <c r="A1717" t="s">
        <v>31</v>
      </c>
      <c r="B1717" t="s">
        <v>32</v>
      </c>
      <c r="C1717" t="s">
        <v>743</v>
      </c>
      <c r="D1717" t="s">
        <v>744</v>
      </c>
      <c r="E1717">
        <v>160.04080890460983</v>
      </c>
      <c r="F1717">
        <v>14</v>
      </c>
      <c r="G1717" t="s">
        <v>169</v>
      </c>
      <c r="H1717">
        <v>147877.70742785948</v>
      </c>
      <c r="I1717">
        <v>924</v>
      </c>
      <c r="J1717" t="s">
        <v>32</v>
      </c>
    </row>
    <row r="1718" spans="1:10" x14ac:dyDescent="0.45">
      <c r="A1718" t="s">
        <v>36</v>
      </c>
      <c r="B1718" t="s">
        <v>37</v>
      </c>
      <c r="C1718" t="s">
        <v>743</v>
      </c>
      <c r="D1718" t="s">
        <v>744</v>
      </c>
      <c r="E1718">
        <v>172.95</v>
      </c>
      <c r="F1718">
        <v>14</v>
      </c>
      <c r="G1718" t="s">
        <v>169</v>
      </c>
      <c r="H1718">
        <v>23348.25</v>
      </c>
      <c r="I1718">
        <v>135</v>
      </c>
      <c r="J1718" t="s">
        <v>37</v>
      </c>
    </row>
    <row r="1719" spans="1:10" x14ac:dyDescent="0.45">
      <c r="A1719" t="s">
        <v>50</v>
      </c>
      <c r="B1719" t="s">
        <v>153</v>
      </c>
      <c r="C1719" t="s">
        <v>743</v>
      </c>
      <c r="D1719" t="s">
        <v>744</v>
      </c>
      <c r="E1719">
        <v>153.15</v>
      </c>
      <c r="F1719">
        <v>14</v>
      </c>
      <c r="G1719" t="s">
        <v>169</v>
      </c>
      <c r="H1719">
        <v>1837.8000000000002</v>
      </c>
      <c r="I1719">
        <v>12</v>
      </c>
      <c r="J1719" t="s">
        <v>153</v>
      </c>
    </row>
    <row r="1720" spans="1:10" x14ac:dyDescent="0.45">
      <c r="A1720" t="s">
        <v>48</v>
      </c>
      <c r="B1720" t="s">
        <v>187</v>
      </c>
      <c r="C1720" t="s">
        <v>743</v>
      </c>
      <c r="D1720" t="s">
        <v>744</v>
      </c>
      <c r="E1720">
        <v>153.15</v>
      </c>
      <c r="F1720">
        <v>14</v>
      </c>
      <c r="G1720" t="s">
        <v>169</v>
      </c>
      <c r="H1720">
        <v>9189</v>
      </c>
      <c r="I1720">
        <v>60</v>
      </c>
      <c r="J1720" t="s">
        <v>187</v>
      </c>
    </row>
    <row r="1721" spans="1:10" x14ac:dyDescent="0.45">
      <c r="A1721" t="s">
        <v>50</v>
      </c>
      <c r="B1721" t="s">
        <v>55</v>
      </c>
      <c r="C1721" t="s">
        <v>743</v>
      </c>
      <c r="D1721" t="s">
        <v>744</v>
      </c>
      <c r="E1721">
        <v>153.15</v>
      </c>
      <c r="F1721">
        <v>14</v>
      </c>
      <c r="G1721" t="s">
        <v>169</v>
      </c>
      <c r="H1721">
        <v>6126</v>
      </c>
      <c r="I1721">
        <v>40</v>
      </c>
      <c r="J1721" t="s">
        <v>55</v>
      </c>
    </row>
    <row r="1722" spans="1:10" x14ac:dyDescent="0.45">
      <c r="A1722" t="s">
        <v>36</v>
      </c>
      <c r="B1722" t="s">
        <v>44</v>
      </c>
      <c r="C1722" t="s">
        <v>769</v>
      </c>
      <c r="D1722" t="s">
        <v>770</v>
      </c>
      <c r="E1722">
        <v>987.73317019230808</v>
      </c>
      <c r="F1722">
        <v>232</v>
      </c>
      <c r="G1722" t="s">
        <v>329</v>
      </c>
      <c r="H1722">
        <v>18766.930233653853</v>
      </c>
      <c r="I1722">
        <v>19</v>
      </c>
      <c r="J1722" t="s">
        <v>44</v>
      </c>
    </row>
    <row r="1723" spans="1:10" x14ac:dyDescent="0.45">
      <c r="A1723" t="s">
        <v>45</v>
      </c>
      <c r="B1723" t="s">
        <v>47</v>
      </c>
      <c r="C1723" t="s">
        <v>769</v>
      </c>
      <c r="D1723" t="s">
        <v>770</v>
      </c>
      <c r="E1723">
        <v>863.15431719114417</v>
      </c>
      <c r="F1723">
        <v>232</v>
      </c>
      <c r="G1723" t="s">
        <v>329</v>
      </c>
      <c r="H1723">
        <v>170904.55480384655</v>
      </c>
      <c r="I1723">
        <v>198</v>
      </c>
      <c r="J1723" t="s">
        <v>47</v>
      </c>
    </row>
    <row r="1724" spans="1:10" x14ac:dyDescent="0.45">
      <c r="A1724" t="s">
        <v>42</v>
      </c>
      <c r="B1724" t="s">
        <v>43</v>
      </c>
      <c r="C1724" t="s">
        <v>769</v>
      </c>
      <c r="D1724" t="s">
        <v>770</v>
      </c>
      <c r="E1724">
        <v>863.15132733516498</v>
      </c>
      <c r="F1724">
        <v>232</v>
      </c>
      <c r="G1724" t="s">
        <v>329</v>
      </c>
      <c r="H1724">
        <v>17263.026546703299</v>
      </c>
      <c r="I1724">
        <v>20</v>
      </c>
      <c r="J1724" t="s">
        <v>43</v>
      </c>
    </row>
    <row r="1725" spans="1:10" x14ac:dyDescent="0.45">
      <c r="A1725" t="s">
        <v>36</v>
      </c>
      <c r="B1725" t="s">
        <v>37</v>
      </c>
      <c r="C1725" t="s">
        <v>769</v>
      </c>
      <c r="D1725" t="s">
        <v>770</v>
      </c>
      <c r="E1725">
        <v>1235.4581361915152</v>
      </c>
      <c r="F1725">
        <v>232</v>
      </c>
      <c r="G1725" t="s">
        <v>329</v>
      </c>
      <c r="H1725">
        <v>359518.31763173093</v>
      </c>
      <c r="I1725">
        <v>291</v>
      </c>
      <c r="J1725" t="s">
        <v>37</v>
      </c>
    </row>
    <row r="1726" spans="1:10" x14ac:dyDescent="0.45">
      <c r="A1726" t="s">
        <v>31</v>
      </c>
      <c r="B1726" t="s">
        <v>32</v>
      </c>
      <c r="C1726" t="s">
        <v>769</v>
      </c>
      <c r="D1726" t="s">
        <v>770</v>
      </c>
      <c r="E1726">
        <v>827.37140878927028</v>
      </c>
      <c r="F1726">
        <v>232</v>
      </c>
      <c r="G1726" t="s">
        <v>329</v>
      </c>
      <c r="H1726">
        <v>117486.74004807638</v>
      </c>
      <c r="I1726">
        <v>142</v>
      </c>
      <c r="J1726" t="s">
        <v>32</v>
      </c>
    </row>
    <row r="1727" spans="1:10" x14ac:dyDescent="0.45">
      <c r="A1727" t="s">
        <v>45</v>
      </c>
      <c r="B1727" t="s">
        <v>198</v>
      </c>
      <c r="C1727" t="s">
        <v>769</v>
      </c>
      <c r="D1727" t="s">
        <v>770</v>
      </c>
      <c r="E1727">
        <v>863.15132733516498</v>
      </c>
      <c r="F1727">
        <v>232</v>
      </c>
      <c r="G1727" t="s">
        <v>329</v>
      </c>
      <c r="H1727">
        <v>17263.026546703299</v>
      </c>
      <c r="I1727">
        <v>20</v>
      </c>
      <c r="J1727" t="s">
        <v>198</v>
      </c>
    </row>
    <row r="1728" spans="1:10" x14ac:dyDescent="0.45">
      <c r="A1728" t="s">
        <v>31</v>
      </c>
      <c r="B1728" t="s">
        <v>32</v>
      </c>
      <c r="C1728" t="s">
        <v>771</v>
      </c>
      <c r="D1728" t="s">
        <v>772</v>
      </c>
      <c r="E1728">
        <v>673.15562614973067</v>
      </c>
      <c r="F1728">
        <v>237</v>
      </c>
      <c r="G1728" t="s">
        <v>502</v>
      </c>
      <c r="H1728">
        <v>177713.0853035289</v>
      </c>
      <c r="I1728">
        <v>264</v>
      </c>
      <c r="J1728" t="s">
        <v>32</v>
      </c>
    </row>
    <row r="1729" spans="1:10" x14ac:dyDescent="0.45">
      <c r="A1729" t="s">
        <v>36</v>
      </c>
      <c r="B1729" t="s">
        <v>37</v>
      </c>
      <c r="C1729" t="s">
        <v>771</v>
      </c>
      <c r="D1729" t="s">
        <v>772</v>
      </c>
      <c r="E1729">
        <v>839.5209312087145</v>
      </c>
      <c r="F1729">
        <v>237</v>
      </c>
      <c r="G1729" t="s">
        <v>502</v>
      </c>
      <c r="H1729">
        <v>360154.47948853852</v>
      </c>
      <c r="I1729">
        <v>429</v>
      </c>
      <c r="J1729" t="s">
        <v>37</v>
      </c>
    </row>
    <row r="1730" spans="1:10" x14ac:dyDescent="0.45">
      <c r="A1730" t="s">
        <v>42</v>
      </c>
      <c r="B1730" t="s">
        <v>43</v>
      </c>
      <c r="C1730" t="s">
        <v>771</v>
      </c>
      <c r="D1730" t="s">
        <v>772</v>
      </c>
      <c r="E1730">
        <v>696.33825903816796</v>
      </c>
      <c r="F1730">
        <v>237</v>
      </c>
      <c r="G1730" t="s">
        <v>502</v>
      </c>
      <c r="H1730">
        <v>6963.3825903816796</v>
      </c>
      <c r="I1730">
        <v>10</v>
      </c>
      <c r="J1730" t="s">
        <v>43</v>
      </c>
    </row>
    <row r="1731" spans="1:10" x14ac:dyDescent="0.45">
      <c r="A1731" t="s">
        <v>45</v>
      </c>
      <c r="B1731" t="s">
        <v>47</v>
      </c>
      <c r="C1731" t="s">
        <v>771</v>
      </c>
      <c r="D1731" t="s">
        <v>772</v>
      </c>
      <c r="E1731">
        <v>696.33783265322336</v>
      </c>
      <c r="F1731">
        <v>237</v>
      </c>
      <c r="G1731" t="s">
        <v>502</v>
      </c>
      <c r="H1731">
        <v>346776.24066130526</v>
      </c>
      <c r="I1731">
        <v>498</v>
      </c>
      <c r="J1731" t="s">
        <v>47</v>
      </c>
    </row>
    <row r="1732" spans="1:10" x14ac:dyDescent="0.45">
      <c r="A1732" t="s">
        <v>31</v>
      </c>
      <c r="B1732" t="s">
        <v>572</v>
      </c>
      <c r="C1732" t="s">
        <v>771</v>
      </c>
      <c r="D1732" t="s">
        <v>772</v>
      </c>
      <c r="E1732">
        <v>673.36009247448999</v>
      </c>
      <c r="F1732">
        <v>237</v>
      </c>
      <c r="G1732" t="s">
        <v>502</v>
      </c>
      <c r="H1732">
        <v>99657.293686224511</v>
      </c>
      <c r="I1732">
        <v>148</v>
      </c>
      <c r="J1732" t="s">
        <v>572</v>
      </c>
    </row>
    <row r="1733" spans="1:10" x14ac:dyDescent="0.45">
      <c r="A1733" t="s">
        <v>31</v>
      </c>
      <c r="B1733" t="s">
        <v>32</v>
      </c>
      <c r="C1733" t="s">
        <v>687</v>
      </c>
      <c r="D1733" t="s">
        <v>688</v>
      </c>
      <c r="E1733">
        <v>178.76133450628177</v>
      </c>
      <c r="F1733">
        <v>112</v>
      </c>
      <c r="G1733" t="s">
        <v>201</v>
      </c>
      <c r="H1733">
        <v>1645855.6067993362</v>
      </c>
      <c r="I1733">
        <v>9207</v>
      </c>
      <c r="J1733" t="s">
        <v>32</v>
      </c>
    </row>
    <row r="1734" spans="1:10" x14ac:dyDescent="0.45">
      <c r="A1734" t="s">
        <v>31</v>
      </c>
      <c r="B1734" t="s">
        <v>204</v>
      </c>
      <c r="C1734" t="s">
        <v>687</v>
      </c>
      <c r="D1734" t="s">
        <v>688</v>
      </c>
      <c r="E1734">
        <v>178.76138336767099</v>
      </c>
      <c r="F1734">
        <v>112</v>
      </c>
      <c r="G1734" t="s">
        <v>201</v>
      </c>
      <c r="H1734">
        <v>1787.6138336767099</v>
      </c>
      <c r="I1734">
        <v>10</v>
      </c>
      <c r="J1734" t="s">
        <v>204</v>
      </c>
    </row>
    <row r="1735" spans="1:10" x14ac:dyDescent="0.45">
      <c r="A1735" t="s">
        <v>50</v>
      </c>
      <c r="B1735" t="s">
        <v>153</v>
      </c>
      <c r="C1735" t="s">
        <v>687</v>
      </c>
      <c r="D1735" t="s">
        <v>688</v>
      </c>
      <c r="E1735">
        <v>193.84117621527801</v>
      </c>
      <c r="F1735">
        <v>112</v>
      </c>
      <c r="G1735" t="s">
        <v>201</v>
      </c>
      <c r="H1735">
        <v>581.52352864583406</v>
      </c>
      <c r="I1735">
        <v>3</v>
      </c>
      <c r="J1735" t="s">
        <v>153</v>
      </c>
    </row>
    <row r="1736" spans="1:10" x14ac:dyDescent="0.45">
      <c r="A1736" t="s">
        <v>48</v>
      </c>
      <c r="B1736" t="s">
        <v>49</v>
      </c>
      <c r="C1736" t="s">
        <v>687</v>
      </c>
      <c r="D1736" t="s">
        <v>688</v>
      </c>
      <c r="E1736">
        <v>178.76168017053956</v>
      </c>
      <c r="F1736">
        <v>112</v>
      </c>
      <c r="G1736" t="s">
        <v>201</v>
      </c>
      <c r="H1736">
        <v>12513.317611937769</v>
      </c>
      <c r="I1736">
        <v>70</v>
      </c>
      <c r="J1736" t="s">
        <v>49</v>
      </c>
    </row>
    <row r="1737" spans="1:10" x14ac:dyDescent="0.45">
      <c r="A1737" t="s">
        <v>52</v>
      </c>
      <c r="B1737" t="s">
        <v>53</v>
      </c>
      <c r="C1737" t="s">
        <v>687</v>
      </c>
      <c r="D1737" t="s">
        <v>688</v>
      </c>
      <c r="E1737">
        <v>207.27166689464411</v>
      </c>
      <c r="F1737">
        <v>112</v>
      </c>
      <c r="G1737" t="s">
        <v>201</v>
      </c>
      <c r="H1737">
        <v>1865.445002051797</v>
      </c>
      <c r="I1737">
        <v>9</v>
      </c>
      <c r="J1737" t="s">
        <v>53</v>
      </c>
    </row>
    <row r="1738" spans="1:10" x14ac:dyDescent="0.45">
      <c r="A1738" t="s">
        <v>52</v>
      </c>
      <c r="B1738" t="s">
        <v>54</v>
      </c>
      <c r="C1738" t="s">
        <v>687</v>
      </c>
      <c r="D1738" t="s">
        <v>688</v>
      </c>
      <c r="E1738">
        <v>206.31464064002412</v>
      </c>
      <c r="F1738">
        <v>112</v>
      </c>
      <c r="G1738" t="s">
        <v>201</v>
      </c>
      <c r="H1738">
        <v>21869.351907842556</v>
      </c>
      <c r="I1738">
        <v>106</v>
      </c>
      <c r="J1738" t="s">
        <v>54</v>
      </c>
    </row>
    <row r="1739" spans="1:10" x14ac:dyDescent="0.45">
      <c r="A1739" t="s">
        <v>50</v>
      </c>
      <c r="B1739" t="s">
        <v>51</v>
      </c>
      <c r="C1739" t="s">
        <v>687</v>
      </c>
      <c r="D1739" t="s">
        <v>688</v>
      </c>
      <c r="E1739">
        <v>193.84118405671327</v>
      </c>
      <c r="F1739">
        <v>112</v>
      </c>
      <c r="G1739" t="s">
        <v>201</v>
      </c>
      <c r="H1739">
        <v>29076.177608506991</v>
      </c>
      <c r="I1739">
        <v>150</v>
      </c>
      <c r="J1739" t="s">
        <v>51</v>
      </c>
    </row>
    <row r="1740" spans="1:10" x14ac:dyDescent="0.45">
      <c r="A1740" t="s">
        <v>45</v>
      </c>
      <c r="B1740" t="s">
        <v>47</v>
      </c>
      <c r="C1740" t="s">
        <v>687</v>
      </c>
      <c r="D1740" t="s">
        <v>688</v>
      </c>
      <c r="E1740">
        <v>205.21414967727699</v>
      </c>
      <c r="F1740">
        <v>112</v>
      </c>
      <c r="G1740" t="s">
        <v>201</v>
      </c>
      <c r="H1740">
        <v>792126.61775428918</v>
      </c>
      <c r="I1740">
        <v>3860</v>
      </c>
      <c r="J1740" t="s">
        <v>47</v>
      </c>
    </row>
    <row r="1741" spans="1:10" x14ac:dyDescent="0.45">
      <c r="A1741" t="s">
        <v>50</v>
      </c>
      <c r="B1741" t="s">
        <v>51</v>
      </c>
      <c r="C1741" t="s">
        <v>773</v>
      </c>
      <c r="D1741" t="s">
        <v>774</v>
      </c>
      <c r="E1741">
        <v>193.84118511679804</v>
      </c>
      <c r="F1741">
        <v>112</v>
      </c>
      <c r="G1741" t="s">
        <v>201</v>
      </c>
      <c r="H1741">
        <v>27525.448286585321</v>
      </c>
      <c r="I1741">
        <v>142</v>
      </c>
      <c r="J1741" t="s">
        <v>51</v>
      </c>
    </row>
    <row r="1742" spans="1:10" x14ac:dyDescent="0.45">
      <c r="A1742" t="s">
        <v>31</v>
      </c>
      <c r="B1742" t="s">
        <v>202</v>
      </c>
      <c r="C1742" t="s">
        <v>773</v>
      </c>
      <c r="D1742" t="s">
        <v>774</v>
      </c>
      <c r="E1742">
        <v>177.91329286470705</v>
      </c>
      <c r="F1742">
        <v>112</v>
      </c>
      <c r="G1742" t="s">
        <v>201</v>
      </c>
      <c r="H1742">
        <v>533.73987859412114</v>
      </c>
      <c r="I1742">
        <v>3</v>
      </c>
      <c r="J1742" t="s">
        <v>202</v>
      </c>
    </row>
    <row r="1743" spans="1:10" x14ac:dyDescent="0.45">
      <c r="A1743" t="s">
        <v>52</v>
      </c>
      <c r="B1743" t="s">
        <v>54</v>
      </c>
      <c r="C1743" t="s">
        <v>773</v>
      </c>
      <c r="D1743" t="s">
        <v>774</v>
      </c>
      <c r="E1743">
        <v>193.62346123912224</v>
      </c>
      <c r="F1743">
        <v>112</v>
      </c>
      <c r="G1743" t="s">
        <v>201</v>
      </c>
      <c r="H1743">
        <v>13940.889209216801</v>
      </c>
      <c r="I1743">
        <v>72</v>
      </c>
      <c r="J1743" t="s">
        <v>54</v>
      </c>
    </row>
    <row r="1744" spans="1:10" x14ac:dyDescent="0.45">
      <c r="A1744" t="s">
        <v>48</v>
      </c>
      <c r="B1744" t="s">
        <v>49</v>
      </c>
      <c r="C1744" t="s">
        <v>773</v>
      </c>
      <c r="D1744" t="s">
        <v>774</v>
      </c>
      <c r="E1744">
        <v>177.03835626735471</v>
      </c>
      <c r="F1744">
        <v>112</v>
      </c>
      <c r="G1744" t="s">
        <v>201</v>
      </c>
      <c r="H1744">
        <v>9914.1479509718647</v>
      </c>
      <c r="I1744">
        <v>56</v>
      </c>
      <c r="J1744" t="s">
        <v>49</v>
      </c>
    </row>
    <row r="1745" spans="1:10" x14ac:dyDescent="0.45">
      <c r="A1745" t="s">
        <v>151</v>
      </c>
      <c r="B1745" t="s">
        <v>152</v>
      </c>
      <c r="C1745" t="s">
        <v>773</v>
      </c>
      <c r="D1745" t="s">
        <v>774</v>
      </c>
      <c r="E1745">
        <v>178.12833655593482</v>
      </c>
      <c r="F1745">
        <v>112</v>
      </c>
      <c r="G1745" t="s">
        <v>201</v>
      </c>
      <c r="H1745">
        <v>182403.41663327726</v>
      </c>
      <c r="I1745">
        <v>1024</v>
      </c>
      <c r="J1745" t="s">
        <v>152</v>
      </c>
    </row>
    <row r="1746" spans="1:10" x14ac:dyDescent="0.45">
      <c r="A1746" t="s">
        <v>50</v>
      </c>
      <c r="B1746" t="s">
        <v>153</v>
      </c>
      <c r="C1746" t="s">
        <v>773</v>
      </c>
      <c r="D1746" t="s">
        <v>774</v>
      </c>
      <c r="E1746">
        <v>193.84117682926799</v>
      </c>
      <c r="F1746">
        <v>112</v>
      </c>
      <c r="G1746" t="s">
        <v>201</v>
      </c>
      <c r="H1746">
        <v>581.52353048780401</v>
      </c>
      <c r="I1746">
        <v>3</v>
      </c>
      <c r="J1746" t="s">
        <v>153</v>
      </c>
    </row>
    <row r="1747" spans="1:10" x14ac:dyDescent="0.45">
      <c r="A1747" t="s">
        <v>45</v>
      </c>
      <c r="B1747" t="s">
        <v>59</v>
      </c>
      <c r="C1747" t="s">
        <v>773</v>
      </c>
      <c r="D1747" t="s">
        <v>774</v>
      </c>
      <c r="E1747">
        <v>194.73386596172099</v>
      </c>
      <c r="F1747">
        <v>112</v>
      </c>
      <c r="G1747" t="s">
        <v>201</v>
      </c>
      <c r="H1747">
        <v>778.93546384688398</v>
      </c>
      <c r="I1747">
        <v>4</v>
      </c>
      <c r="J1747" t="s">
        <v>59</v>
      </c>
    </row>
    <row r="1748" spans="1:10" x14ac:dyDescent="0.45">
      <c r="A1748" t="s">
        <v>31</v>
      </c>
      <c r="B1748" t="s">
        <v>204</v>
      </c>
      <c r="C1748" t="s">
        <v>773</v>
      </c>
      <c r="D1748" t="s">
        <v>774</v>
      </c>
      <c r="E1748">
        <v>177.91329286470696</v>
      </c>
      <c r="F1748">
        <v>112</v>
      </c>
      <c r="G1748" t="s">
        <v>201</v>
      </c>
      <c r="H1748">
        <v>1779.1329286470695</v>
      </c>
      <c r="I1748">
        <v>10</v>
      </c>
      <c r="J1748" t="s">
        <v>204</v>
      </c>
    </row>
    <row r="1749" spans="1:10" x14ac:dyDescent="0.45">
      <c r="A1749" t="s">
        <v>31</v>
      </c>
      <c r="B1749" t="s">
        <v>32</v>
      </c>
      <c r="C1749" t="s">
        <v>773</v>
      </c>
      <c r="D1749" t="s">
        <v>774</v>
      </c>
      <c r="E1749">
        <v>177.91385221394788</v>
      </c>
      <c r="F1749">
        <v>112</v>
      </c>
      <c r="G1749" t="s">
        <v>201</v>
      </c>
      <c r="H1749">
        <v>667710.68735894642</v>
      </c>
      <c r="I1749">
        <v>3753</v>
      </c>
      <c r="J1749" t="s">
        <v>32</v>
      </c>
    </row>
    <row r="1750" spans="1:10" x14ac:dyDescent="0.45">
      <c r="A1750" t="s">
        <v>42</v>
      </c>
      <c r="B1750" t="s">
        <v>43</v>
      </c>
      <c r="C1750" t="s">
        <v>773</v>
      </c>
      <c r="D1750" t="s">
        <v>774</v>
      </c>
      <c r="E1750">
        <v>229.05104181985476</v>
      </c>
      <c r="F1750">
        <v>112</v>
      </c>
      <c r="G1750" t="s">
        <v>201</v>
      </c>
      <c r="H1750">
        <v>7100.5822964154977</v>
      </c>
      <c r="I1750">
        <v>31</v>
      </c>
      <c r="J1750" t="s">
        <v>43</v>
      </c>
    </row>
    <row r="1751" spans="1:10" x14ac:dyDescent="0.45">
      <c r="A1751" t="s">
        <v>36</v>
      </c>
      <c r="B1751" t="s">
        <v>37</v>
      </c>
      <c r="C1751" t="s">
        <v>773</v>
      </c>
      <c r="D1751" t="s">
        <v>774</v>
      </c>
      <c r="E1751">
        <v>240.53878049414595</v>
      </c>
      <c r="F1751">
        <v>112</v>
      </c>
      <c r="G1751" t="s">
        <v>201</v>
      </c>
      <c r="H1751">
        <v>914768.98221923702</v>
      </c>
      <c r="I1751">
        <v>3803</v>
      </c>
      <c r="J1751" t="s">
        <v>37</v>
      </c>
    </row>
    <row r="1752" spans="1:10" x14ac:dyDescent="0.45">
      <c r="A1752" t="s">
        <v>45</v>
      </c>
      <c r="B1752" t="s">
        <v>154</v>
      </c>
      <c r="C1752" t="s">
        <v>773</v>
      </c>
      <c r="D1752" t="s">
        <v>774</v>
      </c>
      <c r="E1752">
        <v>195.2329878666321</v>
      </c>
      <c r="F1752">
        <v>112</v>
      </c>
      <c r="G1752" t="s">
        <v>201</v>
      </c>
      <c r="H1752">
        <v>3709.4267694660098</v>
      </c>
      <c r="I1752">
        <v>19</v>
      </c>
      <c r="J1752" t="s">
        <v>154</v>
      </c>
    </row>
    <row r="1753" spans="1:10" x14ac:dyDescent="0.45">
      <c r="A1753" t="s">
        <v>36</v>
      </c>
      <c r="B1753" t="s">
        <v>44</v>
      </c>
      <c r="C1753" t="s">
        <v>773</v>
      </c>
      <c r="D1753" t="s">
        <v>774</v>
      </c>
      <c r="E1753">
        <v>241.99279598168596</v>
      </c>
      <c r="F1753">
        <v>112</v>
      </c>
      <c r="G1753" t="s">
        <v>201</v>
      </c>
      <c r="H1753">
        <v>967.97118392674383</v>
      </c>
      <c r="I1753">
        <v>4</v>
      </c>
      <c r="J1753" t="s">
        <v>44</v>
      </c>
    </row>
    <row r="1754" spans="1:10" x14ac:dyDescent="0.45">
      <c r="A1754" t="s">
        <v>48</v>
      </c>
      <c r="B1754" t="s">
        <v>187</v>
      </c>
      <c r="C1754" t="s">
        <v>773</v>
      </c>
      <c r="D1754" t="s">
        <v>774</v>
      </c>
      <c r="E1754">
        <v>177.03800375601705</v>
      </c>
      <c r="F1754">
        <v>112</v>
      </c>
      <c r="G1754" t="s">
        <v>201</v>
      </c>
      <c r="H1754">
        <v>885.19001878008521</v>
      </c>
      <c r="I1754">
        <v>5</v>
      </c>
      <c r="J1754" t="s">
        <v>187</v>
      </c>
    </row>
    <row r="1755" spans="1:10" x14ac:dyDescent="0.45">
      <c r="A1755" t="s">
        <v>36</v>
      </c>
      <c r="B1755" t="s">
        <v>37</v>
      </c>
      <c r="C1755" t="s">
        <v>775</v>
      </c>
      <c r="D1755" t="s">
        <v>776</v>
      </c>
      <c r="E1755">
        <v>3791.9695000000002</v>
      </c>
      <c r="F1755">
        <v>222</v>
      </c>
      <c r="G1755" t="s">
        <v>142</v>
      </c>
      <c r="H1755">
        <v>7583.9390000000003</v>
      </c>
      <c r="I1755">
        <v>2</v>
      </c>
      <c r="J1755" t="s">
        <v>37</v>
      </c>
    </row>
    <row r="1756" spans="1:10" x14ac:dyDescent="0.45">
      <c r="A1756" t="s">
        <v>31</v>
      </c>
      <c r="B1756" t="s">
        <v>32</v>
      </c>
      <c r="C1756" t="s">
        <v>775</v>
      </c>
      <c r="D1756" t="s">
        <v>776</v>
      </c>
      <c r="E1756">
        <v>3480.1725000000006</v>
      </c>
      <c r="F1756">
        <v>222</v>
      </c>
      <c r="G1756" t="s">
        <v>142</v>
      </c>
      <c r="H1756">
        <v>3480.1725000000006</v>
      </c>
      <c r="I1756">
        <v>1</v>
      </c>
      <c r="J1756" t="s">
        <v>32</v>
      </c>
    </row>
    <row r="1757" spans="1:10" x14ac:dyDescent="0.45">
      <c r="A1757" t="s">
        <v>45</v>
      </c>
      <c r="B1757" t="s">
        <v>47</v>
      </c>
      <c r="C1757" t="s">
        <v>775</v>
      </c>
      <c r="D1757" t="s">
        <v>776</v>
      </c>
      <c r="E1757">
        <v>3774.3465555555545</v>
      </c>
      <c r="F1757">
        <v>222</v>
      </c>
      <c r="G1757" t="s">
        <v>142</v>
      </c>
      <c r="H1757">
        <v>33969.118999999992</v>
      </c>
      <c r="I1757">
        <v>9</v>
      </c>
      <c r="J1757" t="s">
        <v>47</v>
      </c>
    </row>
    <row r="1758" spans="1:10" x14ac:dyDescent="0.45">
      <c r="A1758" t="s">
        <v>45</v>
      </c>
      <c r="B1758" t="s">
        <v>47</v>
      </c>
      <c r="C1758" t="s">
        <v>777</v>
      </c>
      <c r="D1758" t="s">
        <v>778</v>
      </c>
      <c r="E1758">
        <v>1154.4952131884318</v>
      </c>
      <c r="F1758">
        <v>232</v>
      </c>
      <c r="G1758" t="s">
        <v>329</v>
      </c>
      <c r="H1758">
        <v>34634.856395652954</v>
      </c>
      <c r="I1758">
        <v>30</v>
      </c>
      <c r="J1758" t="s">
        <v>47</v>
      </c>
    </row>
    <row r="1759" spans="1:10" x14ac:dyDescent="0.45">
      <c r="A1759" t="s">
        <v>31</v>
      </c>
      <c r="B1759" t="s">
        <v>56</v>
      </c>
      <c r="C1759" t="s">
        <v>777</v>
      </c>
      <c r="D1759" t="s">
        <v>778</v>
      </c>
      <c r="E1759">
        <v>1123.1067824940999</v>
      </c>
      <c r="F1759">
        <v>232</v>
      </c>
      <c r="G1759" t="s">
        <v>329</v>
      </c>
      <c r="H1759">
        <v>8984.8542599527991</v>
      </c>
      <c r="I1759">
        <v>8</v>
      </c>
      <c r="J1759" t="s">
        <v>56</v>
      </c>
    </row>
    <row r="1760" spans="1:10" x14ac:dyDescent="0.45">
      <c r="A1760" t="s">
        <v>48</v>
      </c>
      <c r="B1760" t="s">
        <v>49</v>
      </c>
      <c r="C1760" t="s">
        <v>777</v>
      </c>
      <c r="D1760" t="s">
        <v>778</v>
      </c>
      <c r="E1760">
        <v>1410.7750189999999</v>
      </c>
      <c r="F1760">
        <v>232</v>
      </c>
      <c r="G1760" t="s">
        <v>329</v>
      </c>
      <c r="H1760">
        <v>5643.1000759999997</v>
      </c>
      <c r="I1760">
        <v>4</v>
      </c>
      <c r="J1760" t="s">
        <v>49</v>
      </c>
    </row>
    <row r="1761" spans="1:10" x14ac:dyDescent="0.45">
      <c r="A1761" t="s">
        <v>52</v>
      </c>
      <c r="B1761" t="s">
        <v>54</v>
      </c>
      <c r="C1761" t="s">
        <v>777</v>
      </c>
      <c r="D1761" t="s">
        <v>778</v>
      </c>
      <c r="E1761">
        <v>1154.4947158573602</v>
      </c>
      <c r="F1761">
        <v>232</v>
      </c>
      <c r="G1761" t="s">
        <v>329</v>
      </c>
      <c r="H1761">
        <v>12699.441874430962</v>
      </c>
      <c r="I1761">
        <v>11</v>
      </c>
      <c r="J1761" t="s">
        <v>54</v>
      </c>
    </row>
    <row r="1762" spans="1:10" x14ac:dyDescent="0.45">
      <c r="A1762" t="s">
        <v>36</v>
      </c>
      <c r="B1762" t="s">
        <v>37</v>
      </c>
      <c r="C1762" t="s">
        <v>777</v>
      </c>
      <c r="D1762" t="s">
        <v>778</v>
      </c>
      <c r="E1762">
        <v>1410.6069039405775</v>
      </c>
      <c r="F1762">
        <v>232</v>
      </c>
      <c r="G1762" t="s">
        <v>329</v>
      </c>
      <c r="H1762">
        <v>157987.97324134468</v>
      </c>
      <c r="I1762">
        <v>112</v>
      </c>
      <c r="J1762" t="s">
        <v>37</v>
      </c>
    </row>
    <row r="1763" spans="1:10" x14ac:dyDescent="0.45">
      <c r="A1763" t="s">
        <v>31</v>
      </c>
      <c r="B1763" t="s">
        <v>38</v>
      </c>
      <c r="C1763" t="s">
        <v>777</v>
      </c>
      <c r="D1763" t="s">
        <v>778</v>
      </c>
      <c r="E1763">
        <v>1123.1067824940999</v>
      </c>
      <c r="F1763">
        <v>232</v>
      </c>
      <c r="G1763" t="s">
        <v>329</v>
      </c>
      <c r="H1763">
        <v>2246.2135649881998</v>
      </c>
      <c r="I1763">
        <v>2</v>
      </c>
      <c r="J1763" t="s">
        <v>38</v>
      </c>
    </row>
    <row r="1764" spans="1:10" x14ac:dyDescent="0.45">
      <c r="A1764" t="s">
        <v>36</v>
      </c>
      <c r="B1764" t="s">
        <v>44</v>
      </c>
      <c r="C1764" t="s">
        <v>777</v>
      </c>
      <c r="D1764" t="s">
        <v>778</v>
      </c>
      <c r="E1764">
        <v>1410.6096077390698</v>
      </c>
      <c r="F1764">
        <v>232</v>
      </c>
      <c r="G1764" t="s">
        <v>329</v>
      </c>
      <c r="H1764">
        <v>14106.096077390699</v>
      </c>
      <c r="I1764">
        <v>10</v>
      </c>
      <c r="J1764" t="s">
        <v>44</v>
      </c>
    </row>
    <row r="1765" spans="1:10" x14ac:dyDescent="0.45">
      <c r="A1765" t="s">
        <v>36</v>
      </c>
      <c r="B1765" t="s">
        <v>44</v>
      </c>
      <c r="C1765" t="s">
        <v>779</v>
      </c>
      <c r="D1765" t="s">
        <v>780</v>
      </c>
      <c r="E1765">
        <v>1824.35772564136</v>
      </c>
      <c r="F1765">
        <v>232</v>
      </c>
      <c r="G1765" t="s">
        <v>329</v>
      </c>
      <c r="H1765">
        <v>10946.14635384816</v>
      </c>
      <c r="I1765">
        <v>6</v>
      </c>
      <c r="J1765" t="s">
        <v>44</v>
      </c>
    </row>
    <row r="1766" spans="1:10" x14ac:dyDescent="0.45">
      <c r="A1766" t="s">
        <v>45</v>
      </c>
      <c r="B1766" t="s">
        <v>46</v>
      </c>
      <c r="C1766" t="s">
        <v>779</v>
      </c>
      <c r="D1766" t="s">
        <v>780</v>
      </c>
      <c r="E1766">
        <v>1716.4891961609501</v>
      </c>
      <c r="F1766">
        <v>232</v>
      </c>
      <c r="G1766" t="s">
        <v>329</v>
      </c>
      <c r="H1766">
        <v>18881.381157770451</v>
      </c>
      <c r="I1766">
        <v>11</v>
      </c>
      <c r="J1766" t="s">
        <v>46</v>
      </c>
    </row>
    <row r="1767" spans="1:10" x14ac:dyDescent="0.45">
      <c r="A1767" t="s">
        <v>42</v>
      </c>
      <c r="B1767" t="s">
        <v>43</v>
      </c>
      <c r="C1767" t="s">
        <v>779</v>
      </c>
      <c r="D1767" t="s">
        <v>780</v>
      </c>
      <c r="E1767">
        <v>1705.62348016139</v>
      </c>
      <c r="F1767">
        <v>232</v>
      </c>
      <c r="G1767" t="s">
        <v>329</v>
      </c>
      <c r="H1767">
        <v>30701.222642905021</v>
      </c>
      <c r="I1767">
        <v>18</v>
      </c>
      <c r="J1767" t="s">
        <v>43</v>
      </c>
    </row>
    <row r="1768" spans="1:10" x14ac:dyDescent="0.45">
      <c r="A1768" t="s">
        <v>45</v>
      </c>
      <c r="B1768" t="s">
        <v>59</v>
      </c>
      <c r="C1768" t="s">
        <v>779</v>
      </c>
      <c r="D1768" t="s">
        <v>780</v>
      </c>
      <c r="E1768">
        <v>1716.4891961609501</v>
      </c>
      <c r="F1768">
        <v>232</v>
      </c>
      <c r="G1768" t="s">
        <v>329</v>
      </c>
      <c r="H1768">
        <v>12015.424373126651</v>
      </c>
      <c r="I1768">
        <v>7</v>
      </c>
      <c r="J1768" t="s">
        <v>59</v>
      </c>
    </row>
    <row r="1769" spans="1:10" x14ac:dyDescent="0.45">
      <c r="A1769" t="s">
        <v>45</v>
      </c>
      <c r="B1769" t="s">
        <v>47</v>
      </c>
      <c r="C1769" t="s">
        <v>779</v>
      </c>
      <c r="D1769" t="s">
        <v>780</v>
      </c>
      <c r="E1769">
        <v>1716.4895564501755</v>
      </c>
      <c r="F1769">
        <v>232</v>
      </c>
      <c r="G1769" t="s">
        <v>329</v>
      </c>
      <c r="H1769">
        <v>530395.27294310427</v>
      </c>
      <c r="I1769">
        <v>309</v>
      </c>
      <c r="J1769" t="s">
        <v>47</v>
      </c>
    </row>
    <row r="1770" spans="1:10" x14ac:dyDescent="0.45">
      <c r="A1770" t="s">
        <v>45</v>
      </c>
      <c r="B1770" t="s">
        <v>47</v>
      </c>
      <c r="C1770" t="s">
        <v>781</v>
      </c>
      <c r="D1770" t="s">
        <v>782</v>
      </c>
      <c r="E1770">
        <v>960.23667997529844</v>
      </c>
      <c r="F1770">
        <v>232</v>
      </c>
      <c r="G1770" t="s">
        <v>329</v>
      </c>
      <c r="H1770">
        <v>48011.833998764923</v>
      </c>
      <c r="I1770">
        <v>50</v>
      </c>
      <c r="J1770" t="s">
        <v>47</v>
      </c>
    </row>
    <row r="1771" spans="1:10" x14ac:dyDescent="0.45">
      <c r="A1771" t="s">
        <v>31</v>
      </c>
      <c r="B1771" t="s">
        <v>56</v>
      </c>
      <c r="C1771" t="s">
        <v>781</v>
      </c>
      <c r="D1771" t="s">
        <v>782</v>
      </c>
      <c r="E1771">
        <v>875.839925640454</v>
      </c>
      <c r="F1771">
        <v>232</v>
      </c>
      <c r="G1771" t="s">
        <v>329</v>
      </c>
      <c r="H1771">
        <v>7006.719405123632</v>
      </c>
      <c r="I1771">
        <v>8</v>
      </c>
      <c r="J1771" t="s">
        <v>56</v>
      </c>
    </row>
    <row r="1772" spans="1:10" x14ac:dyDescent="0.45">
      <c r="A1772" t="s">
        <v>45</v>
      </c>
      <c r="B1772" t="s">
        <v>59</v>
      </c>
      <c r="C1772" t="s">
        <v>781</v>
      </c>
      <c r="D1772" t="s">
        <v>782</v>
      </c>
      <c r="E1772">
        <v>964.35612326294677</v>
      </c>
      <c r="F1772">
        <v>232</v>
      </c>
      <c r="G1772" t="s">
        <v>329</v>
      </c>
      <c r="H1772">
        <v>17358.410218733043</v>
      </c>
      <c r="I1772">
        <v>18</v>
      </c>
      <c r="J1772" t="s">
        <v>59</v>
      </c>
    </row>
    <row r="1773" spans="1:10" x14ac:dyDescent="0.45">
      <c r="A1773" t="s">
        <v>36</v>
      </c>
      <c r="B1773" t="s">
        <v>37</v>
      </c>
      <c r="C1773" t="s">
        <v>781</v>
      </c>
      <c r="D1773" t="s">
        <v>782</v>
      </c>
      <c r="E1773">
        <v>1020.8383054135023</v>
      </c>
      <c r="F1773">
        <v>232</v>
      </c>
      <c r="G1773" t="s">
        <v>329</v>
      </c>
      <c r="H1773">
        <v>7145.8681378945166</v>
      </c>
      <c r="I1773">
        <v>7</v>
      </c>
      <c r="J1773" t="s">
        <v>37</v>
      </c>
    </row>
    <row r="1774" spans="1:10" x14ac:dyDescent="0.45">
      <c r="A1774" t="s">
        <v>31</v>
      </c>
      <c r="B1774" t="s">
        <v>38</v>
      </c>
      <c r="C1774" t="s">
        <v>781</v>
      </c>
      <c r="D1774" t="s">
        <v>782</v>
      </c>
      <c r="E1774">
        <v>875.839925640454</v>
      </c>
      <c r="F1774">
        <v>232</v>
      </c>
      <c r="G1774" t="s">
        <v>329</v>
      </c>
      <c r="H1774">
        <v>875.839925640454</v>
      </c>
      <c r="I1774">
        <v>1</v>
      </c>
      <c r="J1774" t="s">
        <v>38</v>
      </c>
    </row>
    <row r="1775" spans="1:10" x14ac:dyDescent="0.45">
      <c r="A1775" t="s">
        <v>31</v>
      </c>
      <c r="B1775" t="s">
        <v>32</v>
      </c>
      <c r="C1775" t="s">
        <v>781</v>
      </c>
      <c r="D1775" t="s">
        <v>782</v>
      </c>
      <c r="E1775">
        <v>875.91432435853324</v>
      </c>
      <c r="F1775">
        <v>232</v>
      </c>
      <c r="G1775" t="s">
        <v>329</v>
      </c>
      <c r="H1775">
        <v>34160.658649982797</v>
      </c>
      <c r="I1775">
        <v>39</v>
      </c>
      <c r="J1775" t="s">
        <v>32</v>
      </c>
    </row>
    <row r="1776" spans="1:10" x14ac:dyDescent="0.45">
      <c r="A1776" t="s">
        <v>45</v>
      </c>
      <c r="B1776" t="s">
        <v>46</v>
      </c>
      <c r="C1776" t="s">
        <v>781</v>
      </c>
      <c r="D1776" t="s">
        <v>782</v>
      </c>
      <c r="E1776">
        <v>964.35612326294699</v>
      </c>
      <c r="F1776">
        <v>232</v>
      </c>
      <c r="G1776" t="s">
        <v>329</v>
      </c>
      <c r="H1776">
        <v>14465.341848944205</v>
      </c>
      <c r="I1776">
        <v>15</v>
      </c>
      <c r="J1776" t="s">
        <v>46</v>
      </c>
    </row>
    <row r="1777" spans="1:10" x14ac:dyDescent="0.45">
      <c r="A1777" t="s">
        <v>36</v>
      </c>
      <c r="B1777" t="s">
        <v>44</v>
      </c>
      <c r="C1777" t="s">
        <v>781</v>
      </c>
      <c r="D1777" t="s">
        <v>782</v>
      </c>
      <c r="E1777">
        <v>880.7421105481651</v>
      </c>
      <c r="F1777">
        <v>232</v>
      </c>
      <c r="G1777" t="s">
        <v>329</v>
      </c>
      <c r="H1777">
        <v>24660.779095348622</v>
      </c>
      <c r="I1777">
        <v>28</v>
      </c>
      <c r="J1777" t="s">
        <v>44</v>
      </c>
    </row>
    <row r="1778" spans="1:10" x14ac:dyDescent="0.45">
      <c r="A1778" t="s">
        <v>50</v>
      </c>
      <c r="B1778" t="s">
        <v>51</v>
      </c>
      <c r="C1778" t="s">
        <v>781</v>
      </c>
      <c r="D1778" t="s">
        <v>782</v>
      </c>
      <c r="E1778">
        <v>991.18926655660698</v>
      </c>
      <c r="F1778">
        <v>232</v>
      </c>
      <c r="G1778" t="s">
        <v>329</v>
      </c>
      <c r="H1778">
        <v>3964.7570662264279</v>
      </c>
      <c r="I1778">
        <v>4</v>
      </c>
      <c r="J1778" t="s">
        <v>51</v>
      </c>
    </row>
    <row r="1779" spans="1:10" x14ac:dyDescent="0.45">
      <c r="A1779" t="s">
        <v>31</v>
      </c>
      <c r="B1779" t="s">
        <v>32</v>
      </c>
      <c r="C1779" t="s">
        <v>783</v>
      </c>
      <c r="D1779" t="s">
        <v>784</v>
      </c>
      <c r="E1779">
        <v>2524.3227551181303</v>
      </c>
      <c r="F1779">
        <v>232</v>
      </c>
      <c r="G1779" t="s">
        <v>329</v>
      </c>
      <c r="H1779">
        <v>35340.518571653825</v>
      </c>
      <c r="I1779">
        <v>14</v>
      </c>
      <c r="J1779" t="s">
        <v>32</v>
      </c>
    </row>
    <row r="1780" spans="1:10" x14ac:dyDescent="0.45">
      <c r="A1780" t="s">
        <v>36</v>
      </c>
      <c r="B1780" t="s">
        <v>44</v>
      </c>
      <c r="C1780" t="s">
        <v>783</v>
      </c>
      <c r="D1780" t="s">
        <v>784</v>
      </c>
      <c r="E1780">
        <v>2593.0889118599098</v>
      </c>
      <c r="F1780">
        <v>232</v>
      </c>
      <c r="G1780" t="s">
        <v>329</v>
      </c>
      <c r="H1780">
        <v>5186.1778237198196</v>
      </c>
      <c r="I1780">
        <v>2</v>
      </c>
      <c r="J1780" t="s">
        <v>44</v>
      </c>
    </row>
    <row r="1781" spans="1:10" x14ac:dyDescent="0.45">
      <c r="A1781" t="s">
        <v>42</v>
      </c>
      <c r="B1781" t="s">
        <v>43</v>
      </c>
      <c r="C1781" t="s">
        <v>783</v>
      </c>
      <c r="D1781" t="s">
        <v>784</v>
      </c>
      <c r="E1781">
        <v>2976.5228325262747</v>
      </c>
      <c r="F1781">
        <v>232</v>
      </c>
      <c r="G1781" t="s">
        <v>329</v>
      </c>
      <c r="H1781">
        <v>35718.273990315298</v>
      </c>
      <c r="I1781">
        <v>12</v>
      </c>
      <c r="J1781" t="s">
        <v>43</v>
      </c>
    </row>
    <row r="1782" spans="1:10" x14ac:dyDescent="0.45">
      <c r="A1782" t="s">
        <v>36</v>
      </c>
      <c r="B1782" t="s">
        <v>37</v>
      </c>
      <c r="C1782" t="s">
        <v>783</v>
      </c>
      <c r="D1782" t="s">
        <v>784</v>
      </c>
      <c r="E1782">
        <v>2593.0062571122166</v>
      </c>
      <c r="F1782">
        <v>232</v>
      </c>
      <c r="G1782" t="s">
        <v>329</v>
      </c>
      <c r="H1782">
        <v>7779.0187713366504</v>
      </c>
      <c r="I1782">
        <v>3</v>
      </c>
      <c r="J1782" t="s">
        <v>37</v>
      </c>
    </row>
    <row r="1783" spans="1:10" x14ac:dyDescent="0.45">
      <c r="A1783" t="s">
        <v>45</v>
      </c>
      <c r="B1783" t="s">
        <v>59</v>
      </c>
      <c r="C1783" t="s">
        <v>783</v>
      </c>
      <c r="D1783" t="s">
        <v>784</v>
      </c>
      <c r="E1783">
        <v>2690.4749327858799</v>
      </c>
      <c r="F1783">
        <v>232</v>
      </c>
      <c r="G1783" t="s">
        <v>329</v>
      </c>
      <c r="H1783">
        <v>10761.89973114352</v>
      </c>
      <c r="I1783">
        <v>4</v>
      </c>
      <c r="J1783" t="s">
        <v>59</v>
      </c>
    </row>
    <row r="1784" spans="1:10" x14ac:dyDescent="0.45">
      <c r="A1784" t="s">
        <v>31</v>
      </c>
      <c r="B1784" t="s">
        <v>56</v>
      </c>
      <c r="C1784" t="s">
        <v>783</v>
      </c>
      <c r="D1784" t="s">
        <v>784</v>
      </c>
      <c r="E1784">
        <v>2524.3203538683902</v>
      </c>
      <c r="F1784">
        <v>232</v>
      </c>
      <c r="G1784" t="s">
        <v>329</v>
      </c>
      <c r="H1784">
        <v>7572.9610616051705</v>
      </c>
      <c r="I1784">
        <v>3</v>
      </c>
      <c r="J1784" t="s">
        <v>56</v>
      </c>
    </row>
    <row r="1785" spans="1:10" x14ac:dyDescent="0.45">
      <c r="A1785" t="s">
        <v>52</v>
      </c>
      <c r="B1785" t="s">
        <v>54</v>
      </c>
      <c r="C1785" t="s">
        <v>751</v>
      </c>
      <c r="D1785" t="s">
        <v>752</v>
      </c>
      <c r="E1785">
        <v>678.82960833570883</v>
      </c>
      <c r="F1785">
        <v>237</v>
      </c>
      <c r="G1785" t="s">
        <v>502</v>
      </c>
      <c r="H1785">
        <v>3394.1480416785444</v>
      </c>
      <c r="I1785">
        <v>5</v>
      </c>
      <c r="J1785" t="s">
        <v>54</v>
      </c>
    </row>
    <row r="1786" spans="1:10" x14ac:dyDescent="0.45">
      <c r="A1786" t="s">
        <v>52</v>
      </c>
      <c r="B1786" t="s">
        <v>53</v>
      </c>
      <c r="C1786" t="s">
        <v>751</v>
      </c>
      <c r="D1786" t="s">
        <v>752</v>
      </c>
      <c r="E1786">
        <v>678.82972023979187</v>
      </c>
      <c r="F1786">
        <v>237</v>
      </c>
      <c r="G1786" t="s">
        <v>502</v>
      </c>
      <c r="H1786">
        <v>1357.6594404795837</v>
      </c>
      <c r="I1786">
        <v>2</v>
      </c>
      <c r="J1786" t="s">
        <v>53</v>
      </c>
    </row>
    <row r="1787" spans="1:10" x14ac:dyDescent="0.45">
      <c r="A1787" t="s">
        <v>31</v>
      </c>
      <c r="B1787" t="s">
        <v>56</v>
      </c>
      <c r="C1787" t="s">
        <v>751</v>
      </c>
      <c r="D1787" t="s">
        <v>752</v>
      </c>
      <c r="E1787">
        <v>615.381279240293</v>
      </c>
      <c r="F1787">
        <v>237</v>
      </c>
      <c r="G1787" t="s">
        <v>502</v>
      </c>
      <c r="H1787">
        <v>5538.4315131626372</v>
      </c>
      <c r="I1787">
        <v>9</v>
      </c>
      <c r="J1787" t="s">
        <v>56</v>
      </c>
    </row>
    <row r="1788" spans="1:10" x14ac:dyDescent="0.45">
      <c r="A1788" t="s">
        <v>48</v>
      </c>
      <c r="B1788" t="s">
        <v>187</v>
      </c>
      <c r="C1788" t="s">
        <v>751</v>
      </c>
      <c r="D1788" t="s">
        <v>752</v>
      </c>
      <c r="E1788">
        <v>633.78431332514083</v>
      </c>
      <c r="F1788">
        <v>237</v>
      </c>
      <c r="G1788" t="s">
        <v>502</v>
      </c>
      <c r="H1788">
        <v>2535.1372533005633</v>
      </c>
      <c r="I1788">
        <v>4</v>
      </c>
      <c r="J1788" t="s">
        <v>187</v>
      </c>
    </row>
    <row r="1789" spans="1:10" x14ac:dyDescent="0.45">
      <c r="A1789" t="s">
        <v>45</v>
      </c>
      <c r="B1789" t="s">
        <v>46</v>
      </c>
      <c r="C1789" t="s">
        <v>751</v>
      </c>
      <c r="D1789" t="s">
        <v>752</v>
      </c>
      <c r="E1789">
        <v>678.83068677517895</v>
      </c>
      <c r="F1789">
        <v>237</v>
      </c>
      <c r="G1789" t="s">
        <v>502</v>
      </c>
      <c r="H1789">
        <v>7467.1375545269684</v>
      </c>
      <c r="I1789">
        <v>11</v>
      </c>
      <c r="J1789" t="s">
        <v>46</v>
      </c>
    </row>
    <row r="1790" spans="1:10" x14ac:dyDescent="0.45">
      <c r="A1790" t="s">
        <v>31</v>
      </c>
      <c r="B1790" t="s">
        <v>572</v>
      </c>
      <c r="C1790" t="s">
        <v>751</v>
      </c>
      <c r="D1790" t="s">
        <v>752</v>
      </c>
      <c r="E1790">
        <v>616.7652732459087</v>
      </c>
      <c r="F1790">
        <v>237</v>
      </c>
      <c r="G1790" t="s">
        <v>502</v>
      </c>
      <c r="H1790">
        <v>1618392.0769972645</v>
      </c>
      <c r="I1790">
        <v>2624</v>
      </c>
      <c r="J1790" t="s">
        <v>572</v>
      </c>
    </row>
    <row r="1791" spans="1:10" x14ac:dyDescent="0.45">
      <c r="A1791" t="s">
        <v>45</v>
      </c>
      <c r="B1791" t="s">
        <v>47</v>
      </c>
      <c r="C1791" t="s">
        <v>751</v>
      </c>
      <c r="D1791" t="s">
        <v>752</v>
      </c>
      <c r="E1791">
        <v>678.83085949745157</v>
      </c>
      <c r="F1791">
        <v>237</v>
      </c>
      <c r="G1791" t="s">
        <v>502</v>
      </c>
      <c r="H1791">
        <v>4990085.6481657661</v>
      </c>
      <c r="I1791">
        <v>7351</v>
      </c>
      <c r="J1791" t="s">
        <v>47</v>
      </c>
    </row>
    <row r="1792" spans="1:10" x14ac:dyDescent="0.45">
      <c r="A1792" t="s">
        <v>45</v>
      </c>
      <c r="B1792" t="s">
        <v>47</v>
      </c>
      <c r="C1792" t="s">
        <v>785</v>
      </c>
      <c r="D1792" t="s">
        <v>786</v>
      </c>
      <c r="E1792">
        <v>740.95511588739419</v>
      </c>
      <c r="F1792">
        <v>237</v>
      </c>
      <c r="G1792" t="s">
        <v>502</v>
      </c>
      <c r="H1792">
        <v>1038819.0724741267</v>
      </c>
      <c r="I1792">
        <v>1402</v>
      </c>
      <c r="J1792" t="s">
        <v>47</v>
      </c>
    </row>
    <row r="1793" spans="1:10" x14ac:dyDescent="0.45">
      <c r="A1793" t="s">
        <v>31</v>
      </c>
      <c r="B1793" t="s">
        <v>56</v>
      </c>
      <c r="C1793" t="s">
        <v>785</v>
      </c>
      <c r="D1793" t="s">
        <v>786</v>
      </c>
      <c r="E1793">
        <v>683.09564452875702</v>
      </c>
      <c r="F1793">
        <v>237</v>
      </c>
      <c r="G1793" t="s">
        <v>502</v>
      </c>
      <c r="H1793">
        <v>2732.3825781150281</v>
      </c>
      <c r="I1793">
        <v>4</v>
      </c>
      <c r="J1793" t="s">
        <v>56</v>
      </c>
    </row>
    <row r="1794" spans="1:10" x14ac:dyDescent="0.45">
      <c r="A1794" t="s">
        <v>52</v>
      </c>
      <c r="B1794" t="s">
        <v>53</v>
      </c>
      <c r="C1794" t="s">
        <v>785</v>
      </c>
      <c r="D1794" t="s">
        <v>786</v>
      </c>
      <c r="E1794">
        <v>740.95382487478196</v>
      </c>
      <c r="F1794">
        <v>237</v>
      </c>
      <c r="G1794" t="s">
        <v>502</v>
      </c>
      <c r="H1794">
        <v>3704.76912437391</v>
      </c>
      <c r="I1794">
        <v>5</v>
      </c>
      <c r="J1794" t="s">
        <v>53</v>
      </c>
    </row>
    <row r="1795" spans="1:10" x14ac:dyDescent="0.45">
      <c r="A1795" t="s">
        <v>52</v>
      </c>
      <c r="B1795" t="s">
        <v>54</v>
      </c>
      <c r="C1795" t="s">
        <v>785</v>
      </c>
      <c r="D1795" t="s">
        <v>786</v>
      </c>
      <c r="E1795">
        <v>740.95478109347755</v>
      </c>
      <c r="F1795">
        <v>237</v>
      </c>
      <c r="G1795" t="s">
        <v>502</v>
      </c>
      <c r="H1795">
        <v>2963.8191243739102</v>
      </c>
      <c r="I1795">
        <v>4</v>
      </c>
      <c r="J1795" t="s">
        <v>54</v>
      </c>
    </row>
    <row r="1796" spans="1:10" x14ac:dyDescent="0.45">
      <c r="A1796" t="s">
        <v>31</v>
      </c>
      <c r="B1796" t="s">
        <v>32</v>
      </c>
      <c r="C1796" t="s">
        <v>785</v>
      </c>
      <c r="D1796" t="s">
        <v>786</v>
      </c>
      <c r="E1796">
        <v>683.09317596467918</v>
      </c>
      <c r="F1796">
        <v>237</v>
      </c>
      <c r="G1796" t="s">
        <v>502</v>
      </c>
      <c r="H1796">
        <v>645523.05128662183</v>
      </c>
      <c r="I1796">
        <v>945</v>
      </c>
      <c r="J1796" t="s">
        <v>32</v>
      </c>
    </row>
    <row r="1797" spans="1:10" x14ac:dyDescent="0.45">
      <c r="A1797" t="s">
        <v>31</v>
      </c>
      <c r="B1797" t="s">
        <v>38</v>
      </c>
      <c r="C1797" t="s">
        <v>785</v>
      </c>
      <c r="D1797" t="s">
        <v>786</v>
      </c>
      <c r="E1797">
        <v>683.09564452875702</v>
      </c>
      <c r="F1797">
        <v>237</v>
      </c>
      <c r="G1797" t="s">
        <v>502</v>
      </c>
      <c r="H1797">
        <v>9563.3390234025974</v>
      </c>
      <c r="I1797">
        <v>14</v>
      </c>
      <c r="J1797" t="s">
        <v>38</v>
      </c>
    </row>
    <row r="1798" spans="1:10" x14ac:dyDescent="0.45">
      <c r="A1798" t="s">
        <v>45</v>
      </c>
      <c r="B1798" t="s">
        <v>46</v>
      </c>
      <c r="C1798" t="s">
        <v>785</v>
      </c>
      <c r="D1798" t="s">
        <v>786</v>
      </c>
      <c r="E1798">
        <v>740.95382487478196</v>
      </c>
      <c r="F1798">
        <v>237</v>
      </c>
      <c r="G1798" t="s">
        <v>502</v>
      </c>
      <c r="H1798">
        <v>2963.8152994991278</v>
      </c>
      <c r="I1798">
        <v>4</v>
      </c>
      <c r="J1798" t="s">
        <v>46</v>
      </c>
    </row>
    <row r="1799" spans="1:10" x14ac:dyDescent="0.45">
      <c r="A1799" t="s">
        <v>36</v>
      </c>
      <c r="B1799" t="s">
        <v>37</v>
      </c>
      <c r="C1799" t="s">
        <v>785</v>
      </c>
      <c r="D1799" t="s">
        <v>786</v>
      </c>
      <c r="E1799">
        <v>782.33164556855593</v>
      </c>
      <c r="F1799">
        <v>237</v>
      </c>
      <c r="G1799" t="s">
        <v>502</v>
      </c>
      <c r="H1799">
        <v>454534.686075331</v>
      </c>
      <c r="I1799">
        <v>581</v>
      </c>
      <c r="J1799" t="s">
        <v>37</v>
      </c>
    </row>
    <row r="1800" spans="1:10" x14ac:dyDescent="0.45">
      <c r="A1800" t="s">
        <v>36</v>
      </c>
      <c r="B1800" t="s">
        <v>37</v>
      </c>
      <c r="C1800" t="s">
        <v>787</v>
      </c>
      <c r="D1800" t="s">
        <v>788</v>
      </c>
      <c r="E1800">
        <v>789.63752741706355</v>
      </c>
      <c r="F1800">
        <v>237</v>
      </c>
      <c r="G1800" t="s">
        <v>502</v>
      </c>
      <c r="H1800">
        <v>374288.18799568812</v>
      </c>
      <c r="I1800">
        <v>474</v>
      </c>
      <c r="J1800" t="s">
        <v>37</v>
      </c>
    </row>
    <row r="1801" spans="1:10" x14ac:dyDescent="0.45">
      <c r="A1801" t="s">
        <v>42</v>
      </c>
      <c r="B1801" t="s">
        <v>43</v>
      </c>
      <c r="C1801" t="s">
        <v>787</v>
      </c>
      <c r="D1801" t="s">
        <v>788</v>
      </c>
      <c r="E1801">
        <v>720.26683683748195</v>
      </c>
      <c r="F1801">
        <v>237</v>
      </c>
      <c r="G1801" t="s">
        <v>502</v>
      </c>
      <c r="H1801">
        <v>7202.6683683748197</v>
      </c>
      <c r="I1801">
        <v>10</v>
      </c>
      <c r="J1801" t="s">
        <v>43</v>
      </c>
    </row>
    <row r="1802" spans="1:10" x14ac:dyDescent="0.45">
      <c r="A1802" t="s">
        <v>31</v>
      </c>
      <c r="B1802" t="s">
        <v>38</v>
      </c>
      <c r="C1802" t="s">
        <v>787</v>
      </c>
      <c r="D1802" t="s">
        <v>788</v>
      </c>
      <c r="E1802">
        <v>661.831791551028</v>
      </c>
      <c r="F1802">
        <v>237</v>
      </c>
      <c r="G1802" t="s">
        <v>502</v>
      </c>
      <c r="H1802">
        <v>11251.140456367477</v>
      </c>
      <c r="I1802">
        <v>17</v>
      </c>
      <c r="J1802" t="s">
        <v>38</v>
      </c>
    </row>
    <row r="1803" spans="1:10" x14ac:dyDescent="0.45">
      <c r="A1803" t="s">
        <v>31</v>
      </c>
      <c r="B1803" t="s">
        <v>32</v>
      </c>
      <c r="C1803" t="s">
        <v>787</v>
      </c>
      <c r="D1803" t="s">
        <v>788</v>
      </c>
      <c r="E1803">
        <v>661.83112144522499</v>
      </c>
      <c r="F1803">
        <v>237</v>
      </c>
      <c r="G1803" t="s">
        <v>502</v>
      </c>
      <c r="H1803">
        <v>1595013.0026829923</v>
      </c>
      <c r="I1803">
        <v>2410</v>
      </c>
      <c r="J1803" t="s">
        <v>32</v>
      </c>
    </row>
    <row r="1804" spans="1:10" x14ac:dyDescent="0.45">
      <c r="A1804" t="s">
        <v>48</v>
      </c>
      <c r="B1804" t="s">
        <v>49</v>
      </c>
      <c r="C1804" t="s">
        <v>787</v>
      </c>
      <c r="D1804" t="s">
        <v>788</v>
      </c>
      <c r="E1804">
        <v>672.99651767685225</v>
      </c>
      <c r="F1804">
        <v>237</v>
      </c>
      <c r="G1804" t="s">
        <v>502</v>
      </c>
      <c r="H1804">
        <v>34995.818919196317</v>
      </c>
      <c r="I1804">
        <v>52</v>
      </c>
      <c r="J1804" t="s">
        <v>49</v>
      </c>
    </row>
    <row r="1805" spans="1:10" x14ac:dyDescent="0.45">
      <c r="A1805" t="s">
        <v>31</v>
      </c>
      <c r="B1805" t="s">
        <v>56</v>
      </c>
      <c r="C1805" t="s">
        <v>787</v>
      </c>
      <c r="D1805" t="s">
        <v>788</v>
      </c>
      <c r="E1805">
        <v>661.83179155102903</v>
      </c>
      <c r="F1805">
        <v>237</v>
      </c>
      <c r="G1805" t="s">
        <v>502</v>
      </c>
      <c r="H1805">
        <v>2647.3271662041161</v>
      </c>
      <c r="I1805">
        <v>4</v>
      </c>
      <c r="J1805" t="s">
        <v>56</v>
      </c>
    </row>
    <row r="1806" spans="1:10" x14ac:dyDescent="0.45">
      <c r="A1806" t="s">
        <v>45</v>
      </c>
      <c r="B1806" t="s">
        <v>47</v>
      </c>
      <c r="C1806" t="s">
        <v>787</v>
      </c>
      <c r="D1806" t="s">
        <v>788</v>
      </c>
      <c r="E1806">
        <v>720.26620942603063</v>
      </c>
      <c r="F1806">
        <v>237</v>
      </c>
      <c r="G1806" t="s">
        <v>502</v>
      </c>
      <c r="H1806">
        <v>1454217.4768311558</v>
      </c>
      <c r="I1806">
        <v>2019</v>
      </c>
      <c r="J1806" t="s">
        <v>47</v>
      </c>
    </row>
    <row r="1807" spans="1:10" x14ac:dyDescent="0.45">
      <c r="A1807" t="s">
        <v>48</v>
      </c>
      <c r="B1807" t="s">
        <v>187</v>
      </c>
      <c r="C1807" t="s">
        <v>787</v>
      </c>
      <c r="D1807" t="s">
        <v>788</v>
      </c>
      <c r="E1807">
        <v>672.99463464285418</v>
      </c>
      <c r="F1807">
        <v>237</v>
      </c>
      <c r="G1807" t="s">
        <v>502</v>
      </c>
      <c r="H1807">
        <v>3364.9731732142709</v>
      </c>
      <c r="I1807">
        <v>5</v>
      </c>
      <c r="J1807" t="s">
        <v>187</v>
      </c>
    </row>
    <row r="1808" spans="1:10" x14ac:dyDescent="0.45">
      <c r="A1808" t="s">
        <v>31</v>
      </c>
      <c r="B1808" t="s">
        <v>32</v>
      </c>
      <c r="C1808" t="s">
        <v>789</v>
      </c>
      <c r="D1808" t="s">
        <v>790</v>
      </c>
      <c r="E1808">
        <v>632.08054115143307</v>
      </c>
      <c r="F1808">
        <v>237</v>
      </c>
      <c r="G1808" t="s">
        <v>502</v>
      </c>
      <c r="H1808">
        <v>562551.6816247754</v>
      </c>
      <c r="I1808">
        <v>890</v>
      </c>
      <c r="J1808" t="s">
        <v>32</v>
      </c>
    </row>
    <row r="1809" spans="1:10" x14ac:dyDescent="0.45">
      <c r="A1809" t="s">
        <v>52</v>
      </c>
      <c r="B1809" t="s">
        <v>54</v>
      </c>
      <c r="C1809" t="s">
        <v>789</v>
      </c>
      <c r="D1809" t="s">
        <v>790</v>
      </c>
      <c r="E1809">
        <v>772.74640806474463</v>
      </c>
      <c r="F1809">
        <v>237</v>
      </c>
      <c r="G1809" t="s">
        <v>502</v>
      </c>
      <c r="H1809">
        <v>772.74640806474463</v>
      </c>
      <c r="I1809">
        <v>1</v>
      </c>
      <c r="J1809" t="s">
        <v>54</v>
      </c>
    </row>
    <row r="1810" spans="1:10" x14ac:dyDescent="0.45">
      <c r="A1810" t="s">
        <v>52</v>
      </c>
      <c r="B1810" t="s">
        <v>53</v>
      </c>
      <c r="C1810" t="s">
        <v>789</v>
      </c>
      <c r="D1810" t="s">
        <v>790</v>
      </c>
      <c r="E1810">
        <v>772.74928161294895</v>
      </c>
      <c r="F1810">
        <v>237</v>
      </c>
      <c r="G1810" t="s">
        <v>502</v>
      </c>
      <c r="H1810">
        <v>3863.7464080647446</v>
      </c>
      <c r="I1810">
        <v>5</v>
      </c>
      <c r="J1810" t="s">
        <v>53</v>
      </c>
    </row>
    <row r="1811" spans="1:10" x14ac:dyDescent="0.45">
      <c r="A1811" t="s">
        <v>36</v>
      </c>
      <c r="B1811" t="s">
        <v>37</v>
      </c>
      <c r="C1811" t="s">
        <v>789</v>
      </c>
      <c r="D1811" t="s">
        <v>790</v>
      </c>
      <c r="E1811">
        <v>800.81026977210388</v>
      </c>
      <c r="F1811">
        <v>237</v>
      </c>
      <c r="G1811" t="s">
        <v>502</v>
      </c>
      <c r="H1811">
        <v>430035.11486761976</v>
      </c>
      <c r="I1811">
        <v>537</v>
      </c>
      <c r="J1811" t="s">
        <v>37</v>
      </c>
    </row>
    <row r="1812" spans="1:10" x14ac:dyDescent="0.45">
      <c r="A1812" t="s">
        <v>45</v>
      </c>
      <c r="B1812" t="s">
        <v>47</v>
      </c>
      <c r="C1812" t="s">
        <v>789</v>
      </c>
      <c r="D1812" t="s">
        <v>790</v>
      </c>
      <c r="E1812">
        <v>772.74499017712333</v>
      </c>
      <c r="F1812">
        <v>237</v>
      </c>
      <c r="G1812" t="s">
        <v>502</v>
      </c>
      <c r="H1812">
        <v>86547.438899837813</v>
      </c>
      <c r="I1812">
        <v>112</v>
      </c>
      <c r="J1812" t="s">
        <v>47</v>
      </c>
    </row>
    <row r="1813" spans="1:10" x14ac:dyDescent="0.45">
      <c r="A1813" t="s">
        <v>45</v>
      </c>
      <c r="B1813" t="s">
        <v>47</v>
      </c>
      <c r="C1813" t="s">
        <v>791</v>
      </c>
      <c r="D1813" t="s">
        <v>792</v>
      </c>
      <c r="E1813">
        <v>338.96772990677761</v>
      </c>
      <c r="F1813">
        <v>237</v>
      </c>
      <c r="G1813" t="s">
        <v>502</v>
      </c>
      <c r="H1813">
        <v>2372.7741093474433</v>
      </c>
      <c r="I1813">
        <v>7</v>
      </c>
      <c r="J1813" t="s">
        <v>47</v>
      </c>
    </row>
    <row r="1814" spans="1:10" x14ac:dyDescent="0.45">
      <c r="A1814" t="s">
        <v>31</v>
      </c>
      <c r="B1814" t="s">
        <v>38</v>
      </c>
      <c r="C1814" t="s">
        <v>791</v>
      </c>
      <c r="D1814" t="s">
        <v>792</v>
      </c>
      <c r="E1814">
        <v>317.01991421719299</v>
      </c>
      <c r="F1814">
        <v>237</v>
      </c>
      <c r="G1814" t="s">
        <v>502</v>
      </c>
      <c r="H1814">
        <v>317.01991421719299</v>
      </c>
      <c r="I1814">
        <v>1</v>
      </c>
      <c r="J1814" t="s">
        <v>38</v>
      </c>
    </row>
    <row r="1815" spans="1:10" x14ac:dyDescent="0.45">
      <c r="A1815" t="s">
        <v>50</v>
      </c>
      <c r="B1815" t="s">
        <v>51</v>
      </c>
      <c r="C1815" t="s">
        <v>791</v>
      </c>
      <c r="D1815" t="s">
        <v>792</v>
      </c>
      <c r="E1815">
        <v>320.12546737213404</v>
      </c>
      <c r="F1815">
        <v>237</v>
      </c>
      <c r="G1815" t="s">
        <v>502</v>
      </c>
      <c r="H1815">
        <v>3841.5056084656085</v>
      </c>
      <c r="I1815">
        <v>12</v>
      </c>
      <c r="J1815" t="s">
        <v>51</v>
      </c>
    </row>
    <row r="1816" spans="1:10" x14ac:dyDescent="0.45">
      <c r="A1816" t="s">
        <v>31</v>
      </c>
      <c r="B1816" t="s">
        <v>32</v>
      </c>
      <c r="C1816" t="s">
        <v>791</v>
      </c>
      <c r="D1816" t="s">
        <v>792</v>
      </c>
      <c r="E1816">
        <v>317.01992037759311</v>
      </c>
      <c r="F1816">
        <v>237</v>
      </c>
      <c r="G1816" t="s">
        <v>502</v>
      </c>
      <c r="H1816">
        <v>676520.51008578367</v>
      </c>
      <c r="I1816">
        <v>2134</v>
      </c>
      <c r="J1816" t="s">
        <v>32</v>
      </c>
    </row>
    <row r="1817" spans="1:10" x14ac:dyDescent="0.45">
      <c r="A1817" t="s">
        <v>31</v>
      </c>
      <c r="B1817" t="s">
        <v>32</v>
      </c>
      <c r="C1817" t="s">
        <v>793</v>
      </c>
      <c r="D1817" t="s">
        <v>794</v>
      </c>
      <c r="E1817">
        <v>344.91613430328613</v>
      </c>
      <c r="F1817">
        <v>237</v>
      </c>
      <c r="G1817" t="s">
        <v>502</v>
      </c>
      <c r="H1817">
        <v>7588.1549546722945</v>
      </c>
      <c r="I1817">
        <v>22</v>
      </c>
      <c r="J1817" t="s">
        <v>32</v>
      </c>
    </row>
    <row r="1818" spans="1:10" x14ac:dyDescent="0.45">
      <c r="A1818" t="s">
        <v>36</v>
      </c>
      <c r="B1818" t="s">
        <v>37</v>
      </c>
      <c r="C1818" t="s">
        <v>793</v>
      </c>
      <c r="D1818" t="s">
        <v>794</v>
      </c>
      <c r="E1818">
        <v>414.21933870303297</v>
      </c>
      <c r="F1818">
        <v>237</v>
      </c>
      <c r="G1818" t="s">
        <v>502</v>
      </c>
      <c r="H1818">
        <v>1656.8773548121319</v>
      </c>
      <c r="I1818">
        <v>4</v>
      </c>
      <c r="J1818" t="s">
        <v>37</v>
      </c>
    </row>
    <row r="1819" spans="1:10" x14ac:dyDescent="0.45">
      <c r="A1819" t="s">
        <v>31</v>
      </c>
      <c r="B1819" t="s">
        <v>32</v>
      </c>
      <c r="C1819" t="s">
        <v>795</v>
      </c>
      <c r="D1819" t="s">
        <v>796</v>
      </c>
      <c r="E1819">
        <v>128.97</v>
      </c>
      <c r="F1819">
        <v>235</v>
      </c>
      <c r="G1819" t="s">
        <v>624</v>
      </c>
      <c r="H1819">
        <v>1676.61</v>
      </c>
      <c r="I1819">
        <v>13</v>
      </c>
      <c r="J1819" t="s">
        <v>32</v>
      </c>
    </row>
    <row r="1820" spans="1:10" x14ac:dyDescent="0.45">
      <c r="A1820" t="s">
        <v>45</v>
      </c>
      <c r="B1820" t="s">
        <v>47</v>
      </c>
      <c r="C1820" t="s">
        <v>795</v>
      </c>
      <c r="D1820" t="s">
        <v>796</v>
      </c>
      <c r="E1820">
        <v>129.00996731926068</v>
      </c>
      <c r="F1820">
        <v>235</v>
      </c>
      <c r="G1820" t="s">
        <v>624</v>
      </c>
      <c r="H1820">
        <v>3354.2591503007779</v>
      </c>
      <c r="I1820">
        <v>26</v>
      </c>
      <c r="J1820" t="s">
        <v>47</v>
      </c>
    </row>
    <row r="1821" spans="1:10" x14ac:dyDescent="0.45">
      <c r="A1821" t="s">
        <v>50</v>
      </c>
      <c r="B1821" t="s">
        <v>55</v>
      </c>
      <c r="C1821" t="s">
        <v>797</v>
      </c>
      <c r="D1821" t="s">
        <v>798</v>
      </c>
      <c r="E1821">
        <v>850.43000103346071</v>
      </c>
      <c r="F1821">
        <v>19</v>
      </c>
      <c r="G1821" t="s">
        <v>230</v>
      </c>
      <c r="H1821">
        <v>850.43000103346071</v>
      </c>
      <c r="I1821">
        <v>1</v>
      </c>
      <c r="J1821" t="s">
        <v>55</v>
      </c>
    </row>
    <row r="1822" spans="1:10" x14ac:dyDescent="0.45">
      <c r="A1822" t="s">
        <v>31</v>
      </c>
      <c r="B1822" t="s">
        <v>32</v>
      </c>
      <c r="C1822" t="s">
        <v>797</v>
      </c>
      <c r="D1822" t="s">
        <v>798</v>
      </c>
      <c r="E1822">
        <v>850.43000150466185</v>
      </c>
      <c r="F1822">
        <v>19</v>
      </c>
      <c r="G1822" t="s">
        <v>230</v>
      </c>
      <c r="H1822">
        <v>1079195.6719094159</v>
      </c>
      <c r="I1822">
        <v>1269</v>
      </c>
      <c r="J1822" t="s">
        <v>32</v>
      </c>
    </row>
    <row r="1823" spans="1:10" x14ac:dyDescent="0.45">
      <c r="A1823" t="s">
        <v>31</v>
      </c>
      <c r="B1823" t="s">
        <v>150</v>
      </c>
      <c r="C1823" t="s">
        <v>797</v>
      </c>
      <c r="D1823" t="s">
        <v>798</v>
      </c>
      <c r="E1823">
        <v>850.43000005635804</v>
      </c>
      <c r="F1823">
        <v>19</v>
      </c>
      <c r="G1823" t="s">
        <v>230</v>
      </c>
      <c r="H1823">
        <v>5953.0100003945063</v>
      </c>
      <c r="I1823">
        <v>7</v>
      </c>
      <c r="J1823" t="s">
        <v>150</v>
      </c>
    </row>
    <row r="1824" spans="1:10" x14ac:dyDescent="0.45">
      <c r="A1824" t="s">
        <v>48</v>
      </c>
      <c r="B1824" t="s">
        <v>49</v>
      </c>
      <c r="C1824" t="s">
        <v>797</v>
      </c>
      <c r="D1824" t="s">
        <v>798</v>
      </c>
      <c r="E1824">
        <v>850.43000008054048</v>
      </c>
      <c r="F1824">
        <v>19</v>
      </c>
      <c r="G1824" t="s">
        <v>230</v>
      </c>
      <c r="H1824">
        <v>143722.67001361135</v>
      </c>
      <c r="I1824">
        <v>169</v>
      </c>
      <c r="J1824" t="s">
        <v>49</v>
      </c>
    </row>
    <row r="1825" spans="1:10" x14ac:dyDescent="0.45">
      <c r="A1825" t="s">
        <v>151</v>
      </c>
      <c r="B1825" t="s">
        <v>152</v>
      </c>
      <c r="C1825" t="s">
        <v>797</v>
      </c>
      <c r="D1825" t="s">
        <v>798</v>
      </c>
      <c r="E1825">
        <v>850.43000000179495</v>
      </c>
      <c r="F1825">
        <v>19</v>
      </c>
      <c r="G1825" t="s">
        <v>230</v>
      </c>
      <c r="H1825">
        <v>265334.16000056005</v>
      </c>
      <c r="I1825">
        <v>312</v>
      </c>
      <c r="J1825" t="s">
        <v>152</v>
      </c>
    </row>
    <row r="1826" spans="1:10" x14ac:dyDescent="0.45">
      <c r="A1826" t="s">
        <v>50</v>
      </c>
      <c r="B1826" t="s">
        <v>51</v>
      </c>
      <c r="C1826" t="s">
        <v>797</v>
      </c>
      <c r="D1826" t="s">
        <v>798</v>
      </c>
      <c r="E1826">
        <v>850.43000005167232</v>
      </c>
      <c r="F1826">
        <v>19</v>
      </c>
      <c r="G1826" t="s">
        <v>230</v>
      </c>
      <c r="H1826">
        <v>370787.48002252914</v>
      </c>
      <c r="I1826">
        <v>436</v>
      </c>
      <c r="J1826" t="s">
        <v>51</v>
      </c>
    </row>
    <row r="1827" spans="1:10" x14ac:dyDescent="0.45">
      <c r="A1827" t="s">
        <v>31</v>
      </c>
      <c r="B1827" t="s">
        <v>194</v>
      </c>
      <c r="C1827" t="s">
        <v>797</v>
      </c>
      <c r="D1827" t="s">
        <v>798</v>
      </c>
      <c r="E1827">
        <v>850.43000000179518</v>
      </c>
      <c r="F1827">
        <v>19</v>
      </c>
      <c r="G1827" t="s">
        <v>230</v>
      </c>
      <c r="H1827">
        <v>3401.7200000071807</v>
      </c>
      <c r="I1827">
        <v>4</v>
      </c>
      <c r="J1827" t="s">
        <v>194</v>
      </c>
    </row>
    <row r="1828" spans="1:10" x14ac:dyDescent="0.45">
      <c r="A1828" t="s">
        <v>31</v>
      </c>
      <c r="B1828" t="s">
        <v>219</v>
      </c>
      <c r="C1828" t="s">
        <v>797</v>
      </c>
      <c r="D1828" t="s">
        <v>798</v>
      </c>
      <c r="E1828">
        <v>850.43000003589702</v>
      </c>
      <c r="F1828">
        <v>19</v>
      </c>
      <c r="G1828" t="s">
        <v>230</v>
      </c>
      <c r="H1828">
        <v>1700.860000071794</v>
      </c>
      <c r="I1828">
        <v>2</v>
      </c>
      <c r="J1828" t="s">
        <v>219</v>
      </c>
    </row>
    <row r="1829" spans="1:10" x14ac:dyDescent="0.45">
      <c r="A1829" t="s">
        <v>50</v>
      </c>
      <c r="B1829" t="s">
        <v>153</v>
      </c>
      <c r="C1829" t="s">
        <v>797</v>
      </c>
      <c r="D1829" t="s">
        <v>798</v>
      </c>
      <c r="E1829">
        <v>850.43000005167301</v>
      </c>
      <c r="F1829">
        <v>19</v>
      </c>
      <c r="G1829" t="s">
        <v>230</v>
      </c>
      <c r="H1829">
        <v>17008.600001033461</v>
      </c>
      <c r="I1829">
        <v>20</v>
      </c>
      <c r="J1829" t="s">
        <v>153</v>
      </c>
    </row>
    <row r="1830" spans="1:10" x14ac:dyDescent="0.45">
      <c r="A1830" t="s">
        <v>48</v>
      </c>
      <c r="B1830" t="s">
        <v>187</v>
      </c>
      <c r="C1830" t="s">
        <v>797</v>
      </c>
      <c r="D1830" t="s">
        <v>798</v>
      </c>
      <c r="E1830">
        <v>850.43000125045421</v>
      </c>
      <c r="F1830">
        <v>19</v>
      </c>
      <c r="G1830" t="s">
        <v>230</v>
      </c>
      <c r="H1830">
        <v>22961.610033762263</v>
      </c>
      <c r="I1830">
        <v>27</v>
      </c>
      <c r="J1830" t="s">
        <v>187</v>
      </c>
    </row>
    <row r="1831" spans="1:10" x14ac:dyDescent="0.45">
      <c r="A1831" t="s">
        <v>45</v>
      </c>
      <c r="B1831" t="s">
        <v>47</v>
      </c>
      <c r="C1831" t="s">
        <v>799</v>
      </c>
      <c r="D1831" t="s">
        <v>800</v>
      </c>
      <c r="E1831">
        <v>352.89630373571009</v>
      </c>
      <c r="F1831">
        <v>303</v>
      </c>
      <c r="G1831" t="s">
        <v>101</v>
      </c>
      <c r="H1831">
        <v>9836137.5155039523</v>
      </c>
      <c r="I1831">
        <v>27872.6</v>
      </c>
      <c r="J1831" t="s">
        <v>47</v>
      </c>
    </row>
    <row r="1832" spans="1:10" x14ac:dyDescent="0.45">
      <c r="A1832" t="s">
        <v>36</v>
      </c>
      <c r="B1832" t="s">
        <v>37</v>
      </c>
      <c r="C1832" t="s">
        <v>799</v>
      </c>
      <c r="D1832" t="s">
        <v>800</v>
      </c>
      <c r="E1832">
        <v>351.27999999999992</v>
      </c>
      <c r="F1832">
        <v>303</v>
      </c>
      <c r="G1832" t="s">
        <v>101</v>
      </c>
      <c r="H1832">
        <v>23075934.479999993</v>
      </c>
      <c r="I1832">
        <v>65691</v>
      </c>
      <c r="J1832" t="s">
        <v>37</v>
      </c>
    </row>
    <row r="1833" spans="1:10" x14ac:dyDescent="0.45">
      <c r="A1833" t="s">
        <v>42</v>
      </c>
      <c r="B1833" t="s">
        <v>43</v>
      </c>
      <c r="C1833" t="s">
        <v>799</v>
      </c>
      <c r="D1833" t="s">
        <v>800</v>
      </c>
      <c r="E1833">
        <v>352.81802036589318</v>
      </c>
      <c r="F1833">
        <v>303</v>
      </c>
      <c r="G1833" t="s">
        <v>101</v>
      </c>
      <c r="H1833">
        <v>421970.35235760827</v>
      </c>
      <c r="I1833">
        <v>1196</v>
      </c>
      <c r="J1833" t="s">
        <v>43</v>
      </c>
    </row>
    <row r="1834" spans="1:10" x14ac:dyDescent="0.45">
      <c r="A1834" t="s">
        <v>66</v>
      </c>
      <c r="B1834" t="s">
        <v>131</v>
      </c>
      <c r="C1834" t="s">
        <v>799</v>
      </c>
      <c r="D1834" t="s">
        <v>800</v>
      </c>
      <c r="E1834">
        <v>351.27999999999992</v>
      </c>
      <c r="F1834">
        <v>303</v>
      </c>
      <c r="G1834" t="s">
        <v>101</v>
      </c>
      <c r="H1834">
        <v>75525.199999999983</v>
      </c>
      <c r="I1834">
        <v>215</v>
      </c>
      <c r="J1834" t="s">
        <v>131</v>
      </c>
    </row>
    <row r="1835" spans="1:10" x14ac:dyDescent="0.45">
      <c r="A1835" t="s">
        <v>45</v>
      </c>
      <c r="B1835" t="s">
        <v>47</v>
      </c>
      <c r="C1835" t="s">
        <v>767</v>
      </c>
      <c r="D1835" t="s">
        <v>768</v>
      </c>
      <c r="E1835">
        <v>789.411076388889</v>
      </c>
      <c r="F1835">
        <v>237</v>
      </c>
      <c r="G1835" t="s">
        <v>502</v>
      </c>
      <c r="H1835">
        <v>3157.644305555556</v>
      </c>
      <c r="I1835">
        <v>4</v>
      </c>
      <c r="J1835" t="s">
        <v>47</v>
      </c>
    </row>
    <row r="1836" spans="1:10" x14ac:dyDescent="0.45">
      <c r="A1836" t="s">
        <v>45</v>
      </c>
      <c r="B1836" t="s">
        <v>47</v>
      </c>
      <c r="C1836" t="s">
        <v>801</v>
      </c>
      <c r="D1836" t="s">
        <v>802</v>
      </c>
      <c r="E1836">
        <v>789.44616666666263</v>
      </c>
      <c r="F1836">
        <v>237</v>
      </c>
      <c r="G1836" t="s">
        <v>502</v>
      </c>
      <c r="H1836">
        <v>3947.2308333333131</v>
      </c>
      <c r="I1836">
        <v>5</v>
      </c>
      <c r="J1836" t="s">
        <v>47</v>
      </c>
    </row>
    <row r="1837" spans="1:10" x14ac:dyDescent="0.45">
      <c r="A1837" t="s">
        <v>31</v>
      </c>
      <c r="B1837" t="s">
        <v>32</v>
      </c>
      <c r="C1837" t="s">
        <v>801</v>
      </c>
      <c r="D1837" t="s">
        <v>802</v>
      </c>
      <c r="E1837">
        <v>822.54436781770664</v>
      </c>
      <c r="F1837">
        <v>237</v>
      </c>
      <c r="G1837" t="s">
        <v>502</v>
      </c>
      <c r="H1837">
        <v>53465.383908150929</v>
      </c>
      <c r="I1837">
        <v>65</v>
      </c>
      <c r="J1837" t="s">
        <v>32</v>
      </c>
    </row>
    <row r="1838" spans="1:10" x14ac:dyDescent="0.45">
      <c r="A1838" t="s">
        <v>36</v>
      </c>
      <c r="B1838" t="s">
        <v>37</v>
      </c>
      <c r="C1838" t="s">
        <v>801</v>
      </c>
      <c r="D1838" t="s">
        <v>802</v>
      </c>
      <c r="E1838">
        <v>765.26430137844579</v>
      </c>
      <c r="F1838">
        <v>237</v>
      </c>
      <c r="G1838" t="s">
        <v>502</v>
      </c>
      <c r="H1838">
        <v>14540.021726190471</v>
      </c>
      <c r="I1838">
        <v>19</v>
      </c>
      <c r="J1838" t="s">
        <v>37</v>
      </c>
    </row>
    <row r="1839" spans="1:10" x14ac:dyDescent="0.45">
      <c r="A1839" t="s">
        <v>36</v>
      </c>
      <c r="B1839" t="s">
        <v>37</v>
      </c>
      <c r="C1839" t="s">
        <v>803</v>
      </c>
      <c r="D1839" t="s">
        <v>804</v>
      </c>
      <c r="E1839">
        <v>819.13624637681198</v>
      </c>
      <c r="F1839">
        <v>237</v>
      </c>
      <c r="G1839" t="s">
        <v>502</v>
      </c>
      <c r="H1839">
        <v>3276.5449855072479</v>
      </c>
      <c r="I1839">
        <v>4</v>
      </c>
      <c r="J1839" t="s">
        <v>37</v>
      </c>
    </row>
    <row r="1840" spans="1:10" x14ac:dyDescent="0.45">
      <c r="A1840" t="s">
        <v>45</v>
      </c>
      <c r="B1840" t="s">
        <v>47</v>
      </c>
      <c r="C1840" t="s">
        <v>803</v>
      </c>
      <c r="D1840" t="s">
        <v>804</v>
      </c>
      <c r="E1840">
        <v>749.16530434782635</v>
      </c>
      <c r="F1840">
        <v>237</v>
      </c>
      <c r="G1840" t="s">
        <v>502</v>
      </c>
      <c r="H1840">
        <v>26220.785652173923</v>
      </c>
      <c r="I1840">
        <v>35</v>
      </c>
      <c r="J1840" t="s">
        <v>47</v>
      </c>
    </row>
    <row r="1841" spans="1:10" x14ac:dyDescent="0.45">
      <c r="A1841" t="s">
        <v>45</v>
      </c>
      <c r="B1841" t="s">
        <v>47</v>
      </c>
      <c r="C1841" t="s">
        <v>805</v>
      </c>
      <c r="D1841" t="s">
        <v>806</v>
      </c>
      <c r="E1841">
        <v>791.25622256267468</v>
      </c>
      <c r="F1841">
        <v>237</v>
      </c>
      <c r="G1841" t="s">
        <v>502</v>
      </c>
      <c r="H1841">
        <v>64091.754027576651</v>
      </c>
      <c r="I1841">
        <v>81</v>
      </c>
      <c r="J1841" t="s">
        <v>47</v>
      </c>
    </row>
    <row r="1842" spans="1:10" x14ac:dyDescent="0.45">
      <c r="A1842" t="s">
        <v>36</v>
      </c>
      <c r="B1842" t="s">
        <v>37</v>
      </c>
      <c r="C1842" t="s">
        <v>805</v>
      </c>
      <c r="D1842" t="s">
        <v>806</v>
      </c>
      <c r="E1842">
        <v>798.60221736487779</v>
      </c>
      <c r="F1842">
        <v>237</v>
      </c>
      <c r="G1842" t="s">
        <v>502</v>
      </c>
      <c r="H1842">
        <v>95832.266083785333</v>
      </c>
      <c r="I1842">
        <v>120</v>
      </c>
      <c r="J1842" t="s">
        <v>37</v>
      </c>
    </row>
    <row r="1843" spans="1:10" x14ac:dyDescent="0.45">
      <c r="A1843" t="s">
        <v>31</v>
      </c>
      <c r="B1843" t="s">
        <v>32</v>
      </c>
      <c r="C1843" t="s">
        <v>805</v>
      </c>
      <c r="D1843" t="s">
        <v>806</v>
      </c>
      <c r="E1843">
        <v>743.17453427701741</v>
      </c>
      <c r="F1843">
        <v>237</v>
      </c>
      <c r="G1843" t="s">
        <v>502</v>
      </c>
      <c r="H1843">
        <v>156066.65219817366</v>
      </c>
      <c r="I1843">
        <v>210</v>
      </c>
      <c r="J1843" t="s">
        <v>32</v>
      </c>
    </row>
    <row r="1844" spans="1:10" x14ac:dyDescent="0.45">
      <c r="A1844" t="s">
        <v>45</v>
      </c>
      <c r="B1844" t="s">
        <v>47</v>
      </c>
      <c r="C1844" t="s">
        <v>807</v>
      </c>
      <c r="D1844" t="s">
        <v>808</v>
      </c>
      <c r="E1844">
        <v>183.13243333333827</v>
      </c>
      <c r="F1844">
        <v>235</v>
      </c>
      <c r="G1844" t="s">
        <v>624</v>
      </c>
      <c r="H1844">
        <v>2930.1189333334123</v>
      </c>
      <c r="I1844">
        <v>16</v>
      </c>
      <c r="J1844" t="s">
        <v>47</v>
      </c>
    </row>
    <row r="1845" spans="1:10" x14ac:dyDescent="0.45">
      <c r="A1845" t="s">
        <v>31</v>
      </c>
      <c r="B1845" t="s">
        <v>572</v>
      </c>
      <c r="C1845" t="s">
        <v>809</v>
      </c>
      <c r="D1845" t="s">
        <v>810</v>
      </c>
      <c r="E1845">
        <v>128.97535827664385</v>
      </c>
      <c r="F1845">
        <v>235</v>
      </c>
      <c r="G1845" t="s">
        <v>624</v>
      </c>
      <c r="H1845">
        <v>37918.755333333291</v>
      </c>
      <c r="I1845">
        <v>294</v>
      </c>
      <c r="J1845" t="s">
        <v>572</v>
      </c>
    </row>
    <row r="1846" spans="1:10" x14ac:dyDescent="0.45">
      <c r="A1846" t="s">
        <v>45</v>
      </c>
      <c r="B1846" t="s">
        <v>133</v>
      </c>
      <c r="C1846" t="s">
        <v>811</v>
      </c>
      <c r="D1846" t="s">
        <v>812</v>
      </c>
      <c r="E1846">
        <v>559.9443516451081</v>
      </c>
      <c r="F1846">
        <v>303</v>
      </c>
      <c r="G1846" t="s">
        <v>101</v>
      </c>
      <c r="H1846">
        <v>8399.1652746766213</v>
      </c>
      <c r="I1846">
        <v>15</v>
      </c>
      <c r="J1846" t="s">
        <v>133</v>
      </c>
    </row>
    <row r="1847" spans="1:10" x14ac:dyDescent="0.45">
      <c r="A1847" t="s">
        <v>50</v>
      </c>
      <c r="B1847" t="s">
        <v>132</v>
      </c>
      <c r="C1847" t="s">
        <v>811</v>
      </c>
      <c r="D1847" t="s">
        <v>812</v>
      </c>
      <c r="E1847">
        <v>557.26</v>
      </c>
      <c r="F1847">
        <v>303</v>
      </c>
      <c r="G1847" t="s">
        <v>101</v>
      </c>
      <c r="H1847">
        <v>52382.44</v>
      </c>
      <c r="I1847">
        <v>94</v>
      </c>
      <c r="J1847" t="s">
        <v>132</v>
      </c>
    </row>
    <row r="1848" spans="1:10" x14ac:dyDescent="0.45">
      <c r="A1848" t="s">
        <v>45</v>
      </c>
      <c r="B1848" t="s">
        <v>47</v>
      </c>
      <c r="C1848" t="s">
        <v>811</v>
      </c>
      <c r="D1848" t="s">
        <v>812</v>
      </c>
      <c r="E1848">
        <v>559.94510222819326</v>
      </c>
      <c r="F1848">
        <v>303</v>
      </c>
      <c r="G1848" t="s">
        <v>101</v>
      </c>
      <c r="H1848">
        <v>142786.00106818927</v>
      </c>
      <c r="I1848">
        <v>255</v>
      </c>
      <c r="J1848" t="s">
        <v>47</v>
      </c>
    </row>
    <row r="1849" spans="1:10" x14ac:dyDescent="0.45">
      <c r="A1849" t="s">
        <v>126</v>
      </c>
      <c r="B1849" t="s">
        <v>127</v>
      </c>
      <c r="C1849" t="s">
        <v>811</v>
      </c>
      <c r="D1849" t="s">
        <v>812</v>
      </c>
      <c r="E1849">
        <v>557.14733701394641</v>
      </c>
      <c r="F1849">
        <v>303</v>
      </c>
      <c r="G1849" t="s">
        <v>101</v>
      </c>
      <c r="H1849">
        <v>37328.871579934406</v>
      </c>
      <c r="I1849">
        <v>67</v>
      </c>
      <c r="J1849" t="s">
        <v>127</v>
      </c>
    </row>
    <row r="1850" spans="1:10" x14ac:dyDescent="0.45">
      <c r="A1850" t="s">
        <v>42</v>
      </c>
      <c r="B1850" t="s">
        <v>128</v>
      </c>
      <c r="C1850" t="s">
        <v>811</v>
      </c>
      <c r="D1850" t="s">
        <v>812</v>
      </c>
      <c r="E1850">
        <v>559.46653945506739</v>
      </c>
      <c r="F1850">
        <v>303</v>
      </c>
      <c r="G1850" t="s">
        <v>101</v>
      </c>
      <c r="H1850">
        <v>5035.1988550956066</v>
      </c>
      <c r="I1850">
        <v>9</v>
      </c>
      <c r="J1850" t="s">
        <v>128</v>
      </c>
    </row>
    <row r="1851" spans="1:10" x14ac:dyDescent="0.45">
      <c r="A1851" t="s">
        <v>52</v>
      </c>
      <c r="B1851" t="s">
        <v>129</v>
      </c>
      <c r="C1851" t="s">
        <v>811</v>
      </c>
      <c r="D1851" t="s">
        <v>812</v>
      </c>
      <c r="E1851">
        <v>558.03435664334768</v>
      </c>
      <c r="F1851">
        <v>303</v>
      </c>
      <c r="G1851" t="s">
        <v>101</v>
      </c>
      <c r="H1851">
        <v>2790.1717832167383</v>
      </c>
      <c r="I1851">
        <v>5</v>
      </c>
      <c r="J1851" t="s">
        <v>129</v>
      </c>
    </row>
    <row r="1852" spans="1:10" x14ac:dyDescent="0.45">
      <c r="A1852" t="s">
        <v>31</v>
      </c>
      <c r="B1852" t="s">
        <v>32</v>
      </c>
      <c r="C1852" t="s">
        <v>811</v>
      </c>
      <c r="D1852" t="s">
        <v>812</v>
      </c>
      <c r="E1852">
        <v>557.06827651137348</v>
      </c>
      <c r="F1852">
        <v>303</v>
      </c>
      <c r="G1852" t="s">
        <v>101</v>
      </c>
      <c r="H1852">
        <v>3107883.9146569525</v>
      </c>
      <c r="I1852">
        <v>5579</v>
      </c>
      <c r="J1852" t="s">
        <v>32</v>
      </c>
    </row>
    <row r="1853" spans="1:10" x14ac:dyDescent="0.45">
      <c r="A1853" t="s">
        <v>42</v>
      </c>
      <c r="B1853" t="s">
        <v>104</v>
      </c>
      <c r="C1853" t="s">
        <v>811</v>
      </c>
      <c r="D1853" t="s">
        <v>812</v>
      </c>
      <c r="E1853">
        <v>559.46668878611297</v>
      </c>
      <c r="F1853">
        <v>303</v>
      </c>
      <c r="G1853" t="s">
        <v>101</v>
      </c>
      <c r="H1853">
        <v>19021.867418727841</v>
      </c>
      <c r="I1853">
        <v>34</v>
      </c>
      <c r="J1853" t="s">
        <v>104</v>
      </c>
    </row>
    <row r="1854" spans="1:10" x14ac:dyDescent="0.45">
      <c r="A1854" t="s">
        <v>102</v>
      </c>
      <c r="B1854" t="s">
        <v>103</v>
      </c>
      <c r="C1854" t="s">
        <v>811</v>
      </c>
      <c r="D1854" t="s">
        <v>812</v>
      </c>
      <c r="E1854">
        <v>557.12539886061018</v>
      </c>
      <c r="F1854">
        <v>303</v>
      </c>
      <c r="G1854" t="s">
        <v>101</v>
      </c>
      <c r="H1854">
        <v>130924.46873224339</v>
      </c>
      <c r="I1854">
        <v>235</v>
      </c>
      <c r="J1854" t="s">
        <v>103</v>
      </c>
    </row>
    <row r="1855" spans="1:10" x14ac:dyDescent="0.45">
      <c r="A1855" t="s">
        <v>31</v>
      </c>
      <c r="B1855" t="s">
        <v>130</v>
      </c>
      <c r="C1855" t="s">
        <v>811</v>
      </c>
      <c r="D1855" t="s">
        <v>812</v>
      </c>
      <c r="E1855">
        <v>557.06821234075699</v>
      </c>
      <c r="F1855">
        <v>303</v>
      </c>
      <c r="G1855" t="s">
        <v>101</v>
      </c>
      <c r="H1855">
        <v>11141.364246815139</v>
      </c>
      <c r="I1855">
        <v>20</v>
      </c>
      <c r="J1855" t="s">
        <v>130</v>
      </c>
    </row>
    <row r="1856" spans="1:10" x14ac:dyDescent="0.45">
      <c r="A1856" t="s">
        <v>42</v>
      </c>
      <c r="B1856" t="s">
        <v>43</v>
      </c>
      <c r="C1856" t="s">
        <v>811</v>
      </c>
      <c r="D1856" t="s">
        <v>812</v>
      </c>
      <c r="E1856">
        <v>559.46668878610649</v>
      </c>
      <c r="F1856">
        <v>303</v>
      </c>
      <c r="G1856" t="s">
        <v>101</v>
      </c>
      <c r="H1856">
        <v>17902.934041155408</v>
      </c>
      <c r="I1856">
        <v>32</v>
      </c>
      <c r="J1856" t="s">
        <v>43</v>
      </c>
    </row>
    <row r="1857" spans="1:10" x14ac:dyDescent="0.45">
      <c r="A1857" t="s">
        <v>36</v>
      </c>
      <c r="B1857" t="s">
        <v>37</v>
      </c>
      <c r="C1857" t="s">
        <v>811</v>
      </c>
      <c r="D1857" t="s">
        <v>812</v>
      </c>
      <c r="E1857">
        <v>557.09160359502914</v>
      </c>
      <c r="F1857">
        <v>303</v>
      </c>
      <c r="G1857" t="s">
        <v>101</v>
      </c>
      <c r="H1857">
        <v>81892.46572846928</v>
      </c>
      <c r="I1857">
        <v>147</v>
      </c>
      <c r="J1857" t="s">
        <v>37</v>
      </c>
    </row>
    <row r="1858" spans="1:10" x14ac:dyDescent="0.45">
      <c r="A1858" t="s">
        <v>66</v>
      </c>
      <c r="B1858" t="s">
        <v>131</v>
      </c>
      <c r="C1858" t="s">
        <v>811</v>
      </c>
      <c r="D1858" t="s">
        <v>812</v>
      </c>
      <c r="E1858">
        <v>557.19250231616297</v>
      </c>
      <c r="F1858">
        <v>303</v>
      </c>
      <c r="G1858" t="s">
        <v>101</v>
      </c>
      <c r="H1858">
        <v>11143.850046323259</v>
      </c>
      <c r="I1858">
        <v>20</v>
      </c>
      <c r="J1858" t="s">
        <v>131</v>
      </c>
    </row>
    <row r="1859" spans="1:10" x14ac:dyDescent="0.45">
      <c r="A1859" t="s">
        <v>45</v>
      </c>
      <c r="B1859" t="s">
        <v>114</v>
      </c>
      <c r="C1859" t="s">
        <v>811</v>
      </c>
      <c r="D1859" t="s">
        <v>812</v>
      </c>
      <c r="E1859">
        <v>559.94529303758998</v>
      </c>
      <c r="F1859">
        <v>303</v>
      </c>
      <c r="G1859" t="s">
        <v>101</v>
      </c>
      <c r="H1859">
        <v>5039.5076373383099</v>
      </c>
      <c r="I1859">
        <v>9</v>
      </c>
      <c r="J1859" t="s">
        <v>114</v>
      </c>
    </row>
    <row r="1860" spans="1:10" x14ac:dyDescent="0.45">
      <c r="A1860" t="s">
        <v>42</v>
      </c>
      <c r="B1860" t="s">
        <v>113</v>
      </c>
      <c r="C1860" t="s">
        <v>811</v>
      </c>
      <c r="D1860" t="s">
        <v>812</v>
      </c>
      <c r="E1860">
        <v>559.46667015931246</v>
      </c>
      <c r="F1860">
        <v>303</v>
      </c>
      <c r="G1860" t="s">
        <v>101</v>
      </c>
      <c r="H1860">
        <v>24057.066816850434</v>
      </c>
      <c r="I1860">
        <v>43</v>
      </c>
      <c r="J1860" t="s">
        <v>113</v>
      </c>
    </row>
    <row r="1861" spans="1:10" x14ac:dyDescent="0.45">
      <c r="A1861" t="s">
        <v>66</v>
      </c>
      <c r="B1861" t="s">
        <v>67</v>
      </c>
      <c r="C1861" t="s">
        <v>811</v>
      </c>
      <c r="D1861" t="s">
        <v>812</v>
      </c>
      <c r="E1861">
        <v>557.20651528667418</v>
      </c>
      <c r="F1861">
        <v>303</v>
      </c>
      <c r="G1861" t="s">
        <v>101</v>
      </c>
      <c r="H1861">
        <v>5572.0651528667422</v>
      </c>
      <c r="I1861">
        <v>10</v>
      </c>
      <c r="J1861" t="s">
        <v>67</v>
      </c>
    </row>
    <row r="1862" spans="1:10" x14ac:dyDescent="0.45">
      <c r="A1862" t="s">
        <v>31</v>
      </c>
      <c r="B1862" t="s">
        <v>112</v>
      </c>
      <c r="C1862" t="s">
        <v>811</v>
      </c>
      <c r="D1862" t="s">
        <v>812</v>
      </c>
      <c r="E1862">
        <v>557.06821234075733</v>
      </c>
      <c r="F1862">
        <v>303</v>
      </c>
      <c r="G1862" t="s">
        <v>101</v>
      </c>
      <c r="H1862">
        <v>26182.205980015595</v>
      </c>
      <c r="I1862">
        <v>47</v>
      </c>
      <c r="J1862" t="s">
        <v>112</v>
      </c>
    </row>
    <row r="1863" spans="1:10" x14ac:dyDescent="0.45">
      <c r="A1863" t="s">
        <v>115</v>
      </c>
      <c r="B1863" t="s">
        <v>182</v>
      </c>
      <c r="C1863" t="s">
        <v>811</v>
      </c>
      <c r="D1863" t="s">
        <v>812</v>
      </c>
      <c r="E1863">
        <v>557.08932050537203</v>
      </c>
      <c r="F1863">
        <v>303</v>
      </c>
      <c r="G1863" t="s">
        <v>101</v>
      </c>
      <c r="H1863">
        <v>10027.607769096696</v>
      </c>
      <c r="I1863">
        <v>18</v>
      </c>
      <c r="J1863" t="s">
        <v>182</v>
      </c>
    </row>
    <row r="1864" spans="1:10" x14ac:dyDescent="0.45">
      <c r="A1864" t="s">
        <v>36</v>
      </c>
      <c r="B1864" t="s">
        <v>120</v>
      </c>
      <c r="C1864" t="s">
        <v>811</v>
      </c>
      <c r="D1864" t="s">
        <v>812</v>
      </c>
      <c r="E1864">
        <v>557.09100552091797</v>
      </c>
      <c r="F1864">
        <v>303</v>
      </c>
      <c r="G1864" t="s">
        <v>101</v>
      </c>
      <c r="H1864">
        <v>2785.4550276045898</v>
      </c>
      <c r="I1864">
        <v>5</v>
      </c>
      <c r="J1864" t="s">
        <v>120</v>
      </c>
    </row>
    <row r="1865" spans="1:10" x14ac:dyDescent="0.45">
      <c r="A1865" t="s">
        <v>108</v>
      </c>
      <c r="B1865" t="s">
        <v>122</v>
      </c>
      <c r="C1865" t="s">
        <v>811</v>
      </c>
      <c r="D1865" t="s">
        <v>812</v>
      </c>
      <c r="E1865">
        <v>557.07399248311197</v>
      </c>
      <c r="F1865">
        <v>303</v>
      </c>
      <c r="G1865" t="s">
        <v>101</v>
      </c>
      <c r="H1865">
        <v>12255.627834628463</v>
      </c>
      <c r="I1865">
        <v>22</v>
      </c>
      <c r="J1865" t="s">
        <v>122</v>
      </c>
    </row>
    <row r="1866" spans="1:10" x14ac:dyDescent="0.45">
      <c r="A1866" t="s">
        <v>48</v>
      </c>
      <c r="B1866" t="s">
        <v>181</v>
      </c>
      <c r="C1866" t="s">
        <v>811</v>
      </c>
      <c r="D1866" t="s">
        <v>812</v>
      </c>
      <c r="E1866">
        <v>557.14444088323398</v>
      </c>
      <c r="F1866">
        <v>303</v>
      </c>
      <c r="G1866" t="s">
        <v>101</v>
      </c>
      <c r="H1866">
        <v>10585.744376781446</v>
      </c>
      <c r="I1866">
        <v>19</v>
      </c>
      <c r="J1866" t="s">
        <v>181</v>
      </c>
    </row>
    <row r="1867" spans="1:10" x14ac:dyDescent="0.45">
      <c r="A1867" t="s">
        <v>108</v>
      </c>
      <c r="B1867" t="s">
        <v>121</v>
      </c>
      <c r="C1867" t="s">
        <v>811</v>
      </c>
      <c r="D1867" t="s">
        <v>812</v>
      </c>
      <c r="E1867">
        <v>557.07399248311197</v>
      </c>
      <c r="F1867">
        <v>303</v>
      </c>
      <c r="G1867" t="s">
        <v>101</v>
      </c>
      <c r="H1867">
        <v>5570.7399248311194</v>
      </c>
      <c r="I1867">
        <v>10</v>
      </c>
      <c r="J1867" t="s">
        <v>121</v>
      </c>
    </row>
    <row r="1868" spans="1:10" x14ac:dyDescent="0.45">
      <c r="A1868" t="s">
        <v>36</v>
      </c>
      <c r="B1868" t="s">
        <v>117</v>
      </c>
      <c r="C1868" t="s">
        <v>811</v>
      </c>
      <c r="D1868" t="s">
        <v>812</v>
      </c>
      <c r="E1868">
        <v>557.09100552091786</v>
      </c>
      <c r="F1868">
        <v>303</v>
      </c>
      <c r="G1868" t="s">
        <v>101</v>
      </c>
      <c r="H1868">
        <v>4456.7280441673429</v>
      </c>
      <c r="I1868">
        <v>8</v>
      </c>
      <c r="J1868" t="s">
        <v>117</v>
      </c>
    </row>
    <row r="1869" spans="1:10" x14ac:dyDescent="0.45">
      <c r="A1869" t="s">
        <v>115</v>
      </c>
      <c r="B1869" t="s">
        <v>116</v>
      </c>
      <c r="C1869" t="s">
        <v>811</v>
      </c>
      <c r="D1869" t="s">
        <v>812</v>
      </c>
      <c r="E1869">
        <v>557.08933095364262</v>
      </c>
      <c r="F1869">
        <v>303</v>
      </c>
      <c r="G1869" t="s">
        <v>101</v>
      </c>
      <c r="H1869">
        <v>25626.109223867559</v>
      </c>
      <c r="I1869">
        <v>46</v>
      </c>
      <c r="J1869" t="s">
        <v>116</v>
      </c>
    </row>
    <row r="1870" spans="1:10" x14ac:dyDescent="0.45">
      <c r="A1870" t="s">
        <v>108</v>
      </c>
      <c r="B1870" t="s">
        <v>119</v>
      </c>
      <c r="C1870" t="s">
        <v>811</v>
      </c>
      <c r="D1870" t="s">
        <v>812</v>
      </c>
      <c r="E1870">
        <v>557.07399248311185</v>
      </c>
      <c r="F1870">
        <v>303</v>
      </c>
      <c r="G1870" t="s">
        <v>101</v>
      </c>
      <c r="H1870">
        <v>5570.7399248311185</v>
      </c>
      <c r="I1870">
        <v>10</v>
      </c>
      <c r="J1870" t="s">
        <v>119</v>
      </c>
    </row>
    <row r="1871" spans="1:10" x14ac:dyDescent="0.45">
      <c r="A1871" t="s">
        <v>31</v>
      </c>
      <c r="B1871" t="s">
        <v>166</v>
      </c>
      <c r="C1871" t="s">
        <v>811</v>
      </c>
      <c r="D1871" t="s">
        <v>812</v>
      </c>
      <c r="E1871">
        <v>557.06821234075699</v>
      </c>
      <c r="F1871">
        <v>303</v>
      </c>
      <c r="G1871" t="s">
        <v>101</v>
      </c>
      <c r="H1871">
        <v>24511.001342993306</v>
      </c>
      <c r="I1871">
        <v>44</v>
      </c>
      <c r="J1871" t="s">
        <v>166</v>
      </c>
    </row>
    <row r="1872" spans="1:10" x14ac:dyDescent="0.45">
      <c r="A1872" t="s">
        <v>36</v>
      </c>
      <c r="B1872" t="s">
        <v>118</v>
      </c>
      <c r="C1872" t="s">
        <v>811</v>
      </c>
      <c r="D1872" t="s">
        <v>812</v>
      </c>
      <c r="E1872">
        <v>557.09100552091797</v>
      </c>
      <c r="F1872">
        <v>303</v>
      </c>
      <c r="G1872" t="s">
        <v>101</v>
      </c>
      <c r="H1872">
        <v>26183.277259483144</v>
      </c>
      <c r="I1872">
        <v>47</v>
      </c>
      <c r="J1872" t="s">
        <v>118</v>
      </c>
    </row>
    <row r="1873" spans="1:10" x14ac:dyDescent="0.45">
      <c r="A1873" t="s">
        <v>48</v>
      </c>
      <c r="B1873" t="s">
        <v>49</v>
      </c>
      <c r="C1873" t="s">
        <v>811</v>
      </c>
      <c r="D1873" t="s">
        <v>812</v>
      </c>
      <c r="E1873">
        <v>557.14087939528588</v>
      </c>
      <c r="F1873">
        <v>303</v>
      </c>
      <c r="G1873" t="s">
        <v>101</v>
      </c>
      <c r="H1873">
        <v>28971.325728554864</v>
      </c>
      <c r="I1873">
        <v>52</v>
      </c>
      <c r="J1873" t="s">
        <v>49</v>
      </c>
    </row>
    <row r="1874" spans="1:10" x14ac:dyDescent="0.45">
      <c r="A1874" t="s">
        <v>151</v>
      </c>
      <c r="B1874" t="s">
        <v>152</v>
      </c>
      <c r="C1874" t="s">
        <v>811</v>
      </c>
      <c r="D1874" t="s">
        <v>812</v>
      </c>
      <c r="E1874">
        <v>557.09249288243154</v>
      </c>
      <c r="F1874">
        <v>303</v>
      </c>
      <c r="G1874" t="s">
        <v>101</v>
      </c>
      <c r="H1874">
        <v>2228.3699715297262</v>
      </c>
      <c r="I1874">
        <v>4</v>
      </c>
      <c r="J1874" t="s">
        <v>152</v>
      </c>
    </row>
    <row r="1875" spans="1:10" x14ac:dyDescent="0.45">
      <c r="A1875" t="s">
        <v>31</v>
      </c>
      <c r="B1875" t="s">
        <v>111</v>
      </c>
      <c r="C1875" t="s">
        <v>811</v>
      </c>
      <c r="D1875" t="s">
        <v>812</v>
      </c>
      <c r="E1875">
        <v>557.06821234075699</v>
      </c>
      <c r="F1875">
        <v>303</v>
      </c>
      <c r="G1875" t="s">
        <v>101</v>
      </c>
      <c r="H1875">
        <v>11141.364246815139</v>
      </c>
      <c r="I1875">
        <v>20</v>
      </c>
      <c r="J1875" t="s">
        <v>111</v>
      </c>
    </row>
    <row r="1876" spans="1:10" x14ac:dyDescent="0.45">
      <c r="A1876" t="s">
        <v>42</v>
      </c>
      <c r="B1876" t="s">
        <v>110</v>
      </c>
      <c r="C1876" t="s">
        <v>811</v>
      </c>
      <c r="D1876" t="s">
        <v>812</v>
      </c>
      <c r="E1876">
        <v>559.46666024508886</v>
      </c>
      <c r="F1876">
        <v>303</v>
      </c>
      <c r="G1876" t="s">
        <v>101</v>
      </c>
      <c r="H1876">
        <v>10629.866544656688</v>
      </c>
      <c r="I1876">
        <v>19</v>
      </c>
      <c r="J1876" t="s">
        <v>110</v>
      </c>
    </row>
    <row r="1877" spans="1:10" x14ac:dyDescent="0.45">
      <c r="A1877" t="s">
        <v>106</v>
      </c>
      <c r="B1877" t="s">
        <v>107</v>
      </c>
      <c r="C1877" t="s">
        <v>811</v>
      </c>
      <c r="D1877" t="s">
        <v>812</v>
      </c>
      <c r="E1877">
        <v>557.13972374298544</v>
      </c>
      <c r="F1877">
        <v>303</v>
      </c>
      <c r="G1877" t="s">
        <v>101</v>
      </c>
      <c r="H1877">
        <v>86913.796903905735</v>
      </c>
      <c r="I1877">
        <v>156</v>
      </c>
      <c r="J1877" t="s">
        <v>107</v>
      </c>
    </row>
    <row r="1878" spans="1:10" x14ac:dyDescent="0.45">
      <c r="A1878" t="s">
        <v>108</v>
      </c>
      <c r="B1878" t="s">
        <v>109</v>
      </c>
      <c r="C1878" t="s">
        <v>811</v>
      </c>
      <c r="D1878" t="s">
        <v>812</v>
      </c>
      <c r="E1878">
        <v>557.07519541457214</v>
      </c>
      <c r="F1878">
        <v>303</v>
      </c>
      <c r="G1878" t="s">
        <v>101</v>
      </c>
      <c r="H1878">
        <v>46794.316414824061</v>
      </c>
      <c r="I1878">
        <v>84</v>
      </c>
      <c r="J1878" t="s">
        <v>109</v>
      </c>
    </row>
    <row r="1879" spans="1:10" x14ac:dyDescent="0.45">
      <c r="A1879" t="s">
        <v>31</v>
      </c>
      <c r="B1879" t="s">
        <v>125</v>
      </c>
      <c r="C1879" t="s">
        <v>811</v>
      </c>
      <c r="D1879" t="s">
        <v>812</v>
      </c>
      <c r="E1879">
        <v>557.06821234075699</v>
      </c>
      <c r="F1879">
        <v>303</v>
      </c>
      <c r="G1879" t="s">
        <v>101</v>
      </c>
      <c r="H1879">
        <v>1671.2046370222711</v>
      </c>
      <c r="I1879">
        <v>3</v>
      </c>
      <c r="J1879" t="s">
        <v>125</v>
      </c>
    </row>
    <row r="1880" spans="1:10" x14ac:dyDescent="0.45">
      <c r="A1880" t="s">
        <v>36</v>
      </c>
      <c r="B1880" t="s">
        <v>123</v>
      </c>
      <c r="C1880" t="s">
        <v>811</v>
      </c>
      <c r="D1880" t="s">
        <v>812</v>
      </c>
      <c r="E1880">
        <v>557.09100552091797</v>
      </c>
      <c r="F1880">
        <v>303</v>
      </c>
      <c r="G1880" t="s">
        <v>101</v>
      </c>
      <c r="H1880">
        <v>2785.4550276045898</v>
      </c>
      <c r="I1880">
        <v>5</v>
      </c>
      <c r="J1880" t="s">
        <v>123</v>
      </c>
    </row>
    <row r="1881" spans="1:10" x14ac:dyDescent="0.45">
      <c r="A1881" t="s">
        <v>50</v>
      </c>
      <c r="B1881" t="s">
        <v>124</v>
      </c>
      <c r="C1881" t="s">
        <v>811</v>
      </c>
      <c r="D1881" t="s">
        <v>812</v>
      </c>
      <c r="E1881">
        <v>557.26</v>
      </c>
      <c r="F1881">
        <v>303</v>
      </c>
      <c r="G1881" t="s">
        <v>101</v>
      </c>
      <c r="H1881">
        <v>77459.14</v>
      </c>
      <c r="I1881">
        <v>139</v>
      </c>
      <c r="J1881" t="s">
        <v>124</v>
      </c>
    </row>
    <row r="1882" spans="1:10" x14ac:dyDescent="0.45">
      <c r="A1882" t="s">
        <v>52</v>
      </c>
      <c r="B1882" t="s">
        <v>54</v>
      </c>
      <c r="C1882" t="s">
        <v>811</v>
      </c>
      <c r="D1882" t="s">
        <v>812</v>
      </c>
      <c r="E1882">
        <v>558.03655134338703</v>
      </c>
      <c r="F1882">
        <v>303</v>
      </c>
      <c r="G1882" t="s">
        <v>101</v>
      </c>
      <c r="H1882">
        <v>74218.861328670479</v>
      </c>
      <c r="I1882">
        <v>133</v>
      </c>
      <c r="J1882" t="s">
        <v>54</v>
      </c>
    </row>
    <row r="1883" spans="1:10" x14ac:dyDescent="0.45">
      <c r="A1883" t="s">
        <v>31</v>
      </c>
      <c r="B1883" t="s">
        <v>105</v>
      </c>
      <c r="C1883" t="s">
        <v>811</v>
      </c>
      <c r="D1883" t="s">
        <v>812</v>
      </c>
      <c r="E1883">
        <v>557.06821234075687</v>
      </c>
      <c r="F1883">
        <v>303</v>
      </c>
      <c r="G1883" t="s">
        <v>101</v>
      </c>
      <c r="H1883">
        <v>10027.227822133624</v>
      </c>
      <c r="I1883">
        <v>18</v>
      </c>
      <c r="J1883" t="s">
        <v>105</v>
      </c>
    </row>
    <row r="1884" spans="1:10" x14ac:dyDescent="0.45">
      <c r="A1884" t="s">
        <v>31</v>
      </c>
      <c r="B1884" t="s">
        <v>150</v>
      </c>
      <c r="C1884" t="s">
        <v>813</v>
      </c>
      <c r="D1884" t="s">
        <v>814</v>
      </c>
      <c r="E1884">
        <v>612.58593409760795</v>
      </c>
      <c r="F1884">
        <v>14</v>
      </c>
      <c r="G1884" t="s">
        <v>169</v>
      </c>
      <c r="H1884">
        <v>612.58593409760795</v>
      </c>
      <c r="I1884">
        <v>1</v>
      </c>
      <c r="J1884" t="s">
        <v>150</v>
      </c>
    </row>
    <row r="1885" spans="1:10" x14ac:dyDescent="0.45">
      <c r="A1885" t="s">
        <v>151</v>
      </c>
      <c r="B1885" t="s">
        <v>152</v>
      </c>
      <c r="C1885" t="s">
        <v>813</v>
      </c>
      <c r="D1885" t="s">
        <v>814</v>
      </c>
      <c r="E1885">
        <v>612.58593409760795</v>
      </c>
      <c r="F1885">
        <v>14</v>
      </c>
      <c r="G1885" t="s">
        <v>169</v>
      </c>
      <c r="H1885">
        <v>51457.218464199068</v>
      </c>
      <c r="I1885">
        <v>84</v>
      </c>
      <c r="J1885" t="s">
        <v>152</v>
      </c>
    </row>
    <row r="1886" spans="1:10" x14ac:dyDescent="0.45">
      <c r="A1886" t="s">
        <v>48</v>
      </c>
      <c r="B1886" t="s">
        <v>49</v>
      </c>
      <c r="C1886" t="s">
        <v>813</v>
      </c>
      <c r="D1886" t="s">
        <v>814</v>
      </c>
      <c r="E1886">
        <v>612.58593409760704</v>
      </c>
      <c r="F1886">
        <v>14</v>
      </c>
      <c r="G1886" t="s">
        <v>169</v>
      </c>
      <c r="H1886">
        <v>5513.273406878463</v>
      </c>
      <c r="I1886">
        <v>9</v>
      </c>
      <c r="J1886" t="s">
        <v>49</v>
      </c>
    </row>
    <row r="1887" spans="1:10" x14ac:dyDescent="0.45">
      <c r="A1887" t="s">
        <v>36</v>
      </c>
      <c r="B1887" t="s">
        <v>37</v>
      </c>
      <c r="C1887" t="s">
        <v>813</v>
      </c>
      <c r="D1887" t="s">
        <v>814</v>
      </c>
      <c r="E1887">
        <v>691.81081945386302</v>
      </c>
      <c r="F1887">
        <v>14</v>
      </c>
      <c r="G1887" t="s">
        <v>169</v>
      </c>
      <c r="H1887">
        <v>226222.13796141322</v>
      </c>
      <c r="I1887">
        <v>327</v>
      </c>
      <c r="J1887" t="s">
        <v>37</v>
      </c>
    </row>
    <row r="1888" spans="1:10" x14ac:dyDescent="0.45">
      <c r="A1888" t="s">
        <v>31</v>
      </c>
      <c r="B1888" t="s">
        <v>130</v>
      </c>
      <c r="C1888" t="s">
        <v>799</v>
      </c>
      <c r="D1888" t="s">
        <v>800</v>
      </c>
      <c r="E1888">
        <v>351.28</v>
      </c>
      <c r="F1888">
        <v>303</v>
      </c>
      <c r="G1888" t="s">
        <v>101</v>
      </c>
      <c r="H1888">
        <v>351280</v>
      </c>
      <c r="I1888">
        <v>1000</v>
      </c>
      <c r="J1888" t="s">
        <v>130</v>
      </c>
    </row>
    <row r="1889" spans="1:10" x14ac:dyDescent="0.45">
      <c r="A1889" t="s">
        <v>126</v>
      </c>
      <c r="B1889" t="s">
        <v>127</v>
      </c>
      <c r="C1889" t="s">
        <v>799</v>
      </c>
      <c r="D1889" t="s">
        <v>800</v>
      </c>
      <c r="E1889">
        <v>351.2799999999998</v>
      </c>
      <c r="F1889">
        <v>303</v>
      </c>
      <c r="G1889" t="s">
        <v>101</v>
      </c>
      <c r="H1889">
        <v>2309665.9999999986</v>
      </c>
      <c r="I1889">
        <v>6575</v>
      </c>
      <c r="J1889" t="s">
        <v>127</v>
      </c>
    </row>
    <row r="1890" spans="1:10" x14ac:dyDescent="0.45">
      <c r="A1890" t="s">
        <v>42</v>
      </c>
      <c r="B1890" t="s">
        <v>128</v>
      </c>
      <c r="C1890" t="s">
        <v>799</v>
      </c>
      <c r="D1890" t="s">
        <v>800</v>
      </c>
      <c r="E1890">
        <v>352.67197508193652</v>
      </c>
      <c r="F1890">
        <v>303</v>
      </c>
      <c r="G1890" t="s">
        <v>101</v>
      </c>
      <c r="H1890">
        <v>126961.91102949715</v>
      </c>
      <c r="I1890">
        <v>360</v>
      </c>
      <c r="J1890" t="s">
        <v>128</v>
      </c>
    </row>
    <row r="1891" spans="1:10" x14ac:dyDescent="0.45">
      <c r="A1891" t="s">
        <v>52</v>
      </c>
      <c r="B1891" t="s">
        <v>129</v>
      </c>
      <c r="C1891" t="s">
        <v>799</v>
      </c>
      <c r="D1891" t="s">
        <v>800</v>
      </c>
      <c r="E1891">
        <v>352.73194308943306</v>
      </c>
      <c r="F1891">
        <v>303</v>
      </c>
      <c r="G1891" t="s">
        <v>101</v>
      </c>
      <c r="H1891">
        <v>300880.34745528642</v>
      </c>
      <c r="I1891">
        <v>853</v>
      </c>
      <c r="J1891" t="s">
        <v>129</v>
      </c>
    </row>
    <row r="1892" spans="1:10" x14ac:dyDescent="0.45">
      <c r="A1892" t="s">
        <v>108</v>
      </c>
      <c r="B1892" t="s">
        <v>119</v>
      </c>
      <c r="C1892" t="s">
        <v>799</v>
      </c>
      <c r="D1892" t="s">
        <v>800</v>
      </c>
      <c r="E1892">
        <v>351.28000000000026</v>
      </c>
      <c r="F1892">
        <v>303</v>
      </c>
      <c r="G1892" t="s">
        <v>101</v>
      </c>
      <c r="H1892">
        <v>27048.560000000019</v>
      </c>
      <c r="I1892">
        <v>77</v>
      </c>
      <c r="J1892" t="s">
        <v>119</v>
      </c>
    </row>
    <row r="1893" spans="1:10" x14ac:dyDescent="0.45">
      <c r="A1893" t="s">
        <v>36</v>
      </c>
      <c r="B1893" t="s">
        <v>117</v>
      </c>
      <c r="C1893" t="s">
        <v>799</v>
      </c>
      <c r="D1893" t="s">
        <v>800</v>
      </c>
      <c r="E1893">
        <v>351.28000000000009</v>
      </c>
      <c r="F1893">
        <v>303</v>
      </c>
      <c r="G1893" t="s">
        <v>101</v>
      </c>
      <c r="H1893">
        <v>41802.320000000007</v>
      </c>
      <c r="I1893">
        <v>119</v>
      </c>
      <c r="J1893" t="s">
        <v>117</v>
      </c>
    </row>
    <row r="1894" spans="1:10" x14ac:dyDescent="0.45">
      <c r="A1894" t="s">
        <v>36</v>
      </c>
      <c r="B1894" t="s">
        <v>118</v>
      </c>
      <c r="C1894" t="s">
        <v>799</v>
      </c>
      <c r="D1894" t="s">
        <v>800</v>
      </c>
      <c r="E1894">
        <v>351.27999999999986</v>
      </c>
      <c r="F1894">
        <v>303</v>
      </c>
      <c r="G1894" t="s">
        <v>101</v>
      </c>
      <c r="H1894">
        <v>452448.63999999984</v>
      </c>
      <c r="I1894">
        <v>1288</v>
      </c>
      <c r="J1894" t="s">
        <v>118</v>
      </c>
    </row>
    <row r="1895" spans="1:10" x14ac:dyDescent="0.45">
      <c r="A1895" t="s">
        <v>31</v>
      </c>
      <c r="B1895" t="s">
        <v>166</v>
      </c>
      <c r="C1895" t="s">
        <v>799</v>
      </c>
      <c r="D1895" t="s">
        <v>800</v>
      </c>
      <c r="E1895">
        <v>351.27999999999969</v>
      </c>
      <c r="F1895">
        <v>303</v>
      </c>
      <c r="G1895" t="s">
        <v>101</v>
      </c>
      <c r="H1895">
        <v>42856.15999999996</v>
      </c>
      <c r="I1895">
        <v>122</v>
      </c>
      <c r="J1895" t="s">
        <v>166</v>
      </c>
    </row>
    <row r="1896" spans="1:10" x14ac:dyDescent="0.45">
      <c r="A1896" t="s">
        <v>48</v>
      </c>
      <c r="B1896" t="s">
        <v>181</v>
      </c>
      <c r="C1896" t="s">
        <v>799</v>
      </c>
      <c r="D1896" t="s">
        <v>800</v>
      </c>
      <c r="E1896">
        <v>351.27999999999963</v>
      </c>
      <c r="F1896">
        <v>303</v>
      </c>
      <c r="G1896" t="s">
        <v>101</v>
      </c>
      <c r="H1896">
        <v>379382.39999999962</v>
      </c>
      <c r="I1896">
        <v>1080</v>
      </c>
      <c r="J1896" t="s">
        <v>181</v>
      </c>
    </row>
    <row r="1897" spans="1:10" x14ac:dyDescent="0.45">
      <c r="A1897" t="s">
        <v>108</v>
      </c>
      <c r="B1897" t="s">
        <v>122</v>
      </c>
      <c r="C1897" t="s">
        <v>799</v>
      </c>
      <c r="D1897" t="s">
        <v>800</v>
      </c>
      <c r="E1897">
        <v>351.28000000000003</v>
      </c>
      <c r="F1897">
        <v>303</v>
      </c>
      <c r="G1897" t="s">
        <v>101</v>
      </c>
      <c r="H1897">
        <v>80794.400000000009</v>
      </c>
      <c r="I1897">
        <v>230</v>
      </c>
      <c r="J1897" t="s">
        <v>122</v>
      </c>
    </row>
    <row r="1898" spans="1:10" x14ac:dyDescent="0.45">
      <c r="A1898" t="s">
        <v>36</v>
      </c>
      <c r="B1898" t="s">
        <v>120</v>
      </c>
      <c r="C1898" t="s">
        <v>799</v>
      </c>
      <c r="D1898" t="s">
        <v>800</v>
      </c>
      <c r="E1898">
        <v>351.28000000000003</v>
      </c>
      <c r="F1898">
        <v>303</v>
      </c>
      <c r="G1898" t="s">
        <v>101</v>
      </c>
      <c r="H1898">
        <v>34074.160000000003</v>
      </c>
      <c r="I1898">
        <v>97</v>
      </c>
      <c r="J1898" t="s">
        <v>120</v>
      </c>
    </row>
    <row r="1899" spans="1:10" x14ac:dyDescent="0.45">
      <c r="A1899" t="s">
        <v>115</v>
      </c>
      <c r="B1899" t="s">
        <v>182</v>
      </c>
      <c r="C1899" t="s">
        <v>799</v>
      </c>
      <c r="D1899" t="s">
        <v>800</v>
      </c>
      <c r="E1899">
        <v>351.27999999999992</v>
      </c>
      <c r="F1899">
        <v>303</v>
      </c>
      <c r="G1899" t="s">
        <v>101</v>
      </c>
      <c r="H1899">
        <v>287698.31999999995</v>
      </c>
      <c r="I1899">
        <v>819</v>
      </c>
      <c r="J1899" t="s">
        <v>182</v>
      </c>
    </row>
    <row r="1900" spans="1:10" x14ac:dyDescent="0.45">
      <c r="A1900" t="s">
        <v>36</v>
      </c>
      <c r="B1900" t="s">
        <v>123</v>
      </c>
      <c r="C1900" t="s">
        <v>799</v>
      </c>
      <c r="D1900" t="s">
        <v>800</v>
      </c>
      <c r="E1900">
        <v>351.28</v>
      </c>
      <c r="F1900">
        <v>303</v>
      </c>
      <c r="G1900" t="s">
        <v>101</v>
      </c>
      <c r="H1900">
        <v>51989.439999999995</v>
      </c>
      <c r="I1900">
        <v>148</v>
      </c>
      <c r="J1900" t="s">
        <v>123</v>
      </c>
    </row>
    <row r="1901" spans="1:10" x14ac:dyDescent="0.45">
      <c r="A1901" t="s">
        <v>31</v>
      </c>
      <c r="B1901" t="s">
        <v>125</v>
      </c>
      <c r="C1901" t="s">
        <v>799</v>
      </c>
      <c r="D1901" t="s">
        <v>800</v>
      </c>
      <c r="E1901">
        <v>351.28000000000009</v>
      </c>
      <c r="F1901">
        <v>303</v>
      </c>
      <c r="G1901" t="s">
        <v>101</v>
      </c>
      <c r="H1901">
        <v>7376.8800000000019</v>
      </c>
      <c r="I1901">
        <v>21</v>
      </c>
      <c r="J1901" t="s">
        <v>125</v>
      </c>
    </row>
    <row r="1902" spans="1:10" x14ac:dyDescent="0.45">
      <c r="A1902" t="s">
        <v>50</v>
      </c>
      <c r="B1902" t="s">
        <v>124</v>
      </c>
      <c r="C1902" t="s">
        <v>799</v>
      </c>
      <c r="D1902" t="s">
        <v>800</v>
      </c>
      <c r="E1902">
        <v>351.28</v>
      </c>
      <c r="F1902">
        <v>303</v>
      </c>
      <c r="G1902" t="s">
        <v>101</v>
      </c>
      <c r="H1902">
        <v>1042950.32</v>
      </c>
      <c r="I1902">
        <v>2969</v>
      </c>
      <c r="J1902" t="s">
        <v>124</v>
      </c>
    </row>
    <row r="1903" spans="1:10" x14ac:dyDescent="0.45">
      <c r="A1903" t="s">
        <v>50</v>
      </c>
      <c r="B1903" t="s">
        <v>51</v>
      </c>
      <c r="C1903" t="s">
        <v>799</v>
      </c>
      <c r="D1903" t="s">
        <v>800</v>
      </c>
      <c r="E1903">
        <v>351.2799999999977</v>
      </c>
      <c r="F1903">
        <v>303</v>
      </c>
      <c r="G1903" t="s">
        <v>101</v>
      </c>
      <c r="H1903">
        <v>192852.71999999875</v>
      </c>
      <c r="I1903">
        <v>549</v>
      </c>
      <c r="J1903" t="s">
        <v>51</v>
      </c>
    </row>
    <row r="1904" spans="1:10" x14ac:dyDescent="0.45">
      <c r="A1904" t="s">
        <v>42</v>
      </c>
      <c r="B1904" t="s">
        <v>113</v>
      </c>
      <c r="C1904" t="s">
        <v>799</v>
      </c>
      <c r="D1904" t="s">
        <v>800</v>
      </c>
      <c r="E1904">
        <v>352.75123519173752</v>
      </c>
      <c r="F1904">
        <v>303</v>
      </c>
      <c r="G1904" t="s">
        <v>101</v>
      </c>
      <c r="H1904">
        <v>172142.60277356792</v>
      </c>
      <c r="I1904">
        <v>488</v>
      </c>
      <c r="J1904" t="s">
        <v>113</v>
      </c>
    </row>
    <row r="1905" spans="1:10" x14ac:dyDescent="0.45">
      <c r="A1905" t="s">
        <v>45</v>
      </c>
      <c r="B1905" t="s">
        <v>114</v>
      </c>
      <c r="C1905" t="s">
        <v>799</v>
      </c>
      <c r="D1905" t="s">
        <v>800</v>
      </c>
      <c r="E1905">
        <v>352.8949804101149</v>
      </c>
      <c r="F1905">
        <v>303</v>
      </c>
      <c r="G1905" t="s">
        <v>101</v>
      </c>
      <c r="H1905">
        <v>106927.17906426481</v>
      </c>
      <c r="I1905">
        <v>303</v>
      </c>
      <c r="J1905" t="s">
        <v>114</v>
      </c>
    </row>
    <row r="1906" spans="1:10" x14ac:dyDescent="0.45">
      <c r="A1906" t="s">
        <v>66</v>
      </c>
      <c r="B1906" t="s">
        <v>67</v>
      </c>
      <c r="C1906" t="s">
        <v>799</v>
      </c>
      <c r="D1906" t="s">
        <v>800</v>
      </c>
      <c r="E1906">
        <v>351.27999999999963</v>
      </c>
      <c r="F1906">
        <v>303</v>
      </c>
      <c r="G1906" t="s">
        <v>101</v>
      </c>
      <c r="H1906">
        <v>186178.39999999979</v>
      </c>
      <c r="I1906">
        <v>530</v>
      </c>
      <c r="J1906" t="s">
        <v>67</v>
      </c>
    </row>
    <row r="1907" spans="1:10" x14ac:dyDescent="0.45">
      <c r="A1907" t="s">
        <v>31</v>
      </c>
      <c r="B1907" t="s">
        <v>112</v>
      </c>
      <c r="C1907" t="s">
        <v>799</v>
      </c>
      <c r="D1907" t="s">
        <v>800</v>
      </c>
      <c r="E1907">
        <v>351.27999999999969</v>
      </c>
      <c r="F1907">
        <v>303</v>
      </c>
      <c r="G1907" t="s">
        <v>101</v>
      </c>
      <c r="H1907">
        <v>253624.15999999977</v>
      </c>
      <c r="I1907">
        <v>722</v>
      </c>
      <c r="J1907" t="s">
        <v>112</v>
      </c>
    </row>
    <row r="1908" spans="1:10" x14ac:dyDescent="0.45">
      <c r="A1908" t="s">
        <v>115</v>
      </c>
      <c r="B1908" t="s">
        <v>116</v>
      </c>
      <c r="C1908" t="s">
        <v>799</v>
      </c>
      <c r="D1908" t="s">
        <v>800</v>
      </c>
      <c r="E1908">
        <v>351.28000000000782</v>
      </c>
      <c r="F1908">
        <v>303</v>
      </c>
      <c r="G1908" t="s">
        <v>101</v>
      </c>
      <c r="H1908">
        <v>639329.60000001418</v>
      </c>
      <c r="I1908">
        <v>1820</v>
      </c>
      <c r="J1908" t="s">
        <v>116</v>
      </c>
    </row>
    <row r="1909" spans="1:10" x14ac:dyDescent="0.45">
      <c r="A1909" t="s">
        <v>31</v>
      </c>
      <c r="B1909" t="s">
        <v>111</v>
      </c>
      <c r="C1909" t="s">
        <v>799</v>
      </c>
      <c r="D1909" t="s">
        <v>800</v>
      </c>
      <c r="E1909">
        <v>351.28</v>
      </c>
      <c r="F1909">
        <v>303</v>
      </c>
      <c r="G1909" t="s">
        <v>101</v>
      </c>
      <c r="H1909">
        <v>526920</v>
      </c>
      <c r="I1909">
        <v>1500</v>
      </c>
      <c r="J1909" t="s">
        <v>111</v>
      </c>
    </row>
    <row r="1910" spans="1:10" x14ac:dyDescent="0.45">
      <c r="A1910" t="s">
        <v>48</v>
      </c>
      <c r="B1910" t="s">
        <v>49</v>
      </c>
      <c r="C1910" t="s">
        <v>799</v>
      </c>
      <c r="D1910" t="s">
        <v>800</v>
      </c>
      <c r="E1910">
        <v>351.28000000000372</v>
      </c>
      <c r="F1910">
        <v>303</v>
      </c>
      <c r="G1910" t="s">
        <v>101</v>
      </c>
      <c r="H1910">
        <v>2238707.4400000237</v>
      </c>
      <c r="I1910">
        <v>6373</v>
      </c>
      <c r="J1910" t="s">
        <v>49</v>
      </c>
    </row>
    <row r="1911" spans="1:10" x14ac:dyDescent="0.45">
      <c r="A1911" t="s">
        <v>42</v>
      </c>
      <c r="B1911" t="s">
        <v>110</v>
      </c>
      <c r="C1911" t="s">
        <v>799</v>
      </c>
      <c r="D1911" t="s">
        <v>800</v>
      </c>
      <c r="E1911">
        <v>352.62815300991588</v>
      </c>
      <c r="F1911">
        <v>303</v>
      </c>
      <c r="G1911" t="s">
        <v>101</v>
      </c>
      <c r="H1911">
        <v>80046.590733250909</v>
      </c>
      <c r="I1911">
        <v>227</v>
      </c>
      <c r="J1911" t="s">
        <v>110</v>
      </c>
    </row>
    <row r="1912" spans="1:10" x14ac:dyDescent="0.45">
      <c r="A1912" t="s">
        <v>108</v>
      </c>
      <c r="B1912" t="s">
        <v>109</v>
      </c>
      <c r="C1912" t="s">
        <v>799</v>
      </c>
      <c r="D1912" t="s">
        <v>800</v>
      </c>
      <c r="E1912">
        <v>351.27999999999975</v>
      </c>
      <c r="F1912">
        <v>303</v>
      </c>
      <c r="G1912" t="s">
        <v>101</v>
      </c>
      <c r="H1912">
        <v>1125501.1199999992</v>
      </c>
      <c r="I1912">
        <v>3204</v>
      </c>
      <c r="J1912" t="s">
        <v>109</v>
      </c>
    </row>
    <row r="1913" spans="1:10" x14ac:dyDescent="0.45">
      <c r="A1913" t="s">
        <v>52</v>
      </c>
      <c r="B1913" t="s">
        <v>54</v>
      </c>
      <c r="C1913" t="s">
        <v>799</v>
      </c>
      <c r="D1913" t="s">
        <v>800</v>
      </c>
      <c r="E1913">
        <v>352.7991822586331</v>
      </c>
      <c r="F1913">
        <v>303</v>
      </c>
      <c r="G1913" t="s">
        <v>101</v>
      </c>
      <c r="H1913">
        <v>8944517.6678031255</v>
      </c>
      <c r="I1913">
        <v>25353</v>
      </c>
      <c r="J1913" t="s">
        <v>54</v>
      </c>
    </row>
    <row r="1914" spans="1:10" x14ac:dyDescent="0.45">
      <c r="A1914" t="s">
        <v>106</v>
      </c>
      <c r="B1914" t="s">
        <v>107</v>
      </c>
      <c r="C1914" t="s">
        <v>799</v>
      </c>
      <c r="D1914" t="s">
        <v>800</v>
      </c>
      <c r="E1914">
        <v>351.2800000000002</v>
      </c>
      <c r="F1914">
        <v>303</v>
      </c>
      <c r="G1914" t="s">
        <v>101</v>
      </c>
      <c r="H1914">
        <v>190393.7600000001</v>
      </c>
      <c r="I1914">
        <v>542</v>
      </c>
      <c r="J1914" t="s">
        <v>107</v>
      </c>
    </row>
    <row r="1915" spans="1:10" x14ac:dyDescent="0.45">
      <c r="A1915" t="s">
        <v>31</v>
      </c>
      <c r="B1915" t="s">
        <v>105</v>
      </c>
      <c r="C1915" t="s">
        <v>799</v>
      </c>
      <c r="D1915" t="s">
        <v>800</v>
      </c>
      <c r="E1915">
        <v>351.27999999999395</v>
      </c>
      <c r="F1915">
        <v>303</v>
      </c>
      <c r="G1915" t="s">
        <v>101</v>
      </c>
      <c r="H1915">
        <v>45315.119999999217</v>
      </c>
      <c r="I1915">
        <v>129</v>
      </c>
      <c r="J1915" t="s">
        <v>105</v>
      </c>
    </row>
    <row r="1916" spans="1:10" x14ac:dyDescent="0.45">
      <c r="A1916" t="s">
        <v>31</v>
      </c>
      <c r="B1916" t="s">
        <v>32</v>
      </c>
      <c r="C1916" t="s">
        <v>799</v>
      </c>
      <c r="D1916" t="s">
        <v>800</v>
      </c>
      <c r="E1916">
        <v>351.28000000000037</v>
      </c>
      <c r="F1916">
        <v>303</v>
      </c>
      <c r="G1916" t="s">
        <v>101</v>
      </c>
      <c r="H1916">
        <v>14228947.680000015</v>
      </c>
      <c r="I1916">
        <v>40506</v>
      </c>
      <c r="J1916" t="s">
        <v>32</v>
      </c>
    </row>
    <row r="1917" spans="1:10" x14ac:dyDescent="0.45">
      <c r="A1917" t="s">
        <v>42</v>
      </c>
      <c r="B1917" t="s">
        <v>104</v>
      </c>
      <c r="C1917" t="s">
        <v>799</v>
      </c>
      <c r="D1917" t="s">
        <v>800</v>
      </c>
      <c r="E1917">
        <v>352.71734918796773</v>
      </c>
      <c r="F1917">
        <v>303</v>
      </c>
      <c r="G1917" t="s">
        <v>101</v>
      </c>
      <c r="H1917">
        <v>149904.87340488628</v>
      </c>
      <c r="I1917">
        <v>425</v>
      </c>
      <c r="J1917" t="s">
        <v>104</v>
      </c>
    </row>
    <row r="1918" spans="1:10" x14ac:dyDescent="0.45">
      <c r="A1918" t="s">
        <v>45</v>
      </c>
      <c r="B1918" t="s">
        <v>133</v>
      </c>
      <c r="C1918" t="s">
        <v>799</v>
      </c>
      <c r="D1918" t="s">
        <v>800</v>
      </c>
      <c r="E1918">
        <v>352.90236104765751</v>
      </c>
      <c r="F1918">
        <v>303</v>
      </c>
      <c r="G1918" t="s">
        <v>101</v>
      </c>
      <c r="H1918">
        <v>14821.899164001616</v>
      </c>
      <c r="I1918">
        <v>42</v>
      </c>
      <c r="J1918" t="s">
        <v>133</v>
      </c>
    </row>
    <row r="1919" spans="1:10" x14ac:dyDescent="0.45">
      <c r="A1919" t="s">
        <v>50</v>
      </c>
      <c r="B1919" t="s">
        <v>132</v>
      </c>
      <c r="C1919" t="s">
        <v>799</v>
      </c>
      <c r="D1919" t="s">
        <v>800</v>
      </c>
      <c r="E1919">
        <v>351.27999999999963</v>
      </c>
      <c r="F1919">
        <v>303</v>
      </c>
      <c r="G1919" t="s">
        <v>101</v>
      </c>
      <c r="H1919">
        <v>884171.75999999908</v>
      </c>
      <c r="I1919">
        <v>2517</v>
      </c>
      <c r="J1919" t="s">
        <v>132</v>
      </c>
    </row>
    <row r="1920" spans="1:10" x14ac:dyDescent="0.45">
      <c r="A1920" t="s">
        <v>31</v>
      </c>
      <c r="B1920" t="s">
        <v>32</v>
      </c>
      <c r="C1920" t="s">
        <v>815</v>
      </c>
      <c r="D1920" t="s">
        <v>816</v>
      </c>
      <c r="E1920">
        <v>418.17166666666662</v>
      </c>
      <c r="F1920">
        <v>112</v>
      </c>
      <c r="G1920" t="s">
        <v>201</v>
      </c>
      <c r="H1920">
        <v>17563.21</v>
      </c>
      <c r="I1920">
        <v>42</v>
      </c>
      <c r="J1920" t="s">
        <v>32</v>
      </c>
    </row>
    <row r="1921" spans="1:10" x14ac:dyDescent="0.45">
      <c r="A1921" t="s">
        <v>31</v>
      </c>
      <c r="B1921" t="s">
        <v>32</v>
      </c>
      <c r="C1921" t="s">
        <v>817</v>
      </c>
      <c r="D1921" t="s">
        <v>818</v>
      </c>
      <c r="E1921">
        <v>355.57999999999964</v>
      </c>
      <c r="F1921">
        <v>303</v>
      </c>
      <c r="G1921" t="s">
        <v>101</v>
      </c>
      <c r="H1921">
        <v>778364.61999999918</v>
      </c>
      <c r="I1921">
        <v>2189</v>
      </c>
      <c r="J1921" t="s">
        <v>32</v>
      </c>
    </row>
    <row r="1922" spans="1:10" x14ac:dyDescent="0.45">
      <c r="A1922" t="s">
        <v>31</v>
      </c>
      <c r="B1922" t="s">
        <v>105</v>
      </c>
      <c r="C1922" t="s">
        <v>817</v>
      </c>
      <c r="D1922" t="s">
        <v>818</v>
      </c>
      <c r="E1922">
        <v>355.58</v>
      </c>
      <c r="F1922">
        <v>303</v>
      </c>
      <c r="G1922" t="s">
        <v>101</v>
      </c>
      <c r="H1922">
        <v>3555.7999999999997</v>
      </c>
      <c r="I1922">
        <v>10</v>
      </c>
      <c r="J1922" t="s">
        <v>105</v>
      </c>
    </row>
    <row r="1923" spans="1:10" x14ac:dyDescent="0.45">
      <c r="A1923" t="s">
        <v>115</v>
      </c>
      <c r="B1923" t="s">
        <v>116</v>
      </c>
      <c r="C1923" t="s">
        <v>817</v>
      </c>
      <c r="D1923" t="s">
        <v>818</v>
      </c>
      <c r="E1923">
        <v>354.12999999999903</v>
      </c>
      <c r="F1923">
        <v>303</v>
      </c>
      <c r="G1923" t="s">
        <v>101</v>
      </c>
      <c r="H1923">
        <v>9915.6399999999721</v>
      </c>
      <c r="I1923">
        <v>28</v>
      </c>
      <c r="J1923" t="s">
        <v>116</v>
      </c>
    </row>
    <row r="1924" spans="1:10" x14ac:dyDescent="0.45">
      <c r="A1924" t="s">
        <v>31</v>
      </c>
      <c r="B1924" t="s">
        <v>112</v>
      </c>
      <c r="C1924" t="s">
        <v>817</v>
      </c>
      <c r="D1924" t="s">
        <v>818</v>
      </c>
      <c r="E1924">
        <v>355.5800000000001</v>
      </c>
      <c r="F1924">
        <v>303</v>
      </c>
      <c r="G1924" t="s">
        <v>101</v>
      </c>
      <c r="H1924">
        <v>2133.4800000000005</v>
      </c>
      <c r="I1924">
        <v>6</v>
      </c>
      <c r="J1924" t="s">
        <v>112</v>
      </c>
    </row>
    <row r="1925" spans="1:10" x14ac:dyDescent="0.45">
      <c r="A1925" t="s">
        <v>50</v>
      </c>
      <c r="B1925" t="s">
        <v>124</v>
      </c>
      <c r="C1925" t="s">
        <v>817</v>
      </c>
      <c r="D1925" t="s">
        <v>818</v>
      </c>
      <c r="E1925">
        <v>355.57999999999987</v>
      </c>
      <c r="F1925">
        <v>303</v>
      </c>
      <c r="G1925" t="s">
        <v>101</v>
      </c>
      <c r="H1925">
        <v>45869.819999999985</v>
      </c>
      <c r="I1925">
        <v>129</v>
      </c>
      <c r="J1925" t="s">
        <v>124</v>
      </c>
    </row>
    <row r="1926" spans="1:10" x14ac:dyDescent="0.45">
      <c r="A1926" t="s">
        <v>115</v>
      </c>
      <c r="B1926" t="s">
        <v>182</v>
      </c>
      <c r="C1926" t="s">
        <v>817</v>
      </c>
      <c r="D1926" t="s">
        <v>818</v>
      </c>
      <c r="E1926">
        <v>354.13000000000005</v>
      </c>
      <c r="F1926">
        <v>303</v>
      </c>
      <c r="G1926" t="s">
        <v>101</v>
      </c>
      <c r="H1926">
        <v>4957.8200000000006</v>
      </c>
      <c r="I1926">
        <v>14</v>
      </c>
      <c r="J1926" t="s">
        <v>182</v>
      </c>
    </row>
    <row r="1927" spans="1:10" x14ac:dyDescent="0.45">
      <c r="A1927" t="s">
        <v>31</v>
      </c>
      <c r="B1927" t="s">
        <v>130</v>
      </c>
      <c r="C1927" t="s">
        <v>817</v>
      </c>
      <c r="D1927" t="s">
        <v>818</v>
      </c>
      <c r="E1927">
        <v>355.58</v>
      </c>
      <c r="F1927">
        <v>303</v>
      </c>
      <c r="G1927" t="s">
        <v>101</v>
      </c>
      <c r="H1927">
        <v>17779</v>
      </c>
      <c r="I1927">
        <v>50</v>
      </c>
      <c r="J1927" t="s">
        <v>130</v>
      </c>
    </row>
    <row r="1928" spans="1:10" x14ac:dyDescent="0.45">
      <c r="A1928" t="s">
        <v>50</v>
      </c>
      <c r="B1928" t="s">
        <v>132</v>
      </c>
      <c r="C1928" t="s">
        <v>817</v>
      </c>
      <c r="D1928" t="s">
        <v>818</v>
      </c>
      <c r="E1928">
        <v>355.58</v>
      </c>
      <c r="F1928">
        <v>303</v>
      </c>
      <c r="G1928" t="s">
        <v>101</v>
      </c>
      <c r="H1928">
        <v>16001.099999999999</v>
      </c>
      <c r="I1928">
        <v>45</v>
      </c>
      <c r="J1928" t="s">
        <v>132</v>
      </c>
    </row>
    <row r="1929" spans="1:10" x14ac:dyDescent="0.45">
      <c r="A1929" t="s">
        <v>31</v>
      </c>
      <c r="B1929" t="s">
        <v>194</v>
      </c>
      <c r="C1929" t="s">
        <v>819</v>
      </c>
      <c r="D1929" t="s">
        <v>820</v>
      </c>
      <c r="E1929">
        <v>259.45</v>
      </c>
      <c r="F1929">
        <v>13</v>
      </c>
      <c r="G1929" t="s">
        <v>821</v>
      </c>
      <c r="H1929">
        <v>15307.55</v>
      </c>
      <c r="I1929">
        <v>59</v>
      </c>
      <c r="J1929" t="s">
        <v>194</v>
      </c>
    </row>
    <row r="1930" spans="1:10" x14ac:dyDescent="0.45">
      <c r="A1930" t="s">
        <v>50</v>
      </c>
      <c r="B1930" t="s">
        <v>51</v>
      </c>
      <c r="C1930" t="s">
        <v>647</v>
      </c>
      <c r="D1930" t="s">
        <v>648</v>
      </c>
      <c r="E1930">
        <v>181.26516812769199</v>
      </c>
      <c r="F1930">
        <v>112</v>
      </c>
      <c r="G1930" t="s">
        <v>201</v>
      </c>
      <c r="H1930">
        <v>3625.3033625538401</v>
      </c>
      <c r="I1930">
        <v>20</v>
      </c>
      <c r="J1930" t="s">
        <v>51</v>
      </c>
    </row>
    <row r="1931" spans="1:10" x14ac:dyDescent="0.45">
      <c r="A1931" t="s">
        <v>151</v>
      </c>
      <c r="B1931" t="s">
        <v>152</v>
      </c>
      <c r="C1931" t="s">
        <v>647</v>
      </c>
      <c r="D1931" t="s">
        <v>648</v>
      </c>
      <c r="E1931">
        <v>182.45413274640725</v>
      </c>
      <c r="F1931">
        <v>112</v>
      </c>
      <c r="G1931" t="s">
        <v>201</v>
      </c>
      <c r="H1931">
        <v>23354.128991540128</v>
      </c>
      <c r="I1931">
        <v>128</v>
      </c>
      <c r="J1931" t="s">
        <v>152</v>
      </c>
    </row>
    <row r="1932" spans="1:10" x14ac:dyDescent="0.45">
      <c r="A1932" t="s">
        <v>52</v>
      </c>
      <c r="B1932" t="s">
        <v>54</v>
      </c>
      <c r="C1932" t="s">
        <v>647</v>
      </c>
      <c r="D1932" t="s">
        <v>648</v>
      </c>
      <c r="E1932">
        <v>190.59423281032113</v>
      </c>
      <c r="F1932">
        <v>112</v>
      </c>
      <c r="G1932" t="s">
        <v>201</v>
      </c>
      <c r="H1932">
        <v>17153.480952928901</v>
      </c>
      <c r="I1932">
        <v>90</v>
      </c>
      <c r="J1932" t="s">
        <v>54</v>
      </c>
    </row>
    <row r="1933" spans="1:10" x14ac:dyDescent="0.45">
      <c r="A1933" t="s">
        <v>45</v>
      </c>
      <c r="B1933" t="s">
        <v>154</v>
      </c>
      <c r="C1933" t="s">
        <v>647</v>
      </c>
      <c r="D1933" t="s">
        <v>648</v>
      </c>
      <c r="E1933">
        <v>188.46078200015501</v>
      </c>
      <c r="F1933">
        <v>112</v>
      </c>
      <c r="G1933" t="s">
        <v>201</v>
      </c>
      <c r="H1933">
        <v>1130.7646920009302</v>
      </c>
      <c r="I1933">
        <v>6</v>
      </c>
      <c r="J1933" t="s">
        <v>154</v>
      </c>
    </row>
    <row r="1934" spans="1:10" x14ac:dyDescent="0.45">
      <c r="A1934" t="s">
        <v>45</v>
      </c>
      <c r="B1934" t="s">
        <v>46</v>
      </c>
      <c r="C1934" t="s">
        <v>647</v>
      </c>
      <c r="D1934" t="s">
        <v>648</v>
      </c>
      <c r="E1934">
        <v>188.46078200015501</v>
      </c>
      <c r="F1934">
        <v>112</v>
      </c>
      <c r="G1934" t="s">
        <v>201</v>
      </c>
      <c r="H1934">
        <v>1696.147038001395</v>
      </c>
      <c r="I1934">
        <v>9</v>
      </c>
      <c r="J1934" t="s">
        <v>46</v>
      </c>
    </row>
    <row r="1935" spans="1:10" x14ac:dyDescent="0.45">
      <c r="A1935" t="s">
        <v>36</v>
      </c>
      <c r="B1935" t="s">
        <v>37</v>
      </c>
      <c r="C1935" t="s">
        <v>647</v>
      </c>
      <c r="D1935" t="s">
        <v>648</v>
      </c>
      <c r="E1935">
        <v>234.36641336223218</v>
      </c>
      <c r="F1935">
        <v>112</v>
      </c>
      <c r="G1935" t="s">
        <v>201</v>
      </c>
      <c r="H1935">
        <v>282411.52810148976</v>
      </c>
      <c r="I1935">
        <v>1205</v>
      </c>
      <c r="J1935" t="s">
        <v>37</v>
      </c>
    </row>
    <row r="1936" spans="1:10" x14ac:dyDescent="0.45">
      <c r="A1936" t="s">
        <v>42</v>
      </c>
      <c r="B1936" t="s">
        <v>43</v>
      </c>
      <c r="C1936" t="s">
        <v>647</v>
      </c>
      <c r="D1936" t="s">
        <v>648</v>
      </c>
      <c r="E1936">
        <v>221.26362741354498</v>
      </c>
      <c r="F1936">
        <v>112</v>
      </c>
      <c r="G1936" t="s">
        <v>201</v>
      </c>
      <c r="H1936">
        <v>11948.235880331429</v>
      </c>
      <c r="I1936">
        <v>54</v>
      </c>
      <c r="J1936" t="s">
        <v>43</v>
      </c>
    </row>
    <row r="1937" spans="1:10" x14ac:dyDescent="0.45">
      <c r="A1937" t="s">
        <v>42</v>
      </c>
      <c r="B1937" t="s">
        <v>43</v>
      </c>
      <c r="C1937" t="s">
        <v>822</v>
      </c>
      <c r="D1937" t="s">
        <v>823</v>
      </c>
      <c r="E1937">
        <v>215.96300328151898</v>
      </c>
      <c r="F1937">
        <v>112</v>
      </c>
      <c r="G1937" t="s">
        <v>201</v>
      </c>
      <c r="H1937">
        <v>9286.4091411053159</v>
      </c>
      <c r="I1937">
        <v>43</v>
      </c>
      <c r="J1937" t="s">
        <v>43</v>
      </c>
    </row>
    <row r="1938" spans="1:10" x14ac:dyDescent="0.45">
      <c r="A1938" t="s">
        <v>36</v>
      </c>
      <c r="B1938" t="s">
        <v>37</v>
      </c>
      <c r="C1938" t="s">
        <v>822</v>
      </c>
      <c r="D1938" t="s">
        <v>823</v>
      </c>
      <c r="E1938">
        <v>244.24919025581684</v>
      </c>
      <c r="F1938">
        <v>112</v>
      </c>
      <c r="G1938" t="s">
        <v>201</v>
      </c>
      <c r="H1938">
        <v>167554.94451549035</v>
      </c>
      <c r="I1938">
        <v>686</v>
      </c>
      <c r="J1938" t="s">
        <v>37</v>
      </c>
    </row>
    <row r="1939" spans="1:10" x14ac:dyDescent="0.45">
      <c r="A1939" t="s">
        <v>45</v>
      </c>
      <c r="B1939" t="s">
        <v>46</v>
      </c>
      <c r="C1939" t="s">
        <v>822</v>
      </c>
      <c r="D1939" t="s">
        <v>823</v>
      </c>
      <c r="E1939">
        <v>188.51212520503708</v>
      </c>
      <c r="F1939">
        <v>112</v>
      </c>
      <c r="G1939" t="s">
        <v>201</v>
      </c>
      <c r="H1939">
        <v>1319.5848764352595</v>
      </c>
      <c r="I1939">
        <v>7</v>
      </c>
      <c r="J1939" t="s">
        <v>46</v>
      </c>
    </row>
    <row r="1940" spans="1:10" x14ac:dyDescent="0.45">
      <c r="A1940" t="s">
        <v>45</v>
      </c>
      <c r="B1940" t="s">
        <v>154</v>
      </c>
      <c r="C1940" t="s">
        <v>822</v>
      </c>
      <c r="D1940" t="s">
        <v>823</v>
      </c>
      <c r="E1940">
        <v>193.99684504503747</v>
      </c>
      <c r="F1940">
        <v>112</v>
      </c>
      <c r="G1940" t="s">
        <v>201</v>
      </c>
      <c r="H1940">
        <v>3297.946365765637</v>
      </c>
      <c r="I1940">
        <v>17</v>
      </c>
      <c r="J1940" t="s">
        <v>154</v>
      </c>
    </row>
    <row r="1941" spans="1:10" x14ac:dyDescent="0.45">
      <c r="A1941" t="s">
        <v>42</v>
      </c>
      <c r="B1941" t="s">
        <v>231</v>
      </c>
      <c r="C1941" t="s">
        <v>822</v>
      </c>
      <c r="D1941" t="s">
        <v>823</v>
      </c>
      <c r="E1941">
        <v>215.96325355497891</v>
      </c>
      <c r="F1941">
        <v>112</v>
      </c>
      <c r="G1941" t="s">
        <v>201</v>
      </c>
      <c r="H1941">
        <v>5183.1180853194937</v>
      </c>
      <c r="I1941">
        <v>24</v>
      </c>
      <c r="J1941" t="s">
        <v>231</v>
      </c>
    </row>
    <row r="1942" spans="1:10" x14ac:dyDescent="0.45">
      <c r="A1942" t="s">
        <v>45</v>
      </c>
      <c r="B1942" t="s">
        <v>47</v>
      </c>
      <c r="C1942" t="s">
        <v>822</v>
      </c>
      <c r="D1942" t="s">
        <v>823</v>
      </c>
      <c r="E1942">
        <v>188.51723787276407</v>
      </c>
      <c r="F1942">
        <v>112</v>
      </c>
      <c r="G1942" t="s">
        <v>201</v>
      </c>
      <c r="H1942">
        <v>244506.857520975</v>
      </c>
      <c r="I1942">
        <v>1297</v>
      </c>
      <c r="J1942" t="s">
        <v>47</v>
      </c>
    </row>
    <row r="1943" spans="1:10" x14ac:dyDescent="0.45">
      <c r="A1943" t="s">
        <v>52</v>
      </c>
      <c r="B1943" t="s">
        <v>54</v>
      </c>
      <c r="C1943" t="s">
        <v>822</v>
      </c>
      <c r="D1943" t="s">
        <v>823</v>
      </c>
      <c r="E1943">
        <v>215.8339569822447</v>
      </c>
      <c r="F1943">
        <v>112</v>
      </c>
      <c r="G1943" t="s">
        <v>201</v>
      </c>
      <c r="H1943">
        <v>13813.373246863661</v>
      </c>
      <c r="I1943">
        <v>64</v>
      </c>
      <c r="J1943" t="s">
        <v>54</v>
      </c>
    </row>
    <row r="1944" spans="1:10" x14ac:dyDescent="0.45">
      <c r="A1944" t="s">
        <v>151</v>
      </c>
      <c r="B1944" t="s">
        <v>152</v>
      </c>
      <c r="C1944" t="s">
        <v>822</v>
      </c>
      <c r="D1944" t="s">
        <v>823</v>
      </c>
      <c r="E1944">
        <v>180.30700518640896</v>
      </c>
      <c r="F1944">
        <v>112</v>
      </c>
      <c r="G1944" t="s">
        <v>201</v>
      </c>
      <c r="H1944">
        <v>92317.186655441386</v>
      </c>
      <c r="I1944">
        <v>512</v>
      </c>
      <c r="J1944" t="s">
        <v>152</v>
      </c>
    </row>
    <row r="1945" spans="1:10" x14ac:dyDescent="0.45">
      <c r="A1945" t="s">
        <v>48</v>
      </c>
      <c r="B1945" t="s">
        <v>49</v>
      </c>
      <c r="C1945" t="s">
        <v>822</v>
      </c>
      <c r="D1945" t="s">
        <v>823</v>
      </c>
      <c r="E1945">
        <v>180.30698122790025</v>
      </c>
      <c r="F1945">
        <v>112</v>
      </c>
      <c r="G1945" t="s">
        <v>201</v>
      </c>
      <c r="H1945">
        <v>22538.372653487531</v>
      </c>
      <c r="I1945">
        <v>125</v>
      </c>
      <c r="J1945" t="s">
        <v>49</v>
      </c>
    </row>
    <row r="1946" spans="1:10" x14ac:dyDescent="0.45">
      <c r="A1946" t="s">
        <v>50</v>
      </c>
      <c r="B1946" t="s">
        <v>51</v>
      </c>
      <c r="C1946" t="s">
        <v>822</v>
      </c>
      <c r="D1946" t="s">
        <v>823</v>
      </c>
      <c r="E1946">
        <v>180.30700518640899</v>
      </c>
      <c r="F1946">
        <v>112</v>
      </c>
      <c r="G1946" t="s">
        <v>201</v>
      </c>
      <c r="H1946">
        <v>3606.1401037281798</v>
      </c>
      <c r="I1946">
        <v>20</v>
      </c>
      <c r="J1946" t="s">
        <v>51</v>
      </c>
    </row>
    <row r="1947" spans="1:10" x14ac:dyDescent="0.45">
      <c r="A1947" t="s">
        <v>52</v>
      </c>
      <c r="B1947" t="s">
        <v>53</v>
      </c>
      <c r="C1947" t="s">
        <v>822</v>
      </c>
      <c r="D1947" t="s">
        <v>823</v>
      </c>
      <c r="E1947">
        <v>215.83797376156608</v>
      </c>
      <c r="F1947">
        <v>112</v>
      </c>
      <c r="G1947" t="s">
        <v>201</v>
      </c>
      <c r="H1947">
        <v>2158.3797376156608</v>
      </c>
      <c r="I1947">
        <v>10</v>
      </c>
      <c r="J1947" t="s">
        <v>53</v>
      </c>
    </row>
    <row r="1948" spans="1:10" x14ac:dyDescent="0.45">
      <c r="A1948" t="s">
        <v>31</v>
      </c>
      <c r="B1948" t="s">
        <v>202</v>
      </c>
      <c r="C1948" t="s">
        <v>822</v>
      </c>
      <c r="D1948" t="s">
        <v>823</v>
      </c>
      <c r="E1948">
        <v>180.30700518640899</v>
      </c>
      <c r="F1948">
        <v>112</v>
      </c>
      <c r="G1948" t="s">
        <v>201</v>
      </c>
      <c r="H1948">
        <v>1803.0700518640899</v>
      </c>
      <c r="I1948">
        <v>10</v>
      </c>
      <c r="J1948" t="s">
        <v>202</v>
      </c>
    </row>
    <row r="1949" spans="1:10" x14ac:dyDescent="0.45">
      <c r="A1949" t="s">
        <v>31</v>
      </c>
      <c r="B1949" t="s">
        <v>32</v>
      </c>
      <c r="C1949" t="s">
        <v>822</v>
      </c>
      <c r="D1949" t="s">
        <v>823</v>
      </c>
      <c r="E1949">
        <v>180.30693940978884</v>
      </c>
      <c r="F1949">
        <v>112</v>
      </c>
      <c r="G1949" t="s">
        <v>201</v>
      </c>
      <c r="H1949">
        <v>1277654.9726577636</v>
      </c>
      <c r="I1949">
        <v>7086</v>
      </c>
      <c r="J1949" t="s">
        <v>32</v>
      </c>
    </row>
    <row r="1950" spans="1:10" x14ac:dyDescent="0.45">
      <c r="A1950" t="s">
        <v>45</v>
      </c>
      <c r="B1950" t="s">
        <v>59</v>
      </c>
      <c r="C1950" t="s">
        <v>822</v>
      </c>
      <c r="D1950" t="s">
        <v>823</v>
      </c>
      <c r="E1950">
        <v>188.51212520503702</v>
      </c>
      <c r="F1950">
        <v>112</v>
      </c>
      <c r="G1950" t="s">
        <v>201</v>
      </c>
      <c r="H1950">
        <v>188.51212520503702</v>
      </c>
      <c r="I1950">
        <v>1</v>
      </c>
      <c r="J1950" t="s">
        <v>59</v>
      </c>
    </row>
    <row r="1951" spans="1:10" x14ac:dyDescent="0.45">
      <c r="A1951" t="s">
        <v>31</v>
      </c>
      <c r="B1951" t="s">
        <v>32</v>
      </c>
      <c r="C1951" t="s">
        <v>824</v>
      </c>
      <c r="D1951" t="s">
        <v>825</v>
      </c>
      <c r="E1951">
        <v>617.62888526608299</v>
      </c>
      <c r="F1951">
        <v>112</v>
      </c>
      <c r="G1951" t="s">
        <v>201</v>
      </c>
      <c r="H1951">
        <v>82144.641740389037</v>
      </c>
      <c r="I1951">
        <v>133</v>
      </c>
      <c r="J1951" t="s">
        <v>32</v>
      </c>
    </row>
    <row r="1952" spans="1:10" x14ac:dyDescent="0.45">
      <c r="A1952" t="s">
        <v>50</v>
      </c>
      <c r="B1952" t="s">
        <v>51</v>
      </c>
      <c r="C1952" t="s">
        <v>824</v>
      </c>
      <c r="D1952" t="s">
        <v>825</v>
      </c>
      <c r="E1952">
        <v>618.40941634732599</v>
      </c>
      <c r="F1952">
        <v>112</v>
      </c>
      <c r="G1952" t="s">
        <v>201</v>
      </c>
      <c r="H1952">
        <v>1855.228249041978</v>
      </c>
      <c r="I1952">
        <v>3</v>
      </c>
      <c r="J1952" t="s">
        <v>51</v>
      </c>
    </row>
    <row r="1953" spans="1:10" x14ac:dyDescent="0.45">
      <c r="A1953" t="s">
        <v>48</v>
      </c>
      <c r="B1953" t="s">
        <v>49</v>
      </c>
      <c r="C1953" t="s">
        <v>824</v>
      </c>
      <c r="D1953" t="s">
        <v>825</v>
      </c>
      <c r="E1953">
        <v>661.79072964948296</v>
      </c>
      <c r="F1953">
        <v>112</v>
      </c>
      <c r="G1953" t="s">
        <v>201</v>
      </c>
      <c r="H1953">
        <v>661.79072964948296</v>
      </c>
      <c r="I1953">
        <v>1</v>
      </c>
      <c r="J1953" t="s">
        <v>49</v>
      </c>
    </row>
    <row r="1954" spans="1:10" x14ac:dyDescent="0.45">
      <c r="A1954" t="s">
        <v>151</v>
      </c>
      <c r="B1954" t="s">
        <v>152</v>
      </c>
      <c r="C1954" t="s">
        <v>824</v>
      </c>
      <c r="D1954" t="s">
        <v>825</v>
      </c>
      <c r="E1954">
        <v>617.88277425507715</v>
      </c>
      <c r="F1954">
        <v>112</v>
      </c>
      <c r="G1954" t="s">
        <v>201</v>
      </c>
      <c r="H1954">
        <v>1853.6483227652316</v>
      </c>
      <c r="I1954">
        <v>3</v>
      </c>
      <c r="J1954" t="s">
        <v>152</v>
      </c>
    </row>
    <row r="1955" spans="1:10" x14ac:dyDescent="0.45">
      <c r="A1955" t="s">
        <v>45</v>
      </c>
      <c r="B1955" t="s">
        <v>47</v>
      </c>
      <c r="C1955" t="s">
        <v>824</v>
      </c>
      <c r="D1955" t="s">
        <v>825</v>
      </c>
      <c r="E1955">
        <v>693.20630792437635</v>
      </c>
      <c r="F1955">
        <v>112</v>
      </c>
      <c r="G1955" t="s">
        <v>201</v>
      </c>
      <c r="H1955">
        <v>104674.15249658083</v>
      </c>
      <c r="I1955">
        <v>151</v>
      </c>
      <c r="J1955" t="s">
        <v>47</v>
      </c>
    </row>
    <row r="1956" spans="1:10" x14ac:dyDescent="0.45">
      <c r="A1956" t="s">
        <v>50</v>
      </c>
      <c r="B1956" t="s">
        <v>55</v>
      </c>
      <c r="C1956" t="s">
        <v>824</v>
      </c>
      <c r="D1956" t="s">
        <v>825</v>
      </c>
      <c r="E1956">
        <v>618.40941634732599</v>
      </c>
      <c r="F1956">
        <v>112</v>
      </c>
      <c r="G1956" t="s">
        <v>201</v>
      </c>
      <c r="H1956">
        <v>618.40941634732599</v>
      </c>
      <c r="I1956">
        <v>1</v>
      </c>
      <c r="J1956" t="s">
        <v>55</v>
      </c>
    </row>
    <row r="1957" spans="1:10" x14ac:dyDescent="0.45">
      <c r="A1957" t="s">
        <v>45</v>
      </c>
      <c r="B1957" t="s">
        <v>46</v>
      </c>
      <c r="C1957" t="s">
        <v>824</v>
      </c>
      <c r="D1957" t="s">
        <v>825</v>
      </c>
      <c r="E1957">
        <v>693.20975804542604</v>
      </c>
      <c r="F1957">
        <v>112</v>
      </c>
      <c r="G1957" t="s">
        <v>201</v>
      </c>
      <c r="H1957">
        <v>693.20975804542604</v>
      </c>
      <c r="I1957">
        <v>1</v>
      </c>
      <c r="J1957" t="s">
        <v>46</v>
      </c>
    </row>
    <row r="1958" spans="1:10" x14ac:dyDescent="0.45">
      <c r="A1958" t="s">
        <v>36</v>
      </c>
      <c r="B1958" t="s">
        <v>37</v>
      </c>
      <c r="C1958" t="s">
        <v>824</v>
      </c>
      <c r="D1958" t="s">
        <v>825</v>
      </c>
      <c r="E1958">
        <v>740.78721634732585</v>
      </c>
      <c r="F1958">
        <v>112</v>
      </c>
      <c r="G1958" t="s">
        <v>201</v>
      </c>
      <c r="H1958">
        <v>74078.721634732588</v>
      </c>
      <c r="I1958">
        <v>100</v>
      </c>
      <c r="J1958" t="s">
        <v>37</v>
      </c>
    </row>
    <row r="1959" spans="1:10" x14ac:dyDescent="0.45">
      <c r="A1959" t="s">
        <v>36</v>
      </c>
      <c r="B1959" t="s">
        <v>37</v>
      </c>
      <c r="C1959" t="s">
        <v>826</v>
      </c>
      <c r="D1959" t="s">
        <v>827</v>
      </c>
      <c r="E1959">
        <v>4897.5649840235401</v>
      </c>
      <c r="F1959">
        <v>232</v>
      </c>
      <c r="G1959" t="s">
        <v>329</v>
      </c>
      <c r="H1959">
        <v>156722.07948875328</v>
      </c>
      <c r="I1959">
        <v>32</v>
      </c>
      <c r="J1959" t="s">
        <v>37</v>
      </c>
    </row>
    <row r="1960" spans="1:10" x14ac:dyDescent="0.45">
      <c r="A1960" t="s">
        <v>36</v>
      </c>
      <c r="B1960" t="s">
        <v>44</v>
      </c>
      <c r="C1960" t="s">
        <v>826</v>
      </c>
      <c r="D1960" t="s">
        <v>827</v>
      </c>
      <c r="E1960">
        <v>4897.5547564114604</v>
      </c>
      <c r="F1960">
        <v>232</v>
      </c>
      <c r="G1960" t="s">
        <v>329</v>
      </c>
      <c r="H1960">
        <v>4897.5547564114604</v>
      </c>
      <c r="I1960">
        <v>1</v>
      </c>
      <c r="J1960" t="s">
        <v>44</v>
      </c>
    </row>
    <row r="1961" spans="1:10" x14ac:dyDescent="0.45">
      <c r="A1961" t="s">
        <v>45</v>
      </c>
      <c r="B1961" t="s">
        <v>47</v>
      </c>
      <c r="C1961" t="s">
        <v>826</v>
      </c>
      <c r="D1961" t="s">
        <v>827</v>
      </c>
      <c r="E1961">
        <v>4165.0454924527685</v>
      </c>
      <c r="F1961">
        <v>232</v>
      </c>
      <c r="G1961" t="s">
        <v>329</v>
      </c>
      <c r="H1961">
        <v>4165.0454924527685</v>
      </c>
      <c r="I1961">
        <v>1</v>
      </c>
      <c r="J1961" t="s">
        <v>47</v>
      </c>
    </row>
    <row r="1962" spans="1:10" x14ac:dyDescent="0.45">
      <c r="A1962" t="s">
        <v>31</v>
      </c>
      <c r="B1962" t="s">
        <v>38</v>
      </c>
      <c r="C1962" t="s">
        <v>826</v>
      </c>
      <c r="D1962" t="s">
        <v>827</v>
      </c>
      <c r="E1962">
        <v>4055.4746698113199</v>
      </c>
      <c r="F1962">
        <v>232</v>
      </c>
      <c r="G1962" t="s">
        <v>329</v>
      </c>
      <c r="H1962">
        <v>12166.42400943396</v>
      </c>
      <c r="I1962">
        <v>3</v>
      </c>
      <c r="J1962" t="s">
        <v>38</v>
      </c>
    </row>
    <row r="1963" spans="1:10" x14ac:dyDescent="0.45">
      <c r="A1963" t="s">
        <v>151</v>
      </c>
      <c r="B1963" t="s">
        <v>152</v>
      </c>
      <c r="C1963" t="s">
        <v>828</v>
      </c>
      <c r="D1963" t="s">
        <v>829</v>
      </c>
      <c r="E1963">
        <v>2561.6932258064498</v>
      </c>
      <c r="F1963">
        <v>232</v>
      </c>
      <c r="G1963" t="s">
        <v>329</v>
      </c>
      <c r="H1963">
        <v>307403.187096774</v>
      </c>
      <c r="I1963">
        <v>120</v>
      </c>
      <c r="J1963" t="s">
        <v>152</v>
      </c>
    </row>
    <row r="1964" spans="1:10" x14ac:dyDescent="0.45">
      <c r="A1964" t="s">
        <v>52</v>
      </c>
      <c r="B1964" t="s">
        <v>54</v>
      </c>
      <c r="C1964" t="s">
        <v>830</v>
      </c>
      <c r="D1964" t="s">
        <v>831</v>
      </c>
      <c r="E1964">
        <v>675.33913280000002</v>
      </c>
      <c r="F1964">
        <v>232</v>
      </c>
      <c r="G1964" t="s">
        <v>329</v>
      </c>
      <c r="H1964">
        <v>3376.6956639999999</v>
      </c>
      <c r="I1964">
        <v>5</v>
      </c>
      <c r="J1964" t="s">
        <v>54</v>
      </c>
    </row>
    <row r="1965" spans="1:10" x14ac:dyDescent="0.45">
      <c r="A1965" t="s">
        <v>52</v>
      </c>
      <c r="B1965" t="s">
        <v>53</v>
      </c>
      <c r="C1965" t="s">
        <v>830</v>
      </c>
      <c r="D1965" t="s">
        <v>831</v>
      </c>
      <c r="E1965">
        <v>675.33913279999967</v>
      </c>
      <c r="F1965">
        <v>232</v>
      </c>
      <c r="G1965" t="s">
        <v>329</v>
      </c>
      <c r="H1965">
        <v>3376.6956639999985</v>
      </c>
      <c r="I1965">
        <v>5</v>
      </c>
      <c r="J1965" t="s">
        <v>53</v>
      </c>
    </row>
    <row r="1966" spans="1:10" x14ac:dyDescent="0.45">
      <c r="A1966" t="s">
        <v>45</v>
      </c>
      <c r="B1966" t="s">
        <v>59</v>
      </c>
      <c r="C1966" t="s">
        <v>830</v>
      </c>
      <c r="D1966" t="s">
        <v>831</v>
      </c>
      <c r="E1966">
        <v>675.33913280000002</v>
      </c>
      <c r="F1966">
        <v>232</v>
      </c>
      <c r="G1966" t="s">
        <v>329</v>
      </c>
      <c r="H1966">
        <v>5402.7130624000001</v>
      </c>
      <c r="I1966">
        <v>8</v>
      </c>
      <c r="J1966" t="s">
        <v>59</v>
      </c>
    </row>
    <row r="1967" spans="1:10" x14ac:dyDescent="0.45">
      <c r="A1967" t="s">
        <v>31</v>
      </c>
      <c r="B1967" t="s">
        <v>32</v>
      </c>
      <c r="C1967" t="s">
        <v>830</v>
      </c>
      <c r="D1967" t="s">
        <v>831</v>
      </c>
      <c r="E1967">
        <v>675.33900842951812</v>
      </c>
      <c r="F1967">
        <v>232</v>
      </c>
      <c r="G1967" t="s">
        <v>329</v>
      </c>
      <c r="H1967">
        <v>353202.30140863796</v>
      </c>
      <c r="I1967">
        <v>523</v>
      </c>
      <c r="J1967" t="s">
        <v>32</v>
      </c>
    </row>
    <row r="1968" spans="1:10" x14ac:dyDescent="0.45">
      <c r="A1968" t="s">
        <v>45</v>
      </c>
      <c r="B1968" t="s">
        <v>47</v>
      </c>
      <c r="C1968" t="s">
        <v>830</v>
      </c>
      <c r="D1968" t="s">
        <v>831</v>
      </c>
      <c r="E1968">
        <v>675.33842093956446</v>
      </c>
      <c r="F1968">
        <v>232</v>
      </c>
      <c r="G1968" t="s">
        <v>329</v>
      </c>
      <c r="H1968">
        <v>433567.2662432004</v>
      </c>
      <c r="I1968">
        <v>642</v>
      </c>
      <c r="J1968" t="s">
        <v>47</v>
      </c>
    </row>
    <row r="1969" spans="1:10" x14ac:dyDescent="0.45">
      <c r="A1969" t="s">
        <v>48</v>
      </c>
      <c r="B1969" t="s">
        <v>187</v>
      </c>
      <c r="C1969" t="s">
        <v>830</v>
      </c>
      <c r="D1969" t="s">
        <v>831</v>
      </c>
      <c r="E1969">
        <v>675.33913280000002</v>
      </c>
      <c r="F1969">
        <v>232</v>
      </c>
      <c r="G1969" t="s">
        <v>329</v>
      </c>
      <c r="H1969">
        <v>1350.6782656</v>
      </c>
      <c r="I1969">
        <v>2</v>
      </c>
      <c r="J1969" t="s">
        <v>187</v>
      </c>
    </row>
    <row r="1970" spans="1:10" x14ac:dyDescent="0.45">
      <c r="A1970" t="s">
        <v>45</v>
      </c>
      <c r="B1970" t="s">
        <v>46</v>
      </c>
      <c r="C1970" t="s">
        <v>830</v>
      </c>
      <c r="D1970" t="s">
        <v>831</v>
      </c>
      <c r="E1970">
        <v>675.33913280000002</v>
      </c>
      <c r="F1970">
        <v>232</v>
      </c>
      <c r="G1970" t="s">
        <v>329</v>
      </c>
      <c r="H1970">
        <v>6753.3913279999997</v>
      </c>
      <c r="I1970">
        <v>10</v>
      </c>
      <c r="J1970" t="s">
        <v>46</v>
      </c>
    </row>
    <row r="1971" spans="1:10" x14ac:dyDescent="0.45">
      <c r="A1971" t="s">
        <v>36</v>
      </c>
      <c r="B1971" t="s">
        <v>37</v>
      </c>
      <c r="C1971" t="s">
        <v>830</v>
      </c>
      <c r="D1971" t="s">
        <v>831</v>
      </c>
      <c r="E1971">
        <v>675.47550274069908</v>
      </c>
      <c r="F1971">
        <v>232</v>
      </c>
      <c r="G1971" t="s">
        <v>329</v>
      </c>
      <c r="H1971">
        <v>224257.86690991209</v>
      </c>
      <c r="I1971">
        <v>332</v>
      </c>
      <c r="J1971" t="s">
        <v>37</v>
      </c>
    </row>
    <row r="1972" spans="1:10" x14ac:dyDescent="0.45">
      <c r="A1972" t="s">
        <v>36</v>
      </c>
      <c r="B1972" t="s">
        <v>37</v>
      </c>
      <c r="C1972" t="s">
        <v>832</v>
      </c>
      <c r="D1972" t="s">
        <v>833</v>
      </c>
      <c r="E1972">
        <v>764.76007188366145</v>
      </c>
      <c r="F1972">
        <v>232</v>
      </c>
      <c r="G1972" t="s">
        <v>329</v>
      </c>
      <c r="H1972">
        <v>12236.161150138583</v>
      </c>
      <c r="I1972">
        <v>16</v>
      </c>
      <c r="J1972" t="s">
        <v>37</v>
      </c>
    </row>
    <row r="1973" spans="1:10" x14ac:dyDescent="0.45">
      <c r="A1973" t="s">
        <v>45</v>
      </c>
      <c r="B1973" t="s">
        <v>46</v>
      </c>
      <c r="C1973" t="s">
        <v>832</v>
      </c>
      <c r="D1973" t="s">
        <v>833</v>
      </c>
      <c r="E1973">
        <v>724.85676388763102</v>
      </c>
      <c r="F1973">
        <v>232</v>
      </c>
      <c r="G1973" t="s">
        <v>329</v>
      </c>
      <c r="H1973">
        <v>5798.8541111010481</v>
      </c>
      <c r="I1973">
        <v>8</v>
      </c>
      <c r="J1973" t="s">
        <v>46</v>
      </c>
    </row>
    <row r="1974" spans="1:10" x14ac:dyDescent="0.45">
      <c r="A1974" t="s">
        <v>45</v>
      </c>
      <c r="B1974" t="s">
        <v>47</v>
      </c>
      <c r="C1974" t="s">
        <v>832</v>
      </c>
      <c r="D1974" t="s">
        <v>833</v>
      </c>
      <c r="E1974">
        <v>724.85632799769849</v>
      </c>
      <c r="F1974">
        <v>232</v>
      </c>
      <c r="G1974" t="s">
        <v>329</v>
      </c>
      <c r="H1974">
        <v>36967.672727882622</v>
      </c>
      <c r="I1974">
        <v>51</v>
      </c>
      <c r="J1974" t="s">
        <v>47</v>
      </c>
    </row>
    <row r="1975" spans="1:10" x14ac:dyDescent="0.45">
      <c r="A1975" t="s">
        <v>50</v>
      </c>
      <c r="B1975" t="s">
        <v>51</v>
      </c>
      <c r="C1975" t="s">
        <v>832</v>
      </c>
      <c r="D1975" t="s">
        <v>833</v>
      </c>
      <c r="E1975">
        <v>710.90182066482396</v>
      </c>
      <c r="F1975">
        <v>232</v>
      </c>
      <c r="G1975" t="s">
        <v>329</v>
      </c>
      <c r="H1975">
        <v>2843.6072826592958</v>
      </c>
      <c r="I1975">
        <v>4</v>
      </c>
      <c r="J1975" t="s">
        <v>51</v>
      </c>
    </row>
    <row r="1976" spans="1:10" x14ac:dyDescent="0.45">
      <c r="A1976" t="s">
        <v>50</v>
      </c>
      <c r="B1976" t="s">
        <v>51</v>
      </c>
      <c r="C1976" t="s">
        <v>834</v>
      </c>
      <c r="D1976" t="s">
        <v>835</v>
      </c>
      <c r="E1976">
        <v>3544.48</v>
      </c>
      <c r="F1976">
        <v>232</v>
      </c>
      <c r="G1976" t="s">
        <v>329</v>
      </c>
      <c r="H1976">
        <v>14177.92</v>
      </c>
      <c r="I1976">
        <v>4</v>
      </c>
      <c r="J1976" t="s">
        <v>51</v>
      </c>
    </row>
    <row r="1977" spans="1:10" x14ac:dyDescent="0.45">
      <c r="A1977" t="s">
        <v>48</v>
      </c>
      <c r="B1977" t="s">
        <v>49</v>
      </c>
      <c r="C1977" t="s">
        <v>834</v>
      </c>
      <c r="D1977" t="s">
        <v>835</v>
      </c>
      <c r="E1977">
        <v>3643.3688520000001</v>
      </c>
      <c r="F1977">
        <v>232</v>
      </c>
      <c r="G1977" t="s">
        <v>329</v>
      </c>
      <c r="H1977">
        <v>21860.213112000001</v>
      </c>
      <c r="I1977">
        <v>6</v>
      </c>
      <c r="J1977" t="s">
        <v>49</v>
      </c>
    </row>
    <row r="1978" spans="1:10" x14ac:dyDescent="0.45">
      <c r="A1978" t="s">
        <v>31</v>
      </c>
      <c r="B1978" t="s">
        <v>32</v>
      </c>
      <c r="C1978" t="s">
        <v>834</v>
      </c>
      <c r="D1978" t="s">
        <v>835</v>
      </c>
      <c r="E1978">
        <v>3643.3700000000013</v>
      </c>
      <c r="F1978">
        <v>232</v>
      </c>
      <c r="G1978" t="s">
        <v>329</v>
      </c>
      <c r="H1978">
        <v>357050.26000000013</v>
      </c>
      <c r="I1978">
        <v>98</v>
      </c>
      <c r="J1978" t="s">
        <v>32</v>
      </c>
    </row>
    <row r="1979" spans="1:10" x14ac:dyDescent="0.45">
      <c r="A1979" t="s">
        <v>31</v>
      </c>
      <c r="B1979" t="s">
        <v>38</v>
      </c>
      <c r="C1979" t="s">
        <v>834</v>
      </c>
      <c r="D1979" t="s">
        <v>835</v>
      </c>
      <c r="E1979">
        <v>3643.37</v>
      </c>
      <c r="F1979">
        <v>232</v>
      </c>
      <c r="G1979" t="s">
        <v>329</v>
      </c>
      <c r="H1979">
        <v>3643.37</v>
      </c>
      <c r="I1979">
        <v>1</v>
      </c>
      <c r="J1979" t="s">
        <v>38</v>
      </c>
    </row>
    <row r="1980" spans="1:10" x14ac:dyDescent="0.45">
      <c r="A1980" t="s">
        <v>45</v>
      </c>
      <c r="B1980" t="s">
        <v>46</v>
      </c>
      <c r="C1980" t="s">
        <v>834</v>
      </c>
      <c r="D1980" t="s">
        <v>835</v>
      </c>
      <c r="E1980">
        <v>3643.3688519999996</v>
      </c>
      <c r="F1980">
        <v>232</v>
      </c>
      <c r="G1980" t="s">
        <v>329</v>
      </c>
      <c r="H1980">
        <v>3643.3688519999996</v>
      </c>
      <c r="I1980">
        <v>1</v>
      </c>
      <c r="J1980" t="s">
        <v>46</v>
      </c>
    </row>
    <row r="1981" spans="1:10" x14ac:dyDescent="0.45">
      <c r="A1981" t="s">
        <v>36</v>
      </c>
      <c r="B1981" t="s">
        <v>37</v>
      </c>
      <c r="C1981" t="s">
        <v>834</v>
      </c>
      <c r="D1981" t="s">
        <v>835</v>
      </c>
      <c r="E1981">
        <v>3643.3680932867901</v>
      </c>
      <c r="F1981">
        <v>232</v>
      </c>
      <c r="G1981" t="s">
        <v>329</v>
      </c>
      <c r="H1981">
        <v>302399.5517428036</v>
      </c>
      <c r="I1981">
        <v>83</v>
      </c>
      <c r="J1981" t="s">
        <v>37</v>
      </c>
    </row>
    <row r="1982" spans="1:10" x14ac:dyDescent="0.45">
      <c r="A1982" t="s">
        <v>45</v>
      </c>
      <c r="B1982" t="s">
        <v>47</v>
      </c>
      <c r="C1982" t="s">
        <v>834</v>
      </c>
      <c r="D1982" t="s">
        <v>835</v>
      </c>
      <c r="E1982">
        <v>3643.3682153818208</v>
      </c>
      <c r="F1982">
        <v>232</v>
      </c>
      <c r="G1982" t="s">
        <v>329</v>
      </c>
      <c r="H1982">
        <v>400770.50369200029</v>
      </c>
      <c r="I1982">
        <v>110</v>
      </c>
      <c r="J1982" t="s">
        <v>47</v>
      </c>
    </row>
    <row r="1983" spans="1:10" x14ac:dyDescent="0.45">
      <c r="A1983" t="s">
        <v>50</v>
      </c>
      <c r="B1983" t="s">
        <v>51</v>
      </c>
      <c r="C1983" t="s">
        <v>836</v>
      </c>
      <c r="D1983" t="s">
        <v>837</v>
      </c>
      <c r="E1983">
        <v>161.51999999999967</v>
      </c>
      <c r="F1983">
        <v>14</v>
      </c>
      <c r="G1983" t="s">
        <v>169</v>
      </c>
      <c r="H1983">
        <v>4522.5599999999904</v>
      </c>
      <c r="I1983">
        <v>28</v>
      </c>
      <c r="J1983" t="s">
        <v>51</v>
      </c>
    </row>
    <row r="1984" spans="1:10" x14ac:dyDescent="0.45">
      <c r="A1984" t="s">
        <v>50</v>
      </c>
      <c r="B1984" t="s">
        <v>153</v>
      </c>
      <c r="C1984" t="s">
        <v>813</v>
      </c>
      <c r="D1984" t="s">
        <v>814</v>
      </c>
      <c r="E1984">
        <v>612.58593409760704</v>
      </c>
      <c r="F1984">
        <v>14</v>
      </c>
      <c r="G1984" t="s">
        <v>169</v>
      </c>
      <c r="H1984">
        <v>4288.1015386832496</v>
      </c>
      <c r="I1984">
        <v>7</v>
      </c>
      <c r="J1984" t="s">
        <v>153</v>
      </c>
    </row>
    <row r="1985" spans="1:10" x14ac:dyDescent="0.45">
      <c r="A1985" t="s">
        <v>31</v>
      </c>
      <c r="B1985" t="s">
        <v>32</v>
      </c>
      <c r="C1985" t="s">
        <v>813</v>
      </c>
      <c r="D1985" t="s">
        <v>814</v>
      </c>
      <c r="E1985">
        <v>612.57944767091965</v>
      </c>
      <c r="F1985">
        <v>14</v>
      </c>
      <c r="G1985" t="s">
        <v>169</v>
      </c>
      <c r="H1985">
        <v>286687.18150999042</v>
      </c>
      <c r="I1985">
        <v>468</v>
      </c>
      <c r="J1985" t="s">
        <v>32</v>
      </c>
    </row>
    <row r="1986" spans="1:10" x14ac:dyDescent="0.45">
      <c r="A1986" t="s">
        <v>31</v>
      </c>
      <c r="B1986" t="s">
        <v>32</v>
      </c>
      <c r="C1986" t="s">
        <v>838</v>
      </c>
      <c r="D1986" t="s">
        <v>839</v>
      </c>
      <c r="E1986">
        <v>49.150000000000041</v>
      </c>
      <c r="F1986">
        <v>303</v>
      </c>
      <c r="G1986" t="s">
        <v>101</v>
      </c>
      <c r="H1986">
        <v>64730.550000000054</v>
      </c>
      <c r="I1986">
        <v>1317</v>
      </c>
      <c r="J1986" t="s">
        <v>32</v>
      </c>
    </row>
    <row r="1987" spans="1:10" x14ac:dyDescent="0.45">
      <c r="A1987" t="s">
        <v>48</v>
      </c>
      <c r="B1987" t="s">
        <v>49</v>
      </c>
      <c r="C1987" t="s">
        <v>838</v>
      </c>
      <c r="D1987" t="s">
        <v>839</v>
      </c>
      <c r="E1987">
        <v>49.150000000000006</v>
      </c>
      <c r="F1987">
        <v>303</v>
      </c>
      <c r="G1987" t="s">
        <v>101</v>
      </c>
      <c r="H1987">
        <v>9731.7000000000007</v>
      </c>
      <c r="I1987">
        <v>198</v>
      </c>
      <c r="J1987" t="s">
        <v>49</v>
      </c>
    </row>
    <row r="1988" spans="1:10" x14ac:dyDescent="0.45">
      <c r="A1988" t="s">
        <v>50</v>
      </c>
      <c r="B1988" t="s">
        <v>840</v>
      </c>
      <c r="C1988" t="s">
        <v>838</v>
      </c>
      <c r="D1988" t="s">
        <v>839</v>
      </c>
      <c r="E1988">
        <v>49.15</v>
      </c>
      <c r="F1988">
        <v>303</v>
      </c>
      <c r="G1988" t="s">
        <v>101</v>
      </c>
      <c r="H1988">
        <v>245.75</v>
      </c>
      <c r="I1988">
        <v>5</v>
      </c>
      <c r="J1988" t="s">
        <v>840</v>
      </c>
    </row>
    <row r="1989" spans="1:10" x14ac:dyDescent="0.45">
      <c r="A1989" t="s">
        <v>42</v>
      </c>
      <c r="B1989" t="s">
        <v>43</v>
      </c>
      <c r="C1989" t="s">
        <v>838</v>
      </c>
      <c r="D1989" t="s">
        <v>839</v>
      </c>
      <c r="E1989">
        <v>49.25</v>
      </c>
      <c r="F1989">
        <v>303</v>
      </c>
      <c r="G1989" t="s">
        <v>101</v>
      </c>
      <c r="H1989">
        <v>8274</v>
      </c>
      <c r="I1989">
        <v>168</v>
      </c>
      <c r="J1989" t="s">
        <v>43</v>
      </c>
    </row>
    <row r="1990" spans="1:10" x14ac:dyDescent="0.45">
      <c r="A1990" t="s">
        <v>106</v>
      </c>
      <c r="B1990" t="s">
        <v>107</v>
      </c>
      <c r="C1990" t="s">
        <v>838</v>
      </c>
      <c r="D1990" t="s">
        <v>839</v>
      </c>
      <c r="E1990">
        <v>49.15</v>
      </c>
      <c r="F1990">
        <v>303</v>
      </c>
      <c r="G1990" t="s">
        <v>101</v>
      </c>
      <c r="H1990">
        <v>1376.2</v>
      </c>
      <c r="I1990">
        <v>28</v>
      </c>
      <c r="J1990" t="s">
        <v>107</v>
      </c>
    </row>
    <row r="1991" spans="1:10" x14ac:dyDescent="0.45">
      <c r="A1991" t="s">
        <v>52</v>
      </c>
      <c r="B1991" t="s">
        <v>54</v>
      </c>
      <c r="C1991" t="s">
        <v>838</v>
      </c>
      <c r="D1991" t="s">
        <v>839</v>
      </c>
      <c r="E1991">
        <v>49.259999999999991</v>
      </c>
      <c r="F1991">
        <v>303</v>
      </c>
      <c r="G1991" t="s">
        <v>101</v>
      </c>
      <c r="H1991">
        <v>394.07999999999993</v>
      </c>
      <c r="I1991">
        <v>8</v>
      </c>
      <c r="J1991" t="s">
        <v>54</v>
      </c>
    </row>
    <row r="1992" spans="1:10" x14ac:dyDescent="0.45">
      <c r="A1992" t="s">
        <v>50</v>
      </c>
      <c r="B1992" t="s">
        <v>124</v>
      </c>
      <c r="C1992" t="s">
        <v>838</v>
      </c>
      <c r="D1992" t="s">
        <v>839</v>
      </c>
      <c r="E1992">
        <v>49.15</v>
      </c>
      <c r="F1992">
        <v>303</v>
      </c>
      <c r="G1992" t="s">
        <v>101</v>
      </c>
      <c r="H1992">
        <v>2457.5</v>
      </c>
      <c r="I1992">
        <v>50</v>
      </c>
      <c r="J1992" t="s">
        <v>124</v>
      </c>
    </row>
    <row r="1993" spans="1:10" x14ac:dyDescent="0.45">
      <c r="A1993" t="s">
        <v>115</v>
      </c>
      <c r="B1993" t="s">
        <v>116</v>
      </c>
      <c r="C1993" t="s">
        <v>838</v>
      </c>
      <c r="D1993" t="s">
        <v>839</v>
      </c>
      <c r="E1993">
        <v>49.15</v>
      </c>
      <c r="F1993">
        <v>303</v>
      </c>
      <c r="G1993" t="s">
        <v>101</v>
      </c>
      <c r="H1993">
        <v>9830</v>
      </c>
      <c r="I1993">
        <v>200</v>
      </c>
      <c r="J1993" t="s">
        <v>116</v>
      </c>
    </row>
    <row r="1994" spans="1:10" x14ac:dyDescent="0.45">
      <c r="A1994" t="s">
        <v>50</v>
      </c>
      <c r="B1994" t="s">
        <v>51</v>
      </c>
      <c r="C1994" t="s">
        <v>838</v>
      </c>
      <c r="D1994" t="s">
        <v>839</v>
      </c>
      <c r="E1994">
        <v>49.15</v>
      </c>
      <c r="F1994">
        <v>303</v>
      </c>
      <c r="G1994" t="s">
        <v>101</v>
      </c>
      <c r="H1994">
        <v>7962.3</v>
      </c>
      <c r="I1994">
        <v>162</v>
      </c>
      <c r="J1994" t="s">
        <v>51</v>
      </c>
    </row>
    <row r="1995" spans="1:10" x14ac:dyDescent="0.45">
      <c r="A1995" t="s">
        <v>66</v>
      </c>
      <c r="B1995" t="s">
        <v>67</v>
      </c>
      <c r="C1995" t="s">
        <v>838</v>
      </c>
      <c r="D1995" t="s">
        <v>839</v>
      </c>
      <c r="E1995">
        <v>49.149999999999991</v>
      </c>
      <c r="F1995">
        <v>303</v>
      </c>
      <c r="G1995" t="s">
        <v>101</v>
      </c>
      <c r="H1995">
        <v>1376.1999999999998</v>
      </c>
      <c r="I1995">
        <v>28</v>
      </c>
      <c r="J1995" t="s">
        <v>67</v>
      </c>
    </row>
    <row r="1996" spans="1:10" x14ac:dyDescent="0.45">
      <c r="A1996" t="s">
        <v>45</v>
      </c>
      <c r="B1996" t="s">
        <v>47</v>
      </c>
      <c r="C1996" t="s">
        <v>838</v>
      </c>
      <c r="D1996" t="s">
        <v>839</v>
      </c>
      <c r="E1996">
        <v>49.27</v>
      </c>
      <c r="F1996">
        <v>303</v>
      </c>
      <c r="G1996" t="s">
        <v>101</v>
      </c>
      <c r="H1996">
        <v>18525.52</v>
      </c>
      <c r="I1996">
        <v>376</v>
      </c>
      <c r="J1996" t="s">
        <v>47</v>
      </c>
    </row>
    <row r="1997" spans="1:10" x14ac:dyDescent="0.45">
      <c r="A1997" t="s">
        <v>66</v>
      </c>
      <c r="B1997" t="s">
        <v>67</v>
      </c>
      <c r="C1997" t="s">
        <v>841</v>
      </c>
      <c r="D1997" t="s">
        <v>842</v>
      </c>
      <c r="E1997">
        <v>18.12</v>
      </c>
      <c r="F1997">
        <v>303</v>
      </c>
      <c r="G1997" t="s">
        <v>101</v>
      </c>
      <c r="H1997">
        <v>4077</v>
      </c>
      <c r="I1997">
        <v>225</v>
      </c>
      <c r="J1997" t="s">
        <v>67</v>
      </c>
    </row>
    <row r="1998" spans="1:10" x14ac:dyDescent="0.45">
      <c r="A1998" t="s">
        <v>106</v>
      </c>
      <c r="B1998" t="s">
        <v>107</v>
      </c>
      <c r="C1998" t="s">
        <v>841</v>
      </c>
      <c r="D1998" t="s">
        <v>842</v>
      </c>
      <c r="E1998">
        <v>18.12</v>
      </c>
      <c r="F1998">
        <v>303</v>
      </c>
      <c r="G1998" t="s">
        <v>101</v>
      </c>
      <c r="H1998">
        <v>4421.2800000000007</v>
      </c>
      <c r="I1998">
        <v>244</v>
      </c>
      <c r="J1998" t="s">
        <v>107</v>
      </c>
    </row>
    <row r="1999" spans="1:10" x14ac:dyDescent="0.45">
      <c r="A1999" t="s">
        <v>45</v>
      </c>
      <c r="B1999" t="s">
        <v>47</v>
      </c>
      <c r="C1999" t="s">
        <v>843</v>
      </c>
      <c r="D1999" t="s">
        <v>844</v>
      </c>
      <c r="E1999">
        <v>366.8320109401925</v>
      </c>
      <c r="F1999">
        <v>232</v>
      </c>
      <c r="G1999" t="s">
        <v>329</v>
      </c>
      <c r="H1999">
        <v>5135.6481531626951</v>
      </c>
      <c r="I1999">
        <v>14</v>
      </c>
      <c r="J1999" t="s">
        <v>47</v>
      </c>
    </row>
    <row r="2000" spans="1:10" x14ac:dyDescent="0.45">
      <c r="A2000" t="s">
        <v>36</v>
      </c>
      <c r="B2000" t="s">
        <v>37</v>
      </c>
      <c r="C2000" t="s">
        <v>843</v>
      </c>
      <c r="D2000" t="s">
        <v>844</v>
      </c>
      <c r="E2000">
        <v>352.81114539606659</v>
      </c>
      <c r="F2000">
        <v>232</v>
      </c>
      <c r="G2000" t="s">
        <v>329</v>
      </c>
      <c r="H2000">
        <v>85733.108331244177</v>
      </c>
      <c r="I2000">
        <v>243</v>
      </c>
      <c r="J2000" t="s">
        <v>37</v>
      </c>
    </row>
    <row r="2001" spans="1:10" x14ac:dyDescent="0.45">
      <c r="A2001" t="s">
        <v>42</v>
      </c>
      <c r="B2001" t="s">
        <v>43</v>
      </c>
      <c r="C2001" t="s">
        <v>843</v>
      </c>
      <c r="D2001" t="s">
        <v>844</v>
      </c>
      <c r="E2001">
        <v>366.83148174540497</v>
      </c>
      <c r="F2001">
        <v>232</v>
      </c>
      <c r="G2001" t="s">
        <v>329</v>
      </c>
      <c r="H2001">
        <v>3668.3148174540497</v>
      </c>
      <c r="I2001">
        <v>10</v>
      </c>
      <c r="J2001" t="s">
        <v>43</v>
      </c>
    </row>
    <row r="2002" spans="1:10" x14ac:dyDescent="0.45">
      <c r="A2002" t="s">
        <v>36</v>
      </c>
      <c r="B2002" t="s">
        <v>44</v>
      </c>
      <c r="C2002" t="s">
        <v>843</v>
      </c>
      <c r="D2002" t="s">
        <v>844</v>
      </c>
      <c r="E2002">
        <v>352.80356152389601</v>
      </c>
      <c r="F2002">
        <v>232</v>
      </c>
      <c r="G2002" t="s">
        <v>329</v>
      </c>
      <c r="H2002">
        <v>6350.464107430128</v>
      </c>
      <c r="I2002">
        <v>18</v>
      </c>
      <c r="J2002" t="s">
        <v>44</v>
      </c>
    </row>
    <row r="2003" spans="1:10" x14ac:dyDescent="0.45">
      <c r="A2003" t="s">
        <v>31</v>
      </c>
      <c r="B2003" t="s">
        <v>32</v>
      </c>
      <c r="C2003" t="s">
        <v>843</v>
      </c>
      <c r="D2003" t="s">
        <v>844</v>
      </c>
      <c r="E2003">
        <v>352.44467458106124</v>
      </c>
      <c r="F2003">
        <v>232</v>
      </c>
      <c r="G2003" t="s">
        <v>329</v>
      </c>
      <c r="H2003">
        <v>352.44467458106124</v>
      </c>
      <c r="I2003">
        <v>1</v>
      </c>
      <c r="J2003" t="s">
        <v>32</v>
      </c>
    </row>
    <row r="2004" spans="1:10" x14ac:dyDescent="0.45">
      <c r="A2004" t="s">
        <v>48</v>
      </c>
      <c r="B2004" t="s">
        <v>49</v>
      </c>
      <c r="C2004" t="s">
        <v>843</v>
      </c>
      <c r="D2004" t="s">
        <v>844</v>
      </c>
      <c r="E2004">
        <v>387.88519509999998</v>
      </c>
      <c r="F2004">
        <v>232</v>
      </c>
      <c r="G2004" t="s">
        <v>329</v>
      </c>
      <c r="H2004">
        <v>775.77039019999995</v>
      </c>
      <c r="I2004">
        <v>2</v>
      </c>
      <c r="J2004" t="s">
        <v>49</v>
      </c>
    </row>
    <row r="2005" spans="1:10" x14ac:dyDescent="0.45">
      <c r="A2005" t="s">
        <v>50</v>
      </c>
      <c r="B2005" t="s">
        <v>51</v>
      </c>
      <c r="C2005" t="s">
        <v>843</v>
      </c>
      <c r="D2005" t="s">
        <v>844</v>
      </c>
      <c r="E2005">
        <v>384.76406337568602</v>
      </c>
      <c r="F2005">
        <v>232</v>
      </c>
      <c r="G2005" t="s">
        <v>329</v>
      </c>
      <c r="H2005">
        <v>4617.1687605082325</v>
      </c>
      <c r="I2005">
        <v>12</v>
      </c>
      <c r="J2005" t="s">
        <v>51</v>
      </c>
    </row>
    <row r="2006" spans="1:10" x14ac:dyDescent="0.45">
      <c r="A2006" t="s">
        <v>52</v>
      </c>
      <c r="B2006" t="s">
        <v>53</v>
      </c>
      <c r="C2006" t="s">
        <v>845</v>
      </c>
      <c r="D2006" t="s">
        <v>846</v>
      </c>
      <c r="E2006">
        <v>1949.0865360000005</v>
      </c>
      <c r="F2006">
        <v>232</v>
      </c>
      <c r="G2006" t="s">
        <v>329</v>
      </c>
      <c r="H2006">
        <v>3898.173072000001</v>
      </c>
      <c r="I2006">
        <v>2</v>
      </c>
      <c r="J2006" t="s">
        <v>53</v>
      </c>
    </row>
    <row r="2007" spans="1:10" x14ac:dyDescent="0.45">
      <c r="A2007" t="s">
        <v>48</v>
      </c>
      <c r="B2007" t="s">
        <v>49</v>
      </c>
      <c r="C2007" t="s">
        <v>845</v>
      </c>
      <c r="D2007" t="s">
        <v>846</v>
      </c>
      <c r="E2007">
        <v>1949.0862885714284</v>
      </c>
      <c r="F2007">
        <v>232</v>
      </c>
      <c r="G2007" t="s">
        <v>329</v>
      </c>
      <c r="H2007">
        <v>81861.624119999993</v>
      </c>
      <c r="I2007">
        <v>42</v>
      </c>
      <c r="J2007" t="s">
        <v>49</v>
      </c>
    </row>
    <row r="2008" spans="1:10" x14ac:dyDescent="0.45">
      <c r="A2008" t="s">
        <v>52</v>
      </c>
      <c r="B2008" t="s">
        <v>54</v>
      </c>
      <c r="C2008" t="s">
        <v>845</v>
      </c>
      <c r="D2008" t="s">
        <v>846</v>
      </c>
      <c r="E2008">
        <v>1949.086536</v>
      </c>
      <c r="F2008">
        <v>232</v>
      </c>
      <c r="G2008" t="s">
        <v>329</v>
      </c>
      <c r="H2008">
        <v>15592.692288</v>
      </c>
      <c r="I2008">
        <v>8</v>
      </c>
      <c r="J2008" t="s">
        <v>54</v>
      </c>
    </row>
    <row r="2009" spans="1:10" x14ac:dyDescent="0.45">
      <c r="A2009" t="s">
        <v>45</v>
      </c>
      <c r="B2009" t="s">
        <v>47</v>
      </c>
      <c r="C2009" t="s">
        <v>845</v>
      </c>
      <c r="D2009" t="s">
        <v>846</v>
      </c>
      <c r="E2009">
        <v>1949.0843514954961</v>
      </c>
      <c r="F2009">
        <v>232</v>
      </c>
      <c r="G2009" t="s">
        <v>329</v>
      </c>
      <c r="H2009">
        <v>432696.72603200015</v>
      </c>
      <c r="I2009">
        <v>222</v>
      </c>
      <c r="J2009" t="s">
        <v>47</v>
      </c>
    </row>
    <row r="2010" spans="1:10" x14ac:dyDescent="0.45">
      <c r="A2010" t="s">
        <v>45</v>
      </c>
      <c r="B2010" t="s">
        <v>46</v>
      </c>
      <c r="C2010" t="s">
        <v>845</v>
      </c>
      <c r="D2010" t="s">
        <v>846</v>
      </c>
      <c r="E2010">
        <v>1949.086536</v>
      </c>
      <c r="F2010">
        <v>232</v>
      </c>
      <c r="G2010" t="s">
        <v>329</v>
      </c>
      <c r="H2010">
        <v>7796.3461440000001</v>
      </c>
      <c r="I2010">
        <v>4</v>
      </c>
      <c r="J2010" t="s">
        <v>46</v>
      </c>
    </row>
    <row r="2011" spans="1:10" x14ac:dyDescent="0.45">
      <c r="A2011" t="s">
        <v>42</v>
      </c>
      <c r="B2011" t="s">
        <v>43</v>
      </c>
      <c r="C2011" t="s">
        <v>845</v>
      </c>
      <c r="D2011" t="s">
        <v>846</v>
      </c>
      <c r="E2011">
        <v>1949.086536</v>
      </c>
      <c r="F2011">
        <v>232</v>
      </c>
      <c r="G2011" t="s">
        <v>329</v>
      </c>
      <c r="H2011">
        <v>15592.692288</v>
      </c>
      <c r="I2011">
        <v>8</v>
      </c>
      <c r="J2011" t="s">
        <v>43</v>
      </c>
    </row>
    <row r="2012" spans="1:10" x14ac:dyDescent="0.45">
      <c r="A2012" t="s">
        <v>36</v>
      </c>
      <c r="B2012" t="s">
        <v>37</v>
      </c>
      <c r="C2012" t="s">
        <v>845</v>
      </c>
      <c r="D2012" t="s">
        <v>846</v>
      </c>
      <c r="E2012">
        <v>1949.0848135690601</v>
      </c>
      <c r="F2012">
        <v>232</v>
      </c>
      <c r="G2012" t="s">
        <v>329</v>
      </c>
      <c r="H2012">
        <v>352784.35125599988</v>
      </c>
      <c r="I2012">
        <v>181</v>
      </c>
      <c r="J2012" t="s">
        <v>37</v>
      </c>
    </row>
    <row r="2013" spans="1:10" x14ac:dyDescent="0.45">
      <c r="A2013" t="s">
        <v>31</v>
      </c>
      <c r="B2013" t="s">
        <v>38</v>
      </c>
      <c r="C2013" t="s">
        <v>845</v>
      </c>
      <c r="D2013" t="s">
        <v>846</v>
      </c>
      <c r="E2013">
        <v>1949.09</v>
      </c>
      <c r="F2013">
        <v>232</v>
      </c>
      <c r="G2013" t="s">
        <v>329</v>
      </c>
      <c r="H2013">
        <v>1949.09</v>
      </c>
      <c r="I2013">
        <v>1</v>
      </c>
      <c r="J2013" t="s">
        <v>38</v>
      </c>
    </row>
    <row r="2014" spans="1:10" x14ac:dyDescent="0.45">
      <c r="A2014" t="s">
        <v>31</v>
      </c>
      <c r="B2014" t="s">
        <v>38</v>
      </c>
      <c r="C2014" t="s">
        <v>847</v>
      </c>
      <c r="D2014" t="s">
        <v>848</v>
      </c>
      <c r="E2014">
        <v>673.94770616431902</v>
      </c>
      <c r="F2014">
        <v>201</v>
      </c>
      <c r="G2014" t="s">
        <v>41</v>
      </c>
      <c r="H2014">
        <v>2021.843118492957</v>
      </c>
      <c r="I2014">
        <v>3</v>
      </c>
      <c r="J2014" t="s">
        <v>38</v>
      </c>
    </row>
    <row r="2015" spans="1:10" x14ac:dyDescent="0.45">
      <c r="A2015" t="s">
        <v>36</v>
      </c>
      <c r="B2015" t="s">
        <v>37</v>
      </c>
      <c r="C2015" t="s">
        <v>847</v>
      </c>
      <c r="D2015" t="s">
        <v>848</v>
      </c>
      <c r="E2015">
        <v>718.28682928739613</v>
      </c>
      <c r="F2015">
        <v>201</v>
      </c>
      <c r="G2015" t="s">
        <v>41</v>
      </c>
      <c r="H2015">
        <v>56744.659513704297</v>
      </c>
      <c r="I2015">
        <v>79</v>
      </c>
      <c r="J2015" t="s">
        <v>37</v>
      </c>
    </row>
    <row r="2016" spans="1:10" x14ac:dyDescent="0.45">
      <c r="A2016" t="s">
        <v>45</v>
      </c>
      <c r="B2016" t="s">
        <v>47</v>
      </c>
      <c r="C2016" t="s">
        <v>847</v>
      </c>
      <c r="D2016" t="s">
        <v>848</v>
      </c>
      <c r="E2016">
        <v>670.84610724170545</v>
      </c>
      <c r="F2016">
        <v>201</v>
      </c>
      <c r="G2016" t="s">
        <v>41</v>
      </c>
      <c r="H2016">
        <v>237479.52196356372</v>
      </c>
      <c r="I2016">
        <v>354</v>
      </c>
      <c r="J2016" t="s">
        <v>47</v>
      </c>
    </row>
    <row r="2017" spans="1:10" x14ac:dyDescent="0.45">
      <c r="A2017" t="s">
        <v>31</v>
      </c>
      <c r="B2017" t="s">
        <v>32</v>
      </c>
      <c r="C2017" t="s">
        <v>847</v>
      </c>
      <c r="D2017" t="s">
        <v>848</v>
      </c>
      <c r="E2017">
        <v>673.94587316726188</v>
      </c>
      <c r="F2017">
        <v>201</v>
      </c>
      <c r="G2017" t="s">
        <v>41</v>
      </c>
      <c r="H2017">
        <v>453565.57264156727</v>
      </c>
      <c r="I2017">
        <v>673</v>
      </c>
      <c r="J2017" t="s">
        <v>32</v>
      </c>
    </row>
    <row r="2018" spans="1:10" x14ac:dyDescent="0.45">
      <c r="A2018" t="s">
        <v>102</v>
      </c>
      <c r="B2018" t="s">
        <v>103</v>
      </c>
      <c r="C2018" t="s">
        <v>849</v>
      </c>
      <c r="D2018" t="s">
        <v>850</v>
      </c>
      <c r="E2018">
        <v>351.27962240806937</v>
      </c>
      <c r="F2018">
        <v>303</v>
      </c>
      <c r="G2018" t="s">
        <v>101</v>
      </c>
      <c r="H2018">
        <v>351.27962240806937</v>
      </c>
      <c r="I2018">
        <v>1</v>
      </c>
      <c r="J2018" t="s">
        <v>103</v>
      </c>
    </row>
    <row r="2019" spans="1:10" x14ac:dyDescent="0.45">
      <c r="A2019" t="s">
        <v>31</v>
      </c>
      <c r="B2019" t="s">
        <v>105</v>
      </c>
      <c r="C2019" t="s">
        <v>849</v>
      </c>
      <c r="D2019" t="s">
        <v>850</v>
      </c>
      <c r="E2019">
        <v>351.27999999999702</v>
      </c>
      <c r="F2019">
        <v>303</v>
      </c>
      <c r="G2019" t="s">
        <v>101</v>
      </c>
      <c r="H2019">
        <v>13348.639999999887</v>
      </c>
      <c r="I2019">
        <v>38</v>
      </c>
      <c r="J2019" t="s">
        <v>105</v>
      </c>
    </row>
    <row r="2020" spans="1:10" x14ac:dyDescent="0.45">
      <c r="A2020" t="s">
        <v>106</v>
      </c>
      <c r="B2020" t="s">
        <v>107</v>
      </c>
      <c r="C2020" t="s">
        <v>849</v>
      </c>
      <c r="D2020" t="s">
        <v>850</v>
      </c>
      <c r="E2020">
        <v>351.27906543284473</v>
      </c>
      <c r="F2020">
        <v>303</v>
      </c>
      <c r="G2020" t="s">
        <v>101</v>
      </c>
      <c r="H2020">
        <v>5269.1859814926711</v>
      </c>
      <c r="I2020">
        <v>15</v>
      </c>
      <c r="J2020" t="s">
        <v>107</v>
      </c>
    </row>
    <row r="2021" spans="1:10" x14ac:dyDescent="0.45">
      <c r="A2021" t="s">
        <v>108</v>
      </c>
      <c r="B2021" t="s">
        <v>109</v>
      </c>
      <c r="C2021" t="s">
        <v>849</v>
      </c>
      <c r="D2021" t="s">
        <v>850</v>
      </c>
      <c r="E2021">
        <v>351.27985875485786</v>
      </c>
      <c r="F2021">
        <v>303</v>
      </c>
      <c r="G2021" t="s">
        <v>101</v>
      </c>
      <c r="H2021">
        <v>31615.187287937206</v>
      </c>
      <c r="I2021">
        <v>90</v>
      </c>
      <c r="J2021" t="s">
        <v>109</v>
      </c>
    </row>
    <row r="2022" spans="1:10" x14ac:dyDescent="0.45">
      <c r="A2022" t="s">
        <v>48</v>
      </c>
      <c r="B2022" t="s">
        <v>49</v>
      </c>
      <c r="C2022" t="s">
        <v>849</v>
      </c>
      <c r="D2022" t="s">
        <v>850</v>
      </c>
      <c r="E2022">
        <v>351.27999999433598</v>
      </c>
      <c r="F2022">
        <v>303</v>
      </c>
      <c r="G2022" t="s">
        <v>101</v>
      </c>
      <c r="H2022">
        <v>17563.999999716798</v>
      </c>
      <c r="I2022">
        <v>50</v>
      </c>
      <c r="J2022" t="s">
        <v>49</v>
      </c>
    </row>
    <row r="2023" spans="1:10" x14ac:dyDescent="0.45">
      <c r="A2023" t="s">
        <v>31</v>
      </c>
      <c r="B2023" t="s">
        <v>125</v>
      </c>
      <c r="C2023" t="s">
        <v>849</v>
      </c>
      <c r="D2023" t="s">
        <v>850</v>
      </c>
      <c r="E2023">
        <v>351.27999999999872</v>
      </c>
      <c r="F2023">
        <v>303</v>
      </c>
      <c r="G2023" t="s">
        <v>101</v>
      </c>
      <c r="H2023">
        <v>1405.1199999999949</v>
      </c>
      <c r="I2023">
        <v>4</v>
      </c>
      <c r="J2023" t="s">
        <v>125</v>
      </c>
    </row>
    <row r="2024" spans="1:10" x14ac:dyDescent="0.45">
      <c r="A2024" t="s">
        <v>36</v>
      </c>
      <c r="B2024" t="s">
        <v>120</v>
      </c>
      <c r="C2024" t="s">
        <v>849</v>
      </c>
      <c r="D2024" t="s">
        <v>850</v>
      </c>
      <c r="E2024">
        <v>351.27999325149995</v>
      </c>
      <c r="F2024">
        <v>303</v>
      </c>
      <c r="G2024" t="s">
        <v>101</v>
      </c>
      <c r="H2024">
        <v>14402.479723311499</v>
      </c>
      <c r="I2024">
        <v>41</v>
      </c>
      <c r="J2024" t="s">
        <v>120</v>
      </c>
    </row>
    <row r="2025" spans="1:10" x14ac:dyDescent="0.45">
      <c r="A2025" t="s">
        <v>52</v>
      </c>
      <c r="B2025" t="s">
        <v>54</v>
      </c>
      <c r="C2025" t="s">
        <v>849</v>
      </c>
      <c r="D2025" t="s">
        <v>850</v>
      </c>
      <c r="E2025">
        <v>352.90468649527679</v>
      </c>
      <c r="F2025">
        <v>303</v>
      </c>
      <c r="G2025" t="s">
        <v>101</v>
      </c>
      <c r="H2025">
        <v>18703.94838424967</v>
      </c>
      <c r="I2025">
        <v>53</v>
      </c>
      <c r="J2025" t="s">
        <v>54</v>
      </c>
    </row>
    <row r="2026" spans="1:10" x14ac:dyDescent="0.45">
      <c r="A2026" t="s">
        <v>50</v>
      </c>
      <c r="B2026" t="s">
        <v>124</v>
      </c>
      <c r="C2026" t="s">
        <v>849</v>
      </c>
      <c r="D2026" t="s">
        <v>850</v>
      </c>
      <c r="E2026">
        <v>351.27999999999599</v>
      </c>
      <c r="F2026">
        <v>303</v>
      </c>
      <c r="G2026" t="s">
        <v>101</v>
      </c>
      <c r="H2026">
        <v>17563.9999999998</v>
      </c>
      <c r="I2026">
        <v>50</v>
      </c>
      <c r="J2026" t="s">
        <v>124</v>
      </c>
    </row>
    <row r="2027" spans="1:10" x14ac:dyDescent="0.45">
      <c r="A2027" t="s">
        <v>36</v>
      </c>
      <c r="B2027" t="s">
        <v>123</v>
      </c>
      <c r="C2027" t="s">
        <v>849</v>
      </c>
      <c r="D2027" t="s">
        <v>850</v>
      </c>
      <c r="E2027">
        <v>351.2799932515</v>
      </c>
      <c r="F2027">
        <v>303</v>
      </c>
      <c r="G2027" t="s">
        <v>101</v>
      </c>
      <c r="H2027">
        <v>7025.5998650299998</v>
      </c>
      <c r="I2027">
        <v>20</v>
      </c>
      <c r="J2027" t="s">
        <v>123</v>
      </c>
    </row>
    <row r="2028" spans="1:10" x14ac:dyDescent="0.45">
      <c r="A2028" t="s">
        <v>115</v>
      </c>
      <c r="B2028" t="s">
        <v>116</v>
      </c>
      <c r="C2028" t="s">
        <v>849</v>
      </c>
      <c r="D2028" t="s">
        <v>850</v>
      </c>
      <c r="E2028">
        <v>351.26522225953602</v>
      </c>
      <c r="F2028">
        <v>303</v>
      </c>
      <c r="G2028" t="s">
        <v>101</v>
      </c>
      <c r="H2028">
        <v>96562.809599146436</v>
      </c>
      <c r="I2028">
        <v>274.89999999999998</v>
      </c>
      <c r="J2028" t="s">
        <v>116</v>
      </c>
    </row>
    <row r="2029" spans="1:10" x14ac:dyDescent="0.45">
      <c r="A2029" t="s">
        <v>108</v>
      </c>
      <c r="B2029" t="s">
        <v>119</v>
      </c>
      <c r="C2029" t="s">
        <v>849</v>
      </c>
      <c r="D2029" t="s">
        <v>850</v>
      </c>
      <c r="E2029">
        <v>351.27986618881295</v>
      </c>
      <c r="F2029">
        <v>303</v>
      </c>
      <c r="G2029" t="s">
        <v>101</v>
      </c>
      <c r="H2029">
        <v>2458.9590633216908</v>
      </c>
      <c r="I2029">
        <v>7</v>
      </c>
      <c r="J2029" t="s">
        <v>119</v>
      </c>
    </row>
    <row r="2030" spans="1:10" x14ac:dyDescent="0.45">
      <c r="A2030" t="s">
        <v>31</v>
      </c>
      <c r="B2030" t="s">
        <v>166</v>
      </c>
      <c r="C2030" t="s">
        <v>849</v>
      </c>
      <c r="D2030" t="s">
        <v>850</v>
      </c>
      <c r="E2030">
        <v>351.27999999999736</v>
      </c>
      <c r="F2030">
        <v>303</v>
      </c>
      <c r="G2030" t="s">
        <v>101</v>
      </c>
      <c r="H2030">
        <v>7728.1599999999416</v>
      </c>
      <c r="I2030">
        <v>22</v>
      </c>
      <c r="J2030" t="s">
        <v>166</v>
      </c>
    </row>
    <row r="2031" spans="1:10" x14ac:dyDescent="0.45">
      <c r="A2031" t="s">
        <v>66</v>
      </c>
      <c r="B2031" t="s">
        <v>67</v>
      </c>
      <c r="C2031" t="s">
        <v>849</v>
      </c>
      <c r="D2031" t="s">
        <v>850</v>
      </c>
      <c r="E2031">
        <v>351.27611692779027</v>
      </c>
      <c r="F2031">
        <v>303</v>
      </c>
      <c r="G2031" t="s">
        <v>101</v>
      </c>
      <c r="H2031">
        <v>6674.2462216280155</v>
      </c>
      <c r="I2031">
        <v>19</v>
      </c>
      <c r="J2031" t="s">
        <v>67</v>
      </c>
    </row>
    <row r="2032" spans="1:10" x14ac:dyDescent="0.45">
      <c r="A2032" t="s">
        <v>50</v>
      </c>
      <c r="B2032" t="s">
        <v>51</v>
      </c>
      <c r="C2032" t="s">
        <v>849</v>
      </c>
      <c r="D2032" t="s">
        <v>850</v>
      </c>
      <c r="E2032">
        <v>351.27999999999594</v>
      </c>
      <c r="F2032">
        <v>303</v>
      </c>
      <c r="G2032" t="s">
        <v>101</v>
      </c>
      <c r="H2032">
        <v>35127.999999999593</v>
      </c>
      <c r="I2032">
        <v>100</v>
      </c>
      <c r="J2032" t="s">
        <v>51</v>
      </c>
    </row>
    <row r="2033" spans="1:10" x14ac:dyDescent="0.45">
      <c r="A2033" t="s">
        <v>45</v>
      </c>
      <c r="B2033" t="s">
        <v>114</v>
      </c>
      <c r="C2033" t="s">
        <v>849</v>
      </c>
      <c r="D2033" t="s">
        <v>850</v>
      </c>
      <c r="E2033">
        <v>353.00238840578589</v>
      </c>
      <c r="F2033">
        <v>303</v>
      </c>
      <c r="G2033" t="s">
        <v>101</v>
      </c>
      <c r="H2033">
        <v>16238.109866666151</v>
      </c>
      <c r="I2033">
        <v>46</v>
      </c>
      <c r="J2033" t="s">
        <v>114</v>
      </c>
    </row>
    <row r="2034" spans="1:10" x14ac:dyDescent="0.45">
      <c r="A2034" t="s">
        <v>45</v>
      </c>
      <c r="B2034" t="s">
        <v>47</v>
      </c>
      <c r="C2034" t="s">
        <v>849</v>
      </c>
      <c r="D2034" t="s">
        <v>850</v>
      </c>
      <c r="E2034">
        <v>353.00211881942533</v>
      </c>
      <c r="F2034">
        <v>303</v>
      </c>
      <c r="G2034" t="s">
        <v>101</v>
      </c>
      <c r="H2034">
        <v>621636.73124100803</v>
      </c>
      <c r="I2034">
        <v>1761</v>
      </c>
      <c r="J2034" t="s">
        <v>47</v>
      </c>
    </row>
    <row r="2035" spans="1:10" x14ac:dyDescent="0.45">
      <c r="A2035" t="s">
        <v>66</v>
      </c>
      <c r="B2035" t="s">
        <v>131</v>
      </c>
      <c r="C2035" t="s">
        <v>849</v>
      </c>
      <c r="D2035" t="s">
        <v>850</v>
      </c>
      <c r="E2035">
        <v>351.27965952602699</v>
      </c>
      <c r="F2035">
        <v>303</v>
      </c>
      <c r="G2035" t="s">
        <v>101</v>
      </c>
      <c r="H2035">
        <v>3512.7965952602699</v>
      </c>
      <c r="I2035">
        <v>10</v>
      </c>
      <c r="J2035" t="s">
        <v>131</v>
      </c>
    </row>
    <row r="2036" spans="1:10" x14ac:dyDescent="0.45">
      <c r="A2036" t="s">
        <v>36</v>
      </c>
      <c r="B2036" t="s">
        <v>37</v>
      </c>
      <c r="C2036" t="s">
        <v>849</v>
      </c>
      <c r="D2036" t="s">
        <v>850</v>
      </c>
      <c r="E2036">
        <v>351.27999886638923</v>
      </c>
      <c r="F2036">
        <v>303</v>
      </c>
      <c r="G2036" t="s">
        <v>101</v>
      </c>
      <c r="H2036">
        <v>669188.39784047147</v>
      </c>
      <c r="I2036">
        <v>1905</v>
      </c>
      <c r="J2036" t="s">
        <v>37</v>
      </c>
    </row>
    <row r="2037" spans="1:10" x14ac:dyDescent="0.45">
      <c r="A2037" t="s">
        <v>31</v>
      </c>
      <c r="B2037" t="s">
        <v>32</v>
      </c>
      <c r="C2037" t="s">
        <v>849</v>
      </c>
      <c r="D2037" t="s">
        <v>850</v>
      </c>
      <c r="E2037">
        <v>351.28000000124564</v>
      </c>
      <c r="F2037">
        <v>303</v>
      </c>
      <c r="G2037" t="s">
        <v>101</v>
      </c>
      <c r="H2037">
        <v>90630.24000032137</v>
      </c>
      <c r="I2037">
        <v>258</v>
      </c>
      <c r="J2037" t="s">
        <v>32</v>
      </c>
    </row>
    <row r="2038" spans="1:10" x14ac:dyDescent="0.45">
      <c r="A2038" t="s">
        <v>48</v>
      </c>
      <c r="B2038" t="s">
        <v>851</v>
      </c>
      <c r="C2038" t="s">
        <v>852</v>
      </c>
      <c r="D2038" t="s">
        <v>853</v>
      </c>
      <c r="E2038">
        <v>203.08000147776448</v>
      </c>
      <c r="F2038">
        <v>19</v>
      </c>
      <c r="G2038" t="s">
        <v>230</v>
      </c>
      <c r="H2038">
        <v>406160.00295552897</v>
      </c>
      <c r="I2038">
        <v>2000</v>
      </c>
      <c r="J2038" t="s">
        <v>851</v>
      </c>
    </row>
    <row r="2039" spans="1:10" x14ac:dyDescent="0.45">
      <c r="A2039" t="s">
        <v>36</v>
      </c>
      <c r="B2039" t="s">
        <v>37</v>
      </c>
      <c r="C2039" t="s">
        <v>852</v>
      </c>
      <c r="D2039" t="s">
        <v>853</v>
      </c>
      <c r="E2039">
        <v>242.90890438875402</v>
      </c>
      <c r="F2039">
        <v>19</v>
      </c>
      <c r="G2039" t="s">
        <v>230</v>
      </c>
      <c r="H2039">
        <v>1348630.2371663623</v>
      </c>
      <c r="I2039">
        <v>5552</v>
      </c>
      <c r="J2039" t="s">
        <v>37</v>
      </c>
    </row>
    <row r="2040" spans="1:10" x14ac:dyDescent="0.45">
      <c r="A2040" t="s">
        <v>48</v>
      </c>
      <c r="B2040" t="s">
        <v>187</v>
      </c>
      <c r="C2040" t="s">
        <v>852</v>
      </c>
      <c r="D2040" t="s">
        <v>853</v>
      </c>
      <c r="E2040">
        <v>227.989075140984</v>
      </c>
      <c r="F2040">
        <v>19</v>
      </c>
      <c r="G2040" t="s">
        <v>230</v>
      </c>
      <c r="H2040">
        <v>82076.067050754238</v>
      </c>
      <c r="I2040">
        <v>360</v>
      </c>
      <c r="J2040" t="s">
        <v>187</v>
      </c>
    </row>
    <row r="2041" spans="1:10" x14ac:dyDescent="0.45">
      <c r="A2041" t="s">
        <v>31</v>
      </c>
      <c r="B2041" t="s">
        <v>360</v>
      </c>
      <c r="C2041" t="s">
        <v>852</v>
      </c>
      <c r="D2041" t="s">
        <v>853</v>
      </c>
      <c r="E2041">
        <v>227.97458514941493</v>
      </c>
      <c r="F2041">
        <v>19</v>
      </c>
      <c r="G2041" t="s">
        <v>230</v>
      </c>
      <c r="H2041">
        <v>50610.357903170116</v>
      </c>
      <c r="I2041">
        <v>222</v>
      </c>
      <c r="J2041" t="s">
        <v>360</v>
      </c>
    </row>
    <row r="2042" spans="1:10" x14ac:dyDescent="0.45">
      <c r="A2042" t="s">
        <v>31</v>
      </c>
      <c r="B2042" t="s">
        <v>340</v>
      </c>
      <c r="C2042" t="s">
        <v>852</v>
      </c>
      <c r="D2042" t="s">
        <v>853</v>
      </c>
      <c r="E2042">
        <v>227.98930792038999</v>
      </c>
      <c r="F2042">
        <v>19</v>
      </c>
      <c r="G2042" t="s">
        <v>230</v>
      </c>
      <c r="H2042">
        <v>91195.723168155993</v>
      </c>
      <c r="I2042">
        <v>400</v>
      </c>
      <c r="J2042" t="s">
        <v>340</v>
      </c>
    </row>
    <row r="2043" spans="1:10" x14ac:dyDescent="0.45">
      <c r="A2043" t="s">
        <v>50</v>
      </c>
      <c r="B2043" t="s">
        <v>51</v>
      </c>
      <c r="C2043" t="s">
        <v>852</v>
      </c>
      <c r="D2043" t="s">
        <v>853</v>
      </c>
      <c r="E2043">
        <v>203.08089311490721</v>
      </c>
      <c r="F2043">
        <v>19</v>
      </c>
      <c r="G2043" t="s">
        <v>230</v>
      </c>
      <c r="H2043">
        <v>2843.132503608701</v>
      </c>
      <c r="I2043">
        <v>14</v>
      </c>
      <c r="J2043" t="s">
        <v>51</v>
      </c>
    </row>
    <row r="2044" spans="1:10" x14ac:dyDescent="0.45">
      <c r="A2044" t="s">
        <v>31</v>
      </c>
      <c r="B2044" t="s">
        <v>549</v>
      </c>
      <c r="C2044" t="s">
        <v>852</v>
      </c>
      <c r="D2044" t="s">
        <v>853</v>
      </c>
      <c r="E2044">
        <v>227.97458514941493</v>
      </c>
      <c r="F2044">
        <v>19</v>
      </c>
      <c r="G2044" t="s">
        <v>230</v>
      </c>
      <c r="H2044">
        <v>14590.373449562556</v>
      </c>
      <c r="I2044">
        <v>64</v>
      </c>
      <c r="J2044" t="s">
        <v>549</v>
      </c>
    </row>
    <row r="2045" spans="1:10" x14ac:dyDescent="0.45">
      <c r="A2045" t="s">
        <v>31</v>
      </c>
      <c r="B2045" t="s">
        <v>649</v>
      </c>
      <c r="C2045" t="s">
        <v>852</v>
      </c>
      <c r="D2045" t="s">
        <v>853</v>
      </c>
      <c r="E2045">
        <v>227.98895983626804</v>
      </c>
      <c r="F2045">
        <v>19</v>
      </c>
      <c r="G2045" t="s">
        <v>230</v>
      </c>
      <c r="H2045">
        <v>22342.918063954268</v>
      </c>
      <c r="I2045">
        <v>98</v>
      </c>
      <c r="J2045" t="s">
        <v>649</v>
      </c>
    </row>
    <row r="2046" spans="1:10" x14ac:dyDescent="0.45">
      <c r="A2046" t="s">
        <v>31</v>
      </c>
      <c r="B2046" t="s">
        <v>219</v>
      </c>
      <c r="C2046" t="s">
        <v>852</v>
      </c>
      <c r="D2046" t="s">
        <v>853</v>
      </c>
      <c r="E2046">
        <v>227.98553631832675</v>
      </c>
      <c r="F2046">
        <v>19</v>
      </c>
      <c r="G2046" t="s">
        <v>230</v>
      </c>
      <c r="H2046">
        <v>60188.181588038264</v>
      </c>
      <c r="I2046">
        <v>264</v>
      </c>
      <c r="J2046" t="s">
        <v>219</v>
      </c>
    </row>
    <row r="2047" spans="1:10" x14ac:dyDescent="0.45">
      <c r="A2047" t="s">
        <v>31</v>
      </c>
      <c r="B2047" t="s">
        <v>194</v>
      </c>
      <c r="C2047" t="s">
        <v>852</v>
      </c>
      <c r="D2047" t="s">
        <v>853</v>
      </c>
      <c r="E2047">
        <v>227.98895983626809</v>
      </c>
      <c r="F2047">
        <v>19</v>
      </c>
      <c r="G2047" t="s">
        <v>230</v>
      </c>
      <c r="H2047">
        <v>17327.160947556375</v>
      </c>
      <c r="I2047">
        <v>76</v>
      </c>
      <c r="J2047" t="s">
        <v>194</v>
      </c>
    </row>
    <row r="2048" spans="1:10" x14ac:dyDescent="0.45">
      <c r="A2048" t="s">
        <v>31</v>
      </c>
      <c r="B2048" t="s">
        <v>195</v>
      </c>
      <c r="C2048" t="s">
        <v>852</v>
      </c>
      <c r="D2048" t="s">
        <v>853</v>
      </c>
      <c r="E2048">
        <v>227.98895983626824</v>
      </c>
      <c r="F2048">
        <v>19</v>
      </c>
      <c r="G2048" t="s">
        <v>230</v>
      </c>
      <c r="H2048">
        <v>11399.447991813411</v>
      </c>
      <c r="I2048">
        <v>50</v>
      </c>
      <c r="J2048" t="s">
        <v>195</v>
      </c>
    </row>
    <row r="2049" spans="1:10" x14ac:dyDescent="0.45">
      <c r="A2049" t="s">
        <v>31</v>
      </c>
      <c r="B2049" t="s">
        <v>32</v>
      </c>
      <c r="C2049" t="s">
        <v>852</v>
      </c>
      <c r="D2049" t="s">
        <v>853</v>
      </c>
      <c r="E2049">
        <v>227.98681916851393</v>
      </c>
      <c r="F2049">
        <v>19</v>
      </c>
      <c r="G2049" t="s">
        <v>230</v>
      </c>
      <c r="H2049">
        <v>573614.83702798106</v>
      </c>
      <c r="I2049">
        <v>2516</v>
      </c>
      <c r="J2049" t="s">
        <v>32</v>
      </c>
    </row>
    <row r="2050" spans="1:10" x14ac:dyDescent="0.45">
      <c r="A2050" t="s">
        <v>50</v>
      </c>
      <c r="B2050" t="s">
        <v>51</v>
      </c>
      <c r="C2050" t="s">
        <v>854</v>
      </c>
      <c r="D2050" t="s">
        <v>855</v>
      </c>
      <c r="E2050">
        <v>180.88181915612023</v>
      </c>
      <c r="F2050">
        <v>19</v>
      </c>
      <c r="G2050" t="s">
        <v>230</v>
      </c>
      <c r="H2050">
        <v>2713.2272873418033</v>
      </c>
      <c r="I2050">
        <v>15</v>
      </c>
      <c r="J2050" t="s">
        <v>51</v>
      </c>
    </row>
    <row r="2051" spans="1:10" x14ac:dyDescent="0.45">
      <c r="A2051" t="s">
        <v>31</v>
      </c>
      <c r="B2051" t="s">
        <v>360</v>
      </c>
      <c r="C2051" t="s">
        <v>854</v>
      </c>
      <c r="D2051" t="s">
        <v>855</v>
      </c>
      <c r="E2051">
        <v>191.48748408583899</v>
      </c>
      <c r="F2051">
        <v>19</v>
      </c>
      <c r="G2051" t="s">
        <v>230</v>
      </c>
      <c r="H2051">
        <v>2297.8498090300677</v>
      </c>
      <c r="I2051">
        <v>12</v>
      </c>
      <c r="J2051" t="s">
        <v>360</v>
      </c>
    </row>
    <row r="2052" spans="1:10" x14ac:dyDescent="0.45">
      <c r="A2052" t="s">
        <v>48</v>
      </c>
      <c r="B2052" t="s">
        <v>49</v>
      </c>
      <c r="C2052" t="s">
        <v>854</v>
      </c>
      <c r="D2052" t="s">
        <v>855</v>
      </c>
      <c r="E2052">
        <v>196.60722878008465</v>
      </c>
      <c r="F2052">
        <v>19</v>
      </c>
      <c r="G2052" t="s">
        <v>230</v>
      </c>
      <c r="H2052">
        <v>125042.19750413384</v>
      </c>
      <c r="I2052">
        <v>636</v>
      </c>
      <c r="J2052" t="s">
        <v>49</v>
      </c>
    </row>
    <row r="2053" spans="1:10" x14ac:dyDescent="0.45">
      <c r="A2053" t="s">
        <v>31</v>
      </c>
      <c r="B2053" t="s">
        <v>219</v>
      </c>
      <c r="C2053" t="s">
        <v>854</v>
      </c>
      <c r="D2053" t="s">
        <v>855</v>
      </c>
      <c r="E2053">
        <v>191.48748408583879</v>
      </c>
      <c r="F2053">
        <v>19</v>
      </c>
      <c r="G2053" t="s">
        <v>230</v>
      </c>
      <c r="H2053">
        <v>6702.0619430043571</v>
      </c>
      <c r="I2053">
        <v>35</v>
      </c>
      <c r="J2053" t="s">
        <v>219</v>
      </c>
    </row>
    <row r="2054" spans="1:10" x14ac:dyDescent="0.45">
      <c r="A2054" t="s">
        <v>31</v>
      </c>
      <c r="B2054" t="s">
        <v>649</v>
      </c>
      <c r="C2054" t="s">
        <v>854</v>
      </c>
      <c r="D2054" t="s">
        <v>855</v>
      </c>
      <c r="E2054">
        <v>191.48748408583899</v>
      </c>
      <c r="F2054">
        <v>19</v>
      </c>
      <c r="G2054" t="s">
        <v>230</v>
      </c>
      <c r="H2054">
        <v>6893.5494270902036</v>
      </c>
      <c r="I2054">
        <v>36</v>
      </c>
      <c r="J2054" t="s">
        <v>649</v>
      </c>
    </row>
    <row r="2055" spans="1:10" x14ac:dyDescent="0.45">
      <c r="A2055" t="s">
        <v>31</v>
      </c>
      <c r="B2055" t="s">
        <v>194</v>
      </c>
      <c r="C2055" t="s">
        <v>854</v>
      </c>
      <c r="D2055" t="s">
        <v>855</v>
      </c>
      <c r="E2055">
        <v>191.48748408583899</v>
      </c>
      <c r="F2055">
        <v>19</v>
      </c>
      <c r="G2055" t="s">
        <v>230</v>
      </c>
      <c r="H2055">
        <v>4212.7246498884579</v>
      </c>
      <c r="I2055">
        <v>22</v>
      </c>
      <c r="J2055" t="s">
        <v>194</v>
      </c>
    </row>
    <row r="2056" spans="1:10" x14ac:dyDescent="0.45">
      <c r="A2056" t="s">
        <v>31</v>
      </c>
      <c r="B2056" t="s">
        <v>32</v>
      </c>
      <c r="C2056" t="s">
        <v>854</v>
      </c>
      <c r="D2056" t="s">
        <v>855</v>
      </c>
      <c r="E2056">
        <v>191.48747083284348</v>
      </c>
      <c r="F2056">
        <v>19</v>
      </c>
      <c r="G2056" t="s">
        <v>230</v>
      </c>
      <c r="H2056">
        <v>203934.15643697832</v>
      </c>
      <c r="I2056">
        <v>1065</v>
      </c>
      <c r="J2056" t="s">
        <v>32</v>
      </c>
    </row>
    <row r="2057" spans="1:10" x14ac:dyDescent="0.45">
      <c r="A2057" t="s">
        <v>36</v>
      </c>
      <c r="B2057" t="s">
        <v>37</v>
      </c>
      <c r="C2057" t="s">
        <v>854</v>
      </c>
      <c r="D2057" t="s">
        <v>855</v>
      </c>
      <c r="E2057">
        <v>194.3998768340395</v>
      </c>
      <c r="F2057">
        <v>19</v>
      </c>
      <c r="G2057" t="s">
        <v>230</v>
      </c>
      <c r="H2057">
        <v>24688.784357923018</v>
      </c>
      <c r="I2057">
        <v>127</v>
      </c>
      <c r="J2057" t="s">
        <v>37</v>
      </c>
    </row>
    <row r="2058" spans="1:10" x14ac:dyDescent="0.45">
      <c r="A2058" t="s">
        <v>48</v>
      </c>
      <c r="B2058" t="s">
        <v>187</v>
      </c>
      <c r="C2058" t="s">
        <v>854</v>
      </c>
      <c r="D2058" t="s">
        <v>855</v>
      </c>
      <c r="E2058">
        <v>196.60445055312195</v>
      </c>
      <c r="F2058">
        <v>19</v>
      </c>
      <c r="G2058" t="s">
        <v>230</v>
      </c>
      <c r="H2058">
        <v>11796.267033187318</v>
      </c>
      <c r="I2058">
        <v>60</v>
      </c>
      <c r="J2058" t="s">
        <v>187</v>
      </c>
    </row>
    <row r="2059" spans="1:10" x14ac:dyDescent="0.45">
      <c r="A2059" t="s">
        <v>45</v>
      </c>
      <c r="B2059" t="s">
        <v>47</v>
      </c>
      <c r="C2059" t="s">
        <v>856</v>
      </c>
      <c r="D2059" t="s">
        <v>857</v>
      </c>
      <c r="E2059">
        <v>73.010567788999467</v>
      </c>
      <c r="F2059">
        <v>231</v>
      </c>
      <c r="G2059" t="s">
        <v>316</v>
      </c>
      <c r="H2059">
        <v>504868.07626093132</v>
      </c>
      <c r="I2059">
        <v>6915</v>
      </c>
      <c r="J2059" t="s">
        <v>47</v>
      </c>
    </row>
    <row r="2060" spans="1:10" x14ac:dyDescent="0.45">
      <c r="A2060" t="s">
        <v>45</v>
      </c>
      <c r="B2060" t="s">
        <v>497</v>
      </c>
      <c r="C2060" t="s">
        <v>856</v>
      </c>
      <c r="D2060" t="s">
        <v>857</v>
      </c>
      <c r="E2060">
        <v>73.010658492399315</v>
      </c>
      <c r="F2060">
        <v>231</v>
      </c>
      <c r="G2060" t="s">
        <v>316</v>
      </c>
      <c r="H2060">
        <v>21903.197547719796</v>
      </c>
      <c r="I2060">
        <v>300</v>
      </c>
      <c r="J2060" t="s">
        <v>497</v>
      </c>
    </row>
    <row r="2061" spans="1:10" x14ac:dyDescent="0.45">
      <c r="A2061" t="s">
        <v>31</v>
      </c>
      <c r="B2061" t="s">
        <v>32</v>
      </c>
      <c r="C2061" t="s">
        <v>858</v>
      </c>
      <c r="D2061" t="s">
        <v>859</v>
      </c>
      <c r="E2061">
        <v>447.12332044673514</v>
      </c>
      <c r="F2061">
        <v>112</v>
      </c>
      <c r="G2061" t="s">
        <v>201</v>
      </c>
      <c r="H2061">
        <v>43370.96208333331</v>
      </c>
      <c r="I2061">
        <v>97</v>
      </c>
      <c r="J2061" t="s">
        <v>32</v>
      </c>
    </row>
    <row r="2062" spans="1:10" x14ac:dyDescent="0.45">
      <c r="A2062" t="s">
        <v>50</v>
      </c>
      <c r="B2062" t="s">
        <v>51</v>
      </c>
      <c r="C2062" t="s">
        <v>858</v>
      </c>
      <c r="D2062" t="s">
        <v>859</v>
      </c>
      <c r="E2062">
        <v>610.09902777777893</v>
      </c>
      <c r="F2062">
        <v>112</v>
      </c>
      <c r="G2062" t="s">
        <v>201</v>
      </c>
      <c r="H2062">
        <v>1220.1980555555579</v>
      </c>
      <c r="I2062">
        <v>2</v>
      </c>
      <c r="J2062" t="s">
        <v>51</v>
      </c>
    </row>
    <row r="2063" spans="1:10" x14ac:dyDescent="0.45">
      <c r="A2063" t="s">
        <v>50</v>
      </c>
      <c r="B2063" t="s">
        <v>55</v>
      </c>
      <c r="C2063" t="s">
        <v>858</v>
      </c>
      <c r="D2063" t="s">
        <v>859</v>
      </c>
      <c r="E2063">
        <v>610.09902777777802</v>
      </c>
      <c r="F2063">
        <v>112</v>
      </c>
      <c r="G2063" t="s">
        <v>201</v>
      </c>
      <c r="H2063">
        <v>1220.198055555556</v>
      </c>
      <c r="I2063">
        <v>2</v>
      </c>
      <c r="J2063" t="s">
        <v>55</v>
      </c>
    </row>
    <row r="2064" spans="1:10" x14ac:dyDescent="0.45">
      <c r="A2064" t="s">
        <v>36</v>
      </c>
      <c r="B2064" t="s">
        <v>37</v>
      </c>
      <c r="C2064" t="s">
        <v>860</v>
      </c>
      <c r="D2064" t="s">
        <v>861</v>
      </c>
      <c r="E2064">
        <v>509.44247252747232</v>
      </c>
      <c r="F2064">
        <v>112</v>
      </c>
      <c r="G2064" t="s">
        <v>201</v>
      </c>
      <c r="H2064">
        <v>6622.7521428571399</v>
      </c>
      <c r="I2064">
        <v>13</v>
      </c>
      <c r="J2064" t="s">
        <v>37</v>
      </c>
    </row>
    <row r="2065" spans="1:10" x14ac:dyDescent="0.45">
      <c r="A2065" t="s">
        <v>50</v>
      </c>
      <c r="B2065" t="s">
        <v>51</v>
      </c>
      <c r="C2065" t="s">
        <v>860</v>
      </c>
      <c r="D2065" t="s">
        <v>861</v>
      </c>
      <c r="E2065">
        <v>464.091908650395</v>
      </c>
      <c r="F2065">
        <v>112</v>
      </c>
      <c r="G2065" t="s">
        <v>201</v>
      </c>
      <c r="H2065">
        <v>2320.459543251975</v>
      </c>
      <c r="I2065">
        <v>5</v>
      </c>
      <c r="J2065" t="s">
        <v>51</v>
      </c>
    </row>
    <row r="2066" spans="1:10" x14ac:dyDescent="0.45">
      <c r="A2066" t="s">
        <v>48</v>
      </c>
      <c r="B2066" t="s">
        <v>49</v>
      </c>
      <c r="C2066" t="s">
        <v>860</v>
      </c>
      <c r="D2066" t="s">
        <v>861</v>
      </c>
      <c r="E2066">
        <v>509.44160714285698</v>
      </c>
      <c r="F2066">
        <v>112</v>
      </c>
      <c r="G2066" t="s">
        <v>201</v>
      </c>
      <c r="H2066">
        <v>2547.208035714285</v>
      </c>
      <c r="I2066">
        <v>5</v>
      </c>
      <c r="J2066" t="s">
        <v>49</v>
      </c>
    </row>
    <row r="2067" spans="1:10" x14ac:dyDescent="0.45">
      <c r="A2067" t="s">
        <v>31</v>
      </c>
      <c r="B2067" t="s">
        <v>32</v>
      </c>
      <c r="C2067" t="s">
        <v>860</v>
      </c>
      <c r="D2067" t="s">
        <v>861</v>
      </c>
      <c r="E2067">
        <v>464.09190865039483</v>
      </c>
      <c r="F2067">
        <v>112</v>
      </c>
      <c r="G2067" t="s">
        <v>201</v>
      </c>
      <c r="H2067">
        <v>90033.830278176596</v>
      </c>
      <c r="I2067">
        <v>194</v>
      </c>
      <c r="J2067" t="s">
        <v>32</v>
      </c>
    </row>
    <row r="2068" spans="1:10" x14ac:dyDescent="0.45">
      <c r="A2068" t="s">
        <v>31</v>
      </c>
      <c r="B2068" t="s">
        <v>32</v>
      </c>
      <c r="C2068" t="s">
        <v>862</v>
      </c>
      <c r="D2068" t="s">
        <v>863</v>
      </c>
      <c r="E2068">
        <v>621.05700932328011</v>
      </c>
      <c r="F2068">
        <v>237</v>
      </c>
      <c r="G2068" t="s">
        <v>502</v>
      </c>
      <c r="H2068">
        <v>3105.2850466164005</v>
      </c>
      <c r="I2068">
        <v>5</v>
      </c>
      <c r="J2068" t="s">
        <v>32</v>
      </c>
    </row>
    <row r="2069" spans="1:10" x14ac:dyDescent="0.45">
      <c r="A2069" t="s">
        <v>31</v>
      </c>
      <c r="B2069" t="s">
        <v>38</v>
      </c>
      <c r="C2069" t="s">
        <v>862</v>
      </c>
      <c r="D2069" t="s">
        <v>863</v>
      </c>
      <c r="E2069">
        <v>683.23420197194696</v>
      </c>
      <c r="F2069">
        <v>237</v>
      </c>
      <c r="G2069" t="s">
        <v>502</v>
      </c>
      <c r="H2069">
        <v>683.23420197194696</v>
      </c>
      <c r="I2069">
        <v>1</v>
      </c>
      <c r="J2069" t="s">
        <v>38</v>
      </c>
    </row>
    <row r="2070" spans="1:10" x14ac:dyDescent="0.45">
      <c r="A2070" t="s">
        <v>48</v>
      </c>
      <c r="B2070" t="s">
        <v>49</v>
      </c>
      <c r="C2070" t="s">
        <v>862</v>
      </c>
      <c r="D2070" t="s">
        <v>863</v>
      </c>
      <c r="E2070">
        <v>684.35254648081968</v>
      </c>
      <c r="F2070">
        <v>237</v>
      </c>
      <c r="G2070" t="s">
        <v>502</v>
      </c>
      <c r="H2070">
        <v>1368.7050929616394</v>
      </c>
      <c r="I2070">
        <v>2</v>
      </c>
      <c r="J2070" t="s">
        <v>49</v>
      </c>
    </row>
    <row r="2071" spans="1:10" x14ac:dyDescent="0.45">
      <c r="A2071" t="s">
        <v>50</v>
      </c>
      <c r="B2071" t="s">
        <v>51</v>
      </c>
      <c r="C2071" t="s">
        <v>862</v>
      </c>
      <c r="D2071" t="s">
        <v>863</v>
      </c>
      <c r="E2071">
        <v>683.80299723358769</v>
      </c>
      <c r="F2071">
        <v>237</v>
      </c>
      <c r="G2071" t="s">
        <v>502</v>
      </c>
      <c r="H2071">
        <v>34190.149861679383</v>
      </c>
      <c r="I2071">
        <v>50</v>
      </c>
      <c r="J2071" t="s">
        <v>51</v>
      </c>
    </row>
    <row r="2072" spans="1:10" x14ac:dyDescent="0.45">
      <c r="A2072" t="s">
        <v>36</v>
      </c>
      <c r="B2072" t="s">
        <v>37</v>
      </c>
      <c r="C2072" t="s">
        <v>862</v>
      </c>
      <c r="D2072" t="s">
        <v>863</v>
      </c>
      <c r="E2072">
        <v>870.92</v>
      </c>
      <c r="F2072">
        <v>237</v>
      </c>
      <c r="G2072" t="s">
        <v>502</v>
      </c>
      <c r="H2072">
        <v>870.92</v>
      </c>
      <c r="I2072">
        <v>1</v>
      </c>
      <c r="J2072" t="s">
        <v>37</v>
      </c>
    </row>
    <row r="2073" spans="1:10" x14ac:dyDescent="0.45">
      <c r="A2073" t="s">
        <v>31</v>
      </c>
      <c r="B2073" t="s">
        <v>572</v>
      </c>
      <c r="C2073" t="s">
        <v>862</v>
      </c>
      <c r="D2073" t="s">
        <v>863</v>
      </c>
      <c r="E2073">
        <v>620.59898308503398</v>
      </c>
      <c r="F2073">
        <v>237</v>
      </c>
      <c r="G2073" t="s">
        <v>502</v>
      </c>
      <c r="H2073">
        <v>605084.00850790809</v>
      </c>
      <c r="I2073">
        <v>975</v>
      </c>
      <c r="J2073" t="s">
        <v>572</v>
      </c>
    </row>
    <row r="2074" spans="1:10" x14ac:dyDescent="0.45">
      <c r="A2074" t="s">
        <v>45</v>
      </c>
      <c r="B2074" t="s">
        <v>47</v>
      </c>
      <c r="C2074" t="s">
        <v>864</v>
      </c>
      <c r="D2074" t="s">
        <v>865</v>
      </c>
      <c r="E2074">
        <v>695.08171555081799</v>
      </c>
      <c r="F2074">
        <v>237</v>
      </c>
      <c r="G2074" t="s">
        <v>502</v>
      </c>
      <c r="H2074">
        <v>462229.34084129398</v>
      </c>
      <c r="I2074">
        <v>665</v>
      </c>
      <c r="J2074" t="s">
        <v>47</v>
      </c>
    </row>
    <row r="2075" spans="1:10" x14ac:dyDescent="0.45">
      <c r="A2075" t="s">
        <v>36</v>
      </c>
      <c r="B2075" t="s">
        <v>37</v>
      </c>
      <c r="C2075" t="s">
        <v>864</v>
      </c>
      <c r="D2075" t="s">
        <v>865</v>
      </c>
      <c r="E2075">
        <v>912.3614122807021</v>
      </c>
      <c r="F2075">
        <v>237</v>
      </c>
      <c r="G2075" t="s">
        <v>502</v>
      </c>
      <c r="H2075">
        <v>225353.26883333342</v>
      </c>
      <c r="I2075">
        <v>247</v>
      </c>
      <c r="J2075" t="s">
        <v>37</v>
      </c>
    </row>
    <row r="2076" spans="1:10" x14ac:dyDescent="0.45">
      <c r="A2076" t="s">
        <v>52</v>
      </c>
      <c r="B2076" t="s">
        <v>54</v>
      </c>
      <c r="C2076" t="s">
        <v>864</v>
      </c>
      <c r="D2076" t="s">
        <v>865</v>
      </c>
      <c r="E2076">
        <v>707.60562602319601</v>
      </c>
      <c r="F2076">
        <v>237</v>
      </c>
      <c r="G2076" t="s">
        <v>502</v>
      </c>
      <c r="H2076">
        <v>7076.0562602319606</v>
      </c>
      <c r="I2076">
        <v>10</v>
      </c>
      <c r="J2076" t="s">
        <v>54</v>
      </c>
    </row>
    <row r="2077" spans="1:10" x14ac:dyDescent="0.45">
      <c r="A2077" t="s">
        <v>31</v>
      </c>
      <c r="B2077" t="s">
        <v>32</v>
      </c>
      <c r="C2077" t="s">
        <v>864</v>
      </c>
      <c r="D2077" t="s">
        <v>865</v>
      </c>
      <c r="E2077">
        <v>607.87720000000036</v>
      </c>
      <c r="F2077">
        <v>237</v>
      </c>
      <c r="G2077" t="s">
        <v>502</v>
      </c>
      <c r="H2077">
        <v>75984.650000000038</v>
      </c>
      <c r="I2077">
        <v>125</v>
      </c>
      <c r="J2077" t="s">
        <v>32</v>
      </c>
    </row>
    <row r="2078" spans="1:10" x14ac:dyDescent="0.45">
      <c r="A2078" t="s">
        <v>31</v>
      </c>
      <c r="B2078" t="s">
        <v>32</v>
      </c>
      <c r="C2078" t="s">
        <v>866</v>
      </c>
      <c r="D2078" t="s">
        <v>867</v>
      </c>
      <c r="E2078">
        <v>676.76510028737619</v>
      </c>
      <c r="F2078">
        <v>237</v>
      </c>
      <c r="G2078" t="s">
        <v>502</v>
      </c>
      <c r="H2078">
        <v>1103127.1134684233</v>
      </c>
      <c r="I2078">
        <v>1630</v>
      </c>
      <c r="J2078" t="s">
        <v>32</v>
      </c>
    </row>
    <row r="2079" spans="1:10" x14ac:dyDescent="0.45">
      <c r="A2079" t="s">
        <v>31</v>
      </c>
      <c r="B2079" t="s">
        <v>38</v>
      </c>
      <c r="C2079" t="s">
        <v>866</v>
      </c>
      <c r="D2079" t="s">
        <v>867</v>
      </c>
      <c r="E2079">
        <v>676.76309913239402</v>
      </c>
      <c r="F2079">
        <v>237</v>
      </c>
      <c r="G2079" t="s">
        <v>502</v>
      </c>
      <c r="H2079">
        <v>10151.446486985911</v>
      </c>
      <c r="I2079">
        <v>15</v>
      </c>
      <c r="J2079" t="s">
        <v>38</v>
      </c>
    </row>
    <row r="2080" spans="1:10" x14ac:dyDescent="0.45">
      <c r="A2080" t="s">
        <v>52</v>
      </c>
      <c r="B2080" t="s">
        <v>54</v>
      </c>
      <c r="C2080" t="s">
        <v>866</v>
      </c>
      <c r="D2080" t="s">
        <v>867</v>
      </c>
      <c r="E2080">
        <v>763.11129377336601</v>
      </c>
      <c r="F2080">
        <v>237</v>
      </c>
      <c r="G2080" t="s">
        <v>502</v>
      </c>
      <c r="H2080">
        <v>34340.008219801472</v>
      </c>
      <c r="I2080">
        <v>45</v>
      </c>
      <c r="J2080" t="s">
        <v>54</v>
      </c>
    </row>
    <row r="2081" spans="1:10" x14ac:dyDescent="0.45">
      <c r="A2081" t="s">
        <v>48</v>
      </c>
      <c r="B2081" t="s">
        <v>49</v>
      </c>
      <c r="C2081" t="s">
        <v>866</v>
      </c>
      <c r="D2081" t="s">
        <v>867</v>
      </c>
      <c r="E2081">
        <v>679.1939825259916</v>
      </c>
      <c r="F2081">
        <v>237</v>
      </c>
      <c r="G2081" t="s">
        <v>502</v>
      </c>
      <c r="H2081">
        <v>64523.428339969199</v>
      </c>
      <c r="I2081">
        <v>95</v>
      </c>
      <c r="J2081" t="s">
        <v>49</v>
      </c>
    </row>
    <row r="2082" spans="1:10" x14ac:dyDescent="0.45">
      <c r="A2082" t="s">
        <v>50</v>
      </c>
      <c r="B2082" t="s">
        <v>51</v>
      </c>
      <c r="C2082" t="s">
        <v>866</v>
      </c>
      <c r="D2082" t="s">
        <v>867</v>
      </c>
      <c r="E2082">
        <v>703.53240987643937</v>
      </c>
      <c r="F2082">
        <v>237</v>
      </c>
      <c r="G2082" t="s">
        <v>502</v>
      </c>
      <c r="H2082">
        <v>85830.954004925603</v>
      </c>
      <c r="I2082">
        <v>122</v>
      </c>
      <c r="J2082" t="s">
        <v>51</v>
      </c>
    </row>
    <row r="2083" spans="1:10" x14ac:dyDescent="0.45">
      <c r="A2083" t="s">
        <v>52</v>
      </c>
      <c r="B2083" t="s">
        <v>53</v>
      </c>
      <c r="C2083" t="s">
        <v>866</v>
      </c>
      <c r="D2083" t="s">
        <v>867</v>
      </c>
      <c r="E2083">
        <v>763.11129377336601</v>
      </c>
      <c r="F2083">
        <v>237</v>
      </c>
      <c r="G2083" t="s">
        <v>502</v>
      </c>
      <c r="H2083">
        <v>3815.5564688668301</v>
      </c>
      <c r="I2083">
        <v>5</v>
      </c>
      <c r="J2083" t="s">
        <v>53</v>
      </c>
    </row>
    <row r="2084" spans="1:10" x14ac:dyDescent="0.45">
      <c r="A2084" t="s">
        <v>36</v>
      </c>
      <c r="B2084" t="s">
        <v>37</v>
      </c>
      <c r="C2084" t="s">
        <v>866</v>
      </c>
      <c r="D2084" t="s">
        <v>867</v>
      </c>
      <c r="E2084">
        <v>809.72542568980202</v>
      </c>
      <c r="F2084">
        <v>237</v>
      </c>
      <c r="G2084" t="s">
        <v>502</v>
      </c>
      <c r="H2084">
        <v>1047784.7008426038</v>
      </c>
      <c r="I2084">
        <v>1294</v>
      </c>
      <c r="J2084" t="s">
        <v>37</v>
      </c>
    </row>
    <row r="2085" spans="1:10" x14ac:dyDescent="0.45">
      <c r="A2085" t="s">
        <v>42</v>
      </c>
      <c r="B2085" t="s">
        <v>43</v>
      </c>
      <c r="C2085" t="s">
        <v>866</v>
      </c>
      <c r="D2085" t="s">
        <v>867</v>
      </c>
      <c r="E2085">
        <v>818.7304231427421</v>
      </c>
      <c r="F2085">
        <v>237</v>
      </c>
      <c r="G2085" t="s">
        <v>502</v>
      </c>
      <c r="H2085">
        <v>9006.0346545701632</v>
      </c>
      <c r="I2085">
        <v>11</v>
      </c>
      <c r="J2085" t="s">
        <v>43</v>
      </c>
    </row>
    <row r="2086" spans="1:10" x14ac:dyDescent="0.45">
      <c r="A2086" t="s">
        <v>42</v>
      </c>
      <c r="B2086" t="s">
        <v>231</v>
      </c>
      <c r="C2086" t="s">
        <v>866</v>
      </c>
      <c r="D2086" t="s">
        <v>867</v>
      </c>
      <c r="E2086">
        <v>818.73050007778704</v>
      </c>
      <c r="F2086">
        <v>237</v>
      </c>
      <c r="G2086" t="s">
        <v>502</v>
      </c>
      <c r="H2086">
        <v>9006.035500855658</v>
      </c>
      <c r="I2086">
        <v>11</v>
      </c>
      <c r="J2086" t="s">
        <v>231</v>
      </c>
    </row>
    <row r="2087" spans="1:10" x14ac:dyDescent="0.45">
      <c r="A2087" t="s">
        <v>48</v>
      </c>
      <c r="B2087" t="s">
        <v>187</v>
      </c>
      <c r="C2087" t="s">
        <v>866</v>
      </c>
      <c r="D2087" t="s">
        <v>867</v>
      </c>
      <c r="E2087">
        <v>679.19586976786979</v>
      </c>
      <c r="F2087">
        <v>237</v>
      </c>
      <c r="G2087" t="s">
        <v>502</v>
      </c>
      <c r="H2087">
        <v>2037.5876093036095</v>
      </c>
      <c r="I2087">
        <v>3</v>
      </c>
      <c r="J2087" t="s">
        <v>187</v>
      </c>
    </row>
    <row r="2088" spans="1:10" x14ac:dyDescent="0.45">
      <c r="A2088" t="s">
        <v>45</v>
      </c>
      <c r="B2088" t="s">
        <v>46</v>
      </c>
      <c r="C2088" t="s">
        <v>866</v>
      </c>
      <c r="D2088" t="s">
        <v>867</v>
      </c>
      <c r="E2088">
        <v>763.11744935434103</v>
      </c>
      <c r="F2088">
        <v>237</v>
      </c>
      <c r="G2088" t="s">
        <v>502</v>
      </c>
      <c r="H2088">
        <v>3052.4697974173641</v>
      </c>
      <c r="I2088">
        <v>4</v>
      </c>
      <c r="J2088" t="s">
        <v>46</v>
      </c>
    </row>
    <row r="2089" spans="1:10" x14ac:dyDescent="0.45">
      <c r="A2089" t="s">
        <v>45</v>
      </c>
      <c r="B2089" t="s">
        <v>47</v>
      </c>
      <c r="C2089" t="s">
        <v>866</v>
      </c>
      <c r="D2089" t="s">
        <v>867</v>
      </c>
      <c r="E2089">
        <v>763.11688498012234</v>
      </c>
      <c r="F2089">
        <v>237</v>
      </c>
      <c r="G2089" t="s">
        <v>502</v>
      </c>
      <c r="H2089">
        <v>1748300.7834894604</v>
      </c>
      <c r="I2089">
        <v>2291</v>
      </c>
      <c r="J2089" t="s">
        <v>47</v>
      </c>
    </row>
    <row r="2090" spans="1:10" x14ac:dyDescent="0.45">
      <c r="A2090" t="s">
        <v>31</v>
      </c>
      <c r="B2090" t="s">
        <v>56</v>
      </c>
      <c r="C2090" t="s">
        <v>866</v>
      </c>
      <c r="D2090" t="s">
        <v>867</v>
      </c>
      <c r="E2090">
        <v>676.76309913239402</v>
      </c>
      <c r="F2090">
        <v>237</v>
      </c>
      <c r="G2090" t="s">
        <v>502</v>
      </c>
      <c r="H2090">
        <v>2030.2892973971821</v>
      </c>
      <c r="I2090">
        <v>3</v>
      </c>
      <c r="J2090" t="s">
        <v>56</v>
      </c>
    </row>
    <row r="2091" spans="1:10" x14ac:dyDescent="0.45">
      <c r="A2091" t="s">
        <v>31</v>
      </c>
      <c r="B2091" t="s">
        <v>572</v>
      </c>
      <c r="C2091" t="s">
        <v>866</v>
      </c>
      <c r="D2091" t="s">
        <v>867</v>
      </c>
      <c r="E2091">
        <v>757.41113334519457</v>
      </c>
      <c r="F2091">
        <v>237</v>
      </c>
      <c r="G2091" t="s">
        <v>502</v>
      </c>
      <c r="H2091">
        <v>45444.668000711674</v>
      </c>
      <c r="I2091">
        <v>60</v>
      </c>
      <c r="J2091" t="s">
        <v>572</v>
      </c>
    </row>
    <row r="2092" spans="1:10" x14ac:dyDescent="0.45">
      <c r="A2092" t="s">
        <v>31</v>
      </c>
      <c r="B2092" t="s">
        <v>56</v>
      </c>
      <c r="C2092" t="s">
        <v>868</v>
      </c>
      <c r="D2092" t="s">
        <v>869</v>
      </c>
      <c r="E2092">
        <v>406.53586465250874</v>
      </c>
      <c r="F2092">
        <v>237</v>
      </c>
      <c r="G2092" t="s">
        <v>502</v>
      </c>
      <c r="H2092">
        <v>1219.6075939575262</v>
      </c>
      <c r="I2092">
        <v>3</v>
      </c>
      <c r="J2092" t="s">
        <v>56</v>
      </c>
    </row>
    <row r="2093" spans="1:10" x14ac:dyDescent="0.45">
      <c r="A2093" t="s">
        <v>45</v>
      </c>
      <c r="B2093" t="s">
        <v>47</v>
      </c>
      <c r="C2093" t="s">
        <v>868</v>
      </c>
      <c r="D2093" t="s">
        <v>869</v>
      </c>
      <c r="E2093">
        <v>399.68095502445914</v>
      </c>
      <c r="F2093">
        <v>237</v>
      </c>
      <c r="G2093" t="s">
        <v>502</v>
      </c>
      <c r="H2093">
        <v>1199.0428650733775</v>
      </c>
      <c r="I2093">
        <v>3</v>
      </c>
      <c r="J2093" t="s">
        <v>47</v>
      </c>
    </row>
    <row r="2094" spans="1:10" x14ac:dyDescent="0.45">
      <c r="A2094" t="s">
        <v>36</v>
      </c>
      <c r="B2094" t="s">
        <v>44</v>
      </c>
      <c r="C2094" t="s">
        <v>868</v>
      </c>
      <c r="D2094" t="s">
        <v>869</v>
      </c>
      <c r="E2094">
        <v>484.98153564484107</v>
      </c>
      <c r="F2094">
        <v>237</v>
      </c>
      <c r="G2094" t="s">
        <v>502</v>
      </c>
      <c r="H2094">
        <v>484.98153564484107</v>
      </c>
      <c r="I2094">
        <v>1</v>
      </c>
      <c r="J2094" t="s">
        <v>44</v>
      </c>
    </row>
    <row r="2095" spans="1:10" x14ac:dyDescent="0.45">
      <c r="A2095" t="s">
        <v>42</v>
      </c>
      <c r="B2095" t="s">
        <v>43</v>
      </c>
      <c r="C2095" t="s">
        <v>868</v>
      </c>
      <c r="D2095" t="s">
        <v>869</v>
      </c>
      <c r="E2095">
        <v>399.57985638677098</v>
      </c>
      <c r="F2095">
        <v>237</v>
      </c>
      <c r="G2095" t="s">
        <v>502</v>
      </c>
      <c r="H2095">
        <v>3995.7985638677101</v>
      </c>
      <c r="I2095">
        <v>10</v>
      </c>
      <c r="J2095" t="s">
        <v>43</v>
      </c>
    </row>
    <row r="2096" spans="1:10" x14ac:dyDescent="0.45">
      <c r="A2096" t="s">
        <v>36</v>
      </c>
      <c r="B2096" t="s">
        <v>37</v>
      </c>
      <c r="C2096" t="s">
        <v>868</v>
      </c>
      <c r="D2096" t="s">
        <v>869</v>
      </c>
      <c r="E2096">
        <v>484.98047628319569</v>
      </c>
      <c r="F2096">
        <v>237</v>
      </c>
      <c r="G2096" t="s">
        <v>502</v>
      </c>
      <c r="H2096">
        <v>114940.37287911738</v>
      </c>
      <c r="I2096">
        <v>237</v>
      </c>
      <c r="J2096" t="s">
        <v>37</v>
      </c>
    </row>
    <row r="2097" spans="1:10" x14ac:dyDescent="0.45">
      <c r="A2097" t="s">
        <v>31</v>
      </c>
      <c r="B2097" t="s">
        <v>32</v>
      </c>
      <c r="C2097" t="s">
        <v>868</v>
      </c>
      <c r="D2097" t="s">
        <v>869</v>
      </c>
      <c r="E2097">
        <v>406.53294145815323</v>
      </c>
      <c r="F2097">
        <v>237</v>
      </c>
      <c r="G2097" t="s">
        <v>502</v>
      </c>
      <c r="H2097">
        <v>536216.94978330412</v>
      </c>
      <c r="I2097">
        <v>1319</v>
      </c>
      <c r="J2097" t="s">
        <v>32</v>
      </c>
    </row>
    <row r="2098" spans="1:10" x14ac:dyDescent="0.45">
      <c r="A2098" t="s">
        <v>31</v>
      </c>
      <c r="B2098" t="s">
        <v>32</v>
      </c>
      <c r="C2098" t="s">
        <v>870</v>
      </c>
      <c r="D2098" t="s">
        <v>871</v>
      </c>
      <c r="E2098">
        <v>2570.5100000000016</v>
      </c>
      <c r="F2098">
        <v>232</v>
      </c>
      <c r="G2098" t="s">
        <v>329</v>
      </c>
      <c r="H2098">
        <v>305890.69000000018</v>
      </c>
      <c r="I2098">
        <v>119</v>
      </c>
      <c r="J2098" t="s">
        <v>32</v>
      </c>
    </row>
    <row r="2099" spans="1:10" x14ac:dyDescent="0.45">
      <c r="A2099" t="s">
        <v>48</v>
      </c>
      <c r="B2099" t="s">
        <v>49</v>
      </c>
      <c r="C2099" t="s">
        <v>870</v>
      </c>
      <c r="D2099" t="s">
        <v>871</v>
      </c>
      <c r="E2099">
        <v>2570.5096978999995</v>
      </c>
      <c r="F2099">
        <v>232</v>
      </c>
      <c r="G2099" t="s">
        <v>329</v>
      </c>
      <c r="H2099">
        <v>128525.48489499997</v>
      </c>
      <c r="I2099">
        <v>50</v>
      </c>
      <c r="J2099" t="s">
        <v>49</v>
      </c>
    </row>
    <row r="2100" spans="1:10" x14ac:dyDescent="0.45">
      <c r="A2100" t="s">
        <v>151</v>
      </c>
      <c r="B2100" t="s">
        <v>152</v>
      </c>
      <c r="C2100" t="s">
        <v>870</v>
      </c>
      <c r="D2100" t="s">
        <v>871</v>
      </c>
      <c r="E2100">
        <v>2695.6177222807096</v>
      </c>
      <c r="F2100">
        <v>232</v>
      </c>
      <c r="G2100" t="s">
        <v>329</v>
      </c>
      <c r="H2100">
        <v>215649.41778245676</v>
      </c>
      <c r="I2100">
        <v>80</v>
      </c>
      <c r="J2100" t="s">
        <v>152</v>
      </c>
    </row>
    <row r="2101" spans="1:10" x14ac:dyDescent="0.45">
      <c r="A2101" t="s">
        <v>52</v>
      </c>
      <c r="B2101" t="s">
        <v>54</v>
      </c>
      <c r="C2101" t="s">
        <v>870</v>
      </c>
      <c r="D2101" t="s">
        <v>871</v>
      </c>
      <c r="E2101">
        <v>2570.5097349999996</v>
      </c>
      <c r="F2101">
        <v>232</v>
      </c>
      <c r="G2101" t="s">
        <v>329</v>
      </c>
      <c r="H2101">
        <v>20564.077879999997</v>
      </c>
      <c r="I2101">
        <v>8</v>
      </c>
      <c r="J2101" t="s">
        <v>54</v>
      </c>
    </row>
    <row r="2102" spans="1:10" x14ac:dyDescent="0.45">
      <c r="A2102" t="s">
        <v>52</v>
      </c>
      <c r="B2102" t="s">
        <v>53</v>
      </c>
      <c r="C2102" t="s">
        <v>870</v>
      </c>
      <c r="D2102" t="s">
        <v>871</v>
      </c>
      <c r="E2102">
        <v>2570.509735000001</v>
      </c>
      <c r="F2102">
        <v>232</v>
      </c>
      <c r="G2102" t="s">
        <v>329</v>
      </c>
      <c r="H2102">
        <v>10282.038940000004</v>
      </c>
      <c r="I2102">
        <v>4</v>
      </c>
      <c r="J2102" t="s">
        <v>53</v>
      </c>
    </row>
    <row r="2103" spans="1:10" x14ac:dyDescent="0.45">
      <c r="A2103" t="s">
        <v>45</v>
      </c>
      <c r="B2103" t="s">
        <v>47</v>
      </c>
      <c r="C2103" t="s">
        <v>870</v>
      </c>
      <c r="D2103" t="s">
        <v>871</v>
      </c>
      <c r="E2103">
        <v>2695.6178098852974</v>
      </c>
      <c r="F2103">
        <v>232</v>
      </c>
      <c r="G2103" t="s">
        <v>329</v>
      </c>
      <c r="H2103">
        <v>70086.063057017731</v>
      </c>
      <c r="I2103">
        <v>26</v>
      </c>
      <c r="J2103" t="s">
        <v>47</v>
      </c>
    </row>
    <row r="2104" spans="1:10" x14ac:dyDescent="0.45">
      <c r="A2104" t="s">
        <v>36</v>
      </c>
      <c r="B2104" t="s">
        <v>44</v>
      </c>
      <c r="C2104" t="s">
        <v>870</v>
      </c>
      <c r="D2104" t="s">
        <v>871</v>
      </c>
      <c r="E2104">
        <v>3068.6783188427999</v>
      </c>
      <c r="F2104">
        <v>232</v>
      </c>
      <c r="G2104" t="s">
        <v>329</v>
      </c>
      <c r="H2104">
        <v>6137.3566376855997</v>
      </c>
      <c r="I2104">
        <v>2</v>
      </c>
      <c r="J2104" t="s">
        <v>44</v>
      </c>
    </row>
    <row r="2105" spans="1:10" x14ac:dyDescent="0.45">
      <c r="A2105" t="s">
        <v>36</v>
      </c>
      <c r="B2105" t="s">
        <v>37</v>
      </c>
      <c r="C2105" t="s">
        <v>870</v>
      </c>
      <c r="D2105" t="s">
        <v>871</v>
      </c>
      <c r="E2105">
        <v>3068.6731359063087</v>
      </c>
      <c r="F2105">
        <v>232</v>
      </c>
      <c r="G2105" t="s">
        <v>329</v>
      </c>
      <c r="H2105">
        <v>199494.44056526915</v>
      </c>
      <c r="I2105">
        <v>65.010000000000005</v>
      </c>
      <c r="J2105" t="s">
        <v>37</v>
      </c>
    </row>
    <row r="2106" spans="1:10" x14ac:dyDescent="0.45">
      <c r="A2106" t="s">
        <v>31</v>
      </c>
      <c r="B2106" t="s">
        <v>32</v>
      </c>
      <c r="C2106" t="s">
        <v>872</v>
      </c>
      <c r="D2106" t="s">
        <v>563</v>
      </c>
      <c r="E2106">
        <v>518.35</v>
      </c>
      <c r="F2106">
        <v>233</v>
      </c>
      <c r="G2106" t="s">
        <v>564</v>
      </c>
      <c r="H2106">
        <v>5183.5</v>
      </c>
      <c r="I2106">
        <v>10</v>
      </c>
      <c r="J2106" t="s">
        <v>32</v>
      </c>
    </row>
    <row r="2107" spans="1:10" x14ac:dyDescent="0.45">
      <c r="A2107" t="s">
        <v>31</v>
      </c>
      <c r="B2107" t="s">
        <v>32</v>
      </c>
      <c r="C2107" t="s">
        <v>873</v>
      </c>
      <c r="D2107" t="s">
        <v>874</v>
      </c>
      <c r="E2107">
        <v>415.88999999999993</v>
      </c>
      <c r="F2107">
        <v>233</v>
      </c>
      <c r="G2107" t="s">
        <v>564</v>
      </c>
      <c r="H2107">
        <v>4574.7899999999991</v>
      </c>
      <c r="I2107">
        <v>11</v>
      </c>
      <c r="J2107" t="s">
        <v>32</v>
      </c>
    </row>
    <row r="2108" spans="1:10" x14ac:dyDescent="0.45">
      <c r="A2108" t="s">
        <v>31</v>
      </c>
      <c r="B2108" t="s">
        <v>32</v>
      </c>
      <c r="C2108" t="s">
        <v>875</v>
      </c>
      <c r="D2108" t="s">
        <v>876</v>
      </c>
      <c r="E2108">
        <v>125.15862271192468</v>
      </c>
      <c r="F2108">
        <v>236</v>
      </c>
      <c r="G2108" t="s">
        <v>567</v>
      </c>
      <c r="H2108">
        <v>732303.10148747126</v>
      </c>
      <c r="I2108">
        <v>5851</v>
      </c>
      <c r="J2108" t="s">
        <v>32</v>
      </c>
    </row>
    <row r="2109" spans="1:10" x14ac:dyDescent="0.45">
      <c r="A2109" t="s">
        <v>45</v>
      </c>
      <c r="B2109" t="s">
        <v>46</v>
      </c>
      <c r="C2109" t="s">
        <v>875</v>
      </c>
      <c r="D2109" t="s">
        <v>876</v>
      </c>
      <c r="E2109">
        <v>186.97</v>
      </c>
      <c r="F2109">
        <v>236</v>
      </c>
      <c r="G2109" t="s">
        <v>567</v>
      </c>
      <c r="H2109">
        <v>373.94</v>
      </c>
      <c r="I2109">
        <v>2</v>
      </c>
      <c r="J2109" t="s">
        <v>46</v>
      </c>
    </row>
    <row r="2110" spans="1:10" x14ac:dyDescent="0.45">
      <c r="A2110" t="s">
        <v>48</v>
      </c>
      <c r="B2110" t="s">
        <v>49</v>
      </c>
      <c r="C2110" t="s">
        <v>875</v>
      </c>
      <c r="D2110" t="s">
        <v>876</v>
      </c>
      <c r="E2110">
        <v>152.47000000000008</v>
      </c>
      <c r="F2110">
        <v>236</v>
      </c>
      <c r="G2110" t="s">
        <v>567</v>
      </c>
      <c r="H2110">
        <v>7623.5000000000045</v>
      </c>
      <c r="I2110">
        <v>50</v>
      </c>
      <c r="J2110" t="s">
        <v>49</v>
      </c>
    </row>
    <row r="2111" spans="1:10" x14ac:dyDescent="0.45">
      <c r="A2111" t="s">
        <v>52</v>
      </c>
      <c r="B2111" t="s">
        <v>54</v>
      </c>
      <c r="C2111" t="s">
        <v>875</v>
      </c>
      <c r="D2111" t="s">
        <v>876</v>
      </c>
      <c r="E2111">
        <v>186.97</v>
      </c>
      <c r="F2111">
        <v>236</v>
      </c>
      <c r="G2111" t="s">
        <v>567</v>
      </c>
      <c r="H2111">
        <v>23932.16</v>
      </c>
      <c r="I2111">
        <v>128</v>
      </c>
      <c r="J2111" t="s">
        <v>54</v>
      </c>
    </row>
    <row r="2112" spans="1:10" x14ac:dyDescent="0.45">
      <c r="A2112" t="s">
        <v>45</v>
      </c>
      <c r="B2112" t="s">
        <v>47</v>
      </c>
      <c r="C2112" t="s">
        <v>875</v>
      </c>
      <c r="D2112" t="s">
        <v>876</v>
      </c>
      <c r="E2112">
        <v>186.97</v>
      </c>
      <c r="F2112">
        <v>236</v>
      </c>
      <c r="G2112" t="s">
        <v>567</v>
      </c>
      <c r="H2112">
        <v>60765.25</v>
      </c>
      <c r="I2112">
        <v>325</v>
      </c>
      <c r="J2112" t="s">
        <v>47</v>
      </c>
    </row>
    <row r="2113" spans="1:10" x14ac:dyDescent="0.45">
      <c r="A2113" t="s">
        <v>31</v>
      </c>
      <c r="B2113" t="s">
        <v>32</v>
      </c>
      <c r="C2113" t="s">
        <v>877</v>
      </c>
      <c r="D2113" t="s">
        <v>878</v>
      </c>
      <c r="E2113">
        <v>146.37999999999997</v>
      </c>
      <c r="F2113">
        <v>236</v>
      </c>
      <c r="G2113" t="s">
        <v>567</v>
      </c>
      <c r="H2113">
        <v>92658.539999999979</v>
      </c>
      <c r="I2113">
        <v>633</v>
      </c>
      <c r="J2113" t="s">
        <v>32</v>
      </c>
    </row>
    <row r="2114" spans="1:10" x14ac:dyDescent="0.45">
      <c r="A2114" t="s">
        <v>31</v>
      </c>
      <c r="B2114" t="s">
        <v>32</v>
      </c>
      <c r="C2114" t="s">
        <v>879</v>
      </c>
      <c r="D2114" t="s">
        <v>880</v>
      </c>
      <c r="E2114">
        <v>1338.1955721425913</v>
      </c>
      <c r="F2114">
        <v>237</v>
      </c>
      <c r="G2114" t="s">
        <v>502</v>
      </c>
      <c r="H2114">
        <v>13381.955721425913</v>
      </c>
      <c r="I2114">
        <v>10</v>
      </c>
      <c r="J2114" t="s">
        <v>32</v>
      </c>
    </row>
    <row r="2115" spans="1:10" x14ac:dyDescent="0.45">
      <c r="A2115" t="s">
        <v>36</v>
      </c>
      <c r="B2115" t="s">
        <v>37</v>
      </c>
      <c r="C2115" t="s">
        <v>879</v>
      </c>
      <c r="D2115" t="s">
        <v>880</v>
      </c>
      <c r="E2115">
        <v>2186.8162651120833</v>
      </c>
      <c r="F2115">
        <v>237</v>
      </c>
      <c r="G2115" t="s">
        <v>502</v>
      </c>
      <c r="H2115">
        <v>28428.611446457082</v>
      </c>
      <c r="I2115">
        <v>13</v>
      </c>
      <c r="J2115" t="s">
        <v>37</v>
      </c>
    </row>
    <row r="2116" spans="1:10" x14ac:dyDescent="0.45">
      <c r="A2116" t="s">
        <v>45</v>
      </c>
      <c r="B2116" t="s">
        <v>47</v>
      </c>
      <c r="C2116" t="s">
        <v>879</v>
      </c>
      <c r="D2116" t="s">
        <v>880</v>
      </c>
      <c r="E2116">
        <v>2245.9786877017218</v>
      </c>
      <c r="F2116">
        <v>237</v>
      </c>
      <c r="G2116" t="s">
        <v>502</v>
      </c>
      <c r="H2116">
        <v>112298.93438508609</v>
      </c>
      <c r="I2116">
        <v>50</v>
      </c>
      <c r="J2116" t="s">
        <v>47</v>
      </c>
    </row>
    <row r="2117" spans="1:10" x14ac:dyDescent="0.45">
      <c r="A2117" t="s">
        <v>45</v>
      </c>
      <c r="B2117" t="s">
        <v>47</v>
      </c>
      <c r="C2117" t="s">
        <v>881</v>
      </c>
      <c r="D2117" t="s">
        <v>882</v>
      </c>
      <c r="E2117">
        <v>1550.515144843913</v>
      </c>
      <c r="F2117">
        <v>237</v>
      </c>
      <c r="G2117" t="s">
        <v>502</v>
      </c>
      <c r="H2117">
        <v>24808.242317502609</v>
      </c>
      <c r="I2117">
        <v>16</v>
      </c>
      <c r="J2117" t="s">
        <v>47</v>
      </c>
    </row>
    <row r="2118" spans="1:10" x14ac:dyDescent="0.45">
      <c r="A2118" t="s">
        <v>31</v>
      </c>
      <c r="B2118" t="s">
        <v>32</v>
      </c>
      <c r="C2118" t="s">
        <v>881</v>
      </c>
      <c r="D2118" t="s">
        <v>882</v>
      </c>
      <c r="E2118">
        <v>1000.9792909455659</v>
      </c>
      <c r="F2118">
        <v>237</v>
      </c>
      <c r="G2118" t="s">
        <v>502</v>
      </c>
      <c r="H2118">
        <v>31030.358019312545</v>
      </c>
      <c r="I2118">
        <v>31</v>
      </c>
      <c r="J2118" t="s">
        <v>32</v>
      </c>
    </row>
    <row r="2119" spans="1:10" x14ac:dyDescent="0.45">
      <c r="A2119" t="s">
        <v>31</v>
      </c>
      <c r="B2119" t="s">
        <v>38</v>
      </c>
      <c r="C2119" t="s">
        <v>883</v>
      </c>
      <c r="D2119" t="s">
        <v>884</v>
      </c>
      <c r="E2119">
        <v>388.87486747218298</v>
      </c>
      <c r="F2119">
        <v>237</v>
      </c>
      <c r="G2119" t="s">
        <v>502</v>
      </c>
      <c r="H2119">
        <v>777.74973494436597</v>
      </c>
      <c r="I2119">
        <v>2</v>
      </c>
      <c r="J2119" t="s">
        <v>38</v>
      </c>
    </row>
    <row r="2120" spans="1:10" x14ac:dyDescent="0.45">
      <c r="A2120" t="s">
        <v>31</v>
      </c>
      <c r="B2120" t="s">
        <v>32</v>
      </c>
      <c r="C2120" t="s">
        <v>883</v>
      </c>
      <c r="D2120" t="s">
        <v>884</v>
      </c>
      <c r="E2120">
        <v>388.87681446105626</v>
      </c>
      <c r="F2120">
        <v>237</v>
      </c>
      <c r="G2120" t="s">
        <v>502</v>
      </c>
      <c r="H2120">
        <v>1944.3840723052813</v>
      </c>
      <c r="I2120">
        <v>5</v>
      </c>
      <c r="J2120" t="s">
        <v>32</v>
      </c>
    </row>
    <row r="2121" spans="1:10" x14ac:dyDescent="0.45">
      <c r="A2121" t="s">
        <v>52</v>
      </c>
      <c r="B2121" t="s">
        <v>54</v>
      </c>
      <c r="C2121" t="s">
        <v>883</v>
      </c>
      <c r="D2121" t="s">
        <v>884</v>
      </c>
      <c r="E2121">
        <v>442.52784882817002</v>
      </c>
      <c r="F2121">
        <v>237</v>
      </c>
      <c r="G2121" t="s">
        <v>502</v>
      </c>
      <c r="H2121">
        <v>4425.2784882817004</v>
      </c>
      <c r="I2121">
        <v>10</v>
      </c>
      <c r="J2121" t="s">
        <v>54</v>
      </c>
    </row>
    <row r="2122" spans="1:10" x14ac:dyDescent="0.45">
      <c r="A2122" t="s">
        <v>31</v>
      </c>
      <c r="B2122" t="s">
        <v>150</v>
      </c>
      <c r="C2122" t="s">
        <v>883</v>
      </c>
      <c r="D2122" t="s">
        <v>884</v>
      </c>
      <c r="E2122">
        <v>402.12040879969197</v>
      </c>
      <c r="F2122">
        <v>237</v>
      </c>
      <c r="G2122" t="s">
        <v>502</v>
      </c>
      <c r="H2122">
        <v>2814.8428615978437</v>
      </c>
      <c r="I2122">
        <v>7</v>
      </c>
      <c r="J2122" t="s">
        <v>150</v>
      </c>
    </row>
    <row r="2123" spans="1:10" x14ac:dyDescent="0.45">
      <c r="A2123" t="s">
        <v>45</v>
      </c>
      <c r="B2123" t="s">
        <v>47</v>
      </c>
      <c r="C2123" t="s">
        <v>883</v>
      </c>
      <c r="D2123" t="s">
        <v>884</v>
      </c>
      <c r="E2123">
        <v>442.52344546865027</v>
      </c>
      <c r="F2123">
        <v>237</v>
      </c>
      <c r="G2123" t="s">
        <v>502</v>
      </c>
      <c r="H2123">
        <v>608469.73751939414</v>
      </c>
      <c r="I2123">
        <v>1375</v>
      </c>
      <c r="J2123" t="s">
        <v>47</v>
      </c>
    </row>
    <row r="2124" spans="1:10" x14ac:dyDescent="0.45">
      <c r="A2124" t="s">
        <v>31</v>
      </c>
      <c r="B2124" t="s">
        <v>56</v>
      </c>
      <c r="C2124" t="s">
        <v>885</v>
      </c>
      <c r="D2124" t="s">
        <v>886</v>
      </c>
      <c r="E2124">
        <v>422.94768051297501</v>
      </c>
      <c r="F2124">
        <v>237</v>
      </c>
      <c r="G2124" t="s">
        <v>502</v>
      </c>
      <c r="H2124">
        <v>3806.5291246167753</v>
      </c>
      <c r="I2124">
        <v>9</v>
      </c>
      <c r="J2124" t="s">
        <v>56</v>
      </c>
    </row>
    <row r="2125" spans="1:10" x14ac:dyDescent="0.45">
      <c r="A2125" t="s">
        <v>52</v>
      </c>
      <c r="B2125" t="s">
        <v>54</v>
      </c>
      <c r="C2125" t="s">
        <v>885</v>
      </c>
      <c r="D2125" t="s">
        <v>886</v>
      </c>
      <c r="E2125">
        <v>435.64398303018999</v>
      </c>
      <c r="F2125">
        <v>237</v>
      </c>
      <c r="G2125" t="s">
        <v>502</v>
      </c>
      <c r="H2125">
        <v>4356.4398303018997</v>
      </c>
      <c r="I2125">
        <v>10</v>
      </c>
      <c r="J2125" t="s">
        <v>54</v>
      </c>
    </row>
    <row r="2126" spans="1:10" x14ac:dyDescent="0.45">
      <c r="A2126" t="s">
        <v>31</v>
      </c>
      <c r="B2126" t="s">
        <v>32</v>
      </c>
      <c r="C2126" t="s">
        <v>885</v>
      </c>
      <c r="D2126" t="s">
        <v>886</v>
      </c>
      <c r="E2126">
        <v>422.88414605453954</v>
      </c>
      <c r="F2126">
        <v>237</v>
      </c>
      <c r="G2126" t="s">
        <v>502</v>
      </c>
      <c r="H2126">
        <v>8880.5670671453299</v>
      </c>
      <c r="I2126">
        <v>21</v>
      </c>
      <c r="J2126" t="s">
        <v>32</v>
      </c>
    </row>
    <row r="2127" spans="1:10" x14ac:dyDescent="0.45">
      <c r="A2127" t="s">
        <v>36</v>
      </c>
      <c r="B2127" t="s">
        <v>37</v>
      </c>
      <c r="C2127" t="s">
        <v>885</v>
      </c>
      <c r="D2127" t="s">
        <v>886</v>
      </c>
      <c r="E2127">
        <v>501.80482922890121</v>
      </c>
      <c r="F2127">
        <v>237</v>
      </c>
      <c r="G2127" t="s">
        <v>502</v>
      </c>
      <c r="H2127">
        <v>200220.12686233158</v>
      </c>
      <c r="I2127">
        <v>399</v>
      </c>
      <c r="J2127" t="s">
        <v>37</v>
      </c>
    </row>
    <row r="2128" spans="1:10" x14ac:dyDescent="0.45">
      <c r="A2128" t="s">
        <v>45</v>
      </c>
      <c r="B2128" t="s">
        <v>46</v>
      </c>
      <c r="C2128" t="s">
        <v>885</v>
      </c>
      <c r="D2128" t="s">
        <v>886</v>
      </c>
      <c r="E2128">
        <v>435.64398303018999</v>
      </c>
      <c r="F2128">
        <v>237</v>
      </c>
      <c r="G2128" t="s">
        <v>502</v>
      </c>
      <c r="H2128">
        <v>3485.1518642415199</v>
      </c>
      <c r="I2128">
        <v>8</v>
      </c>
      <c r="J2128" t="s">
        <v>46</v>
      </c>
    </row>
    <row r="2129" spans="1:10" x14ac:dyDescent="0.45">
      <c r="A2129" t="s">
        <v>36</v>
      </c>
      <c r="B2129" t="s">
        <v>44</v>
      </c>
      <c r="C2129" t="s">
        <v>885</v>
      </c>
      <c r="D2129" t="s">
        <v>886</v>
      </c>
      <c r="E2129">
        <v>501.80683820664296</v>
      </c>
      <c r="F2129">
        <v>237</v>
      </c>
      <c r="G2129" t="s">
        <v>502</v>
      </c>
      <c r="H2129">
        <v>2007.2273528265719</v>
      </c>
      <c r="I2129">
        <v>4</v>
      </c>
      <c r="J2129" t="s">
        <v>44</v>
      </c>
    </row>
    <row r="2130" spans="1:10" x14ac:dyDescent="0.45">
      <c r="A2130" t="s">
        <v>45</v>
      </c>
      <c r="B2130" t="s">
        <v>47</v>
      </c>
      <c r="C2130" t="s">
        <v>885</v>
      </c>
      <c r="D2130" t="s">
        <v>886</v>
      </c>
      <c r="E2130">
        <v>435.64346599270027</v>
      </c>
      <c r="F2130">
        <v>237</v>
      </c>
      <c r="G2130" t="s">
        <v>502</v>
      </c>
      <c r="H2130">
        <v>414732.57962505065</v>
      </c>
      <c r="I2130">
        <v>952</v>
      </c>
      <c r="J2130" t="s">
        <v>47</v>
      </c>
    </row>
    <row r="2131" spans="1:10" x14ac:dyDescent="0.45">
      <c r="A2131" t="s">
        <v>45</v>
      </c>
      <c r="B2131" t="s">
        <v>47</v>
      </c>
      <c r="C2131" t="s">
        <v>887</v>
      </c>
      <c r="D2131" t="s">
        <v>888</v>
      </c>
      <c r="E2131">
        <v>729.17640707907594</v>
      </c>
      <c r="F2131">
        <v>237</v>
      </c>
      <c r="G2131" t="s">
        <v>502</v>
      </c>
      <c r="H2131">
        <v>7291.7640707907594</v>
      </c>
      <c r="I2131">
        <v>10</v>
      </c>
      <c r="J2131" t="s">
        <v>47</v>
      </c>
    </row>
    <row r="2132" spans="1:10" x14ac:dyDescent="0.45">
      <c r="A2132" t="s">
        <v>31</v>
      </c>
      <c r="B2132" t="s">
        <v>32</v>
      </c>
      <c r="C2132" t="s">
        <v>887</v>
      </c>
      <c r="D2132" t="s">
        <v>888</v>
      </c>
      <c r="E2132">
        <v>672.28724600830481</v>
      </c>
      <c r="F2132">
        <v>237</v>
      </c>
      <c r="G2132" t="s">
        <v>502</v>
      </c>
      <c r="H2132">
        <v>157315.21556594333</v>
      </c>
      <c r="I2132">
        <v>234</v>
      </c>
      <c r="J2132" t="s">
        <v>32</v>
      </c>
    </row>
    <row r="2133" spans="1:10" x14ac:dyDescent="0.45">
      <c r="A2133" t="s">
        <v>31</v>
      </c>
      <c r="B2133" t="s">
        <v>32</v>
      </c>
      <c r="C2133" t="s">
        <v>889</v>
      </c>
      <c r="D2133" t="s">
        <v>890</v>
      </c>
      <c r="E2133">
        <v>906.51659224580374</v>
      </c>
      <c r="F2133">
        <v>237</v>
      </c>
      <c r="G2133" t="s">
        <v>502</v>
      </c>
      <c r="H2133">
        <v>126005.80632216673</v>
      </c>
      <c r="I2133">
        <v>139</v>
      </c>
      <c r="J2133" t="s">
        <v>32</v>
      </c>
    </row>
    <row r="2134" spans="1:10" x14ac:dyDescent="0.45">
      <c r="A2134" t="s">
        <v>45</v>
      </c>
      <c r="B2134" t="s">
        <v>47</v>
      </c>
      <c r="C2134" t="s">
        <v>889</v>
      </c>
      <c r="D2134" t="s">
        <v>890</v>
      </c>
      <c r="E2134">
        <v>871.64093031492587</v>
      </c>
      <c r="F2134">
        <v>237</v>
      </c>
      <c r="G2134" t="s">
        <v>502</v>
      </c>
      <c r="H2134">
        <v>107211.83442873588</v>
      </c>
      <c r="I2134">
        <v>123</v>
      </c>
      <c r="J2134" t="s">
        <v>47</v>
      </c>
    </row>
    <row r="2135" spans="1:10" x14ac:dyDescent="0.45">
      <c r="A2135" t="s">
        <v>31</v>
      </c>
      <c r="B2135" t="s">
        <v>38</v>
      </c>
      <c r="C2135" t="s">
        <v>889</v>
      </c>
      <c r="D2135" t="s">
        <v>890</v>
      </c>
      <c r="E2135">
        <v>906.51970098113804</v>
      </c>
      <c r="F2135">
        <v>237</v>
      </c>
      <c r="G2135" t="s">
        <v>502</v>
      </c>
      <c r="H2135">
        <v>2719.559102943414</v>
      </c>
      <c r="I2135">
        <v>3</v>
      </c>
      <c r="J2135" t="s">
        <v>38</v>
      </c>
    </row>
    <row r="2136" spans="1:10" x14ac:dyDescent="0.45">
      <c r="A2136" t="s">
        <v>31</v>
      </c>
      <c r="B2136" t="s">
        <v>38</v>
      </c>
      <c r="C2136" t="s">
        <v>891</v>
      </c>
      <c r="D2136" t="s">
        <v>892</v>
      </c>
      <c r="E2136">
        <v>604.13428127790496</v>
      </c>
      <c r="F2136">
        <v>237</v>
      </c>
      <c r="G2136" t="s">
        <v>502</v>
      </c>
      <c r="H2136">
        <v>2416.5371251116198</v>
      </c>
      <c r="I2136">
        <v>4</v>
      </c>
      <c r="J2136" t="s">
        <v>38</v>
      </c>
    </row>
    <row r="2137" spans="1:10" x14ac:dyDescent="0.45">
      <c r="A2137" t="s">
        <v>31</v>
      </c>
      <c r="B2137" t="s">
        <v>32</v>
      </c>
      <c r="C2137" t="s">
        <v>891</v>
      </c>
      <c r="D2137" t="s">
        <v>892</v>
      </c>
      <c r="E2137">
        <v>604.03344985782462</v>
      </c>
      <c r="F2137">
        <v>237</v>
      </c>
      <c r="G2137" t="s">
        <v>502</v>
      </c>
      <c r="H2137">
        <v>11476.635547298667</v>
      </c>
      <c r="I2137">
        <v>19</v>
      </c>
      <c r="J2137" t="s">
        <v>32</v>
      </c>
    </row>
    <row r="2138" spans="1:10" x14ac:dyDescent="0.45">
      <c r="A2138" t="s">
        <v>36</v>
      </c>
      <c r="B2138" t="s">
        <v>37</v>
      </c>
      <c r="C2138" t="s">
        <v>891</v>
      </c>
      <c r="D2138" t="s">
        <v>892</v>
      </c>
      <c r="E2138">
        <v>848.90537407315355</v>
      </c>
      <c r="F2138">
        <v>237</v>
      </c>
      <c r="G2138" t="s">
        <v>502</v>
      </c>
      <c r="H2138">
        <v>460955.61812172236</v>
      </c>
      <c r="I2138">
        <v>543</v>
      </c>
      <c r="J2138" t="s">
        <v>37</v>
      </c>
    </row>
    <row r="2139" spans="1:10" x14ac:dyDescent="0.45">
      <c r="A2139" t="s">
        <v>45</v>
      </c>
      <c r="B2139" t="s">
        <v>47</v>
      </c>
      <c r="C2139" t="s">
        <v>891</v>
      </c>
      <c r="D2139" t="s">
        <v>892</v>
      </c>
      <c r="E2139">
        <v>780.04820674370103</v>
      </c>
      <c r="F2139">
        <v>237</v>
      </c>
      <c r="G2139" t="s">
        <v>502</v>
      </c>
      <c r="H2139">
        <v>942298.23374639079</v>
      </c>
      <c r="I2139">
        <v>1208</v>
      </c>
      <c r="J2139" t="s">
        <v>47</v>
      </c>
    </row>
    <row r="2140" spans="1:10" x14ac:dyDescent="0.45">
      <c r="A2140" t="s">
        <v>48</v>
      </c>
      <c r="B2140" t="s">
        <v>49</v>
      </c>
      <c r="C2140" t="s">
        <v>891</v>
      </c>
      <c r="D2140" t="s">
        <v>892</v>
      </c>
      <c r="E2140">
        <v>604.13435033077474</v>
      </c>
      <c r="F2140">
        <v>237</v>
      </c>
      <c r="G2140" t="s">
        <v>502</v>
      </c>
      <c r="H2140">
        <v>37456.329720508031</v>
      </c>
      <c r="I2140">
        <v>62</v>
      </c>
      <c r="J2140" t="s">
        <v>49</v>
      </c>
    </row>
    <row r="2141" spans="1:10" x14ac:dyDescent="0.45">
      <c r="A2141" t="s">
        <v>50</v>
      </c>
      <c r="B2141" t="s">
        <v>51</v>
      </c>
      <c r="C2141" t="s">
        <v>891</v>
      </c>
      <c r="D2141" t="s">
        <v>892</v>
      </c>
      <c r="E2141">
        <v>604.13428127790496</v>
      </c>
      <c r="F2141">
        <v>237</v>
      </c>
      <c r="G2141" t="s">
        <v>502</v>
      </c>
      <c r="H2141">
        <v>47726.608220954491</v>
      </c>
      <c r="I2141">
        <v>79</v>
      </c>
      <c r="J2141" t="s">
        <v>51</v>
      </c>
    </row>
    <row r="2142" spans="1:10" x14ac:dyDescent="0.45">
      <c r="A2142" t="s">
        <v>36</v>
      </c>
      <c r="B2142" t="s">
        <v>37</v>
      </c>
      <c r="C2142" t="s">
        <v>893</v>
      </c>
      <c r="D2142" t="s">
        <v>894</v>
      </c>
      <c r="E2142">
        <v>740.04838461539498</v>
      </c>
      <c r="F2142">
        <v>237</v>
      </c>
      <c r="G2142" t="s">
        <v>502</v>
      </c>
      <c r="H2142">
        <v>740.04838461539498</v>
      </c>
      <c r="I2142">
        <v>1</v>
      </c>
      <c r="J2142" t="s">
        <v>37</v>
      </c>
    </row>
    <row r="2143" spans="1:10" x14ac:dyDescent="0.45">
      <c r="A2143" t="s">
        <v>31</v>
      </c>
      <c r="B2143" t="s">
        <v>32</v>
      </c>
      <c r="C2143" t="s">
        <v>893</v>
      </c>
      <c r="D2143" t="s">
        <v>894</v>
      </c>
      <c r="E2143">
        <v>654.91302156177039</v>
      </c>
      <c r="F2143">
        <v>237</v>
      </c>
      <c r="G2143" t="s">
        <v>502</v>
      </c>
      <c r="H2143">
        <v>57632.345897435793</v>
      </c>
      <c r="I2143">
        <v>88</v>
      </c>
      <c r="J2143" t="s">
        <v>32</v>
      </c>
    </row>
    <row r="2144" spans="1:10" x14ac:dyDescent="0.45">
      <c r="A2144" t="s">
        <v>36</v>
      </c>
      <c r="B2144" t="s">
        <v>37</v>
      </c>
      <c r="C2144" t="s">
        <v>895</v>
      </c>
      <c r="D2144" t="s">
        <v>896</v>
      </c>
      <c r="E2144">
        <v>740.88155432347344</v>
      </c>
      <c r="F2144">
        <v>235</v>
      </c>
      <c r="G2144" t="s">
        <v>624</v>
      </c>
      <c r="H2144">
        <v>25189.972846998098</v>
      </c>
      <c r="I2144">
        <v>34</v>
      </c>
      <c r="J2144" t="s">
        <v>37</v>
      </c>
    </row>
    <row r="2145" spans="1:10" x14ac:dyDescent="0.45">
      <c r="A2145" t="s">
        <v>45</v>
      </c>
      <c r="B2145" t="s">
        <v>497</v>
      </c>
      <c r="C2145" t="s">
        <v>895</v>
      </c>
      <c r="D2145" t="s">
        <v>896</v>
      </c>
      <c r="E2145">
        <v>740.88551323434501</v>
      </c>
      <c r="F2145">
        <v>235</v>
      </c>
      <c r="G2145" t="s">
        <v>624</v>
      </c>
      <c r="H2145">
        <v>7408.8551323434504</v>
      </c>
      <c r="I2145">
        <v>10</v>
      </c>
      <c r="J2145" t="s">
        <v>497</v>
      </c>
    </row>
    <row r="2146" spans="1:10" x14ac:dyDescent="0.45">
      <c r="A2146" t="s">
        <v>45</v>
      </c>
      <c r="B2146" t="s">
        <v>47</v>
      </c>
      <c r="C2146" t="s">
        <v>895</v>
      </c>
      <c r="D2146" t="s">
        <v>896</v>
      </c>
      <c r="E2146">
        <v>740.87710054873992</v>
      </c>
      <c r="F2146">
        <v>235</v>
      </c>
      <c r="G2146" t="s">
        <v>624</v>
      </c>
      <c r="H2146">
        <v>41489.117630729437</v>
      </c>
      <c r="I2146">
        <v>56</v>
      </c>
      <c r="J2146" t="s">
        <v>47</v>
      </c>
    </row>
    <row r="2147" spans="1:10" x14ac:dyDescent="0.45">
      <c r="A2147" t="s">
        <v>31</v>
      </c>
      <c r="B2147" t="s">
        <v>32</v>
      </c>
      <c r="C2147" t="s">
        <v>897</v>
      </c>
      <c r="D2147" t="s">
        <v>898</v>
      </c>
      <c r="E2147">
        <v>531.02210988873946</v>
      </c>
      <c r="F2147">
        <v>237</v>
      </c>
      <c r="G2147" t="s">
        <v>502</v>
      </c>
      <c r="H2147">
        <v>1375878.2867217239</v>
      </c>
      <c r="I2147">
        <v>2591</v>
      </c>
      <c r="J2147" t="s">
        <v>32</v>
      </c>
    </row>
    <row r="2148" spans="1:10" x14ac:dyDescent="0.45">
      <c r="A2148" t="s">
        <v>31</v>
      </c>
      <c r="B2148" t="s">
        <v>38</v>
      </c>
      <c r="C2148" t="s">
        <v>897</v>
      </c>
      <c r="D2148" t="s">
        <v>898</v>
      </c>
      <c r="E2148">
        <v>531.02253169920402</v>
      </c>
      <c r="F2148">
        <v>237</v>
      </c>
      <c r="G2148" t="s">
        <v>502</v>
      </c>
      <c r="H2148">
        <v>5310.2253169920405</v>
      </c>
      <c r="I2148">
        <v>10</v>
      </c>
      <c r="J2148" t="s">
        <v>38</v>
      </c>
    </row>
    <row r="2149" spans="1:10" x14ac:dyDescent="0.45">
      <c r="A2149" t="s">
        <v>50</v>
      </c>
      <c r="B2149" t="s">
        <v>51</v>
      </c>
      <c r="C2149" t="s">
        <v>897</v>
      </c>
      <c r="D2149" t="s">
        <v>898</v>
      </c>
      <c r="E2149">
        <v>511.79817232010504</v>
      </c>
      <c r="F2149">
        <v>237</v>
      </c>
      <c r="G2149" t="s">
        <v>502</v>
      </c>
      <c r="H2149">
        <v>13306.752480322732</v>
      </c>
      <c r="I2149">
        <v>26</v>
      </c>
      <c r="J2149" t="s">
        <v>51</v>
      </c>
    </row>
    <row r="2150" spans="1:10" x14ac:dyDescent="0.45">
      <c r="A2150" t="s">
        <v>36</v>
      </c>
      <c r="B2150" t="s">
        <v>37</v>
      </c>
      <c r="C2150" t="s">
        <v>897</v>
      </c>
      <c r="D2150" t="s">
        <v>898</v>
      </c>
      <c r="E2150">
        <v>580.00382183719296</v>
      </c>
      <c r="F2150">
        <v>237</v>
      </c>
      <c r="G2150" t="s">
        <v>502</v>
      </c>
      <c r="H2150">
        <v>16240.107011441403</v>
      </c>
      <c r="I2150">
        <v>28</v>
      </c>
      <c r="J2150" t="s">
        <v>37</v>
      </c>
    </row>
    <row r="2151" spans="1:10" x14ac:dyDescent="0.45">
      <c r="A2151" t="s">
        <v>45</v>
      </c>
      <c r="B2151" t="s">
        <v>47</v>
      </c>
      <c r="C2151" t="s">
        <v>897</v>
      </c>
      <c r="D2151" t="s">
        <v>898</v>
      </c>
      <c r="E2151">
        <v>601.67499025357858</v>
      </c>
      <c r="F2151">
        <v>237</v>
      </c>
      <c r="G2151" t="s">
        <v>502</v>
      </c>
      <c r="H2151">
        <v>6618.4248927893641</v>
      </c>
      <c r="I2151">
        <v>11</v>
      </c>
      <c r="J2151" t="s">
        <v>47</v>
      </c>
    </row>
    <row r="2152" spans="1:10" x14ac:dyDescent="0.45">
      <c r="A2152" t="s">
        <v>50</v>
      </c>
      <c r="B2152" t="s">
        <v>51</v>
      </c>
      <c r="C2152" t="s">
        <v>899</v>
      </c>
      <c r="D2152" t="s">
        <v>900</v>
      </c>
      <c r="E2152">
        <v>526.39153958210181</v>
      </c>
      <c r="F2152">
        <v>237</v>
      </c>
      <c r="G2152" t="s">
        <v>502</v>
      </c>
      <c r="H2152">
        <v>1052.7830791642036</v>
      </c>
      <c r="I2152">
        <v>2</v>
      </c>
      <c r="J2152" t="s">
        <v>51</v>
      </c>
    </row>
    <row r="2153" spans="1:10" x14ac:dyDescent="0.45">
      <c r="A2153" t="s">
        <v>31</v>
      </c>
      <c r="B2153" t="s">
        <v>38</v>
      </c>
      <c r="C2153" t="s">
        <v>899</v>
      </c>
      <c r="D2153" t="s">
        <v>900</v>
      </c>
      <c r="E2153">
        <v>489.13669160665302</v>
      </c>
      <c r="F2153">
        <v>237</v>
      </c>
      <c r="G2153" t="s">
        <v>502</v>
      </c>
      <c r="H2153">
        <v>978.27338321330603</v>
      </c>
      <c r="I2153">
        <v>2</v>
      </c>
      <c r="J2153" t="s">
        <v>38</v>
      </c>
    </row>
    <row r="2154" spans="1:10" x14ac:dyDescent="0.45">
      <c r="A2154" t="s">
        <v>31</v>
      </c>
      <c r="B2154" t="s">
        <v>32</v>
      </c>
      <c r="C2154" t="s">
        <v>899</v>
      </c>
      <c r="D2154" t="s">
        <v>900</v>
      </c>
      <c r="E2154">
        <v>489.13683512734178</v>
      </c>
      <c r="F2154">
        <v>237</v>
      </c>
      <c r="G2154" t="s">
        <v>502</v>
      </c>
      <c r="H2154">
        <v>115925.42992518</v>
      </c>
      <c r="I2154">
        <v>237</v>
      </c>
      <c r="J2154" t="s">
        <v>32</v>
      </c>
    </row>
    <row r="2155" spans="1:10" x14ac:dyDescent="0.45">
      <c r="A2155" t="s">
        <v>31</v>
      </c>
      <c r="B2155" t="s">
        <v>38</v>
      </c>
      <c r="C2155" t="s">
        <v>901</v>
      </c>
      <c r="D2155" t="s">
        <v>902</v>
      </c>
      <c r="E2155">
        <v>502.040915436278</v>
      </c>
      <c r="F2155">
        <v>237</v>
      </c>
      <c r="G2155" t="s">
        <v>502</v>
      </c>
      <c r="H2155">
        <v>1004.081830872556</v>
      </c>
      <c r="I2155">
        <v>2</v>
      </c>
      <c r="J2155" t="s">
        <v>38</v>
      </c>
    </row>
    <row r="2156" spans="1:10" x14ac:dyDescent="0.45">
      <c r="A2156" t="s">
        <v>31</v>
      </c>
      <c r="B2156" t="s">
        <v>32</v>
      </c>
      <c r="C2156" t="s">
        <v>901</v>
      </c>
      <c r="D2156" t="s">
        <v>902</v>
      </c>
      <c r="E2156">
        <v>502.04264065185572</v>
      </c>
      <c r="F2156">
        <v>237</v>
      </c>
      <c r="G2156" t="s">
        <v>502</v>
      </c>
      <c r="H2156">
        <v>92877.888520593304</v>
      </c>
      <c r="I2156">
        <v>185</v>
      </c>
      <c r="J2156" t="s">
        <v>32</v>
      </c>
    </row>
    <row r="2157" spans="1:10" x14ac:dyDescent="0.45">
      <c r="A2157" t="s">
        <v>31</v>
      </c>
      <c r="B2157" t="s">
        <v>32</v>
      </c>
      <c r="C2157" t="s">
        <v>903</v>
      </c>
      <c r="D2157" t="s">
        <v>904</v>
      </c>
      <c r="E2157">
        <v>608.04948849529785</v>
      </c>
      <c r="F2157">
        <v>237</v>
      </c>
      <c r="G2157" t="s">
        <v>502</v>
      </c>
      <c r="H2157">
        <v>1216.0989769905957</v>
      </c>
      <c r="I2157">
        <v>2</v>
      </c>
      <c r="J2157" t="s">
        <v>32</v>
      </c>
    </row>
    <row r="2158" spans="1:10" x14ac:dyDescent="0.45">
      <c r="A2158" t="s">
        <v>31</v>
      </c>
      <c r="B2158" t="s">
        <v>38</v>
      </c>
      <c r="C2158" t="s">
        <v>903</v>
      </c>
      <c r="D2158" t="s">
        <v>904</v>
      </c>
      <c r="E2158">
        <v>606.65456541159699</v>
      </c>
      <c r="F2158">
        <v>237</v>
      </c>
      <c r="G2158" t="s">
        <v>502</v>
      </c>
      <c r="H2158">
        <v>606.65456541159699</v>
      </c>
      <c r="I2158">
        <v>1</v>
      </c>
      <c r="J2158" t="s">
        <v>38</v>
      </c>
    </row>
    <row r="2159" spans="1:10" x14ac:dyDescent="0.45">
      <c r="A2159" t="s">
        <v>45</v>
      </c>
      <c r="B2159" t="s">
        <v>47</v>
      </c>
      <c r="C2159" t="s">
        <v>903</v>
      </c>
      <c r="D2159" t="s">
        <v>904</v>
      </c>
      <c r="E2159">
        <v>666.80398240180534</v>
      </c>
      <c r="F2159">
        <v>237</v>
      </c>
      <c r="G2159" t="s">
        <v>502</v>
      </c>
      <c r="H2159">
        <v>135361.20842756648</v>
      </c>
      <c r="I2159">
        <v>203</v>
      </c>
      <c r="J2159" t="s">
        <v>47</v>
      </c>
    </row>
    <row r="2160" spans="1:10" x14ac:dyDescent="0.45">
      <c r="A2160" t="s">
        <v>36</v>
      </c>
      <c r="B2160" t="s">
        <v>37</v>
      </c>
      <c r="C2160" t="s">
        <v>903</v>
      </c>
      <c r="D2160" t="s">
        <v>904</v>
      </c>
      <c r="E2160">
        <v>734.86080157595222</v>
      </c>
      <c r="F2160">
        <v>237</v>
      </c>
      <c r="G2160" t="s">
        <v>502</v>
      </c>
      <c r="H2160">
        <v>76425.523363899032</v>
      </c>
      <c r="I2160">
        <v>104</v>
      </c>
      <c r="J2160" t="s">
        <v>37</v>
      </c>
    </row>
    <row r="2161" spans="1:10" x14ac:dyDescent="0.45">
      <c r="A2161" t="s">
        <v>36</v>
      </c>
      <c r="B2161" t="s">
        <v>37</v>
      </c>
      <c r="C2161" t="s">
        <v>905</v>
      </c>
      <c r="D2161" t="s">
        <v>906</v>
      </c>
      <c r="E2161">
        <v>752.46143884761341</v>
      </c>
      <c r="F2161">
        <v>237</v>
      </c>
      <c r="G2161" t="s">
        <v>502</v>
      </c>
      <c r="H2161">
        <v>75998.60532360895</v>
      </c>
      <c r="I2161">
        <v>101</v>
      </c>
      <c r="J2161" t="s">
        <v>37</v>
      </c>
    </row>
    <row r="2162" spans="1:10" x14ac:dyDescent="0.45">
      <c r="A2162" t="s">
        <v>45</v>
      </c>
      <c r="B2162" t="s">
        <v>47</v>
      </c>
      <c r="C2162" t="s">
        <v>905</v>
      </c>
      <c r="D2162" t="s">
        <v>906</v>
      </c>
      <c r="E2162">
        <v>661.23004156373258</v>
      </c>
      <c r="F2162">
        <v>237</v>
      </c>
      <c r="G2162" t="s">
        <v>502</v>
      </c>
      <c r="H2162">
        <v>6612.3004156373263</v>
      </c>
      <c r="I2162">
        <v>10</v>
      </c>
      <c r="J2162" t="s">
        <v>47</v>
      </c>
    </row>
    <row r="2163" spans="1:10" x14ac:dyDescent="0.45">
      <c r="A2163" t="s">
        <v>50</v>
      </c>
      <c r="B2163" t="s">
        <v>51</v>
      </c>
      <c r="C2163" t="s">
        <v>905</v>
      </c>
      <c r="D2163" t="s">
        <v>906</v>
      </c>
      <c r="E2163">
        <v>676.91282408011512</v>
      </c>
      <c r="F2163">
        <v>237</v>
      </c>
      <c r="G2163" t="s">
        <v>502</v>
      </c>
      <c r="H2163">
        <v>6092.2154167210356</v>
      </c>
      <c r="I2163">
        <v>9</v>
      </c>
      <c r="J2163" t="s">
        <v>51</v>
      </c>
    </row>
    <row r="2164" spans="1:10" x14ac:dyDescent="0.45">
      <c r="A2164" t="s">
        <v>50</v>
      </c>
      <c r="B2164" t="s">
        <v>51</v>
      </c>
      <c r="C2164" t="s">
        <v>907</v>
      </c>
      <c r="D2164" t="s">
        <v>908</v>
      </c>
      <c r="E2164">
        <v>351.26538255048126</v>
      </c>
      <c r="F2164">
        <v>303</v>
      </c>
      <c r="G2164" t="s">
        <v>101</v>
      </c>
      <c r="H2164">
        <v>38287.926698002455</v>
      </c>
      <c r="I2164">
        <v>109</v>
      </c>
      <c r="J2164" t="s">
        <v>51</v>
      </c>
    </row>
    <row r="2165" spans="1:10" x14ac:dyDescent="0.45">
      <c r="A2165" t="s">
        <v>31</v>
      </c>
      <c r="B2165" t="s">
        <v>32</v>
      </c>
      <c r="C2165" t="s">
        <v>907</v>
      </c>
      <c r="D2165" t="s">
        <v>908</v>
      </c>
      <c r="E2165">
        <v>351.28000000000031</v>
      </c>
      <c r="F2165">
        <v>303</v>
      </c>
      <c r="G2165" t="s">
        <v>101</v>
      </c>
      <c r="H2165">
        <v>3512.8000000000029</v>
      </c>
      <c r="I2165">
        <v>10</v>
      </c>
      <c r="J2165" t="s">
        <v>32</v>
      </c>
    </row>
    <row r="2166" spans="1:10" x14ac:dyDescent="0.45">
      <c r="A2166" t="s">
        <v>31</v>
      </c>
      <c r="B2166" t="s">
        <v>32</v>
      </c>
      <c r="C2166" t="s">
        <v>909</v>
      </c>
      <c r="D2166" t="s">
        <v>910</v>
      </c>
      <c r="E2166">
        <v>959.17</v>
      </c>
      <c r="F2166">
        <v>235</v>
      </c>
      <c r="G2166" t="s">
        <v>624</v>
      </c>
      <c r="H2166">
        <v>959.17</v>
      </c>
      <c r="I2166">
        <v>1</v>
      </c>
      <c r="J2166" t="s">
        <v>32</v>
      </c>
    </row>
    <row r="2167" spans="1:10" x14ac:dyDescent="0.45">
      <c r="A2167" t="s">
        <v>36</v>
      </c>
      <c r="B2167" t="s">
        <v>37</v>
      </c>
      <c r="C2167" t="s">
        <v>909</v>
      </c>
      <c r="D2167" t="s">
        <v>910</v>
      </c>
      <c r="E2167">
        <v>992.58599999999456</v>
      </c>
      <c r="F2167">
        <v>235</v>
      </c>
      <c r="G2167" t="s">
        <v>624</v>
      </c>
      <c r="H2167">
        <v>992.58599999999456</v>
      </c>
      <c r="I2167">
        <v>1</v>
      </c>
      <c r="J2167" t="s">
        <v>37</v>
      </c>
    </row>
    <row r="2168" spans="1:10" x14ac:dyDescent="0.45">
      <c r="A2168" t="s">
        <v>45</v>
      </c>
      <c r="B2168" t="s">
        <v>47</v>
      </c>
      <c r="C2168" t="s">
        <v>909</v>
      </c>
      <c r="D2168" t="s">
        <v>910</v>
      </c>
      <c r="E2168">
        <v>992.58119999999894</v>
      </c>
      <c r="F2168">
        <v>235</v>
      </c>
      <c r="G2168" t="s">
        <v>624</v>
      </c>
      <c r="H2168">
        <v>5955.4871999999941</v>
      </c>
      <c r="I2168">
        <v>6</v>
      </c>
      <c r="J2168" t="s">
        <v>47</v>
      </c>
    </row>
    <row r="2169" spans="1:10" x14ac:dyDescent="0.45">
      <c r="A2169" t="s">
        <v>31</v>
      </c>
      <c r="B2169" t="s">
        <v>572</v>
      </c>
      <c r="C2169" t="s">
        <v>909</v>
      </c>
      <c r="D2169" t="s">
        <v>910</v>
      </c>
      <c r="E2169">
        <v>961.89807939508535</v>
      </c>
      <c r="F2169">
        <v>235</v>
      </c>
      <c r="G2169" t="s">
        <v>624</v>
      </c>
      <c r="H2169">
        <v>405920.98950472602</v>
      </c>
      <c r="I2169">
        <v>422</v>
      </c>
      <c r="J2169" t="s">
        <v>572</v>
      </c>
    </row>
    <row r="2170" spans="1:10" x14ac:dyDescent="0.45">
      <c r="A2170" t="s">
        <v>31</v>
      </c>
      <c r="B2170" t="s">
        <v>572</v>
      </c>
      <c r="C2170" t="s">
        <v>911</v>
      </c>
      <c r="D2170" t="s">
        <v>912</v>
      </c>
      <c r="E2170">
        <v>1907.5715587121545</v>
      </c>
      <c r="F2170">
        <v>235</v>
      </c>
      <c r="G2170" t="s">
        <v>624</v>
      </c>
      <c r="H2170">
        <v>15260.572469697236</v>
      </c>
      <c r="I2170">
        <v>8</v>
      </c>
      <c r="J2170" t="s">
        <v>572</v>
      </c>
    </row>
    <row r="2171" spans="1:10" x14ac:dyDescent="0.45">
      <c r="A2171" t="s">
        <v>31</v>
      </c>
      <c r="B2171" t="s">
        <v>32</v>
      </c>
      <c r="C2171" t="s">
        <v>911</v>
      </c>
      <c r="D2171" t="s">
        <v>912</v>
      </c>
      <c r="E2171">
        <v>1905.75</v>
      </c>
      <c r="F2171">
        <v>235</v>
      </c>
      <c r="G2171" t="s">
        <v>624</v>
      </c>
      <c r="H2171">
        <v>1905.75</v>
      </c>
      <c r="I2171">
        <v>1</v>
      </c>
      <c r="J2171" t="s">
        <v>32</v>
      </c>
    </row>
    <row r="2172" spans="1:10" x14ac:dyDescent="0.45">
      <c r="A2172" t="s">
        <v>36</v>
      </c>
      <c r="B2172" t="s">
        <v>37</v>
      </c>
      <c r="C2172" t="s">
        <v>913</v>
      </c>
      <c r="D2172" t="s">
        <v>914</v>
      </c>
      <c r="E2172">
        <v>2239.9521481481638</v>
      </c>
      <c r="F2172">
        <v>237</v>
      </c>
      <c r="G2172" t="s">
        <v>502</v>
      </c>
      <c r="H2172">
        <v>11199.76074074082</v>
      </c>
      <c r="I2172">
        <v>5</v>
      </c>
      <c r="J2172" t="s">
        <v>37</v>
      </c>
    </row>
    <row r="2173" spans="1:10" x14ac:dyDescent="0.45">
      <c r="A2173" t="s">
        <v>31</v>
      </c>
      <c r="B2173" t="s">
        <v>32</v>
      </c>
      <c r="C2173" t="s">
        <v>913</v>
      </c>
      <c r="D2173" t="s">
        <v>914</v>
      </c>
      <c r="E2173">
        <v>1923.1195061728586</v>
      </c>
      <c r="F2173">
        <v>237</v>
      </c>
      <c r="G2173" t="s">
        <v>502</v>
      </c>
      <c r="H2173">
        <v>23077.434074074303</v>
      </c>
      <c r="I2173">
        <v>12</v>
      </c>
      <c r="J2173" t="s">
        <v>32</v>
      </c>
    </row>
    <row r="2174" spans="1:10" x14ac:dyDescent="0.45">
      <c r="A2174" t="s">
        <v>45</v>
      </c>
      <c r="B2174" t="s">
        <v>47</v>
      </c>
      <c r="C2174" t="s">
        <v>913</v>
      </c>
      <c r="D2174" t="s">
        <v>914</v>
      </c>
      <c r="E2174">
        <v>2007.9584259259345</v>
      </c>
      <c r="F2174">
        <v>237</v>
      </c>
      <c r="G2174" t="s">
        <v>502</v>
      </c>
      <c r="H2174">
        <v>24095.501111111214</v>
      </c>
      <c r="I2174">
        <v>12</v>
      </c>
      <c r="J2174" t="s">
        <v>47</v>
      </c>
    </row>
    <row r="2175" spans="1:10" x14ac:dyDescent="0.45">
      <c r="A2175" t="s">
        <v>45</v>
      </c>
      <c r="B2175" t="s">
        <v>47</v>
      </c>
      <c r="C2175" t="s">
        <v>915</v>
      </c>
      <c r="D2175" t="s">
        <v>916</v>
      </c>
      <c r="E2175">
        <v>844.57151875958084</v>
      </c>
      <c r="F2175">
        <v>238</v>
      </c>
      <c r="G2175" t="s">
        <v>699</v>
      </c>
      <c r="H2175">
        <v>8889959.8064633477</v>
      </c>
      <c r="I2175">
        <v>10526</v>
      </c>
      <c r="J2175" t="s">
        <v>47</v>
      </c>
    </row>
    <row r="2176" spans="1:10" x14ac:dyDescent="0.45">
      <c r="A2176" t="s">
        <v>31</v>
      </c>
      <c r="B2176" t="s">
        <v>56</v>
      </c>
      <c r="C2176" t="s">
        <v>915</v>
      </c>
      <c r="D2176" t="s">
        <v>916</v>
      </c>
      <c r="E2176">
        <v>838.98181477095102</v>
      </c>
      <c r="F2176">
        <v>238</v>
      </c>
      <c r="G2176" t="s">
        <v>699</v>
      </c>
      <c r="H2176">
        <v>3355.9272590838041</v>
      </c>
      <c r="I2176">
        <v>4</v>
      </c>
      <c r="J2176" t="s">
        <v>56</v>
      </c>
    </row>
    <row r="2177" spans="1:10" x14ac:dyDescent="0.45">
      <c r="A2177" t="s">
        <v>42</v>
      </c>
      <c r="B2177" t="s">
        <v>43</v>
      </c>
      <c r="C2177" t="s">
        <v>915</v>
      </c>
      <c r="D2177" t="s">
        <v>916</v>
      </c>
      <c r="E2177">
        <v>844.57150185580394</v>
      </c>
      <c r="F2177">
        <v>238</v>
      </c>
      <c r="G2177" t="s">
        <v>699</v>
      </c>
      <c r="H2177">
        <v>7601.1435167022355</v>
      </c>
      <c r="I2177">
        <v>9</v>
      </c>
      <c r="J2177" t="s">
        <v>43</v>
      </c>
    </row>
    <row r="2178" spans="1:10" x14ac:dyDescent="0.45">
      <c r="A2178" t="s">
        <v>45</v>
      </c>
      <c r="B2178" t="s">
        <v>154</v>
      </c>
      <c r="C2178" t="s">
        <v>915</v>
      </c>
      <c r="D2178" t="s">
        <v>916</v>
      </c>
      <c r="E2178">
        <v>844.57150185723197</v>
      </c>
      <c r="F2178">
        <v>238</v>
      </c>
      <c r="G2178" t="s">
        <v>699</v>
      </c>
      <c r="H2178">
        <v>10134.858022286784</v>
      </c>
      <c r="I2178">
        <v>12</v>
      </c>
      <c r="J2178" t="s">
        <v>154</v>
      </c>
    </row>
    <row r="2179" spans="1:10" x14ac:dyDescent="0.45">
      <c r="A2179" t="s">
        <v>45</v>
      </c>
      <c r="B2179" t="s">
        <v>46</v>
      </c>
      <c r="C2179" t="s">
        <v>915</v>
      </c>
      <c r="D2179" t="s">
        <v>916</v>
      </c>
      <c r="E2179">
        <v>844.57150185723197</v>
      </c>
      <c r="F2179">
        <v>238</v>
      </c>
      <c r="G2179" t="s">
        <v>699</v>
      </c>
      <c r="H2179">
        <v>3378.2860074289279</v>
      </c>
      <c r="I2179">
        <v>4</v>
      </c>
      <c r="J2179" t="s">
        <v>46</v>
      </c>
    </row>
    <row r="2180" spans="1:10" x14ac:dyDescent="0.45">
      <c r="A2180" t="s">
        <v>31</v>
      </c>
      <c r="B2180" t="s">
        <v>32</v>
      </c>
      <c r="C2180" t="s">
        <v>915</v>
      </c>
      <c r="D2180" t="s">
        <v>916</v>
      </c>
      <c r="E2180">
        <v>838.98207572183787</v>
      </c>
      <c r="F2180">
        <v>238</v>
      </c>
      <c r="G2180" t="s">
        <v>699</v>
      </c>
      <c r="H2180">
        <v>3800588.8030199255</v>
      </c>
      <c r="I2180">
        <v>4530</v>
      </c>
      <c r="J2180" t="s">
        <v>32</v>
      </c>
    </row>
    <row r="2181" spans="1:10" x14ac:dyDescent="0.45">
      <c r="A2181" t="s">
        <v>36</v>
      </c>
      <c r="B2181" t="s">
        <v>37</v>
      </c>
      <c r="C2181" t="s">
        <v>915</v>
      </c>
      <c r="D2181" t="s">
        <v>916</v>
      </c>
      <c r="E2181">
        <v>857.5198277917525</v>
      </c>
      <c r="F2181">
        <v>238</v>
      </c>
      <c r="G2181" t="s">
        <v>699</v>
      </c>
      <c r="H2181">
        <v>92612.141401509274</v>
      </c>
      <c r="I2181">
        <v>108</v>
      </c>
      <c r="J2181" t="s">
        <v>37</v>
      </c>
    </row>
    <row r="2182" spans="1:10" x14ac:dyDescent="0.45">
      <c r="A2182" t="s">
        <v>45</v>
      </c>
      <c r="B2182" t="s">
        <v>59</v>
      </c>
      <c r="C2182" t="s">
        <v>915</v>
      </c>
      <c r="D2182" t="s">
        <v>916</v>
      </c>
      <c r="E2182">
        <v>844.57150185723197</v>
      </c>
      <c r="F2182">
        <v>238</v>
      </c>
      <c r="G2182" t="s">
        <v>699</v>
      </c>
      <c r="H2182">
        <v>3378.2860074289279</v>
      </c>
      <c r="I2182">
        <v>4</v>
      </c>
      <c r="J2182" t="s">
        <v>59</v>
      </c>
    </row>
    <row r="2183" spans="1:10" x14ac:dyDescent="0.45">
      <c r="A2183" t="s">
        <v>52</v>
      </c>
      <c r="B2183" t="s">
        <v>53</v>
      </c>
      <c r="C2183" t="s">
        <v>915</v>
      </c>
      <c r="D2183" t="s">
        <v>916</v>
      </c>
      <c r="E2183">
        <v>844.57150185723117</v>
      </c>
      <c r="F2183">
        <v>238</v>
      </c>
      <c r="G2183" t="s">
        <v>699</v>
      </c>
      <c r="H2183">
        <v>4222.8575092861556</v>
      </c>
      <c r="I2183">
        <v>5</v>
      </c>
      <c r="J2183" t="s">
        <v>53</v>
      </c>
    </row>
    <row r="2184" spans="1:10" x14ac:dyDescent="0.45">
      <c r="A2184" t="s">
        <v>52</v>
      </c>
      <c r="B2184" t="s">
        <v>54</v>
      </c>
      <c r="C2184" t="s">
        <v>915</v>
      </c>
      <c r="D2184" t="s">
        <v>916</v>
      </c>
      <c r="E2184">
        <v>844.57240297156955</v>
      </c>
      <c r="F2184">
        <v>238</v>
      </c>
      <c r="G2184" t="s">
        <v>699</v>
      </c>
      <c r="H2184">
        <v>12668.586044573543</v>
      </c>
      <c r="I2184">
        <v>15</v>
      </c>
      <c r="J2184" t="s">
        <v>54</v>
      </c>
    </row>
    <row r="2185" spans="1:10" x14ac:dyDescent="0.45">
      <c r="A2185" t="s">
        <v>31</v>
      </c>
      <c r="B2185" t="s">
        <v>38</v>
      </c>
      <c r="C2185" t="s">
        <v>917</v>
      </c>
      <c r="D2185" t="s">
        <v>918</v>
      </c>
      <c r="E2185">
        <v>666.79788268845596</v>
      </c>
      <c r="F2185">
        <v>237</v>
      </c>
      <c r="G2185" t="s">
        <v>502</v>
      </c>
      <c r="H2185">
        <v>1333.5957653769119</v>
      </c>
      <c r="I2185">
        <v>2</v>
      </c>
      <c r="J2185" t="s">
        <v>38</v>
      </c>
    </row>
    <row r="2186" spans="1:10" x14ac:dyDescent="0.45">
      <c r="A2186" t="s">
        <v>31</v>
      </c>
      <c r="B2186" t="s">
        <v>32</v>
      </c>
      <c r="C2186" t="s">
        <v>917</v>
      </c>
      <c r="D2186" t="s">
        <v>918</v>
      </c>
      <c r="E2186">
        <v>612.04869636628098</v>
      </c>
      <c r="F2186">
        <v>237</v>
      </c>
      <c r="G2186" t="s">
        <v>502</v>
      </c>
      <c r="H2186">
        <v>46515.700923837358</v>
      </c>
      <c r="I2186">
        <v>76</v>
      </c>
      <c r="J2186" t="s">
        <v>32</v>
      </c>
    </row>
    <row r="2187" spans="1:10" x14ac:dyDescent="0.45">
      <c r="A2187" t="s">
        <v>42</v>
      </c>
      <c r="B2187" t="s">
        <v>43</v>
      </c>
      <c r="C2187" t="s">
        <v>917</v>
      </c>
      <c r="D2187" t="s">
        <v>918</v>
      </c>
      <c r="E2187">
        <v>701.13690567554499</v>
      </c>
      <c r="F2187">
        <v>237</v>
      </c>
      <c r="G2187" t="s">
        <v>502</v>
      </c>
      <c r="H2187">
        <v>7011.3690567554495</v>
      </c>
      <c r="I2187">
        <v>10</v>
      </c>
      <c r="J2187" t="s">
        <v>43</v>
      </c>
    </row>
    <row r="2188" spans="1:10" x14ac:dyDescent="0.45">
      <c r="A2188" t="s">
        <v>31</v>
      </c>
      <c r="B2188" t="s">
        <v>572</v>
      </c>
      <c r="C2188" t="s">
        <v>917</v>
      </c>
      <c r="D2188" t="s">
        <v>918</v>
      </c>
      <c r="E2188">
        <v>612.16163549542841</v>
      </c>
      <c r="F2188">
        <v>237</v>
      </c>
      <c r="G2188" t="s">
        <v>502</v>
      </c>
      <c r="H2188">
        <v>229560.61331078564</v>
      </c>
      <c r="I2188">
        <v>375</v>
      </c>
      <c r="J2188" t="s">
        <v>572</v>
      </c>
    </row>
    <row r="2189" spans="1:10" x14ac:dyDescent="0.45">
      <c r="A2189" t="s">
        <v>45</v>
      </c>
      <c r="B2189" t="s">
        <v>47</v>
      </c>
      <c r="C2189" t="s">
        <v>917</v>
      </c>
      <c r="D2189" t="s">
        <v>918</v>
      </c>
      <c r="E2189">
        <v>701.13419465460856</v>
      </c>
      <c r="F2189">
        <v>237</v>
      </c>
      <c r="G2189" t="s">
        <v>502</v>
      </c>
      <c r="H2189">
        <v>127606.42342713875</v>
      </c>
      <c r="I2189">
        <v>182</v>
      </c>
      <c r="J2189" t="s">
        <v>47</v>
      </c>
    </row>
    <row r="2190" spans="1:10" x14ac:dyDescent="0.45">
      <c r="A2190" t="s">
        <v>45</v>
      </c>
      <c r="B2190" t="s">
        <v>47</v>
      </c>
      <c r="C2190" t="s">
        <v>919</v>
      </c>
      <c r="D2190" t="s">
        <v>920</v>
      </c>
      <c r="E2190">
        <v>712.2410794795494</v>
      </c>
      <c r="F2190">
        <v>237</v>
      </c>
      <c r="G2190" t="s">
        <v>502</v>
      </c>
      <c r="H2190">
        <v>313386.07497100171</v>
      </c>
      <c r="I2190">
        <v>440</v>
      </c>
      <c r="J2190" t="s">
        <v>47</v>
      </c>
    </row>
    <row r="2191" spans="1:10" x14ac:dyDescent="0.45">
      <c r="A2191" t="s">
        <v>31</v>
      </c>
      <c r="B2191" t="s">
        <v>572</v>
      </c>
      <c r="C2191" t="s">
        <v>919</v>
      </c>
      <c r="D2191" t="s">
        <v>920</v>
      </c>
      <c r="E2191">
        <v>714.74512638947704</v>
      </c>
      <c r="F2191">
        <v>237</v>
      </c>
      <c r="G2191" t="s">
        <v>502</v>
      </c>
      <c r="H2191">
        <v>6432.7061375052936</v>
      </c>
      <c r="I2191">
        <v>9</v>
      </c>
      <c r="J2191" t="s">
        <v>572</v>
      </c>
    </row>
    <row r="2192" spans="1:10" x14ac:dyDescent="0.45">
      <c r="A2192" t="s">
        <v>42</v>
      </c>
      <c r="B2192" t="s">
        <v>43</v>
      </c>
      <c r="C2192" t="s">
        <v>919</v>
      </c>
      <c r="D2192" t="s">
        <v>920</v>
      </c>
      <c r="E2192">
        <v>712.24149560624903</v>
      </c>
      <c r="F2192">
        <v>237</v>
      </c>
      <c r="G2192" t="s">
        <v>502</v>
      </c>
      <c r="H2192">
        <v>7122.4149560624901</v>
      </c>
      <c r="I2192">
        <v>10</v>
      </c>
      <c r="J2192" t="s">
        <v>43</v>
      </c>
    </row>
    <row r="2193" spans="1:10" x14ac:dyDescent="0.45">
      <c r="A2193" t="s">
        <v>36</v>
      </c>
      <c r="B2193" t="s">
        <v>37</v>
      </c>
      <c r="C2193" t="s">
        <v>919</v>
      </c>
      <c r="D2193" t="s">
        <v>920</v>
      </c>
      <c r="E2193">
        <v>877.89785512317951</v>
      </c>
      <c r="F2193">
        <v>237</v>
      </c>
      <c r="G2193" t="s">
        <v>502</v>
      </c>
      <c r="H2193">
        <v>359938.12060050358</v>
      </c>
      <c r="I2193">
        <v>410</v>
      </c>
      <c r="J2193" t="s">
        <v>37</v>
      </c>
    </row>
    <row r="2194" spans="1:10" x14ac:dyDescent="0.45">
      <c r="A2194" t="s">
        <v>31</v>
      </c>
      <c r="B2194" t="s">
        <v>32</v>
      </c>
      <c r="C2194" t="s">
        <v>919</v>
      </c>
      <c r="D2194" t="s">
        <v>920</v>
      </c>
      <c r="E2194">
        <v>714.74155035525553</v>
      </c>
      <c r="F2194">
        <v>237</v>
      </c>
      <c r="G2194" t="s">
        <v>502</v>
      </c>
      <c r="H2194">
        <v>142233.56852069584</v>
      </c>
      <c r="I2194">
        <v>199</v>
      </c>
      <c r="J2194" t="s">
        <v>32</v>
      </c>
    </row>
    <row r="2195" spans="1:10" x14ac:dyDescent="0.45">
      <c r="A2195" t="s">
        <v>31</v>
      </c>
      <c r="B2195" t="s">
        <v>572</v>
      </c>
      <c r="C2195" t="s">
        <v>895</v>
      </c>
      <c r="D2195" t="s">
        <v>896</v>
      </c>
      <c r="E2195">
        <v>740.88480438081137</v>
      </c>
      <c r="F2195">
        <v>235</v>
      </c>
      <c r="G2195" t="s">
        <v>624</v>
      </c>
      <c r="H2195">
        <v>839422.48336345924</v>
      </c>
      <c r="I2195">
        <v>1133</v>
      </c>
      <c r="J2195" t="s">
        <v>572</v>
      </c>
    </row>
    <row r="2196" spans="1:10" x14ac:dyDescent="0.45">
      <c r="A2196" t="s">
        <v>45</v>
      </c>
      <c r="B2196" t="s">
        <v>47</v>
      </c>
      <c r="C2196" t="s">
        <v>921</v>
      </c>
      <c r="D2196" t="s">
        <v>922</v>
      </c>
      <c r="E2196">
        <v>774.69021609021559</v>
      </c>
      <c r="F2196">
        <v>235</v>
      </c>
      <c r="G2196" t="s">
        <v>624</v>
      </c>
      <c r="H2196">
        <v>17043.184753984744</v>
      </c>
      <c r="I2196">
        <v>22</v>
      </c>
      <c r="J2196" t="s">
        <v>47</v>
      </c>
    </row>
    <row r="2197" spans="1:10" x14ac:dyDescent="0.45">
      <c r="A2197" t="s">
        <v>31</v>
      </c>
      <c r="B2197" t="s">
        <v>572</v>
      </c>
      <c r="C2197" t="s">
        <v>921</v>
      </c>
      <c r="D2197" t="s">
        <v>922</v>
      </c>
      <c r="E2197">
        <v>765.78305938086419</v>
      </c>
      <c r="F2197">
        <v>235</v>
      </c>
      <c r="G2197" t="s">
        <v>624</v>
      </c>
      <c r="H2197">
        <v>248879.49429878086</v>
      </c>
      <c r="I2197">
        <v>325</v>
      </c>
      <c r="J2197" t="s">
        <v>572</v>
      </c>
    </row>
    <row r="2198" spans="1:10" x14ac:dyDescent="0.45">
      <c r="A2198" t="s">
        <v>45</v>
      </c>
      <c r="B2198" t="s">
        <v>497</v>
      </c>
      <c r="C2198" t="s">
        <v>921</v>
      </c>
      <c r="D2198" t="s">
        <v>922</v>
      </c>
      <c r="E2198">
        <v>774.67856629133007</v>
      </c>
      <c r="F2198">
        <v>235</v>
      </c>
      <c r="G2198" t="s">
        <v>624</v>
      </c>
      <c r="H2198">
        <v>96060.142220124922</v>
      </c>
      <c r="I2198">
        <v>124</v>
      </c>
      <c r="J2198" t="s">
        <v>497</v>
      </c>
    </row>
    <row r="2199" spans="1:10" x14ac:dyDescent="0.45">
      <c r="A2199" t="s">
        <v>36</v>
      </c>
      <c r="B2199" t="s">
        <v>37</v>
      </c>
      <c r="C2199" t="s">
        <v>921</v>
      </c>
      <c r="D2199" t="s">
        <v>922</v>
      </c>
      <c r="E2199">
        <v>774.67578320979646</v>
      </c>
      <c r="F2199">
        <v>235</v>
      </c>
      <c r="G2199" t="s">
        <v>624</v>
      </c>
      <c r="H2199">
        <v>13169.488314566541</v>
      </c>
      <c r="I2199">
        <v>17</v>
      </c>
      <c r="J2199" t="s">
        <v>37</v>
      </c>
    </row>
    <row r="2200" spans="1:10" x14ac:dyDescent="0.45">
      <c r="A2200" t="s">
        <v>45</v>
      </c>
      <c r="B2200" t="s">
        <v>497</v>
      </c>
      <c r="C2200" t="s">
        <v>923</v>
      </c>
      <c r="D2200" t="s">
        <v>924</v>
      </c>
      <c r="E2200">
        <v>739.033457106274</v>
      </c>
      <c r="F2200">
        <v>235</v>
      </c>
      <c r="G2200" t="s">
        <v>624</v>
      </c>
      <c r="H2200">
        <v>7390.33457106274</v>
      </c>
      <c r="I2200">
        <v>10</v>
      </c>
      <c r="J2200" t="s">
        <v>497</v>
      </c>
    </row>
    <row r="2201" spans="1:10" x14ac:dyDescent="0.45">
      <c r="A2201" t="s">
        <v>36</v>
      </c>
      <c r="B2201" t="s">
        <v>37</v>
      </c>
      <c r="C2201" t="s">
        <v>923</v>
      </c>
      <c r="D2201" t="s">
        <v>924</v>
      </c>
      <c r="E2201">
        <v>739.03592646789809</v>
      </c>
      <c r="F2201">
        <v>235</v>
      </c>
      <c r="G2201" t="s">
        <v>624</v>
      </c>
      <c r="H2201">
        <v>20693.005941101146</v>
      </c>
      <c r="I2201">
        <v>28</v>
      </c>
      <c r="J2201" t="s">
        <v>37</v>
      </c>
    </row>
    <row r="2202" spans="1:10" x14ac:dyDescent="0.45">
      <c r="A2202" t="s">
        <v>45</v>
      </c>
      <c r="B2202" t="s">
        <v>47</v>
      </c>
      <c r="C2202" t="s">
        <v>923</v>
      </c>
      <c r="D2202" t="s">
        <v>924</v>
      </c>
      <c r="E2202">
        <v>739.03832848329785</v>
      </c>
      <c r="F2202">
        <v>235</v>
      </c>
      <c r="G2202" t="s">
        <v>624</v>
      </c>
      <c r="H2202">
        <v>48776.529679897656</v>
      </c>
      <c r="I2202">
        <v>66</v>
      </c>
      <c r="J2202" t="s">
        <v>47</v>
      </c>
    </row>
    <row r="2203" spans="1:10" x14ac:dyDescent="0.45">
      <c r="A2203" t="s">
        <v>31</v>
      </c>
      <c r="B2203" t="s">
        <v>572</v>
      </c>
      <c r="C2203" t="s">
        <v>923</v>
      </c>
      <c r="D2203" t="s">
        <v>924</v>
      </c>
      <c r="E2203">
        <v>739.03425926850787</v>
      </c>
      <c r="F2203">
        <v>235</v>
      </c>
      <c r="G2203" t="s">
        <v>624</v>
      </c>
      <c r="H2203">
        <v>359909.68426376331</v>
      </c>
      <c r="I2203">
        <v>487</v>
      </c>
      <c r="J2203" t="s">
        <v>572</v>
      </c>
    </row>
    <row r="2204" spans="1:10" x14ac:dyDescent="0.45">
      <c r="A2204" t="s">
        <v>45</v>
      </c>
      <c r="B2204" t="s">
        <v>47</v>
      </c>
      <c r="C2204" t="s">
        <v>925</v>
      </c>
      <c r="D2204" t="s">
        <v>926</v>
      </c>
      <c r="E2204">
        <v>184.61000000000007</v>
      </c>
      <c r="F2204">
        <v>235</v>
      </c>
      <c r="G2204" t="s">
        <v>624</v>
      </c>
      <c r="H2204">
        <v>1846.1000000000008</v>
      </c>
      <c r="I2204">
        <v>10</v>
      </c>
      <c r="J2204" t="s">
        <v>47</v>
      </c>
    </row>
    <row r="2205" spans="1:10" x14ac:dyDescent="0.45">
      <c r="A2205" t="s">
        <v>31</v>
      </c>
      <c r="B2205" t="s">
        <v>32</v>
      </c>
      <c r="C2205" t="s">
        <v>925</v>
      </c>
      <c r="D2205" t="s">
        <v>926</v>
      </c>
      <c r="E2205">
        <v>183.08</v>
      </c>
      <c r="F2205">
        <v>235</v>
      </c>
      <c r="G2205" t="s">
        <v>624</v>
      </c>
      <c r="H2205">
        <v>6041.64</v>
      </c>
      <c r="I2205">
        <v>33</v>
      </c>
      <c r="J2205" t="s">
        <v>32</v>
      </c>
    </row>
    <row r="2206" spans="1:10" x14ac:dyDescent="0.45">
      <c r="A2206" t="s">
        <v>31</v>
      </c>
      <c r="B2206" t="s">
        <v>32</v>
      </c>
      <c r="C2206" t="s">
        <v>927</v>
      </c>
      <c r="D2206" t="s">
        <v>928</v>
      </c>
      <c r="E2206">
        <v>446.38408372400539</v>
      </c>
      <c r="F2206">
        <v>237</v>
      </c>
      <c r="G2206" t="s">
        <v>502</v>
      </c>
      <c r="H2206">
        <v>37049.878949092446</v>
      </c>
      <c r="I2206">
        <v>83</v>
      </c>
      <c r="J2206" t="s">
        <v>32</v>
      </c>
    </row>
    <row r="2207" spans="1:10" x14ac:dyDescent="0.45">
      <c r="A2207" t="s">
        <v>36</v>
      </c>
      <c r="B2207" t="s">
        <v>37</v>
      </c>
      <c r="C2207" t="s">
        <v>927</v>
      </c>
      <c r="D2207" t="s">
        <v>928</v>
      </c>
      <c r="E2207">
        <v>442.52433937244894</v>
      </c>
      <c r="F2207">
        <v>237</v>
      </c>
      <c r="G2207" t="s">
        <v>502</v>
      </c>
      <c r="H2207">
        <v>99567.97635880101</v>
      </c>
      <c r="I2207">
        <v>225</v>
      </c>
      <c r="J2207" t="s">
        <v>37</v>
      </c>
    </row>
    <row r="2208" spans="1:10" x14ac:dyDescent="0.45">
      <c r="A2208" t="s">
        <v>48</v>
      </c>
      <c r="B2208" t="s">
        <v>187</v>
      </c>
      <c r="C2208" t="s">
        <v>927</v>
      </c>
      <c r="D2208" t="s">
        <v>928</v>
      </c>
      <c r="E2208">
        <v>442.52480146449398</v>
      </c>
      <c r="F2208">
        <v>237</v>
      </c>
      <c r="G2208" t="s">
        <v>502</v>
      </c>
      <c r="H2208">
        <v>2655.1488087869639</v>
      </c>
      <c r="I2208">
        <v>6</v>
      </c>
      <c r="J2208" t="s">
        <v>187</v>
      </c>
    </row>
    <row r="2209" spans="1:10" x14ac:dyDescent="0.45">
      <c r="A2209" t="s">
        <v>42</v>
      </c>
      <c r="B2209" t="s">
        <v>43</v>
      </c>
      <c r="C2209" t="s">
        <v>927</v>
      </c>
      <c r="D2209" t="s">
        <v>928</v>
      </c>
      <c r="E2209">
        <v>493.44421840099699</v>
      </c>
      <c r="F2209">
        <v>237</v>
      </c>
      <c r="G2209" t="s">
        <v>502</v>
      </c>
      <c r="H2209">
        <v>4934.4421840099694</v>
      </c>
      <c r="I2209">
        <v>10</v>
      </c>
      <c r="J2209" t="s">
        <v>43</v>
      </c>
    </row>
    <row r="2210" spans="1:10" x14ac:dyDescent="0.45">
      <c r="A2210" t="s">
        <v>50</v>
      </c>
      <c r="B2210" t="s">
        <v>51</v>
      </c>
      <c r="C2210" t="s">
        <v>927</v>
      </c>
      <c r="D2210" t="s">
        <v>928</v>
      </c>
      <c r="E2210">
        <v>442.52740073224697</v>
      </c>
      <c r="F2210">
        <v>237</v>
      </c>
      <c r="G2210" t="s">
        <v>502</v>
      </c>
      <c r="H2210">
        <v>122580.09000283241</v>
      </c>
      <c r="I2210">
        <v>277</v>
      </c>
      <c r="J2210" t="s">
        <v>51</v>
      </c>
    </row>
    <row r="2211" spans="1:10" x14ac:dyDescent="0.45">
      <c r="A2211" t="s">
        <v>48</v>
      </c>
      <c r="B2211" t="s">
        <v>49</v>
      </c>
      <c r="C2211" t="s">
        <v>927</v>
      </c>
      <c r="D2211" t="s">
        <v>928</v>
      </c>
      <c r="E2211">
        <v>442.52736074351247</v>
      </c>
      <c r="F2211">
        <v>237</v>
      </c>
      <c r="G2211" t="s">
        <v>502</v>
      </c>
      <c r="H2211">
        <v>115057.11379331324</v>
      </c>
      <c r="I2211">
        <v>260</v>
      </c>
      <c r="J2211" t="s">
        <v>49</v>
      </c>
    </row>
    <row r="2212" spans="1:10" x14ac:dyDescent="0.45">
      <c r="A2212" t="s">
        <v>45</v>
      </c>
      <c r="B2212" t="s">
        <v>47</v>
      </c>
      <c r="C2212" t="s">
        <v>927</v>
      </c>
      <c r="D2212" t="s">
        <v>928</v>
      </c>
      <c r="E2212">
        <v>493.44530513587955</v>
      </c>
      <c r="F2212">
        <v>237</v>
      </c>
      <c r="G2212" t="s">
        <v>502</v>
      </c>
      <c r="H2212">
        <v>534401.26546215755</v>
      </c>
      <c r="I2212">
        <v>1083</v>
      </c>
      <c r="J2212" t="s">
        <v>47</v>
      </c>
    </row>
    <row r="2213" spans="1:10" x14ac:dyDescent="0.45">
      <c r="A2213" t="s">
        <v>45</v>
      </c>
      <c r="B2213" t="s">
        <v>47</v>
      </c>
      <c r="C2213" t="s">
        <v>929</v>
      </c>
      <c r="D2213" t="s">
        <v>930</v>
      </c>
      <c r="E2213">
        <v>905.06392333734232</v>
      </c>
      <c r="F2213">
        <v>238</v>
      </c>
      <c r="G2213" t="s">
        <v>699</v>
      </c>
      <c r="H2213">
        <v>636259.93810615165</v>
      </c>
      <c r="I2213">
        <v>703</v>
      </c>
      <c r="J2213" t="s">
        <v>47</v>
      </c>
    </row>
    <row r="2214" spans="1:10" x14ac:dyDescent="0.45">
      <c r="A2214" t="s">
        <v>31</v>
      </c>
      <c r="B2214" t="s">
        <v>56</v>
      </c>
      <c r="C2214" t="s">
        <v>929</v>
      </c>
      <c r="D2214" t="s">
        <v>930</v>
      </c>
      <c r="E2214">
        <v>887.79764258134298</v>
      </c>
      <c r="F2214">
        <v>238</v>
      </c>
      <c r="G2214" t="s">
        <v>699</v>
      </c>
      <c r="H2214">
        <v>3551.1905703253719</v>
      </c>
      <c r="I2214">
        <v>4</v>
      </c>
      <c r="J2214" t="s">
        <v>56</v>
      </c>
    </row>
    <row r="2215" spans="1:10" x14ac:dyDescent="0.45">
      <c r="A2215" t="s">
        <v>52</v>
      </c>
      <c r="B2215" t="s">
        <v>54</v>
      </c>
      <c r="C2215" t="s">
        <v>929</v>
      </c>
      <c r="D2215" t="s">
        <v>930</v>
      </c>
      <c r="E2215">
        <v>905.06345310032191</v>
      </c>
      <c r="F2215">
        <v>238</v>
      </c>
      <c r="G2215" t="s">
        <v>699</v>
      </c>
      <c r="H2215">
        <v>5430.3807186019312</v>
      </c>
      <c r="I2215">
        <v>6</v>
      </c>
      <c r="J2215" t="s">
        <v>54</v>
      </c>
    </row>
    <row r="2216" spans="1:10" x14ac:dyDescent="0.45">
      <c r="A2216" t="s">
        <v>52</v>
      </c>
      <c r="B2216" t="s">
        <v>53</v>
      </c>
      <c r="C2216" t="s">
        <v>929</v>
      </c>
      <c r="D2216" t="s">
        <v>930</v>
      </c>
      <c r="E2216">
        <v>905.06345310032202</v>
      </c>
      <c r="F2216">
        <v>238</v>
      </c>
      <c r="G2216" t="s">
        <v>699</v>
      </c>
      <c r="H2216">
        <v>3620.2538124012881</v>
      </c>
      <c r="I2216">
        <v>4</v>
      </c>
      <c r="J2216" t="s">
        <v>53</v>
      </c>
    </row>
    <row r="2217" spans="1:10" x14ac:dyDescent="0.45">
      <c r="A2217" t="s">
        <v>45</v>
      </c>
      <c r="B2217" t="s">
        <v>46</v>
      </c>
      <c r="C2217" t="s">
        <v>929</v>
      </c>
      <c r="D2217" t="s">
        <v>930</v>
      </c>
      <c r="E2217">
        <v>905.06345310032202</v>
      </c>
      <c r="F2217">
        <v>238</v>
      </c>
      <c r="G2217" t="s">
        <v>699</v>
      </c>
      <c r="H2217">
        <v>3620.2538124012881</v>
      </c>
      <c r="I2217">
        <v>4</v>
      </c>
      <c r="J2217" t="s">
        <v>46</v>
      </c>
    </row>
    <row r="2218" spans="1:10" x14ac:dyDescent="0.45">
      <c r="A2218" t="s">
        <v>42</v>
      </c>
      <c r="B2218" t="s">
        <v>43</v>
      </c>
      <c r="C2218" t="s">
        <v>929</v>
      </c>
      <c r="D2218" t="s">
        <v>930</v>
      </c>
      <c r="E2218">
        <v>905.06345310032202</v>
      </c>
      <c r="F2218">
        <v>238</v>
      </c>
      <c r="G2218" t="s">
        <v>699</v>
      </c>
      <c r="H2218">
        <v>9050.6345310032193</v>
      </c>
      <c r="I2218">
        <v>10</v>
      </c>
      <c r="J2218" t="s">
        <v>43</v>
      </c>
    </row>
    <row r="2219" spans="1:10" x14ac:dyDescent="0.45">
      <c r="A2219" t="s">
        <v>36</v>
      </c>
      <c r="B2219" t="s">
        <v>37</v>
      </c>
      <c r="C2219" t="s">
        <v>929</v>
      </c>
      <c r="D2219" t="s">
        <v>930</v>
      </c>
      <c r="E2219">
        <v>946.00856501305884</v>
      </c>
      <c r="F2219">
        <v>238</v>
      </c>
      <c r="G2219" t="s">
        <v>699</v>
      </c>
      <c r="H2219">
        <v>105952.95928146259</v>
      </c>
      <c r="I2219">
        <v>112</v>
      </c>
      <c r="J2219" t="s">
        <v>37</v>
      </c>
    </row>
    <row r="2220" spans="1:10" x14ac:dyDescent="0.45">
      <c r="A2220" t="s">
        <v>31</v>
      </c>
      <c r="B2220" t="s">
        <v>32</v>
      </c>
      <c r="C2220" t="s">
        <v>929</v>
      </c>
      <c r="D2220" t="s">
        <v>930</v>
      </c>
      <c r="E2220">
        <v>887.79803510830982</v>
      </c>
      <c r="F2220">
        <v>238</v>
      </c>
      <c r="G2220" t="s">
        <v>699</v>
      </c>
      <c r="H2220">
        <v>342690.0415518076</v>
      </c>
      <c r="I2220">
        <v>386</v>
      </c>
      <c r="J2220" t="s">
        <v>32</v>
      </c>
    </row>
    <row r="2221" spans="1:10" x14ac:dyDescent="0.45">
      <c r="A2221" t="s">
        <v>126</v>
      </c>
      <c r="B2221" t="s">
        <v>127</v>
      </c>
      <c r="C2221" t="s">
        <v>931</v>
      </c>
      <c r="D2221" t="s">
        <v>932</v>
      </c>
      <c r="E2221">
        <v>557.05020329704519</v>
      </c>
      <c r="F2221">
        <v>303</v>
      </c>
      <c r="G2221" t="s">
        <v>101</v>
      </c>
      <c r="H2221">
        <v>18382.656708802489</v>
      </c>
      <c r="I2221">
        <v>33</v>
      </c>
      <c r="J2221" t="s">
        <v>127</v>
      </c>
    </row>
    <row r="2222" spans="1:10" x14ac:dyDescent="0.45">
      <c r="A2222" t="s">
        <v>42</v>
      </c>
      <c r="B2222" t="s">
        <v>128</v>
      </c>
      <c r="C2222" t="s">
        <v>931</v>
      </c>
      <c r="D2222" t="s">
        <v>932</v>
      </c>
      <c r="E2222">
        <v>560.18767996057795</v>
      </c>
      <c r="F2222">
        <v>303</v>
      </c>
      <c r="G2222" t="s">
        <v>101</v>
      </c>
      <c r="H2222">
        <v>3921.3137597240457</v>
      </c>
      <c r="I2222">
        <v>7</v>
      </c>
      <c r="J2222" t="s">
        <v>128</v>
      </c>
    </row>
    <row r="2223" spans="1:10" x14ac:dyDescent="0.45">
      <c r="A2223" t="s">
        <v>52</v>
      </c>
      <c r="B2223" t="s">
        <v>129</v>
      </c>
      <c r="C2223" t="s">
        <v>931</v>
      </c>
      <c r="D2223" t="s">
        <v>932</v>
      </c>
      <c r="E2223">
        <v>559.67133008302631</v>
      </c>
      <c r="F2223">
        <v>303</v>
      </c>
      <c r="G2223" t="s">
        <v>101</v>
      </c>
      <c r="H2223">
        <v>2798.3566504151313</v>
      </c>
      <c r="I2223">
        <v>5</v>
      </c>
      <c r="J2223" t="s">
        <v>129</v>
      </c>
    </row>
    <row r="2224" spans="1:10" x14ac:dyDescent="0.45">
      <c r="A2224" t="s">
        <v>31</v>
      </c>
      <c r="B2224" t="s">
        <v>130</v>
      </c>
      <c r="C2224" t="s">
        <v>931</v>
      </c>
      <c r="D2224" t="s">
        <v>932</v>
      </c>
      <c r="E2224">
        <v>557.15301598253404</v>
      </c>
      <c r="F2224">
        <v>303</v>
      </c>
      <c r="G2224" t="s">
        <v>101</v>
      </c>
      <c r="H2224">
        <v>11143.060319650682</v>
      </c>
      <c r="I2224">
        <v>20</v>
      </c>
      <c r="J2224" t="s">
        <v>130</v>
      </c>
    </row>
    <row r="2225" spans="1:10" x14ac:dyDescent="0.45">
      <c r="A2225" t="s">
        <v>36</v>
      </c>
      <c r="B2225" t="s">
        <v>37</v>
      </c>
      <c r="C2225" t="s">
        <v>931</v>
      </c>
      <c r="D2225" t="s">
        <v>932</v>
      </c>
      <c r="E2225">
        <v>557.1484446848641</v>
      </c>
      <c r="F2225">
        <v>303</v>
      </c>
      <c r="G2225" t="s">
        <v>101</v>
      </c>
      <c r="H2225">
        <v>240688.12810386129</v>
      </c>
      <c r="I2225">
        <v>432</v>
      </c>
      <c r="J2225" t="s">
        <v>37</v>
      </c>
    </row>
    <row r="2226" spans="1:10" x14ac:dyDescent="0.45">
      <c r="A2226" t="s">
        <v>66</v>
      </c>
      <c r="B2226" t="s">
        <v>131</v>
      </c>
      <c r="C2226" t="s">
        <v>931</v>
      </c>
      <c r="D2226" t="s">
        <v>932</v>
      </c>
      <c r="E2226">
        <v>557.16476389984098</v>
      </c>
      <c r="F2226">
        <v>303</v>
      </c>
      <c r="G2226" t="s">
        <v>101</v>
      </c>
      <c r="H2226">
        <v>11143.29527799682</v>
      </c>
      <c r="I2226">
        <v>20</v>
      </c>
      <c r="J2226" t="s">
        <v>131</v>
      </c>
    </row>
    <row r="2227" spans="1:10" x14ac:dyDescent="0.45">
      <c r="A2227" t="s">
        <v>42</v>
      </c>
      <c r="B2227" t="s">
        <v>43</v>
      </c>
      <c r="C2227" t="s">
        <v>931</v>
      </c>
      <c r="D2227" t="s">
        <v>932</v>
      </c>
      <c r="E2227">
        <v>560.18767996057773</v>
      </c>
      <c r="F2227">
        <v>303</v>
      </c>
      <c r="G2227" t="s">
        <v>101</v>
      </c>
      <c r="H2227">
        <v>8402.8151994086656</v>
      </c>
      <c r="I2227">
        <v>15</v>
      </c>
      <c r="J2227" t="s">
        <v>43</v>
      </c>
    </row>
    <row r="2228" spans="1:10" x14ac:dyDescent="0.45">
      <c r="A2228" t="s">
        <v>45</v>
      </c>
      <c r="B2228" t="s">
        <v>47</v>
      </c>
      <c r="C2228" t="s">
        <v>931</v>
      </c>
      <c r="D2228" t="s">
        <v>932</v>
      </c>
      <c r="E2228">
        <v>559.80667911245655</v>
      </c>
      <c r="F2228">
        <v>303</v>
      </c>
      <c r="G2228" t="s">
        <v>101</v>
      </c>
      <c r="H2228">
        <v>68296.414851719703</v>
      </c>
      <c r="I2228">
        <v>122</v>
      </c>
      <c r="J2228" t="s">
        <v>47</v>
      </c>
    </row>
    <row r="2229" spans="1:10" x14ac:dyDescent="0.45">
      <c r="A2229" t="s">
        <v>31</v>
      </c>
      <c r="B2229" t="s">
        <v>125</v>
      </c>
      <c r="C2229" t="s">
        <v>931</v>
      </c>
      <c r="D2229" t="s">
        <v>932</v>
      </c>
      <c r="E2229">
        <v>557.15247304209481</v>
      </c>
      <c r="F2229">
        <v>303</v>
      </c>
      <c r="G2229" t="s">
        <v>101</v>
      </c>
      <c r="H2229">
        <v>1114.3049460841896</v>
      </c>
      <c r="I2229">
        <v>2</v>
      </c>
      <c r="J2229" t="s">
        <v>125</v>
      </c>
    </row>
    <row r="2230" spans="1:10" x14ac:dyDescent="0.45">
      <c r="A2230" t="s">
        <v>36</v>
      </c>
      <c r="B2230" t="s">
        <v>120</v>
      </c>
      <c r="C2230" t="s">
        <v>931</v>
      </c>
      <c r="D2230" t="s">
        <v>932</v>
      </c>
      <c r="E2230">
        <v>557.14937369764186</v>
      </c>
      <c r="F2230">
        <v>303</v>
      </c>
      <c r="G2230" t="s">
        <v>101</v>
      </c>
      <c r="H2230">
        <v>3342.8962421858514</v>
      </c>
      <c r="I2230">
        <v>6</v>
      </c>
      <c r="J2230" t="s">
        <v>120</v>
      </c>
    </row>
    <row r="2231" spans="1:10" x14ac:dyDescent="0.45">
      <c r="A2231" t="s">
        <v>108</v>
      </c>
      <c r="B2231" t="s">
        <v>122</v>
      </c>
      <c r="C2231" t="s">
        <v>931</v>
      </c>
      <c r="D2231" t="s">
        <v>932</v>
      </c>
      <c r="E2231">
        <v>557.04866055296202</v>
      </c>
      <c r="F2231">
        <v>303</v>
      </c>
      <c r="G2231" t="s">
        <v>101</v>
      </c>
      <c r="H2231">
        <v>12255.070532165164</v>
      </c>
      <c r="I2231">
        <v>22</v>
      </c>
      <c r="J2231" t="s">
        <v>122</v>
      </c>
    </row>
    <row r="2232" spans="1:10" x14ac:dyDescent="0.45">
      <c r="A2232" t="s">
        <v>115</v>
      </c>
      <c r="B2232" t="s">
        <v>182</v>
      </c>
      <c r="C2232" t="s">
        <v>931</v>
      </c>
      <c r="D2232" t="s">
        <v>932</v>
      </c>
      <c r="E2232">
        <v>557.16244527440699</v>
      </c>
      <c r="F2232">
        <v>303</v>
      </c>
      <c r="G2232" t="s">
        <v>101</v>
      </c>
      <c r="H2232">
        <v>9471.7615696649191</v>
      </c>
      <c r="I2232">
        <v>17</v>
      </c>
      <c r="J2232" t="s">
        <v>182</v>
      </c>
    </row>
    <row r="2233" spans="1:10" x14ac:dyDescent="0.45">
      <c r="A2233" t="s">
        <v>48</v>
      </c>
      <c r="B2233" t="s">
        <v>181</v>
      </c>
      <c r="C2233" t="s">
        <v>931</v>
      </c>
      <c r="D2233" t="s">
        <v>932</v>
      </c>
      <c r="E2233">
        <v>557.09309004478143</v>
      </c>
      <c r="F2233">
        <v>303</v>
      </c>
      <c r="G2233" t="s">
        <v>101</v>
      </c>
      <c r="H2233">
        <v>11141.861800895629</v>
      </c>
      <c r="I2233">
        <v>20</v>
      </c>
      <c r="J2233" t="s">
        <v>181</v>
      </c>
    </row>
    <row r="2234" spans="1:10" x14ac:dyDescent="0.45">
      <c r="A2234" t="s">
        <v>108</v>
      </c>
      <c r="B2234" t="s">
        <v>121</v>
      </c>
      <c r="C2234" t="s">
        <v>931</v>
      </c>
      <c r="D2234" t="s">
        <v>932</v>
      </c>
      <c r="E2234">
        <v>557.04883454271635</v>
      </c>
      <c r="F2234">
        <v>303</v>
      </c>
      <c r="G2234" t="s">
        <v>101</v>
      </c>
      <c r="H2234">
        <v>5570.4883454271639</v>
      </c>
      <c r="I2234">
        <v>10</v>
      </c>
      <c r="J2234" t="s">
        <v>121</v>
      </c>
    </row>
    <row r="2235" spans="1:10" x14ac:dyDescent="0.45">
      <c r="A2235" t="s">
        <v>36</v>
      </c>
      <c r="B2235" t="s">
        <v>123</v>
      </c>
      <c r="C2235" t="s">
        <v>931</v>
      </c>
      <c r="D2235" t="s">
        <v>932</v>
      </c>
      <c r="E2235">
        <v>557.14937369764209</v>
      </c>
      <c r="F2235">
        <v>303</v>
      </c>
      <c r="G2235" t="s">
        <v>101</v>
      </c>
      <c r="H2235">
        <v>18385.929332022188</v>
      </c>
      <c r="I2235">
        <v>33</v>
      </c>
      <c r="J2235" t="s">
        <v>123</v>
      </c>
    </row>
    <row r="2236" spans="1:10" x14ac:dyDescent="0.45">
      <c r="A2236" t="s">
        <v>50</v>
      </c>
      <c r="B2236" t="s">
        <v>124</v>
      </c>
      <c r="C2236" t="s">
        <v>931</v>
      </c>
      <c r="D2236" t="s">
        <v>932</v>
      </c>
      <c r="E2236">
        <v>557.11009295922611</v>
      </c>
      <c r="F2236">
        <v>303</v>
      </c>
      <c r="G2236" t="s">
        <v>101</v>
      </c>
      <c r="H2236">
        <v>83566.513943883911</v>
      </c>
      <c r="I2236">
        <v>150</v>
      </c>
      <c r="J2236" t="s">
        <v>124</v>
      </c>
    </row>
    <row r="2237" spans="1:10" x14ac:dyDescent="0.45">
      <c r="A2237" t="s">
        <v>31</v>
      </c>
      <c r="B2237" t="s">
        <v>166</v>
      </c>
      <c r="C2237" t="s">
        <v>931</v>
      </c>
      <c r="D2237" t="s">
        <v>932</v>
      </c>
      <c r="E2237">
        <v>557.15219799091722</v>
      </c>
      <c r="F2237">
        <v>303</v>
      </c>
      <c r="G2237" t="s">
        <v>101</v>
      </c>
      <c r="H2237">
        <v>22286.087919636688</v>
      </c>
      <c r="I2237">
        <v>40</v>
      </c>
      <c r="J2237" t="s">
        <v>166</v>
      </c>
    </row>
    <row r="2238" spans="1:10" x14ac:dyDescent="0.45">
      <c r="A2238" t="s">
        <v>115</v>
      </c>
      <c r="B2238" t="s">
        <v>116</v>
      </c>
      <c r="C2238" t="s">
        <v>931</v>
      </c>
      <c r="D2238" t="s">
        <v>932</v>
      </c>
      <c r="E2238">
        <v>557.16251719423929</v>
      </c>
      <c r="F2238">
        <v>303</v>
      </c>
      <c r="G2238" t="s">
        <v>101</v>
      </c>
      <c r="H2238">
        <v>18943.525584604136</v>
      </c>
      <c r="I2238">
        <v>34</v>
      </c>
      <c r="J2238" t="s">
        <v>116</v>
      </c>
    </row>
    <row r="2239" spans="1:10" x14ac:dyDescent="0.45">
      <c r="A2239" t="s">
        <v>108</v>
      </c>
      <c r="B2239" t="s">
        <v>119</v>
      </c>
      <c r="C2239" t="s">
        <v>931</v>
      </c>
      <c r="D2239" t="s">
        <v>932</v>
      </c>
      <c r="E2239">
        <v>557.06867466274832</v>
      </c>
      <c r="F2239">
        <v>303</v>
      </c>
      <c r="G2239" t="s">
        <v>101</v>
      </c>
      <c r="H2239">
        <v>5570.6867466274834</v>
      </c>
      <c r="I2239">
        <v>10</v>
      </c>
      <c r="J2239" t="s">
        <v>119</v>
      </c>
    </row>
    <row r="2240" spans="1:10" x14ac:dyDescent="0.45">
      <c r="A2240" t="s">
        <v>36</v>
      </c>
      <c r="B2240" t="s">
        <v>118</v>
      </c>
      <c r="C2240" t="s">
        <v>931</v>
      </c>
      <c r="D2240" t="s">
        <v>932</v>
      </c>
      <c r="E2240">
        <v>557.12245086741189</v>
      </c>
      <c r="F2240">
        <v>303</v>
      </c>
      <c r="G2240" t="s">
        <v>101</v>
      </c>
      <c r="H2240">
        <v>98053.551352664494</v>
      </c>
      <c r="I2240">
        <v>176</v>
      </c>
      <c r="J2240" t="s">
        <v>118</v>
      </c>
    </row>
    <row r="2241" spans="1:10" x14ac:dyDescent="0.45">
      <c r="A2241" t="s">
        <v>31</v>
      </c>
      <c r="B2241" t="s">
        <v>112</v>
      </c>
      <c r="C2241" t="s">
        <v>931</v>
      </c>
      <c r="D2241" t="s">
        <v>932</v>
      </c>
      <c r="E2241">
        <v>557.14939202521555</v>
      </c>
      <c r="F2241">
        <v>303</v>
      </c>
      <c r="G2241" t="s">
        <v>101</v>
      </c>
      <c r="H2241">
        <v>26186.021425185132</v>
      </c>
      <c r="I2241">
        <v>47</v>
      </c>
      <c r="J2241" t="s">
        <v>112</v>
      </c>
    </row>
    <row r="2242" spans="1:10" x14ac:dyDescent="0.45">
      <c r="A2242" t="s">
        <v>66</v>
      </c>
      <c r="B2242" t="s">
        <v>67</v>
      </c>
      <c r="C2242" t="s">
        <v>931</v>
      </c>
      <c r="D2242" t="s">
        <v>932</v>
      </c>
      <c r="E2242">
        <v>557.16690546949349</v>
      </c>
      <c r="F2242">
        <v>303</v>
      </c>
      <c r="G2242" t="s">
        <v>101</v>
      </c>
      <c r="H2242">
        <v>60731.192696174789</v>
      </c>
      <c r="I2242">
        <v>109</v>
      </c>
      <c r="J2242" t="s">
        <v>67</v>
      </c>
    </row>
    <row r="2243" spans="1:10" x14ac:dyDescent="0.45">
      <c r="A2243" t="s">
        <v>42</v>
      </c>
      <c r="B2243" t="s">
        <v>113</v>
      </c>
      <c r="C2243" t="s">
        <v>931</v>
      </c>
      <c r="D2243" t="s">
        <v>932</v>
      </c>
      <c r="E2243">
        <v>560.18767996057795</v>
      </c>
      <c r="F2243">
        <v>303</v>
      </c>
      <c r="G2243" t="s">
        <v>101</v>
      </c>
      <c r="H2243">
        <v>20726.944158541384</v>
      </c>
      <c r="I2243">
        <v>37</v>
      </c>
      <c r="J2243" t="s">
        <v>113</v>
      </c>
    </row>
    <row r="2244" spans="1:10" x14ac:dyDescent="0.45">
      <c r="A2244" t="s">
        <v>45</v>
      </c>
      <c r="B2244" t="s">
        <v>114</v>
      </c>
      <c r="C2244" t="s">
        <v>931</v>
      </c>
      <c r="D2244" t="s">
        <v>932</v>
      </c>
      <c r="E2244">
        <v>559.7985849356877</v>
      </c>
      <c r="F2244">
        <v>303</v>
      </c>
      <c r="G2244" t="s">
        <v>101</v>
      </c>
      <c r="H2244">
        <v>1679.395754807063</v>
      </c>
      <c r="I2244">
        <v>3</v>
      </c>
      <c r="J2244" t="s">
        <v>114</v>
      </c>
    </row>
    <row r="2245" spans="1:10" x14ac:dyDescent="0.45">
      <c r="A2245" t="s">
        <v>31</v>
      </c>
      <c r="B2245" t="s">
        <v>38</v>
      </c>
      <c r="C2245" t="s">
        <v>919</v>
      </c>
      <c r="D2245" t="s">
        <v>920</v>
      </c>
      <c r="E2245">
        <v>717.18097764270397</v>
      </c>
      <c r="F2245">
        <v>237</v>
      </c>
      <c r="G2245" t="s">
        <v>502</v>
      </c>
      <c r="H2245">
        <v>717.18097764270397</v>
      </c>
      <c r="I2245">
        <v>1</v>
      </c>
      <c r="J2245" t="s">
        <v>38</v>
      </c>
    </row>
    <row r="2246" spans="1:10" x14ac:dyDescent="0.45">
      <c r="A2246" t="s">
        <v>31</v>
      </c>
      <c r="B2246" t="s">
        <v>32</v>
      </c>
      <c r="C2246" t="s">
        <v>933</v>
      </c>
      <c r="D2246" t="s">
        <v>934</v>
      </c>
      <c r="E2246">
        <v>180.56144050447782</v>
      </c>
      <c r="F2246">
        <v>23</v>
      </c>
      <c r="G2246" t="s">
        <v>359</v>
      </c>
      <c r="H2246">
        <v>232382.57392926296</v>
      </c>
      <c r="I2246">
        <v>1287</v>
      </c>
      <c r="J2246" t="s">
        <v>32</v>
      </c>
    </row>
    <row r="2247" spans="1:10" x14ac:dyDescent="0.45">
      <c r="A2247" t="s">
        <v>31</v>
      </c>
      <c r="B2247" t="s">
        <v>195</v>
      </c>
      <c r="C2247" t="s">
        <v>933</v>
      </c>
      <c r="D2247" t="s">
        <v>934</v>
      </c>
      <c r="E2247">
        <v>180.56108927090696</v>
      </c>
      <c r="F2247">
        <v>23</v>
      </c>
      <c r="G2247" t="s">
        <v>359</v>
      </c>
      <c r="H2247">
        <v>1444.4887141672557</v>
      </c>
      <c r="I2247">
        <v>8</v>
      </c>
      <c r="J2247" t="s">
        <v>195</v>
      </c>
    </row>
    <row r="2248" spans="1:10" x14ac:dyDescent="0.45">
      <c r="A2248" t="s">
        <v>48</v>
      </c>
      <c r="B2248" t="s">
        <v>49</v>
      </c>
      <c r="C2248" t="s">
        <v>933</v>
      </c>
      <c r="D2248" t="s">
        <v>934</v>
      </c>
      <c r="E2248">
        <v>180.57655605628904</v>
      </c>
      <c r="F2248">
        <v>23</v>
      </c>
      <c r="G2248" t="s">
        <v>359</v>
      </c>
      <c r="H2248">
        <v>7223.0622422515617</v>
      </c>
      <c r="I2248">
        <v>40</v>
      </c>
      <c r="J2248" t="s">
        <v>49</v>
      </c>
    </row>
    <row r="2249" spans="1:10" x14ac:dyDescent="0.45">
      <c r="A2249" t="s">
        <v>31</v>
      </c>
      <c r="B2249" t="s">
        <v>649</v>
      </c>
      <c r="C2249" t="s">
        <v>933</v>
      </c>
      <c r="D2249" t="s">
        <v>934</v>
      </c>
      <c r="E2249">
        <v>180.56108927090781</v>
      </c>
      <c r="F2249">
        <v>23</v>
      </c>
      <c r="G2249" t="s">
        <v>359</v>
      </c>
      <c r="H2249">
        <v>180.56108927090781</v>
      </c>
      <c r="I2249">
        <v>1</v>
      </c>
      <c r="J2249" t="s">
        <v>649</v>
      </c>
    </row>
    <row r="2250" spans="1:10" x14ac:dyDescent="0.45">
      <c r="A2250" t="s">
        <v>31</v>
      </c>
      <c r="B2250" t="s">
        <v>340</v>
      </c>
      <c r="C2250" t="s">
        <v>933</v>
      </c>
      <c r="D2250" t="s">
        <v>934</v>
      </c>
      <c r="E2250">
        <v>180.56108921844501</v>
      </c>
      <c r="F2250">
        <v>23</v>
      </c>
      <c r="G2250" t="s">
        <v>359</v>
      </c>
      <c r="H2250">
        <v>14444.8871374756</v>
      </c>
      <c r="I2250">
        <v>80</v>
      </c>
      <c r="J2250" t="s">
        <v>340</v>
      </c>
    </row>
    <row r="2251" spans="1:10" x14ac:dyDescent="0.45">
      <c r="A2251" t="s">
        <v>36</v>
      </c>
      <c r="B2251" t="s">
        <v>37</v>
      </c>
      <c r="C2251" t="s">
        <v>933</v>
      </c>
      <c r="D2251" t="s">
        <v>934</v>
      </c>
      <c r="E2251">
        <v>180.7310536041351</v>
      </c>
      <c r="F2251">
        <v>23</v>
      </c>
      <c r="G2251" t="s">
        <v>359</v>
      </c>
      <c r="H2251">
        <v>220853.34750425309</v>
      </c>
      <c r="I2251">
        <v>1222</v>
      </c>
      <c r="J2251" t="s">
        <v>37</v>
      </c>
    </row>
    <row r="2252" spans="1:10" x14ac:dyDescent="0.45">
      <c r="A2252" t="s">
        <v>48</v>
      </c>
      <c r="B2252" t="s">
        <v>187</v>
      </c>
      <c r="C2252" t="s">
        <v>933</v>
      </c>
      <c r="D2252" t="s">
        <v>934</v>
      </c>
      <c r="E2252">
        <v>180.58334093850326</v>
      </c>
      <c r="F2252">
        <v>23</v>
      </c>
      <c r="G2252" t="s">
        <v>359</v>
      </c>
      <c r="H2252">
        <v>15891.334002588286</v>
      </c>
      <c r="I2252">
        <v>88</v>
      </c>
      <c r="J2252" t="s">
        <v>187</v>
      </c>
    </row>
    <row r="2253" spans="1:10" x14ac:dyDescent="0.45">
      <c r="A2253" t="s">
        <v>48</v>
      </c>
      <c r="B2253" t="s">
        <v>187</v>
      </c>
      <c r="C2253" t="s">
        <v>935</v>
      </c>
      <c r="D2253" t="s">
        <v>936</v>
      </c>
      <c r="E2253">
        <v>180.54469221768431</v>
      </c>
      <c r="F2253">
        <v>23</v>
      </c>
      <c r="G2253" t="s">
        <v>359</v>
      </c>
      <c r="H2253">
        <v>12638.128455237902</v>
      </c>
      <c r="I2253">
        <v>70</v>
      </c>
      <c r="J2253" t="s">
        <v>187</v>
      </c>
    </row>
    <row r="2254" spans="1:10" x14ac:dyDescent="0.45">
      <c r="A2254" t="s">
        <v>36</v>
      </c>
      <c r="B2254" t="s">
        <v>37</v>
      </c>
      <c r="C2254" t="s">
        <v>935</v>
      </c>
      <c r="D2254" t="s">
        <v>936</v>
      </c>
      <c r="E2254">
        <v>204.88568627450977</v>
      </c>
      <c r="F2254">
        <v>23</v>
      </c>
      <c r="G2254" t="s">
        <v>359</v>
      </c>
      <c r="H2254">
        <v>83593.359999999986</v>
      </c>
      <c r="I2254">
        <v>408</v>
      </c>
      <c r="J2254" t="s">
        <v>37</v>
      </c>
    </row>
    <row r="2255" spans="1:10" x14ac:dyDescent="0.45">
      <c r="A2255" t="s">
        <v>45</v>
      </c>
      <c r="B2255" t="s">
        <v>47</v>
      </c>
      <c r="C2255" t="s">
        <v>935</v>
      </c>
      <c r="D2255" t="s">
        <v>936</v>
      </c>
      <c r="E2255">
        <v>192.54566519149742</v>
      </c>
      <c r="F2255">
        <v>23</v>
      </c>
      <c r="G2255" t="s">
        <v>359</v>
      </c>
      <c r="H2255">
        <v>114949.76211932396</v>
      </c>
      <c r="I2255">
        <v>597</v>
      </c>
      <c r="J2255" t="s">
        <v>47</v>
      </c>
    </row>
    <row r="2256" spans="1:10" x14ac:dyDescent="0.45">
      <c r="A2256" t="s">
        <v>31</v>
      </c>
      <c r="B2256" t="s">
        <v>340</v>
      </c>
      <c r="C2256" t="s">
        <v>935</v>
      </c>
      <c r="D2256" t="s">
        <v>936</v>
      </c>
      <c r="E2256">
        <v>180.645819375841</v>
      </c>
      <c r="F2256">
        <v>23</v>
      </c>
      <c r="G2256" t="s">
        <v>359</v>
      </c>
      <c r="H2256">
        <v>14451.66555006728</v>
      </c>
      <c r="I2256">
        <v>80</v>
      </c>
      <c r="J2256" t="s">
        <v>340</v>
      </c>
    </row>
    <row r="2257" spans="1:10" x14ac:dyDescent="0.45">
      <c r="A2257" t="s">
        <v>31</v>
      </c>
      <c r="B2257" t="s">
        <v>649</v>
      </c>
      <c r="C2257" t="s">
        <v>935</v>
      </c>
      <c r="D2257" t="s">
        <v>936</v>
      </c>
      <c r="E2257">
        <v>180.64573343919741</v>
      </c>
      <c r="F2257">
        <v>23</v>
      </c>
      <c r="G2257" t="s">
        <v>359</v>
      </c>
      <c r="H2257">
        <v>541.93720031759221</v>
      </c>
      <c r="I2257">
        <v>3</v>
      </c>
      <c r="J2257" t="s">
        <v>649</v>
      </c>
    </row>
    <row r="2258" spans="1:10" x14ac:dyDescent="0.45">
      <c r="A2258" t="s">
        <v>48</v>
      </c>
      <c r="B2258" t="s">
        <v>49</v>
      </c>
      <c r="C2258" t="s">
        <v>935</v>
      </c>
      <c r="D2258" t="s">
        <v>936</v>
      </c>
      <c r="E2258">
        <v>180.56248655087964</v>
      </c>
      <c r="F2258">
        <v>23</v>
      </c>
      <c r="G2258" t="s">
        <v>359</v>
      </c>
      <c r="H2258">
        <v>2347.3123251614352</v>
      </c>
      <c r="I2258">
        <v>13</v>
      </c>
      <c r="J2258" t="s">
        <v>49</v>
      </c>
    </row>
    <row r="2259" spans="1:10" x14ac:dyDescent="0.45">
      <c r="A2259" t="s">
        <v>31</v>
      </c>
      <c r="B2259" t="s">
        <v>195</v>
      </c>
      <c r="C2259" t="s">
        <v>935</v>
      </c>
      <c r="D2259" t="s">
        <v>936</v>
      </c>
      <c r="E2259">
        <v>180.64573343919699</v>
      </c>
      <c r="F2259">
        <v>23</v>
      </c>
      <c r="G2259" t="s">
        <v>359</v>
      </c>
      <c r="H2259">
        <v>11561.326940108607</v>
      </c>
      <c r="I2259">
        <v>64</v>
      </c>
      <c r="J2259" t="s">
        <v>195</v>
      </c>
    </row>
    <row r="2260" spans="1:10" x14ac:dyDescent="0.45">
      <c r="A2260" t="s">
        <v>31</v>
      </c>
      <c r="B2260" t="s">
        <v>194</v>
      </c>
      <c r="C2260" t="s">
        <v>935</v>
      </c>
      <c r="D2260" t="s">
        <v>936</v>
      </c>
      <c r="E2260">
        <v>180.64573343919676</v>
      </c>
      <c r="F2260">
        <v>23</v>
      </c>
      <c r="G2260" t="s">
        <v>359</v>
      </c>
      <c r="H2260">
        <v>1445.1658675135741</v>
      </c>
      <c r="I2260">
        <v>8</v>
      </c>
      <c r="J2260" t="s">
        <v>194</v>
      </c>
    </row>
    <row r="2261" spans="1:10" x14ac:dyDescent="0.45">
      <c r="A2261" t="s">
        <v>31</v>
      </c>
      <c r="B2261" t="s">
        <v>549</v>
      </c>
      <c r="C2261" t="s">
        <v>935</v>
      </c>
      <c r="D2261" t="s">
        <v>936</v>
      </c>
      <c r="E2261">
        <v>180.64581937584103</v>
      </c>
      <c r="F2261">
        <v>23</v>
      </c>
      <c r="G2261" t="s">
        <v>359</v>
      </c>
      <c r="H2261">
        <v>722.58327750336412</v>
      </c>
      <c r="I2261">
        <v>4</v>
      </c>
      <c r="J2261" t="s">
        <v>549</v>
      </c>
    </row>
    <row r="2262" spans="1:10" x14ac:dyDescent="0.45">
      <c r="A2262" t="s">
        <v>31</v>
      </c>
      <c r="B2262" t="s">
        <v>219</v>
      </c>
      <c r="C2262" t="s">
        <v>935</v>
      </c>
      <c r="D2262" t="s">
        <v>936</v>
      </c>
      <c r="E2262">
        <v>180.64576503078746</v>
      </c>
      <c r="F2262">
        <v>23</v>
      </c>
      <c r="G2262" t="s">
        <v>359</v>
      </c>
      <c r="H2262">
        <v>9393.5797816009472</v>
      </c>
      <c r="I2262">
        <v>52</v>
      </c>
      <c r="J2262" t="s">
        <v>219</v>
      </c>
    </row>
    <row r="2263" spans="1:10" x14ac:dyDescent="0.45">
      <c r="A2263" t="s">
        <v>31</v>
      </c>
      <c r="B2263" t="s">
        <v>32</v>
      </c>
      <c r="C2263" t="s">
        <v>935</v>
      </c>
      <c r="D2263" t="s">
        <v>936</v>
      </c>
      <c r="E2263">
        <v>180.64606659102452</v>
      </c>
      <c r="F2263">
        <v>23</v>
      </c>
      <c r="G2263" t="s">
        <v>359</v>
      </c>
      <c r="H2263">
        <v>145058.79147259268</v>
      </c>
      <c r="I2263">
        <v>803</v>
      </c>
      <c r="J2263" t="s">
        <v>32</v>
      </c>
    </row>
    <row r="2264" spans="1:10" x14ac:dyDescent="0.45">
      <c r="A2264" t="s">
        <v>106</v>
      </c>
      <c r="B2264" t="s">
        <v>107</v>
      </c>
      <c r="C2264" t="s">
        <v>931</v>
      </c>
      <c r="D2264" t="s">
        <v>932</v>
      </c>
      <c r="E2264">
        <v>557.13612506232539</v>
      </c>
      <c r="F2264">
        <v>303</v>
      </c>
      <c r="G2264" t="s">
        <v>101</v>
      </c>
      <c r="H2264">
        <v>98055.958010969276</v>
      </c>
      <c r="I2264">
        <v>176</v>
      </c>
      <c r="J2264" t="s">
        <v>107</v>
      </c>
    </row>
    <row r="2265" spans="1:10" x14ac:dyDescent="0.45">
      <c r="A2265" t="s">
        <v>108</v>
      </c>
      <c r="B2265" t="s">
        <v>109</v>
      </c>
      <c r="C2265" t="s">
        <v>931</v>
      </c>
      <c r="D2265" t="s">
        <v>932</v>
      </c>
      <c r="E2265">
        <v>557.09416697875565</v>
      </c>
      <c r="F2265">
        <v>303</v>
      </c>
      <c r="G2265" t="s">
        <v>101</v>
      </c>
      <c r="H2265">
        <v>56823.605031833074</v>
      </c>
      <c r="I2265">
        <v>102</v>
      </c>
      <c r="J2265" t="s">
        <v>109</v>
      </c>
    </row>
    <row r="2266" spans="1:10" x14ac:dyDescent="0.45">
      <c r="A2266" t="s">
        <v>52</v>
      </c>
      <c r="B2266" t="s">
        <v>54</v>
      </c>
      <c r="C2266" t="s">
        <v>931</v>
      </c>
      <c r="D2266" t="s">
        <v>932</v>
      </c>
      <c r="E2266">
        <v>559.69337395194248</v>
      </c>
      <c r="F2266">
        <v>303</v>
      </c>
      <c r="G2266" t="s">
        <v>101</v>
      </c>
      <c r="H2266">
        <v>83394.312718839428</v>
      </c>
      <c r="I2266">
        <v>149</v>
      </c>
      <c r="J2266" t="s">
        <v>54</v>
      </c>
    </row>
    <row r="2267" spans="1:10" x14ac:dyDescent="0.45">
      <c r="A2267" t="s">
        <v>31</v>
      </c>
      <c r="B2267" t="s">
        <v>105</v>
      </c>
      <c r="C2267" t="s">
        <v>931</v>
      </c>
      <c r="D2267" t="s">
        <v>932</v>
      </c>
      <c r="E2267">
        <v>557.15021767041571</v>
      </c>
      <c r="F2267">
        <v>303</v>
      </c>
      <c r="G2267" t="s">
        <v>101</v>
      </c>
      <c r="H2267">
        <v>10028.703918067484</v>
      </c>
      <c r="I2267">
        <v>18</v>
      </c>
      <c r="J2267" t="s">
        <v>105</v>
      </c>
    </row>
    <row r="2268" spans="1:10" x14ac:dyDescent="0.45">
      <c r="A2268" t="s">
        <v>48</v>
      </c>
      <c r="B2268" t="s">
        <v>49</v>
      </c>
      <c r="C2268" t="s">
        <v>931</v>
      </c>
      <c r="D2268" t="s">
        <v>932</v>
      </c>
      <c r="E2268">
        <v>557.09846562734776</v>
      </c>
      <c r="F2268">
        <v>303</v>
      </c>
      <c r="G2268" t="s">
        <v>101</v>
      </c>
      <c r="H2268">
        <v>13370.363175056347</v>
      </c>
      <c r="I2268">
        <v>24</v>
      </c>
      <c r="J2268" t="s">
        <v>49</v>
      </c>
    </row>
    <row r="2269" spans="1:10" x14ac:dyDescent="0.45">
      <c r="A2269" t="s">
        <v>151</v>
      </c>
      <c r="B2269" t="s">
        <v>152</v>
      </c>
      <c r="C2269" t="s">
        <v>931</v>
      </c>
      <c r="D2269" t="s">
        <v>932</v>
      </c>
      <c r="E2269">
        <v>554.71018689475659</v>
      </c>
      <c r="F2269">
        <v>303</v>
      </c>
      <c r="G2269" t="s">
        <v>101</v>
      </c>
      <c r="H2269">
        <v>2218.8407475790264</v>
      </c>
      <c r="I2269">
        <v>4</v>
      </c>
      <c r="J2269" t="s">
        <v>152</v>
      </c>
    </row>
    <row r="2270" spans="1:10" x14ac:dyDescent="0.45">
      <c r="A2270" t="s">
        <v>42</v>
      </c>
      <c r="B2270" t="s">
        <v>110</v>
      </c>
      <c r="C2270" t="s">
        <v>931</v>
      </c>
      <c r="D2270" t="s">
        <v>932</v>
      </c>
      <c r="E2270">
        <v>560.18767996057795</v>
      </c>
      <c r="F2270">
        <v>303</v>
      </c>
      <c r="G2270" t="s">
        <v>101</v>
      </c>
      <c r="H2270">
        <v>7282.4398394875134</v>
      </c>
      <c r="I2270">
        <v>13</v>
      </c>
      <c r="J2270" t="s">
        <v>110</v>
      </c>
    </row>
    <row r="2271" spans="1:10" x14ac:dyDescent="0.45">
      <c r="A2271" t="s">
        <v>31</v>
      </c>
      <c r="B2271" t="s">
        <v>111</v>
      </c>
      <c r="C2271" t="s">
        <v>931</v>
      </c>
      <c r="D2271" t="s">
        <v>932</v>
      </c>
      <c r="E2271">
        <v>557.15273612372187</v>
      </c>
      <c r="F2271">
        <v>303</v>
      </c>
      <c r="G2271" t="s">
        <v>101</v>
      </c>
      <c r="H2271">
        <v>11143.054722474437</v>
      </c>
      <c r="I2271">
        <v>20</v>
      </c>
      <c r="J2271" t="s">
        <v>111</v>
      </c>
    </row>
    <row r="2272" spans="1:10" x14ac:dyDescent="0.45">
      <c r="A2272" t="s">
        <v>102</v>
      </c>
      <c r="B2272" t="s">
        <v>103</v>
      </c>
      <c r="C2272" t="s">
        <v>931</v>
      </c>
      <c r="D2272" t="s">
        <v>932</v>
      </c>
      <c r="E2272">
        <v>557.10824987723072</v>
      </c>
      <c r="F2272">
        <v>303</v>
      </c>
      <c r="G2272" t="s">
        <v>101</v>
      </c>
      <c r="H2272">
        <v>134820.19647028984</v>
      </c>
      <c r="I2272">
        <v>242</v>
      </c>
      <c r="J2272" t="s">
        <v>103</v>
      </c>
    </row>
    <row r="2273" spans="1:10" x14ac:dyDescent="0.45">
      <c r="A2273" t="s">
        <v>31</v>
      </c>
      <c r="B2273" t="s">
        <v>32</v>
      </c>
      <c r="C2273" t="s">
        <v>931</v>
      </c>
      <c r="D2273" t="s">
        <v>932</v>
      </c>
      <c r="E2273">
        <v>557.15287416296678</v>
      </c>
      <c r="F2273">
        <v>303</v>
      </c>
      <c r="G2273" t="s">
        <v>101</v>
      </c>
      <c r="H2273">
        <v>1243565.2151317419</v>
      </c>
      <c r="I2273">
        <v>2232</v>
      </c>
      <c r="J2273" t="s">
        <v>32</v>
      </c>
    </row>
    <row r="2274" spans="1:10" x14ac:dyDescent="0.45">
      <c r="A2274" t="s">
        <v>42</v>
      </c>
      <c r="B2274" t="s">
        <v>104</v>
      </c>
      <c r="C2274" t="s">
        <v>931</v>
      </c>
      <c r="D2274" t="s">
        <v>932</v>
      </c>
      <c r="E2274">
        <v>560.18767996057795</v>
      </c>
      <c r="F2274">
        <v>303</v>
      </c>
      <c r="G2274" t="s">
        <v>101</v>
      </c>
      <c r="H2274">
        <v>3361.1260797634677</v>
      </c>
      <c r="I2274">
        <v>6</v>
      </c>
      <c r="J2274" t="s">
        <v>104</v>
      </c>
    </row>
    <row r="2275" spans="1:10" x14ac:dyDescent="0.45">
      <c r="A2275" t="s">
        <v>50</v>
      </c>
      <c r="B2275" t="s">
        <v>132</v>
      </c>
      <c r="C2275" t="s">
        <v>931</v>
      </c>
      <c r="D2275" t="s">
        <v>932</v>
      </c>
      <c r="E2275">
        <v>557.11009295922599</v>
      </c>
      <c r="F2275">
        <v>303</v>
      </c>
      <c r="G2275" t="s">
        <v>101</v>
      </c>
      <c r="H2275">
        <v>55711.009295922602</v>
      </c>
      <c r="I2275">
        <v>100</v>
      </c>
      <c r="J2275" t="s">
        <v>132</v>
      </c>
    </row>
    <row r="2276" spans="1:10" x14ac:dyDescent="0.45">
      <c r="A2276" t="s">
        <v>45</v>
      </c>
      <c r="B2276" t="s">
        <v>133</v>
      </c>
      <c r="C2276" t="s">
        <v>931</v>
      </c>
      <c r="D2276" t="s">
        <v>932</v>
      </c>
      <c r="E2276">
        <v>559.79776536166526</v>
      </c>
      <c r="F2276">
        <v>303</v>
      </c>
      <c r="G2276" t="s">
        <v>101</v>
      </c>
      <c r="H2276">
        <v>7837.1687150633134</v>
      </c>
      <c r="I2276">
        <v>14</v>
      </c>
      <c r="J2276" t="s">
        <v>133</v>
      </c>
    </row>
    <row r="2277" spans="1:10" x14ac:dyDescent="0.45">
      <c r="A2277" t="s">
        <v>50</v>
      </c>
      <c r="B2277" t="s">
        <v>124</v>
      </c>
      <c r="C2277" t="s">
        <v>937</v>
      </c>
      <c r="D2277" t="s">
        <v>938</v>
      </c>
      <c r="E2277">
        <v>351.28000000000117</v>
      </c>
      <c r="F2277">
        <v>303</v>
      </c>
      <c r="G2277" t="s">
        <v>101</v>
      </c>
      <c r="H2277">
        <v>5269.2000000000171</v>
      </c>
      <c r="I2277">
        <v>15</v>
      </c>
      <c r="J2277" t="s">
        <v>124</v>
      </c>
    </row>
    <row r="2278" spans="1:10" x14ac:dyDescent="0.45">
      <c r="A2278" t="s">
        <v>48</v>
      </c>
      <c r="B2278" t="s">
        <v>49</v>
      </c>
      <c r="C2278" t="s">
        <v>937</v>
      </c>
      <c r="D2278" t="s">
        <v>938</v>
      </c>
      <c r="E2278">
        <v>351.27999999999975</v>
      </c>
      <c r="F2278">
        <v>303</v>
      </c>
      <c r="G2278" t="s">
        <v>101</v>
      </c>
      <c r="H2278">
        <v>269080.47999999981</v>
      </c>
      <c r="I2278">
        <v>766</v>
      </c>
      <c r="J2278" t="s">
        <v>49</v>
      </c>
    </row>
    <row r="2279" spans="1:10" x14ac:dyDescent="0.45">
      <c r="A2279" t="s">
        <v>50</v>
      </c>
      <c r="B2279" t="s">
        <v>51</v>
      </c>
      <c r="C2279" t="s">
        <v>937</v>
      </c>
      <c r="D2279" t="s">
        <v>938</v>
      </c>
      <c r="E2279">
        <v>351.28000000000014</v>
      </c>
      <c r="F2279">
        <v>303</v>
      </c>
      <c r="G2279" t="s">
        <v>101</v>
      </c>
      <c r="H2279">
        <v>151752.96000000005</v>
      </c>
      <c r="I2279">
        <v>432</v>
      </c>
      <c r="J2279" t="s">
        <v>51</v>
      </c>
    </row>
    <row r="2280" spans="1:10" x14ac:dyDescent="0.45">
      <c r="A2280" t="s">
        <v>115</v>
      </c>
      <c r="B2280" t="s">
        <v>116</v>
      </c>
      <c r="C2280" t="s">
        <v>937</v>
      </c>
      <c r="D2280" t="s">
        <v>938</v>
      </c>
      <c r="E2280">
        <v>351.28</v>
      </c>
      <c r="F2280">
        <v>303</v>
      </c>
      <c r="G2280" t="s">
        <v>101</v>
      </c>
      <c r="H2280">
        <v>310882.8</v>
      </c>
      <c r="I2280">
        <v>885</v>
      </c>
      <c r="J2280" t="s">
        <v>116</v>
      </c>
    </row>
    <row r="2281" spans="1:10" x14ac:dyDescent="0.45">
      <c r="A2281" t="s">
        <v>45</v>
      </c>
      <c r="B2281" t="s">
        <v>47</v>
      </c>
      <c r="C2281" t="s">
        <v>937</v>
      </c>
      <c r="D2281" t="s">
        <v>938</v>
      </c>
      <c r="E2281">
        <v>352.66999999999825</v>
      </c>
      <c r="F2281">
        <v>303</v>
      </c>
      <c r="G2281" t="s">
        <v>101</v>
      </c>
      <c r="H2281">
        <v>1058.0099999999948</v>
      </c>
      <c r="I2281">
        <v>3</v>
      </c>
      <c r="J2281" t="s">
        <v>47</v>
      </c>
    </row>
    <row r="2282" spans="1:10" x14ac:dyDescent="0.45">
      <c r="A2282" t="s">
        <v>42</v>
      </c>
      <c r="B2282" t="s">
        <v>43</v>
      </c>
      <c r="C2282" t="s">
        <v>937</v>
      </c>
      <c r="D2282" t="s">
        <v>938</v>
      </c>
      <c r="E2282">
        <v>351.42999999999989</v>
      </c>
      <c r="F2282">
        <v>303</v>
      </c>
      <c r="G2282" t="s">
        <v>101</v>
      </c>
      <c r="H2282">
        <v>3865.7299999999987</v>
      </c>
      <c r="I2282">
        <v>11</v>
      </c>
      <c r="J2282" t="s">
        <v>43</v>
      </c>
    </row>
    <row r="2283" spans="1:10" x14ac:dyDescent="0.45">
      <c r="A2283" t="s">
        <v>45</v>
      </c>
      <c r="B2283" t="s">
        <v>47</v>
      </c>
      <c r="C2283" t="s">
        <v>939</v>
      </c>
      <c r="D2283" t="s">
        <v>940</v>
      </c>
      <c r="E2283">
        <v>46.703903376623423</v>
      </c>
      <c r="F2283">
        <v>235</v>
      </c>
      <c r="G2283" t="s">
        <v>624</v>
      </c>
      <c r="H2283">
        <v>17981.002800000017</v>
      </c>
      <c r="I2283">
        <v>385</v>
      </c>
      <c r="J2283" t="s">
        <v>47</v>
      </c>
    </row>
    <row r="2284" spans="1:10" x14ac:dyDescent="0.45">
      <c r="A2284" t="s">
        <v>31</v>
      </c>
      <c r="B2284" t="s">
        <v>32</v>
      </c>
      <c r="C2284" t="s">
        <v>939</v>
      </c>
      <c r="D2284" t="s">
        <v>940</v>
      </c>
      <c r="E2284">
        <v>46.7</v>
      </c>
      <c r="F2284">
        <v>235</v>
      </c>
      <c r="G2284" t="s">
        <v>624</v>
      </c>
      <c r="H2284">
        <v>747.2</v>
      </c>
      <c r="I2284">
        <v>16</v>
      </c>
      <c r="J2284" t="s">
        <v>32</v>
      </c>
    </row>
    <row r="2285" spans="1:10" x14ac:dyDescent="0.45">
      <c r="A2285" t="s">
        <v>31</v>
      </c>
      <c r="B2285" t="s">
        <v>572</v>
      </c>
      <c r="C2285" t="s">
        <v>939</v>
      </c>
      <c r="D2285" t="s">
        <v>940</v>
      </c>
      <c r="E2285">
        <v>46.703698066666682</v>
      </c>
      <c r="F2285">
        <v>235</v>
      </c>
      <c r="G2285" t="s">
        <v>624</v>
      </c>
      <c r="H2285">
        <v>9340.7396133333368</v>
      </c>
      <c r="I2285">
        <v>200</v>
      </c>
      <c r="J2285" t="s">
        <v>572</v>
      </c>
    </row>
    <row r="2286" spans="1:10" x14ac:dyDescent="0.45">
      <c r="A2286" t="s">
        <v>45</v>
      </c>
      <c r="B2286" t="s">
        <v>198</v>
      </c>
      <c r="C2286" t="s">
        <v>355</v>
      </c>
      <c r="D2286" t="s">
        <v>356</v>
      </c>
      <c r="E2286">
        <v>185.147578898463</v>
      </c>
      <c r="F2286">
        <v>22</v>
      </c>
      <c r="G2286" t="s">
        <v>94</v>
      </c>
      <c r="H2286">
        <v>1110.8854733907779</v>
      </c>
      <c r="I2286">
        <v>6</v>
      </c>
      <c r="J2286" t="s">
        <v>198</v>
      </c>
    </row>
    <row r="2287" spans="1:10" x14ac:dyDescent="0.45">
      <c r="A2287" t="s">
        <v>31</v>
      </c>
      <c r="B2287" t="s">
        <v>32</v>
      </c>
      <c r="C2287" t="s">
        <v>355</v>
      </c>
      <c r="D2287" t="s">
        <v>356</v>
      </c>
      <c r="E2287">
        <v>173.25364577531397</v>
      </c>
      <c r="F2287">
        <v>22</v>
      </c>
      <c r="G2287" t="s">
        <v>94</v>
      </c>
      <c r="H2287">
        <v>515602.8498273344</v>
      </c>
      <c r="I2287">
        <v>2976</v>
      </c>
      <c r="J2287" t="s">
        <v>32</v>
      </c>
    </row>
    <row r="2288" spans="1:10" x14ac:dyDescent="0.45">
      <c r="A2288" t="s">
        <v>45</v>
      </c>
      <c r="B2288" t="s">
        <v>47</v>
      </c>
      <c r="C2288" t="s">
        <v>355</v>
      </c>
      <c r="D2288" t="s">
        <v>356</v>
      </c>
      <c r="E2288">
        <v>185.14731048365843</v>
      </c>
      <c r="F2288">
        <v>22</v>
      </c>
      <c r="G2288" t="s">
        <v>94</v>
      </c>
      <c r="H2288">
        <v>83501.437028129949</v>
      </c>
      <c r="I2288">
        <v>451</v>
      </c>
      <c r="J2288" t="s">
        <v>47</v>
      </c>
    </row>
    <row r="2289" spans="1:10" x14ac:dyDescent="0.45">
      <c r="A2289" t="s">
        <v>48</v>
      </c>
      <c r="B2289" t="s">
        <v>187</v>
      </c>
      <c r="C2289" t="s">
        <v>355</v>
      </c>
      <c r="D2289" t="s">
        <v>356</v>
      </c>
      <c r="E2289">
        <v>173.25317710902601</v>
      </c>
      <c r="F2289">
        <v>22</v>
      </c>
      <c r="G2289" t="s">
        <v>94</v>
      </c>
      <c r="H2289">
        <v>1039.5190626541562</v>
      </c>
      <c r="I2289">
        <v>6</v>
      </c>
      <c r="J2289" t="s">
        <v>187</v>
      </c>
    </row>
    <row r="2290" spans="1:10" x14ac:dyDescent="0.45">
      <c r="A2290" t="s">
        <v>42</v>
      </c>
      <c r="B2290" t="s">
        <v>43</v>
      </c>
      <c r="C2290" t="s">
        <v>355</v>
      </c>
      <c r="D2290" t="s">
        <v>356</v>
      </c>
      <c r="E2290">
        <v>189.24</v>
      </c>
      <c r="F2290">
        <v>22</v>
      </c>
      <c r="G2290" t="s">
        <v>94</v>
      </c>
      <c r="H2290">
        <v>1135.44</v>
      </c>
      <c r="I2290">
        <v>6</v>
      </c>
      <c r="J2290" t="s">
        <v>43</v>
      </c>
    </row>
    <row r="2291" spans="1:10" x14ac:dyDescent="0.45">
      <c r="A2291" t="s">
        <v>48</v>
      </c>
      <c r="B2291" t="s">
        <v>187</v>
      </c>
      <c r="C2291" t="s">
        <v>941</v>
      </c>
      <c r="D2291" t="s">
        <v>942</v>
      </c>
      <c r="E2291">
        <v>244.47340017436801</v>
      </c>
      <c r="F2291">
        <v>22</v>
      </c>
      <c r="G2291" t="s">
        <v>94</v>
      </c>
      <c r="H2291">
        <v>1466.8404010462082</v>
      </c>
      <c r="I2291">
        <v>6</v>
      </c>
      <c r="J2291" t="s">
        <v>187</v>
      </c>
    </row>
    <row r="2292" spans="1:10" x14ac:dyDescent="0.45">
      <c r="A2292" t="s">
        <v>45</v>
      </c>
      <c r="B2292" t="s">
        <v>47</v>
      </c>
      <c r="C2292" t="s">
        <v>941</v>
      </c>
      <c r="D2292" t="s">
        <v>942</v>
      </c>
      <c r="E2292">
        <v>228.28999999999982</v>
      </c>
      <c r="F2292">
        <v>22</v>
      </c>
      <c r="G2292" t="s">
        <v>94</v>
      </c>
      <c r="H2292">
        <v>4337.5099999999966</v>
      </c>
      <c r="I2292">
        <v>19</v>
      </c>
      <c r="J2292" t="s">
        <v>47</v>
      </c>
    </row>
    <row r="2293" spans="1:10" x14ac:dyDescent="0.45">
      <c r="A2293" t="s">
        <v>31</v>
      </c>
      <c r="B2293" t="s">
        <v>32</v>
      </c>
      <c r="C2293" t="s">
        <v>941</v>
      </c>
      <c r="D2293" t="s">
        <v>942</v>
      </c>
      <c r="E2293">
        <v>244.4770382841879</v>
      </c>
      <c r="F2293">
        <v>22</v>
      </c>
      <c r="G2293" t="s">
        <v>94</v>
      </c>
      <c r="H2293">
        <v>108303.32795989524</v>
      </c>
      <c r="I2293">
        <v>443</v>
      </c>
      <c r="J2293" t="s">
        <v>32</v>
      </c>
    </row>
    <row r="2294" spans="1:10" x14ac:dyDescent="0.45">
      <c r="A2294" t="s">
        <v>45</v>
      </c>
      <c r="B2294" t="s">
        <v>198</v>
      </c>
      <c r="C2294" t="s">
        <v>941</v>
      </c>
      <c r="D2294" t="s">
        <v>942</v>
      </c>
      <c r="E2294">
        <v>228.29</v>
      </c>
      <c r="F2294">
        <v>22</v>
      </c>
      <c r="G2294" t="s">
        <v>94</v>
      </c>
      <c r="H2294">
        <v>2739.48</v>
      </c>
      <c r="I2294">
        <v>12</v>
      </c>
      <c r="J2294" t="s">
        <v>198</v>
      </c>
    </row>
    <row r="2295" spans="1:10" x14ac:dyDescent="0.45">
      <c r="A2295" t="s">
        <v>48</v>
      </c>
      <c r="B2295" t="s">
        <v>49</v>
      </c>
      <c r="C2295" t="s">
        <v>941</v>
      </c>
      <c r="D2295" t="s">
        <v>942</v>
      </c>
      <c r="E2295">
        <v>244.47396687009601</v>
      </c>
      <c r="F2295">
        <v>22</v>
      </c>
      <c r="G2295" t="s">
        <v>94</v>
      </c>
      <c r="H2295">
        <v>17602.125614646913</v>
      </c>
      <c r="I2295">
        <v>72</v>
      </c>
      <c r="J2295" t="s">
        <v>49</v>
      </c>
    </row>
    <row r="2296" spans="1:10" x14ac:dyDescent="0.45">
      <c r="A2296" t="s">
        <v>36</v>
      </c>
      <c r="B2296" t="s">
        <v>37</v>
      </c>
      <c r="C2296" t="s">
        <v>941</v>
      </c>
      <c r="D2296" t="s">
        <v>942</v>
      </c>
      <c r="E2296">
        <v>244.47340017436801</v>
      </c>
      <c r="F2296">
        <v>22</v>
      </c>
      <c r="G2296" t="s">
        <v>94</v>
      </c>
      <c r="H2296">
        <v>29336.80802092416</v>
      </c>
      <c r="I2296">
        <v>120</v>
      </c>
      <c r="J2296" t="s">
        <v>37</v>
      </c>
    </row>
    <row r="2297" spans="1:10" x14ac:dyDescent="0.45">
      <c r="A2297" t="s">
        <v>50</v>
      </c>
      <c r="B2297" t="s">
        <v>51</v>
      </c>
      <c r="C2297" t="s">
        <v>941</v>
      </c>
      <c r="D2297" t="s">
        <v>942</v>
      </c>
      <c r="E2297">
        <v>244.47340017436801</v>
      </c>
      <c r="F2297">
        <v>22</v>
      </c>
      <c r="G2297" t="s">
        <v>94</v>
      </c>
      <c r="H2297">
        <v>7334.2020052310399</v>
      </c>
      <c r="I2297">
        <v>30</v>
      </c>
      <c r="J2297" t="s">
        <v>51</v>
      </c>
    </row>
    <row r="2298" spans="1:10" x14ac:dyDescent="0.45">
      <c r="A2298" t="s">
        <v>31</v>
      </c>
      <c r="B2298" t="s">
        <v>32</v>
      </c>
      <c r="C2298" t="s">
        <v>943</v>
      </c>
      <c r="D2298" t="s">
        <v>944</v>
      </c>
      <c r="E2298">
        <v>474.65999999997439</v>
      </c>
      <c r="F2298">
        <v>112</v>
      </c>
      <c r="G2298" t="s">
        <v>201</v>
      </c>
      <c r="H2298">
        <v>474.65999999997439</v>
      </c>
      <c r="I2298">
        <v>1</v>
      </c>
      <c r="J2298" t="s">
        <v>32</v>
      </c>
    </row>
    <row r="2299" spans="1:10" x14ac:dyDescent="0.45">
      <c r="A2299" t="s">
        <v>31</v>
      </c>
      <c r="B2299" t="s">
        <v>32</v>
      </c>
      <c r="C2299" t="s">
        <v>945</v>
      </c>
      <c r="D2299" t="s">
        <v>946</v>
      </c>
      <c r="E2299">
        <v>454.31687967613135</v>
      </c>
      <c r="F2299">
        <v>112</v>
      </c>
      <c r="G2299" t="s">
        <v>201</v>
      </c>
      <c r="H2299">
        <v>15446.773908988465</v>
      </c>
      <c r="I2299">
        <v>34</v>
      </c>
      <c r="J2299" t="s">
        <v>32</v>
      </c>
    </row>
    <row r="2300" spans="1:10" x14ac:dyDescent="0.45">
      <c r="A2300" t="s">
        <v>48</v>
      </c>
      <c r="B2300" t="s">
        <v>49</v>
      </c>
      <c r="C2300" t="s">
        <v>945</v>
      </c>
      <c r="D2300" t="s">
        <v>946</v>
      </c>
      <c r="E2300">
        <v>456.495888888889</v>
      </c>
      <c r="F2300">
        <v>112</v>
      </c>
      <c r="G2300" t="s">
        <v>201</v>
      </c>
      <c r="H2300">
        <v>12325.389000000003</v>
      </c>
      <c r="I2300">
        <v>27</v>
      </c>
      <c r="J2300" t="s">
        <v>49</v>
      </c>
    </row>
    <row r="2301" spans="1:10" x14ac:dyDescent="0.45">
      <c r="A2301" t="s">
        <v>36</v>
      </c>
      <c r="B2301" t="s">
        <v>37</v>
      </c>
      <c r="C2301" t="s">
        <v>945</v>
      </c>
      <c r="D2301" t="s">
        <v>946</v>
      </c>
      <c r="E2301">
        <v>617.28534291701772</v>
      </c>
      <c r="F2301">
        <v>112</v>
      </c>
      <c r="G2301" t="s">
        <v>201</v>
      </c>
      <c r="H2301">
        <v>134568.20475590986</v>
      </c>
      <c r="I2301">
        <v>218</v>
      </c>
      <c r="J2301" t="s">
        <v>37</v>
      </c>
    </row>
    <row r="2302" spans="1:10" x14ac:dyDescent="0.45">
      <c r="A2302" t="s">
        <v>50</v>
      </c>
      <c r="B2302" t="s">
        <v>51</v>
      </c>
      <c r="C2302" t="s">
        <v>945</v>
      </c>
      <c r="D2302" t="s">
        <v>946</v>
      </c>
      <c r="E2302">
        <v>456.49588888888911</v>
      </c>
      <c r="F2302">
        <v>112</v>
      </c>
      <c r="G2302" t="s">
        <v>201</v>
      </c>
      <c r="H2302">
        <v>456.49588888888911</v>
      </c>
      <c r="I2302">
        <v>1</v>
      </c>
      <c r="J2302" t="s">
        <v>51</v>
      </c>
    </row>
    <row r="2303" spans="1:10" x14ac:dyDescent="0.45">
      <c r="A2303" t="s">
        <v>31</v>
      </c>
      <c r="B2303" t="s">
        <v>202</v>
      </c>
      <c r="C2303" t="s">
        <v>945</v>
      </c>
      <c r="D2303" t="s">
        <v>946</v>
      </c>
      <c r="E2303">
        <v>454.21544552096799</v>
      </c>
      <c r="F2303">
        <v>112</v>
      </c>
      <c r="G2303" t="s">
        <v>201</v>
      </c>
      <c r="H2303">
        <v>454.21544552096799</v>
      </c>
      <c r="I2303">
        <v>1</v>
      </c>
      <c r="J2303" t="s">
        <v>202</v>
      </c>
    </row>
    <row r="2304" spans="1:10" x14ac:dyDescent="0.45">
      <c r="A2304" t="s">
        <v>151</v>
      </c>
      <c r="B2304" t="s">
        <v>152</v>
      </c>
      <c r="C2304" t="s">
        <v>945</v>
      </c>
      <c r="D2304" t="s">
        <v>946</v>
      </c>
      <c r="E2304">
        <v>456.18134497607343</v>
      </c>
      <c r="F2304">
        <v>112</v>
      </c>
      <c r="G2304" t="s">
        <v>201</v>
      </c>
      <c r="H2304">
        <v>1824.7253799042937</v>
      </c>
      <c r="I2304">
        <v>4</v>
      </c>
      <c r="J2304" t="s">
        <v>152</v>
      </c>
    </row>
    <row r="2305" spans="1:10" x14ac:dyDescent="0.45">
      <c r="A2305" t="s">
        <v>50</v>
      </c>
      <c r="B2305" t="s">
        <v>55</v>
      </c>
      <c r="C2305" t="s">
        <v>945</v>
      </c>
      <c r="D2305" t="s">
        <v>946</v>
      </c>
      <c r="E2305">
        <v>456.491777777778</v>
      </c>
      <c r="F2305">
        <v>112</v>
      </c>
      <c r="G2305" t="s">
        <v>201</v>
      </c>
      <c r="H2305">
        <v>456.491777777778</v>
      </c>
      <c r="I2305">
        <v>1</v>
      </c>
      <c r="J2305" t="s">
        <v>55</v>
      </c>
    </row>
    <row r="2306" spans="1:10" x14ac:dyDescent="0.45">
      <c r="A2306" t="s">
        <v>45</v>
      </c>
      <c r="B2306" t="s">
        <v>47</v>
      </c>
      <c r="C2306" t="s">
        <v>947</v>
      </c>
      <c r="D2306" t="s">
        <v>948</v>
      </c>
      <c r="E2306">
        <v>1157.2034628943236</v>
      </c>
      <c r="F2306">
        <v>201</v>
      </c>
      <c r="G2306" t="s">
        <v>41</v>
      </c>
      <c r="H2306">
        <v>217554.25102413283</v>
      </c>
      <c r="I2306">
        <v>188</v>
      </c>
      <c r="J2306" t="s">
        <v>47</v>
      </c>
    </row>
    <row r="2307" spans="1:10" x14ac:dyDescent="0.45">
      <c r="A2307" t="s">
        <v>36</v>
      </c>
      <c r="B2307" t="s">
        <v>37</v>
      </c>
      <c r="C2307" t="s">
        <v>947</v>
      </c>
      <c r="D2307" t="s">
        <v>948</v>
      </c>
      <c r="E2307">
        <v>1084.2254281914857</v>
      </c>
      <c r="F2307">
        <v>201</v>
      </c>
      <c r="G2307" t="s">
        <v>41</v>
      </c>
      <c r="H2307">
        <v>75895.779973404002</v>
      </c>
      <c r="I2307">
        <v>70</v>
      </c>
      <c r="J2307" t="s">
        <v>37</v>
      </c>
    </row>
    <row r="2308" spans="1:10" x14ac:dyDescent="0.45">
      <c r="A2308" t="s">
        <v>31</v>
      </c>
      <c r="B2308" t="s">
        <v>38</v>
      </c>
      <c r="C2308" t="s">
        <v>947</v>
      </c>
      <c r="D2308" t="s">
        <v>948</v>
      </c>
      <c r="E2308">
        <v>1084.2273331117001</v>
      </c>
      <c r="F2308">
        <v>201</v>
      </c>
      <c r="G2308" t="s">
        <v>41</v>
      </c>
      <c r="H2308">
        <v>2168.4546662234002</v>
      </c>
      <c r="I2308">
        <v>2</v>
      </c>
      <c r="J2308" t="s">
        <v>38</v>
      </c>
    </row>
    <row r="2309" spans="1:10" x14ac:dyDescent="0.45">
      <c r="A2309" t="s">
        <v>31</v>
      </c>
      <c r="B2309" t="s">
        <v>32</v>
      </c>
      <c r="C2309" t="s">
        <v>947</v>
      </c>
      <c r="D2309" t="s">
        <v>948</v>
      </c>
      <c r="E2309">
        <v>1084.2215117781066</v>
      </c>
      <c r="F2309">
        <v>201</v>
      </c>
      <c r="G2309" t="s">
        <v>41</v>
      </c>
      <c r="H2309">
        <v>204917.86572606213</v>
      </c>
      <c r="I2309">
        <v>189</v>
      </c>
      <c r="J2309" t="s">
        <v>32</v>
      </c>
    </row>
    <row r="2310" spans="1:10" x14ac:dyDescent="0.45">
      <c r="A2310" t="s">
        <v>31</v>
      </c>
      <c r="B2310" t="s">
        <v>111</v>
      </c>
      <c r="C2310" t="s">
        <v>949</v>
      </c>
      <c r="D2310" t="s">
        <v>950</v>
      </c>
      <c r="E2310">
        <v>354.70000050934351</v>
      </c>
      <c r="F2310">
        <v>303</v>
      </c>
      <c r="G2310" t="s">
        <v>101</v>
      </c>
      <c r="H2310">
        <v>35470.000050934352</v>
      </c>
      <c r="I2310">
        <v>100</v>
      </c>
      <c r="J2310" t="s">
        <v>111</v>
      </c>
    </row>
    <row r="2311" spans="1:10" x14ac:dyDescent="0.45">
      <c r="A2311" t="s">
        <v>48</v>
      </c>
      <c r="B2311" t="s">
        <v>49</v>
      </c>
      <c r="C2311" t="s">
        <v>949</v>
      </c>
      <c r="D2311" t="s">
        <v>950</v>
      </c>
      <c r="E2311">
        <v>353.21285491162274</v>
      </c>
      <c r="F2311">
        <v>303</v>
      </c>
      <c r="G2311" t="s">
        <v>101</v>
      </c>
      <c r="H2311">
        <v>39559.839750101746</v>
      </c>
      <c r="I2311">
        <v>112</v>
      </c>
      <c r="J2311" t="s">
        <v>49</v>
      </c>
    </row>
    <row r="2312" spans="1:10" x14ac:dyDescent="0.45">
      <c r="A2312" t="s">
        <v>102</v>
      </c>
      <c r="B2312" t="s">
        <v>103</v>
      </c>
      <c r="C2312" t="s">
        <v>949</v>
      </c>
      <c r="D2312" t="s">
        <v>950</v>
      </c>
      <c r="E2312">
        <v>354.70010249364691</v>
      </c>
      <c r="F2312">
        <v>303</v>
      </c>
      <c r="G2312" t="s">
        <v>101</v>
      </c>
      <c r="H2312">
        <v>6779383.0589610729</v>
      </c>
      <c r="I2312">
        <v>19113</v>
      </c>
      <c r="J2312" t="s">
        <v>103</v>
      </c>
    </row>
    <row r="2313" spans="1:10" x14ac:dyDescent="0.45">
      <c r="A2313" t="s">
        <v>42</v>
      </c>
      <c r="B2313" t="s">
        <v>104</v>
      </c>
      <c r="C2313" t="s">
        <v>949</v>
      </c>
      <c r="D2313" t="s">
        <v>950</v>
      </c>
      <c r="E2313">
        <v>356.23220198212795</v>
      </c>
      <c r="F2313">
        <v>303</v>
      </c>
      <c r="G2313" t="s">
        <v>101</v>
      </c>
      <c r="H2313">
        <v>422491.39155080373</v>
      </c>
      <c r="I2313">
        <v>1186</v>
      </c>
      <c r="J2313" t="s">
        <v>104</v>
      </c>
    </row>
    <row r="2314" spans="1:10" x14ac:dyDescent="0.45">
      <c r="A2314" t="s">
        <v>31</v>
      </c>
      <c r="B2314" t="s">
        <v>32</v>
      </c>
      <c r="C2314" t="s">
        <v>949</v>
      </c>
      <c r="D2314" t="s">
        <v>950</v>
      </c>
      <c r="E2314">
        <v>354.70070720986382</v>
      </c>
      <c r="F2314">
        <v>303</v>
      </c>
      <c r="G2314" t="s">
        <v>101</v>
      </c>
      <c r="H2314">
        <v>1345025.0817398035</v>
      </c>
      <c r="I2314">
        <v>3792</v>
      </c>
      <c r="J2314" t="s">
        <v>32</v>
      </c>
    </row>
    <row r="2315" spans="1:10" x14ac:dyDescent="0.45">
      <c r="A2315" t="s">
        <v>52</v>
      </c>
      <c r="B2315" t="s">
        <v>129</v>
      </c>
      <c r="C2315" t="s">
        <v>949</v>
      </c>
      <c r="D2315" t="s">
        <v>950</v>
      </c>
      <c r="E2315">
        <v>356.03849671599096</v>
      </c>
      <c r="F2315">
        <v>303</v>
      </c>
      <c r="G2315" t="s">
        <v>101</v>
      </c>
      <c r="H2315">
        <v>1780.1924835799548</v>
      </c>
      <c r="I2315">
        <v>5</v>
      </c>
      <c r="J2315" t="s">
        <v>129</v>
      </c>
    </row>
    <row r="2316" spans="1:10" x14ac:dyDescent="0.45">
      <c r="A2316" t="s">
        <v>42</v>
      </c>
      <c r="B2316" t="s">
        <v>128</v>
      </c>
      <c r="C2316" t="s">
        <v>949</v>
      </c>
      <c r="D2316" t="s">
        <v>950</v>
      </c>
      <c r="E2316">
        <v>356.17525454719862</v>
      </c>
      <c r="F2316">
        <v>303</v>
      </c>
      <c r="G2316" t="s">
        <v>101</v>
      </c>
      <c r="H2316">
        <v>294200.76025598607</v>
      </c>
      <c r="I2316">
        <v>826</v>
      </c>
      <c r="J2316" t="s">
        <v>128</v>
      </c>
    </row>
    <row r="2317" spans="1:10" x14ac:dyDescent="0.45">
      <c r="A2317" t="s">
        <v>126</v>
      </c>
      <c r="B2317" t="s">
        <v>127</v>
      </c>
      <c r="C2317" t="s">
        <v>949</v>
      </c>
      <c r="D2317" t="s">
        <v>950</v>
      </c>
      <c r="E2317">
        <v>349.82822519011205</v>
      </c>
      <c r="F2317">
        <v>303</v>
      </c>
      <c r="G2317" t="s">
        <v>101</v>
      </c>
      <c r="H2317">
        <v>1374475.0967719501</v>
      </c>
      <c r="I2317">
        <v>3929</v>
      </c>
      <c r="J2317" t="s">
        <v>127</v>
      </c>
    </row>
    <row r="2318" spans="1:10" x14ac:dyDescent="0.45">
      <c r="A2318" t="s">
        <v>31</v>
      </c>
      <c r="B2318" t="s">
        <v>130</v>
      </c>
      <c r="C2318" t="s">
        <v>949</v>
      </c>
      <c r="D2318" t="s">
        <v>950</v>
      </c>
      <c r="E2318">
        <v>354.70000037976098</v>
      </c>
      <c r="F2318">
        <v>303</v>
      </c>
      <c r="G2318" t="s">
        <v>101</v>
      </c>
      <c r="H2318">
        <v>3547.0000037976097</v>
      </c>
      <c r="I2318">
        <v>10</v>
      </c>
      <c r="J2318" t="s">
        <v>130</v>
      </c>
    </row>
    <row r="2319" spans="1:10" x14ac:dyDescent="0.45">
      <c r="A2319" t="s">
        <v>36</v>
      </c>
      <c r="B2319" t="s">
        <v>37</v>
      </c>
      <c r="C2319" t="s">
        <v>949</v>
      </c>
      <c r="D2319" t="s">
        <v>950</v>
      </c>
      <c r="E2319">
        <v>354.70082055434403</v>
      </c>
      <c r="F2319">
        <v>303</v>
      </c>
      <c r="G2319" t="s">
        <v>101</v>
      </c>
      <c r="H2319">
        <v>8629161.562446082</v>
      </c>
      <c r="I2319">
        <v>24328</v>
      </c>
      <c r="J2319" t="s">
        <v>37</v>
      </c>
    </row>
    <row r="2320" spans="1:10" x14ac:dyDescent="0.45">
      <c r="A2320" t="s">
        <v>42</v>
      </c>
      <c r="B2320" t="s">
        <v>110</v>
      </c>
      <c r="C2320" t="s">
        <v>949</v>
      </c>
      <c r="D2320" t="s">
        <v>950</v>
      </c>
      <c r="E2320">
        <v>356.18626991961168</v>
      </c>
      <c r="F2320">
        <v>303</v>
      </c>
      <c r="G2320" t="s">
        <v>101</v>
      </c>
      <c r="H2320">
        <v>362241.43650824507</v>
      </c>
      <c r="I2320">
        <v>1017</v>
      </c>
      <c r="J2320" t="s">
        <v>110</v>
      </c>
    </row>
    <row r="2321" spans="1:10" x14ac:dyDescent="0.45">
      <c r="A2321" t="s">
        <v>106</v>
      </c>
      <c r="B2321" t="s">
        <v>107</v>
      </c>
      <c r="C2321" t="s">
        <v>949</v>
      </c>
      <c r="D2321" t="s">
        <v>950</v>
      </c>
      <c r="E2321">
        <v>354.69999287478572</v>
      </c>
      <c r="F2321">
        <v>303</v>
      </c>
      <c r="G2321" t="s">
        <v>101</v>
      </c>
      <c r="H2321">
        <v>2528301.5492114727</v>
      </c>
      <c r="I2321">
        <v>7128</v>
      </c>
      <c r="J2321" t="s">
        <v>107</v>
      </c>
    </row>
    <row r="2322" spans="1:10" x14ac:dyDescent="0.45">
      <c r="A2322" t="s">
        <v>108</v>
      </c>
      <c r="B2322" t="s">
        <v>109</v>
      </c>
      <c r="C2322" t="s">
        <v>949</v>
      </c>
      <c r="D2322" t="s">
        <v>950</v>
      </c>
      <c r="E2322">
        <v>354.70970749821663</v>
      </c>
      <c r="F2322">
        <v>303</v>
      </c>
      <c r="G2322" t="s">
        <v>101</v>
      </c>
      <c r="H2322">
        <v>2415218.3983553569</v>
      </c>
      <c r="I2322">
        <v>6809</v>
      </c>
      <c r="J2322" t="s">
        <v>109</v>
      </c>
    </row>
    <row r="2323" spans="1:10" x14ac:dyDescent="0.45">
      <c r="A2323" t="s">
        <v>52</v>
      </c>
      <c r="B2323" t="s">
        <v>54</v>
      </c>
      <c r="C2323" t="s">
        <v>949</v>
      </c>
      <c r="D2323" t="s">
        <v>950</v>
      </c>
      <c r="E2323">
        <v>356.03861201873485</v>
      </c>
      <c r="F2323">
        <v>303</v>
      </c>
      <c r="G2323" t="s">
        <v>101</v>
      </c>
      <c r="H2323">
        <v>43792.749278304385</v>
      </c>
      <c r="I2323">
        <v>123</v>
      </c>
      <c r="J2323" t="s">
        <v>54</v>
      </c>
    </row>
    <row r="2324" spans="1:10" x14ac:dyDescent="0.45">
      <c r="A2324" t="s">
        <v>31</v>
      </c>
      <c r="B2324" t="s">
        <v>105</v>
      </c>
      <c r="C2324" t="s">
        <v>949</v>
      </c>
      <c r="D2324" t="s">
        <v>950</v>
      </c>
      <c r="E2324">
        <v>354.70000060819461</v>
      </c>
      <c r="F2324">
        <v>303</v>
      </c>
      <c r="G2324" t="s">
        <v>101</v>
      </c>
      <c r="H2324">
        <v>99316.000170294486</v>
      </c>
      <c r="I2324">
        <v>280</v>
      </c>
      <c r="J2324" t="s">
        <v>105</v>
      </c>
    </row>
    <row r="2325" spans="1:10" x14ac:dyDescent="0.45">
      <c r="A2325" t="s">
        <v>31</v>
      </c>
      <c r="B2325" t="s">
        <v>125</v>
      </c>
      <c r="C2325" t="s">
        <v>949</v>
      </c>
      <c r="D2325" t="s">
        <v>950</v>
      </c>
      <c r="E2325">
        <v>354.70000070309698</v>
      </c>
      <c r="F2325">
        <v>303</v>
      </c>
      <c r="G2325" t="s">
        <v>101</v>
      </c>
      <c r="H2325">
        <v>1064.1000021092909</v>
      </c>
      <c r="I2325">
        <v>3</v>
      </c>
      <c r="J2325" t="s">
        <v>125</v>
      </c>
    </row>
    <row r="2326" spans="1:10" x14ac:dyDescent="0.45">
      <c r="A2326" t="s">
        <v>108</v>
      </c>
      <c r="B2326" t="s">
        <v>122</v>
      </c>
      <c r="C2326" t="s">
        <v>949</v>
      </c>
      <c r="D2326" t="s">
        <v>950</v>
      </c>
      <c r="E2326">
        <v>354.71269005838485</v>
      </c>
      <c r="F2326">
        <v>303</v>
      </c>
      <c r="G2326" t="s">
        <v>101</v>
      </c>
      <c r="H2326">
        <v>5675.4030409341576</v>
      </c>
      <c r="I2326">
        <v>16</v>
      </c>
      <c r="J2326" t="s">
        <v>122</v>
      </c>
    </row>
    <row r="2327" spans="1:10" x14ac:dyDescent="0.45">
      <c r="A2327" t="s">
        <v>36</v>
      </c>
      <c r="B2327" t="s">
        <v>123</v>
      </c>
      <c r="C2327" t="s">
        <v>949</v>
      </c>
      <c r="D2327" t="s">
        <v>950</v>
      </c>
      <c r="E2327">
        <v>354.70002192099298</v>
      </c>
      <c r="F2327">
        <v>303</v>
      </c>
      <c r="G2327" t="s">
        <v>101</v>
      </c>
      <c r="H2327">
        <v>194375.61201270416</v>
      </c>
      <c r="I2327">
        <v>548</v>
      </c>
      <c r="J2327" t="s">
        <v>123</v>
      </c>
    </row>
    <row r="2328" spans="1:10" x14ac:dyDescent="0.45">
      <c r="A2328" t="s">
        <v>50</v>
      </c>
      <c r="B2328" t="s">
        <v>124</v>
      </c>
      <c r="C2328" t="s">
        <v>949</v>
      </c>
      <c r="D2328" t="s">
        <v>950</v>
      </c>
      <c r="E2328">
        <v>354.70007808050502</v>
      </c>
      <c r="F2328">
        <v>303</v>
      </c>
      <c r="G2328" t="s">
        <v>101</v>
      </c>
      <c r="H2328">
        <v>53205.011712075757</v>
      </c>
      <c r="I2328">
        <v>150</v>
      </c>
      <c r="J2328" t="s">
        <v>124</v>
      </c>
    </row>
    <row r="2329" spans="1:10" x14ac:dyDescent="0.45">
      <c r="A2329" t="s">
        <v>48</v>
      </c>
      <c r="B2329" t="s">
        <v>181</v>
      </c>
      <c r="C2329" t="s">
        <v>949</v>
      </c>
      <c r="D2329" t="s">
        <v>950</v>
      </c>
      <c r="E2329">
        <v>353.21244318145102</v>
      </c>
      <c r="F2329">
        <v>303</v>
      </c>
      <c r="G2329" t="s">
        <v>101</v>
      </c>
      <c r="H2329">
        <v>8123.8861931733736</v>
      </c>
      <c r="I2329">
        <v>23</v>
      </c>
      <c r="J2329" t="s">
        <v>181</v>
      </c>
    </row>
    <row r="2330" spans="1:10" x14ac:dyDescent="0.45">
      <c r="A2330" t="s">
        <v>108</v>
      </c>
      <c r="B2330" t="s">
        <v>121</v>
      </c>
      <c r="C2330" t="s">
        <v>949</v>
      </c>
      <c r="D2330" t="s">
        <v>950</v>
      </c>
      <c r="E2330">
        <v>354.71268977041342</v>
      </c>
      <c r="F2330">
        <v>303</v>
      </c>
      <c r="G2330" t="s">
        <v>101</v>
      </c>
      <c r="H2330">
        <v>114572.19879584353</v>
      </c>
      <c r="I2330">
        <v>323</v>
      </c>
      <c r="J2330" t="s">
        <v>121</v>
      </c>
    </row>
    <row r="2331" spans="1:10" x14ac:dyDescent="0.45">
      <c r="A2331" t="s">
        <v>31</v>
      </c>
      <c r="B2331" t="s">
        <v>112</v>
      </c>
      <c r="C2331" t="s">
        <v>949</v>
      </c>
      <c r="D2331" t="s">
        <v>950</v>
      </c>
      <c r="E2331">
        <v>354.70000094186156</v>
      </c>
      <c r="F2331">
        <v>303</v>
      </c>
      <c r="G2331" t="s">
        <v>101</v>
      </c>
      <c r="H2331">
        <v>34760.600092302433</v>
      </c>
      <c r="I2331">
        <v>98</v>
      </c>
      <c r="J2331" t="s">
        <v>112</v>
      </c>
    </row>
    <row r="2332" spans="1:10" x14ac:dyDescent="0.45">
      <c r="A2332" t="s">
        <v>66</v>
      </c>
      <c r="B2332" t="s">
        <v>67</v>
      </c>
      <c r="C2332" t="s">
        <v>949</v>
      </c>
      <c r="D2332" t="s">
        <v>950</v>
      </c>
      <c r="E2332">
        <v>354.70376505782826</v>
      </c>
      <c r="F2332">
        <v>303</v>
      </c>
      <c r="G2332" t="s">
        <v>101</v>
      </c>
      <c r="H2332">
        <v>69876.641716392172</v>
      </c>
      <c r="I2332">
        <v>197</v>
      </c>
      <c r="J2332" t="s">
        <v>67</v>
      </c>
    </row>
    <row r="2333" spans="1:10" x14ac:dyDescent="0.45">
      <c r="A2333" t="s">
        <v>42</v>
      </c>
      <c r="B2333" t="s">
        <v>113</v>
      </c>
      <c r="C2333" t="s">
        <v>949</v>
      </c>
      <c r="D2333" t="s">
        <v>950</v>
      </c>
      <c r="E2333">
        <v>356.23426416706678</v>
      </c>
      <c r="F2333">
        <v>303</v>
      </c>
      <c r="G2333" t="s">
        <v>101</v>
      </c>
      <c r="H2333">
        <v>245089.17374694196</v>
      </c>
      <c r="I2333">
        <v>688</v>
      </c>
      <c r="J2333" t="s">
        <v>113</v>
      </c>
    </row>
    <row r="2334" spans="1:10" x14ac:dyDescent="0.45">
      <c r="A2334" t="s">
        <v>45</v>
      </c>
      <c r="B2334" t="s">
        <v>114</v>
      </c>
      <c r="C2334" t="s">
        <v>949</v>
      </c>
      <c r="D2334" t="s">
        <v>950</v>
      </c>
      <c r="E2334">
        <v>356.30515793838094</v>
      </c>
      <c r="F2334">
        <v>303</v>
      </c>
      <c r="G2334" t="s">
        <v>101</v>
      </c>
      <c r="H2334">
        <v>309272.87709051464</v>
      </c>
      <c r="I2334">
        <v>868</v>
      </c>
      <c r="J2334" t="s">
        <v>114</v>
      </c>
    </row>
    <row r="2335" spans="1:10" x14ac:dyDescent="0.45">
      <c r="A2335" t="s">
        <v>50</v>
      </c>
      <c r="B2335" t="s">
        <v>51</v>
      </c>
      <c r="C2335" t="s">
        <v>949</v>
      </c>
      <c r="D2335" t="s">
        <v>950</v>
      </c>
      <c r="E2335">
        <v>354.70007808050588</v>
      </c>
      <c r="F2335">
        <v>303</v>
      </c>
      <c r="G2335" t="s">
        <v>101</v>
      </c>
      <c r="H2335">
        <v>57816.112727122454</v>
      </c>
      <c r="I2335">
        <v>163</v>
      </c>
      <c r="J2335" t="s">
        <v>51</v>
      </c>
    </row>
    <row r="2336" spans="1:10" x14ac:dyDescent="0.45">
      <c r="A2336" t="s">
        <v>36</v>
      </c>
      <c r="B2336" t="s">
        <v>120</v>
      </c>
      <c r="C2336" t="s">
        <v>949</v>
      </c>
      <c r="D2336" t="s">
        <v>950</v>
      </c>
      <c r="E2336">
        <v>354.70002192099287</v>
      </c>
      <c r="F2336">
        <v>303</v>
      </c>
      <c r="G2336" t="s">
        <v>101</v>
      </c>
      <c r="H2336">
        <v>20572.601271417585</v>
      </c>
      <c r="I2336">
        <v>58</v>
      </c>
      <c r="J2336" t="s">
        <v>120</v>
      </c>
    </row>
    <row r="2337" spans="1:10" x14ac:dyDescent="0.45">
      <c r="A2337" t="s">
        <v>31</v>
      </c>
      <c r="B2337" t="s">
        <v>166</v>
      </c>
      <c r="C2337" t="s">
        <v>949</v>
      </c>
      <c r="D2337" t="s">
        <v>950</v>
      </c>
      <c r="E2337">
        <v>354.70000070322601</v>
      </c>
      <c r="F2337">
        <v>303</v>
      </c>
      <c r="G2337" t="s">
        <v>101</v>
      </c>
      <c r="H2337">
        <v>3547.0000070322603</v>
      </c>
      <c r="I2337">
        <v>10</v>
      </c>
      <c r="J2337" t="s">
        <v>166</v>
      </c>
    </row>
    <row r="2338" spans="1:10" x14ac:dyDescent="0.45">
      <c r="A2338" t="s">
        <v>115</v>
      </c>
      <c r="B2338" t="s">
        <v>182</v>
      </c>
      <c r="C2338" t="s">
        <v>949</v>
      </c>
      <c r="D2338" t="s">
        <v>950</v>
      </c>
      <c r="E2338">
        <v>354.70717477558202</v>
      </c>
      <c r="F2338">
        <v>303</v>
      </c>
      <c r="G2338" t="s">
        <v>101</v>
      </c>
      <c r="H2338">
        <v>15961.822864901191</v>
      </c>
      <c r="I2338">
        <v>45</v>
      </c>
      <c r="J2338" t="s">
        <v>182</v>
      </c>
    </row>
    <row r="2339" spans="1:10" x14ac:dyDescent="0.45">
      <c r="A2339" t="s">
        <v>115</v>
      </c>
      <c r="B2339" t="s">
        <v>116</v>
      </c>
      <c r="C2339" t="s">
        <v>949</v>
      </c>
      <c r="D2339" t="s">
        <v>950</v>
      </c>
      <c r="E2339">
        <v>354.70620778431572</v>
      </c>
      <c r="F2339">
        <v>303</v>
      </c>
      <c r="G2339" t="s">
        <v>101</v>
      </c>
      <c r="H2339">
        <v>106766.56854307903</v>
      </c>
      <c r="I2339">
        <v>301</v>
      </c>
      <c r="J2339" t="s">
        <v>116</v>
      </c>
    </row>
    <row r="2340" spans="1:10" x14ac:dyDescent="0.45">
      <c r="A2340" t="s">
        <v>108</v>
      </c>
      <c r="B2340" t="s">
        <v>119</v>
      </c>
      <c r="C2340" t="s">
        <v>949</v>
      </c>
      <c r="D2340" t="s">
        <v>950</v>
      </c>
      <c r="E2340">
        <v>354.71094091351802</v>
      </c>
      <c r="F2340">
        <v>303</v>
      </c>
      <c r="G2340" t="s">
        <v>101</v>
      </c>
      <c r="H2340">
        <v>41146.469145968091</v>
      </c>
      <c r="I2340">
        <v>116</v>
      </c>
      <c r="J2340" t="s">
        <v>119</v>
      </c>
    </row>
    <row r="2341" spans="1:10" x14ac:dyDescent="0.45">
      <c r="A2341" t="s">
        <v>36</v>
      </c>
      <c r="B2341" t="s">
        <v>117</v>
      </c>
      <c r="C2341" t="s">
        <v>949</v>
      </c>
      <c r="D2341" t="s">
        <v>950</v>
      </c>
      <c r="E2341">
        <v>354.70004257347716</v>
      </c>
      <c r="F2341">
        <v>303</v>
      </c>
      <c r="G2341" t="s">
        <v>101</v>
      </c>
      <c r="H2341">
        <v>69875.908386975003</v>
      </c>
      <c r="I2341">
        <v>197</v>
      </c>
      <c r="J2341" t="s">
        <v>117</v>
      </c>
    </row>
    <row r="2342" spans="1:10" x14ac:dyDescent="0.45">
      <c r="A2342" t="s">
        <v>36</v>
      </c>
      <c r="B2342" t="s">
        <v>118</v>
      </c>
      <c r="C2342" t="s">
        <v>949</v>
      </c>
      <c r="D2342" t="s">
        <v>950</v>
      </c>
      <c r="E2342">
        <v>354.70002029700038</v>
      </c>
      <c r="F2342">
        <v>303</v>
      </c>
      <c r="G2342" t="s">
        <v>101</v>
      </c>
      <c r="H2342">
        <v>813681.84656131885</v>
      </c>
      <c r="I2342">
        <v>2294</v>
      </c>
      <c r="J2342" t="s">
        <v>118</v>
      </c>
    </row>
    <row r="2343" spans="1:10" x14ac:dyDescent="0.45">
      <c r="A2343" t="s">
        <v>45</v>
      </c>
      <c r="B2343" t="s">
        <v>47</v>
      </c>
      <c r="C2343" t="s">
        <v>949</v>
      </c>
      <c r="D2343" t="s">
        <v>950</v>
      </c>
      <c r="E2343">
        <v>356.30699634549137</v>
      </c>
      <c r="F2343">
        <v>303</v>
      </c>
      <c r="G2343" t="s">
        <v>101</v>
      </c>
      <c r="H2343">
        <v>12432976.330479575</v>
      </c>
      <c r="I2343">
        <v>34894</v>
      </c>
      <c r="J2343" t="s">
        <v>47</v>
      </c>
    </row>
    <row r="2344" spans="1:10" x14ac:dyDescent="0.45">
      <c r="A2344" t="s">
        <v>66</v>
      </c>
      <c r="B2344" t="s">
        <v>131</v>
      </c>
      <c r="C2344" t="s">
        <v>949</v>
      </c>
      <c r="D2344" t="s">
        <v>950</v>
      </c>
      <c r="E2344">
        <v>354.70021350959797</v>
      </c>
      <c r="F2344">
        <v>303</v>
      </c>
      <c r="G2344" t="s">
        <v>101</v>
      </c>
      <c r="H2344">
        <v>76260.545904563565</v>
      </c>
      <c r="I2344">
        <v>215</v>
      </c>
      <c r="J2344" t="s">
        <v>131</v>
      </c>
    </row>
    <row r="2345" spans="1:10" x14ac:dyDescent="0.45">
      <c r="A2345" t="s">
        <v>42</v>
      </c>
      <c r="B2345" t="s">
        <v>43</v>
      </c>
      <c r="C2345" t="s">
        <v>949</v>
      </c>
      <c r="D2345" t="s">
        <v>950</v>
      </c>
      <c r="E2345">
        <v>356.24942456733015</v>
      </c>
      <c r="F2345">
        <v>303</v>
      </c>
      <c r="G2345" t="s">
        <v>101</v>
      </c>
      <c r="H2345">
        <v>3156369.9016665453</v>
      </c>
      <c r="I2345">
        <v>8860</v>
      </c>
      <c r="J2345" t="s">
        <v>43</v>
      </c>
    </row>
    <row r="2346" spans="1:10" x14ac:dyDescent="0.45">
      <c r="A2346" t="s">
        <v>45</v>
      </c>
      <c r="B2346" t="s">
        <v>133</v>
      </c>
      <c r="C2346" t="s">
        <v>949</v>
      </c>
      <c r="D2346" t="s">
        <v>950</v>
      </c>
      <c r="E2346">
        <v>356.30079717787078</v>
      </c>
      <c r="F2346">
        <v>303</v>
      </c>
      <c r="G2346" t="s">
        <v>101</v>
      </c>
      <c r="H2346">
        <v>48100.607619012553</v>
      </c>
      <c r="I2346">
        <v>135</v>
      </c>
      <c r="J2346" t="s">
        <v>133</v>
      </c>
    </row>
    <row r="2347" spans="1:10" x14ac:dyDescent="0.45">
      <c r="A2347" t="s">
        <v>50</v>
      </c>
      <c r="B2347" t="s">
        <v>132</v>
      </c>
      <c r="C2347" t="s">
        <v>949</v>
      </c>
      <c r="D2347" t="s">
        <v>950</v>
      </c>
      <c r="E2347">
        <v>354.70007808050502</v>
      </c>
      <c r="F2347">
        <v>303</v>
      </c>
      <c r="G2347" t="s">
        <v>101</v>
      </c>
      <c r="H2347">
        <v>35470.007808050505</v>
      </c>
      <c r="I2347">
        <v>100</v>
      </c>
      <c r="J2347" t="s">
        <v>132</v>
      </c>
    </row>
    <row r="2348" spans="1:10" x14ac:dyDescent="0.45">
      <c r="A2348" t="s">
        <v>45</v>
      </c>
      <c r="B2348" t="s">
        <v>47</v>
      </c>
      <c r="C2348" t="s">
        <v>951</v>
      </c>
      <c r="D2348" t="s">
        <v>952</v>
      </c>
      <c r="E2348">
        <v>181.57008223046532</v>
      </c>
      <c r="F2348">
        <v>227</v>
      </c>
      <c r="G2348" t="s">
        <v>283</v>
      </c>
      <c r="H2348">
        <v>8533.7938648318705</v>
      </c>
      <c r="I2348">
        <v>47</v>
      </c>
      <c r="J2348" t="s">
        <v>47</v>
      </c>
    </row>
    <row r="2349" spans="1:10" x14ac:dyDescent="0.45">
      <c r="A2349" t="s">
        <v>45</v>
      </c>
      <c r="B2349" t="s">
        <v>47</v>
      </c>
      <c r="C2349" t="s">
        <v>953</v>
      </c>
      <c r="D2349" t="s">
        <v>954</v>
      </c>
      <c r="E2349">
        <v>1187.6299999999987</v>
      </c>
      <c r="F2349">
        <v>226</v>
      </c>
      <c r="G2349" t="s">
        <v>286</v>
      </c>
      <c r="H2349">
        <v>2375.2599999999975</v>
      </c>
      <c r="I2349">
        <v>2</v>
      </c>
      <c r="J2349" t="s">
        <v>47</v>
      </c>
    </row>
    <row r="2350" spans="1:10" x14ac:dyDescent="0.45">
      <c r="A2350" t="s">
        <v>31</v>
      </c>
      <c r="B2350" t="s">
        <v>32</v>
      </c>
      <c r="C2350" t="s">
        <v>953</v>
      </c>
      <c r="D2350" t="s">
        <v>954</v>
      </c>
      <c r="E2350">
        <v>1187.6299999999999</v>
      </c>
      <c r="F2350">
        <v>226</v>
      </c>
      <c r="G2350" t="s">
        <v>286</v>
      </c>
      <c r="H2350">
        <v>11876.3</v>
      </c>
      <c r="I2350">
        <v>10</v>
      </c>
      <c r="J2350" t="s">
        <v>32</v>
      </c>
    </row>
    <row r="2351" spans="1:10" x14ac:dyDescent="0.45">
      <c r="A2351" t="s">
        <v>31</v>
      </c>
      <c r="B2351" t="s">
        <v>32</v>
      </c>
      <c r="C2351" t="s">
        <v>955</v>
      </c>
      <c r="D2351" t="s">
        <v>956</v>
      </c>
      <c r="E2351">
        <v>3103.4217143568303</v>
      </c>
      <c r="F2351">
        <v>201</v>
      </c>
      <c r="G2351" t="s">
        <v>41</v>
      </c>
      <c r="H2351">
        <v>186205.30286140981</v>
      </c>
      <c r="I2351">
        <v>60</v>
      </c>
      <c r="J2351" t="s">
        <v>32</v>
      </c>
    </row>
    <row r="2352" spans="1:10" x14ac:dyDescent="0.45">
      <c r="A2352" t="s">
        <v>36</v>
      </c>
      <c r="B2352" t="s">
        <v>37</v>
      </c>
      <c r="C2352" t="s">
        <v>955</v>
      </c>
      <c r="D2352" t="s">
        <v>956</v>
      </c>
      <c r="E2352">
        <v>3263.7613900576562</v>
      </c>
      <c r="F2352">
        <v>201</v>
      </c>
      <c r="G2352" t="s">
        <v>41</v>
      </c>
      <c r="H2352">
        <v>62011.466411095469</v>
      </c>
      <c r="I2352">
        <v>19</v>
      </c>
      <c r="J2352" t="s">
        <v>37</v>
      </c>
    </row>
    <row r="2353" spans="1:10" x14ac:dyDescent="0.45">
      <c r="A2353" t="s">
        <v>45</v>
      </c>
      <c r="B2353" t="s">
        <v>47</v>
      </c>
      <c r="C2353" t="s">
        <v>955</v>
      </c>
      <c r="D2353" t="s">
        <v>956</v>
      </c>
      <c r="E2353">
        <v>3504.9000000000005</v>
      </c>
      <c r="F2353">
        <v>201</v>
      </c>
      <c r="G2353" t="s">
        <v>41</v>
      </c>
      <c r="H2353">
        <v>17524.500000000004</v>
      </c>
      <c r="I2353">
        <v>5</v>
      </c>
      <c r="J2353" t="s">
        <v>47</v>
      </c>
    </row>
    <row r="2354" spans="1:10" x14ac:dyDescent="0.45">
      <c r="A2354" t="s">
        <v>48</v>
      </c>
      <c r="B2354" t="s">
        <v>187</v>
      </c>
      <c r="C2354" t="s">
        <v>957</v>
      </c>
      <c r="D2354" t="s">
        <v>958</v>
      </c>
      <c r="E2354">
        <v>180.6480753429434</v>
      </c>
      <c r="F2354">
        <v>112</v>
      </c>
      <c r="G2354" t="s">
        <v>201</v>
      </c>
      <c r="H2354">
        <v>903.24037671471706</v>
      </c>
      <c r="I2354">
        <v>5</v>
      </c>
      <c r="J2354" t="s">
        <v>187</v>
      </c>
    </row>
    <row r="2355" spans="1:10" x14ac:dyDescent="0.45">
      <c r="A2355" t="s">
        <v>45</v>
      </c>
      <c r="B2355" t="s">
        <v>47</v>
      </c>
      <c r="C2355" t="s">
        <v>957</v>
      </c>
      <c r="D2355" t="s">
        <v>958</v>
      </c>
      <c r="E2355">
        <v>221.14985887725553</v>
      </c>
      <c r="F2355">
        <v>112</v>
      </c>
      <c r="G2355" t="s">
        <v>201</v>
      </c>
      <c r="H2355">
        <v>617450.4059852974</v>
      </c>
      <c r="I2355">
        <v>2792</v>
      </c>
      <c r="J2355" t="s">
        <v>47</v>
      </c>
    </row>
    <row r="2356" spans="1:10" x14ac:dyDescent="0.45">
      <c r="A2356" t="s">
        <v>36</v>
      </c>
      <c r="B2356" t="s">
        <v>44</v>
      </c>
      <c r="C2356" t="s">
        <v>957</v>
      </c>
      <c r="D2356" t="s">
        <v>958</v>
      </c>
      <c r="E2356">
        <v>213.72131284350604</v>
      </c>
      <c r="F2356">
        <v>112</v>
      </c>
      <c r="G2356" t="s">
        <v>201</v>
      </c>
      <c r="H2356">
        <v>1068.6065642175301</v>
      </c>
      <c r="I2356">
        <v>5</v>
      </c>
      <c r="J2356" t="s">
        <v>44</v>
      </c>
    </row>
    <row r="2357" spans="1:10" x14ac:dyDescent="0.45">
      <c r="A2357" t="s">
        <v>45</v>
      </c>
      <c r="B2357" t="s">
        <v>154</v>
      </c>
      <c r="C2357" t="s">
        <v>957</v>
      </c>
      <c r="D2357" t="s">
        <v>958</v>
      </c>
      <c r="E2357">
        <v>221.14960881931404</v>
      </c>
      <c r="F2357">
        <v>112</v>
      </c>
      <c r="G2357" t="s">
        <v>201</v>
      </c>
      <c r="H2357">
        <v>2874.9449146510824</v>
      </c>
      <c r="I2357">
        <v>13</v>
      </c>
      <c r="J2357" t="s">
        <v>154</v>
      </c>
    </row>
    <row r="2358" spans="1:10" x14ac:dyDescent="0.45">
      <c r="A2358" t="s">
        <v>45</v>
      </c>
      <c r="B2358" t="s">
        <v>46</v>
      </c>
      <c r="C2358" t="s">
        <v>957</v>
      </c>
      <c r="D2358" t="s">
        <v>958</v>
      </c>
      <c r="E2358">
        <v>221.14960881931407</v>
      </c>
      <c r="F2358">
        <v>112</v>
      </c>
      <c r="G2358" t="s">
        <v>201</v>
      </c>
      <c r="H2358">
        <v>1548.0472617351984</v>
      </c>
      <c r="I2358">
        <v>7</v>
      </c>
      <c r="J2358" t="s">
        <v>46</v>
      </c>
    </row>
    <row r="2359" spans="1:10" x14ac:dyDescent="0.45">
      <c r="A2359" t="s">
        <v>36</v>
      </c>
      <c r="B2359" t="s">
        <v>37</v>
      </c>
      <c r="C2359" t="s">
        <v>957</v>
      </c>
      <c r="D2359" t="s">
        <v>958</v>
      </c>
      <c r="E2359">
        <v>213.72111238696041</v>
      </c>
      <c r="F2359">
        <v>112</v>
      </c>
      <c r="G2359" t="s">
        <v>201</v>
      </c>
      <c r="H2359">
        <v>403719.18129896821</v>
      </c>
      <c r="I2359">
        <v>1889</v>
      </c>
      <c r="J2359" t="s">
        <v>37</v>
      </c>
    </row>
    <row r="2360" spans="1:10" x14ac:dyDescent="0.45">
      <c r="A2360" t="s">
        <v>42</v>
      </c>
      <c r="B2360" t="s">
        <v>43</v>
      </c>
      <c r="C2360" t="s">
        <v>957</v>
      </c>
      <c r="D2360" t="s">
        <v>958</v>
      </c>
      <c r="E2360">
        <v>224.24501510063419</v>
      </c>
      <c r="F2360">
        <v>112</v>
      </c>
      <c r="G2360" t="s">
        <v>201</v>
      </c>
      <c r="H2360">
        <v>19509.316313755175</v>
      </c>
      <c r="I2360">
        <v>87</v>
      </c>
      <c r="J2360" t="s">
        <v>43</v>
      </c>
    </row>
    <row r="2361" spans="1:10" x14ac:dyDescent="0.45">
      <c r="A2361" t="s">
        <v>31</v>
      </c>
      <c r="B2361" t="s">
        <v>204</v>
      </c>
      <c r="C2361" t="s">
        <v>957</v>
      </c>
      <c r="D2361" t="s">
        <v>958</v>
      </c>
      <c r="E2361">
        <v>181.68901578174501</v>
      </c>
      <c r="F2361">
        <v>112</v>
      </c>
      <c r="G2361" t="s">
        <v>201</v>
      </c>
      <c r="H2361">
        <v>1816.89015781745</v>
      </c>
      <c r="I2361">
        <v>10</v>
      </c>
      <c r="J2361" t="s">
        <v>204</v>
      </c>
    </row>
    <row r="2362" spans="1:10" x14ac:dyDescent="0.45">
      <c r="A2362" t="s">
        <v>31</v>
      </c>
      <c r="B2362" t="s">
        <v>32</v>
      </c>
      <c r="C2362" t="s">
        <v>957</v>
      </c>
      <c r="D2362" t="s">
        <v>958</v>
      </c>
      <c r="E2362">
        <v>181.68740589696168</v>
      </c>
      <c r="F2362">
        <v>112</v>
      </c>
      <c r="G2362" t="s">
        <v>201</v>
      </c>
      <c r="H2362">
        <v>154434.29501241742</v>
      </c>
      <c r="I2362">
        <v>850</v>
      </c>
      <c r="J2362" t="s">
        <v>32</v>
      </c>
    </row>
    <row r="2363" spans="1:10" x14ac:dyDescent="0.45">
      <c r="A2363" t="s">
        <v>48</v>
      </c>
      <c r="B2363" t="s">
        <v>49</v>
      </c>
      <c r="C2363" t="s">
        <v>957</v>
      </c>
      <c r="D2363" t="s">
        <v>958</v>
      </c>
      <c r="E2363">
        <v>180.64393090612026</v>
      </c>
      <c r="F2363">
        <v>112</v>
      </c>
      <c r="G2363" t="s">
        <v>201</v>
      </c>
      <c r="H2363">
        <v>11561.211577991697</v>
      </c>
      <c r="I2363">
        <v>64</v>
      </c>
      <c r="J2363" t="s">
        <v>49</v>
      </c>
    </row>
    <row r="2364" spans="1:10" x14ac:dyDescent="0.45">
      <c r="A2364" t="s">
        <v>50</v>
      </c>
      <c r="B2364" t="s">
        <v>51</v>
      </c>
      <c r="C2364" t="s">
        <v>957</v>
      </c>
      <c r="D2364" t="s">
        <v>958</v>
      </c>
      <c r="E2364">
        <v>193.84118949812458</v>
      </c>
      <c r="F2364">
        <v>112</v>
      </c>
      <c r="G2364" t="s">
        <v>201</v>
      </c>
      <c r="H2364">
        <v>21322.530844793702</v>
      </c>
      <c r="I2364">
        <v>110</v>
      </c>
      <c r="J2364" t="s">
        <v>51</v>
      </c>
    </row>
    <row r="2365" spans="1:10" x14ac:dyDescent="0.45">
      <c r="A2365" t="s">
        <v>52</v>
      </c>
      <c r="B2365" t="s">
        <v>53</v>
      </c>
      <c r="C2365" t="s">
        <v>957</v>
      </c>
      <c r="D2365" t="s">
        <v>958</v>
      </c>
      <c r="E2365">
        <v>226.62990398057502</v>
      </c>
      <c r="F2365">
        <v>112</v>
      </c>
      <c r="G2365" t="s">
        <v>201</v>
      </c>
      <c r="H2365">
        <v>2039.6691358251751</v>
      </c>
      <c r="I2365">
        <v>9</v>
      </c>
      <c r="J2365" t="s">
        <v>53</v>
      </c>
    </row>
    <row r="2366" spans="1:10" x14ac:dyDescent="0.45">
      <c r="A2366" t="s">
        <v>52</v>
      </c>
      <c r="B2366" t="s">
        <v>54</v>
      </c>
      <c r="C2366" t="s">
        <v>957</v>
      </c>
      <c r="D2366" t="s">
        <v>958</v>
      </c>
      <c r="E2366">
        <v>222.88366186834685</v>
      </c>
      <c r="F2366">
        <v>112</v>
      </c>
      <c r="G2366" t="s">
        <v>201</v>
      </c>
      <c r="H2366">
        <v>16047.623654520972</v>
      </c>
      <c r="I2366">
        <v>72</v>
      </c>
      <c r="J2366" t="s">
        <v>54</v>
      </c>
    </row>
    <row r="2367" spans="1:10" x14ac:dyDescent="0.45">
      <c r="A2367" t="s">
        <v>151</v>
      </c>
      <c r="B2367" t="s">
        <v>152</v>
      </c>
      <c r="C2367" t="s">
        <v>959</v>
      </c>
      <c r="D2367" t="s">
        <v>960</v>
      </c>
      <c r="E2367">
        <v>622.39793865138301</v>
      </c>
      <c r="F2367">
        <v>112</v>
      </c>
      <c r="G2367" t="s">
        <v>201</v>
      </c>
      <c r="H2367">
        <v>3111.989693256915</v>
      </c>
      <c r="I2367">
        <v>5</v>
      </c>
      <c r="J2367" t="s">
        <v>152</v>
      </c>
    </row>
    <row r="2368" spans="1:10" x14ac:dyDescent="0.45">
      <c r="A2368" t="s">
        <v>50</v>
      </c>
      <c r="B2368" t="s">
        <v>51</v>
      </c>
      <c r="C2368" t="s">
        <v>959</v>
      </c>
      <c r="D2368" t="s">
        <v>960</v>
      </c>
      <c r="E2368">
        <v>624.19869190483905</v>
      </c>
      <c r="F2368">
        <v>112</v>
      </c>
      <c r="G2368" t="s">
        <v>201</v>
      </c>
      <c r="H2368">
        <v>3120.9934595241953</v>
      </c>
      <c r="I2368">
        <v>5</v>
      </c>
      <c r="J2368" t="s">
        <v>51</v>
      </c>
    </row>
    <row r="2369" spans="1:10" x14ac:dyDescent="0.45">
      <c r="A2369" t="s">
        <v>31</v>
      </c>
      <c r="B2369" t="s">
        <v>202</v>
      </c>
      <c r="C2369" t="s">
        <v>959</v>
      </c>
      <c r="D2369" t="s">
        <v>960</v>
      </c>
      <c r="E2369">
        <v>622.39793865138301</v>
      </c>
      <c r="F2369">
        <v>112</v>
      </c>
      <c r="G2369" t="s">
        <v>201</v>
      </c>
      <c r="H2369">
        <v>622.39793865138301</v>
      </c>
      <c r="I2369">
        <v>1</v>
      </c>
      <c r="J2369" t="s">
        <v>202</v>
      </c>
    </row>
    <row r="2370" spans="1:10" x14ac:dyDescent="0.45">
      <c r="A2370" t="s">
        <v>31</v>
      </c>
      <c r="B2370" t="s">
        <v>32</v>
      </c>
      <c r="C2370" t="s">
        <v>959</v>
      </c>
      <c r="D2370" t="s">
        <v>960</v>
      </c>
      <c r="E2370">
        <v>622.40044529013255</v>
      </c>
      <c r="F2370">
        <v>112</v>
      </c>
      <c r="G2370" t="s">
        <v>201</v>
      </c>
      <c r="H2370">
        <v>79044.856551846839</v>
      </c>
      <c r="I2370">
        <v>127</v>
      </c>
      <c r="J2370" t="s">
        <v>32</v>
      </c>
    </row>
    <row r="2371" spans="1:10" x14ac:dyDescent="0.45">
      <c r="A2371" t="s">
        <v>36</v>
      </c>
      <c r="B2371" t="s">
        <v>37</v>
      </c>
      <c r="C2371" t="s">
        <v>959</v>
      </c>
      <c r="D2371" t="s">
        <v>960</v>
      </c>
      <c r="E2371">
        <v>871.24521322759892</v>
      </c>
      <c r="F2371">
        <v>112</v>
      </c>
      <c r="G2371" t="s">
        <v>201</v>
      </c>
      <c r="H2371">
        <v>39206.034595241952</v>
      </c>
      <c r="I2371">
        <v>45</v>
      </c>
      <c r="J2371" t="s">
        <v>37</v>
      </c>
    </row>
    <row r="2372" spans="1:10" x14ac:dyDescent="0.45">
      <c r="A2372" t="s">
        <v>45</v>
      </c>
      <c r="B2372" t="s">
        <v>47</v>
      </c>
      <c r="C2372" t="s">
        <v>959</v>
      </c>
      <c r="D2372" t="s">
        <v>960</v>
      </c>
      <c r="E2372">
        <v>693.0471048180525</v>
      </c>
      <c r="F2372">
        <v>112</v>
      </c>
      <c r="G2372" t="s">
        <v>201</v>
      </c>
      <c r="H2372">
        <v>258506.57009713358</v>
      </c>
      <c r="I2372">
        <v>373</v>
      </c>
      <c r="J2372" t="s">
        <v>47</v>
      </c>
    </row>
    <row r="2373" spans="1:10" x14ac:dyDescent="0.45">
      <c r="A2373" t="s">
        <v>45</v>
      </c>
      <c r="B2373" t="s">
        <v>47</v>
      </c>
      <c r="C2373" t="s">
        <v>961</v>
      </c>
      <c r="D2373" t="s">
        <v>962</v>
      </c>
      <c r="E2373">
        <v>1004.8173009056389</v>
      </c>
      <c r="F2373">
        <v>303</v>
      </c>
      <c r="G2373" t="s">
        <v>101</v>
      </c>
      <c r="H2373">
        <v>203977.91208384471</v>
      </c>
      <c r="I2373">
        <v>203</v>
      </c>
      <c r="J2373" t="s">
        <v>47</v>
      </c>
    </row>
    <row r="2374" spans="1:10" x14ac:dyDescent="0.45">
      <c r="A2374" t="s">
        <v>42</v>
      </c>
      <c r="B2374" t="s">
        <v>43</v>
      </c>
      <c r="C2374" t="s">
        <v>961</v>
      </c>
      <c r="D2374" t="s">
        <v>962</v>
      </c>
      <c r="E2374">
        <v>1000</v>
      </c>
      <c r="F2374">
        <v>303</v>
      </c>
      <c r="G2374" t="s">
        <v>101</v>
      </c>
      <c r="H2374">
        <v>66000</v>
      </c>
      <c r="I2374">
        <v>66</v>
      </c>
      <c r="J2374" t="s">
        <v>43</v>
      </c>
    </row>
    <row r="2375" spans="1:10" x14ac:dyDescent="0.45">
      <c r="A2375" t="s">
        <v>66</v>
      </c>
      <c r="B2375" t="s">
        <v>131</v>
      </c>
      <c r="C2375" t="s">
        <v>961</v>
      </c>
      <c r="D2375" t="s">
        <v>962</v>
      </c>
      <c r="E2375">
        <v>1000</v>
      </c>
      <c r="F2375">
        <v>303</v>
      </c>
      <c r="G2375" t="s">
        <v>101</v>
      </c>
      <c r="H2375">
        <v>10000</v>
      </c>
      <c r="I2375">
        <v>10</v>
      </c>
      <c r="J2375" t="s">
        <v>131</v>
      </c>
    </row>
    <row r="2376" spans="1:10" x14ac:dyDescent="0.45">
      <c r="A2376" t="s">
        <v>45</v>
      </c>
      <c r="B2376" t="s">
        <v>133</v>
      </c>
      <c r="C2376" t="s">
        <v>961</v>
      </c>
      <c r="D2376" t="s">
        <v>962</v>
      </c>
      <c r="E2376">
        <v>1004.5538825068062</v>
      </c>
      <c r="F2376">
        <v>303</v>
      </c>
      <c r="G2376" t="s">
        <v>101</v>
      </c>
      <c r="H2376">
        <v>11050.092707574868</v>
      </c>
      <c r="I2376">
        <v>11</v>
      </c>
      <c r="J2376" t="s">
        <v>133</v>
      </c>
    </row>
    <row r="2377" spans="1:10" x14ac:dyDescent="0.45">
      <c r="A2377" t="s">
        <v>50</v>
      </c>
      <c r="B2377" t="s">
        <v>132</v>
      </c>
      <c r="C2377" t="s">
        <v>961</v>
      </c>
      <c r="D2377" t="s">
        <v>962</v>
      </c>
      <c r="E2377">
        <v>1000</v>
      </c>
      <c r="F2377">
        <v>303</v>
      </c>
      <c r="G2377" t="s">
        <v>101</v>
      </c>
      <c r="H2377">
        <v>20000</v>
      </c>
      <c r="I2377">
        <v>20</v>
      </c>
      <c r="J2377" t="s">
        <v>132</v>
      </c>
    </row>
    <row r="2378" spans="1:10" x14ac:dyDescent="0.45">
      <c r="A2378" t="s">
        <v>36</v>
      </c>
      <c r="B2378" t="s">
        <v>37</v>
      </c>
      <c r="C2378" t="s">
        <v>961</v>
      </c>
      <c r="D2378" t="s">
        <v>962</v>
      </c>
      <c r="E2378">
        <v>1000</v>
      </c>
      <c r="F2378">
        <v>303</v>
      </c>
      <c r="G2378" t="s">
        <v>101</v>
      </c>
      <c r="H2378">
        <v>18000</v>
      </c>
      <c r="I2378">
        <v>18</v>
      </c>
      <c r="J2378" t="s">
        <v>37</v>
      </c>
    </row>
    <row r="2379" spans="1:10" x14ac:dyDescent="0.45">
      <c r="A2379" t="s">
        <v>31</v>
      </c>
      <c r="B2379" t="s">
        <v>130</v>
      </c>
      <c r="C2379" t="s">
        <v>961</v>
      </c>
      <c r="D2379" t="s">
        <v>962</v>
      </c>
      <c r="E2379">
        <v>999.99687066750903</v>
      </c>
      <c r="F2379">
        <v>303</v>
      </c>
      <c r="G2379" t="s">
        <v>101</v>
      </c>
      <c r="H2379">
        <v>4999.9843533375451</v>
      </c>
      <c r="I2379">
        <v>5</v>
      </c>
      <c r="J2379" t="s">
        <v>130</v>
      </c>
    </row>
    <row r="2380" spans="1:10" x14ac:dyDescent="0.45">
      <c r="A2380" t="s">
        <v>31</v>
      </c>
      <c r="B2380" t="s">
        <v>32</v>
      </c>
      <c r="C2380" t="s">
        <v>961</v>
      </c>
      <c r="D2380" t="s">
        <v>962</v>
      </c>
      <c r="E2380">
        <v>999.99855004334404</v>
      </c>
      <c r="F2380">
        <v>303</v>
      </c>
      <c r="G2380" t="s">
        <v>101</v>
      </c>
      <c r="H2380">
        <v>69999.898503034085</v>
      </c>
      <c r="I2380">
        <v>70</v>
      </c>
      <c r="J2380" t="s">
        <v>32</v>
      </c>
    </row>
    <row r="2381" spans="1:10" x14ac:dyDescent="0.45">
      <c r="A2381" t="s">
        <v>48</v>
      </c>
      <c r="B2381" t="s">
        <v>49</v>
      </c>
      <c r="C2381" t="s">
        <v>961</v>
      </c>
      <c r="D2381" t="s">
        <v>962</v>
      </c>
      <c r="E2381">
        <v>999.02728089558286</v>
      </c>
      <c r="F2381">
        <v>303</v>
      </c>
      <c r="G2381" t="s">
        <v>101</v>
      </c>
      <c r="H2381">
        <v>63937.745977317303</v>
      </c>
      <c r="I2381">
        <v>64</v>
      </c>
      <c r="J2381" t="s">
        <v>49</v>
      </c>
    </row>
    <row r="2382" spans="1:10" x14ac:dyDescent="0.45">
      <c r="A2382" t="s">
        <v>66</v>
      </c>
      <c r="B2382" t="s">
        <v>67</v>
      </c>
      <c r="C2382" t="s">
        <v>961</v>
      </c>
      <c r="D2382" t="s">
        <v>962</v>
      </c>
      <c r="E2382">
        <v>1000</v>
      </c>
      <c r="F2382">
        <v>303</v>
      </c>
      <c r="G2382" t="s">
        <v>101</v>
      </c>
      <c r="H2382">
        <v>54000</v>
      </c>
      <c r="I2382">
        <v>54</v>
      </c>
      <c r="J2382" t="s">
        <v>67</v>
      </c>
    </row>
    <row r="2383" spans="1:10" x14ac:dyDescent="0.45">
      <c r="A2383" t="s">
        <v>115</v>
      </c>
      <c r="B2383" t="s">
        <v>116</v>
      </c>
      <c r="C2383" t="s">
        <v>961</v>
      </c>
      <c r="D2383" t="s">
        <v>962</v>
      </c>
      <c r="E2383">
        <v>999.95707913807473</v>
      </c>
      <c r="F2383">
        <v>303</v>
      </c>
      <c r="G2383" t="s">
        <v>101</v>
      </c>
      <c r="H2383">
        <v>163992.96097864426</v>
      </c>
      <c r="I2383">
        <v>164</v>
      </c>
      <c r="J2383" t="s">
        <v>116</v>
      </c>
    </row>
    <row r="2384" spans="1:10" x14ac:dyDescent="0.45">
      <c r="A2384" t="s">
        <v>48</v>
      </c>
      <c r="B2384" t="s">
        <v>181</v>
      </c>
      <c r="C2384" t="s">
        <v>961</v>
      </c>
      <c r="D2384" t="s">
        <v>962</v>
      </c>
      <c r="E2384">
        <v>999.02711482359905</v>
      </c>
      <c r="F2384">
        <v>303</v>
      </c>
      <c r="G2384" t="s">
        <v>101</v>
      </c>
      <c r="H2384">
        <v>9990.27114823599</v>
      </c>
      <c r="I2384">
        <v>10</v>
      </c>
      <c r="J2384" t="s">
        <v>181</v>
      </c>
    </row>
    <row r="2385" spans="1:10" x14ac:dyDescent="0.45">
      <c r="A2385" t="s">
        <v>115</v>
      </c>
      <c r="B2385" t="s">
        <v>182</v>
      </c>
      <c r="C2385" t="s">
        <v>961</v>
      </c>
      <c r="D2385" t="s">
        <v>962</v>
      </c>
      <c r="E2385">
        <v>999.95711432918199</v>
      </c>
      <c r="F2385">
        <v>303</v>
      </c>
      <c r="G2385" t="s">
        <v>101</v>
      </c>
      <c r="H2385">
        <v>9999.5711432918197</v>
      </c>
      <c r="I2385">
        <v>10</v>
      </c>
      <c r="J2385" t="s">
        <v>182</v>
      </c>
    </row>
    <row r="2386" spans="1:10" x14ac:dyDescent="0.45">
      <c r="A2386" t="s">
        <v>31</v>
      </c>
      <c r="B2386" t="s">
        <v>166</v>
      </c>
      <c r="C2386" t="s">
        <v>961</v>
      </c>
      <c r="D2386" t="s">
        <v>962</v>
      </c>
      <c r="E2386">
        <v>999.99698401576711</v>
      </c>
      <c r="F2386">
        <v>303</v>
      </c>
      <c r="G2386" t="s">
        <v>101</v>
      </c>
      <c r="H2386">
        <v>4999.9849200788358</v>
      </c>
      <c r="I2386">
        <v>5</v>
      </c>
      <c r="J2386" t="s">
        <v>166</v>
      </c>
    </row>
    <row r="2387" spans="1:10" x14ac:dyDescent="0.45">
      <c r="A2387" t="s">
        <v>108</v>
      </c>
      <c r="B2387" t="s">
        <v>109</v>
      </c>
      <c r="C2387" t="s">
        <v>961</v>
      </c>
      <c r="D2387" t="s">
        <v>962</v>
      </c>
      <c r="E2387">
        <v>999.99689507355879</v>
      </c>
      <c r="F2387">
        <v>303</v>
      </c>
      <c r="G2387" t="s">
        <v>101</v>
      </c>
      <c r="H2387">
        <v>80999.74850095826</v>
      </c>
      <c r="I2387">
        <v>81</v>
      </c>
      <c r="J2387" t="s">
        <v>109</v>
      </c>
    </row>
    <row r="2388" spans="1:10" x14ac:dyDescent="0.45">
      <c r="A2388" t="s">
        <v>52</v>
      </c>
      <c r="B2388" t="s">
        <v>54</v>
      </c>
      <c r="C2388" t="s">
        <v>961</v>
      </c>
      <c r="D2388" t="s">
        <v>962</v>
      </c>
      <c r="E2388">
        <v>1003.1549135095815</v>
      </c>
      <c r="F2388">
        <v>303</v>
      </c>
      <c r="G2388" t="s">
        <v>101</v>
      </c>
      <c r="H2388">
        <v>52164.055502498239</v>
      </c>
      <c r="I2388">
        <v>52</v>
      </c>
      <c r="J2388" t="s">
        <v>54</v>
      </c>
    </row>
    <row r="2389" spans="1:10" x14ac:dyDescent="0.45">
      <c r="A2389" t="s">
        <v>31</v>
      </c>
      <c r="B2389" t="s">
        <v>105</v>
      </c>
      <c r="C2389" t="s">
        <v>961</v>
      </c>
      <c r="D2389" t="s">
        <v>962</v>
      </c>
      <c r="E2389">
        <v>999.9967780700232</v>
      </c>
      <c r="F2389">
        <v>303</v>
      </c>
      <c r="G2389" t="s">
        <v>101</v>
      </c>
      <c r="H2389">
        <v>4999.9838903501159</v>
      </c>
      <c r="I2389">
        <v>5</v>
      </c>
      <c r="J2389" t="s">
        <v>105</v>
      </c>
    </row>
    <row r="2390" spans="1:10" x14ac:dyDescent="0.45">
      <c r="A2390" t="s">
        <v>108</v>
      </c>
      <c r="B2390" t="s">
        <v>121</v>
      </c>
      <c r="C2390" t="s">
        <v>961</v>
      </c>
      <c r="D2390" t="s">
        <v>962</v>
      </c>
      <c r="E2390">
        <v>999.99689459623391</v>
      </c>
      <c r="F2390">
        <v>303</v>
      </c>
      <c r="G2390" t="s">
        <v>101</v>
      </c>
      <c r="H2390">
        <v>999.99689459623391</v>
      </c>
      <c r="I2390">
        <v>1</v>
      </c>
      <c r="J2390" t="s">
        <v>121</v>
      </c>
    </row>
    <row r="2391" spans="1:10" x14ac:dyDescent="0.45">
      <c r="A2391" t="s">
        <v>108</v>
      </c>
      <c r="B2391" t="s">
        <v>122</v>
      </c>
      <c r="C2391" t="s">
        <v>961</v>
      </c>
      <c r="D2391" t="s">
        <v>962</v>
      </c>
      <c r="E2391">
        <v>999.99689507945197</v>
      </c>
      <c r="F2391">
        <v>303</v>
      </c>
      <c r="G2391" t="s">
        <v>101</v>
      </c>
      <c r="H2391">
        <v>4999.9844753972602</v>
      </c>
      <c r="I2391">
        <v>5</v>
      </c>
      <c r="J2391" t="s">
        <v>122</v>
      </c>
    </row>
    <row r="2392" spans="1:10" x14ac:dyDescent="0.45">
      <c r="A2392" t="s">
        <v>50</v>
      </c>
      <c r="B2392" t="s">
        <v>124</v>
      </c>
      <c r="C2392" t="s">
        <v>961</v>
      </c>
      <c r="D2392" t="s">
        <v>962</v>
      </c>
      <c r="E2392">
        <v>1000</v>
      </c>
      <c r="F2392">
        <v>303</v>
      </c>
      <c r="G2392" t="s">
        <v>101</v>
      </c>
      <c r="H2392">
        <v>75000</v>
      </c>
      <c r="I2392">
        <v>75</v>
      </c>
      <c r="J2392" t="s">
        <v>124</v>
      </c>
    </row>
    <row r="2393" spans="1:10" x14ac:dyDescent="0.45">
      <c r="A2393" t="s">
        <v>31</v>
      </c>
      <c r="B2393" t="s">
        <v>125</v>
      </c>
      <c r="C2393" t="s">
        <v>961</v>
      </c>
      <c r="D2393" t="s">
        <v>962</v>
      </c>
      <c r="E2393">
        <v>999.99700695699983</v>
      </c>
      <c r="F2393">
        <v>303</v>
      </c>
      <c r="G2393" t="s">
        <v>101</v>
      </c>
      <c r="H2393">
        <v>1999.9940139139997</v>
      </c>
      <c r="I2393">
        <v>2</v>
      </c>
      <c r="J2393" t="s">
        <v>125</v>
      </c>
    </row>
    <row r="2394" spans="1:10" x14ac:dyDescent="0.45">
      <c r="A2394" t="s">
        <v>108</v>
      </c>
      <c r="B2394" t="s">
        <v>119</v>
      </c>
      <c r="C2394" t="s">
        <v>961</v>
      </c>
      <c r="D2394" t="s">
        <v>962</v>
      </c>
      <c r="E2394">
        <v>999.99689507355902</v>
      </c>
      <c r="F2394">
        <v>303</v>
      </c>
      <c r="G2394" t="s">
        <v>101</v>
      </c>
      <c r="H2394">
        <v>999.99689507355902</v>
      </c>
      <c r="I2394">
        <v>1</v>
      </c>
      <c r="J2394" t="s">
        <v>119</v>
      </c>
    </row>
    <row r="2395" spans="1:10" x14ac:dyDescent="0.45">
      <c r="A2395" t="s">
        <v>52</v>
      </c>
      <c r="B2395" t="s">
        <v>53</v>
      </c>
      <c r="C2395" t="s">
        <v>963</v>
      </c>
      <c r="D2395" t="s">
        <v>964</v>
      </c>
      <c r="E2395">
        <v>583.64659147322004</v>
      </c>
      <c r="F2395">
        <v>112</v>
      </c>
      <c r="G2395" t="s">
        <v>201</v>
      </c>
      <c r="H2395">
        <v>5252.8193232589801</v>
      </c>
      <c r="I2395">
        <v>9</v>
      </c>
      <c r="J2395" t="s">
        <v>53</v>
      </c>
    </row>
    <row r="2396" spans="1:10" x14ac:dyDescent="0.45">
      <c r="A2396" t="s">
        <v>52</v>
      </c>
      <c r="B2396" t="s">
        <v>54</v>
      </c>
      <c r="C2396" t="s">
        <v>963</v>
      </c>
      <c r="D2396" t="s">
        <v>964</v>
      </c>
      <c r="E2396">
        <v>583.64621274802221</v>
      </c>
      <c r="F2396">
        <v>112</v>
      </c>
      <c r="G2396" t="s">
        <v>201</v>
      </c>
      <c r="H2396">
        <v>5252.8159147322003</v>
      </c>
      <c r="I2396">
        <v>9</v>
      </c>
      <c r="J2396" t="s">
        <v>54</v>
      </c>
    </row>
    <row r="2397" spans="1:10" x14ac:dyDescent="0.45">
      <c r="A2397" t="s">
        <v>50</v>
      </c>
      <c r="B2397" t="s">
        <v>51</v>
      </c>
      <c r="C2397" t="s">
        <v>963</v>
      </c>
      <c r="D2397" t="s">
        <v>964</v>
      </c>
      <c r="E2397">
        <v>477.22166617256897</v>
      </c>
      <c r="F2397">
        <v>112</v>
      </c>
      <c r="G2397" t="s">
        <v>201</v>
      </c>
      <c r="H2397">
        <v>2386.1083308628449</v>
      </c>
      <c r="I2397">
        <v>5</v>
      </c>
      <c r="J2397" t="s">
        <v>51</v>
      </c>
    </row>
    <row r="2398" spans="1:10" x14ac:dyDescent="0.45">
      <c r="A2398" t="s">
        <v>48</v>
      </c>
      <c r="B2398" t="s">
        <v>49</v>
      </c>
      <c r="C2398" t="s">
        <v>963</v>
      </c>
      <c r="D2398" t="s">
        <v>964</v>
      </c>
      <c r="E2398">
        <v>477.22172362679555</v>
      </c>
      <c r="F2398">
        <v>112</v>
      </c>
      <c r="G2398" t="s">
        <v>201</v>
      </c>
      <c r="H2398">
        <v>13839.42998517707</v>
      </c>
      <c r="I2398">
        <v>29</v>
      </c>
      <c r="J2398" t="s">
        <v>49</v>
      </c>
    </row>
    <row r="2399" spans="1:10" x14ac:dyDescent="0.45">
      <c r="A2399" t="s">
        <v>31</v>
      </c>
      <c r="B2399" t="s">
        <v>32</v>
      </c>
      <c r="C2399" t="s">
        <v>963</v>
      </c>
      <c r="D2399" t="s">
        <v>964</v>
      </c>
      <c r="E2399">
        <v>454.09402817792233</v>
      </c>
      <c r="F2399">
        <v>112</v>
      </c>
      <c r="G2399" t="s">
        <v>201</v>
      </c>
      <c r="H2399">
        <v>17709.667098938971</v>
      </c>
      <c r="I2399">
        <v>39</v>
      </c>
      <c r="J2399" t="s">
        <v>32</v>
      </c>
    </row>
    <row r="2400" spans="1:10" x14ac:dyDescent="0.45">
      <c r="A2400" t="s">
        <v>36</v>
      </c>
      <c r="B2400" t="s">
        <v>37</v>
      </c>
      <c r="C2400" t="s">
        <v>963</v>
      </c>
      <c r="D2400" t="s">
        <v>964</v>
      </c>
      <c r="E2400">
        <v>569.19255289335217</v>
      </c>
      <c r="F2400">
        <v>112</v>
      </c>
      <c r="G2400" t="s">
        <v>201</v>
      </c>
      <c r="H2400">
        <v>19921.739351267326</v>
      </c>
      <c r="I2400">
        <v>35</v>
      </c>
      <c r="J2400" t="s">
        <v>37</v>
      </c>
    </row>
    <row r="2401" spans="1:10" x14ac:dyDescent="0.45">
      <c r="A2401" t="s">
        <v>45</v>
      </c>
      <c r="B2401" t="s">
        <v>47</v>
      </c>
      <c r="C2401" t="s">
        <v>963</v>
      </c>
      <c r="D2401" t="s">
        <v>964</v>
      </c>
      <c r="E2401">
        <v>583.55683360134924</v>
      </c>
      <c r="F2401">
        <v>112</v>
      </c>
      <c r="G2401" t="s">
        <v>201</v>
      </c>
      <c r="H2401">
        <v>1750.6705008040476</v>
      </c>
      <c r="I2401">
        <v>3</v>
      </c>
      <c r="J2401" t="s">
        <v>47</v>
      </c>
    </row>
    <row r="2402" spans="1:10" x14ac:dyDescent="0.45">
      <c r="A2402" t="s">
        <v>45</v>
      </c>
      <c r="B2402" t="s">
        <v>47</v>
      </c>
      <c r="C2402" t="s">
        <v>965</v>
      </c>
      <c r="D2402" t="s">
        <v>313</v>
      </c>
      <c r="E2402">
        <v>1461.5333229676085</v>
      </c>
      <c r="F2402">
        <v>222</v>
      </c>
      <c r="G2402" t="s">
        <v>142</v>
      </c>
      <c r="H2402">
        <v>7307.6666148380427</v>
      </c>
      <c r="I2402">
        <v>5</v>
      </c>
      <c r="J2402" t="s">
        <v>47</v>
      </c>
    </row>
    <row r="2403" spans="1:10" x14ac:dyDescent="0.45">
      <c r="A2403" t="s">
        <v>31</v>
      </c>
      <c r="B2403" t="s">
        <v>32</v>
      </c>
      <c r="C2403" t="s">
        <v>965</v>
      </c>
      <c r="D2403" t="s">
        <v>313</v>
      </c>
      <c r="E2403">
        <v>1608.2</v>
      </c>
      <c r="F2403">
        <v>222</v>
      </c>
      <c r="G2403" t="s">
        <v>142</v>
      </c>
      <c r="H2403">
        <v>1608.2</v>
      </c>
      <c r="I2403">
        <v>1</v>
      </c>
      <c r="J2403" t="s">
        <v>32</v>
      </c>
    </row>
    <row r="2404" spans="1:10" x14ac:dyDescent="0.45">
      <c r="A2404" t="s">
        <v>45</v>
      </c>
      <c r="B2404" t="s">
        <v>47</v>
      </c>
      <c r="C2404" t="s">
        <v>966</v>
      </c>
      <c r="D2404" t="s">
        <v>967</v>
      </c>
      <c r="E2404">
        <v>2416.2025517241377</v>
      </c>
      <c r="F2404">
        <v>211</v>
      </c>
      <c r="G2404" t="s">
        <v>35</v>
      </c>
      <c r="H2404">
        <v>140139.74799999999</v>
      </c>
      <c r="I2404">
        <v>58</v>
      </c>
      <c r="J2404" t="s">
        <v>47</v>
      </c>
    </row>
    <row r="2405" spans="1:10" x14ac:dyDescent="0.45">
      <c r="A2405" t="s">
        <v>31</v>
      </c>
      <c r="B2405" t="s">
        <v>32</v>
      </c>
      <c r="C2405" t="s">
        <v>968</v>
      </c>
      <c r="D2405" t="s">
        <v>969</v>
      </c>
      <c r="E2405">
        <v>799.66188715639919</v>
      </c>
      <c r="F2405">
        <v>112</v>
      </c>
      <c r="G2405" t="s">
        <v>201</v>
      </c>
      <c r="H2405">
        <v>3198.6475486255968</v>
      </c>
      <c r="I2405">
        <v>4</v>
      </c>
      <c r="J2405" t="s">
        <v>32</v>
      </c>
    </row>
    <row r="2406" spans="1:10" x14ac:dyDescent="0.45">
      <c r="A2406" t="s">
        <v>151</v>
      </c>
      <c r="B2406" t="s">
        <v>152</v>
      </c>
      <c r="C2406" t="s">
        <v>968</v>
      </c>
      <c r="D2406" t="s">
        <v>969</v>
      </c>
      <c r="E2406">
        <v>799.64672966373405</v>
      </c>
      <c r="F2406">
        <v>112</v>
      </c>
      <c r="G2406" t="s">
        <v>201</v>
      </c>
      <c r="H2406">
        <v>2398.9401889912024</v>
      </c>
      <c r="I2406">
        <v>3</v>
      </c>
      <c r="J2406" t="s">
        <v>152</v>
      </c>
    </row>
    <row r="2407" spans="1:10" x14ac:dyDescent="0.45">
      <c r="A2407" t="s">
        <v>151</v>
      </c>
      <c r="B2407" t="s">
        <v>152</v>
      </c>
      <c r="C2407" t="s">
        <v>970</v>
      </c>
      <c r="D2407" t="s">
        <v>971</v>
      </c>
      <c r="E2407">
        <v>920.30415458242612</v>
      </c>
      <c r="F2407">
        <v>19</v>
      </c>
      <c r="G2407" t="s">
        <v>230</v>
      </c>
      <c r="H2407">
        <v>17095569.975523148</v>
      </c>
      <c r="I2407">
        <v>18576</v>
      </c>
      <c r="J2407" t="s">
        <v>152</v>
      </c>
    </row>
    <row r="2408" spans="1:10" x14ac:dyDescent="0.45">
      <c r="A2408" t="s">
        <v>31</v>
      </c>
      <c r="B2408" t="s">
        <v>150</v>
      </c>
      <c r="C2408" t="s">
        <v>970</v>
      </c>
      <c r="D2408" t="s">
        <v>971</v>
      </c>
      <c r="E2408">
        <v>911.96954668913895</v>
      </c>
      <c r="F2408">
        <v>19</v>
      </c>
      <c r="G2408" t="s">
        <v>230</v>
      </c>
      <c r="H2408">
        <v>74781.502828509401</v>
      </c>
      <c r="I2408">
        <v>82</v>
      </c>
      <c r="J2408" t="s">
        <v>150</v>
      </c>
    </row>
    <row r="2409" spans="1:10" x14ac:dyDescent="0.45">
      <c r="A2409" t="s">
        <v>52</v>
      </c>
      <c r="B2409" t="s">
        <v>54</v>
      </c>
      <c r="C2409" t="s">
        <v>970</v>
      </c>
      <c r="D2409" t="s">
        <v>971</v>
      </c>
      <c r="E2409">
        <v>924.1928736588909</v>
      </c>
      <c r="F2409">
        <v>19</v>
      </c>
      <c r="G2409" t="s">
        <v>230</v>
      </c>
      <c r="H2409">
        <v>36967.714946355634</v>
      </c>
      <c r="I2409">
        <v>40</v>
      </c>
      <c r="J2409" t="s">
        <v>54</v>
      </c>
    </row>
    <row r="2410" spans="1:10" x14ac:dyDescent="0.45">
      <c r="A2410" t="s">
        <v>52</v>
      </c>
      <c r="B2410" t="s">
        <v>53</v>
      </c>
      <c r="C2410" t="s">
        <v>970</v>
      </c>
      <c r="D2410" t="s">
        <v>971</v>
      </c>
      <c r="E2410">
        <v>920.72053879084558</v>
      </c>
      <c r="F2410">
        <v>19</v>
      </c>
      <c r="G2410" t="s">
        <v>230</v>
      </c>
      <c r="H2410">
        <v>46036.02693954228</v>
      </c>
      <c r="I2410">
        <v>50</v>
      </c>
      <c r="J2410" t="s">
        <v>53</v>
      </c>
    </row>
    <row r="2411" spans="1:10" x14ac:dyDescent="0.45">
      <c r="A2411" t="s">
        <v>50</v>
      </c>
      <c r="B2411" t="s">
        <v>51</v>
      </c>
      <c r="C2411" t="s">
        <v>970</v>
      </c>
      <c r="D2411" t="s">
        <v>971</v>
      </c>
      <c r="E2411">
        <v>911.90732892756591</v>
      </c>
      <c r="F2411">
        <v>19</v>
      </c>
      <c r="G2411" t="s">
        <v>230</v>
      </c>
      <c r="H2411">
        <v>1626842.6748067776</v>
      </c>
      <c r="I2411">
        <v>1784</v>
      </c>
      <c r="J2411" t="s">
        <v>51</v>
      </c>
    </row>
    <row r="2412" spans="1:10" x14ac:dyDescent="0.45">
      <c r="A2412" t="s">
        <v>31</v>
      </c>
      <c r="B2412" t="s">
        <v>32</v>
      </c>
      <c r="C2412" t="s">
        <v>970</v>
      </c>
      <c r="D2412" t="s">
        <v>971</v>
      </c>
      <c r="E2412">
        <v>911.96690285007776</v>
      </c>
      <c r="F2412">
        <v>19</v>
      </c>
      <c r="G2412" t="s">
        <v>230</v>
      </c>
      <c r="H2412">
        <v>21019013.176888593</v>
      </c>
      <c r="I2412">
        <v>23048</v>
      </c>
      <c r="J2412" t="s">
        <v>32</v>
      </c>
    </row>
    <row r="2413" spans="1:10" x14ac:dyDescent="0.45">
      <c r="A2413" t="s">
        <v>45</v>
      </c>
      <c r="B2413" t="s">
        <v>198</v>
      </c>
      <c r="C2413" t="s">
        <v>970</v>
      </c>
      <c r="D2413" t="s">
        <v>971</v>
      </c>
      <c r="E2413">
        <v>925.95297134886505</v>
      </c>
      <c r="F2413">
        <v>19</v>
      </c>
      <c r="G2413" t="s">
        <v>230</v>
      </c>
      <c r="H2413">
        <v>55557.178280931905</v>
      </c>
      <c r="I2413">
        <v>60</v>
      </c>
      <c r="J2413" t="s">
        <v>198</v>
      </c>
    </row>
    <row r="2414" spans="1:10" x14ac:dyDescent="0.45">
      <c r="A2414" t="s">
        <v>50</v>
      </c>
      <c r="B2414" t="s">
        <v>153</v>
      </c>
      <c r="C2414" t="s">
        <v>970</v>
      </c>
      <c r="D2414" t="s">
        <v>971</v>
      </c>
      <c r="E2414">
        <v>911.90606963852201</v>
      </c>
      <c r="F2414">
        <v>19</v>
      </c>
      <c r="G2414" t="s">
        <v>230</v>
      </c>
      <c r="H2414">
        <v>91190.606963852202</v>
      </c>
      <c r="I2414">
        <v>100</v>
      </c>
      <c r="J2414" t="s">
        <v>153</v>
      </c>
    </row>
    <row r="2415" spans="1:10" x14ac:dyDescent="0.45">
      <c r="A2415" t="s">
        <v>45</v>
      </c>
      <c r="B2415" t="s">
        <v>59</v>
      </c>
      <c r="C2415" t="s">
        <v>970</v>
      </c>
      <c r="D2415" t="s">
        <v>971</v>
      </c>
      <c r="E2415">
        <v>926.51637142077925</v>
      </c>
      <c r="F2415">
        <v>19</v>
      </c>
      <c r="G2415" t="s">
        <v>230</v>
      </c>
      <c r="H2415">
        <v>14824.261942732468</v>
      </c>
      <c r="I2415">
        <v>16</v>
      </c>
      <c r="J2415" t="s">
        <v>59</v>
      </c>
    </row>
    <row r="2416" spans="1:10" x14ac:dyDescent="0.45">
      <c r="A2416" t="s">
        <v>48</v>
      </c>
      <c r="B2416" t="s">
        <v>49</v>
      </c>
      <c r="C2416" t="s">
        <v>970</v>
      </c>
      <c r="D2416" t="s">
        <v>971</v>
      </c>
      <c r="E2416">
        <v>911.96921654239532</v>
      </c>
      <c r="F2416">
        <v>19</v>
      </c>
      <c r="G2416" t="s">
        <v>230</v>
      </c>
      <c r="H2416">
        <v>704952.20438727154</v>
      </c>
      <c r="I2416">
        <v>773</v>
      </c>
      <c r="J2416" t="s">
        <v>49</v>
      </c>
    </row>
    <row r="2417" spans="1:10" x14ac:dyDescent="0.45">
      <c r="A2417" t="s">
        <v>36</v>
      </c>
      <c r="B2417" t="s">
        <v>37</v>
      </c>
      <c r="C2417" t="s">
        <v>970</v>
      </c>
      <c r="D2417" t="s">
        <v>971</v>
      </c>
      <c r="E2417">
        <v>971.61869798010741</v>
      </c>
      <c r="F2417">
        <v>19</v>
      </c>
      <c r="G2417" t="s">
        <v>230</v>
      </c>
      <c r="H2417">
        <v>8086782.4232884338</v>
      </c>
      <c r="I2417">
        <v>8323</v>
      </c>
      <c r="J2417" t="s">
        <v>37</v>
      </c>
    </row>
    <row r="2418" spans="1:10" x14ac:dyDescent="0.45">
      <c r="A2418" t="s">
        <v>50</v>
      </c>
      <c r="B2418" t="s">
        <v>55</v>
      </c>
      <c r="C2418" t="s">
        <v>970</v>
      </c>
      <c r="D2418" t="s">
        <v>971</v>
      </c>
      <c r="E2418">
        <v>911.88379759014492</v>
      </c>
      <c r="F2418">
        <v>19</v>
      </c>
      <c r="G2418" t="s">
        <v>230</v>
      </c>
      <c r="H2418">
        <v>13678.256963852175</v>
      </c>
      <c r="I2418">
        <v>15</v>
      </c>
      <c r="J2418" t="s">
        <v>55</v>
      </c>
    </row>
    <row r="2419" spans="1:10" x14ac:dyDescent="0.45">
      <c r="A2419" t="s">
        <v>42</v>
      </c>
      <c r="B2419" t="s">
        <v>43</v>
      </c>
      <c r="C2419" t="s">
        <v>970</v>
      </c>
      <c r="D2419" t="s">
        <v>971</v>
      </c>
      <c r="E2419">
        <v>926.40935644748618</v>
      </c>
      <c r="F2419">
        <v>19</v>
      </c>
      <c r="G2419" t="s">
        <v>230</v>
      </c>
      <c r="H2419">
        <v>98199.39178343353</v>
      </c>
      <c r="I2419">
        <v>106</v>
      </c>
      <c r="J2419" t="s">
        <v>43</v>
      </c>
    </row>
    <row r="2420" spans="1:10" x14ac:dyDescent="0.45">
      <c r="A2420" t="s">
        <v>45</v>
      </c>
      <c r="B2420" t="s">
        <v>46</v>
      </c>
      <c r="C2420" t="s">
        <v>970</v>
      </c>
      <c r="D2420" t="s">
        <v>971</v>
      </c>
      <c r="E2420">
        <v>926.51637142077891</v>
      </c>
      <c r="F2420">
        <v>19</v>
      </c>
      <c r="G2420" t="s">
        <v>230</v>
      </c>
      <c r="H2420">
        <v>9265.1637142077889</v>
      </c>
      <c r="I2420">
        <v>10</v>
      </c>
      <c r="J2420" t="s">
        <v>46</v>
      </c>
    </row>
    <row r="2421" spans="1:10" x14ac:dyDescent="0.45">
      <c r="A2421" t="s">
        <v>45</v>
      </c>
      <c r="B2421" t="s">
        <v>154</v>
      </c>
      <c r="C2421" t="s">
        <v>970</v>
      </c>
      <c r="D2421" t="s">
        <v>971</v>
      </c>
      <c r="E2421">
        <v>926.48458793874102</v>
      </c>
      <c r="F2421">
        <v>19</v>
      </c>
      <c r="G2421" t="s">
        <v>230</v>
      </c>
      <c r="H2421">
        <v>511419.49254218506</v>
      </c>
      <c r="I2421">
        <v>552</v>
      </c>
      <c r="J2421" t="s">
        <v>154</v>
      </c>
    </row>
    <row r="2422" spans="1:10" x14ac:dyDescent="0.45">
      <c r="A2422" t="s">
        <v>45</v>
      </c>
      <c r="B2422" t="s">
        <v>47</v>
      </c>
      <c r="C2422" t="s">
        <v>970</v>
      </c>
      <c r="D2422" t="s">
        <v>971</v>
      </c>
      <c r="E2422">
        <v>926.51449526537488</v>
      </c>
      <c r="F2422">
        <v>19</v>
      </c>
      <c r="G2422" t="s">
        <v>230</v>
      </c>
      <c r="H2422">
        <v>13270467.115685964</v>
      </c>
      <c r="I2422">
        <v>14323</v>
      </c>
      <c r="J2422" t="s">
        <v>47</v>
      </c>
    </row>
    <row r="2423" spans="1:10" x14ac:dyDescent="0.45">
      <c r="A2423" t="s">
        <v>45</v>
      </c>
      <c r="B2423" t="s">
        <v>47</v>
      </c>
      <c r="C2423" t="s">
        <v>972</v>
      </c>
      <c r="D2423" t="s">
        <v>973</v>
      </c>
      <c r="E2423">
        <v>926.06956750542599</v>
      </c>
      <c r="F2423">
        <v>232</v>
      </c>
      <c r="G2423" t="s">
        <v>329</v>
      </c>
      <c r="H2423">
        <v>2778.2087025162782</v>
      </c>
      <c r="I2423">
        <v>3</v>
      </c>
      <c r="J2423" t="s">
        <v>47</v>
      </c>
    </row>
    <row r="2424" spans="1:10" x14ac:dyDescent="0.45">
      <c r="A2424" t="s">
        <v>45</v>
      </c>
      <c r="B2424" t="s">
        <v>46</v>
      </c>
      <c r="C2424" t="s">
        <v>972</v>
      </c>
      <c r="D2424" t="s">
        <v>973</v>
      </c>
      <c r="E2424">
        <v>939.5257397305221</v>
      </c>
      <c r="F2424">
        <v>232</v>
      </c>
      <c r="G2424" t="s">
        <v>329</v>
      </c>
      <c r="H2424">
        <v>14092.886095957832</v>
      </c>
      <c r="I2424">
        <v>15</v>
      </c>
      <c r="J2424" t="s">
        <v>46</v>
      </c>
    </row>
    <row r="2425" spans="1:10" x14ac:dyDescent="0.45">
      <c r="A2425" t="s">
        <v>36</v>
      </c>
      <c r="B2425" t="s">
        <v>44</v>
      </c>
      <c r="C2425" t="s">
        <v>972</v>
      </c>
      <c r="D2425" t="s">
        <v>973</v>
      </c>
      <c r="E2425">
        <v>866.69941442496611</v>
      </c>
      <c r="F2425">
        <v>232</v>
      </c>
      <c r="G2425" t="s">
        <v>329</v>
      </c>
      <c r="H2425">
        <v>21667.485360624152</v>
      </c>
      <c r="I2425">
        <v>25</v>
      </c>
      <c r="J2425" t="s">
        <v>44</v>
      </c>
    </row>
    <row r="2426" spans="1:10" x14ac:dyDescent="0.45">
      <c r="A2426" t="s">
        <v>42</v>
      </c>
      <c r="B2426" t="s">
        <v>43</v>
      </c>
      <c r="C2426" t="s">
        <v>972</v>
      </c>
      <c r="D2426" t="s">
        <v>973</v>
      </c>
      <c r="E2426">
        <v>1069.8694792894203</v>
      </c>
      <c r="F2426">
        <v>232</v>
      </c>
      <c r="G2426" t="s">
        <v>329</v>
      </c>
      <c r="H2426">
        <v>8558.9558343153622</v>
      </c>
      <c r="I2426">
        <v>8</v>
      </c>
      <c r="J2426" t="s">
        <v>43</v>
      </c>
    </row>
    <row r="2427" spans="1:10" x14ac:dyDescent="0.45">
      <c r="A2427" t="s">
        <v>31</v>
      </c>
      <c r="B2427" t="s">
        <v>56</v>
      </c>
      <c r="C2427" t="s">
        <v>972</v>
      </c>
      <c r="D2427" t="s">
        <v>973</v>
      </c>
      <c r="E2427">
        <v>866.47728260869599</v>
      </c>
      <c r="F2427">
        <v>232</v>
      </c>
      <c r="G2427" t="s">
        <v>329</v>
      </c>
      <c r="H2427">
        <v>5198.8636956521759</v>
      </c>
      <c r="I2427">
        <v>6</v>
      </c>
      <c r="J2427" t="s">
        <v>56</v>
      </c>
    </row>
    <row r="2428" spans="1:10" x14ac:dyDescent="0.45">
      <c r="A2428" t="s">
        <v>31</v>
      </c>
      <c r="B2428" t="s">
        <v>38</v>
      </c>
      <c r="C2428" t="s">
        <v>972</v>
      </c>
      <c r="D2428" t="s">
        <v>973</v>
      </c>
      <c r="E2428">
        <v>866.47728260869599</v>
      </c>
      <c r="F2428">
        <v>232</v>
      </c>
      <c r="G2428" t="s">
        <v>329</v>
      </c>
      <c r="H2428">
        <v>8664.772826086959</v>
      </c>
      <c r="I2428">
        <v>10</v>
      </c>
      <c r="J2428" t="s">
        <v>38</v>
      </c>
    </row>
    <row r="2429" spans="1:10" x14ac:dyDescent="0.45">
      <c r="A2429" t="s">
        <v>45</v>
      </c>
      <c r="B2429" t="s">
        <v>59</v>
      </c>
      <c r="C2429" t="s">
        <v>972</v>
      </c>
      <c r="D2429" t="s">
        <v>973</v>
      </c>
      <c r="E2429">
        <v>939.52573973052222</v>
      </c>
      <c r="F2429">
        <v>232</v>
      </c>
      <c r="G2429" t="s">
        <v>329</v>
      </c>
      <c r="H2429">
        <v>18790.514794610444</v>
      </c>
      <c r="I2429">
        <v>20</v>
      </c>
      <c r="J2429" t="s">
        <v>59</v>
      </c>
    </row>
    <row r="2430" spans="1:10" x14ac:dyDescent="0.45">
      <c r="A2430" t="s">
        <v>31</v>
      </c>
      <c r="B2430" t="s">
        <v>32</v>
      </c>
      <c r="C2430" t="s">
        <v>972</v>
      </c>
      <c r="D2430" t="s">
        <v>973</v>
      </c>
      <c r="E2430">
        <v>866.47483258147292</v>
      </c>
      <c r="F2430">
        <v>232</v>
      </c>
      <c r="G2430" t="s">
        <v>329</v>
      </c>
      <c r="H2430">
        <v>484359.43141304335</v>
      </c>
      <c r="I2430">
        <v>559</v>
      </c>
      <c r="J2430" t="s">
        <v>32</v>
      </c>
    </row>
    <row r="2431" spans="1:10" x14ac:dyDescent="0.45">
      <c r="A2431" t="s">
        <v>48</v>
      </c>
      <c r="B2431" t="s">
        <v>49</v>
      </c>
      <c r="C2431" t="s">
        <v>972</v>
      </c>
      <c r="D2431" t="s">
        <v>973</v>
      </c>
      <c r="E2431">
        <v>1041.9566829999999</v>
      </c>
      <c r="F2431">
        <v>232</v>
      </c>
      <c r="G2431" t="s">
        <v>329</v>
      </c>
      <c r="H2431">
        <v>4167.8267319999995</v>
      </c>
      <c r="I2431">
        <v>4</v>
      </c>
      <c r="J2431" t="s">
        <v>49</v>
      </c>
    </row>
    <row r="2432" spans="1:10" x14ac:dyDescent="0.45">
      <c r="A2432" t="s">
        <v>50</v>
      </c>
      <c r="B2432" t="s">
        <v>51</v>
      </c>
      <c r="C2432" t="s">
        <v>972</v>
      </c>
      <c r="D2432" t="s">
        <v>973</v>
      </c>
      <c r="E2432">
        <v>991.88684249815401</v>
      </c>
      <c r="F2432">
        <v>232</v>
      </c>
      <c r="G2432" t="s">
        <v>329</v>
      </c>
      <c r="H2432">
        <v>3967.547369992616</v>
      </c>
      <c r="I2432">
        <v>4</v>
      </c>
      <c r="J2432" t="s">
        <v>51</v>
      </c>
    </row>
    <row r="2433" spans="1:10" x14ac:dyDescent="0.45">
      <c r="A2433" t="s">
        <v>52</v>
      </c>
      <c r="B2433" t="s">
        <v>54</v>
      </c>
      <c r="C2433" t="s">
        <v>972</v>
      </c>
      <c r="D2433" t="s">
        <v>973</v>
      </c>
      <c r="E2433">
        <v>938.82749872881504</v>
      </c>
      <c r="F2433">
        <v>232</v>
      </c>
      <c r="G2433" t="s">
        <v>329</v>
      </c>
      <c r="H2433">
        <v>2816.4824961864451</v>
      </c>
      <c r="I2433">
        <v>3</v>
      </c>
      <c r="J2433" t="s">
        <v>54</v>
      </c>
    </row>
    <row r="2434" spans="1:10" x14ac:dyDescent="0.45">
      <c r="A2434" t="s">
        <v>36</v>
      </c>
      <c r="B2434" t="s">
        <v>37</v>
      </c>
      <c r="C2434" t="s">
        <v>974</v>
      </c>
      <c r="D2434" t="s">
        <v>975</v>
      </c>
      <c r="E2434">
        <v>541.14980435911241</v>
      </c>
      <c r="F2434">
        <v>232</v>
      </c>
      <c r="G2434" t="s">
        <v>329</v>
      </c>
      <c r="H2434">
        <v>61149.927892579704</v>
      </c>
      <c r="I2434">
        <v>113</v>
      </c>
      <c r="J2434" t="s">
        <v>37</v>
      </c>
    </row>
    <row r="2435" spans="1:10" x14ac:dyDescent="0.45">
      <c r="A2435" t="s">
        <v>45</v>
      </c>
      <c r="B2435" t="s">
        <v>46</v>
      </c>
      <c r="C2435" t="s">
        <v>974</v>
      </c>
      <c r="D2435" t="s">
        <v>975</v>
      </c>
      <c r="E2435">
        <v>527.20561980000002</v>
      </c>
      <c r="F2435">
        <v>232</v>
      </c>
      <c r="G2435" t="s">
        <v>329</v>
      </c>
      <c r="H2435">
        <v>3163.2337188000001</v>
      </c>
      <c r="I2435">
        <v>6</v>
      </c>
      <c r="J2435" t="s">
        <v>46</v>
      </c>
    </row>
    <row r="2436" spans="1:10" x14ac:dyDescent="0.45">
      <c r="A2436" t="s">
        <v>45</v>
      </c>
      <c r="B2436" t="s">
        <v>47</v>
      </c>
      <c r="C2436" t="s">
        <v>974</v>
      </c>
      <c r="D2436" t="s">
        <v>975</v>
      </c>
      <c r="E2436">
        <v>527.20421653226515</v>
      </c>
      <c r="F2436">
        <v>232</v>
      </c>
      <c r="G2436" t="s">
        <v>329</v>
      </c>
      <c r="H2436">
        <v>230388.24262459986</v>
      </c>
      <c r="I2436">
        <v>437</v>
      </c>
      <c r="J2436" t="s">
        <v>47</v>
      </c>
    </row>
    <row r="2437" spans="1:10" x14ac:dyDescent="0.45">
      <c r="A2437" t="s">
        <v>45</v>
      </c>
      <c r="B2437" t="s">
        <v>47</v>
      </c>
      <c r="C2437" t="s">
        <v>976</v>
      </c>
      <c r="D2437" t="s">
        <v>977</v>
      </c>
      <c r="E2437">
        <v>891.41252915422353</v>
      </c>
      <c r="F2437">
        <v>232</v>
      </c>
      <c r="G2437" t="s">
        <v>329</v>
      </c>
      <c r="H2437">
        <v>8914.1252915422356</v>
      </c>
      <c r="I2437">
        <v>10</v>
      </c>
      <c r="J2437" t="s">
        <v>47</v>
      </c>
    </row>
    <row r="2438" spans="1:10" x14ac:dyDescent="0.45">
      <c r="A2438" t="s">
        <v>36</v>
      </c>
      <c r="B2438" t="s">
        <v>44</v>
      </c>
      <c r="C2438" t="s">
        <v>976</v>
      </c>
      <c r="D2438" t="s">
        <v>977</v>
      </c>
      <c r="E2438">
        <v>843.17075013290787</v>
      </c>
      <c r="F2438">
        <v>232</v>
      </c>
      <c r="G2438" t="s">
        <v>329</v>
      </c>
      <c r="H2438">
        <v>7588.5367511961704</v>
      </c>
      <c r="I2438">
        <v>9</v>
      </c>
      <c r="J2438" t="s">
        <v>44</v>
      </c>
    </row>
    <row r="2439" spans="1:10" x14ac:dyDescent="0.45">
      <c r="A2439" t="s">
        <v>42</v>
      </c>
      <c r="B2439" t="s">
        <v>43</v>
      </c>
      <c r="C2439" t="s">
        <v>976</v>
      </c>
      <c r="D2439" t="s">
        <v>977</v>
      </c>
      <c r="E2439">
        <v>891.41742384628401</v>
      </c>
      <c r="F2439">
        <v>232</v>
      </c>
      <c r="G2439" t="s">
        <v>329</v>
      </c>
      <c r="H2439">
        <v>8914.1742384628396</v>
      </c>
      <c r="I2439">
        <v>10</v>
      </c>
      <c r="J2439" t="s">
        <v>43</v>
      </c>
    </row>
    <row r="2440" spans="1:10" x14ac:dyDescent="0.45">
      <c r="A2440" t="s">
        <v>31</v>
      </c>
      <c r="B2440" t="s">
        <v>56</v>
      </c>
      <c r="C2440" t="s">
        <v>976</v>
      </c>
      <c r="D2440" t="s">
        <v>977</v>
      </c>
      <c r="E2440">
        <v>843.26568757308098</v>
      </c>
      <c r="F2440">
        <v>232</v>
      </c>
      <c r="G2440" t="s">
        <v>329</v>
      </c>
      <c r="H2440">
        <v>6746.1255005846479</v>
      </c>
      <c r="I2440">
        <v>8</v>
      </c>
      <c r="J2440" t="s">
        <v>56</v>
      </c>
    </row>
    <row r="2441" spans="1:10" x14ac:dyDescent="0.45">
      <c r="A2441" t="s">
        <v>36</v>
      </c>
      <c r="B2441" t="s">
        <v>37</v>
      </c>
      <c r="C2441" t="s">
        <v>976</v>
      </c>
      <c r="D2441" t="s">
        <v>977</v>
      </c>
      <c r="E2441">
        <v>843.17092540417741</v>
      </c>
      <c r="F2441">
        <v>232</v>
      </c>
      <c r="G2441" t="s">
        <v>329</v>
      </c>
      <c r="H2441">
        <v>284991.77278661198</v>
      </c>
      <c r="I2441">
        <v>338</v>
      </c>
      <c r="J2441" t="s">
        <v>37</v>
      </c>
    </row>
    <row r="2442" spans="1:10" x14ac:dyDescent="0.45">
      <c r="A2442" t="s">
        <v>45</v>
      </c>
      <c r="B2442" t="s">
        <v>59</v>
      </c>
      <c r="C2442" t="s">
        <v>976</v>
      </c>
      <c r="D2442" t="s">
        <v>977</v>
      </c>
      <c r="E2442">
        <v>891.41742384628401</v>
      </c>
      <c r="F2442">
        <v>232</v>
      </c>
      <c r="G2442" t="s">
        <v>329</v>
      </c>
      <c r="H2442">
        <v>8022.7568146165559</v>
      </c>
      <c r="I2442">
        <v>9</v>
      </c>
      <c r="J2442" t="s">
        <v>59</v>
      </c>
    </row>
    <row r="2443" spans="1:10" x14ac:dyDescent="0.45">
      <c r="A2443" t="s">
        <v>31</v>
      </c>
      <c r="B2443" t="s">
        <v>38</v>
      </c>
      <c r="C2443" t="s">
        <v>976</v>
      </c>
      <c r="D2443" t="s">
        <v>977</v>
      </c>
      <c r="E2443">
        <v>843.26568757308098</v>
      </c>
      <c r="F2443">
        <v>232</v>
      </c>
      <c r="G2443" t="s">
        <v>329</v>
      </c>
      <c r="H2443">
        <v>4216.3284378654052</v>
      </c>
      <c r="I2443">
        <v>5</v>
      </c>
      <c r="J2443" t="s">
        <v>38</v>
      </c>
    </row>
    <row r="2444" spans="1:10" x14ac:dyDescent="0.45">
      <c r="A2444" t="s">
        <v>48</v>
      </c>
      <c r="B2444" t="s">
        <v>49</v>
      </c>
      <c r="C2444" t="s">
        <v>976</v>
      </c>
      <c r="D2444" t="s">
        <v>977</v>
      </c>
      <c r="E2444">
        <v>843.10940340000013</v>
      </c>
      <c r="F2444">
        <v>232</v>
      </c>
      <c r="G2444" t="s">
        <v>329</v>
      </c>
      <c r="H2444">
        <v>5058.6564204000006</v>
      </c>
      <c r="I2444">
        <v>6</v>
      </c>
      <c r="J2444" t="s">
        <v>49</v>
      </c>
    </row>
    <row r="2445" spans="1:10" x14ac:dyDescent="0.45">
      <c r="A2445" t="s">
        <v>31</v>
      </c>
      <c r="B2445" t="s">
        <v>32</v>
      </c>
      <c r="C2445" t="s">
        <v>976</v>
      </c>
      <c r="D2445" t="s">
        <v>977</v>
      </c>
      <c r="E2445">
        <v>843.27043124269255</v>
      </c>
      <c r="F2445">
        <v>232</v>
      </c>
      <c r="G2445" t="s">
        <v>329</v>
      </c>
      <c r="H2445">
        <v>25298.112937280777</v>
      </c>
      <c r="I2445">
        <v>30</v>
      </c>
      <c r="J2445" t="s">
        <v>32</v>
      </c>
    </row>
    <row r="2446" spans="1:10" x14ac:dyDescent="0.45">
      <c r="A2446" t="s">
        <v>52</v>
      </c>
      <c r="B2446" t="s">
        <v>54</v>
      </c>
      <c r="C2446" t="s">
        <v>976</v>
      </c>
      <c r="D2446" t="s">
        <v>977</v>
      </c>
      <c r="E2446">
        <v>891.41742384628401</v>
      </c>
      <c r="F2446">
        <v>232</v>
      </c>
      <c r="G2446" t="s">
        <v>329</v>
      </c>
      <c r="H2446">
        <v>1782.834847692568</v>
      </c>
      <c r="I2446">
        <v>2</v>
      </c>
      <c r="J2446" t="s">
        <v>54</v>
      </c>
    </row>
    <row r="2447" spans="1:10" x14ac:dyDescent="0.45">
      <c r="A2447" t="s">
        <v>52</v>
      </c>
      <c r="B2447" t="s">
        <v>53</v>
      </c>
      <c r="C2447" t="s">
        <v>976</v>
      </c>
      <c r="D2447" t="s">
        <v>977</v>
      </c>
      <c r="E2447">
        <v>891.41742384628435</v>
      </c>
      <c r="F2447">
        <v>232</v>
      </c>
      <c r="G2447" t="s">
        <v>329</v>
      </c>
      <c r="H2447">
        <v>2674.2522715388532</v>
      </c>
      <c r="I2447">
        <v>3</v>
      </c>
      <c r="J2447" t="s">
        <v>53</v>
      </c>
    </row>
    <row r="2448" spans="1:10" x14ac:dyDescent="0.45">
      <c r="A2448" t="s">
        <v>48</v>
      </c>
      <c r="B2448" t="s">
        <v>181</v>
      </c>
      <c r="C2448" t="s">
        <v>978</v>
      </c>
      <c r="D2448" t="s">
        <v>979</v>
      </c>
      <c r="E2448">
        <v>351.28000000084097</v>
      </c>
      <c r="F2448">
        <v>303</v>
      </c>
      <c r="G2448" t="s">
        <v>101</v>
      </c>
      <c r="H2448">
        <v>35128.000000084096</v>
      </c>
      <c r="I2448">
        <v>100</v>
      </c>
      <c r="J2448" t="s">
        <v>181</v>
      </c>
    </row>
    <row r="2449" spans="1:10" x14ac:dyDescent="0.45">
      <c r="A2449" t="s">
        <v>108</v>
      </c>
      <c r="B2449" t="s">
        <v>121</v>
      </c>
      <c r="C2449" t="s">
        <v>978</v>
      </c>
      <c r="D2449" t="s">
        <v>979</v>
      </c>
      <c r="E2449">
        <v>351.28000000000202</v>
      </c>
      <c r="F2449">
        <v>303</v>
      </c>
      <c r="G2449" t="s">
        <v>101</v>
      </c>
      <c r="H2449">
        <v>1756.4000000000101</v>
      </c>
      <c r="I2449">
        <v>5</v>
      </c>
      <c r="J2449" t="s">
        <v>121</v>
      </c>
    </row>
    <row r="2450" spans="1:10" x14ac:dyDescent="0.45">
      <c r="A2450" t="s">
        <v>108</v>
      </c>
      <c r="B2450" t="s">
        <v>122</v>
      </c>
      <c r="C2450" t="s">
        <v>978</v>
      </c>
      <c r="D2450" t="s">
        <v>979</v>
      </c>
      <c r="E2450">
        <v>351.28000000000202</v>
      </c>
      <c r="F2450">
        <v>303</v>
      </c>
      <c r="G2450" t="s">
        <v>101</v>
      </c>
      <c r="H2450">
        <v>3512.8000000000202</v>
      </c>
      <c r="I2450">
        <v>10</v>
      </c>
      <c r="J2450" t="s">
        <v>122</v>
      </c>
    </row>
    <row r="2451" spans="1:10" x14ac:dyDescent="0.45">
      <c r="A2451" t="s">
        <v>52</v>
      </c>
      <c r="B2451" t="s">
        <v>54</v>
      </c>
      <c r="C2451" t="s">
        <v>978</v>
      </c>
      <c r="D2451" t="s">
        <v>979</v>
      </c>
      <c r="E2451">
        <v>352.26571617308917</v>
      </c>
      <c r="F2451">
        <v>303</v>
      </c>
      <c r="G2451" t="s">
        <v>101</v>
      </c>
      <c r="H2451">
        <v>36987.900198174364</v>
      </c>
      <c r="I2451">
        <v>105</v>
      </c>
      <c r="J2451" t="s">
        <v>54</v>
      </c>
    </row>
    <row r="2452" spans="1:10" x14ac:dyDescent="0.45">
      <c r="A2452" t="s">
        <v>106</v>
      </c>
      <c r="B2452" t="s">
        <v>107</v>
      </c>
      <c r="C2452" t="s">
        <v>978</v>
      </c>
      <c r="D2452" t="s">
        <v>979</v>
      </c>
      <c r="E2452">
        <v>351.28000000929501</v>
      </c>
      <c r="F2452">
        <v>303</v>
      </c>
      <c r="G2452" t="s">
        <v>101</v>
      </c>
      <c r="H2452">
        <v>81496.96000215644</v>
      </c>
      <c r="I2452">
        <v>232</v>
      </c>
      <c r="J2452" t="s">
        <v>107</v>
      </c>
    </row>
    <row r="2453" spans="1:10" x14ac:dyDescent="0.45">
      <c r="A2453" t="s">
        <v>108</v>
      </c>
      <c r="B2453" t="s">
        <v>109</v>
      </c>
      <c r="C2453" t="s">
        <v>978</v>
      </c>
      <c r="D2453" t="s">
        <v>979</v>
      </c>
      <c r="E2453">
        <v>351.28000000000179</v>
      </c>
      <c r="F2453">
        <v>303</v>
      </c>
      <c r="G2453" t="s">
        <v>101</v>
      </c>
      <c r="H2453">
        <v>50584.320000000254</v>
      </c>
      <c r="I2453">
        <v>144</v>
      </c>
      <c r="J2453" t="s">
        <v>109</v>
      </c>
    </row>
    <row r="2454" spans="1:10" x14ac:dyDescent="0.45">
      <c r="A2454" t="s">
        <v>42</v>
      </c>
      <c r="B2454" t="s">
        <v>113</v>
      </c>
      <c r="C2454" t="s">
        <v>978</v>
      </c>
      <c r="D2454" t="s">
        <v>979</v>
      </c>
      <c r="E2454">
        <v>352.15442601481499</v>
      </c>
      <c r="F2454">
        <v>303</v>
      </c>
      <c r="G2454" t="s">
        <v>101</v>
      </c>
      <c r="H2454">
        <v>4930.1619642074102</v>
      </c>
      <c r="I2454">
        <v>14</v>
      </c>
      <c r="J2454" t="s">
        <v>113</v>
      </c>
    </row>
    <row r="2455" spans="1:10" x14ac:dyDescent="0.45">
      <c r="A2455" t="s">
        <v>45</v>
      </c>
      <c r="B2455" t="s">
        <v>114</v>
      </c>
      <c r="C2455" t="s">
        <v>978</v>
      </c>
      <c r="D2455" t="s">
        <v>979</v>
      </c>
      <c r="E2455">
        <v>352.32966063216497</v>
      </c>
      <c r="F2455">
        <v>303</v>
      </c>
      <c r="G2455" t="s">
        <v>101</v>
      </c>
      <c r="H2455">
        <v>3523.29660632165</v>
      </c>
      <c r="I2455">
        <v>10</v>
      </c>
      <c r="J2455" t="s">
        <v>114</v>
      </c>
    </row>
    <row r="2456" spans="1:10" x14ac:dyDescent="0.45">
      <c r="A2456" t="s">
        <v>66</v>
      </c>
      <c r="B2456" t="s">
        <v>67</v>
      </c>
      <c r="C2456" t="s">
        <v>978</v>
      </c>
      <c r="D2456" t="s">
        <v>979</v>
      </c>
      <c r="E2456">
        <v>351.28000000929507</v>
      </c>
      <c r="F2456">
        <v>303</v>
      </c>
      <c r="G2456" t="s">
        <v>101</v>
      </c>
      <c r="H2456">
        <v>133486.40000353212</v>
      </c>
      <c r="I2456">
        <v>380</v>
      </c>
      <c r="J2456" t="s">
        <v>67</v>
      </c>
    </row>
    <row r="2457" spans="1:10" x14ac:dyDescent="0.45">
      <c r="A2457" t="s">
        <v>50</v>
      </c>
      <c r="B2457" t="s">
        <v>51</v>
      </c>
      <c r="C2457" t="s">
        <v>978</v>
      </c>
      <c r="D2457" t="s">
        <v>979</v>
      </c>
      <c r="E2457">
        <v>351.28000000000299</v>
      </c>
      <c r="F2457">
        <v>303</v>
      </c>
      <c r="G2457" t="s">
        <v>101</v>
      </c>
      <c r="H2457">
        <v>35128.000000000298</v>
      </c>
      <c r="I2457">
        <v>100</v>
      </c>
      <c r="J2457" t="s">
        <v>51</v>
      </c>
    </row>
    <row r="2458" spans="1:10" x14ac:dyDescent="0.45">
      <c r="A2458" t="s">
        <v>36</v>
      </c>
      <c r="B2458" t="s">
        <v>120</v>
      </c>
      <c r="C2458" t="s">
        <v>978</v>
      </c>
      <c r="D2458" t="s">
        <v>979</v>
      </c>
      <c r="E2458">
        <v>351.28000000768998</v>
      </c>
      <c r="F2458">
        <v>303</v>
      </c>
      <c r="G2458" t="s">
        <v>101</v>
      </c>
      <c r="H2458">
        <v>1756.4000000384499</v>
      </c>
      <c r="I2458">
        <v>5</v>
      </c>
      <c r="J2458" t="s">
        <v>120</v>
      </c>
    </row>
    <row r="2459" spans="1:10" x14ac:dyDescent="0.45">
      <c r="A2459" t="s">
        <v>115</v>
      </c>
      <c r="B2459" t="s">
        <v>116</v>
      </c>
      <c r="C2459" t="s">
        <v>978</v>
      </c>
      <c r="D2459" t="s">
        <v>979</v>
      </c>
      <c r="E2459">
        <v>351.28</v>
      </c>
      <c r="F2459">
        <v>303</v>
      </c>
      <c r="G2459" t="s">
        <v>101</v>
      </c>
      <c r="H2459">
        <v>17564</v>
      </c>
      <c r="I2459">
        <v>50</v>
      </c>
      <c r="J2459" t="s">
        <v>116</v>
      </c>
    </row>
    <row r="2460" spans="1:10" x14ac:dyDescent="0.45">
      <c r="A2460" t="s">
        <v>108</v>
      </c>
      <c r="B2460" t="s">
        <v>119</v>
      </c>
      <c r="C2460" t="s">
        <v>978</v>
      </c>
      <c r="D2460" t="s">
        <v>979</v>
      </c>
      <c r="E2460">
        <v>351.28000000000202</v>
      </c>
      <c r="F2460">
        <v>303</v>
      </c>
      <c r="G2460" t="s">
        <v>101</v>
      </c>
      <c r="H2460">
        <v>351.28000000000202</v>
      </c>
      <c r="I2460">
        <v>1</v>
      </c>
      <c r="J2460" t="s">
        <v>119</v>
      </c>
    </row>
    <row r="2461" spans="1:10" x14ac:dyDescent="0.45">
      <c r="A2461" t="s">
        <v>36</v>
      </c>
      <c r="B2461" t="s">
        <v>118</v>
      </c>
      <c r="C2461" t="s">
        <v>978</v>
      </c>
      <c r="D2461" t="s">
        <v>979</v>
      </c>
      <c r="E2461">
        <v>351.28000000770101</v>
      </c>
      <c r="F2461">
        <v>303</v>
      </c>
      <c r="G2461" t="s">
        <v>101</v>
      </c>
      <c r="H2461">
        <v>8782.0000001925255</v>
      </c>
      <c r="I2461">
        <v>25</v>
      </c>
      <c r="J2461" t="s">
        <v>118</v>
      </c>
    </row>
    <row r="2462" spans="1:10" x14ac:dyDescent="0.45">
      <c r="A2462" t="s">
        <v>36</v>
      </c>
      <c r="B2462" t="s">
        <v>117</v>
      </c>
      <c r="C2462" t="s">
        <v>978</v>
      </c>
      <c r="D2462" t="s">
        <v>979</v>
      </c>
      <c r="E2462">
        <v>351.28000000759585</v>
      </c>
      <c r="F2462">
        <v>303</v>
      </c>
      <c r="G2462" t="s">
        <v>101</v>
      </c>
      <c r="H2462">
        <v>1756.4000000379792</v>
      </c>
      <c r="I2462">
        <v>5</v>
      </c>
      <c r="J2462" t="s">
        <v>117</v>
      </c>
    </row>
    <row r="2463" spans="1:10" x14ac:dyDescent="0.45">
      <c r="A2463" t="s">
        <v>31</v>
      </c>
      <c r="B2463" t="s">
        <v>32</v>
      </c>
      <c r="C2463" t="s">
        <v>978</v>
      </c>
      <c r="D2463" t="s">
        <v>979</v>
      </c>
      <c r="E2463">
        <v>351.2800001897254</v>
      </c>
      <c r="F2463">
        <v>303</v>
      </c>
      <c r="G2463" t="s">
        <v>101</v>
      </c>
      <c r="H2463">
        <v>21779.360011762976</v>
      </c>
      <c r="I2463">
        <v>62</v>
      </c>
      <c r="J2463" t="s">
        <v>32</v>
      </c>
    </row>
    <row r="2464" spans="1:10" x14ac:dyDescent="0.45">
      <c r="A2464" t="s">
        <v>48</v>
      </c>
      <c r="B2464" t="s">
        <v>49</v>
      </c>
      <c r="C2464" t="s">
        <v>978</v>
      </c>
      <c r="D2464" t="s">
        <v>979</v>
      </c>
      <c r="E2464">
        <v>351.28000000084097</v>
      </c>
      <c r="F2464">
        <v>303</v>
      </c>
      <c r="G2464" t="s">
        <v>101</v>
      </c>
      <c r="H2464">
        <v>87820.000000210246</v>
      </c>
      <c r="I2464">
        <v>250</v>
      </c>
      <c r="J2464" t="s">
        <v>49</v>
      </c>
    </row>
    <row r="2465" spans="1:10" x14ac:dyDescent="0.45">
      <c r="A2465" t="s">
        <v>42</v>
      </c>
      <c r="B2465" t="s">
        <v>104</v>
      </c>
      <c r="C2465" t="s">
        <v>978</v>
      </c>
      <c r="D2465" t="s">
        <v>979</v>
      </c>
      <c r="E2465">
        <v>351.28002547822143</v>
      </c>
      <c r="F2465">
        <v>303</v>
      </c>
      <c r="G2465" t="s">
        <v>101</v>
      </c>
      <c r="H2465">
        <v>351.28002547822143</v>
      </c>
      <c r="I2465">
        <v>1</v>
      </c>
      <c r="J2465" t="s">
        <v>104</v>
      </c>
    </row>
    <row r="2466" spans="1:10" x14ac:dyDescent="0.45">
      <c r="A2466" t="s">
        <v>102</v>
      </c>
      <c r="B2466" t="s">
        <v>103</v>
      </c>
      <c r="C2466" t="s">
        <v>978</v>
      </c>
      <c r="D2466" t="s">
        <v>979</v>
      </c>
      <c r="E2466">
        <v>351.28000016432043</v>
      </c>
      <c r="F2466">
        <v>303</v>
      </c>
      <c r="G2466" t="s">
        <v>101</v>
      </c>
      <c r="H2466">
        <v>27751.120012981315</v>
      </c>
      <c r="I2466">
        <v>79</v>
      </c>
      <c r="J2466" t="s">
        <v>103</v>
      </c>
    </row>
    <row r="2467" spans="1:10" x14ac:dyDescent="0.45">
      <c r="A2467" t="s">
        <v>126</v>
      </c>
      <c r="B2467" t="s">
        <v>127</v>
      </c>
      <c r="C2467" t="s">
        <v>978</v>
      </c>
      <c r="D2467" t="s">
        <v>979</v>
      </c>
      <c r="E2467">
        <v>351.28000000929507</v>
      </c>
      <c r="F2467">
        <v>303</v>
      </c>
      <c r="G2467" t="s">
        <v>101</v>
      </c>
      <c r="H2467">
        <v>87468.720002314469</v>
      </c>
      <c r="I2467">
        <v>249</v>
      </c>
      <c r="J2467" t="s">
        <v>127</v>
      </c>
    </row>
    <row r="2468" spans="1:10" x14ac:dyDescent="0.45">
      <c r="A2468" t="s">
        <v>52</v>
      </c>
      <c r="B2468" t="s">
        <v>129</v>
      </c>
      <c r="C2468" t="s">
        <v>978</v>
      </c>
      <c r="D2468" t="s">
        <v>979</v>
      </c>
      <c r="E2468">
        <v>352.26571617308889</v>
      </c>
      <c r="F2468">
        <v>303</v>
      </c>
      <c r="G2468" t="s">
        <v>101</v>
      </c>
      <c r="H2468">
        <v>1761.3285808654446</v>
      </c>
      <c r="I2468">
        <v>5</v>
      </c>
      <c r="J2468" t="s">
        <v>129</v>
      </c>
    </row>
    <row r="2469" spans="1:10" x14ac:dyDescent="0.45">
      <c r="A2469" t="s">
        <v>36</v>
      </c>
      <c r="B2469" t="s">
        <v>37</v>
      </c>
      <c r="C2469" t="s">
        <v>978</v>
      </c>
      <c r="D2469" t="s">
        <v>979</v>
      </c>
      <c r="E2469">
        <v>351.28000001196381</v>
      </c>
      <c r="F2469">
        <v>303</v>
      </c>
      <c r="G2469" t="s">
        <v>101</v>
      </c>
      <c r="H2469">
        <v>68148.320002320979</v>
      </c>
      <c r="I2469">
        <v>194</v>
      </c>
      <c r="J2469" t="s">
        <v>37</v>
      </c>
    </row>
    <row r="2470" spans="1:10" x14ac:dyDescent="0.45">
      <c r="A2470" t="s">
        <v>42</v>
      </c>
      <c r="B2470" t="s">
        <v>43</v>
      </c>
      <c r="C2470" t="s">
        <v>978</v>
      </c>
      <c r="D2470" t="s">
        <v>979</v>
      </c>
      <c r="E2470">
        <v>352.15442601481499</v>
      </c>
      <c r="F2470">
        <v>303</v>
      </c>
      <c r="G2470" t="s">
        <v>101</v>
      </c>
      <c r="H2470">
        <v>14438.331466607415</v>
      </c>
      <c r="I2470">
        <v>41</v>
      </c>
      <c r="J2470" t="s">
        <v>43</v>
      </c>
    </row>
    <row r="2471" spans="1:10" x14ac:dyDescent="0.45">
      <c r="A2471" t="s">
        <v>45</v>
      </c>
      <c r="B2471" t="s">
        <v>133</v>
      </c>
      <c r="C2471" t="s">
        <v>978</v>
      </c>
      <c r="D2471" t="s">
        <v>979</v>
      </c>
      <c r="E2471">
        <v>352.34119536438686</v>
      </c>
      <c r="F2471">
        <v>303</v>
      </c>
      <c r="G2471" t="s">
        <v>101</v>
      </c>
      <c r="H2471">
        <v>3523.4119536438684</v>
      </c>
      <c r="I2471">
        <v>10</v>
      </c>
      <c r="J2471" t="s">
        <v>133</v>
      </c>
    </row>
    <row r="2472" spans="1:10" x14ac:dyDescent="0.45">
      <c r="A2472" t="s">
        <v>66</v>
      </c>
      <c r="B2472" t="s">
        <v>131</v>
      </c>
      <c r="C2472" t="s">
        <v>978</v>
      </c>
      <c r="D2472" t="s">
        <v>979</v>
      </c>
      <c r="E2472">
        <v>351.28000000929501</v>
      </c>
      <c r="F2472">
        <v>303</v>
      </c>
      <c r="G2472" t="s">
        <v>101</v>
      </c>
      <c r="H2472">
        <v>7025.6000001859002</v>
      </c>
      <c r="I2472">
        <v>20</v>
      </c>
      <c r="J2472" t="s">
        <v>131</v>
      </c>
    </row>
    <row r="2473" spans="1:10" x14ac:dyDescent="0.45">
      <c r="A2473" t="s">
        <v>45</v>
      </c>
      <c r="B2473" t="s">
        <v>47</v>
      </c>
      <c r="C2473" t="s">
        <v>978</v>
      </c>
      <c r="D2473" t="s">
        <v>979</v>
      </c>
      <c r="E2473">
        <v>352.3194613890974</v>
      </c>
      <c r="F2473">
        <v>303</v>
      </c>
      <c r="G2473" t="s">
        <v>101</v>
      </c>
      <c r="H2473">
        <v>165590.14685287577</v>
      </c>
      <c r="I2473">
        <v>470</v>
      </c>
      <c r="J2473" t="s">
        <v>47</v>
      </c>
    </row>
    <row r="2474" spans="1:10" x14ac:dyDescent="0.45">
      <c r="A2474" t="s">
        <v>48</v>
      </c>
      <c r="B2474" t="s">
        <v>187</v>
      </c>
      <c r="C2474" t="s">
        <v>980</v>
      </c>
      <c r="D2474" t="s">
        <v>981</v>
      </c>
      <c r="E2474">
        <v>226.89600855906173</v>
      </c>
      <c r="F2474">
        <v>19</v>
      </c>
      <c r="G2474" t="s">
        <v>230</v>
      </c>
      <c r="H2474">
        <v>13613.760513543704</v>
      </c>
      <c r="I2474">
        <v>60</v>
      </c>
      <c r="J2474" t="s">
        <v>187</v>
      </c>
    </row>
    <row r="2475" spans="1:10" x14ac:dyDescent="0.45">
      <c r="A2475" t="s">
        <v>36</v>
      </c>
      <c r="B2475" t="s">
        <v>37</v>
      </c>
      <c r="C2475" t="s">
        <v>980</v>
      </c>
      <c r="D2475" t="s">
        <v>981</v>
      </c>
      <c r="E2475">
        <v>249.49</v>
      </c>
      <c r="F2475">
        <v>19</v>
      </c>
      <c r="G2475" t="s">
        <v>230</v>
      </c>
      <c r="H2475">
        <v>92810.28</v>
      </c>
      <c r="I2475">
        <v>372</v>
      </c>
      <c r="J2475" t="s">
        <v>37</v>
      </c>
    </row>
    <row r="2476" spans="1:10" x14ac:dyDescent="0.45">
      <c r="A2476" t="s">
        <v>48</v>
      </c>
      <c r="B2476" t="s">
        <v>851</v>
      </c>
      <c r="C2476" t="s">
        <v>980</v>
      </c>
      <c r="D2476" t="s">
        <v>981</v>
      </c>
      <c r="E2476">
        <v>225.64523453767316</v>
      </c>
      <c r="F2476">
        <v>19</v>
      </c>
      <c r="G2476" t="s">
        <v>230</v>
      </c>
      <c r="H2476">
        <v>451290.46907534631</v>
      </c>
      <c r="I2476">
        <v>2000</v>
      </c>
      <c r="J2476" t="s">
        <v>851</v>
      </c>
    </row>
    <row r="2477" spans="1:10" x14ac:dyDescent="0.45">
      <c r="A2477" t="s">
        <v>31</v>
      </c>
      <c r="B2477" t="s">
        <v>32</v>
      </c>
      <c r="C2477" t="s">
        <v>980</v>
      </c>
      <c r="D2477" t="s">
        <v>981</v>
      </c>
      <c r="E2477">
        <v>246.56708973666946</v>
      </c>
      <c r="F2477">
        <v>19</v>
      </c>
      <c r="G2477" t="s">
        <v>230</v>
      </c>
      <c r="H2477">
        <v>395000.47775814449</v>
      </c>
      <c r="I2477">
        <v>1602</v>
      </c>
      <c r="J2477" t="s">
        <v>32</v>
      </c>
    </row>
    <row r="2478" spans="1:10" x14ac:dyDescent="0.45">
      <c r="A2478" t="s">
        <v>48</v>
      </c>
      <c r="B2478" t="s">
        <v>49</v>
      </c>
      <c r="C2478" t="s">
        <v>980</v>
      </c>
      <c r="D2478" t="s">
        <v>981</v>
      </c>
      <c r="E2478">
        <v>226.89357090997092</v>
      </c>
      <c r="F2478">
        <v>19</v>
      </c>
      <c r="G2478" t="s">
        <v>230</v>
      </c>
      <c r="H2478">
        <v>87580.918371248772</v>
      </c>
      <c r="I2478">
        <v>386</v>
      </c>
      <c r="J2478" t="s">
        <v>49</v>
      </c>
    </row>
    <row r="2479" spans="1:10" x14ac:dyDescent="0.45">
      <c r="A2479" t="s">
        <v>31</v>
      </c>
      <c r="B2479" t="s">
        <v>549</v>
      </c>
      <c r="C2479" t="s">
        <v>980</v>
      </c>
      <c r="D2479" t="s">
        <v>981</v>
      </c>
      <c r="E2479">
        <v>246.560426555985</v>
      </c>
      <c r="F2479">
        <v>19</v>
      </c>
      <c r="G2479" t="s">
        <v>230</v>
      </c>
      <c r="H2479">
        <v>11834.90047468728</v>
      </c>
      <c r="I2479">
        <v>48</v>
      </c>
      <c r="J2479" t="s">
        <v>549</v>
      </c>
    </row>
    <row r="2480" spans="1:10" x14ac:dyDescent="0.45">
      <c r="A2480" t="s">
        <v>50</v>
      </c>
      <c r="B2480" t="s">
        <v>51</v>
      </c>
      <c r="C2480" t="s">
        <v>980</v>
      </c>
      <c r="D2480" t="s">
        <v>981</v>
      </c>
      <c r="E2480">
        <v>230.03104828029572</v>
      </c>
      <c r="F2480">
        <v>19</v>
      </c>
      <c r="G2480" t="s">
        <v>230</v>
      </c>
      <c r="H2480">
        <v>105814.28220893603</v>
      </c>
      <c r="I2480">
        <v>460</v>
      </c>
      <c r="J2480" t="s">
        <v>51</v>
      </c>
    </row>
    <row r="2481" spans="1:10" x14ac:dyDescent="0.45">
      <c r="A2481" t="s">
        <v>31</v>
      </c>
      <c r="B2481" t="s">
        <v>219</v>
      </c>
      <c r="C2481" t="s">
        <v>980</v>
      </c>
      <c r="D2481" t="s">
        <v>981</v>
      </c>
      <c r="E2481">
        <v>246.5629743588448</v>
      </c>
      <c r="F2481">
        <v>19</v>
      </c>
      <c r="G2481" t="s">
        <v>230</v>
      </c>
      <c r="H2481">
        <v>8629.7041025595681</v>
      </c>
      <c r="I2481">
        <v>35</v>
      </c>
      <c r="J2481" t="s">
        <v>219</v>
      </c>
    </row>
    <row r="2482" spans="1:10" x14ac:dyDescent="0.45">
      <c r="A2482" t="s">
        <v>31</v>
      </c>
      <c r="B2482" t="s">
        <v>194</v>
      </c>
      <c r="C2482" t="s">
        <v>980</v>
      </c>
      <c r="D2482" t="s">
        <v>981</v>
      </c>
      <c r="E2482">
        <v>246.567107764837</v>
      </c>
      <c r="F2482">
        <v>19</v>
      </c>
      <c r="G2482" t="s">
        <v>230</v>
      </c>
      <c r="H2482">
        <v>14794.02646589022</v>
      </c>
      <c r="I2482">
        <v>60</v>
      </c>
      <c r="J2482" t="s">
        <v>194</v>
      </c>
    </row>
    <row r="2483" spans="1:10" x14ac:dyDescent="0.45">
      <c r="A2483" t="s">
        <v>31</v>
      </c>
      <c r="B2483" t="s">
        <v>649</v>
      </c>
      <c r="C2483" t="s">
        <v>980</v>
      </c>
      <c r="D2483" t="s">
        <v>981</v>
      </c>
      <c r="E2483">
        <v>246.567107764837</v>
      </c>
      <c r="F2483">
        <v>19</v>
      </c>
      <c r="G2483" t="s">
        <v>230</v>
      </c>
      <c r="H2483">
        <v>2958.8052931780439</v>
      </c>
      <c r="I2483">
        <v>12</v>
      </c>
      <c r="J2483" t="s">
        <v>649</v>
      </c>
    </row>
    <row r="2484" spans="1:10" x14ac:dyDescent="0.45">
      <c r="A2484" t="s">
        <v>45</v>
      </c>
      <c r="B2484" t="s">
        <v>497</v>
      </c>
      <c r="C2484" t="s">
        <v>982</v>
      </c>
      <c r="D2484" t="s">
        <v>983</v>
      </c>
      <c r="E2484">
        <v>146</v>
      </c>
      <c r="F2484">
        <v>231</v>
      </c>
      <c r="G2484" t="s">
        <v>316</v>
      </c>
      <c r="H2484">
        <v>21900</v>
      </c>
      <c r="I2484">
        <v>150</v>
      </c>
      <c r="J2484" t="s">
        <v>497</v>
      </c>
    </row>
    <row r="2485" spans="1:10" x14ac:dyDescent="0.45">
      <c r="A2485" t="s">
        <v>45</v>
      </c>
      <c r="B2485" t="s">
        <v>47</v>
      </c>
      <c r="C2485" t="s">
        <v>982</v>
      </c>
      <c r="D2485" t="s">
        <v>983</v>
      </c>
      <c r="E2485">
        <v>146</v>
      </c>
      <c r="F2485">
        <v>231</v>
      </c>
      <c r="G2485" t="s">
        <v>316</v>
      </c>
      <c r="H2485">
        <v>235206</v>
      </c>
      <c r="I2485">
        <v>1611</v>
      </c>
      <c r="J2485" t="s">
        <v>47</v>
      </c>
    </row>
    <row r="2486" spans="1:10" x14ac:dyDescent="0.45">
      <c r="A2486" t="s">
        <v>31</v>
      </c>
      <c r="B2486" t="s">
        <v>32</v>
      </c>
      <c r="C2486" t="s">
        <v>984</v>
      </c>
      <c r="D2486" t="s">
        <v>985</v>
      </c>
      <c r="E2486">
        <v>1225.7</v>
      </c>
      <c r="F2486">
        <v>233</v>
      </c>
      <c r="G2486" t="s">
        <v>564</v>
      </c>
      <c r="H2486">
        <v>28191.100000000002</v>
      </c>
      <c r="I2486">
        <v>23</v>
      </c>
      <c r="J2486" t="s">
        <v>32</v>
      </c>
    </row>
    <row r="2487" spans="1:10" x14ac:dyDescent="0.45">
      <c r="A2487" t="s">
        <v>31</v>
      </c>
      <c r="B2487" t="s">
        <v>32</v>
      </c>
      <c r="C2487" t="s">
        <v>986</v>
      </c>
      <c r="D2487" t="s">
        <v>987</v>
      </c>
      <c r="E2487">
        <v>3335.2899999993388</v>
      </c>
      <c r="F2487">
        <v>232</v>
      </c>
      <c r="G2487" t="s">
        <v>329</v>
      </c>
      <c r="H2487">
        <v>3335.2899999993388</v>
      </c>
      <c r="I2487">
        <v>1</v>
      </c>
      <c r="J2487" t="s">
        <v>32</v>
      </c>
    </row>
    <row r="2488" spans="1:10" x14ac:dyDescent="0.45">
      <c r="A2488" t="s">
        <v>36</v>
      </c>
      <c r="B2488" t="s">
        <v>37</v>
      </c>
      <c r="C2488" t="s">
        <v>986</v>
      </c>
      <c r="D2488" t="s">
        <v>987</v>
      </c>
      <c r="E2488">
        <v>3335.7799390768319</v>
      </c>
      <c r="F2488">
        <v>232</v>
      </c>
      <c r="G2488" t="s">
        <v>329</v>
      </c>
      <c r="H2488">
        <v>1220895.4577021205</v>
      </c>
      <c r="I2488">
        <v>366</v>
      </c>
      <c r="J2488" t="s">
        <v>37</v>
      </c>
    </row>
    <row r="2489" spans="1:10" x14ac:dyDescent="0.45">
      <c r="A2489" t="s">
        <v>52</v>
      </c>
      <c r="B2489" t="s">
        <v>53</v>
      </c>
      <c r="C2489" t="s">
        <v>986</v>
      </c>
      <c r="D2489" t="s">
        <v>987</v>
      </c>
      <c r="E2489">
        <v>3335.2855439999998</v>
      </c>
      <c r="F2489">
        <v>232</v>
      </c>
      <c r="G2489" t="s">
        <v>329</v>
      </c>
      <c r="H2489">
        <v>3335.2855439999998</v>
      </c>
      <c r="I2489">
        <v>1</v>
      </c>
      <c r="J2489" t="s">
        <v>53</v>
      </c>
    </row>
    <row r="2490" spans="1:10" x14ac:dyDescent="0.45">
      <c r="A2490" t="s">
        <v>52</v>
      </c>
      <c r="B2490" t="s">
        <v>54</v>
      </c>
      <c r="C2490" t="s">
        <v>986</v>
      </c>
      <c r="D2490" t="s">
        <v>987</v>
      </c>
      <c r="E2490">
        <v>3335.2855439999998</v>
      </c>
      <c r="F2490">
        <v>232</v>
      </c>
      <c r="G2490" t="s">
        <v>329</v>
      </c>
      <c r="H2490">
        <v>10005.856631999999</v>
      </c>
      <c r="I2490">
        <v>3</v>
      </c>
      <c r="J2490" t="s">
        <v>54</v>
      </c>
    </row>
    <row r="2491" spans="1:10" x14ac:dyDescent="0.45">
      <c r="A2491" t="s">
        <v>50</v>
      </c>
      <c r="B2491" t="s">
        <v>51</v>
      </c>
      <c r="C2491" t="s">
        <v>986</v>
      </c>
      <c r="D2491" t="s">
        <v>987</v>
      </c>
      <c r="E2491">
        <v>3193.2195776397498</v>
      </c>
      <c r="F2491">
        <v>232</v>
      </c>
      <c r="G2491" t="s">
        <v>329</v>
      </c>
      <c r="H2491">
        <v>25545.756621117998</v>
      </c>
      <c r="I2491">
        <v>8</v>
      </c>
      <c r="J2491" t="s">
        <v>51</v>
      </c>
    </row>
    <row r="2492" spans="1:10" x14ac:dyDescent="0.45">
      <c r="A2492" t="s">
        <v>45</v>
      </c>
      <c r="B2492" t="s">
        <v>47</v>
      </c>
      <c r="C2492" t="s">
        <v>986</v>
      </c>
      <c r="D2492" t="s">
        <v>987</v>
      </c>
      <c r="E2492">
        <v>3663.6578384098798</v>
      </c>
      <c r="F2492">
        <v>232</v>
      </c>
      <c r="G2492" t="s">
        <v>329</v>
      </c>
      <c r="H2492">
        <v>29309.262707279038</v>
      </c>
      <c r="I2492">
        <v>8</v>
      </c>
      <c r="J2492" t="s">
        <v>47</v>
      </c>
    </row>
    <row r="2493" spans="1:10" x14ac:dyDescent="0.45">
      <c r="A2493" t="s">
        <v>36</v>
      </c>
      <c r="B2493" t="s">
        <v>44</v>
      </c>
      <c r="C2493" t="s">
        <v>986</v>
      </c>
      <c r="D2493" t="s">
        <v>987</v>
      </c>
      <c r="E2493">
        <v>3335.78028683104</v>
      </c>
      <c r="F2493">
        <v>232</v>
      </c>
      <c r="G2493" t="s">
        <v>329</v>
      </c>
      <c r="H2493">
        <v>13343.12114732416</v>
      </c>
      <c r="I2493">
        <v>4</v>
      </c>
      <c r="J2493" t="s">
        <v>44</v>
      </c>
    </row>
    <row r="2494" spans="1:10" x14ac:dyDescent="0.45">
      <c r="A2494" t="s">
        <v>42</v>
      </c>
      <c r="B2494" t="s">
        <v>43</v>
      </c>
      <c r="C2494" t="s">
        <v>986</v>
      </c>
      <c r="D2494" t="s">
        <v>987</v>
      </c>
      <c r="E2494">
        <v>3335.2855440000058</v>
      </c>
      <c r="F2494">
        <v>232</v>
      </c>
      <c r="G2494" t="s">
        <v>329</v>
      </c>
      <c r="H2494">
        <v>3335.2855440000058</v>
      </c>
      <c r="I2494">
        <v>1</v>
      </c>
      <c r="J2494" t="s">
        <v>43</v>
      </c>
    </row>
    <row r="2495" spans="1:10" x14ac:dyDescent="0.45">
      <c r="A2495" t="s">
        <v>31</v>
      </c>
      <c r="B2495" t="s">
        <v>32</v>
      </c>
      <c r="C2495" t="s">
        <v>988</v>
      </c>
      <c r="D2495" t="s">
        <v>989</v>
      </c>
      <c r="E2495">
        <v>146.47999999999976</v>
      </c>
      <c r="F2495">
        <v>236</v>
      </c>
      <c r="G2495" t="s">
        <v>567</v>
      </c>
      <c r="H2495">
        <v>223089.03999999963</v>
      </c>
      <c r="I2495">
        <v>1523</v>
      </c>
      <c r="J2495" t="s">
        <v>32</v>
      </c>
    </row>
    <row r="2496" spans="1:10" x14ac:dyDescent="0.45">
      <c r="A2496" t="s">
        <v>31</v>
      </c>
      <c r="B2496" t="s">
        <v>32</v>
      </c>
      <c r="C2496" t="s">
        <v>990</v>
      </c>
      <c r="D2496" t="s">
        <v>991</v>
      </c>
      <c r="E2496">
        <v>355.58043532898677</v>
      </c>
      <c r="F2496">
        <v>303</v>
      </c>
      <c r="G2496" t="s">
        <v>101</v>
      </c>
      <c r="H2496">
        <v>44091.973980794362</v>
      </c>
      <c r="I2496">
        <v>124</v>
      </c>
      <c r="J2496" t="s">
        <v>32</v>
      </c>
    </row>
    <row r="2497" spans="1:10" x14ac:dyDescent="0.45">
      <c r="A2497" t="s">
        <v>115</v>
      </c>
      <c r="B2497" t="s">
        <v>116</v>
      </c>
      <c r="C2497" t="s">
        <v>990</v>
      </c>
      <c r="D2497" t="s">
        <v>991</v>
      </c>
      <c r="E2497">
        <v>354.12750625928703</v>
      </c>
      <c r="F2497">
        <v>303</v>
      </c>
      <c r="G2497" t="s">
        <v>101</v>
      </c>
      <c r="H2497">
        <v>1770.6375312964351</v>
      </c>
      <c r="I2497">
        <v>5</v>
      </c>
      <c r="J2497" t="s">
        <v>116</v>
      </c>
    </row>
    <row r="2498" spans="1:10" x14ac:dyDescent="0.45">
      <c r="A2498" t="s">
        <v>115</v>
      </c>
      <c r="B2498" t="s">
        <v>182</v>
      </c>
      <c r="C2498" t="s">
        <v>990</v>
      </c>
      <c r="D2498" t="s">
        <v>991</v>
      </c>
      <c r="E2498">
        <v>354.12750625928697</v>
      </c>
      <c r="F2498">
        <v>303</v>
      </c>
      <c r="G2498" t="s">
        <v>101</v>
      </c>
      <c r="H2498">
        <v>3187.1475563335825</v>
      </c>
      <c r="I2498">
        <v>9</v>
      </c>
      <c r="J2498" t="s">
        <v>182</v>
      </c>
    </row>
    <row r="2499" spans="1:10" x14ac:dyDescent="0.45">
      <c r="A2499" t="s">
        <v>31</v>
      </c>
      <c r="B2499" t="s">
        <v>111</v>
      </c>
      <c r="C2499" t="s">
        <v>990</v>
      </c>
      <c r="D2499" t="s">
        <v>991</v>
      </c>
      <c r="E2499">
        <v>355.58030846156799</v>
      </c>
      <c r="F2499">
        <v>303</v>
      </c>
      <c r="G2499" t="s">
        <v>101</v>
      </c>
      <c r="H2499">
        <v>8889.5077115391996</v>
      </c>
      <c r="I2499">
        <v>25</v>
      </c>
      <c r="J2499" t="s">
        <v>111</v>
      </c>
    </row>
    <row r="2500" spans="1:10" x14ac:dyDescent="0.45">
      <c r="A2500" t="s">
        <v>31</v>
      </c>
      <c r="B2500" t="s">
        <v>32</v>
      </c>
      <c r="C2500" t="s">
        <v>992</v>
      </c>
      <c r="D2500" t="s">
        <v>993</v>
      </c>
      <c r="E2500">
        <v>637.36710082914033</v>
      </c>
      <c r="F2500">
        <v>237</v>
      </c>
      <c r="G2500" t="s">
        <v>502</v>
      </c>
      <c r="H2500">
        <v>52264.10226798951</v>
      </c>
      <c r="I2500">
        <v>82</v>
      </c>
      <c r="J2500" t="s">
        <v>32</v>
      </c>
    </row>
    <row r="2501" spans="1:10" x14ac:dyDescent="0.45">
      <c r="A2501" t="s">
        <v>36</v>
      </c>
      <c r="B2501" t="s">
        <v>37</v>
      </c>
      <c r="C2501" t="s">
        <v>992</v>
      </c>
      <c r="D2501" t="s">
        <v>993</v>
      </c>
      <c r="E2501">
        <v>850.61368429225547</v>
      </c>
      <c r="F2501">
        <v>237</v>
      </c>
      <c r="G2501" t="s">
        <v>502</v>
      </c>
      <c r="H2501">
        <v>287507.42529078235</v>
      </c>
      <c r="I2501">
        <v>338</v>
      </c>
      <c r="J2501" t="s">
        <v>37</v>
      </c>
    </row>
    <row r="2502" spans="1:10" x14ac:dyDescent="0.45">
      <c r="A2502" t="s">
        <v>42</v>
      </c>
      <c r="B2502" t="s">
        <v>43</v>
      </c>
      <c r="C2502" t="s">
        <v>992</v>
      </c>
      <c r="D2502" t="s">
        <v>993</v>
      </c>
      <c r="E2502">
        <v>693.02785933579696</v>
      </c>
      <c r="F2502">
        <v>237</v>
      </c>
      <c r="G2502" t="s">
        <v>502</v>
      </c>
      <c r="H2502">
        <v>6930.2785933579698</v>
      </c>
      <c r="I2502">
        <v>10</v>
      </c>
      <c r="J2502" t="s">
        <v>43</v>
      </c>
    </row>
    <row r="2503" spans="1:10" x14ac:dyDescent="0.45">
      <c r="A2503" t="s">
        <v>31</v>
      </c>
      <c r="B2503" t="s">
        <v>38</v>
      </c>
      <c r="C2503" t="s">
        <v>992</v>
      </c>
      <c r="D2503" t="s">
        <v>993</v>
      </c>
      <c r="E2503">
        <v>721.44451677017196</v>
      </c>
      <c r="F2503">
        <v>237</v>
      </c>
      <c r="G2503" t="s">
        <v>502</v>
      </c>
      <c r="H2503">
        <v>3607.2225838508598</v>
      </c>
      <c r="I2503">
        <v>5</v>
      </c>
      <c r="J2503" t="s">
        <v>38</v>
      </c>
    </row>
    <row r="2504" spans="1:10" x14ac:dyDescent="0.45">
      <c r="A2504" t="s">
        <v>45</v>
      </c>
      <c r="B2504" t="s">
        <v>47</v>
      </c>
      <c r="C2504" t="s">
        <v>992</v>
      </c>
      <c r="D2504" t="s">
        <v>993</v>
      </c>
      <c r="E2504">
        <v>693.02762811812681</v>
      </c>
      <c r="F2504">
        <v>237</v>
      </c>
      <c r="G2504" t="s">
        <v>502</v>
      </c>
      <c r="H2504">
        <v>412351.43873028544</v>
      </c>
      <c r="I2504">
        <v>595</v>
      </c>
      <c r="J2504" t="s">
        <v>47</v>
      </c>
    </row>
    <row r="2505" spans="1:10" x14ac:dyDescent="0.45">
      <c r="A2505" t="s">
        <v>45</v>
      </c>
      <c r="B2505" t="s">
        <v>47</v>
      </c>
      <c r="C2505" t="s">
        <v>994</v>
      </c>
      <c r="D2505" t="s">
        <v>995</v>
      </c>
      <c r="E2505">
        <v>1769.8502675787265</v>
      </c>
      <c r="F2505">
        <v>237</v>
      </c>
      <c r="G2505" t="s">
        <v>502</v>
      </c>
      <c r="H2505">
        <v>1231815.7862347937</v>
      </c>
      <c r="I2505">
        <v>696</v>
      </c>
      <c r="J2505" t="s">
        <v>47</v>
      </c>
    </row>
    <row r="2506" spans="1:10" x14ac:dyDescent="0.45">
      <c r="A2506" t="s">
        <v>36</v>
      </c>
      <c r="B2506" t="s">
        <v>37</v>
      </c>
      <c r="C2506" t="s">
        <v>994</v>
      </c>
      <c r="D2506" t="s">
        <v>995</v>
      </c>
      <c r="E2506">
        <v>1736.7676998402999</v>
      </c>
      <c r="F2506">
        <v>237</v>
      </c>
      <c r="G2506" t="s">
        <v>502</v>
      </c>
      <c r="H2506">
        <v>182360.60848323148</v>
      </c>
      <c r="I2506">
        <v>105</v>
      </c>
      <c r="J2506" t="s">
        <v>37</v>
      </c>
    </row>
    <row r="2507" spans="1:10" x14ac:dyDescent="0.45">
      <c r="A2507" t="s">
        <v>31</v>
      </c>
      <c r="B2507" t="s">
        <v>32</v>
      </c>
      <c r="C2507" t="s">
        <v>994</v>
      </c>
      <c r="D2507" t="s">
        <v>995</v>
      </c>
      <c r="E2507">
        <v>1653.3705376595228</v>
      </c>
      <c r="F2507">
        <v>237</v>
      </c>
      <c r="G2507" t="s">
        <v>502</v>
      </c>
      <c r="H2507">
        <v>2790889.4675692744</v>
      </c>
      <c r="I2507">
        <v>1688</v>
      </c>
      <c r="J2507" t="s">
        <v>32</v>
      </c>
    </row>
    <row r="2508" spans="1:10" x14ac:dyDescent="0.45">
      <c r="A2508" t="s">
        <v>52</v>
      </c>
      <c r="B2508" t="s">
        <v>54</v>
      </c>
      <c r="C2508" t="s">
        <v>994</v>
      </c>
      <c r="D2508" t="s">
        <v>995</v>
      </c>
      <c r="E2508">
        <v>1769.8499426527401</v>
      </c>
      <c r="F2508">
        <v>237</v>
      </c>
      <c r="G2508" t="s">
        <v>502</v>
      </c>
      <c r="H2508">
        <v>14158.799541221921</v>
      </c>
      <c r="I2508">
        <v>8</v>
      </c>
      <c r="J2508" t="s">
        <v>54</v>
      </c>
    </row>
    <row r="2509" spans="1:10" x14ac:dyDescent="0.45">
      <c r="A2509" t="s">
        <v>52</v>
      </c>
      <c r="B2509" t="s">
        <v>53</v>
      </c>
      <c r="C2509" t="s">
        <v>994</v>
      </c>
      <c r="D2509" t="s">
        <v>995</v>
      </c>
      <c r="E2509">
        <v>1769.8499426527401</v>
      </c>
      <c r="F2509">
        <v>237</v>
      </c>
      <c r="G2509" t="s">
        <v>502</v>
      </c>
      <c r="H2509">
        <v>3539.6998853054802</v>
      </c>
      <c r="I2509">
        <v>2</v>
      </c>
      <c r="J2509" t="s">
        <v>53</v>
      </c>
    </row>
    <row r="2510" spans="1:10" x14ac:dyDescent="0.45">
      <c r="A2510" t="s">
        <v>52</v>
      </c>
      <c r="B2510" t="s">
        <v>54</v>
      </c>
      <c r="C2510" t="s">
        <v>996</v>
      </c>
      <c r="D2510" t="s">
        <v>997</v>
      </c>
      <c r="E2510">
        <v>394.64891265629302</v>
      </c>
      <c r="F2510">
        <v>237</v>
      </c>
      <c r="G2510" t="s">
        <v>502</v>
      </c>
      <c r="H2510">
        <v>3946.4891265629303</v>
      </c>
      <c r="I2510">
        <v>10</v>
      </c>
      <c r="J2510" t="s">
        <v>54</v>
      </c>
    </row>
    <row r="2511" spans="1:10" x14ac:dyDescent="0.45">
      <c r="A2511" t="s">
        <v>31</v>
      </c>
      <c r="B2511" t="s">
        <v>32</v>
      </c>
      <c r="C2511" t="s">
        <v>996</v>
      </c>
      <c r="D2511" t="s">
        <v>997</v>
      </c>
      <c r="E2511">
        <v>374.70416477702202</v>
      </c>
      <c r="F2511">
        <v>237</v>
      </c>
      <c r="G2511" t="s">
        <v>502</v>
      </c>
      <c r="H2511">
        <v>283276.34857142862</v>
      </c>
      <c r="I2511">
        <v>756</v>
      </c>
      <c r="J2511" t="s">
        <v>32</v>
      </c>
    </row>
    <row r="2512" spans="1:10" x14ac:dyDescent="0.45">
      <c r="A2512" t="s">
        <v>36</v>
      </c>
      <c r="B2512" t="s">
        <v>37</v>
      </c>
      <c r="C2512" t="s">
        <v>996</v>
      </c>
      <c r="D2512" t="s">
        <v>997</v>
      </c>
      <c r="E2512">
        <v>454.88940418589709</v>
      </c>
      <c r="F2512">
        <v>237</v>
      </c>
      <c r="G2512" t="s">
        <v>502</v>
      </c>
      <c r="H2512">
        <v>126914.14376786529</v>
      </c>
      <c r="I2512">
        <v>279</v>
      </c>
      <c r="J2512" t="s">
        <v>37</v>
      </c>
    </row>
    <row r="2513" spans="1:10" x14ac:dyDescent="0.45">
      <c r="A2513" t="s">
        <v>45</v>
      </c>
      <c r="B2513" t="s">
        <v>47</v>
      </c>
      <c r="C2513" t="s">
        <v>996</v>
      </c>
      <c r="D2513" t="s">
        <v>997</v>
      </c>
      <c r="E2513">
        <v>394.64157308627244</v>
      </c>
      <c r="F2513">
        <v>237</v>
      </c>
      <c r="G2513" t="s">
        <v>502</v>
      </c>
      <c r="H2513">
        <v>37885.591016282153</v>
      </c>
      <c r="I2513">
        <v>96</v>
      </c>
      <c r="J2513" t="s">
        <v>47</v>
      </c>
    </row>
    <row r="2514" spans="1:10" x14ac:dyDescent="0.45">
      <c r="A2514" t="s">
        <v>45</v>
      </c>
      <c r="B2514" t="s">
        <v>154</v>
      </c>
      <c r="C2514" t="s">
        <v>996</v>
      </c>
      <c r="D2514" t="s">
        <v>997</v>
      </c>
      <c r="E2514">
        <v>394.64891265629291</v>
      </c>
      <c r="F2514">
        <v>237</v>
      </c>
      <c r="G2514" t="s">
        <v>502</v>
      </c>
      <c r="H2514">
        <v>394.64891265629291</v>
      </c>
      <c r="I2514">
        <v>1</v>
      </c>
      <c r="J2514" t="s">
        <v>154</v>
      </c>
    </row>
    <row r="2515" spans="1:10" x14ac:dyDescent="0.45">
      <c r="A2515" t="s">
        <v>31</v>
      </c>
      <c r="B2515" t="s">
        <v>572</v>
      </c>
      <c r="C2515" t="s">
        <v>996</v>
      </c>
      <c r="D2515" t="s">
        <v>997</v>
      </c>
      <c r="E2515">
        <v>374.70416477702202</v>
      </c>
      <c r="F2515">
        <v>237</v>
      </c>
      <c r="G2515" t="s">
        <v>502</v>
      </c>
      <c r="H2515">
        <v>212457.26142857148</v>
      </c>
      <c r="I2515">
        <v>567</v>
      </c>
      <c r="J2515" t="s">
        <v>572</v>
      </c>
    </row>
    <row r="2516" spans="1:10" x14ac:dyDescent="0.45">
      <c r="A2516" t="s">
        <v>45</v>
      </c>
      <c r="B2516" t="s">
        <v>47</v>
      </c>
      <c r="C2516" t="s">
        <v>998</v>
      </c>
      <c r="D2516" t="s">
        <v>999</v>
      </c>
      <c r="E2516">
        <v>734.1619784087311</v>
      </c>
      <c r="F2516">
        <v>237</v>
      </c>
      <c r="G2516" t="s">
        <v>502</v>
      </c>
      <c r="H2516">
        <v>222451.07945784551</v>
      </c>
      <c r="I2516">
        <v>303</v>
      </c>
      <c r="J2516" t="s">
        <v>47</v>
      </c>
    </row>
    <row r="2517" spans="1:10" x14ac:dyDescent="0.45">
      <c r="A2517" t="s">
        <v>45</v>
      </c>
      <c r="B2517" t="s">
        <v>154</v>
      </c>
      <c r="C2517" t="s">
        <v>998</v>
      </c>
      <c r="D2517" t="s">
        <v>999</v>
      </c>
      <c r="E2517">
        <v>734.16116399581699</v>
      </c>
      <c r="F2517">
        <v>237</v>
      </c>
      <c r="G2517" t="s">
        <v>502</v>
      </c>
      <c r="H2517">
        <v>2202.4834919874511</v>
      </c>
      <c r="I2517">
        <v>3</v>
      </c>
      <c r="J2517" t="s">
        <v>154</v>
      </c>
    </row>
    <row r="2518" spans="1:10" x14ac:dyDescent="0.45">
      <c r="A2518" t="s">
        <v>36</v>
      </c>
      <c r="B2518" t="s">
        <v>37</v>
      </c>
      <c r="C2518" t="s">
        <v>998</v>
      </c>
      <c r="D2518" t="s">
        <v>999</v>
      </c>
      <c r="E2518">
        <v>719.42649463252496</v>
      </c>
      <c r="F2518">
        <v>237</v>
      </c>
      <c r="G2518" t="s">
        <v>502</v>
      </c>
      <c r="H2518">
        <v>1438.8529892650499</v>
      </c>
      <c r="I2518">
        <v>2</v>
      </c>
      <c r="J2518" t="s">
        <v>37</v>
      </c>
    </row>
    <row r="2519" spans="1:10" x14ac:dyDescent="0.45">
      <c r="A2519" t="s">
        <v>31</v>
      </c>
      <c r="B2519" t="s">
        <v>32</v>
      </c>
      <c r="C2519" t="s">
        <v>998</v>
      </c>
      <c r="D2519" t="s">
        <v>999</v>
      </c>
      <c r="E2519">
        <v>507.03779203395288</v>
      </c>
      <c r="F2519">
        <v>237</v>
      </c>
      <c r="G2519" t="s">
        <v>502</v>
      </c>
      <c r="H2519">
        <v>158195.7911145933</v>
      </c>
      <c r="I2519">
        <v>312</v>
      </c>
      <c r="J2519" t="s">
        <v>32</v>
      </c>
    </row>
    <row r="2520" spans="1:10" x14ac:dyDescent="0.45">
      <c r="A2520" t="s">
        <v>50</v>
      </c>
      <c r="B2520" t="s">
        <v>51</v>
      </c>
      <c r="C2520" t="s">
        <v>998</v>
      </c>
      <c r="D2520" t="s">
        <v>999</v>
      </c>
      <c r="E2520">
        <v>522.04650681453495</v>
      </c>
      <c r="F2520">
        <v>237</v>
      </c>
      <c r="G2520" t="s">
        <v>502</v>
      </c>
      <c r="H2520">
        <v>24014.139313468608</v>
      </c>
      <c r="I2520">
        <v>46</v>
      </c>
      <c r="J2520" t="s">
        <v>51</v>
      </c>
    </row>
    <row r="2521" spans="1:10" x14ac:dyDescent="0.45">
      <c r="A2521" t="s">
        <v>31</v>
      </c>
      <c r="B2521" t="s">
        <v>32</v>
      </c>
      <c r="C2521" t="s">
        <v>1000</v>
      </c>
      <c r="D2521" t="s">
        <v>1001</v>
      </c>
      <c r="E2521">
        <v>585.57145067947317</v>
      </c>
      <c r="F2521">
        <v>237</v>
      </c>
      <c r="G2521" t="s">
        <v>502</v>
      </c>
      <c r="H2521">
        <v>21080.572224461033</v>
      </c>
      <c r="I2521">
        <v>36</v>
      </c>
      <c r="J2521" t="s">
        <v>32</v>
      </c>
    </row>
    <row r="2522" spans="1:10" x14ac:dyDescent="0.45">
      <c r="A2522" t="s">
        <v>48</v>
      </c>
      <c r="B2522" t="s">
        <v>49</v>
      </c>
      <c r="C2522" t="s">
        <v>1000</v>
      </c>
      <c r="D2522" t="s">
        <v>1001</v>
      </c>
      <c r="E2522">
        <v>685.07</v>
      </c>
      <c r="F2522">
        <v>237</v>
      </c>
      <c r="G2522" t="s">
        <v>502</v>
      </c>
      <c r="H2522">
        <v>685.07</v>
      </c>
      <c r="I2522">
        <v>1</v>
      </c>
      <c r="J2522" t="s">
        <v>49</v>
      </c>
    </row>
    <row r="2523" spans="1:10" x14ac:dyDescent="0.45">
      <c r="A2523" t="s">
        <v>36</v>
      </c>
      <c r="B2523" t="s">
        <v>37</v>
      </c>
      <c r="C2523" t="s">
        <v>1000</v>
      </c>
      <c r="D2523" t="s">
        <v>1001</v>
      </c>
      <c r="E2523">
        <v>770.32591013483739</v>
      </c>
      <c r="F2523">
        <v>237</v>
      </c>
      <c r="G2523" t="s">
        <v>502</v>
      </c>
      <c r="H2523">
        <v>259599.8317154402</v>
      </c>
      <c r="I2523">
        <v>337</v>
      </c>
      <c r="J2523" t="s">
        <v>37</v>
      </c>
    </row>
    <row r="2524" spans="1:10" x14ac:dyDescent="0.45">
      <c r="A2524" t="s">
        <v>42</v>
      </c>
      <c r="B2524" t="s">
        <v>43</v>
      </c>
      <c r="C2524" t="s">
        <v>1000</v>
      </c>
      <c r="D2524" t="s">
        <v>1001</v>
      </c>
      <c r="E2524">
        <v>735.30141424971305</v>
      </c>
      <c r="F2524">
        <v>237</v>
      </c>
      <c r="G2524" t="s">
        <v>502</v>
      </c>
      <c r="H2524">
        <v>7353.0141424971307</v>
      </c>
      <c r="I2524">
        <v>10</v>
      </c>
      <c r="J2524" t="s">
        <v>43</v>
      </c>
    </row>
    <row r="2525" spans="1:10" x14ac:dyDescent="0.45">
      <c r="A2525" t="s">
        <v>31</v>
      </c>
      <c r="B2525" t="s">
        <v>38</v>
      </c>
      <c r="C2525" t="s">
        <v>1000</v>
      </c>
      <c r="D2525" t="s">
        <v>1001</v>
      </c>
      <c r="E2525">
        <v>614.35630930949901</v>
      </c>
      <c r="F2525">
        <v>237</v>
      </c>
      <c r="G2525" t="s">
        <v>502</v>
      </c>
      <c r="H2525">
        <v>1228.712618618998</v>
      </c>
      <c r="I2525">
        <v>2</v>
      </c>
      <c r="J2525" t="s">
        <v>38</v>
      </c>
    </row>
    <row r="2526" spans="1:10" x14ac:dyDescent="0.45">
      <c r="A2526" t="s">
        <v>45</v>
      </c>
      <c r="B2526" t="s">
        <v>46</v>
      </c>
      <c r="C2526" t="s">
        <v>1000</v>
      </c>
      <c r="D2526" t="s">
        <v>1001</v>
      </c>
      <c r="E2526">
        <v>735.30141424971305</v>
      </c>
      <c r="F2526">
        <v>237</v>
      </c>
      <c r="G2526" t="s">
        <v>502</v>
      </c>
      <c r="H2526">
        <v>7353.0141424971307</v>
      </c>
      <c r="I2526">
        <v>10</v>
      </c>
      <c r="J2526" t="s">
        <v>46</v>
      </c>
    </row>
    <row r="2527" spans="1:10" x14ac:dyDescent="0.45">
      <c r="A2527" t="s">
        <v>45</v>
      </c>
      <c r="B2527" t="s">
        <v>154</v>
      </c>
      <c r="C2527" t="s">
        <v>1000</v>
      </c>
      <c r="D2527" t="s">
        <v>1001</v>
      </c>
      <c r="E2527">
        <v>735.30141424971282</v>
      </c>
      <c r="F2527">
        <v>237</v>
      </c>
      <c r="G2527" t="s">
        <v>502</v>
      </c>
      <c r="H2527">
        <v>6617.7127282474157</v>
      </c>
      <c r="I2527">
        <v>9</v>
      </c>
      <c r="J2527" t="s">
        <v>154</v>
      </c>
    </row>
    <row r="2528" spans="1:10" x14ac:dyDescent="0.45">
      <c r="A2528" t="s">
        <v>45</v>
      </c>
      <c r="B2528" t="s">
        <v>47</v>
      </c>
      <c r="C2528" t="s">
        <v>1000</v>
      </c>
      <c r="D2528" t="s">
        <v>1001</v>
      </c>
      <c r="E2528">
        <v>735.30144943497521</v>
      </c>
      <c r="F2528">
        <v>237</v>
      </c>
      <c r="G2528" t="s">
        <v>502</v>
      </c>
      <c r="H2528">
        <v>1999284.6410136975</v>
      </c>
      <c r="I2528">
        <v>2719</v>
      </c>
      <c r="J2528" t="s">
        <v>47</v>
      </c>
    </row>
    <row r="2529" spans="1:10" x14ac:dyDescent="0.45">
      <c r="A2529" t="s">
        <v>31</v>
      </c>
      <c r="B2529" t="s">
        <v>572</v>
      </c>
      <c r="C2529" t="s">
        <v>1000</v>
      </c>
      <c r="D2529" t="s">
        <v>1001</v>
      </c>
      <c r="E2529">
        <v>593.38863088336461</v>
      </c>
      <c r="F2529">
        <v>237</v>
      </c>
      <c r="G2529" t="s">
        <v>502</v>
      </c>
      <c r="H2529">
        <v>334671.18781821762</v>
      </c>
      <c r="I2529">
        <v>564</v>
      </c>
      <c r="J2529" t="s">
        <v>572</v>
      </c>
    </row>
    <row r="2530" spans="1:10" x14ac:dyDescent="0.45">
      <c r="A2530" t="s">
        <v>31</v>
      </c>
      <c r="B2530" t="s">
        <v>38</v>
      </c>
      <c r="C2530" t="s">
        <v>1002</v>
      </c>
      <c r="D2530" t="s">
        <v>1003</v>
      </c>
      <c r="E2530">
        <v>705.31117940326396</v>
      </c>
      <c r="F2530">
        <v>237</v>
      </c>
      <c r="G2530" t="s">
        <v>502</v>
      </c>
      <c r="H2530">
        <v>1410.6223588065279</v>
      </c>
      <c r="I2530">
        <v>2</v>
      </c>
      <c r="J2530" t="s">
        <v>38</v>
      </c>
    </row>
    <row r="2531" spans="1:10" x14ac:dyDescent="0.45">
      <c r="A2531" t="s">
        <v>31</v>
      </c>
      <c r="B2531" t="s">
        <v>32</v>
      </c>
      <c r="C2531" t="s">
        <v>1002</v>
      </c>
      <c r="D2531" t="s">
        <v>1003</v>
      </c>
      <c r="E2531">
        <v>667.73040068833996</v>
      </c>
      <c r="F2531">
        <v>237</v>
      </c>
      <c r="G2531" t="s">
        <v>502</v>
      </c>
      <c r="H2531">
        <v>146232.95775074646</v>
      </c>
      <c r="I2531">
        <v>219</v>
      </c>
      <c r="J2531" t="s">
        <v>32</v>
      </c>
    </row>
    <row r="2532" spans="1:10" x14ac:dyDescent="0.45">
      <c r="A2532" t="s">
        <v>31</v>
      </c>
      <c r="B2532" t="s">
        <v>32</v>
      </c>
      <c r="C2532" t="s">
        <v>1004</v>
      </c>
      <c r="D2532" t="s">
        <v>1005</v>
      </c>
      <c r="E2532">
        <v>724.33452478857589</v>
      </c>
      <c r="F2532">
        <v>237</v>
      </c>
      <c r="G2532" t="s">
        <v>502</v>
      </c>
      <c r="H2532">
        <v>125309.87278842363</v>
      </c>
      <c r="I2532">
        <v>173</v>
      </c>
      <c r="J2532" t="s">
        <v>32</v>
      </c>
    </row>
    <row r="2533" spans="1:10" x14ac:dyDescent="0.45">
      <c r="A2533" t="s">
        <v>45</v>
      </c>
      <c r="B2533" t="s">
        <v>47</v>
      </c>
      <c r="C2533" t="s">
        <v>1004</v>
      </c>
      <c r="D2533" t="s">
        <v>1005</v>
      </c>
      <c r="E2533">
        <v>710.47501516404748</v>
      </c>
      <c r="F2533">
        <v>237</v>
      </c>
      <c r="G2533" t="s">
        <v>502</v>
      </c>
      <c r="H2533">
        <v>22024.725470085472</v>
      </c>
      <c r="I2533">
        <v>31</v>
      </c>
      <c r="J2533" t="s">
        <v>47</v>
      </c>
    </row>
    <row r="2534" spans="1:10" x14ac:dyDescent="0.45">
      <c r="A2534" t="s">
        <v>48</v>
      </c>
      <c r="B2534" t="s">
        <v>187</v>
      </c>
      <c r="C2534" t="s">
        <v>1006</v>
      </c>
      <c r="D2534" t="s">
        <v>1007</v>
      </c>
      <c r="E2534">
        <v>590.04576142322207</v>
      </c>
      <c r="F2534">
        <v>237</v>
      </c>
      <c r="G2534" t="s">
        <v>502</v>
      </c>
      <c r="H2534">
        <v>2950.2288071161101</v>
      </c>
      <c r="I2534">
        <v>5</v>
      </c>
      <c r="J2534" t="s">
        <v>187</v>
      </c>
    </row>
    <row r="2535" spans="1:10" x14ac:dyDescent="0.45">
      <c r="A2535" t="s">
        <v>45</v>
      </c>
      <c r="B2535" t="s">
        <v>47</v>
      </c>
      <c r="C2535" t="s">
        <v>1006</v>
      </c>
      <c r="D2535" t="s">
        <v>1007</v>
      </c>
      <c r="E2535">
        <v>661.39679679612175</v>
      </c>
      <c r="F2535">
        <v>237</v>
      </c>
      <c r="G2535" t="s">
        <v>502</v>
      </c>
      <c r="H2535">
        <v>394192.49089048855</v>
      </c>
      <c r="I2535">
        <v>596</v>
      </c>
      <c r="J2535" t="s">
        <v>47</v>
      </c>
    </row>
    <row r="2536" spans="1:10" x14ac:dyDescent="0.45">
      <c r="A2536" t="s">
        <v>42</v>
      </c>
      <c r="B2536" t="s">
        <v>43</v>
      </c>
      <c r="C2536" t="s">
        <v>1006</v>
      </c>
      <c r="D2536" t="s">
        <v>1007</v>
      </c>
      <c r="E2536">
        <v>661.396499785787</v>
      </c>
      <c r="F2536">
        <v>237</v>
      </c>
      <c r="G2536" t="s">
        <v>502</v>
      </c>
      <c r="H2536">
        <v>6613.96499785787</v>
      </c>
      <c r="I2536">
        <v>10</v>
      </c>
      <c r="J2536" t="s">
        <v>43</v>
      </c>
    </row>
    <row r="2537" spans="1:10" x14ac:dyDescent="0.45">
      <c r="A2537" t="s">
        <v>31</v>
      </c>
      <c r="B2537" t="s">
        <v>56</v>
      </c>
      <c r="C2537" t="s">
        <v>1006</v>
      </c>
      <c r="D2537" t="s">
        <v>1007</v>
      </c>
      <c r="E2537">
        <v>575.96126775616995</v>
      </c>
      <c r="F2537">
        <v>237</v>
      </c>
      <c r="G2537" t="s">
        <v>502</v>
      </c>
      <c r="H2537">
        <v>2879.8063387808497</v>
      </c>
      <c r="I2537">
        <v>5</v>
      </c>
      <c r="J2537" t="s">
        <v>56</v>
      </c>
    </row>
    <row r="2538" spans="1:10" x14ac:dyDescent="0.45">
      <c r="A2538" t="s">
        <v>31</v>
      </c>
      <c r="B2538" t="s">
        <v>572</v>
      </c>
      <c r="C2538" t="s">
        <v>1006</v>
      </c>
      <c r="D2538" t="s">
        <v>1007</v>
      </c>
      <c r="E2538">
        <v>575.4080610968</v>
      </c>
      <c r="F2538">
        <v>237</v>
      </c>
      <c r="G2538" t="s">
        <v>502</v>
      </c>
      <c r="H2538">
        <v>474711.65040485997</v>
      </c>
      <c r="I2538">
        <v>825</v>
      </c>
      <c r="J2538" t="s">
        <v>572</v>
      </c>
    </row>
    <row r="2539" spans="1:10" x14ac:dyDescent="0.45">
      <c r="A2539" t="s">
        <v>31</v>
      </c>
      <c r="B2539" t="s">
        <v>32</v>
      </c>
      <c r="C2539" t="s">
        <v>1006</v>
      </c>
      <c r="D2539" t="s">
        <v>1007</v>
      </c>
      <c r="E2539">
        <v>575.98022427664989</v>
      </c>
      <c r="F2539">
        <v>237</v>
      </c>
      <c r="G2539" t="s">
        <v>502</v>
      </c>
      <c r="H2539">
        <v>36862.734353705593</v>
      </c>
      <c r="I2539">
        <v>64</v>
      </c>
      <c r="J2539" t="s">
        <v>32</v>
      </c>
    </row>
    <row r="2540" spans="1:10" x14ac:dyDescent="0.45">
      <c r="A2540" t="s">
        <v>48</v>
      </c>
      <c r="B2540" t="s">
        <v>49</v>
      </c>
      <c r="C2540" t="s">
        <v>1006</v>
      </c>
      <c r="D2540" t="s">
        <v>1007</v>
      </c>
      <c r="E2540">
        <v>590.0454194030234</v>
      </c>
      <c r="F2540">
        <v>237</v>
      </c>
      <c r="G2540" t="s">
        <v>502</v>
      </c>
      <c r="H2540">
        <v>37172.861422390473</v>
      </c>
      <c r="I2540">
        <v>63</v>
      </c>
      <c r="J2540" t="s">
        <v>49</v>
      </c>
    </row>
    <row r="2541" spans="1:10" x14ac:dyDescent="0.45">
      <c r="A2541" t="s">
        <v>31</v>
      </c>
      <c r="B2541" t="s">
        <v>38</v>
      </c>
      <c r="C2541" t="s">
        <v>1006</v>
      </c>
      <c r="D2541" t="s">
        <v>1007</v>
      </c>
      <c r="E2541">
        <v>614.13252725267103</v>
      </c>
      <c r="F2541">
        <v>237</v>
      </c>
      <c r="G2541" t="s">
        <v>502</v>
      </c>
      <c r="H2541">
        <v>14125.048126811434</v>
      </c>
      <c r="I2541">
        <v>23</v>
      </c>
      <c r="J2541" t="s">
        <v>38</v>
      </c>
    </row>
    <row r="2542" spans="1:10" x14ac:dyDescent="0.45">
      <c r="A2542" t="s">
        <v>36</v>
      </c>
      <c r="B2542" t="s">
        <v>37</v>
      </c>
      <c r="C2542" t="s">
        <v>1008</v>
      </c>
      <c r="D2542" t="s">
        <v>1009</v>
      </c>
      <c r="E2542">
        <v>418.96278306878298</v>
      </c>
      <c r="F2542">
        <v>237</v>
      </c>
      <c r="G2542" t="s">
        <v>502</v>
      </c>
      <c r="H2542">
        <v>418.96278306878298</v>
      </c>
      <c r="I2542">
        <v>1</v>
      </c>
      <c r="J2542" t="s">
        <v>37</v>
      </c>
    </row>
    <row r="2543" spans="1:10" x14ac:dyDescent="0.45">
      <c r="A2543" t="s">
        <v>48</v>
      </c>
      <c r="B2543" t="s">
        <v>49</v>
      </c>
      <c r="C2543" t="s">
        <v>1008</v>
      </c>
      <c r="D2543" t="s">
        <v>1009</v>
      </c>
      <c r="E2543">
        <v>335.0154413258889</v>
      </c>
      <c r="F2543">
        <v>237</v>
      </c>
      <c r="G2543" t="s">
        <v>502</v>
      </c>
      <c r="H2543">
        <v>54607.516936119893</v>
      </c>
      <c r="I2543">
        <v>163</v>
      </c>
      <c r="J2543" t="s">
        <v>49</v>
      </c>
    </row>
    <row r="2544" spans="1:10" x14ac:dyDescent="0.45">
      <c r="A2544" t="s">
        <v>31</v>
      </c>
      <c r="B2544" t="s">
        <v>32</v>
      </c>
      <c r="C2544" t="s">
        <v>1008</v>
      </c>
      <c r="D2544" t="s">
        <v>1009</v>
      </c>
      <c r="E2544">
        <v>335.01146834132169</v>
      </c>
      <c r="F2544">
        <v>237</v>
      </c>
      <c r="G2544" t="s">
        <v>502</v>
      </c>
      <c r="H2544">
        <v>94808.245540594042</v>
      </c>
      <c r="I2544">
        <v>283</v>
      </c>
      <c r="J2544" t="s">
        <v>32</v>
      </c>
    </row>
    <row r="2545" spans="1:10" x14ac:dyDescent="0.45">
      <c r="A2545" t="s">
        <v>50</v>
      </c>
      <c r="B2545" t="s">
        <v>51</v>
      </c>
      <c r="C2545" t="s">
        <v>1008</v>
      </c>
      <c r="D2545" t="s">
        <v>1009</v>
      </c>
      <c r="E2545">
        <v>335.01560317230701</v>
      </c>
      <c r="F2545">
        <v>237</v>
      </c>
      <c r="G2545" t="s">
        <v>502</v>
      </c>
      <c r="H2545">
        <v>62647.917793221408</v>
      </c>
      <c r="I2545">
        <v>187</v>
      </c>
      <c r="J2545" t="s">
        <v>51</v>
      </c>
    </row>
    <row r="2546" spans="1:10" x14ac:dyDescent="0.45">
      <c r="A2546" t="s">
        <v>31</v>
      </c>
      <c r="B2546" t="s">
        <v>56</v>
      </c>
      <c r="C2546" t="s">
        <v>1008</v>
      </c>
      <c r="D2546" t="s">
        <v>1009</v>
      </c>
      <c r="E2546">
        <v>335.01560317230695</v>
      </c>
      <c r="F2546">
        <v>237</v>
      </c>
      <c r="G2546" t="s">
        <v>502</v>
      </c>
      <c r="H2546">
        <v>2010.0936190338416</v>
      </c>
      <c r="I2546">
        <v>6</v>
      </c>
      <c r="J2546" t="s">
        <v>56</v>
      </c>
    </row>
    <row r="2547" spans="1:10" x14ac:dyDescent="0.45">
      <c r="A2547" t="s">
        <v>48</v>
      </c>
      <c r="B2547" t="s">
        <v>187</v>
      </c>
      <c r="C2547" t="s">
        <v>1008</v>
      </c>
      <c r="D2547" t="s">
        <v>1009</v>
      </c>
      <c r="E2547">
        <v>335.00827512615206</v>
      </c>
      <c r="F2547">
        <v>237</v>
      </c>
      <c r="G2547" t="s">
        <v>502</v>
      </c>
      <c r="H2547">
        <v>1005.0248253784562</v>
      </c>
      <c r="I2547">
        <v>3</v>
      </c>
      <c r="J2547" t="s">
        <v>187</v>
      </c>
    </row>
    <row r="2548" spans="1:10" x14ac:dyDescent="0.45">
      <c r="A2548" t="s">
        <v>45</v>
      </c>
      <c r="B2548" t="s">
        <v>47</v>
      </c>
      <c r="C2548" t="s">
        <v>1010</v>
      </c>
      <c r="D2548" t="s">
        <v>1011</v>
      </c>
      <c r="E2548">
        <v>740.1462790697708</v>
      </c>
      <c r="F2548">
        <v>235</v>
      </c>
      <c r="G2548" t="s">
        <v>624</v>
      </c>
      <c r="H2548">
        <v>34786.875116279225</v>
      </c>
      <c r="I2548">
        <v>47</v>
      </c>
      <c r="J2548" t="s">
        <v>47</v>
      </c>
    </row>
    <row r="2549" spans="1:10" x14ac:dyDescent="0.45">
      <c r="A2549" t="s">
        <v>31</v>
      </c>
      <c r="B2549" t="s">
        <v>572</v>
      </c>
      <c r="C2549" t="s">
        <v>1010</v>
      </c>
      <c r="D2549" t="s">
        <v>1011</v>
      </c>
      <c r="E2549">
        <v>740.14869103377828</v>
      </c>
      <c r="F2549">
        <v>235</v>
      </c>
      <c r="G2549" t="s">
        <v>624</v>
      </c>
      <c r="H2549">
        <v>422624.90258028742</v>
      </c>
      <c r="I2549">
        <v>571</v>
      </c>
      <c r="J2549" t="s">
        <v>572</v>
      </c>
    </row>
    <row r="2550" spans="1:10" x14ac:dyDescent="0.45">
      <c r="A2550" t="s">
        <v>31</v>
      </c>
      <c r="B2550" t="s">
        <v>32</v>
      </c>
      <c r="C2550" t="s">
        <v>1010</v>
      </c>
      <c r="D2550" t="s">
        <v>1011</v>
      </c>
      <c r="E2550">
        <v>739.02</v>
      </c>
      <c r="F2550">
        <v>235</v>
      </c>
      <c r="G2550" t="s">
        <v>624</v>
      </c>
      <c r="H2550">
        <v>739.02</v>
      </c>
      <c r="I2550">
        <v>1</v>
      </c>
      <c r="J2550" t="s">
        <v>32</v>
      </c>
    </row>
    <row r="2551" spans="1:10" x14ac:dyDescent="0.45">
      <c r="A2551" t="s">
        <v>36</v>
      </c>
      <c r="B2551" t="s">
        <v>37</v>
      </c>
      <c r="C2551" t="s">
        <v>1010</v>
      </c>
      <c r="D2551" t="s">
        <v>1011</v>
      </c>
      <c r="E2551">
        <v>740.14821547223437</v>
      </c>
      <c r="F2551">
        <v>235</v>
      </c>
      <c r="G2551" t="s">
        <v>624</v>
      </c>
      <c r="H2551">
        <v>25905.187541528205</v>
      </c>
      <c r="I2551">
        <v>35</v>
      </c>
      <c r="J2551" t="s">
        <v>37</v>
      </c>
    </row>
    <row r="2552" spans="1:10" x14ac:dyDescent="0.45">
      <c r="A2552" t="s">
        <v>45</v>
      </c>
      <c r="B2552" t="s">
        <v>497</v>
      </c>
      <c r="C2552" t="s">
        <v>1010</v>
      </c>
      <c r="D2552" t="s">
        <v>1011</v>
      </c>
      <c r="E2552">
        <v>740.14895902547096</v>
      </c>
      <c r="F2552">
        <v>235</v>
      </c>
      <c r="G2552" t="s">
        <v>624</v>
      </c>
      <c r="H2552">
        <v>7401.4895902547096</v>
      </c>
      <c r="I2552">
        <v>10</v>
      </c>
      <c r="J2552" t="s">
        <v>497</v>
      </c>
    </row>
    <row r="2553" spans="1:10" x14ac:dyDescent="0.45">
      <c r="A2553" t="s">
        <v>31</v>
      </c>
      <c r="B2553" t="s">
        <v>32</v>
      </c>
      <c r="C2553" t="s">
        <v>1012</v>
      </c>
      <c r="D2553" t="s">
        <v>1013</v>
      </c>
      <c r="E2553">
        <v>1905.75</v>
      </c>
      <c r="F2553">
        <v>235</v>
      </c>
      <c r="G2553" t="s">
        <v>624</v>
      </c>
      <c r="H2553">
        <v>1905.75</v>
      </c>
      <c r="I2553">
        <v>1</v>
      </c>
      <c r="J2553" t="s">
        <v>32</v>
      </c>
    </row>
    <row r="2554" spans="1:10" x14ac:dyDescent="0.45">
      <c r="A2554" t="s">
        <v>31</v>
      </c>
      <c r="B2554" t="s">
        <v>32</v>
      </c>
      <c r="C2554" t="s">
        <v>1014</v>
      </c>
      <c r="D2554" t="s">
        <v>1015</v>
      </c>
      <c r="E2554">
        <v>128.97</v>
      </c>
      <c r="F2554">
        <v>235</v>
      </c>
      <c r="G2554" t="s">
        <v>624</v>
      </c>
      <c r="H2554">
        <v>1418.67</v>
      </c>
      <c r="I2554">
        <v>11</v>
      </c>
      <c r="J2554" t="s">
        <v>32</v>
      </c>
    </row>
    <row r="2555" spans="1:10" x14ac:dyDescent="0.45">
      <c r="A2555" t="s">
        <v>45</v>
      </c>
      <c r="B2555" t="s">
        <v>497</v>
      </c>
      <c r="C2555" t="s">
        <v>1014</v>
      </c>
      <c r="D2555" t="s">
        <v>1015</v>
      </c>
      <c r="E2555">
        <v>129.28963148679199</v>
      </c>
      <c r="F2555">
        <v>235</v>
      </c>
      <c r="G2555" t="s">
        <v>624</v>
      </c>
      <c r="H2555">
        <v>775.73778892075188</v>
      </c>
      <c r="I2555">
        <v>6</v>
      </c>
      <c r="J2555" t="s">
        <v>497</v>
      </c>
    </row>
    <row r="2556" spans="1:10" x14ac:dyDescent="0.45">
      <c r="A2556" t="s">
        <v>45</v>
      </c>
      <c r="B2556" t="s">
        <v>47</v>
      </c>
      <c r="C2556" t="s">
        <v>1014</v>
      </c>
      <c r="D2556" t="s">
        <v>1015</v>
      </c>
      <c r="E2556">
        <v>129.28963148679199</v>
      </c>
      <c r="F2556">
        <v>235</v>
      </c>
      <c r="G2556" t="s">
        <v>624</v>
      </c>
      <c r="H2556">
        <v>905.0274204075439</v>
      </c>
      <c r="I2556">
        <v>7</v>
      </c>
      <c r="J2556" t="s">
        <v>47</v>
      </c>
    </row>
    <row r="2557" spans="1:10" x14ac:dyDescent="0.45">
      <c r="A2557" t="s">
        <v>48</v>
      </c>
      <c r="B2557" t="s">
        <v>187</v>
      </c>
      <c r="C2557" t="s">
        <v>1016</v>
      </c>
      <c r="D2557" t="s">
        <v>1017</v>
      </c>
      <c r="E2557">
        <v>453.86434515762994</v>
      </c>
      <c r="F2557">
        <v>237</v>
      </c>
      <c r="G2557" t="s">
        <v>502</v>
      </c>
      <c r="H2557">
        <v>2269.3217257881497</v>
      </c>
      <c r="I2557">
        <v>5</v>
      </c>
      <c r="J2557" t="s">
        <v>187</v>
      </c>
    </row>
    <row r="2558" spans="1:10" x14ac:dyDescent="0.45">
      <c r="A2558" t="s">
        <v>31</v>
      </c>
      <c r="B2558" t="s">
        <v>38</v>
      </c>
      <c r="C2558" t="s">
        <v>1016</v>
      </c>
      <c r="D2558" t="s">
        <v>1017</v>
      </c>
      <c r="E2558">
        <v>450.47737945721201</v>
      </c>
      <c r="F2558">
        <v>237</v>
      </c>
      <c r="G2558" t="s">
        <v>502</v>
      </c>
      <c r="H2558">
        <v>450.47737945721201</v>
      </c>
      <c r="I2558">
        <v>1</v>
      </c>
      <c r="J2558" t="s">
        <v>38</v>
      </c>
    </row>
    <row r="2559" spans="1:10" x14ac:dyDescent="0.45">
      <c r="A2559" t="s">
        <v>36</v>
      </c>
      <c r="B2559" t="s">
        <v>37</v>
      </c>
      <c r="C2559" t="s">
        <v>1016</v>
      </c>
      <c r="D2559" t="s">
        <v>1017</v>
      </c>
      <c r="E2559">
        <v>453.86418403336387</v>
      </c>
      <c r="F2559">
        <v>237</v>
      </c>
      <c r="G2559" t="s">
        <v>502</v>
      </c>
      <c r="H2559">
        <v>103481.03395960697</v>
      </c>
      <c r="I2559">
        <v>228</v>
      </c>
      <c r="J2559" t="s">
        <v>37</v>
      </c>
    </row>
    <row r="2560" spans="1:10" x14ac:dyDescent="0.45">
      <c r="A2560" t="s">
        <v>31</v>
      </c>
      <c r="B2560" t="s">
        <v>32</v>
      </c>
      <c r="C2560" t="s">
        <v>1016</v>
      </c>
      <c r="D2560" t="s">
        <v>1017</v>
      </c>
      <c r="E2560">
        <v>450.47774526450826</v>
      </c>
      <c r="F2560">
        <v>237</v>
      </c>
      <c r="G2560" t="s">
        <v>502</v>
      </c>
      <c r="H2560">
        <v>2537991.6168202395</v>
      </c>
      <c r="I2560">
        <v>5634</v>
      </c>
      <c r="J2560" t="s">
        <v>32</v>
      </c>
    </row>
    <row r="2561" spans="1:10" x14ac:dyDescent="0.45">
      <c r="A2561" t="s">
        <v>48</v>
      </c>
      <c r="B2561" t="s">
        <v>49</v>
      </c>
      <c r="C2561" t="s">
        <v>1016</v>
      </c>
      <c r="D2561" t="s">
        <v>1017</v>
      </c>
      <c r="E2561">
        <v>453.86207102654805</v>
      </c>
      <c r="F2561">
        <v>237</v>
      </c>
      <c r="G2561" t="s">
        <v>502</v>
      </c>
      <c r="H2561">
        <v>112103.93154355737</v>
      </c>
      <c r="I2561">
        <v>247</v>
      </c>
      <c r="J2561" t="s">
        <v>49</v>
      </c>
    </row>
    <row r="2562" spans="1:10" x14ac:dyDescent="0.45">
      <c r="A2562" t="s">
        <v>50</v>
      </c>
      <c r="B2562" t="s">
        <v>51</v>
      </c>
      <c r="C2562" t="s">
        <v>1016</v>
      </c>
      <c r="D2562" t="s">
        <v>1017</v>
      </c>
      <c r="E2562">
        <v>453.86197507164997</v>
      </c>
      <c r="F2562">
        <v>237</v>
      </c>
      <c r="G2562" t="s">
        <v>502</v>
      </c>
      <c r="H2562">
        <v>125719.76709484703</v>
      </c>
      <c r="I2562">
        <v>277</v>
      </c>
      <c r="J2562" t="s">
        <v>51</v>
      </c>
    </row>
    <row r="2563" spans="1:10" x14ac:dyDescent="0.45">
      <c r="A2563" t="s">
        <v>52</v>
      </c>
      <c r="B2563" t="s">
        <v>54</v>
      </c>
      <c r="C2563" t="s">
        <v>1018</v>
      </c>
      <c r="D2563" t="s">
        <v>1019</v>
      </c>
      <c r="E2563">
        <v>1351.1013379736899</v>
      </c>
      <c r="F2563">
        <v>238</v>
      </c>
      <c r="G2563" t="s">
        <v>699</v>
      </c>
      <c r="H2563">
        <v>33777.533449342249</v>
      </c>
      <c r="I2563">
        <v>25</v>
      </c>
      <c r="J2563" t="s">
        <v>54</v>
      </c>
    </row>
    <row r="2564" spans="1:10" x14ac:dyDescent="0.45">
      <c r="A2564" t="s">
        <v>52</v>
      </c>
      <c r="B2564" t="s">
        <v>53</v>
      </c>
      <c r="C2564" t="s">
        <v>1018</v>
      </c>
      <c r="D2564" t="s">
        <v>1019</v>
      </c>
      <c r="E2564">
        <v>1351.1013379736901</v>
      </c>
      <c r="F2564">
        <v>238</v>
      </c>
      <c r="G2564" t="s">
        <v>699</v>
      </c>
      <c r="H2564">
        <v>2702.2026759473802</v>
      </c>
      <c r="I2564">
        <v>2</v>
      </c>
      <c r="J2564" t="s">
        <v>53</v>
      </c>
    </row>
    <row r="2565" spans="1:10" x14ac:dyDescent="0.45">
      <c r="A2565" t="s">
        <v>31</v>
      </c>
      <c r="B2565" t="s">
        <v>32</v>
      </c>
      <c r="C2565" t="s">
        <v>1018</v>
      </c>
      <c r="D2565" t="s">
        <v>1019</v>
      </c>
      <c r="E2565">
        <v>1330.9573896724487</v>
      </c>
      <c r="F2565">
        <v>238</v>
      </c>
      <c r="G2565" t="s">
        <v>699</v>
      </c>
      <c r="H2565">
        <v>1665027.6944802334</v>
      </c>
      <c r="I2565">
        <v>1251</v>
      </c>
      <c r="J2565" t="s">
        <v>32</v>
      </c>
    </row>
    <row r="2566" spans="1:10" x14ac:dyDescent="0.45">
      <c r="A2566" t="s">
        <v>36</v>
      </c>
      <c r="B2566" t="s">
        <v>37</v>
      </c>
      <c r="C2566" t="s">
        <v>1018</v>
      </c>
      <c r="D2566" t="s">
        <v>1019</v>
      </c>
      <c r="E2566">
        <v>1382.2580126027312</v>
      </c>
      <c r="F2566">
        <v>238</v>
      </c>
      <c r="G2566" t="s">
        <v>699</v>
      </c>
      <c r="H2566">
        <v>313772.56886081997</v>
      </c>
      <c r="I2566">
        <v>227</v>
      </c>
      <c r="J2566" t="s">
        <v>37</v>
      </c>
    </row>
    <row r="2567" spans="1:10" x14ac:dyDescent="0.45">
      <c r="A2567" t="s">
        <v>45</v>
      </c>
      <c r="B2567" t="s">
        <v>46</v>
      </c>
      <c r="C2567" t="s">
        <v>1018</v>
      </c>
      <c r="D2567" t="s">
        <v>1019</v>
      </c>
      <c r="E2567">
        <v>1351.1013379736901</v>
      </c>
      <c r="F2567">
        <v>238</v>
      </c>
      <c r="G2567" t="s">
        <v>699</v>
      </c>
      <c r="H2567">
        <v>5404.4053518947603</v>
      </c>
      <c r="I2567">
        <v>4</v>
      </c>
      <c r="J2567" t="s">
        <v>46</v>
      </c>
    </row>
    <row r="2568" spans="1:10" x14ac:dyDescent="0.45">
      <c r="A2568" t="s">
        <v>42</v>
      </c>
      <c r="B2568" t="s">
        <v>43</v>
      </c>
      <c r="C2568" t="s">
        <v>1018</v>
      </c>
      <c r="D2568" t="s">
        <v>1019</v>
      </c>
      <c r="E2568">
        <v>1351.1013379736901</v>
      </c>
      <c r="F2568">
        <v>238</v>
      </c>
      <c r="G2568" t="s">
        <v>699</v>
      </c>
      <c r="H2568">
        <v>22968.722745552732</v>
      </c>
      <c r="I2568">
        <v>17</v>
      </c>
      <c r="J2568" t="s">
        <v>43</v>
      </c>
    </row>
    <row r="2569" spans="1:10" x14ac:dyDescent="0.45">
      <c r="A2569" t="s">
        <v>45</v>
      </c>
      <c r="B2569" t="s">
        <v>47</v>
      </c>
      <c r="C2569" t="s">
        <v>1018</v>
      </c>
      <c r="D2569" t="s">
        <v>1019</v>
      </c>
      <c r="E2569">
        <v>1351.1012428539545</v>
      </c>
      <c r="F2569">
        <v>238</v>
      </c>
      <c r="G2569" t="s">
        <v>699</v>
      </c>
      <c r="H2569">
        <v>3657431.064405655</v>
      </c>
      <c r="I2569">
        <v>2707</v>
      </c>
      <c r="J2569" t="s">
        <v>47</v>
      </c>
    </row>
    <row r="2570" spans="1:10" x14ac:dyDescent="0.45">
      <c r="A2570" t="s">
        <v>31</v>
      </c>
      <c r="B2570" t="s">
        <v>56</v>
      </c>
      <c r="C2570" t="s">
        <v>1018</v>
      </c>
      <c r="D2570" t="s">
        <v>1019</v>
      </c>
      <c r="E2570">
        <v>1330.9578117670001</v>
      </c>
      <c r="F2570">
        <v>238</v>
      </c>
      <c r="G2570" t="s">
        <v>699</v>
      </c>
      <c r="H2570">
        <v>5323.8312470680003</v>
      </c>
      <c r="I2570">
        <v>4</v>
      </c>
      <c r="J2570" t="s">
        <v>56</v>
      </c>
    </row>
    <row r="2571" spans="1:10" x14ac:dyDescent="0.45">
      <c r="A2571" t="s">
        <v>31</v>
      </c>
      <c r="B2571" t="s">
        <v>572</v>
      </c>
      <c r="C2571" t="s">
        <v>1020</v>
      </c>
      <c r="D2571" t="s">
        <v>1021</v>
      </c>
      <c r="E2571">
        <v>201.60610956521751</v>
      </c>
      <c r="F2571">
        <v>235</v>
      </c>
      <c r="G2571" t="s">
        <v>624</v>
      </c>
      <c r="H2571">
        <v>23184.702600000015</v>
      </c>
      <c r="I2571">
        <v>115</v>
      </c>
      <c r="J2571" t="s">
        <v>572</v>
      </c>
    </row>
    <row r="2572" spans="1:10" x14ac:dyDescent="0.45">
      <c r="A2572" t="s">
        <v>31</v>
      </c>
      <c r="B2572" t="s">
        <v>32</v>
      </c>
      <c r="C2572" t="s">
        <v>1020</v>
      </c>
      <c r="D2572" t="s">
        <v>1021</v>
      </c>
      <c r="E2572">
        <v>201.62</v>
      </c>
      <c r="F2572">
        <v>235</v>
      </c>
      <c r="G2572" t="s">
        <v>624</v>
      </c>
      <c r="H2572">
        <v>201.62</v>
      </c>
      <c r="I2572">
        <v>1</v>
      </c>
      <c r="J2572" t="s">
        <v>32</v>
      </c>
    </row>
    <row r="2573" spans="1:10" x14ac:dyDescent="0.45">
      <c r="A2573" t="s">
        <v>31</v>
      </c>
      <c r="B2573" t="s">
        <v>32</v>
      </c>
      <c r="C2573" t="s">
        <v>1022</v>
      </c>
      <c r="D2573" t="s">
        <v>1023</v>
      </c>
      <c r="E2573">
        <v>426.32058490654629</v>
      </c>
      <c r="F2573">
        <v>112</v>
      </c>
      <c r="G2573" t="s">
        <v>201</v>
      </c>
      <c r="H2573">
        <v>35810.929132149889</v>
      </c>
      <c r="I2573">
        <v>84</v>
      </c>
      <c r="J2573" t="s">
        <v>32</v>
      </c>
    </row>
    <row r="2574" spans="1:10" x14ac:dyDescent="0.45">
      <c r="A2574" t="s">
        <v>36</v>
      </c>
      <c r="B2574" t="s">
        <v>37</v>
      </c>
      <c r="C2574" t="s">
        <v>1022</v>
      </c>
      <c r="D2574" t="s">
        <v>1023</v>
      </c>
      <c r="E2574">
        <v>457.00791666666464</v>
      </c>
      <c r="F2574">
        <v>112</v>
      </c>
      <c r="G2574" t="s">
        <v>201</v>
      </c>
      <c r="H2574">
        <v>2285.0395833333232</v>
      </c>
      <c r="I2574">
        <v>5</v>
      </c>
      <c r="J2574" t="s">
        <v>37</v>
      </c>
    </row>
    <row r="2575" spans="1:10" x14ac:dyDescent="0.45">
      <c r="A2575" t="s">
        <v>50</v>
      </c>
      <c r="B2575" t="s">
        <v>51</v>
      </c>
      <c r="C2575" t="s">
        <v>1022</v>
      </c>
      <c r="D2575" t="s">
        <v>1023</v>
      </c>
      <c r="E2575">
        <v>462.11100838264298</v>
      </c>
      <c r="F2575">
        <v>112</v>
      </c>
      <c r="G2575" t="s">
        <v>201</v>
      </c>
      <c r="H2575">
        <v>2310.5550419132151</v>
      </c>
      <c r="I2575">
        <v>5</v>
      </c>
      <c r="J2575" t="s">
        <v>51</v>
      </c>
    </row>
    <row r="2576" spans="1:10" x14ac:dyDescent="0.45">
      <c r="A2576" t="s">
        <v>31</v>
      </c>
      <c r="B2576" t="s">
        <v>112</v>
      </c>
      <c r="C2576" t="s">
        <v>1024</v>
      </c>
      <c r="D2576" t="s">
        <v>1025</v>
      </c>
      <c r="E2576">
        <v>351.25999999999976</v>
      </c>
      <c r="F2576">
        <v>303</v>
      </c>
      <c r="G2576" t="s">
        <v>101</v>
      </c>
      <c r="H2576">
        <v>2107.5599999999986</v>
      </c>
      <c r="I2576">
        <v>6</v>
      </c>
      <c r="J2576" t="s">
        <v>112</v>
      </c>
    </row>
    <row r="2577" spans="1:10" x14ac:dyDescent="0.45">
      <c r="A2577" t="s">
        <v>115</v>
      </c>
      <c r="B2577" t="s">
        <v>182</v>
      </c>
      <c r="C2577" t="s">
        <v>1024</v>
      </c>
      <c r="D2577" t="s">
        <v>1025</v>
      </c>
      <c r="E2577">
        <v>351.25</v>
      </c>
      <c r="F2577">
        <v>303</v>
      </c>
      <c r="G2577" t="s">
        <v>101</v>
      </c>
      <c r="H2577">
        <v>2107.5</v>
      </c>
      <c r="I2577">
        <v>6</v>
      </c>
      <c r="J2577" t="s">
        <v>182</v>
      </c>
    </row>
    <row r="2578" spans="1:10" x14ac:dyDescent="0.45">
      <c r="A2578" t="s">
        <v>115</v>
      </c>
      <c r="B2578" t="s">
        <v>116</v>
      </c>
      <c r="C2578" t="s">
        <v>1024</v>
      </c>
      <c r="D2578" t="s">
        <v>1025</v>
      </c>
      <c r="E2578">
        <v>351.25</v>
      </c>
      <c r="F2578">
        <v>303</v>
      </c>
      <c r="G2578" t="s">
        <v>101</v>
      </c>
      <c r="H2578">
        <v>3161.25</v>
      </c>
      <c r="I2578">
        <v>9</v>
      </c>
      <c r="J2578" t="s">
        <v>116</v>
      </c>
    </row>
    <row r="2579" spans="1:10" x14ac:dyDescent="0.45">
      <c r="A2579" t="s">
        <v>50</v>
      </c>
      <c r="B2579" t="s">
        <v>124</v>
      </c>
      <c r="C2579" t="s">
        <v>1024</v>
      </c>
      <c r="D2579" t="s">
        <v>1025</v>
      </c>
      <c r="E2579">
        <v>351.26</v>
      </c>
      <c r="F2579">
        <v>303</v>
      </c>
      <c r="G2579" t="s">
        <v>101</v>
      </c>
      <c r="H2579">
        <v>3161.34</v>
      </c>
      <c r="I2579">
        <v>9</v>
      </c>
      <c r="J2579" t="s">
        <v>124</v>
      </c>
    </row>
    <row r="2580" spans="1:10" x14ac:dyDescent="0.45">
      <c r="A2580" t="s">
        <v>31</v>
      </c>
      <c r="B2580" t="s">
        <v>105</v>
      </c>
      <c r="C2580" t="s">
        <v>1024</v>
      </c>
      <c r="D2580" t="s">
        <v>1025</v>
      </c>
      <c r="E2580">
        <v>351.25999999999993</v>
      </c>
      <c r="F2580">
        <v>303</v>
      </c>
      <c r="G2580" t="s">
        <v>101</v>
      </c>
      <c r="H2580">
        <v>16509.219999999998</v>
      </c>
      <c r="I2580">
        <v>47</v>
      </c>
      <c r="J2580" t="s">
        <v>105</v>
      </c>
    </row>
    <row r="2581" spans="1:10" x14ac:dyDescent="0.45">
      <c r="A2581" t="s">
        <v>31</v>
      </c>
      <c r="B2581" t="s">
        <v>130</v>
      </c>
      <c r="C2581" t="s">
        <v>1024</v>
      </c>
      <c r="D2581" t="s">
        <v>1025</v>
      </c>
      <c r="E2581">
        <v>351.26</v>
      </c>
      <c r="F2581">
        <v>303</v>
      </c>
      <c r="G2581" t="s">
        <v>101</v>
      </c>
      <c r="H2581">
        <v>17563</v>
      </c>
      <c r="I2581">
        <v>50</v>
      </c>
      <c r="J2581" t="s">
        <v>130</v>
      </c>
    </row>
    <row r="2582" spans="1:10" x14ac:dyDescent="0.45">
      <c r="A2582" t="s">
        <v>31</v>
      </c>
      <c r="B2582" t="s">
        <v>32</v>
      </c>
      <c r="C2582" t="s">
        <v>1024</v>
      </c>
      <c r="D2582" t="s">
        <v>1025</v>
      </c>
      <c r="E2582">
        <v>351.26000000000136</v>
      </c>
      <c r="F2582">
        <v>303</v>
      </c>
      <c r="G2582" t="s">
        <v>101</v>
      </c>
      <c r="H2582">
        <v>77979.720000000307</v>
      </c>
      <c r="I2582">
        <v>222</v>
      </c>
      <c r="J2582" t="s">
        <v>32</v>
      </c>
    </row>
    <row r="2583" spans="1:10" x14ac:dyDescent="0.45">
      <c r="A2583" t="s">
        <v>50</v>
      </c>
      <c r="B2583" t="s">
        <v>132</v>
      </c>
      <c r="C2583" t="s">
        <v>1024</v>
      </c>
      <c r="D2583" t="s">
        <v>1025</v>
      </c>
      <c r="E2583">
        <v>351.26</v>
      </c>
      <c r="F2583">
        <v>303</v>
      </c>
      <c r="G2583" t="s">
        <v>101</v>
      </c>
      <c r="H2583">
        <v>17563</v>
      </c>
      <c r="I2583">
        <v>50</v>
      </c>
      <c r="J2583" t="s">
        <v>132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11"/>
  <sheetViews>
    <sheetView workbookViewId="0"/>
  </sheetViews>
  <sheetFormatPr defaultRowHeight="14.25" x14ac:dyDescent="0.45"/>
  <sheetData>
    <row r="1" spans="2:7" x14ac:dyDescent="0.45">
      <c r="B1" t="s">
        <v>0</v>
      </c>
      <c r="F1" t="s">
        <v>1</v>
      </c>
    </row>
    <row r="2" spans="2:7" x14ac:dyDescent="0.45">
      <c r="B2" t="s">
        <v>15</v>
      </c>
      <c r="C2" t="s">
        <v>16</v>
      </c>
      <c r="D2" s="1">
        <v>43346.818831018521</v>
      </c>
      <c r="F2" t="s">
        <v>17</v>
      </c>
    </row>
    <row r="3" spans="2:7" x14ac:dyDescent="0.45">
      <c r="F3" t="s">
        <v>18</v>
      </c>
      <c r="G3">
        <v>130</v>
      </c>
    </row>
    <row r="4" spans="2:7" x14ac:dyDescent="0.45">
      <c r="F4" t="s">
        <v>19</v>
      </c>
      <c r="G4" t="s">
        <v>20</v>
      </c>
    </row>
    <row r="5" spans="2:7" x14ac:dyDescent="0.45">
      <c r="F5" t="s">
        <v>21</v>
      </c>
      <c r="G5" t="s">
        <v>22</v>
      </c>
    </row>
    <row r="6" spans="2:7" x14ac:dyDescent="0.45">
      <c r="F6" t="s">
        <v>23</v>
      </c>
      <c r="G6">
        <v>0</v>
      </c>
    </row>
    <row r="7" spans="2:7" x14ac:dyDescent="0.45">
      <c r="F7" t="s">
        <v>24</v>
      </c>
      <c r="G7" t="s">
        <v>25</v>
      </c>
    </row>
    <row r="8" spans="2:7" x14ac:dyDescent="0.45">
      <c r="F8" t="s">
        <v>26</v>
      </c>
    </row>
    <row r="9" spans="2:7" x14ac:dyDescent="0.45">
      <c r="F9" t="s">
        <v>27</v>
      </c>
      <c r="G9" t="s">
        <v>28</v>
      </c>
    </row>
    <row r="10" spans="2:7" x14ac:dyDescent="0.45">
      <c r="F10" t="s">
        <v>29</v>
      </c>
    </row>
    <row r="11" spans="2:7" x14ac:dyDescent="0.45">
      <c r="F11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7840"/>
  <sheetViews>
    <sheetView tabSelected="1" workbookViewId="0">
      <pane ySplit="9" topLeftCell="A10" activePane="bottomLeft" state="frozen"/>
      <selection pane="bottomLeft" activeCell="E11" sqref="E11"/>
    </sheetView>
  </sheetViews>
  <sheetFormatPr defaultColWidth="9.1328125" defaultRowHeight="10.5" x14ac:dyDescent="0.35"/>
  <cols>
    <col min="1" max="1" width="13.59765625" style="3" bestFit="1" customWidth="1"/>
    <col min="2" max="2" width="19.796875" style="3" bestFit="1" customWidth="1"/>
    <col min="3" max="3" width="10.59765625" style="3" bestFit="1" customWidth="1"/>
    <col min="4" max="4" width="12.3984375" style="3" bestFit="1" customWidth="1"/>
    <col min="5" max="10" width="13.9296875" style="3" bestFit="1" customWidth="1"/>
    <col min="11" max="13" width="15.3984375" style="3" bestFit="1" customWidth="1"/>
    <col min="14" max="31" width="29.73046875" style="3" bestFit="1" customWidth="1"/>
    <col min="32" max="94" width="40.1328125" style="3" bestFit="1" customWidth="1"/>
    <col min="95" max="95" width="16.265625" style="3" customWidth="1"/>
    <col min="96" max="96" width="13.73046875" style="3" customWidth="1"/>
    <col min="97" max="97" width="13.59765625" style="3" customWidth="1"/>
    <col min="98" max="217" width="40.1328125" style="3" bestFit="1" customWidth="1"/>
    <col min="218" max="218" width="16.265625" style="3" customWidth="1"/>
    <col min="219" max="219" width="13.73046875" style="3" customWidth="1"/>
    <col min="220" max="220" width="13.59765625" style="3" customWidth="1"/>
    <col min="221" max="221" width="13.59765625" style="3" bestFit="1" customWidth="1"/>
    <col min="222" max="16384" width="9.1328125" style="3"/>
  </cols>
  <sheetData>
    <row r="1" spans="1:10" x14ac:dyDescent="0.35">
      <c r="A1" s="18" t="s">
        <v>13</v>
      </c>
      <c r="B1" s="18"/>
    </row>
    <row r="2" spans="1:10" x14ac:dyDescent="0.35">
      <c r="A2" s="18"/>
      <c r="B2" s="18"/>
    </row>
    <row r="3" spans="1:10" x14ac:dyDescent="0.35">
      <c r="A3" s="4" t="s">
        <v>14</v>
      </c>
      <c r="B3" s="5">
        <f>Sheet2!PARAM_RUN_ON</f>
        <v>43346.818831018521</v>
      </c>
    </row>
    <row r="5" spans="1:10" x14ac:dyDescent="0.35">
      <c r="A5" s="6" t="s">
        <v>8</v>
      </c>
      <c r="B5" s="3" t="s">
        <v>101</v>
      </c>
    </row>
    <row r="6" spans="1:10" x14ac:dyDescent="0.35">
      <c r="A6" s="6" t="s">
        <v>7</v>
      </c>
      <c r="B6" s="3" t="s">
        <v>1035</v>
      </c>
    </row>
    <row r="8" spans="1:10" ht="14.25" x14ac:dyDescent="0.45">
      <c r="C8" s="6" t="s">
        <v>1032</v>
      </c>
      <c r="F8"/>
      <c r="G8"/>
      <c r="H8"/>
      <c r="I8"/>
      <c r="J8"/>
    </row>
    <row r="9" spans="1:10" ht="14.25" x14ac:dyDescent="0.45">
      <c r="A9" s="6" t="s">
        <v>4</v>
      </c>
      <c r="B9" s="6" t="s">
        <v>1031</v>
      </c>
      <c r="C9" s="3" t="s">
        <v>1026</v>
      </c>
      <c r="D9" s="3" t="s">
        <v>1033</v>
      </c>
      <c r="E9" s="3" t="s">
        <v>1034</v>
      </c>
      <c r="F9"/>
      <c r="G9"/>
      <c r="H9"/>
      <c r="I9"/>
      <c r="J9"/>
    </row>
    <row r="10" spans="1:10" ht="14.25" x14ac:dyDescent="0.45">
      <c r="A10" s="3" t="s">
        <v>542</v>
      </c>
      <c r="B10" s="3" t="s">
        <v>543</v>
      </c>
      <c r="C10" s="7">
        <v>50025861.500359036</v>
      </c>
      <c r="D10" s="15">
        <v>6893.2772957719444</v>
      </c>
      <c r="E10" s="15">
        <v>275993</v>
      </c>
      <c r="F10"/>
      <c r="G10"/>
      <c r="H10"/>
      <c r="I10"/>
      <c r="J10"/>
    </row>
    <row r="11" spans="1:10" ht="14.25" x14ac:dyDescent="0.45">
      <c r="A11" s="3" t="s">
        <v>841</v>
      </c>
      <c r="B11" s="3" t="s">
        <v>842</v>
      </c>
      <c r="C11" s="7">
        <v>8498.2800000000007</v>
      </c>
      <c r="D11" s="15">
        <v>36.24</v>
      </c>
      <c r="E11" s="15">
        <v>469</v>
      </c>
      <c r="F11"/>
      <c r="G11"/>
      <c r="H11"/>
      <c r="I11"/>
      <c r="J11"/>
    </row>
    <row r="12" spans="1:10" ht="14.25" x14ac:dyDescent="0.45">
      <c r="A12" s="3" t="s">
        <v>629</v>
      </c>
      <c r="B12" s="3" t="s">
        <v>630</v>
      </c>
      <c r="C12" s="7">
        <v>7429.199999999998</v>
      </c>
      <c r="D12" s="15">
        <v>181.19999999999996</v>
      </c>
      <c r="E12" s="15">
        <v>41</v>
      </c>
      <c r="F12"/>
      <c r="G12"/>
      <c r="H12"/>
      <c r="I12"/>
      <c r="J12"/>
    </row>
    <row r="13" spans="1:10" ht="14.25" x14ac:dyDescent="0.45">
      <c r="A13" s="3" t="s">
        <v>12</v>
      </c>
      <c r="C13" s="7">
        <v>50041788.98035904</v>
      </c>
      <c r="D13" s="15">
        <v>7110.717295771944</v>
      </c>
      <c r="E13" s="15">
        <v>276503</v>
      </c>
      <c r="F13" s="20">
        <f>GETPIVOTDATA("Sum of WHQtyOnHand",$A$8)*E15</f>
        <v>5882137.6461346149</v>
      </c>
      <c r="G13"/>
      <c r="H13"/>
      <c r="I13"/>
      <c r="J13"/>
    </row>
    <row r="14" spans="1:10" ht="14.25" x14ac:dyDescent="0.45">
      <c r="A14"/>
      <c r="B14"/>
      <c r="C14"/>
      <c r="D14"/>
      <c r="E14"/>
      <c r="F14"/>
      <c r="G14"/>
      <c r="H14"/>
      <c r="I14"/>
      <c r="J14"/>
    </row>
    <row r="15" spans="1:10" ht="14.25" x14ac:dyDescent="0.45">
      <c r="A15"/>
      <c r="B15" s="3" t="s">
        <v>8179</v>
      </c>
      <c r="C15" s="19">
        <v>317235</v>
      </c>
      <c r="D15">
        <v>6748642.6410256475</v>
      </c>
      <c r="E15" s="20">
        <f>D15/C15</f>
        <v>21.273323060272819</v>
      </c>
      <c r="F15"/>
      <c r="G15"/>
      <c r="H15"/>
      <c r="I15"/>
      <c r="J15"/>
    </row>
    <row r="16" spans="1:10" ht="14.25" x14ac:dyDescent="0.45">
      <c r="A16"/>
      <c r="B16" s="3" t="s">
        <v>8177</v>
      </c>
      <c r="C16" s="19">
        <v>310855</v>
      </c>
      <c r="D16">
        <v>6570837.0512820594</v>
      </c>
      <c r="E16" s="20">
        <f t="shared" ref="E16:E18" si="0">D16/C16</f>
        <v>21.137948726197294</v>
      </c>
      <c r="F16"/>
      <c r="G16"/>
      <c r="H16"/>
      <c r="I16"/>
      <c r="J16"/>
    </row>
    <row r="17" spans="1:10" ht="14.25" x14ac:dyDescent="0.45">
      <c r="A17"/>
      <c r="B17" s="3" t="s">
        <v>8178</v>
      </c>
      <c r="C17" s="19">
        <v>393101</v>
      </c>
      <c r="D17">
        <v>8328970.991452992</v>
      </c>
      <c r="E17" s="20">
        <f t="shared" si="0"/>
        <v>21.187865183382876</v>
      </c>
      <c r="F17"/>
      <c r="G17"/>
      <c r="H17"/>
      <c r="I17"/>
      <c r="J17"/>
    </row>
    <row r="18" spans="1:10" ht="14.25" x14ac:dyDescent="0.45">
      <c r="A18"/>
      <c r="B18" s="3" t="s">
        <v>8180</v>
      </c>
      <c r="C18" s="19">
        <v>433009</v>
      </c>
      <c r="D18">
        <v>9178879.2905982975</v>
      </c>
      <c r="E18" s="20">
        <f t="shared" si="0"/>
        <v>21.197894941209761</v>
      </c>
      <c r="F18"/>
      <c r="G18"/>
      <c r="H18"/>
      <c r="I18"/>
      <c r="J18"/>
    </row>
    <row r="19" spans="1:10" ht="14.25" x14ac:dyDescent="0.45">
      <c r="A19"/>
      <c r="B19"/>
      <c r="C19"/>
      <c r="D19"/>
      <c r="E19"/>
      <c r="F19"/>
      <c r="G19"/>
      <c r="H19"/>
      <c r="I19"/>
      <c r="J19"/>
    </row>
    <row r="20" spans="1:10" ht="14.25" x14ac:dyDescent="0.45">
      <c r="A20"/>
      <c r="B20"/>
      <c r="C20"/>
      <c r="D20"/>
      <c r="E20"/>
      <c r="F20"/>
      <c r="G20"/>
      <c r="H20"/>
      <c r="I20"/>
      <c r="J20"/>
    </row>
    <row r="21" spans="1:10" ht="14.25" x14ac:dyDescent="0.45">
      <c r="A21"/>
      <c r="B21"/>
      <c r="C21"/>
      <c r="D21"/>
      <c r="E21"/>
      <c r="F21"/>
      <c r="G21"/>
      <c r="H21"/>
      <c r="I21"/>
      <c r="J21"/>
    </row>
    <row r="22" spans="1:10" ht="14.25" x14ac:dyDescent="0.45">
      <c r="A22"/>
      <c r="B22"/>
      <c r="C22"/>
      <c r="D22"/>
      <c r="E22"/>
      <c r="F22"/>
      <c r="G22"/>
      <c r="H22"/>
      <c r="I22"/>
      <c r="J22"/>
    </row>
    <row r="23" spans="1:10" ht="14.25" x14ac:dyDescent="0.45">
      <c r="A23"/>
      <c r="B23"/>
      <c r="C23"/>
      <c r="D23"/>
      <c r="E23"/>
      <c r="F23"/>
      <c r="G23"/>
      <c r="H23"/>
      <c r="I23"/>
      <c r="J23"/>
    </row>
    <row r="24" spans="1:10" ht="14.25" x14ac:dyDescent="0.45">
      <c r="A24"/>
      <c r="B24"/>
      <c r="C24"/>
      <c r="D24"/>
      <c r="E24"/>
      <c r="F24"/>
      <c r="G24"/>
      <c r="H24"/>
      <c r="I24"/>
      <c r="J24"/>
    </row>
    <row r="25" spans="1:10" ht="14.25" x14ac:dyDescent="0.45">
      <c r="A25"/>
      <c r="B25"/>
      <c r="C25"/>
      <c r="D25"/>
      <c r="E25"/>
      <c r="F25"/>
      <c r="G25"/>
      <c r="H25"/>
      <c r="I25"/>
      <c r="J25"/>
    </row>
    <row r="26" spans="1:10" ht="14.25" x14ac:dyDescent="0.45">
      <c r="A26"/>
      <c r="B26"/>
      <c r="C26"/>
      <c r="D26"/>
      <c r="E26"/>
      <c r="F26"/>
      <c r="G26"/>
      <c r="H26"/>
      <c r="I26"/>
      <c r="J26"/>
    </row>
    <row r="27" spans="1:10" ht="14.25" x14ac:dyDescent="0.45">
      <c r="A27"/>
      <c r="B27"/>
      <c r="C27"/>
      <c r="D27"/>
      <c r="E27"/>
      <c r="F27"/>
      <c r="G27"/>
      <c r="H27"/>
      <c r="I27"/>
      <c r="J27"/>
    </row>
    <row r="28" spans="1:10" ht="14.25" x14ac:dyDescent="0.45">
      <c r="A28"/>
      <c r="B28"/>
      <c r="C28"/>
      <c r="D28"/>
      <c r="E28"/>
      <c r="F28"/>
      <c r="G28"/>
      <c r="H28"/>
      <c r="I28"/>
      <c r="J28"/>
    </row>
    <row r="29" spans="1:10" ht="14.25" x14ac:dyDescent="0.45">
      <c r="A29"/>
      <c r="B29"/>
      <c r="C29"/>
      <c r="D29"/>
      <c r="E29"/>
      <c r="F29"/>
      <c r="G29"/>
      <c r="H29"/>
      <c r="I29"/>
      <c r="J29"/>
    </row>
    <row r="30" spans="1:10" ht="14.25" x14ac:dyDescent="0.45">
      <c r="A30"/>
      <c r="B30"/>
      <c r="C30"/>
      <c r="D30"/>
      <c r="E30"/>
      <c r="F30"/>
      <c r="G30"/>
      <c r="H30"/>
      <c r="I30"/>
      <c r="J30"/>
    </row>
    <row r="31" spans="1:10" ht="14.25" x14ac:dyDescent="0.45">
      <c r="A31"/>
      <c r="B31"/>
      <c r="C31"/>
      <c r="D31"/>
      <c r="E31"/>
      <c r="F31"/>
      <c r="G31"/>
      <c r="H31"/>
      <c r="I31"/>
      <c r="J31"/>
    </row>
    <row r="32" spans="1:10" ht="14.25" x14ac:dyDescent="0.45">
      <c r="A32"/>
      <c r="B32"/>
      <c r="C32"/>
      <c r="D32"/>
      <c r="E32"/>
      <c r="F32"/>
      <c r="G32"/>
      <c r="H32"/>
      <c r="I32"/>
      <c r="J32"/>
    </row>
    <row r="33" spans="1:10" ht="14.25" x14ac:dyDescent="0.45">
      <c r="A33"/>
      <c r="B33"/>
      <c r="C33"/>
      <c r="D33"/>
      <c r="E33"/>
      <c r="F33"/>
      <c r="G33"/>
      <c r="H33"/>
      <c r="I33"/>
      <c r="J33"/>
    </row>
    <row r="34" spans="1:10" ht="14.25" x14ac:dyDescent="0.45">
      <c r="A34"/>
      <c r="B34"/>
      <c r="C34"/>
      <c r="D34"/>
      <c r="E34"/>
      <c r="F34"/>
      <c r="G34"/>
      <c r="H34"/>
      <c r="I34"/>
      <c r="J34"/>
    </row>
    <row r="35" spans="1:10" ht="14.25" x14ac:dyDescent="0.45">
      <c r="A35"/>
      <c r="B35"/>
      <c r="C35"/>
      <c r="D35"/>
      <c r="E35"/>
      <c r="F35"/>
      <c r="G35"/>
      <c r="H35"/>
      <c r="I35"/>
      <c r="J35"/>
    </row>
    <row r="36" spans="1:10" ht="14.25" x14ac:dyDescent="0.45">
      <c r="A36"/>
      <c r="B36"/>
      <c r="C36"/>
      <c r="D36"/>
      <c r="E36"/>
      <c r="F36"/>
      <c r="G36"/>
      <c r="H36"/>
      <c r="I36"/>
      <c r="J36"/>
    </row>
    <row r="37" spans="1:10" ht="14.25" x14ac:dyDescent="0.45">
      <c r="A37"/>
      <c r="B37"/>
      <c r="C37"/>
      <c r="D37"/>
      <c r="E37"/>
      <c r="F37"/>
      <c r="G37"/>
      <c r="H37"/>
      <c r="I37"/>
      <c r="J37"/>
    </row>
    <row r="38" spans="1:10" ht="14.25" x14ac:dyDescent="0.45">
      <c r="A38"/>
      <c r="B38"/>
      <c r="C38"/>
      <c r="D38"/>
      <c r="E38"/>
      <c r="F38"/>
      <c r="G38"/>
      <c r="H38"/>
      <c r="I38"/>
      <c r="J38"/>
    </row>
    <row r="39" spans="1:10" ht="14.25" x14ac:dyDescent="0.45">
      <c r="A39"/>
      <c r="B39"/>
      <c r="C39"/>
      <c r="D39"/>
      <c r="E39"/>
      <c r="F39"/>
      <c r="G39"/>
      <c r="H39"/>
      <c r="I39"/>
      <c r="J39"/>
    </row>
    <row r="40" spans="1:10" ht="14.25" x14ac:dyDescent="0.45">
      <c r="A40"/>
      <c r="B40"/>
      <c r="C40"/>
      <c r="D40"/>
      <c r="E40"/>
      <c r="F40"/>
      <c r="G40"/>
      <c r="H40"/>
      <c r="I40"/>
      <c r="J40"/>
    </row>
    <row r="41" spans="1:10" ht="14.25" x14ac:dyDescent="0.45">
      <c r="A41"/>
      <c r="B41"/>
      <c r="C41"/>
      <c r="D41"/>
      <c r="E41"/>
      <c r="F41"/>
      <c r="G41"/>
      <c r="H41"/>
      <c r="I41"/>
      <c r="J41"/>
    </row>
    <row r="42" spans="1:10" ht="14.25" x14ac:dyDescent="0.45">
      <c r="A42"/>
      <c r="B42"/>
      <c r="C42"/>
      <c r="D42"/>
      <c r="E42"/>
      <c r="F42"/>
      <c r="G42"/>
      <c r="H42"/>
      <c r="I42"/>
      <c r="J42"/>
    </row>
    <row r="43" spans="1:10" ht="14.25" x14ac:dyDescent="0.45">
      <c r="A43"/>
      <c r="B43"/>
      <c r="C43"/>
      <c r="D43"/>
      <c r="E43"/>
      <c r="F43"/>
      <c r="G43"/>
      <c r="H43"/>
      <c r="I43"/>
      <c r="J43"/>
    </row>
    <row r="44" spans="1:10" ht="14.25" x14ac:dyDescent="0.45">
      <c r="A44"/>
      <c r="B44"/>
      <c r="C44"/>
      <c r="D44"/>
      <c r="E44"/>
      <c r="F44"/>
      <c r="G44"/>
      <c r="H44"/>
      <c r="I44"/>
      <c r="J44"/>
    </row>
    <row r="45" spans="1:10" ht="14.25" x14ac:dyDescent="0.45">
      <c r="A45"/>
      <c r="B45"/>
      <c r="C45"/>
      <c r="D45"/>
      <c r="E45"/>
      <c r="F45"/>
      <c r="G45"/>
      <c r="H45"/>
      <c r="I45"/>
      <c r="J45"/>
    </row>
    <row r="46" spans="1:10" ht="14.25" x14ac:dyDescent="0.45">
      <c r="A46"/>
      <c r="B46"/>
      <c r="C46"/>
      <c r="D46"/>
      <c r="E46"/>
      <c r="F46"/>
      <c r="G46"/>
      <c r="H46"/>
      <c r="I46"/>
      <c r="J46"/>
    </row>
    <row r="47" spans="1:10" ht="14.25" x14ac:dyDescent="0.45">
      <c r="A47"/>
      <c r="B47"/>
      <c r="C47"/>
      <c r="D47"/>
      <c r="E47"/>
      <c r="F47"/>
      <c r="G47"/>
      <c r="H47"/>
      <c r="I47"/>
      <c r="J47"/>
    </row>
    <row r="48" spans="1:10" ht="14.25" x14ac:dyDescent="0.45">
      <c r="A48"/>
      <c r="B48"/>
      <c r="C48"/>
      <c r="D48"/>
      <c r="E48"/>
      <c r="F48"/>
      <c r="G48"/>
      <c r="H48"/>
      <c r="I48"/>
      <c r="J48"/>
    </row>
    <row r="49" spans="1:10" ht="14.25" x14ac:dyDescent="0.45">
      <c r="A49"/>
      <c r="B49"/>
      <c r="C49"/>
      <c r="D49"/>
      <c r="E49"/>
      <c r="F49"/>
      <c r="G49"/>
      <c r="H49"/>
      <c r="I49"/>
      <c r="J49"/>
    </row>
    <row r="50" spans="1:10" ht="14.25" x14ac:dyDescent="0.45">
      <c r="A50"/>
      <c r="B50"/>
      <c r="C50"/>
      <c r="D50"/>
      <c r="E50"/>
      <c r="F50"/>
      <c r="G50"/>
      <c r="H50"/>
      <c r="I50"/>
      <c r="J50"/>
    </row>
    <row r="51" spans="1:10" ht="14.25" x14ac:dyDescent="0.45">
      <c r="A51"/>
      <c r="B51"/>
      <c r="C51"/>
      <c r="D51"/>
      <c r="E51"/>
      <c r="F51"/>
      <c r="G51"/>
      <c r="H51"/>
      <c r="I51"/>
      <c r="J51"/>
    </row>
    <row r="52" spans="1:10" ht="14.25" x14ac:dyDescent="0.45">
      <c r="A52"/>
      <c r="B52"/>
      <c r="C52"/>
      <c r="D52"/>
      <c r="E52"/>
      <c r="F52"/>
      <c r="G52"/>
      <c r="H52"/>
      <c r="I52"/>
      <c r="J52"/>
    </row>
    <row r="53" spans="1:10" ht="14.25" x14ac:dyDescent="0.45">
      <c r="A53"/>
      <c r="B53"/>
      <c r="C53"/>
      <c r="D53"/>
      <c r="E53"/>
      <c r="F53"/>
      <c r="G53"/>
      <c r="H53"/>
      <c r="I53"/>
      <c r="J53"/>
    </row>
    <row r="54" spans="1:10" ht="14.25" x14ac:dyDescent="0.45">
      <c r="A54"/>
      <c r="B54"/>
      <c r="C54"/>
      <c r="D54"/>
      <c r="E54"/>
      <c r="F54"/>
      <c r="G54"/>
      <c r="H54"/>
      <c r="I54"/>
      <c r="J54"/>
    </row>
    <row r="55" spans="1:10" ht="14.25" x14ac:dyDescent="0.45">
      <c r="A55"/>
      <c r="B55"/>
      <c r="C55"/>
      <c r="D55"/>
      <c r="E55"/>
      <c r="F55"/>
      <c r="G55"/>
      <c r="H55"/>
      <c r="I55"/>
      <c r="J55"/>
    </row>
    <row r="56" spans="1:10" ht="14.25" x14ac:dyDescent="0.45">
      <c r="A56"/>
      <c r="B56"/>
      <c r="C56"/>
      <c r="D56"/>
      <c r="E56"/>
      <c r="F56"/>
      <c r="G56"/>
      <c r="H56"/>
      <c r="I56"/>
      <c r="J56"/>
    </row>
    <row r="57" spans="1:10" ht="14.25" x14ac:dyDescent="0.45">
      <c r="A57"/>
      <c r="B57"/>
      <c r="C57"/>
      <c r="D57"/>
      <c r="E57"/>
      <c r="F57"/>
      <c r="G57"/>
      <c r="H57"/>
      <c r="I57"/>
      <c r="J57"/>
    </row>
    <row r="58" spans="1:10" ht="14.25" x14ac:dyDescent="0.45">
      <c r="A58"/>
      <c r="B58"/>
      <c r="C58"/>
      <c r="D58"/>
      <c r="E58"/>
      <c r="F58"/>
      <c r="G58"/>
      <c r="H58"/>
      <c r="I58"/>
      <c r="J58"/>
    </row>
    <row r="59" spans="1:10" ht="14.25" x14ac:dyDescent="0.45">
      <c r="A59"/>
      <c r="B59"/>
      <c r="C59"/>
      <c r="D59"/>
      <c r="E59"/>
      <c r="F59"/>
      <c r="G59"/>
      <c r="H59"/>
      <c r="I59"/>
      <c r="J59"/>
    </row>
    <row r="60" spans="1:10" ht="14.25" x14ac:dyDescent="0.45">
      <c r="A60"/>
      <c r="B60"/>
      <c r="C60"/>
      <c r="D60"/>
      <c r="E60"/>
      <c r="F60"/>
      <c r="G60"/>
      <c r="H60"/>
      <c r="I60"/>
      <c r="J60"/>
    </row>
    <row r="61" spans="1:10" ht="14.25" x14ac:dyDescent="0.45">
      <c r="A61"/>
      <c r="B61"/>
      <c r="C61"/>
      <c r="D61"/>
      <c r="E61"/>
      <c r="F61"/>
      <c r="G61"/>
      <c r="H61"/>
      <c r="I61"/>
      <c r="J61"/>
    </row>
    <row r="62" spans="1:10" ht="14.25" x14ac:dyDescent="0.45">
      <c r="A62"/>
      <c r="B62"/>
      <c r="C62"/>
      <c r="D62"/>
      <c r="E62"/>
      <c r="F62"/>
      <c r="G62"/>
      <c r="H62"/>
      <c r="I62"/>
      <c r="J62"/>
    </row>
    <row r="63" spans="1:10" ht="14.25" x14ac:dyDescent="0.45">
      <c r="A63"/>
      <c r="B63"/>
      <c r="C63"/>
      <c r="D63"/>
      <c r="E63"/>
      <c r="F63"/>
      <c r="G63"/>
      <c r="H63"/>
      <c r="I63"/>
      <c r="J63"/>
    </row>
    <row r="64" spans="1:10" ht="14.25" x14ac:dyDescent="0.45">
      <c r="A64"/>
      <c r="B64"/>
      <c r="C64"/>
      <c r="D64"/>
      <c r="E64"/>
      <c r="F64"/>
      <c r="G64"/>
      <c r="H64"/>
      <c r="I64"/>
      <c r="J64"/>
    </row>
    <row r="65" spans="1:10" ht="14.25" x14ac:dyDescent="0.45">
      <c r="A65"/>
      <c r="B65"/>
      <c r="C65"/>
      <c r="D65"/>
      <c r="E65"/>
      <c r="F65"/>
      <c r="G65"/>
      <c r="H65"/>
      <c r="I65"/>
      <c r="J65"/>
    </row>
    <row r="66" spans="1:10" ht="14.25" x14ac:dyDescent="0.45">
      <c r="A66"/>
      <c r="B66"/>
      <c r="C66"/>
      <c r="D66"/>
      <c r="E66"/>
      <c r="F66"/>
      <c r="G66"/>
      <c r="H66"/>
      <c r="I66"/>
      <c r="J66"/>
    </row>
    <row r="67" spans="1:10" ht="14.25" x14ac:dyDescent="0.45">
      <c r="A67"/>
      <c r="B67"/>
      <c r="C67"/>
      <c r="D67"/>
      <c r="E67"/>
      <c r="F67"/>
      <c r="G67"/>
      <c r="H67"/>
      <c r="I67"/>
      <c r="J67"/>
    </row>
    <row r="68" spans="1:10" ht="14.25" x14ac:dyDescent="0.45">
      <c r="A68"/>
      <c r="B68"/>
      <c r="C68"/>
      <c r="D68"/>
      <c r="E68"/>
      <c r="F68"/>
      <c r="G68"/>
      <c r="H68"/>
      <c r="I68"/>
      <c r="J68"/>
    </row>
    <row r="69" spans="1:10" ht="14.25" x14ac:dyDescent="0.45">
      <c r="A69"/>
      <c r="B69"/>
      <c r="C69"/>
      <c r="D69"/>
      <c r="E69"/>
      <c r="F69"/>
      <c r="G69"/>
      <c r="H69"/>
      <c r="I69"/>
      <c r="J69"/>
    </row>
    <row r="70" spans="1:10" ht="14.25" x14ac:dyDescent="0.45">
      <c r="A70"/>
      <c r="B70"/>
      <c r="C70"/>
      <c r="D70"/>
      <c r="E70"/>
      <c r="F70"/>
      <c r="G70"/>
      <c r="H70"/>
      <c r="I70"/>
      <c r="J70"/>
    </row>
    <row r="71" spans="1:10" ht="14.25" x14ac:dyDescent="0.45">
      <c r="A71"/>
      <c r="B71"/>
      <c r="C71"/>
      <c r="D71"/>
      <c r="E71"/>
      <c r="F71"/>
      <c r="G71"/>
      <c r="H71"/>
      <c r="I71"/>
      <c r="J71"/>
    </row>
    <row r="72" spans="1:10" ht="14.25" x14ac:dyDescent="0.45">
      <c r="A72"/>
      <c r="B72"/>
      <c r="C72"/>
      <c r="D72"/>
      <c r="E72"/>
      <c r="F72"/>
      <c r="G72"/>
      <c r="H72"/>
      <c r="I72"/>
      <c r="J72"/>
    </row>
    <row r="73" spans="1:10" ht="14.25" x14ac:dyDescent="0.45">
      <c r="A73"/>
      <c r="B73"/>
      <c r="C73"/>
      <c r="D73"/>
      <c r="E73"/>
      <c r="F73"/>
      <c r="G73"/>
      <c r="H73"/>
      <c r="I73"/>
      <c r="J73"/>
    </row>
    <row r="74" spans="1:10" ht="14.25" x14ac:dyDescent="0.45">
      <c r="A74"/>
      <c r="B74"/>
      <c r="C74"/>
      <c r="D74"/>
      <c r="E74"/>
      <c r="F74"/>
      <c r="G74"/>
      <c r="H74"/>
      <c r="I74"/>
      <c r="J74"/>
    </row>
    <row r="75" spans="1:10" ht="14.25" x14ac:dyDescent="0.45">
      <c r="A75"/>
      <c r="B75"/>
      <c r="C75"/>
      <c r="D75"/>
      <c r="E75"/>
      <c r="F75"/>
      <c r="G75"/>
      <c r="H75"/>
      <c r="I75"/>
      <c r="J75"/>
    </row>
    <row r="76" spans="1:10" ht="14.25" x14ac:dyDescent="0.45">
      <c r="A76"/>
      <c r="B76"/>
      <c r="C76"/>
      <c r="D76"/>
      <c r="E76"/>
      <c r="F76"/>
      <c r="G76"/>
      <c r="H76"/>
      <c r="I76"/>
      <c r="J76"/>
    </row>
    <row r="77" spans="1:10" ht="14.25" x14ac:dyDescent="0.45">
      <c r="A77"/>
      <c r="B77"/>
      <c r="C77"/>
      <c r="D77"/>
      <c r="E77"/>
      <c r="F77"/>
      <c r="G77"/>
      <c r="H77"/>
      <c r="I77"/>
      <c r="J77"/>
    </row>
    <row r="78" spans="1:10" ht="14.25" x14ac:dyDescent="0.45">
      <c r="A78"/>
      <c r="B78"/>
      <c r="C78"/>
      <c r="D78"/>
      <c r="E78"/>
      <c r="F78"/>
      <c r="G78"/>
      <c r="H78"/>
      <c r="I78"/>
      <c r="J78"/>
    </row>
    <row r="79" spans="1:10" ht="14.25" x14ac:dyDescent="0.45">
      <c r="A79"/>
      <c r="B79"/>
      <c r="C79"/>
      <c r="D79"/>
      <c r="E79"/>
      <c r="F79"/>
      <c r="G79"/>
      <c r="H79"/>
      <c r="I79"/>
      <c r="J79"/>
    </row>
    <row r="80" spans="1:10" ht="14.25" x14ac:dyDescent="0.45">
      <c r="A80"/>
      <c r="B80"/>
      <c r="C80"/>
      <c r="D80"/>
      <c r="E80"/>
      <c r="F80"/>
      <c r="G80"/>
      <c r="H80"/>
      <c r="I80"/>
      <c r="J80"/>
    </row>
    <row r="81" spans="1:10" ht="14.25" x14ac:dyDescent="0.45">
      <c r="A81"/>
      <c r="B81"/>
      <c r="C81"/>
      <c r="D81"/>
      <c r="E81"/>
      <c r="F81"/>
      <c r="G81"/>
      <c r="H81"/>
      <c r="I81"/>
      <c r="J81"/>
    </row>
    <row r="82" spans="1:10" ht="14.25" x14ac:dyDescent="0.45">
      <c r="A82"/>
      <c r="B82"/>
      <c r="C82"/>
      <c r="D82"/>
      <c r="E82"/>
      <c r="F82"/>
      <c r="G82"/>
      <c r="H82"/>
      <c r="I82"/>
      <c r="J82"/>
    </row>
    <row r="83" spans="1:10" ht="14.25" x14ac:dyDescent="0.45">
      <c r="A83"/>
      <c r="B83"/>
      <c r="C83"/>
      <c r="D83"/>
      <c r="E83"/>
      <c r="F83"/>
      <c r="G83"/>
      <c r="H83"/>
      <c r="I83"/>
      <c r="J83"/>
    </row>
    <row r="84" spans="1:10" ht="14.25" x14ac:dyDescent="0.45">
      <c r="A84"/>
      <c r="B84"/>
      <c r="C84"/>
      <c r="D84"/>
      <c r="E84"/>
      <c r="F84"/>
      <c r="G84"/>
      <c r="H84"/>
      <c r="I84"/>
      <c r="J84"/>
    </row>
    <row r="85" spans="1:10" ht="14.25" x14ac:dyDescent="0.45">
      <c r="A85"/>
      <c r="B85"/>
      <c r="C85"/>
      <c r="D85"/>
      <c r="E85"/>
      <c r="F85"/>
      <c r="G85"/>
      <c r="H85"/>
      <c r="I85"/>
      <c r="J85"/>
    </row>
    <row r="86" spans="1:10" ht="14.25" x14ac:dyDescent="0.45">
      <c r="A86"/>
      <c r="B86"/>
      <c r="C86"/>
      <c r="D86"/>
      <c r="E86"/>
      <c r="F86"/>
      <c r="G86"/>
      <c r="H86"/>
      <c r="I86"/>
      <c r="J86"/>
    </row>
    <row r="87" spans="1:10" ht="14.25" x14ac:dyDescent="0.45">
      <c r="A87"/>
      <c r="B87"/>
      <c r="C87"/>
      <c r="D87"/>
      <c r="E87"/>
      <c r="F87"/>
      <c r="G87"/>
      <c r="H87"/>
      <c r="I87"/>
      <c r="J87"/>
    </row>
    <row r="88" spans="1:10" ht="14.25" x14ac:dyDescent="0.45">
      <c r="A88"/>
      <c r="B88"/>
      <c r="C88"/>
      <c r="D88"/>
      <c r="E88"/>
      <c r="F88"/>
      <c r="G88"/>
      <c r="H88"/>
      <c r="I88"/>
      <c r="J88"/>
    </row>
    <row r="89" spans="1:10" ht="14.25" x14ac:dyDescent="0.45">
      <c r="A89"/>
      <c r="B89"/>
      <c r="C89"/>
      <c r="D89"/>
      <c r="E89"/>
      <c r="F89"/>
      <c r="G89"/>
      <c r="H89"/>
      <c r="I89"/>
      <c r="J89"/>
    </row>
    <row r="90" spans="1:10" ht="14.25" x14ac:dyDescent="0.45">
      <c r="A90"/>
      <c r="B90"/>
      <c r="C90"/>
      <c r="D90"/>
      <c r="E90"/>
      <c r="F90"/>
      <c r="G90"/>
      <c r="H90"/>
      <c r="I90"/>
      <c r="J90"/>
    </row>
    <row r="91" spans="1:10" ht="14.25" x14ac:dyDescent="0.45">
      <c r="A91"/>
      <c r="B91"/>
      <c r="C91"/>
      <c r="D91"/>
      <c r="E91"/>
      <c r="F91"/>
      <c r="G91"/>
      <c r="H91"/>
      <c r="I91"/>
      <c r="J91"/>
    </row>
    <row r="92" spans="1:10" ht="14.25" x14ac:dyDescent="0.45">
      <c r="A92"/>
      <c r="B92"/>
      <c r="C92"/>
      <c r="D92"/>
      <c r="E92"/>
      <c r="F92"/>
      <c r="G92"/>
      <c r="H92"/>
      <c r="I92"/>
      <c r="J92"/>
    </row>
    <row r="93" spans="1:10" ht="14.25" x14ac:dyDescent="0.45">
      <c r="A93"/>
      <c r="B93"/>
      <c r="C93"/>
      <c r="D93"/>
      <c r="E93"/>
      <c r="F93"/>
      <c r="G93"/>
      <c r="H93"/>
      <c r="I93"/>
      <c r="J93"/>
    </row>
    <row r="94" spans="1:10" ht="14.25" x14ac:dyDescent="0.45">
      <c r="A94"/>
      <c r="B94"/>
      <c r="C94"/>
      <c r="D94"/>
      <c r="E94"/>
      <c r="F94"/>
      <c r="G94"/>
      <c r="H94"/>
      <c r="I94"/>
      <c r="J94"/>
    </row>
    <row r="95" spans="1:10" ht="14.25" x14ac:dyDescent="0.45">
      <c r="A95"/>
      <c r="B95"/>
      <c r="C95"/>
      <c r="D95"/>
      <c r="E95"/>
      <c r="F95"/>
      <c r="G95"/>
      <c r="H95"/>
      <c r="I95"/>
      <c r="J95"/>
    </row>
    <row r="96" spans="1:10" ht="14.25" x14ac:dyDescent="0.45">
      <c r="A96"/>
      <c r="B96"/>
      <c r="C96"/>
      <c r="D96"/>
      <c r="E96"/>
      <c r="F96"/>
      <c r="G96"/>
      <c r="H96"/>
      <c r="I96"/>
      <c r="J96"/>
    </row>
    <row r="97" spans="1:10" ht="14.25" x14ac:dyDescent="0.45">
      <c r="A97"/>
      <c r="B97"/>
      <c r="C97"/>
      <c r="D97"/>
      <c r="E97"/>
      <c r="F97"/>
      <c r="G97"/>
      <c r="H97"/>
      <c r="I97"/>
      <c r="J97"/>
    </row>
    <row r="98" spans="1:10" ht="14.25" x14ac:dyDescent="0.45">
      <c r="A98"/>
      <c r="B98"/>
      <c r="C98"/>
      <c r="D98"/>
      <c r="E98"/>
      <c r="F98"/>
      <c r="G98"/>
      <c r="H98"/>
      <c r="I98"/>
      <c r="J98"/>
    </row>
    <row r="99" spans="1:10" ht="14.25" x14ac:dyDescent="0.45">
      <c r="A99"/>
      <c r="B99"/>
      <c r="C99"/>
      <c r="D99"/>
      <c r="E99"/>
      <c r="F99"/>
      <c r="G99"/>
      <c r="H99"/>
      <c r="I99"/>
      <c r="J99"/>
    </row>
    <row r="100" spans="1:10" ht="14.25" x14ac:dyDescent="0.45">
      <c r="A100"/>
      <c r="B100"/>
      <c r="C100"/>
      <c r="D100"/>
      <c r="E100"/>
      <c r="F100"/>
      <c r="G100"/>
      <c r="H100"/>
      <c r="I100"/>
      <c r="J100"/>
    </row>
    <row r="101" spans="1:10" ht="14.25" x14ac:dyDescent="0.45">
      <c r="A101"/>
      <c r="B101"/>
      <c r="C101"/>
      <c r="D101"/>
      <c r="E101"/>
      <c r="F101"/>
      <c r="G101"/>
      <c r="H101"/>
      <c r="I101"/>
      <c r="J101"/>
    </row>
    <row r="102" spans="1:10" ht="14.25" x14ac:dyDescent="0.45">
      <c r="A102"/>
      <c r="B102"/>
      <c r="C102"/>
      <c r="D102"/>
      <c r="E102"/>
      <c r="F102"/>
      <c r="G102"/>
      <c r="H102"/>
      <c r="I102"/>
      <c r="J102"/>
    </row>
    <row r="103" spans="1:10" ht="14.25" x14ac:dyDescent="0.45">
      <c r="A103"/>
      <c r="B103"/>
      <c r="C103"/>
      <c r="D103"/>
      <c r="E103"/>
      <c r="F103"/>
      <c r="G103"/>
      <c r="H103"/>
      <c r="I103"/>
      <c r="J103"/>
    </row>
    <row r="104" spans="1:10" ht="14.25" x14ac:dyDescent="0.45">
      <c r="A104"/>
      <c r="B104"/>
      <c r="C104"/>
      <c r="D104"/>
      <c r="E104"/>
      <c r="F104"/>
      <c r="G104"/>
      <c r="H104"/>
      <c r="I104"/>
      <c r="J104"/>
    </row>
    <row r="105" spans="1:10" ht="14.25" x14ac:dyDescent="0.45">
      <c r="A105"/>
      <c r="B105"/>
      <c r="C105"/>
      <c r="D105"/>
      <c r="E105"/>
      <c r="F105"/>
      <c r="G105"/>
      <c r="H105"/>
      <c r="I105"/>
      <c r="J105"/>
    </row>
    <row r="106" spans="1:10" ht="14.25" x14ac:dyDescent="0.45">
      <c r="A106"/>
      <c r="B106"/>
      <c r="C106"/>
      <c r="D106"/>
      <c r="E106"/>
      <c r="F106"/>
      <c r="G106"/>
      <c r="H106"/>
      <c r="I106"/>
      <c r="J106"/>
    </row>
    <row r="107" spans="1:10" ht="14.25" x14ac:dyDescent="0.45">
      <c r="A107"/>
      <c r="B107"/>
      <c r="C107"/>
      <c r="D107"/>
      <c r="E107"/>
      <c r="F107"/>
      <c r="G107"/>
      <c r="H107"/>
      <c r="I107"/>
      <c r="J107"/>
    </row>
    <row r="108" spans="1:10" ht="14.25" x14ac:dyDescent="0.45">
      <c r="A108"/>
      <c r="B108"/>
      <c r="C108"/>
      <c r="D108"/>
      <c r="E108"/>
      <c r="F108"/>
      <c r="G108"/>
      <c r="H108"/>
      <c r="I108"/>
      <c r="J108"/>
    </row>
    <row r="109" spans="1:10" ht="14.25" x14ac:dyDescent="0.45">
      <c r="A109"/>
      <c r="B109"/>
      <c r="C109"/>
      <c r="D109"/>
      <c r="E109"/>
      <c r="F109"/>
      <c r="G109"/>
      <c r="H109"/>
      <c r="I109"/>
      <c r="J109"/>
    </row>
    <row r="110" spans="1:10" ht="14.25" x14ac:dyDescent="0.45">
      <c r="A110"/>
      <c r="B110"/>
      <c r="C110"/>
      <c r="D110"/>
      <c r="E110"/>
      <c r="F110"/>
      <c r="G110"/>
      <c r="H110"/>
      <c r="I110"/>
      <c r="J110"/>
    </row>
    <row r="111" spans="1:10" ht="14.25" x14ac:dyDescent="0.45">
      <c r="A111"/>
      <c r="B111"/>
      <c r="C111"/>
      <c r="D111"/>
      <c r="E111"/>
      <c r="F111"/>
      <c r="G111"/>
      <c r="H111"/>
      <c r="I111"/>
      <c r="J111"/>
    </row>
    <row r="112" spans="1:10" ht="14.25" x14ac:dyDescent="0.45">
      <c r="A112"/>
      <c r="B112"/>
      <c r="C112"/>
      <c r="D112"/>
      <c r="E112"/>
      <c r="F112"/>
      <c r="G112"/>
      <c r="H112"/>
      <c r="I112"/>
      <c r="J112"/>
    </row>
    <row r="113" spans="1:10" ht="14.25" x14ac:dyDescent="0.45">
      <c r="A113"/>
      <c r="B113"/>
      <c r="C113"/>
      <c r="D113"/>
      <c r="E113"/>
      <c r="F113"/>
      <c r="G113"/>
      <c r="H113"/>
      <c r="I113"/>
      <c r="J113"/>
    </row>
    <row r="114" spans="1:10" ht="14.25" x14ac:dyDescent="0.45">
      <c r="A114"/>
      <c r="B114"/>
      <c r="C114"/>
      <c r="D114"/>
      <c r="E114"/>
      <c r="F114"/>
      <c r="G114"/>
      <c r="H114"/>
      <c r="I114"/>
      <c r="J114"/>
    </row>
    <row r="115" spans="1:10" ht="14.25" x14ac:dyDescent="0.45">
      <c r="A115"/>
      <c r="B115"/>
      <c r="C115"/>
      <c r="D115"/>
      <c r="E115"/>
      <c r="F115"/>
      <c r="G115"/>
      <c r="H115"/>
      <c r="I115"/>
      <c r="J115"/>
    </row>
    <row r="116" spans="1:10" ht="14.25" x14ac:dyDescent="0.45">
      <c r="A116"/>
      <c r="B116"/>
      <c r="C116"/>
      <c r="D116"/>
      <c r="E116"/>
      <c r="F116"/>
      <c r="G116"/>
      <c r="H116"/>
      <c r="I116"/>
      <c r="J116"/>
    </row>
    <row r="117" spans="1:10" ht="14.25" x14ac:dyDescent="0.45">
      <c r="A117"/>
      <c r="B117"/>
      <c r="C117"/>
      <c r="D117"/>
      <c r="E117"/>
      <c r="F117"/>
      <c r="G117"/>
      <c r="H117"/>
      <c r="I117"/>
      <c r="J117"/>
    </row>
    <row r="118" spans="1:10" ht="14.25" x14ac:dyDescent="0.45">
      <c r="A118"/>
      <c r="B118"/>
      <c r="C118"/>
      <c r="D118"/>
      <c r="E118"/>
      <c r="F118"/>
      <c r="G118"/>
      <c r="H118"/>
      <c r="I118"/>
      <c r="J118"/>
    </row>
    <row r="119" spans="1:10" ht="14.25" x14ac:dyDescent="0.45">
      <c r="A119"/>
      <c r="B119"/>
      <c r="C119"/>
      <c r="D119"/>
      <c r="E119"/>
      <c r="F119"/>
      <c r="G119"/>
      <c r="H119"/>
      <c r="I119"/>
      <c r="J119"/>
    </row>
    <row r="120" spans="1:10" ht="14.25" x14ac:dyDescent="0.45">
      <c r="A120"/>
      <c r="B120"/>
      <c r="C120"/>
      <c r="D120"/>
      <c r="E120"/>
      <c r="F120"/>
      <c r="G120"/>
      <c r="H120"/>
      <c r="I120"/>
      <c r="J120"/>
    </row>
    <row r="121" spans="1:10" ht="14.25" x14ac:dyDescent="0.45">
      <c r="A121"/>
      <c r="B121"/>
      <c r="C121"/>
      <c r="D121"/>
      <c r="E121"/>
      <c r="F121"/>
      <c r="G121"/>
      <c r="H121"/>
      <c r="I121"/>
      <c r="J121"/>
    </row>
    <row r="122" spans="1:10" ht="14.25" x14ac:dyDescent="0.45">
      <c r="A122"/>
      <c r="B122"/>
      <c r="C122"/>
      <c r="D122"/>
      <c r="E122"/>
      <c r="F122"/>
      <c r="G122"/>
      <c r="H122"/>
      <c r="I122"/>
      <c r="J122"/>
    </row>
    <row r="123" spans="1:10" ht="14.25" x14ac:dyDescent="0.45">
      <c r="A123"/>
      <c r="B123"/>
      <c r="C123"/>
      <c r="D123"/>
      <c r="E123"/>
      <c r="F123"/>
      <c r="G123"/>
      <c r="H123"/>
      <c r="I123"/>
      <c r="J123"/>
    </row>
    <row r="124" spans="1:10" ht="14.25" x14ac:dyDescent="0.45">
      <c r="A124"/>
      <c r="B124"/>
      <c r="C124"/>
      <c r="D124"/>
      <c r="E124"/>
      <c r="F124"/>
      <c r="G124"/>
      <c r="H124"/>
      <c r="I124"/>
      <c r="J124"/>
    </row>
    <row r="125" spans="1:10" ht="14.25" x14ac:dyDescent="0.45">
      <c r="A125"/>
      <c r="B125"/>
      <c r="C125"/>
      <c r="D125"/>
      <c r="E125"/>
      <c r="F125"/>
      <c r="G125"/>
      <c r="H125"/>
      <c r="I125"/>
      <c r="J125"/>
    </row>
    <row r="126" spans="1:10" ht="14.25" x14ac:dyDescent="0.45">
      <c r="A126"/>
      <c r="B126"/>
      <c r="C126"/>
      <c r="D126"/>
      <c r="E126"/>
      <c r="F126"/>
      <c r="G126"/>
      <c r="H126"/>
      <c r="I126"/>
      <c r="J126"/>
    </row>
    <row r="127" spans="1:10" ht="14.25" x14ac:dyDescent="0.45">
      <c r="A127"/>
      <c r="B127"/>
      <c r="C127"/>
      <c r="D127"/>
      <c r="E127"/>
      <c r="F127"/>
      <c r="G127"/>
      <c r="H127"/>
      <c r="I127"/>
      <c r="J127"/>
    </row>
    <row r="128" spans="1:10" ht="14.25" x14ac:dyDescent="0.45">
      <c r="A128"/>
      <c r="B128"/>
      <c r="C128"/>
      <c r="D128"/>
      <c r="E128"/>
      <c r="F128"/>
      <c r="G128"/>
      <c r="H128"/>
      <c r="I128"/>
      <c r="J128"/>
    </row>
    <row r="129" spans="1:10" ht="14.25" x14ac:dyDescent="0.45">
      <c r="A129"/>
      <c r="B129"/>
      <c r="C129"/>
      <c r="D129"/>
      <c r="E129"/>
      <c r="F129"/>
      <c r="G129"/>
      <c r="H129"/>
      <c r="I129"/>
      <c r="J129"/>
    </row>
    <row r="130" spans="1:10" ht="14.25" x14ac:dyDescent="0.45">
      <c r="A130"/>
      <c r="B130"/>
      <c r="C130"/>
      <c r="D130"/>
      <c r="E130"/>
      <c r="F130"/>
      <c r="G130"/>
      <c r="H130"/>
      <c r="I130"/>
      <c r="J130"/>
    </row>
    <row r="131" spans="1:10" ht="14.25" x14ac:dyDescent="0.45">
      <c r="A131"/>
      <c r="B131"/>
      <c r="C131"/>
      <c r="D131"/>
      <c r="E131"/>
      <c r="F131"/>
      <c r="G131"/>
      <c r="H131"/>
      <c r="I131"/>
      <c r="J131"/>
    </row>
    <row r="132" spans="1:10" ht="14.25" x14ac:dyDescent="0.45">
      <c r="A132"/>
      <c r="B132"/>
      <c r="C132"/>
      <c r="D132"/>
      <c r="E132"/>
      <c r="F132"/>
      <c r="G132"/>
      <c r="H132"/>
      <c r="I132"/>
      <c r="J132"/>
    </row>
    <row r="133" spans="1:10" ht="14.25" x14ac:dyDescent="0.45">
      <c r="A133"/>
      <c r="B133"/>
      <c r="C133"/>
      <c r="D133"/>
      <c r="E133"/>
      <c r="F133"/>
      <c r="G133"/>
      <c r="H133"/>
      <c r="I133"/>
      <c r="J133"/>
    </row>
    <row r="134" spans="1:10" ht="14.25" x14ac:dyDescent="0.45">
      <c r="A134"/>
      <c r="B134"/>
      <c r="C134"/>
      <c r="D134"/>
      <c r="E134"/>
      <c r="F134"/>
      <c r="G134"/>
      <c r="H134"/>
      <c r="I134"/>
      <c r="J134"/>
    </row>
    <row r="135" spans="1:10" ht="14.25" x14ac:dyDescent="0.45">
      <c r="A135"/>
      <c r="B135"/>
      <c r="C135"/>
      <c r="D135"/>
      <c r="E135"/>
      <c r="F135"/>
      <c r="G135"/>
      <c r="H135"/>
      <c r="I135"/>
      <c r="J135"/>
    </row>
    <row r="136" spans="1:10" ht="14.25" x14ac:dyDescent="0.45">
      <c r="A136"/>
      <c r="B136"/>
      <c r="C136"/>
      <c r="D136"/>
      <c r="E136"/>
      <c r="F136"/>
      <c r="G136"/>
      <c r="H136"/>
      <c r="I136"/>
      <c r="J136"/>
    </row>
    <row r="137" spans="1:10" ht="14.25" x14ac:dyDescent="0.45">
      <c r="A137"/>
      <c r="B137"/>
      <c r="C137"/>
      <c r="D137"/>
      <c r="E137"/>
      <c r="F137"/>
      <c r="G137"/>
      <c r="H137"/>
      <c r="I137"/>
      <c r="J137"/>
    </row>
    <row r="138" spans="1:10" ht="14.25" x14ac:dyDescent="0.45">
      <c r="A138"/>
      <c r="B138"/>
      <c r="C138"/>
      <c r="D138"/>
      <c r="E138"/>
      <c r="F138"/>
      <c r="G138"/>
      <c r="H138"/>
      <c r="I138"/>
      <c r="J138"/>
    </row>
    <row r="139" spans="1:10" ht="14.25" x14ac:dyDescent="0.45">
      <c r="A139"/>
      <c r="B139"/>
      <c r="C139"/>
      <c r="D139"/>
      <c r="E139"/>
      <c r="F139"/>
      <c r="G139"/>
      <c r="H139"/>
      <c r="I139"/>
      <c r="J139"/>
    </row>
    <row r="140" spans="1:10" ht="14.25" x14ac:dyDescent="0.45">
      <c r="A140"/>
      <c r="B140"/>
      <c r="C140"/>
      <c r="D140"/>
      <c r="E140"/>
      <c r="F140"/>
      <c r="G140"/>
      <c r="H140"/>
      <c r="I140"/>
      <c r="J140"/>
    </row>
    <row r="141" spans="1:10" ht="14.25" x14ac:dyDescent="0.45">
      <c r="A141"/>
      <c r="B141"/>
      <c r="C141"/>
      <c r="D141"/>
      <c r="E141"/>
      <c r="F141"/>
      <c r="G141"/>
      <c r="H141"/>
      <c r="I141"/>
      <c r="J141"/>
    </row>
    <row r="142" spans="1:10" ht="14.25" x14ac:dyDescent="0.45">
      <c r="A142"/>
      <c r="B142"/>
      <c r="C142"/>
      <c r="D142"/>
      <c r="E142"/>
      <c r="F142"/>
      <c r="G142"/>
      <c r="H142"/>
      <c r="I142"/>
      <c r="J142"/>
    </row>
    <row r="143" spans="1:10" ht="14.25" x14ac:dyDescent="0.45">
      <c r="A143"/>
      <c r="B143"/>
      <c r="C143"/>
      <c r="D143"/>
      <c r="E143"/>
      <c r="F143"/>
      <c r="G143"/>
      <c r="H143"/>
      <c r="I143"/>
      <c r="J143"/>
    </row>
    <row r="144" spans="1:10" ht="14.25" x14ac:dyDescent="0.45">
      <c r="A144"/>
      <c r="B144"/>
      <c r="C144"/>
      <c r="D144"/>
      <c r="E144"/>
      <c r="F144"/>
      <c r="G144"/>
      <c r="H144"/>
      <c r="I144"/>
      <c r="J144"/>
    </row>
    <row r="145" spans="1:10" ht="14.25" x14ac:dyDescent="0.45">
      <c r="A145"/>
      <c r="B145"/>
      <c r="C145"/>
      <c r="D145"/>
      <c r="E145"/>
      <c r="F145"/>
      <c r="G145"/>
      <c r="H145"/>
      <c r="I145"/>
      <c r="J145"/>
    </row>
    <row r="146" spans="1:10" ht="14.25" x14ac:dyDescent="0.45">
      <c r="A146"/>
      <c r="B146"/>
      <c r="C146"/>
      <c r="D146"/>
      <c r="E146"/>
      <c r="F146"/>
      <c r="G146"/>
      <c r="H146"/>
      <c r="I146"/>
      <c r="J146"/>
    </row>
    <row r="147" spans="1:10" ht="14.25" x14ac:dyDescent="0.45">
      <c r="A147"/>
      <c r="B147"/>
      <c r="C147"/>
      <c r="D147"/>
      <c r="E147"/>
      <c r="F147"/>
      <c r="G147"/>
      <c r="H147"/>
      <c r="I147"/>
      <c r="J147"/>
    </row>
    <row r="148" spans="1:10" ht="14.25" x14ac:dyDescent="0.45">
      <c r="A148"/>
      <c r="B148"/>
      <c r="C148"/>
      <c r="D148"/>
      <c r="E148"/>
      <c r="F148"/>
      <c r="G148"/>
      <c r="H148"/>
      <c r="I148"/>
      <c r="J148"/>
    </row>
    <row r="149" spans="1:10" ht="14.25" x14ac:dyDescent="0.45">
      <c r="A149"/>
      <c r="B149"/>
      <c r="C149"/>
      <c r="D149"/>
      <c r="E149"/>
      <c r="F149"/>
      <c r="G149"/>
      <c r="H149"/>
      <c r="I149"/>
      <c r="J149"/>
    </row>
    <row r="150" spans="1:10" ht="14.25" x14ac:dyDescent="0.45">
      <c r="A150"/>
      <c r="B150"/>
      <c r="C150"/>
      <c r="D150"/>
      <c r="E150"/>
      <c r="F150"/>
      <c r="G150"/>
      <c r="H150"/>
      <c r="I150"/>
      <c r="J150"/>
    </row>
    <row r="151" spans="1:10" ht="14.25" x14ac:dyDescent="0.45">
      <c r="A151"/>
      <c r="B151"/>
      <c r="C151"/>
      <c r="D151"/>
      <c r="E151"/>
      <c r="F151"/>
      <c r="G151"/>
      <c r="H151"/>
      <c r="I151"/>
      <c r="J151"/>
    </row>
    <row r="152" spans="1:10" ht="14.25" x14ac:dyDescent="0.45">
      <c r="A152"/>
      <c r="B152"/>
      <c r="C152"/>
      <c r="D152"/>
      <c r="E152"/>
      <c r="F152"/>
      <c r="G152"/>
      <c r="H152"/>
      <c r="I152"/>
      <c r="J152"/>
    </row>
    <row r="153" spans="1:10" ht="14.25" x14ac:dyDescent="0.45">
      <c r="A153"/>
      <c r="B153"/>
      <c r="C153"/>
      <c r="D153"/>
      <c r="E153"/>
      <c r="F153"/>
      <c r="G153"/>
      <c r="H153"/>
      <c r="I153"/>
      <c r="J153"/>
    </row>
    <row r="154" spans="1:10" ht="14.25" x14ac:dyDescent="0.45">
      <c r="A154"/>
      <c r="B154"/>
      <c r="C154"/>
      <c r="D154"/>
      <c r="E154"/>
      <c r="F154"/>
      <c r="G154"/>
      <c r="H154"/>
      <c r="I154"/>
      <c r="J154"/>
    </row>
    <row r="155" spans="1:10" ht="14.25" x14ac:dyDescent="0.45">
      <c r="A155"/>
      <c r="B155"/>
      <c r="C155"/>
      <c r="D155"/>
      <c r="E155"/>
      <c r="F155"/>
      <c r="G155"/>
      <c r="H155"/>
      <c r="I155"/>
      <c r="J155"/>
    </row>
    <row r="156" spans="1:10" ht="14.25" x14ac:dyDescent="0.45">
      <c r="A156"/>
      <c r="B156"/>
      <c r="C156"/>
      <c r="D156"/>
      <c r="E156"/>
      <c r="F156"/>
      <c r="G156"/>
      <c r="H156"/>
      <c r="I156"/>
      <c r="J156"/>
    </row>
    <row r="157" spans="1:10" ht="14.25" x14ac:dyDescent="0.45">
      <c r="A157"/>
      <c r="B157"/>
      <c r="C157"/>
      <c r="D157"/>
      <c r="E157"/>
      <c r="F157"/>
      <c r="G157"/>
      <c r="H157"/>
      <c r="I157"/>
      <c r="J157"/>
    </row>
    <row r="158" spans="1:10" ht="14.25" x14ac:dyDescent="0.45">
      <c r="A158"/>
      <c r="B158"/>
      <c r="C158"/>
      <c r="D158"/>
      <c r="E158"/>
      <c r="F158"/>
      <c r="G158"/>
      <c r="H158"/>
      <c r="I158"/>
      <c r="J158"/>
    </row>
    <row r="159" spans="1:10" ht="14.25" x14ac:dyDescent="0.45">
      <c r="A159"/>
      <c r="B159"/>
      <c r="C159"/>
      <c r="D159"/>
      <c r="E159"/>
      <c r="F159"/>
      <c r="G159"/>
      <c r="H159"/>
      <c r="I159"/>
      <c r="J159"/>
    </row>
    <row r="160" spans="1:10" ht="14.25" x14ac:dyDescent="0.45">
      <c r="A160"/>
      <c r="B160"/>
      <c r="C160"/>
      <c r="D160"/>
      <c r="E160"/>
      <c r="F160"/>
      <c r="G160"/>
      <c r="H160"/>
      <c r="I160"/>
      <c r="J160"/>
    </row>
    <row r="161" spans="1:10" ht="14.25" x14ac:dyDescent="0.45">
      <c r="A161"/>
      <c r="B161"/>
      <c r="C161"/>
      <c r="D161"/>
      <c r="E161"/>
      <c r="F161"/>
      <c r="G161"/>
      <c r="H161"/>
      <c r="I161"/>
      <c r="J161"/>
    </row>
    <row r="162" spans="1:10" ht="14.25" x14ac:dyDescent="0.45">
      <c r="A162"/>
      <c r="B162"/>
      <c r="C162"/>
      <c r="D162"/>
      <c r="E162"/>
      <c r="F162"/>
      <c r="G162"/>
      <c r="H162"/>
      <c r="I162"/>
      <c r="J162"/>
    </row>
    <row r="163" spans="1:10" ht="14.25" x14ac:dyDescent="0.45">
      <c r="A163"/>
      <c r="B163"/>
      <c r="C163"/>
      <c r="D163"/>
      <c r="E163"/>
      <c r="F163"/>
      <c r="G163"/>
      <c r="H163"/>
      <c r="I163"/>
      <c r="J163"/>
    </row>
    <row r="164" spans="1:10" ht="14.25" x14ac:dyDescent="0.45">
      <c r="A164"/>
      <c r="B164"/>
      <c r="C164"/>
      <c r="D164"/>
      <c r="E164"/>
      <c r="F164"/>
      <c r="G164"/>
      <c r="H164"/>
      <c r="I164"/>
      <c r="J164"/>
    </row>
    <row r="165" spans="1:10" ht="14.25" x14ac:dyDescent="0.45">
      <c r="A165"/>
      <c r="B165"/>
      <c r="C165"/>
      <c r="D165"/>
      <c r="E165"/>
      <c r="F165"/>
      <c r="G165"/>
      <c r="H165"/>
      <c r="I165"/>
      <c r="J165"/>
    </row>
    <row r="166" spans="1:10" ht="14.25" x14ac:dyDescent="0.45">
      <c r="A166"/>
      <c r="B166"/>
      <c r="C166"/>
      <c r="D166"/>
      <c r="E166"/>
      <c r="F166"/>
      <c r="G166"/>
      <c r="H166"/>
      <c r="I166"/>
      <c r="J166"/>
    </row>
    <row r="167" spans="1:10" ht="14.25" x14ac:dyDescent="0.45">
      <c r="A167"/>
      <c r="B167"/>
      <c r="C167"/>
      <c r="D167"/>
      <c r="E167"/>
      <c r="F167"/>
      <c r="G167"/>
      <c r="H167"/>
      <c r="I167"/>
      <c r="J167"/>
    </row>
    <row r="168" spans="1:10" ht="14.25" x14ac:dyDescent="0.45">
      <c r="A168"/>
      <c r="B168"/>
      <c r="C168"/>
      <c r="D168"/>
      <c r="E168"/>
      <c r="F168"/>
      <c r="G168"/>
      <c r="H168"/>
      <c r="I168"/>
      <c r="J168"/>
    </row>
    <row r="169" spans="1:10" ht="14.25" x14ac:dyDescent="0.45">
      <c r="A169"/>
      <c r="B169"/>
      <c r="C169"/>
      <c r="D169"/>
      <c r="E169"/>
      <c r="F169"/>
      <c r="G169"/>
      <c r="H169"/>
      <c r="I169"/>
      <c r="J169"/>
    </row>
    <row r="170" spans="1:10" ht="14.25" x14ac:dyDescent="0.45">
      <c r="A170"/>
      <c r="B170"/>
      <c r="C170"/>
      <c r="D170"/>
      <c r="E170"/>
      <c r="F170"/>
      <c r="G170"/>
      <c r="H170"/>
      <c r="I170"/>
      <c r="J170"/>
    </row>
    <row r="171" spans="1:10" ht="14.25" x14ac:dyDescent="0.45">
      <c r="A171"/>
      <c r="B171"/>
      <c r="C171"/>
      <c r="D171"/>
      <c r="E171"/>
      <c r="F171"/>
      <c r="G171"/>
      <c r="H171"/>
      <c r="I171"/>
      <c r="J171"/>
    </row>
    <row r="172" spans="1:10" ht="14.25" x14ac:dyDescent="0.45">
      <c r="A172"/>
      <c r="B172"/>
      <c r="C172"/>
      <c r="D172"/>
      <c r="E172"/>
      <c r="F172"/>
      <c r="G172"/>
      <c r="H172"/>
      <c r="I172"/>
      <c r="J172"/>
    </row>
    <row r="173" spans="1:10" ht="14.25" x14ac:dyDescent="0.45">
      <c r="A173"/>
      <c r="B173"/>
      <c r="C173"/>
      <c r="D173"/>
      <c r="E173"/>
      <c r="F173"/>
      <c r="G173"/>
      <c r="H173"/>
      <c r="I173"/>
      <c r="J173"/>
    </row>
    <row r="174" spans="1:10" ht="14.25" x14ac:dyDescent="0.45">
      <c r="A174"/>
      <c r="B174"/>
      <c r="C174"/>
      <c r="D174"/>
      <c r="E174"/>
      <c r="F174"/>
      <c r="G174"/>
      <c r="H174"/>
      <c r="I174"/>
      <c r="J174"/>
    </row>
    <row r="175" spans="1:10" ht="14.25" x14ac:dyDescent="0.45">
      <c r="A175"/>
      <c r="B175"/>
      <c r="C175"/>
      <c r="D175"/>
      <c r="E175"/>
      <c r="F175"/>
      <c r="G175"/>
      <c r="H175"/>
      <c r="I175"/>
      <c r="J175"/>
    </row>
    <row r="176" spans="1:10" ht="14.25" x14ac:dyDescent="0.45">
      <c r="A176"/>
      <c r="B176"/>
      <c r="C176"/>
      <c r="D176"/>
      <c r="E176"/>
      <c r="F176"/>
      <c r="G176"/>
      <c r="H176"/>
      <c r="I176"/>
      <c r="J176"/>
    </row>
    <row r="177" spans="1:10" ht="14.25" x14ac:dyDescent="0.45">
      <c r="A177"/>
      <c r="B177"/>
      <c r="C177"/>
      <c r="D177"/>
      <c r="E177"/>
      <c r="F177"/>
      <c r="G177"/>
      <c r="H177"/>
      <c r="I177"/>
      <c r="J177"/>
    </row>
    <row r="178" spans="1:10" ht="14.25" x14ac:dyDescent="0.45">
      <c r="A178"/>
      <c r="B178"/>
      <c r="C178"/>
      <c r="D178"/>
      <c r="E178"/>
      <c r="F178"/>
      <c r="G178"/>
      <c r="H178"/>
      <c r="I178"/>
      <c r="J178"/>
    </row>
    <row r="179" spans="1:10" ht="14.25" x14ac:dyDescent="0.45">
      <c r="A179"/>
      <c r="B179"/>
      <c r="C179"/>
      <c r="D179"/>
      <c r="E179"/>
      <c r="F179"/>
      <c r="G179"/>
      <c r="H179"/>
      <c r="I179"/>
      <c r="J179"/>
    </row>
    <row r="180" spans="1:10" ht="14.25" x14ac:dyDescent="0.45">
      <c r="A180"/>
      <c r="B180"/>
      <c r="C180"/>
      <c r="D180"/>
      <c r="E180"/>
      <c r="F180"/>
      <c r="G180"/>
      <c r="H180"/>
      <c r="I180"/>
      <c r="J180"/>
    </row>
    <row r="181" spans="1:10" ht="14.25" x14ac:dyDescent="0.45">
      <c r="A181"/>
      <c r="B181"/>
      <c r="C181"/>
      <c r="D181"/>
      <c r="E181"/>
      <c r="F181"/>
      <c r="G181"/>
      <c r="H181"/>
      <c r="I181"/>
      <c r="J181"/>
    </row>
    <row r="182" spans="1:10" ht="14.25" x14ac:dyDescent="0.45">
      <c r="A182"/>
      <c r="B182"/>
      <c r="C182"/>
      <c r="D182"/>
      <c r="E182"/>
      <c r="F182"/>
      <c r="G182"/>
      <c r="H182"/>
      <c r="I182"/>
      <c r="J182"/>
    </row>
    <row r="183" spans="1:10" ht="14.25" x14ac:dyDescent="0.45">
      <c r="A183"/>
      <c r="B183"/>
      <c r="C183"/>
      <c r="D183"/>
      <c r="E183"/>
      <c r="F183"/>
      <c r="G183"/>
      <c r="H183"/>
      <c r="I183"/>
      <c r="J183"/>
    </row>
    <row r="184" spans="1:10" ht="14.25" x14ac:dyDescent="0.45">
      <c r="A184"/>
      <c r="B184"/>
      <c r="C184"/>
      <c r="D184"/>
      <c r="E184"/>
      <c r="F184"/>
      <c r="G184"/>
      <c r="H184"/>
      <c r="I184"/>
      <c r="J184"/>
    </row>
    <row r="185" spans="1:10" ht="14.25" x14ac:dyDescent="0.45">
      <c r="A185"/>
      <c r="B185"/>
      <c r="C185"/>
      <c r="D185"/>
      <c r="E185"/>
      <c r="F185"/>
      <c r="G185"/>
      <c r="H185"/>
      <c r="I185"/>
      <c r="J185"/>
    </row>
    <row r="186" spans="1:10" ht="14.25" x14ac:dyDescent="0.45">
      <c r="A186"/>
      <c r="B186"/>
      <c r="C186"/>
      <c r="D186"/>
      <c r="E186"/>
      <c r="F186"/>
      <c r="G186"/>
      <c r="H186"/>
      <c r="I186"/>
      <c r="J186"/>
    </row>
    <row r="187" spans="1:10" ht="14.25" x14ac:dyDescent="0.45">
      <c r="A187"/>
      <c r="B187"/>
      <c r="C187"/>
      <c r="D187"/>
      <c r="E187"/>
      <c r="F187"/>
      <c r="G187"/>
      <c r="H187"/>
      <c r="I187"/>
      <c r="J187"/>
    </row>
    <row r="188" spans="1:10" ht="14.25" x14ac:dyDescent="0.45">
      <c r="A188"/>
      <c r="B188"/>
      <c r="C188"/>
      <c r="D188"/>
      <c r="E188"/>
      <c r="F188"/>
      <c r="G188"/>
      <c r="H188"/>
      <c r="I188"/>
      <c r="J188"/>
    </row>
    <row r="189" spans="1:10" ht="14.25" x14ac:dyDescent="0.45">
      <c r="A189"/>
      <c r="B189"/>
      <c r="C189"/>
      <c r="D189"/>
      <c r="E189"/>
      <c r="F189"/>
      <c r="G189"/>
      <c r="H189"/>
      <c r="I189"/>
      <c r="J189"/>
    </row>
    <row r="190" spans="1:10" ht="14.25" x14ac:dyDescent="0.45">
      <c r="A190"/>
      <c r="B190"/>
      <c r="C190"/>
      <c r="D190"/>
      <c r="E190"/>
      <c r="F190"/>
      <c r="G190"/>
      <c r="H190"/>
      <c r="I190"/>
      <c r="J190"/>
    </row>
    <row r="191" spans="1:10" ht="14.25" x14ac:dyDescent="0.45">
      <c r="A191"/>
      <c r="B191"/>
      <c r="C191"/>
      <c r="D191"/>
      <c r="E191"/>
      <c r="F191"/>
      <c r="G191"/>
      <c r="H191"/>
      <c r="I191"/>
      <c r="J191"/>
    </row>
    <row r="192" spans="1:10" ht="14.25" x14ac:dyDescent="0.45">
      <c r="A192"/>
      <c r="B192"/>
      <c r="C192"/>
      <c r="D192"/>
      <c r="E192"/>
      <c r="F192"/>
      <c r="G192"/>
      <c r="H192"/>
      <c r="I192"/>
      <c r="J192"/>
    </row>
    <row r="193" spans="1:10" ht="14.25" x14ac:dyDescent="0.45">
      <c r="A193"/>
      <c r="B193"/>
      <c r="C193"/>
      <c r="D193"/>
      <c r="E193"/>
      <c r="F193"/>
      <c r="G193"/>
      <c r="H193"/>
      <c r="I193"/>
      <c r="J193"/>
    </row>
    <row r="194" spans="1:10" ht="14.25" x14ac:dyDescent="0.45">
      <c r="A194"/>
      <c r="B194"/>
      <c r="C194"/>
      <c r="D194"/>
      <c r="E194"/>
      <c r="F194"/>
      <c r="G194"/>
      <c r="H194"/>
      <c r="I194"/>
      <c r="J194"/>
    </row>
    <row r="195" spans="1:10" ht="14.25" x14ac:dyDescent="0.45">
      <c r="A195"/>
      <c r="B195"/>
      <c r="C195"/>
      <c r="D195"/>
      <c r="E195"/>
      <c r="F195"/>
      <c r="G195"/>
      <c r="H195"/>
      <c r="I195"/>
      <c r="J195"/>
    </row>
    <row r="196" spans="1:10" ht="14.25" x14ac:dyDescent="0.45">
      <c r="A196"/>
      <c r="B196"/>
      <c r="C196"/>
      <c r="D196"/>
      <c r="E196"/>
      <c r="F196"/>
      <c r="G196"/>
      <c r="H196"/>
      <c r="I196"/>
      <c r="J196"/>
    </row>
    <row r="197" spans="1:10" ht="14.25" x14ac:dyDescent="0.45">
      <c r="A197"/>
      <c r="B197"/>
      <c r="C197"/>
      <c r="D197"/>
      <c r="E197"/>
      <c r="F197"/>
      <c r="G197"/>
      <c r="H197"/>
      <c r="I197"/>
      <c r="J197"/>
    </row>
    <row r="198" spans="1:10" ht="14.25" x14ac:dyDescent="0.45">
      <c r="A198"/>
      <c r="B198"/>
      <c r="C198"/>
      <c r="D198"/>
      <c r="E198"/>
      <c r="F198"/>
      <c r="G198"/>
      <c r="H198"/>
      <c r="I198"/>
      <c r="J198"/>
    </row>
    <row r="199" spans="1:10" ht="14.25" x14ac:dyDescent="0.45">
      <c r="A199"/>
      <c r="B199"/>
      <c r="C199"/>
      <c r="D199"/>
      <c r="E199"/>
      <c r="F199"/>
      <c r="G199"/>
      <c r="H199"/>
      <c r="I199"/>
      <c r="J199"/>
    </row>
    <row r="200" spans="1:10" ht="14.25" x14ac:dyDescent="0.45">
      <c r="A200"/>
      <c r="B200"/>
      <c r="C200"/>
      <c r="D200"/>
      <c r="E200"/>
      <c r="F200"/>
      <c r="G200"/>
      <c r="H200"/>
      <c r="I200"/>
      <c r="J200"/>
    </row>
    <row r="201" spans="1:10" ht="14.25" x14ac:dyDescent="0.45">
      <c r="A201"/>
      <c r="B201"/>
      <c r="C201"/>
      <c r="D201"/>
      <c r="E201"/>
      <c r="F201"/>
      <c r="G201"/>
      <c r="H201"/>
      <c r="I201"/>
      <c r="J201"/>
    </row>
    <row r="202" spans="1:10" ht="14.25" x14ac:dyDescent="0.45">
      <c r="A202"/>
      <c r="B202"/>
      <c r="C202"/>
      <c r="D202"/>
      <c r="E202"/>
      <c r="F202"/>
      <c r="G202"/>
      <c r="H202"/>
      <c r="I202"/>
      <c r="J202"/>
    </row>
    <row r="203" spans="1:10" ht="14.25" x14ac:dyDescent="0.45">
      <c r="A203"/>
      <c r="B203"/>
      <c r="C203"/>
      <c r="D203"/>
      <c r="E203"/>
      <c r="F203"/>
      <c r="G203"/>
      <c r="H203"/>
      <c r="I203"/>
      <c r="J203"/>
    </row>
    <row r="204" spans="1:10" ht="14.25" x14ac:dyDescent="0.45">
      <c r="A204"/>
      <c r="B204"/>
      <c r="C204"/>
      <c r="D204"/>
      <c r="E204"/>
      <c r="F204"/>
      <c r="G204"/>
      <c r="H204"/>
      <c r="I204"/>
      <c r="J204"/>
    </row>
    <row r="205" spans="1:10" ht="14.25" x14ac:dyDescent="0.45">
      <c r="A205"/>
      <c r="B205"/>
      <c r="C205"/>
      <c r="D205"/>
      <c r="E205"/>
      <c r="F205"/>
      <c r="G205"/>
      <c r="H205"/>
      <c r="I205"/>
      <c r="J205"/>
    </row>
    <row r="206" spans="1:10" ht="14.25" x14ac:dyDescent="0.45">
      <c r="A206"/>
      <c r="B206"/>
      <c r="C206"/>
      <c r="D206"/>
      <c r="E206"/>
      <c r="F206"/>
      <c r="G206"/>
      <c r="H206"/>
      <c r="I206"/>
      <c r="J206"/>
    </row>
    <row r="207" spans="1:10" ht="14.25" x14ac:dyDescent="0.45">
      <c r="A207"/>
      <c r="B207"/>
      <c r="C207"/>
      <c r="D207"/>
      <c r="E207"/>
      <c r="F207"/>
      <c r="G207"/>
      <c r="H207"/>
      <c r="I207"/>
      <c r="J207"/>
    </row>
    <row r="208" spans="1:10" ht="14.25" x14ac:dyDescent="0.45">
      <c r="A208"/>
      <c r="B208"/>
      <c r="C208"/>
      <c r="D208"/>
      <c r="E208"/>
      <c r="F208"/>
      <c r="G208"/>
      <c r="H208"/>
      <c r="I208"/>
      <c r="J208"/>
    </row>
    <row r="209" spans="1:10" ht="14.25" x14ac:dyDescent="0.45">
      <c r="A209"/>
      <c r="B209"/>
      <c r="C209"/>
      <c r="D209"/>
      <c r="E209"/>
      <c r="F209"/>
      <c r="G209"/>
      <c r="H209"/>
      <c r="I209"/>
      <c r="J209"/>
    </row>
    <row r="210" spans="1:10" ht="14.25" x14ac:dyDescent="0.45">
      <c r="A210"/>
      <c r="B210"/>
      <c r="C210"/>
      <c r="D210"/>
      <c r="E210"/>
      <c r="F210"/>
      <c r="G210"/>
      <c r="H210"/>
      <c r="I210"/>
      <c r="J210"/>
    </row>
    <row r="211" spans="1:10" ht="14.25" x14ac:dyDescent="0.45">
      <c r="A211"/>
      <c r="B211"/>
      <c r="C211"/>
      <c r="D211"/>
      <c r="E211"/>
      <c r="F211"/>
      <c r="G211"/>
      <c r="H211"/>
      <c r="I211"/>
      <c r="J211"/>
    </row>
    <row r="212" spans="1:10" ht="14.25" x14ac:dyDescent="0.45">
      <c r="A212"/>
      <c r="B212"/>
      <c r="C212"/>
      <c r="D212"/>
      <c r="E212"/>
      <c r="F212"/>
      <c r="G212"/>
      <c r="H212"/>
      <c r="I212"/>
      <c r="J212"/>
    </row>
    <row r="213" spans="1:10" ht="14.25" x14ac:dyDescent="0.45">
      <c r="A213"/>
      <c r="B213"/>
      <c r="C213"/>
      <c r="D213"/>
      <c r="E213"/>
      <c r="F213"/>
      <c r="G213"/>
      <c r="H213"/>
      <c r="I213"/>
      <c r="J213"/>
    </row>
    <row r="214" spans="1:10" ht="14.25" x14ac:dyDescent="0.45">
      <c r="A214"/>
      <c r="B214"/>
      <c r="C214"/>
      <c r="D214"/>
      <c r="E214"/>
      <c r="F214"/>
      <c r="G214"/>
      <c r="H214"/>
      <c r="I214"/>
      <c r="J214"/>
    </row>
    <row r="215" spans="1:10" ht="14.25" x14ac:dyDescent="0.45">
      <c r="A215"/>
      <c r="B215"/>
      <c r="C215"/>
      <c r="D215"/>
      <c r="E215"/>
      <c r="F215"/>
      <c r="G215"/>
      <c r="H215"/>
      <c r="I215"/>
      <c r="J215"/>
    </row>
    <row r="216" spans="1:10" ht="14.25" x14ac:dyDescent="0.45">
      <c r="A216"/>
      <c r="B216"/>
      <c r="C216"/>
      <c r="D216"/>
      <c r="E216"/>
      <c r="F216"/>
      <c r="G216"/>
      <c r="H216"/>
      <c r="I216"/>
      <c r="J216"/>
    </row>
    <row r="217" spans="1:10" ht="14.25" x14ac:dyDescent="0.45">
      <c r="A217"/>
      <c r="B217"/>
      <c r="C217"/>
      <c r="D217"/>
      <c r="E217"/>
      <c r="F217"/>
      <c r="G217"/>
      <c r="H217"/>
      <c r="I217"/>
      <c r="J217"/>
    </row>
    <row r="218" spans="1:10" ht="14.25" x14ac:dyDescent="0.45">
      <c r="A218"/>
      <c r="B218"/>
      <c r="C218"/>
      <c r="D218"/>
      <c r="E218"/>
      <c r="F218"/>
      <c r="G218"/>
      <c r="H218"/>
      <c r="I218"/>
      <c r="J218"/>
    </row>
    <row r="219" spans="1:10" ht="14.25" x14ac:dyDescent="0.45">
      <c r="A219"/>
      <c r="B219"/>
      <c r="C219"/>
      <c r="D219"/>
      <c r="E219"/>
      <c r="F219"/>
      <c r="G219"/>
      <c r="H219"/>
      <c r="I219"/>
      <c r="J219"/>
    </row>
    <row r="220" spans="1:10" ht="14.25" x14ac:dyDescent="0.45">
      <c r="A220"/>
      <c r="B220"/>
      <c r="C220"/>
      <c r="D220"/>
      <c r="E220"/>
      <c r="F220"/>
      <c r="G220"/>
      <c r="H220"/>
      <c r="I220"/>
      <c r="J220"/>
    </row>
    <row r="221" spans="1:10" ht="14.25" x14ac:dyDescent="0.45">
      <c r="A221"/>
      <c r="B221"/>
      <c r="C221"/>
      <c r="D221"/>
      <c r="E221"/>
      <c r="F221"/>
      <c r="G221"/>
      <c r="H221"/>
      <c r="I221"/>
      <c r="J221"/>
    </row>
    <row r="222" spans="1:10" ht="14.25" x14ac:dyDescent="0.45">
      <c r="A222"/>
      <c r="B222"/>
      <c r="C222"/>
      <c r="D222"/>
      <c r="E222"/>
      <c r="F222"/>
      <c r="G222"/>
      <c r="H222"/>
      <c r="I222"/>
      <c r="J222"/>
    </row>
    <row r="223" spans="1:10" ht="14.25" x14ac:dyDescent="0.45">
      <c r="A223"/>
      <c r="B223"/>
      <c r="C223"/>
      <c r="D223"/>
      <c r="E223"/>
      <c r="F223"/>
      <c r="G223"/>
      <c r="H223"/>
      <c r="I223"/>
      <c r="J223"/>
    </row>
    <row r="224" spans="1:10" ht="14.25" x14ac:dyDescent="0.45">
      <c r="A224"/>
      <c r="B224"/>
      <c r="C224"/>
      <c r="D224"/>
      <c r="E224"/>
      <c r="F224"/>
      <c r="G224"/>
      <c r="H224"/>
      <c r="I224"/>
      <c r="J224"/>
    </row>
    <row r="225" spans="1:10" ht="14.25" x14ac:dyDescent="0.45">
      <c r="A225"/>
      <c r="B225"/>
      <c r="C225"/>
      <c r="D225"/>
      <c r="E225"/>
      <c r="F225"/>
      <c r="G225"/>
      <c r="H225"/>
      <c r="I225"/>
      <c r="J225"/>
    </row>
    <row r="226" spans="1:10" ht="14.25" x14ac:dyDescent="0.45">
      <c r="A226"/>
      <c r="B226"/>
      <c r="C226"/>
      <c r="D226"/>
      <c r="E226"/>
      <c r="F226"/>
      <c r="G226"/>
      <c r="H226"/>
      <c r="I226"/>
      <c r="J226"/>
    </row>
    <row r="227" spans="1:10" ht="14.25" x14ac:dyDescent="0.45">
      <c r="A227"/>
      <c r="B227"/>
      <c r="C227"/>
      <c r="D227"/>
      <c r="E227"/>
      <c r="F227"/>
      <c r="G227"/>
      <c r="H227"/>
      <c r="I227"/>
      <c r="J227"/>
    </row>
    <row r="228" spans="1:10" ht="14.25" x14ac:dyDescent="0.45">
      <c r="A228"/>
      <c r="B228"/>
      <c r="C228"/>
      <c r="D228"/>
      <c r="E228"/>
      <c r="F228"/>
      <c r="G228"/>
      <c r="H228"/>
      <c r="I228"/>
      <c r="J228"/>
    </row>
    <row r="229" spans="1:10" ht="14.25" x14ac:dyDescent="0.45">
      <c r="A229"/>
      <c r="B229"/>
      <c r="C229"/>
      <c r="D229"/>
      <c r="E229"/>
      <c r="F229"/>
      <c r="G229"/>
      <c r="H229"/>
      <c r="I229"/>
      <c r="J229"/>
    </row>
    <row r="230" spans="1:10" ht="14.25" x14ac:dyDescent="0.45">
      <c r="A230"/>
      <c r="B230"/>
      <c r="C230"/>
      <c r="D230"/>
      <c r="E230"/>
      <c r="F230"/>
      <c r="G230"/>
      <c r="H230"/>
      <c r="I230"/>
      <c r="J230"/>
    </row>
    <row r="231" spans="1:10" ht="14.25" x14ac:dyDescent="0.45">
      <c r="A231"/>
      <c r="B231"/>
      <c r="C231"/>
      <c r="D231"/>
      <c r="E231"/>
      <c r="F231"/>
      <c r="G231"/>
      <c r="H231"/>
      <c r="I231"/>
      <c r="J231"/>
    </row>
    <row r="232" spans="1:10" ht="14.25" x14ac:dyDescent="0.45">
      <c r="A232"/>
      <c r="B232"/>
      <c r="C232"/>
      <c r="D232"/>
      <c r="E232"/>
      <c r="F232"/>
      <c r="G232"/>
      <c r="H232"/>
      <c r="I232"/>
      <c r="J232"/>
    </row>
    <row r="233" spans="1:10" ht="14.25" x14ac:dyDescent="0.45">
      <c r="A233"/>
      <c r="B233"/>
      <c r="C233"/>
      <c r="D233"/>
      <c r="E233"/>
      <c r="F233"/>
      <c r="G233"/>
      <c r="H233"/>
      <c r="I233"/>
      <c r="J233"/>
    </row>
    <row r="234" spans="1:10" ht="14.25" x14ac:dyDescent="0.45">
      <c r="A234"/>
      <c r="B234"/>
      <c r="C234"/>
      <c r="D234"/>
      <c r="E234"/>
      <c r="F234"/>
      <c r="G234"/>
      <c r="H234"/>
      <c r="I234"/>
      <c r="J234"/>
    </row>
    <row r="235" spans="1:10" ht="14.25" x14ac:dyDescent="0.45">
      <c r="A235"/>
      <c r="B235"/>
      <c r="C235"/>
      <c r="D235"/>
      <c r="E235"/>
      <c r="F235"/>
      <c r="G235"/>
      <c r="H235"/>
      <c r="I235"/>
      <c r="J235"/>
    </row>
    <row r="236" spans="1:10" ht="14.25" x14ac:dyDescent="0.45">
      <c r="A236"/>
      <c r="B236"/>
      <c r="C236"/>
      <c r="D236"/>
      <c r="E236"/>
      <c r="F236"/>
      <c r="G236"/>
      <c r="H236"/>
      <c r="I236"/>
      <c r="J236"/>
    </row>
    <row r="237" spans="1:10" ht="14.25" x14ac:dyDescent="0.45">
      <c r="A237"/>
      <c r="B237"/>
      <c r="C237"/>
      <c r="D237"/>
      <c r="E237"/>
      <c r="F237"/>
      <c r="G237"/>
      <c r="H237"/>
      <c r="I237"/>
      <c r="J237"/>
    </row>
    <row r="238" spans="1:10" ht="14.25" x14ac:dyDescent="0.45">
      <c r="A238"/>
      <c r="B238"/>
      <c r="C238"/>
      <c r="D238"/>
      <c r="E238"/>
      <c r="F238"/>
      <c r="G238"/>
      <c r="H238"/>
      <c r="I238"/>
      <c r="J238"/>
    </row>
    <row r="239" spans="1:10" ht="14.25" x14ac:dyDescent="0.45">
      <c r="A239"/>
      <c r="B239"/>
      <c r="C239"/>
      <c r="D239"/>
      <c r="E239"/>
      <c r="F239"/>
      <c r="G239"/>
      <c r="H239"/>
      <c r="I239"/>
      <c r="J239"/>
    </row>
    <row r="240" spans="1:10" ht="14.25" x14ac:dyDescent="0.45">
      <c r="A240"/>
      <c r="B240"/>
      <c r="C240"/>
      <c r="D240"/>
      <c r="E240"/>
      <c r="F240"/>
      <c r="G240"/>
      <c r="H240"/>
      <c r="I240"/>
      <c r="J240"/>
    </row>
    <row r="241" spans="1:10" ht="14.25" x14ac:dyDescent="0.45">
      <c r="A241"/>
      <c r="B241"/>
      <c r="C241"/>
      <c r="D241"/>
      <c r="E241"/>
      <c r="F241"/>
      <c r="G241"/>
      <c r="H241"/>
      <c r="I241"/>
      <c r="J241"/>
    </row>
    <row r="242" spans="1:10" ht="14.25" x14ac:dyDescent="0.45">
      <c r="A242"/>
      <c r="B242"/>
      <c r="C242"/>
      <c r="D242"/>
      <c r="E242"/>
      <c r="F242"/>
      <c r="G242"/>
      <c r="H242"/>
      <c r="I242"/>
      <c r="J242"/>
    </row>
    <row r="243" spans="1:10" ht="14.25" x14ac:dyDescent="0.45">
      <c r="A243"/>
      <c r="B243"/>
      <c r="C243"/>
      <c r="D243"/>
      <c r="E243"/>
      <c r="F243"/>
      <c r="G243"/>
      <c r="H243"/>
      <c r="I243"/>
      <c r="J243"/>
    </row>
    <row r="244" spans="1:10" ht="14.25" x14ac:dyDescent="0.45">
      <c r="A244"/>
      <c r="B244"/>
      <c r="C244"/>
      <c r="D244"/>
      <c r="E244"/>
      <c r="F244"/>
      <c r="G244"/>
      <c r="H244"/>
      <c r="I244"/>
      <c r="J244"/>
    </row>
    <row r="245" spans="1:10" ht="14.25" x14ac:dyDescent="0.45">
      <c r="A245"/>
      <c r="B245"/>
      <c r="C245"/>
      <c r="D245"/>
      <c r="E245"/>
      <c r="F245"/>
      <c r="G245"/>
      <c r="H245"/>
      <c r="I245"/>
      <c r="J245"/>
    </row>
    <row r="246" spans="1:10" ht="14.25" x14ac:dyDescent="0.45">
      <c r="A246"/>
      <c r="B246"/>
      <c r="C246"/>
      <c r="D246"/>
      <c r="E246"/>
      <c r="F246"/>
      <c r="G246"/>
      <c r="H246"/>
      <c r="I246"/>
      <c r="J246"/>
    </row>
    <row r="247" spans="1:10" ht="14.25" x14ac:dyDescent="0.45">
      <c r="A247"/>
      <c r="B247"/>
      <c r="C247"/>
      <c r="D247"/>
      <c r="E247"/>
      <c r="F247"/>
      <c r="G247"/>
      <c r="H247"/>
      <c r="I247"/>
      <c r="J247"/>
    </row>
    <row r="248" spans="1:10" ht="14.25" x14ac:dyDescent="0.45">
      <c r="A248"/>
      <c r="B248"/>
      <c r="C248"/>
      <c r="D248"/>
      <c r="E248"/>
      <c r="F248"/>
      <c r="G248"/>
      <c r="H248"/>
      <c r="I248"/>
      <c r="J248"/>
    </row>
    <row r="249" spans="1:10" ht="14.25" x14ac:dyDescent="0.45">
      <c r="A249"/>
      <c r="B249"/>
      <c r="C249"/>
      <c r="D249"/>
      <c r="E249"/>
      <c r="F249"/>
      <c r="G249"/>
      <c r="H249"/>
      <c r="I249"/>
      <c r="J249"/>
    </row>
    <row r="250" spans="1:10" ht="14.25" x14ac:dyDescent="0.45">
      <c r="A250"/>
      <c r="B250"/>
      <c r="C250"/>
      <c r="D250"/>
      <c r="E250"/>
      <c r="F250"/>
      <c r="G250"/>
      <c r="H250"/>
      <c r="I250"/>
      <c r="J250"/>
    </row>
    <row r="251" spans="1:10" ht="14.25" x14ac:dyDescent="0.45">
      <c r="A251"/>
      <c r="B251"/>
      <c r="C251"/>
      <c r="D251"/>
      <c r="E251"/>
      <c r="F251"/>
      <c r="G251"/>
      <c r="H251"/>
      <c r="I251"/>
      <c r="J251"/>
    </row>
    <row r="252" spans="1:10" ht="14.25" x14ac:dyDescent="0.45">
      <c r="A252"/>
      <c r="B252"/>
      <c r="C252"/>
      <c r="D252"/>
      <c r="E252"/>
      <c r="F252"/>
      <c r="G252"/>
      <c r="H252"/>
      <c r="I252"/>
      <c r="J252"/>
    </row>
    <row r="253" spans="1:10" ht="14.25" x14ac:dyDescent="0.45">
      <c r="A253"/>
      <c r="B253"/>
      <c r="C253"/>
      <c r="D253"/>
      <c r="E253"/>
      <c r="F253"/>
      <c r="G253"/>
      <c r="H253"/>
      <c r="I253"/>
      <c r="J253"/>
    </row>
    <row r="254" spans="1:10" ht="14.25" x14ac:dyDescent="0.45">
      <c r="A254"/>
      <c r="B254"/>
      <c r="C254"/>
      <c r="D254"/>
      <c r="E254"/>
      <c r="F254"/>
      <c r="G254"/>
      <c r="H254"/>
      <c r="I254"/>
      <c r="J254"/>
    </row>
    <row r="255" spans="1:10" ht="14.25" x14ac:dyDescent="0.45">
      <c r="A255"/>
      <c r="B255"/>
      <c r="C255"/>
      <c r="D255"/>
      <c r="E255"/>
      <c r="F255"/>
      <c r="G255"/>
      <c r="H255"/>
      <c r="I255"/>
      <c r="J255"/>
    </row>
    <row r="256" spans="1:10" ht="14.25" x14ac:dyDescent="0.45">
      <c r="A256"/>
      <c r="B256"/>
      <c r="C256"/>
      <c r="D256"/>
      <c r="E256"/>
      <c r="F256"/>
      <c r="G256"/>
      <c r="H256"/>
      <c r="I256"/>
      <c r="J256"/>
    </row>
    <row r="257" spans="1:10" ht="14.25" x14ac:dyDescent="0.45">
      <c r="A257"/>
      <c r="B257"/>
      <c r="C257"/>
      <c r="D257"/>
      <c r="E257"/>
      <c r="F257"/>
      <c r="G257"/>
      <c r="H257"/>
      <c r="I257"/>
      <c r="J257"/>
    </row>
    <row r="258" spans="1:10" ht="14.25" x14ac:dyDescent="0.45">
      <c r="A258"/>
      <c r="B258"/>
      <c r="C258"/>
      <c r="D258"/>
      <c r="E258"/>
      <c r="F258"/>
      <c r="G258"/>
      <c r="H258"/>
      <c r="I258"/>
      <c r="J258"/>
    </row>
    <row r="259" spans="1:10" ht="14.25" x14ac:dyDescent="0.45">
      <c r="A259"/>
      <c r="B259"/>
      <c r="C259"/>
      <c r="D259"/>
      <c r="E259"/>
      <c r="F259"/>
      <c r="G259"/>
      <c r="H259"/>
      <c r="I259"/>
      <c r="J259"/>
    </row>
    <row r="260" spans="1:10" ht="14.25" x14ac:dyDescent="0.45">
      <c r="A260"/>
      <c r="B260"/>
      <c r="C260"/>
      <c r="D260"/>
      <c r="E260"/>
      <c r="F260"/>
      <c r="G260"/>
      <c r="H260"/>
      <c r="I260"/>
      <c r="J260"/>
    </row>
    <row r="261" spans="1:10" ht="14.25" x14ac:dyDescent="0.45">
      <c r="A261"/>
      <c r="B261"/>
      <c r="C261"/>
      <c r="D261"/>
      <c r="E261"/>
      <c r="F261"/>
      <c r="G261"/>
      <c r="H261"/>
      <c r="I261"/>
      <c r="J261"/>
    </row>
    <row r="262" spans="1:10" ht="14.25" x14ac:dyDescent="0.45">
      <c r="A262"/>
      <c r="B262"/>
      <c r="C262"/>
      <c r="D262"/>
      <c r="E262"/>
      <c r="F262"/>
      <c r="G262"/>
      <c r="H262"/>
      <c r="I262"/>
      <c r="J262"/>
    </row>
    <row r="263" spans="1:10" ht="14.25" x14ac:dyDescent="0.45">
      <c r="A263"/>
      <c r="B263"/>
      <c r="C263"/>
      <c r="D263"/>
      <c r="E263"/>
      <c r="F263"/>
      <c r="G263"/>
      <c r="H263"/>
      <c r="I263"/>
      <c r="J263"/>
    </row>
    <row r="264" spans="1:10" ht="14.25" x14ac:dyDescent="0.45">
      <c r="A264"/>
      <c r="B264"/>
      <c r="C264"/>
      <c r="D264"/>
      <c r="E264"/>
      <c r="F264"/>
      <c r="G264"/>
      <c r="H264"/>
      <c r="I264"/>
      <c r="J264"/>
    </row>
    <row r="265" spans="1:10" ht="14.25" x14ac:dyDescent="0.45">
      <c r="A265"/>
      <c r="B265"/>
      <c r="C265"/>
      <c r="D265"/>
      <c r="E265"/>
      <c r="F265"/>
      <c r="G265"/>
      <c r="H265"/>
      <c r="I265"/>
      <c r="J265"/>
    </row>
    <row r="266" spans="1:10" ht="14.25" x14ac:dyDescent="0.45">
      <c r="A266"/>
      <c r="B266"/>
      <c r="C266"/>
      <c r="D266"/>
      <c r="E266"/>
      <c r="F266"/>
      <c r="G266"/>
      <c r="H266"/>
      <c r="I266"/>
      <c r="J266"/>
    </row>
    <row r="267" spans="1:10" ht="14.25" x14ac:dyDescent="0.45">
      <c r="A267"/>
      <c r="B267"/>
      <c r="C267"/>
      <c r="D267"/>
      <c r="E267"/>
      <c r="F267"/>
      <c r="G267"/>
      <c r="H267"/>
      <c r="I267"/>
      <c r="J267"/>
    </row>
    <row r="268" spans="1:10" ht="14.25" x14ac:dyDescent="0.45">
      <c r="A268"/>
      <c r="B268"/>
      <c r="C268"/>
      <c r="D268"/>
      <c r="E268"/>
      <c r="F268"/>
      <c r="G268"/>
      <c r="H268"/>
      <c r="I268"/>
      <c r="J268"/>
    </row>
    <row r="269" spans="1:10" ht="14.25" x14ac:dyDescent="0.45">
      <c r="A269"/>
      <c r="B269"/>
      <c r="C269"/>
      <c r="D269"/>
      <c r="E269"/>
      <c r="F269"/>
      <c r="G269"/>
      <c r="H269"/>
      <c r="I269"/>
      <c r="J269"/>
    </row>
    <row r="270" spans="1:10" ht="14.25" x14ac:dyDescent="0.45">
      <c r="A270"/>
      <c r="B270"/>
      <c r="C270"/>
      <c r="D270"/>
      <c r="E270"/>
      <c r="F270"/>
      <c r="G270"/>
      <c r="H270"/>
      <c r="I270"/>
      <c r="J270"/>
    </row>
    <row r="271" spans="1:10" ht="14.25" x14ac:dyDescent="0.45">
      <c r="A271"/>
      <c r="B271"/>
      <c r="C271"/>
      <c r="D271"/>
      <c r="E271"/>
      <c r="F271"/>
      <c r="G271"/>
      <c r="H271"/>
      <c r="I271"/>
      <c r="J271"/>
    </row>
    <row r="272" spans="1:10" ht="14.25" x14ac:dyDescent="0.45">
      <c r="A272"/>
      <c r="B272"/>
      <c r="C272"/>
      <c r="D272"/>
      <c r="E272"/>
      <c r="F272"/>
      <c r="G272"/>
      <c r="H272"/>
      <c r="I272"/>
      <c r="J272"/>
    </row>
    <row r="273" spans="1:10" ht="14.25" x14ac:dyDescent="0.45">
      <c r="A273"/>
      <c r="B273"/>
      <c r="C273"/>
      <c r="D273"/>
      <c r="E273"/>
      <c r="F273"/>
      <c r="G273"/>
      <c r="H273"/>
      <c r="I273"/>
      <c r="J273"/>
    </row>
    <row r="274" spans="1:10" ht="14.25" x14ac:dyDescent="0.45">
      <c r="A274"/>
      <c r="B274"/>
      <c r="C274"/>
      <c r="D274"/>
      <c r="E274"/>
      <c r="F274"/>
      <c r="G274"/>
      <c r="H274"/>
      <c r="I274"/>
      <c r="J274"/>
    </row>
    <row r="275" spans="1:10" ht="14.25" x14ac:dyDescent="0.45">
      <c r="A275"/>
      <c r="B275"/>
      <c r="C275"/>
      <c r="D275"/>
      <c r="E275"/>
      <c r="F275"/>
      <c r="G275"/>
      <c r="H275"/>
      <c r="I275"/>
      <c r="J275"/>
    </row>
    <row r="276" spans="1:10" ht="14.25" x14ac:dyDescent="0.45">
      <c r="A276"/>
      <c r="B276"/>
      <c r="C276"/>
      <c r="D276"/>
      <c r="E276"/>
      <c r="F276"/>
      <c r="G276"/>
      <c r="H276"/>
      <c r="I276"/>
      <c r="J276"/>
    </row>
    <row r="277" spans="1:10" ht="14.25" x14ac:dyDescent="0.45">
      <c r="A277"/>
      <c r="B277"/>
      <c r="C277"/>
      <c r="D277"/>
      <c r="E277"/>
      <c r="F277"/>
      <c r="G277"/>
      <c r="H277"/>
      <c r="I277"/>
      <c r="J277"/>
    </row>
    <row r="278" spans="1:10" ht="14.25" x14ac:dyDescent="0.45">
      <c r="A278"/>
      <c r="B278"/>
      <c r="C278"/>
      <c r="D278"/>
      <c r="E278"/>
      <c r="F278"/>
      <c r="G278"/>
      <c r="H278"/>
      <c r="I278"/>
      <c r="J278"/>
    </row>
    <row r="279" spans="1:10" ht="14.25" x14ac:dyDescent="0.45">
      <c r="A279"/>
      <c r="B279"/>
      <c r="C279"/>
      <c r="D279"/>
      <c r="E279"/>
      <c r="F279"/>
      <c r="G279"/>
      <c r="H279"/>
      <c r="I279"/>
      <c r="J279"/>
    </row>
    <row r="280" spans="1:10" ht="14.25" x14ac:dyDescent="0.45">
      <c r="A280"/>
      <c r="B280"/>
      <c r="C280"/>
      <c r="D280"/>
      <c r="E280"/>
      <c r="F280"/>
      <c r="G280"/>
      <c r="H280"/>
      <c r="I280"/>
      <c r="J280"/>
    </row>
    <row r="281" spans="1:10" ht="14.25" x14ac:dyDescent="0.45">
      <c r="A281"/>
      <c r="B281"/>
      <c r="C281"/>
      <c r="D281"/>
      <c r="E281"/>
      <c r="F281"/>
      <c r="G281"/>
      <c r="H281"/>
      <c r="I281"/>
      <c r="J281"/>
    </row>
    <row r="282" spans="1:10" ht="14.25" x14ac:dyDescent="0.45">
      <c r="A282"/>
      <c r="B282"/>
      <c r="C282"/>
      <c r="D282"/>
      <c r="E282"/>
      <c r="F282"/>
      <c r="G282"/>
      <c r="H282"/>
      <c r="I282"/>
      <c r="J282"/>
    </row>
    <row r="283" spans="1:10" ht="14.25" x14ac:dyDescent="0.45">
      <c r="A283"/>
      <c r="B283"/>
      <c r="C283"/>
      <c r="D283"/>
      <c r="E283"/>
      <c r="F283"/>
      <c r="G283"/>
      <c r="H283"/>
      <c r="I283"/>
      <c r="J283"/>
    </row>
    <row r="284" spans="1:10" ht="14.25" x14ac:dyDescent="0.45">
      <c r="A284"/>
      <c r="B284"/>
      <c r="C284"/>
      <c r="D284"/>
      <c r="E284"/>
      <c r="F284"/>
      <c r="G284"/>
      <c r="H284"/>
      <c r="I284"/>
      <c r="J284"/>
    </row>
    <row r="285" spans="1:10" ht="14.25" x14ac:dyDescent="0.45">
      <c r="A285"/>
      <c r="B285"/>
      <c r="C285"/>
      <c r="D285"/>
      <c r="E285"/>
      <c r="F285"/>
      <c r="G285"/>
      <c r="H285"/>
      <c r="I285"/>
      <c r="J285"/>
    </row>
    <row r="286" spans="1:10" ht="14.25" x14ac:dyDescent="0.45">
      <c r="A286"/>
      <c r="B286"/>
      <c r="C286"/>
      <c r="D286"/>
      <c r="E286"/>
      <c r="F286"/>
      <c r="G286"/>
      <c r="H286"/>
      <c r="I286"/>
      <c r="J286"/>
    </row>
    <row r="287" spans="1:10" ht="14.25" x14ac:dyDescent="0.45">
      <c r="A287"/>
      <c r="B287"/>
      <c r="C287"/>
      <c r="D287"/>
      <c r="E287"/>
      <c r="F287"/>
      <c r="G287"/>
      <c r="H287"/>
      <c r="I287"/>
      <c r="J287"/>
    </row>
    <row r="288" spans="1:10" ht="14.25" x14ac:dyDescent="0.45">
      <c r="A288"/>
      <c r="B288"/>
      <c r="C288"/>
      <c r="D288"/>
      <c r="E288"/>
      <c r="F288"/>
      <c r="G288"/>
      <c r="H288"/>
      <c r="I288"/>
      <c r="J288"/>
    </row>
    <row r="289" spans="1:10" ht="14.25" x14ac:dyDescent="0.45">
      <c r="A289"/>
      <c r="B289"/>
      <c r="C289"/>
      <c r="D289"/>
      <c r="E289"/>
      <c r="F289"/>
      <c r="G289"/>
      <c r="H289"/>
      <c r="I289"/>
      <c r="J289"/>
    </row>
    <row r="290" spans="1:10" ht="14.25" x14ac:dyDescent="0.45">
      <c r="A290"/>
      <c r="B290"/>
      <c r="C290"/>
      <c r="D290"/>
      <c r="E290"/>
      <c r="F290"/>
      <c r="G290"/>
      <c r="H290"/>
      <c r="I290"/>
      <c r="J290"/>
    </row>
    <row r="291" spans="1:10" ht="14.25" x14ac:dyDescent="0.45">
      <c r="A291"/>
      <c r="B291"/>
      <c r="C291"/>
      <c r="D291"/>
      <c r="E291"/>
      <c r="F291"/>
      <c r="G291"/>
      <c r="H291"/>
      <c r="I291"/>
      <c r="J291"/>
    </row>
    <row r="292" spans="1:10" ht="14.25" x14ac:dyDescent="0.45">
      <c r="A292"/>
      <c r="B292"/>
      <c r="C292"/>
      <c r="D292"/>
      <c r="E292"/>
      <c r="F292"/>
      <c r="G292"/>
      <c r="H292"/>
      <c r="I292"/>
      <c r="J292"/>
    </row>
    <row r="293" spans="1:10" ht="14.25" x14ac:dyDescent="0.45">
      <c r="A293"/>
      <c r="B293"/>
      <c r="C293"/>
      <c r="D293"/>
      <c r="E293"/>
      <c r="F293"/>
      <c r="G293"/>
      <c r="H293"/>
      <c r="I293"/>
      <c r="J293"/>
    </row>
    <row r="294" spans="1:10" ht="14.25" x14ac:dyDescent="0.45">
      <c r="A294"/>
      <c r="B294"/>
      <c r="C294"/>
      <c r="D294"/>
      <c r="E294"/>
      <c r="F294"/>
      <c r="G294"/>
      <c r="H294"/>
      <c r="I294"/>
      <c r="J294"/>
    </row>
    <row r="295" spans="1:10" ht="14.25" x14ac:dyDescent="0.45">
      <c r="A295"/>
      <c r="B295"/>
      <c r="C295"/>
      <c r="D295"/>
      <c r="E295"/>
      <c r="F295"/>
      <c r="G295"/>
      <c r="H295"/>
      <c r="I295"/>
      <c r="J295"/>
    </row>
    <row r="296" spans="1:10" ht="14.25" x14ac:dyDescent="0.45">
      <c r="A296"/>
      <c r="B296"/>
      <c r="C296"/>
      <c r="D296"/>
      <c r="E296"/>
      <c r="F296"/>
      <c r="G296"/>
      <c r="H296"/>
      <c r="I296"/>
      <c r="J296"/>
    </row>
    <row r="297" spans="1:10" ht="14.25" x14ac:dyDescent="0.45">
      <c r="A297"/>
      <c r="B297"/>
      <c r="C297"/>
      <c r="D297"/>
      <c r="E297"/>
      <c r="F297"/>
      <c r="G297"/>
      <c r="H297"/>
      <c r="I297"/>
      <c r="J297"/>
    </row>
    <row r="298" spans="1:10" ht="14.25" x14ac:dyDescent="0.45">
      <c r="A298"/>
      <c r="B298"/>
      <c r="C298"/>
      <c r="D298"/>
      <c r="E298"/>
      <c r="F298"/>
      <c r="G298"/>
      <c r="H298"/>
      <c r="I298"/>
      <c r="J298"/>
    </row>
    <row r="299" spans="1:10" ht="14.25" x14ac:dyDescent="0.45">
      <c r="A299"/>
      <c r="B299"/>
      <c r="C299"/>
      <c r="D299"/>
      <c r="E299"/>
      <c r="F299"/>
      <c r="G299"/>
      <c r="H299"/>
      <c r="I299"/>
      <c r="J299"/>
    </row>
    <row r="300" spans="1:10" ht="14.25" x14ac:dyDescent="0.45">
      <c r="A300"/>
      <c r="B300"/>
      <c r="C300"/>
      <c r="D300"/>
      <c r="E300"/>
      <c r="F300"/>
      <c r="G300"/>
      <c r="H300"/>
      <c r="I300"/>
      <c r="J300"/>
    </row>
    <row r="301" spans="1:10" ht="14.25" x14ac:dyDescent="0.45">
      <c r="A301"/>
      <c r="B301"/>
      <c r="C301"/>
      <c r="D301"/>
      <c r="E301"/>
      <c r="F301"/>
      <c r="G301"/>
      <c r="H301"/>
      <c r="I301"/>
      <c r="J301"/>
    </row>
    <row r="302" spans="1:10" ht="14.25" x14ac:dyDescent="0.45">
      <c r="A302"/>
      <c r="B302"/>
      <c r="C302"/>
      <c r="D302"/>
      <c r="E302"/>
      <c r="F302"/>
      <c r="G302"/>
      <c r="H302"/>
      <c r="I302"/>
      <c r="J302"/>
    </row>
    <row r="303" spans="1:10" ht="14.25" x14ac:dyDescent="0.45">
      <c r="A303"/>
      <c r="B303"/>
      <c r="C303"/>
      <c r="D303"/>
      <c r="E303"/>
      <c r="F303"/>
      <c r="G303"/>
      <c r="H303"/>
      <c r="I303"/>
      <c r="J303"/>
    </row>
    <row r="304" spans="1:10" ht="14.25" x14ac:dyDescent="0.45">
      <c r="A304"/>
      <c r="B304"/>
      <c r="C304"/>
      <c r="D304"/>
      <c r="E304"/>
      <c r="F304"/>
      <c r="G304"/>
      <c r="H304"/>
      <c r="I304"/>
      <c r="J304"/>
    </row>
    <row r="305" spans="1:10" ht="14.25" x14ac:dyDescent="0.45">
      <c r="A305"/>
      <c r="B305"/>
      <c r="C305"/>
      <c r="D305"/>
      <c r="E305"/>
      <c r="F305"/>
      <c r="G305"/>
      <c r="H305"/>
      <c r="I305"/>
      <c r="J305"/>
    </row>
    <row r="306" spans="1:10" ht="14.25" x14ac:dyDescent="0.45">
      <c r="A306"/>
      <c r="B306"/>
      <c r="C306"/>
      <c r="D306"/>
      <c r="E306"/>
      <c r="F306"/>
      <c r="G306"/>
      <c r="H306"/>
      <c r="I306"/>
      <c r="J306"/>
    </row>
    <row r="307" spans="1:10" ht="14.25" x14ac:dyDescent="0.45">
      <c r="A307"/>
      <c r="B307"/>
      <c r="C307"/>
      <c r="D307"/>
      <c r="E307"/>
      <c r="F307"/>
      <c r="G307"/>
      <c r="H307"/>
      <c r="I307"/>
      <c r="J307"/>
    </row>
    <row r="308" spans="1:10" ht="14.25" x14ac:dyDescent="0.45">
      <c r="A308"/>
      <c r="B308"/>
      <c r="C308"/>
      <c r="D308"/>
      <c r="E308"/>
      <c r="F308"/>
      <c r="G308"/>
      <c r="H308"/>
      <c r="I308"/>
      <c r="J308"/>
    </row>
    <row r="309" spans="1:10" ht="14.25" x14ac:dyDescent="0.45">
      <c r="A309"/>
      <c r="B309"/>
      <c r="C309"/>
      <c r="D309"/>
      <c r="E309"/>
      <c r="F309"/>
      <c r="G309"/>
      <c r="H309"/>
      <c r="I309"/>
      <c r="J309"/>
    </row>
    <row r="310" spans="1:10" ht="14.25" x14ac:dyDescent="0.45">
      <c r="A310"/>
      <c r="B310"/>
      <c r="C310"/>
      <c r="D310"/>
      <c r="E310"/>
      <c r="F310"/>
      <c r="G310"/>
      <c r="H310"/>
      <c r="I310"/>
      <c r="J310"/>
    </row>
    <row r="311" spans="1:10" ht="14.25" x14ac:dyDescent="0.45">
      <c r="A311"/>
      <c r="B311"/>
      <c r="C311"/>
      <c r="D311"/>
      <c r="E311"/>
      <c r="F311"/>
      <c r="G311"/>
      <c r="H311"/>
      <c r="I311"/>
      <c r="J311"/>
    </row>
    <row r="312" spans="1:10" ht="14.25" x14ac:dyDescent="0.45">
      <c r="A312"/>
      <c r="B312"/>
      <c r="C312"/>
      <c r="D312"/>
      <c r="E312"/>
      <c r="F312"/>
      <c r="G312"/>
      <c r="H312"/>
      <c r="I312"/>
      <c r="J312"/>
    </row>
    <row r="313" spans="1:10" ht="14.25" x14ac:dyDescent="0.45">
      <c r="A313"/>
      <c r="B313"/>
      <c r="C313"/>
      <c r="D313"/>
      <c r="E313"/>
      <c r="F313"/>
      <c r="G313"/>
      <c r="H313"/>
      <c r="I313"/>
      <c r="J313"/>
    </row>
    <row r="314" spans="1:10" ht="14.25" x14ac:dyDescent="0.45">
      <c r="A314"/>
      <c r="B314"/>
      <c r="C314"/>
      <c r="D314"/>
      <c r="E314"/>
      <c r="F314"/>
      <c r="G314"/>
      <c r="H314"/>
      <c r="I314"/>
      <c r="J314"/>
    </row>
    <row r="315" spans="1:10" ht="14.25" x14ac:dyDescent="0.45">
      <c r="A315"/>
      <c r="B315"/>
      <c r="C315"/>
      <c r="D315"/>
      <c r="E315"/>
      <c r="F315"/>
      <c r="G315"/>
      <c r="H315"/>
      <c r="I315"/>
      <c r="J315"/>
    </row>
    <row r="316" spans="1:10" ht="14.25" x14ac:dyDescent="0.45">
      <c r="A316"/>
      <c r="B316"/>
      <c r="C316"/>
      <c r="D316"/>
      <c r="E316"/>
      <c r="F316"/>
      <c r="G316"/>
      <c r="H316"/>
      <c r="I316"/>
      <c r="J316"/>
    </row>
    <row r="317" spans="1:10" ht="14.25" x14ac:dyDescent="0.45">
      <c r="A317"/>
      <c r="B317"/>
      <c r="C317"/>
      <c r="D317"/>
      <c r="E317"/>
      <c r="F317"/>
      <c r="G317"/>
      <c r="H317"/>
      <c r="I317"/>
      <c r="J317"/>
    </row>
    <row r="318" spans="1:10" ht="14.25" x14ac:dyDescent="0.45">
      <c r="A318"/>
      <c r="B318"/>
      <c r="C318"/>
      <c r="D318"/>
      <c r="E318"/>
      <c r="F318"/>
      <c r="G318"/>
      <c r="H318"/>
      <c r="I318"/>
      <c r="J318"/>
    </row>
    <row r="319" spans="1:10" ht="14.25" x14ac:dyDescent="0.45">
      <c r="A319"/>
      <c r="B319"/>
      <c r="C319"/>
      <c r="D319"/>
      <c r="E319"/>
      <c r="F319"/>
      <c r="G319"/>
      <c r="H319"/>
      <c r="I319"/>
      <c r="J319"/>
    </row>
    <row r="320" spans="1:10" ht="14.25" x14ac:dyDescent="0.45">
      <c r="A320"/>
      <c r="B320"/>
      <c r="C320"/>
      <c r="D320"/>
      <c r="E320"/>
      <c r="F320"/>
      <c r="G320"/>
      <c r="H320"/>
      <c r="I320"/>
      <c r="J320"/>
    </row>
    <row r="321" spans="1:10" ht="14.25" x14ac:dyDescent="0.45">
      <c r="A321"/>
      <c r="B321"/>
      <c r="C321"/>
      <c r="D321"/>
      <c r="E321"/>
      <c r="F321"/>
      <c r="G321"/>
      <c r="H321"/>
      <c r="I321"/>
      <c r="J321"/>
    </row>
    <row r="322" spans="1:10" ht="14.25" x14ac:dyDescent="0.45">
      <c r="A322"/>
      <c r="B322"/>
      <c r="C322"/>
      <c r="D322"/>
      <c r="E322"/>
      <c r="F322"/>
      <c r="G322"/>
      <c r="H322"/>
      <c r="I322"/>
      <c r="J322"/>
    </row>
    <row r="323" spans="1:10" ht="14.25" x14ac:dyDescent="0.45">
      <c r="A323"/>
      <c r="B323"/>
      <c r="C323"/>
      <c r="D323"/>
      <c r="E323"/>
      <c r="F323"/>
      <c r="G323"/>
      <c r="H323"/>
      <c r="I323"/>
      <c r="J323"/>
    </row>
    <row r="324" spans="1:10" ht="14.25" x14ac:dyDescent="0.45">
      <c r="A324"/>
      <c r="B324"/>
      <c r="C324"/>
      <c r="D324"/>
      <c r="E324"/>
      <c r="F324"/>
      <c r="G324"/>
      <c r="H324"/>
      <c r="I324"/>
      <c r="J324"/>
    </row>
    <row r="325" spans="1:10" ht="14.25" x14ac:dyDescent="0.45">
      <c r="A325"/>
      <c r="B325"/>
      <c r="C325"/>
      <c r="D325"/>
      <c r="E325"/>
      <c r="F325"/>
      <c r="G325"/>
      <c r="H325"/>
      <c r="I325"/>
      <c r="J325"/>
    </row>
    <row r="326" spans="1:10" ht="14.25" x14ac:dyDescent="0.45">
      <c r="A326"/>
      <c r="B326"/>
      <c r="C326"/>
      <c r="D326"/>
      <c r="E326"/>
      <c r="F326"/>
      <c r="G326"/>
      <c r="H326"/>
      <c r="I326"/>
      <c r="J326"/>
    </row>
    <row r="327" spans="1:10" ht="14.25" x14ac:dyDescent="0.45">
      <c r="A327"/>
      <c r="B327"/>
      <c r="C327"/>
      <c r="D327"/>
      <c r="E327"/>
      <c r="F327"/>
      <c r="G327"/>
      <c r="H327"/>
      <c r="I327"/>
      <c r="J327"/>
    </row>
    <row r="328" spans="1:10" ht="14.25" x14ac:dyDescent="0.45">
      <c r="A328"/>
      <c r="B328"/>
      <c r="C328"/>
      <c r="D328"/>
      <c r="E328"/>
      <c r="F328"/>
      <c r="G328"/>
      <c r="H328"/>
      <c r="I328"/>
      <c r="J328"/>
    </row>
    <row r="329" spans="1:10" ht="14.25" x14ac:dyDescent="0.45">
      <c r="A329"/>
      <c r="B329"/>
      <c r="C329"/>
      <c r="D329"/>
      <c r="E329"/>
      <c r="F329"/>
      <c r="G329"/>
      <c r="H329"/>
      <c r="I329"/>
      <c r="J329"/>
    </row>
    <row r="330" spans="1:10" ht="14.25" x14ac:dyDescent="0.45">
      <c r="A330"/>
      <c r="B330"/>
      <c r="C330"/>
      <c r="D330"/>
      <c r="E330"/>
      <c r="F330"/>
      <c r="G330"/>
      <c r="H330"/>
      <c r="I330"/>
      <c r="J330"/>
    </row>
    <row r="331" spans="1:10" ht="14.25" x14ac:dyDescent="0.45">
      <c r="A331"/>
      <c r="B331"/>
      <c r="C331"/>
      <c r="D331"/>
      <c r="E331"/>
      <c r="F331"/>
      <c r="G331"/>
      <c r="H331"/>
      <c r="I331"/>
      <c r="J331"/>
    </row>
    <row r="332" spans="1:10" ht="14.25" x14ac:dyDescent="0.45">
      <c r="A332"/>
      <c r="B332"/>
      <c r="C332"/>
      <c r="D332"/>
      <c r="E332"/>
      <c r="F332"/>
      <c r="G332"/>
      <c r="H332"/>
      <c r="I332"/>
      <c r="J332"/>
    </row>
    <row r="333" spans="1:10" ht="14.25" x14ac:dyDescent="0.45">
      <c r="A333"/>
      <c r="B333"/>
      <c r="C333"/>
      <c r="D333"/>
      <c r="E333"/>
      <c r="F333"/>
      <c r="G333"/>
      <c r="H333"/>
      <c r="I333"/>
      <c r="J333"/>
    </row>
    <row r="334" spans="1:10" ht="14.25" x14ac:dyDescent="0.45">
      <c r="A334"/>
      <c r="B334"/>
      <c r="C334"/>
      <c r="D334"/>
      <c r="E334"/>
      <c r="F334"/>
      <c r="G334"/>
      <c r="H334"/>
      <c r="I334"/>
      <c r="J334"/>
    </row>
    <row r="335" spans="1:10" ht="14.25" x14ac:dyDescent="0.45">
      <c r="A335"/>
      <c r="B335"/>
      <c r="C335"/>
      <c r="D335"/>
      <c r="E335"/>
      <c r="F335"/>
      <c r="G335"/>
      <c r="H335"/>
      <c r="I335"/>
      <c r="J335"/>
    </row>
    <row r="336" spans="1:10" ht="14.25" x14ac:dyDescent="0.45">
      <c r="A336"/>
      <c r="B336"/>
      <c r="C336"/>
      <c r="D336"/>
      <c r="E336"/>
      <c r="F336"/>
      <c r="G336"/>
      <c r="H336"/>
      <c r="I336"/>
      <c r="J336"/>
    </row>
    <row r="337" spans="1:10" ht="14.25" x14ac:dyDescent="0.45">
      <c r="A337"/>
      <c r="B337"/>
      <c r="C337"/>
      <c r="D337"/>
      <c r="E337"/>
      <c r="F337"/>
      <c r="G337"/>
      <c r="H337"/>
      <c r="I337"/>
      <c r="J337"/>
    </row>
    <row r="338" spans="1:10" ht="14.25" x14ac:dyDescent="0.45">
      <c r="A338"/>
      <c r="B338"/>
      <c r="C338"/>
      <c r="D338"/>
      <c r="E338"/>
      <c r="F338"/>
      <c r="G338"/>
      <c r="H338"/>
      <c r="I338"/>
      <c r="J338"/>
    </row>
    <row r="339" spans="1:10" ht="14.25" x14ac:dyDescent="0.45">
      <c r="A339"/>
      <c r="B339"/>
      <c r="C339"/>
      <c r="D339"/>
      <c r="E339"/>
      <c r="F339"/>
      <c r="G339"/>
      <c r="H339"/>
      <c r="I339"/>
      <c r="J339"/>
    </row>
    <row r="340" spans="1:10" ht="14.25" x14ac:dyDescent="0.45">
      <c r="A340"/>
      <c r="B340"/>
      <c r="C340"/>
      <c r="D340"/>
      <c r="E340"/>
      <c r="F340"/>
      <c r="G340"/>
      <c r="H340"/>
      <c r="I340"/>
      <c r="J340"/>
    </row>
    <row r="341" spans="1:10" ht="14.25" x14ac:dyDescent="0.45">
      <c r="A341"/>
      <c r="B341"/>
      <c r="C341"/>
      <c r="D341"/>
      <c r="E341"/>
      <c r="F341"/>
      <c r="G341"/>
      <c r="H341"/>
      <c r="I341"/>
      <c r="J341"/>
    </row>
    <row r="342" spans="1:10" ht="14.25" x14ac:dyDescent="0.45">
      <c r="A342"/>
      <c r="B342"/>
      <c r="C342"/>
      <c r="D342"/>
      <c r="E342"/>
      <c r="F342"/>
      <c r="G342"/>
      <c r="H342"/>
      <c r="I342"/>
      <c r="J342"/>
    </row>
    <row r="343" spans="1:10" ht="14.25" x14ac:dyDescent="0.45">
      <c r="A343"/>
      <c r="B343"/>
      <c r="C343"/>
      <c r="D343"/>
      <c r="E343"/>
      <c r="F343"/>
      <c r="G343"/>
      <c r="H343"/>
      <c r="I343"/>
      <c r="J343"/>
    </row>
    <row r="344" spans="1:10" ht="14.25" x14ac:dyDescent="0.45">
      <c r="A344"/>
      <c r="B344"/>
      <c r="C344"/>
      <c r="D344"/>
      <c r="E344"/>
      <c r="F344"/>
      <c r="G344"/>
      <c r="H344"/>
      <c r="I344"/>
      <c r="J344"/>
    </row>
    <row r="345" spans="1:10" ht="14.25" x14ac:dyDescent="0.45">
      <c r="A345"/>
      <c r="B345"/>
      <c r="C345"/>
      <c r="D345"/>
      <c r="E345"/>
      <c r="F345"/>
      <c r="G345"/>
      <c r="H345"/>
      <c r="I345"/>
      <c r="J345"/>
    </row>
    <row r="346" spans="1:10" ht="14.25" x14ac:dyDescent="0.45">
      <c r="A346"/>
      <c r="B346"/>
      <c r="C346"/>
      <c r="D346"/>
      <c r="E346"/>
      <c r="F346"/>
      <c r="G346"/>
      <c r="H346"/>
      <c r="I346"/>
      <c r="J346"/>
    </row>
    <row r="347" spans="1:10" ht="14.25" x14ac:dyDescent="0.45">
      <c r="A347"/>
      <c r="B347"/>
      <c r="C347"/>
      <c r="D347"/>
      <c r="E347"/>
      <c r="F347"/>
      <c r="G347"/>
      <c r="H347"/>
      <c r="I347"/>
      <c r="J347"/>
    </row>
    <row r="348" spans="1:10" ht="14.25" x14ac:dyDescent="0.45">
      <c r="A348"/>
      <c r="B348"/>
      <c r="C348"/>
      <c r="D348"/>
      <c r="E348"/>
      <c r="F348"/>
      <c r="G348"/>
      <c r="H348"/>
      <c r="I348"/>
      <c r="J348"/>
    </row>
    <row r="349" spans="1:10" ht="14.25" x14ac:dyDescent="0.45">
      <c r="A349"/>
      <c r="B349"/>
      <c r="C349"/>
      <c r="D349"/>
      <c r="E349"/>
      <c r="F349"/>
      <c r="G349"/>
      <c r="H349"/>
      <c r="I349"/>
      <c r="J349"/>
    </row>
    <row r="350" spans="1:10" ht="14.25" x14ac:dyDescent="0.45">
      <c r="A350"/>
      <c r="B350"/>
      <c r="C350"/>
      <c r="D350"/>
      <c r="E350"/>
      <c r="F350"/>
      <c r="G350"/>
      <c r="H350"/>
      <c r="I350"/>
      <c r="J350"/>
    </row>
    <row r="351" spans="1:10" ht="14.25" x14ac:dyDescent="0.45">
      <c r="A351"/>
      <c r="B351"/>
      <c r="C351"/>
      <c r="D351"/>
      <c r="E351"/>
      <c r="F351"/>
      <c r="G351"/>
      <c r="H351"/>
      <c r="I351"/>
      <c r="J351"/>
    </row>
    <row r="352" spans="1:10" ht="14.25" x14ac:dyDescent="0.45">
      <c r="A352"/>
      <c r="B352"/>
      <c r="C352"/>
      <c r="D352"/>
      <c r="E352"/>
      <c r="F352"/>
      <c r="G352"/>
      <c r="H352"/>
      <c r="I352"/>
      <c r="J352"/>
    </row>
    <row r="353" spans="1:10" ht="14.25" x14ac:dyDescent="0.45">
      <c r="A353"/>
      <c r="B353"/>
      <c r="C353"/>
      <c r="D353"/>
      <c r="E353"/>
      <c r="F353"/>
      <c r="G353"/>
      <c r="H353"/>
      <c r="I353"/>
      <c r="J353"/>
    </row>
    <row r="354" spans="1:10" ht="14.25" x14ac:dyDescent="0.45">
      <c r="A354"/>
      <c r="B354"/>
      <c r="C354"/>
      <c r="D354"/>
      <c r="E354"/>
      <c r="F354"/>
      <c r="G354"/>
      <c r="H354"/>
      <c r="I354"/>
      <c r="J354"/>
    </row>
    <row r="355" spans="1:10" ht="14.25" x14ac:dyDescent="0.45">
      <c r="A355"/>
      <c r="B355"/>
      <c r="C355"/>
      <c r="D355"/>
      <c r="E355"/>
      <c r="F355"/>
      <c r="G355"/>
      <c r="H355"/>
      <c r="I355"/>
      <c r="J355"/>
    </row>
    <row r="356" spans="1:10" ht="14.25" x14ac:dyDescent="0.45">
      <c r="A356"/>
      <c r="B356"/>
      <c r="C356"/>
      <c r="D356"/>
      <c r="E356"/>
      <c r="F356"/>
      <c r="G356"/>
      <c r="H356"/>
      <c r="I356"/>
      <c r="J356"/>
    </row>
    <row r="357" spans="1:10" ht="14.25" x14ac:dyDescent="0.45">
      <c r="A357"/>
      <c r="B357"/>
      <c r="C357"/>
      <c r="D357"/>
      <c r="E357"/>
      <c r="F357"/>
      <c r="G357"/>
      <c r="H357"/>
      <c r="I357"/>
      <c r="J357"/>
    </row>
    <row r="358" spans="1:10" ht="14.25" x14ac:dyDescent="0.45">
      <c r="A358"/>
      <c r="B358"/>
      <c r="C358"/>
      <c r="D358"/>
      <c r="E358"/>
      <c r="F358"/>
      <c r="G358"/>
      <c r="H358"/>
      <c r="I358"/>
      <c r="J358"/>
    </row>
    <row r="359" spans="1:10" ht="14.25" x14ac:dyDescent="0.45">
      <c r="A359"/>
      <c r="B359"/>
      <c r="C359"/>
      <c r="D359"/>
      <c r="E359"/>
      <c r="F359"/>
      <c r="G359"/>
      <c r="H359"/>
      <c r="I359"/>
      <c r="J359"/>
    </row>
    <row r="360" spans="1:10" ht="14.25" x14ac:dyDescent="0.45">
      <c r="A360"/>
      <c r="B360"/>
      <c r="C360"/>
      <c r="D360"/>
      <c r="E360"/>
      <c r="F360"/>
      <c r="G360"/>
      <c r="H360"/>
      <c r="I360"/>
      <c r="J360"/>
    </row>
    <row r="361" spans="1:10" ht="14.25" x14ac:dyDescent="0.45">
      <c r="A361"/>
      <c r="B361"/>
      <c r="C361"/>
      <c r="D361"/>
      <c r="E361"/>
      <c r="F361"/>
      <c r="G361"/>
      <c r="H361"/>
      <c r="I361"/>
      <c r="J361"/>
    </row>
    <row r="362" spans="1:10" ht="14.25" x14ac:dyDescent="0.45">
      <c r="A362"/>
      <c r="B362"/>
      <c r="C362"/>
      <c r="D362"/>
      <c r="E362"/>
      <c r="F362"/>
      <c r="G362"/>
      <c r="H362"/>
      <c r="I362"/>
      <c r="J362"/>
    </row>
    <row r="363" spans="1:10" ht="14.25" x14ac:dyDescent="0.45">
      <c r="A363"/>
      <c r="B363"/>
      <c r="C363"/>
      <c r="D363"/>
      <c r="E363"/>
      <c r="F363"/>
      <c r="G363"/>
      <c r="H363"/>
      <c r="I363"/>
      <c r="J363"/>
    </row>
    <row r="364" spans="1:10" ht="14.25" x14ac:dyDescent="0.45">
      <c r="A364"/>
      <c r="B364"/>
      <c r="C364"/>
      <c r="D364"/>
      <c r="E364"/>
      <c r="F364"/>
      <c r="G364"/>
      <c r="H364"/>
      <c r="I364"/>
      <c r="J364"/>
    </row>
    <row r="365" spans="1:10" ht="14.25" x14ac:dyDescent="0.45">
      <c r="A365"/>
      <c r="B365"/>
      <c r="C365"/>
      <c r="D365"/>
      <c r="E365"/>
      <c r="F365"/>
      <c r="G365"/>
      <c r="H365"/>
      <c r="I365"/>
      <c r="J365"/>
    </row>
    <row r="366" spans="1:10" ht="14.25" x14ac:dyDescent="0.45">
      <c r="A366"/>
      <c r="B366"/>
      <c r="C366"/>
      <c r="D366"/>
      <c r="E366"/>
      <c r="F366"/>
      <c r="G366"/>
      <c r="H366"/>
      <c r="I366"/>
      <c r="J366"/>
    </row>
    <row r="367" spans="1:10" ht="14.25" x14ac:dyDescent="0.45">
      <c r="A367"/>
      <c r="B367"/>
      <c r="C367"/>
      <c r="D367"/>
      <c r="E367"/>
      <c r="F367"/>
      <c r="G367"/>
      <c r="H367"/>
      <c r="I367"/>
      <c r="J367"/>
    </row>
    <row r="368" spans="1:10" ht="14.25" x14ac:dyDescent="0.45">
      <c r="A368"/>
      <c r="B368"/>
      <c r="C368"/>
      <c r="D368"/>
      <c r="E368"/>
      <c r="F368"/>
      <c r="G368"/>
      <c r="H368"/>
      <c r="I368"/>
      <c r="J368"/>
    </row>
    <row r="369" spans="1:10" ht="14.25" x14ac:dyDescent="0.45">
      <c r="A369"/>
      <c r="B369"/>
      <c r="C369"/>
      <c r="D369"/>
      <c r="E369"/>
      <c r="F369"/>
      <c r="G369"/>
      <c r="H369"/>
      <c r="I369"/>
      <c r="J369"/>
    </row>
    <row r="370" spans="1:10" ht="14.25" x14ac:dyDescent="0.45">
      <c r="A370"/>
      <c r="B370"/>
      <c r="C370"/>
      <c r="D370"/>
      <c r="E370"/>
      <c r="F370"/>
      <c r="G370"/>
      <c r="H370"/>
      <c r="I370"/>
      <c r="J370"/>
    </row>
    <row r="371" spans="1:10" ht="14.25" x14ac:dyDescent="0.45">
      <c r="A371"/>
      <c r="B371"/>
      <c r="C371"/>
      <c r="D371"/>
      <c r="E371"/>
      <c r="F371"/>
      <c r="G371"/>
      <c r="H371"/>
      <c r="I371"/>
      <c r="J371"/>
    </row>
    <row r="372" spans="1:10" ht="14.25" x14ac:dyDescent="0.45">
      <c r="A372"/>
      <c r="B372"/>
      <c r="C372"/>
      <c r="D372"/>
      <c r="E372"/>
      <c r="F372"/>
      <c r="G372"/>
      <c r="H372"/>
      <c r="I372"/>
      <c r="J372"/>
    </row>
    <row r="373" spans="1:10" ht="14.25" x14ac:dyDescent="0.45">
      <c r="A373"/>
      <c r="B373"/>
      <c r="C373"/>
      <c r="D373"/>
      <c r="E373"/>
      <c r="F373"/>
      <c r="G373"/>
      <c r="H373"/>
      <c r="I373"/>
      <c r="J373"/>
    </row>
    <row r="374" spans="1:10" ht="14.25" x14ac:dyDescent="0.45">
      <c r="A374"/>
      <c r="B374"/>
      <c r="C374"/>
      <c r="D374"/>
      <c r="E374"/>
      <c r="F374"/>
      <c r="G374"/>
      <c r="H374"/>
      <c r="I374"/>
      <c r="J374"/>
    </row>
    <row r="375" spans="1:10" ht="14.25" x14ac:dyDescent="0.45">
      <c r="A375"/>
      <c r="B375"/>
      <c r="C375"/>
      <c r="D375"/>
      <c r="E375"/>
      <c r="F375"/>
      <c r="G375"/>
      <c r="H375"/>
      <c r="I375"/>
      <c r="J375"/>
    </row>
    <row r="376" spans="1:10" ht="14.25" x14ac:dyDescent="0.45">
      <c r="A376"/>
      <c r="B376"/>
      <c r="C376"/>
      <c r="D376"/>
      <c r="E376"/>
      <c r="F376"/>
      <c r="G376"/>
      <c r="H376"/>
      <c r="I376"/>
      <c r="J376"/>
    </row>
    <row r="377" spans="1:10" ht="14.25" x14ac:dyDescent="0.45">
      <c r="A377"/>
      <c r="B377"/>
      <c r="C377"/>
      <c r="D377"/>
      <c r="E377"/>
      <c r="F377"/>
      <c r="G377"/>
      <c r="H377"/>
      <c r="I377"/>
      <c r="J377"/>
    </row>
    <row r="378" spans="1:10" ht="14.25" x14ac:dyDescent="0.45">
      <c r="A378"/>
      <c r="B378"/>
      <c r="C378"/>
      <c r="D378"/>
      <c r="E378"/>
      <c r="F378"/>
      <c r="G378"/>
      <c r="H378"/>
      <c r="I378"/>
      <c r="J378"/>
    </row>
    <row r="379" spans="1:10" ht="14.25" x14ac:dyDescent="0.45">
      <c r="A379"/>
      <c r="B379"/>
      <c r="C379"/>
      <c r="D379"/>
      <c r="E379"/>
      <c r="F379"/>
      <c r="G379"/>
      <c r="H379"/>
      <c r="I379"/>
      <c r="J379"/>
    </row>
    <row r="380" spans="1:10" ht="14.25" x14ac:dyDescent="0.45">
      <c r="A380"/>
      <c r="B380"/>
      <c r="C380"/>
      <c r="D380"/>
      <c r="E380"/>
      <c r="F380"/>
      <c r="G380"/>
      <c r="H380"/>
      <c r="I380"/>
      <c r="J380"/>
    </row>
    <row r="381" spans="1:10" ht="14.25" x14ac:dyDescent="0.45">
      <c r="A381"/>
      <c r="B381"/>
      <c r="C381"/>
      <c r="D381"/>
      <c r="E381"/>
      <c r="F381"/>
      <c r="G381"/>
      <c r="H381"/>
      <c r="I381"/>
      <c r="J381"/>
    </row>
    <row r="382" spans="1:10" ht="14.25" x14ac:dyDescent="0.45">
      <c r="A382"/>
      <c r="B382"/>
      <c r="C382"/>
      <c r="D382"/>
      <c r="E382"/>
      <c r="F382"/>
      <c r="G382"/>
      <c r="H382"/>
      <c r="I382"/>
      <c r="J382"/>
    </row>
    <row r="383" spans="1:10" ht="14.25" x14ac:dyDescent="0.45">
      <c r="A383"/>
      <c r="B383"/>
      <c r="C383"/>
      <c r="D383"/>
      <c r="E383"/>
      <c r="F383"/>
      <c r="G383"/>
      <c r="H383"/>
      <c r="I383"/>
      <c r="J383"/>
    </row>
    <row r="384" spans="1:10" ht="14.25" x14ac:dyDescent="0.45">
      <c r="A384"/>
      <c r="B384"/>
      <c r="C384"/>
      <c r="D384"/>
      <c r="E384"/>
      <c r="F384"/>
      <c r="G384"/>
      <c r="H384"/>
      <c r="I384"/>
      <c r="J384"/>
    </row>
    <row r="385" spans="1:10" ht="14.25" x14ac:dyDescent="0.45">
      <c r="A385"/>
      <c r="B385"/>
      <c r="C385"/>
      <c r="D385"/>
      <c r="E385"/>
      <c r="F385"/>
      <c r="G385"/>
      <c r="H385"/>
      <c r="I385"/>
      <c r="J385"/>
    </row>
    <row r="386" spans="1:10" ht="14.25" x14ac:dyDescent="0.45">
      <c r="A386"/>
      <c r="B386"/>
      <c r="C386"/>
      <c r="D386"/>
      <c r="E386"/>
      <c r="F386"/>
      <c r="G386"/>
      <c r="H386"/>
      <c r="I386"/>
      <c r="J386"/>
    </row>
    <row r="387" spans="1:10" ht="14.25" x14ac:dyDescent="0.45">
      <c r="A387"/>
      <c r="B387"/>
      <c r="C387"/>
      <c r="D387"/>
      <c r="E387"/>
      <c r="F387"/>
      <c r="G387"/>
      <c r="H387"/>
      <c r="I387"/>
      <c r="J387"/>
    </row>
    <row r="388" spans="1:10" ht="14.25" x14ac:dyDescent="0.45">
      <c r="A388"/>
      <c r="B388"/>
      <c r="C388"/>
      <c r="D388"/>
      <c r="E388"/>
      <c r="F388"/>
      <c r="G388"/>
      <c r="H388"/>
      <c r="I388"/>
      <c r="J388"/>
    </row>
    <row r="389" spans="1:10" ht="14.25" x14ac:dyDescent="0.45">
      <c r="A389"/>
      <c r="B389"/>
      <c r="C389"/>
      <c r="D389"/>
      <c r="E389"/>
      <c r="F389"/>
      <c r="G389"/>
      <c r="H389"/>
      <c r="I389"/>
      <c r="J389"/>
    </row>
    <row r="390" spans="1:10" ht="14.25" x14ac:dyDescent="0.45">
      <c r="A390"/>
      <c r="B390"/>
      <c r="C390"/>
      <c r="D390"/>
      <c r="E390"/>
      <c r="F390"/>
      <c r="G390"/>
      <c r="H390"/>
      <c r="I390"/>
      <c r="J390"/>
    </row>
    <row r="391" spans="1:10" ht="14.25" x14ac:dyDescent="0.45">
      <c r="A391"/>
      <c r="B391"/>
      <c r="C391"/>
      <c r="D391"/>
      <c r="E391"/>
      <c r="F391"/>
      <c r="G391"/>
      <c r="H391"/>
      <c r="I391"/>
      <c r="J391"/>
    </row>
    <row r="392" spans="1:10" ht="14.25" x14ac:dyDescent="0.45">
      <c r="A392"/>
      <c r="B392"/>
      <c r="C392"/>
      <c r="D392"/>
      <c r="E392"/>
      <c r="F392"/>
      <c r="G392"/>
      <c r="H392"/>
      <c r="I392"/>
      <c r="J392"/>
    </row>
    <row r="393" spans="1:10" ht="14.25" x14ac:dyDescent="0.45">
      <c r="A393"/>
      <c r="B393"/>
      <c r="C393"/>
      <c r="D393"/>
      <c r="E393"/>
      <c r="F393"/>
      <c r="G393"/>
      <c r="H393"/>
      <c r="I393"/>
      <c r="J393"/>
    </row>
    <row r="394" spans="1:10" ht="14.25" x14ac:dyDescent="0.45">
      <c r="A394"/>
      <c r="B394"/>
      <c r="C394"/>
      <c r="D394"/>
      <c r="E394"/>
      <c r="F394"/>
      <c r="G394"/>
      <c r="H394"/>
      <c r="I394"/>
      <c r="J394"/>
    </row>
    <row r="395" spans="1:10" ht="14.25" x14ac:dyDescent="0.45">
      <c r="A395"/>
      <c r="B395"/>
      <c r="C395"/>
      <c r="D395"/>
      <c r="E395"/>
      <c r="F395"/>
      <c r="G395"/>
      <c r="H395"/>
      <c r="I395"/>
      <c r="J395"/>
    </row>
    <row r="396" spans="1:10" ht="14.25" x14ac:dyDescent="0.45">
      <c r="A396"/>
      <c r="B396"/>
      <c r="C396"/>
      <c r="D396"/>
      <c r="E396"/>
      <c r="F396"/>
      <c r="G396"/>
      <c r="H396"/>
      <c r="I396"/>
      <c r="J396"/>
    </row>
    <row r="397" spans="1:10" ht="14.25" x14ac:dyDescent="0.45">
      <c r="A397"/>
      <c r="B397"/>
      <c r="C397"/>
      <c r="D397"/>
      <c r="E397"/>
      <c r="F397"/>
      <c r="G397"/>
      <c r="H397"/>
      <c r="I397"/>
      <c r="J397"/>
    </row>
    <row r="398" spans="1:10" ht="14.25" x14ac:dyDescent="0.45">
      <c r="A398"/>
      <c r="B398"/>
      <c r="C398"/>
      <c r="D398"/>
      <c r="E398"/>
      <c r="F398"/>
      <c r="G398"/>
      <c r="H398"/>
      <c r="I398"/>
      <c r="J398"/>
    </row>
    <row r="399" spans="1:10" ht="14.25" x14ac:dyDescent="0.45">
      <c r="A399"/>
      <c r="B399"/>
      <c r="C399"/>
      <c r="D399"/>
      <c r="E399"/>
      <c r="F399"/>
      <c r="G399"/>
      <c r="H399"/>
      <c r="I399"/>
      <c r="J399"/>
    </row>
    <row r="400" spans="1:10" ht="14.25" x14ac:dyDescent="0.45">
      <c r="A400"/>
      <c r="B400"/>
      <c r="C400"/>
      <c r="D400"/>
      <c r="E400"/>
      <c r="F400"/>
      <c r="G400"/>
      <c r="H400"/>
      <c r="I400"/>
      <c r="J400"/>
    </row>
    <row r="401" spans="1:10" ht="14.25" x14ac:dyDescent="0.45">
      <c r="A401"/>
      <c r="B401"/>
      <c r="C401"/>
      <c r="D401"/>
      <c r="E401"/>
      <c r="F401"/>
      <c r="G401"/>
      <c r="H401"/>
      <c r="I401"/>
      <c r="J401"/>
    </row>
    <row r="402" spans="1:10" ht="14.25" x14ac:dyDescent="0.45">
      <c r="A402"/>
      <c r="B402"/>
      <c r="C402"/>
      <c r="D402"/>
      <c r="E402"/>
      <c r="F402"/>
      <c r="G402"/>
      <c r="H402"/>
      <c r="I402"/>
      <c r="J402"/>
    </row>
    <row r="403" spans="1:10" ht="14.25" x14ac:dyDescent="0.45">
      <c r="A403"/>
      <c r="B403"/>
      <c r="C403"/>
      <c r="D403"/>
      <c r="E403"/>
      <c r="F403"/>
      <c r="G403"/>
      <c r="H403"/>
      <c r="I403"/>
      <c r="J403"/>
    </row>
    <row r="404" spans="1:10" ht="14.25" x14ac:dyDescent="0.45">
      <c r="A404"/>
      <c r="B404"/>
      <c r="C404"/>
      <c r="D404"/>
      <c r="E404"/>
      <c r="F404"/>
      <c r="G404"/>
      <c r="H404"/>
      <c r="I404"/>
      <c r="J404"/>
    </row>
    <row r="405" spans="1:10" ht="14.25" x14ac:dyDescent="0.45">
      <c r="A405"/>
      <c r="B405"/>
      <c r="C405"/>
      <c r="D405"/>
      <c r="E405"/>
      <c r="F405"/>
      <c r="G405"/>
      <c r="H405"/>
      <c r="I405"/>
      <c r="J405"/>
    </row>
    <row r="406" spans="1:10" ht="14.25" x14ac:dyDescent="0.45">
      <c r="A406"/>
      <c r="B406"/>
      <c r="C406"/>
      <c r="D406"/>
      <c r="E406"/>
      <c r="F406"/>
      <c r="G406"/>
      <c r="H406"/>
      <c r="I406"/>
      <c r="J406"/>
    </row>
    <row r="407" spans="1:10" ht="14.25" x14ac:dyDescent="0.45">
      <c r="A407"/>
      <c r="B407"/>
      <c r="C407"/>
      <c r="D407"/>
      <c r="E407"/>
      <c r="F407"/>
      <c r="G407"/>
      <c r="H407"/>
      <c r="I407"/>
      <c r="J407"/>
    </row>
    <row r="408" spans="1:10" ht="14.25" x14ac:dyDescent="0.45">
      <c r="A408"/>
      <c r="B408"/>
      <c r="C408"/>
      <c r="D408"/>
      <c r="E408"/>
      <c r="F408"/>
      <c r="G408"/>
      <c r="H408"/>
      <c r="I408"/>
      <c r="J408"/>
    </row>
    <row r="409" spans="1:10" ht="14.25" x14ac:dyDescent="0.45">
      <c r="A409"/>
      <c r="B409"/>
      <c r="C409"/>
      <c r="D409"/>
      <c r="E409"/>
      <c r="F409"/>
      <c r="G409"/>
      <c r="H409"/>
      <c r="I409"/>
      <c r="J409"/>
    </row>
    <row r="410" spans="1:10" ht="14.25" x14ac:dyDescent="0.45">
      <c r="A410"/>
      <c r="B410"/>
      <c r="C410"/>
      <c r="D410"/>
      <c r="E410"/>
      <c r="F410"/>
      <c r="G410"/>
      <c r="H410"/>
      <c r="I410"/>
      <c r="J410"/>
    </row>
    <row r="411" spans="1:10" ht="14.25" x14ac:dyDescent="0.45">
      <c r="A411"/>
      <c r="B411"/>
      <c r="C411"/>
      <c r="D411"/>
      <c r="E411"/>
      <c r="F411"/>
      <c r="G411"/>
      <c r="H411"/>
      <c r="I411"/>
      <c r="J411"/>
    </row>
    <row r="412" spans="1:10" ht="14.25" x14ac:dyDescent="0.45">
      <c r="A412"/>
      <c r="B412"/>
      <c r="C412"/>
      <c r="D412"/>
      <c r="E412"/>
      <c r="F412"/>
      <c r="G412"/>
      <c r="H412"/>
      <c r="I412"/>
      <c r="J412"/>
    </row>
    <row r="413" spans="1:10" ht="14.25" x14ac:dyDescent="0.45">
      <c r="A413"/>
      <c r="B413"/>
      <c r="C413"/>
      <c r="D413"/>
      <c r="E413"/>
      <c r="F413"/>
      <c r="G413"/>
      <c r="H413"/>
      <c r="I413"/>
      <c r="J413"/>
    </row>
    <row r="414" spans="1:10" ht="14.25" x14ac:dyDescent="0.45">
      <c r="A414"/>
      <c r="B414"/>
      <c r="C414"/>
      <c r="D414"/>
      <c r="E414"/>
      <c r="F414"/>
      <c r="G414"/>
      <c r="H414"/>
      <c r="I414"/>
      <c r="J414"/>
    </row>
    <row r="415" spans="1:10" ht="14.25" x14ac:dyDescent="0.45">
      <c r="A415"/>
      <c r="B415"/>
      <c r="C415"/>
      <c r="D415"/>
      <c r="E415"/>
      <c r="F415"/>
      <c r="G415"/>
      <c r="H415"/>
      <c r="I415"/>
      <c r="J415"/>
    </row>
    <row r="416" spans="1:10" ht="14.25" x14ac:dyDescent="0.45">
      <c r="A416"/>
      <c r="B416"/>
      <c r="C416"/>
      <c r="D416"/>
      <c r="E416"/>
      <c r="F416"/>
      <c r="G416"/>
      <c r="H416"/>
      <c r="I416"/>
      <c r="J416"/>
    </row>
    <row r="417" spans="1:10" ht="14.25" x14ac:dyDescent="0.45">
      <c r="A417"/>
      <c r="B417"/>
      <c r="C417"/>
      <c r="D417"/>
      <c r="E417"/>
      <c r="F417"/>
      <c r="G417"/>
      <c r="H417"/>
      <c r="I417"/>
      <c r="J417"/>
    </row>
    <row r="418" spans="1:10" ht="14.25" x14ac:dyDescent="0.45">
      <c r="A418"/>
      <c r="B418"/>
      <c r="C418"/>
      <c r="D418"/>
      <c r="E418"/>
      <c r="F418"/>
      <c r="G418"/>
      <c r="H418"/>
      <c r="I418"/>
      <c r="J418"/>
    </row>
    <row r="419" spans="1:10" ht="14.25" x14ac:dyDescent="0.45">
      <c r="A419"/>
      <c r="B419"/>
      <c r="C419"/>
      <c r="D419"/>
      <c r="E419"/>
      <c r="F419"/>
      <c r="G419"/>
      <c r="H419"/>
      <c r="I419"/>
      <c r="J419"/>
    </row>
    <row r="420" spans="1:10" ht="14.25" x14ac:dyDescent="0.45">
      <c r="A420"/>
      <c r="B420"/>
      <c r="C420"/>
      <c r="D420"/>
      <c r="E420"/>
      <c r="F420"/>
      <c r="G420"/>
      <c r="H420"/>
      <c r="I420"/>
      <c r="J420"/>
    </row>
    <row r="421" spans="1:10" ht="14.25" x14ac:dyDescent="0.45">
      <c r="A421"/>
      <c r="B421"/>
      <c r="C421"/>
      <c r="D421"/>
      <c r="E421"/>
      <c r="F421"/>
      <c r="G421"/>
      <c r="H421"/>
      <c r="I421"/>
      <c r="J421"/>
    </row>
    <row r="422" spans="1:10" ht="14.25" x14ac:dyDescent="0.45">
      <c r="A422"/>
      <c r="B422"/>
      <c r="C422"/>
      <c r="D422"/>
      <c r="E422"/>
      <c r="F422"/>
      <c r="G422"/>
      <c r="H422"/>
      <c r="I422"/>
      <c r="J422"/>
    </row>
    <row r="423" spans="1:10" ht="14.25" x14ac:dyDescent="0.45">
      <c r="A423"/>
      <c r="B423"/>
      <c r="C423"/>
      <c r="D423"/>
      <c r="E423"/>
      <c r="F423"/>
      <c r="G423"/>
      <c r="H423"/>
      <c r="I423"/>
      <c r="J423"/>
    </row>
    <row r="424" spans="1:10" ht="14.25" x14ac:dyDescent="0.45">
      <c r="A424"/>
      <c r="B424"/>
      <c r="C424"/>
      <c r="D424"/>
      <c r="E424"/>
      <c r="F424"/>
      <c r="G424"/>
      <c r="H424"/>
      <c r="I424"/>
      <c r="J424"/>
    </row>
    <row r="425" spans="1:10" ht="14.25" x14ac:dyDescent="0.45">
      <c r="A425"/>
      <c r="B425"/>
      <c r="C425"/>
      <c r="D425"/>
      <c r="E425"/>
      <c r="F425"/>
      <c r="G425"/>
      <c r="H425"/>
      <c r="I425"/>
      <c r="J425"/>
    </row>
    <row r="426" spans="1:10" ht="14.25" x14ac:dyDescent="0.45">
      <c r="A426"/>
      <c r="B426"/>
      <c r="C426"/>
      <c r="D426"/>
      <c r="E426"/>
      <c r="F426"/>
      <c r="G426"/>
      <c r="H426"/>
      <c r="I426"/>
      <c r="J426"/>
    </row>
    <row r="427" spans="1:10" ht="14.25" x14ac:dyDescent="0.45">
      <c r="A427"/>
      <c r="B427"/>
      <c r="C427"/>
      <c r="D427"/>
      <c r="E427"/>
      <c r="F427"/>
      <c r="G427"/>
      <c r="H427"/>
      <c r="I427"/>
      <c r="J427"/>
    </row>
    <row r="428" spans="1:10" ht="14.25" x14ac:dyDescent="0.45">
      <c r="A428"/>
      <c r="B428"/>
      <c r="C428"/>
      <c r="D428"/>
      <c r="E428"/>
      <c r="F428"/>
      <c r="G428"/>
      <c r="H428"/>
      <c r="I428"/>
      <c r="J428"/>
    </row>
    <row r="429" spans="1:10" ht="14.25" x14ac:dyDescent="0.45">
      <c r="A429"/>
      <c r="B429"/>
      <c r="C429"/>
      <c r="D429"/>
      <c r="E429"/>
      <c r="F429"/>
      <c r="G429"/>
      <c r="H429"/>
      <c r="I429"/>
      <c r="J429"/>
    </row>
    <row r="430" spans="1:10" ht="14.25" x14ac:dyDescent="0.45">
      <c r="A430"/>
      <c r="B430"/>
      <c r="C430"/>
      <c r="D430"/>
      <c r="E430"/>
      <c r="F430"/>
      <c r="G430"/>
      <c r="H430"/>
      <c r="I430"/>
      <c r="J430"/>
    </row>
    <row r="431" spans="1:10" ht="14.25" x14ac:dyDescent="0.45">
      <c r="A431"/>
      <c r="B431"/>
      <c r="C431"/>
      <c r="D431"/>
      <c r="E431"/>
      <c r="F431"/>
      <c r="G431"/>
      <c r="H431"/>
      <c r="I431"/>
      <c r="J431"/>
    </row>
    <row r="432" spans="1:10" ht="14.25" x14ac:dyDescent="0.45">
      <c r="A432"/>
      <c r="B432"/>
      <c r="C432"/>
      <c r="D432"/>
      <c r="E432"/>
      <c r="F432"/>
      <c r="G432"/>
      <c r="H432"/>
      <c r="I432"/>
      <c r="J432"/>
    </row>
    <row r="433" spans="1:10" ht="14.25" x14ac:dyDescent="0.45">
      <c r="A433"/>
      <c r="B433"/>
      <c r="C433"/>
      <c r="D433"/>
      <c r="E433"/>
      <c r="F433"/>
      <c r="G433"/>
      <c r="H433"/>
      <c r="I433"/>
      <c r="J433"/>
    </row>
    <row r="434" spans="1:10" ht="14.25" x14ac:dyDescent="0.45">
      <c r="A434"/>
      <c r="B434"/>
      <c r="C434"/>
      <c r="D434"/>
      <c r="E434"/>
      <c r="F434"/>
      <c r="G434"/>
      <c r="H434"/>
      <c r="I434"/>
      <c r="J434"/>
    </row>
    <row r="435" spans="1:10" ht="14.25" x14ac:dyDescent="0.45">
      <c r="A435"/>
      <c r="B435"/>
      <c r="C435"/>
      <c r="D435"/>
      <c r="E435"/>
      <c r="F435"/>
      <c r="G435"/>
      <c r="H435"/>
      <c r="I435"/>
      <c r="J435"/>
    </row>
    <row r="436" spans="1:10" ht="14.25" x14ac:dyDescent="0.45">
      <c r="A436"/>
      <c r="B436"/>
      <c r="C436"/>
      <c r="D436"/>
      <c r="E436"/>
      <c r="F436"/>
      <c r="G436"/>
      <c r="H436"/>
      <c r="I436"/>
      <c r="J436"/>
    </row>
    <row r="437" spans="1:10" ht="14.25" x14ac:dyDescent="0.45">
      <c r="A437"/>
      <c r="B437"/>
      <c r="C437"/>
      <c r="D437"/>
      <c r="E437"/>
      <c r="F437"/>
      <c r="G437"/>
      <c r="H437"/>
      <c r="I437"/>
      <c r="J437"/>
    </row>
    <row r="438" spans="1:10" ht="14.25" x14ac:dyDescent="0.45">
      <c r="A438"/>
      <c r="B438"/>
      <c r="C438"/>
      <c r="D438"/>
      <c r="E438"/>
      <c r="F438"/>
      <c r="G438"/>
      <c r="H438"/>
      <c r="I438"/>
      <c r="J438"/>
    </row>
    <row r="439" spans="1:10" ht="14.25" x14ac:dyDescent="0.45">
      <c r="A439"/>
      <c r="B439"/>
      <c r="C439"/>
      <c r="D439"/>
      <c r="E439"/>
      <c r="F439"/>
      <c r="G439"/>
      <c r="H439"/>
      <c r="I439"/>
      <c r="J439"/>
    </row>
    <row r="440" spans="1:10" ht="14.25" x14ac:dyDescent="0.45">
      <c r="A440"/>
      <c r="B440"/>
      <c r="C440"/>
      <c r="D440"/>
      <c r="E440"/>
      <c r="F440"/>
      <c r="G440"/>
      <c r="H440"/>
      <c r="I440"/>
      <c r="J440"/>
    </row>
    <row r="441" spans="1:10" ht="14.25" x14ac:dyDescent="0.45">
      <c r="A441"/>
      <c r="B441"/>
      <c r="C441"/>
      <c r="D441"/>
      <c r="E441"/>
      <c r="F441"/>
      <c r="G441"/>
      <c r="H441"/>
      <c r="I441"/>
      <c r="J441"/>
    </row>
    <row r="442" spans="1:10" ht="14.25" x14ac:dyDescent="0.45">
      <c r="A442"/>
      <c r="B442"/>
      <c r="C442"/>
      <c r="D442"/>
      <c r="E442"/>
      <c r="F442"/>
      <c r="G442"/>
      <c r="H442"/>
      <c r="I442"/>
      <c r="J442"/>
    </row>
    <row r="443" spans="1:10" ht="14.25" x14ac:dyDescent="0.45">
      <c r="A443"/>
      <c r="B443"/>
      <c r="C443"/>
      <c r="D443"/>
      <c r="E443"/>
      <c r="F443"/>
      <c r="G443"/>
      <c r="H443"/>
      <c r="I443"/>
      <c r="J443"/>
    </row>
    <row r="444" spans="1:10" ht="14.25" x14ac:dyDescent="0.45">
      <c r="A444"/>
      <c r="B444"/>
      <c r="C444"/>
      <c r="D444"/>
      <c r="E444"/>
      <c r="F444"/>
      <c r="G444"/>
      <c r="H444"/>
      <c r="I444"/>
      <c r="J444"/>
    </row>
    <row r="445" spans="1:10" ht="14.25" x14ac:dyDescent="0.45">
      <c r="A445"/>
      <c r="B445"/>
      <c r="C445"/>
      <c r="D445"/>
      <c r="E445"/>
      <c r="F445"/>
      <c r="G445"/>
      <c r="H445"/>
      <c r="I445"/>
      <c r="J445"/>
    </row>
    <row r="446" spans="1:10" ht="14.25" x14ac:dyDescent="0.45">
      <c r="A446"/>
      <c r="B446"/>
      <c r="C446"/>
      <c r="D446"/>
      <c r="E446"/>
      <c r="F446"/>
      <c r="G446"/>
      <c r="H446"/>
      <c r="I446"/>
      <c r="J446"/>
    </row>
    <row r="447" spans="1:10" ht="14.25" x14ac:dyDescent="0.45">
      <c r="A447"/>
      <c r="B447"/>
      <c r="C447"/>
      <c r="D447"/>
      <c r="E447"/>
      <c r="F447"/>
      <c r="G447"/>
      <c r="H447"/>
      <c r="I447"/>
      <c r="J447"/>
    </row>
    <row r="448" spans="1:10" ht="14.25" x14ac:dyDescent="0.45">
      <c r="A448"/>
      <c r="B448"/>
      <c r="C448"/>
      <c r="D448"/>
      <c r="E448"/>
      <c r="F448"/>
      <c r="G448"/>
      <c r="H448"/>
      <c r="I448"/>
      <c r="J448"/>
    </row>
    <row r="449" spans="1:10" ht="14.25" x14ac:dyDescent="0.45">
      <c r="A449"/>
      <c r="B449"/>
      <c r="C449"/>
      <c r="D449"/>
      <c r="E449"/>
      <c r="F449"/>
      <c r="G449"/>
      <c r="H449"/>
      <c r="I449"/>
      <c r="J449"/>
    </row>
    <row r="450" spans="1:10" ht="14.25" x14ac:dyDescent="0.45">
      <c r="A450"/>
      <c r="B450"/>
      <c r="C450"/>
      <c r="D450"/>
      <c r="E450"/>
      <c r="F450"/>
      <c r="G450"/>
      <c r="H450"/>
      <c r="I450"/>
      <c r="J450"/>
    </row>
    <row r="451" spans="1:10" ht="14.25" x14ac:dyDescent="0.45">
      <c r="A451"/>
      <c r="B451"/>
      <c r="C451"/>
      <c r="D451"/>
      <c r="E451"/>
      <c r="F451"/>
      <c r="G451"/>
      <c r="H451"/>
      <c r="I451"/>
      <c r="J451"/>
    </row>
    <row r="452" spans="1:10" ht="14.25" x14ac:dyDescent="0.45">
      <c r="A452"/>
      <c r="B452"/>
      <c r="C452"/>
      <c r="D452"/>
      <c r="E452"/>
      <c r="F452"/>
      <c r="G452"/>
      <c r="H452"/>
      <c r="I452"/>
      <c r="J452"/>
    </row>
    <row r="453" spans="1:10" ht="14.25" x14ac:dyDescent="0.45">
      <c r="A453"/>
      <c r="B453"/>
      <c r="C453"/>
      <c r="D453"/>
      <c r="E453"/>
      <c r="F453"/>
      <c r="G453"/>
      <c r="H453"/>
      <c r="I453"/>
      <c r="J453"/>
    </row>
    <row r="454" spans="1:10" ht="14.25" x14ac:dyDescent="0.45">
      <c r="A454"/>
      <c r="B454"/>
      <c r="C454"/>
      <c r="D454"/>
      <c r="E454"/>
      <c r="F454"/>
      <c r="G454"/>
      <c r="H454"/>
      <c r="I454"/>
      <c r="J454"/>
    </row>
    <row r="455" spans="1:10" ht="14.25" x14ac:dyDescent="0.45">
      <c r="A455"/>
      <c r="B455"/>
      <c r="C455"/>
      <c r="D455"/>
      <c r="E455"/>
      <c r="F455"/>
      <c r="G455"/>
      <c r="H455"/>
      <c r="I455"/>
      <c r="J455"/>
    </row>
    <row r="456" spans="1:10" ht="14.25" x14ac:dyDescent="0.45">
      <c r="A456"/>
      <c r="B456"/>
      <c r="C456"/>
      <c r="D456"/>
      <c r="E456"/>
      <c r="F456"/>
      <c r="G456"/>
      <c r="H456"/>
      <c r="I456"/>
      <c r="J456"/>
    </row>
    <row r="457" spans="1:10" ht="14.25" x14ac:dyDescent="0.45">
      <c r="A457"/>
      <c r="B457"/>
      <c r="C457"/>
      <c r="D457"/>
      <c r="E457"/>
      <c r="F457"/>
      <c r="G457"/>
      <c r="H457"/>
      <c r="I457"/>
      <c r="J457"/>
    </row>
    <row r="458" spans="1:10" ht="14.25" x14ac:dyDescent="0.45">
      <c r="A458"/>
      <c r="B458"/>
      <c r="C458"/>
      <c r="D458"/>
      <c r="E458"/>
      <c r="F458"/>
      <c r="G458"/>
      <c r="H458"/>
      <c r="I458"/>
      <c r="J458"/>
    </row>
    <row r="459" spans="1:10" ht="14.25" x14ac:dyDescent="0.45">
      <c r="A459"/>
      <c r="B459"/>
      <c r="C459"/>
      <c r="D459"/>
      <c r="E459"/>
      <c r="F459"/>
      <c r="G459"/>
      <c r="H459"/>
      <c r="I459"/>
      <c r="J459"/>
    </row>
    <row r="460" spans="1:10" ht="14.25" x14ac:dyDescent="0.45">
      <c r="A460"/>
      <c r="B460"/>
      <c r="C460"/>
      <c r="D460"/>
      <c r="E460"/>
      <c r="F460"/>
      <c r="G460"/>
      <c r="H460"/>
      <c r="I460"/>
      <c r="J460"/>
    </row>
    <row r="461" spans="1:10" ht="14.25" x14ac:dyDescent="0.45">
      <c r="A461"/>
      <c r="B461"/>
      <c r="C461"/>
      <c r="D461"/>
      <c r="E461"/>
      <c r="F461"/>
      <c r="G461"/>
      <c r="H461"/>
      <c r="I461"/>
      <c r="J461"/>
    </row>
    <row r="462" spans="1:10" ht="14.25" x14ac:dyDescent="0.45">
      <c r="A462"/>
      <c r="B462"/>
      <c r="C462"/>
      <c r="D462"/>
      <c r="E462"/>
      <c r="F462"/>
      <c r="G462"/>
      <c r="H462"/>
      <c r="I462"/>
      <c r="J462"/>
    </row>
    <row r="463" spans="1:10" ht="14.25" x14ac:dyDescent="0.45">
      <c r="A463"/>
      <c r="B463"/>
      <c r="C463"/>
      <c r="D463"/>
      <c r="E463"/>
      <c r="F463"/>
      <c r="G463"/>
      <c r="H463"/>
      <c r="I463"/>
      <c r="J463"/>
    </row>
    <row r="464" spans="1:10" ht="14.25" x14ac:dyDescent="0.45">
      <c r="A464"/>
      <c r="B464"/>
      <c r="C464"/>
      <c r="D464"/>
      <c r="E464"/>
      <c r="F464"/>
      <c r="G464"/>
      <c r="H464"/>
      <c r="I464"/>
      <c r="J464"/>
    </row>
    <row r="465" spans="1:10" ht="14.25" x14ac:dyDescent="0.45">
      <c r="A465"/>
      <c r="B465"/>
      <c r="C465"/>
      <c r="D465"/>
      <c r="E465"/>
      <c r="F465"/>
      <c r="G465"/>
      <c r="H465"/>
      <c r="I465"/>
      <c r="J465"/>
    </row>
    <row r="466" spans="1:10" ht="14.25" x14ac:dyDescent="0.45">
      <c r="A466"/>
      <c r="B466"/>
      <c r="C466"/>
      <c r="D466"/>
      <c r="E466"/>
      <c r="F466"/>
      <c r="G466"/>
      <c r="H466"/>
      <c r="I466"/>
      <c r="J466"/>
    </row>
    <row r="467" spans="1:10" ht="14.25" x14ac:dyDescent="0.45">
      <c r="A467"/>
      <c r="B467"/>
      <c r="C467"/>
      <c r="D467"/>
      <c r="E467"/>
      <c r="F467"/>
      <c r="G467"/>
      <c r="H467"/>
      <c r="I467"/>
      <c r="J467"/>
    </row>
    <row r="468" spans="1:10" ht="14.25" x14ac:dyDescent="0.45">
      <c r="A468"/>
      <c r="B468"/>
      <c r="C468"/>
      <c r="D468"/>
      <c r="E468"/>
      <c r="F468"/>
      <c r="G468"/>
      <c r="H468"/>
      <c r="I468"/>
      <c r="J468"/>
    </row>
    <row r="469" spans="1:10" ht="14.25" x14ac:dyDescent="0.45">
      <c r="A469"/>
      <c r="B469"/>
      <c r="C469"/>
      <c r="D469"/>
      <c r="E469"/>
      <c r="F469"/>
      <c r="G469"/>
      <c r="H469"/>
      <c r="I469"/>
      <c r="J469"/>
    </row>
    <row r="470" spans="1:10" ht="14.25" x14ac:dyDescent="0.45">
      <c r="A470"/>
      <c r="B470"/>
      <c r="C470"/>
      <c r="D470"/>
      <c r="E470"/>
      <c r="F470"/>
      <c r="G470"/>
      <c r="H470"/>
      <c r="I470"/>
      <c r="J470"/>
    </row>
    <row r="471" spans="1:10" ht="14.25" x14ac:dyDescent="0.45">
      <c r="A471"/>
      <c r="B471"/>
      <c r="C471"/>
      <c r="D471"/>
      <c r="E471"/>
      <c r="F471"/>
      <c r="G471"/>
      <c r="H471"/>
      <c r="I471"/>
      <c r="J471"/>
    </row>
    <row r="472" spans="1:10" ht="14.25" x14ac:dyDescent="0.45">
      <c r="A472"/>
      <c r="B472"/>
      <c r="C472"/>
      <c r="D472"/>
      <c r="E472"/>
      <c r="F472"/>
      <c r="G472"/>
      <c r="H472"/>
      <c r="I472"/>
      <c r="J472"/>
    </row>
    <row r="473" spans="1:10" ht="14.25" x14ac:dyDescent="0.45">
      <c r="A473"/>
      <c r="B473"/>
      <c r="C473"/>
      <c r="D473"/>
      <c r="E473"/>
      <c r="F473"/>
      <c r="G473"/>
      <c r="H473"/>
      <c r="I473"/>
      <c r="J473"/>
    </row>
    <row r="474" spans="1:10" ht="14.25" x14ac:dyDescent="0.45">
      <c r="A474"/>
      <c r="B474"/>
      <c r="C474"/>
      <c r="D474"/>
      <c r="E474"/>
      <c r="F474"/>
      <c r="G474"/>
      <c r="H474"/>
      <c r="I474"/>
      <c r="J474"/>
    </row>
    <row r="475" spans="1:10" ht="14.25" x14ac:dyDescent="0.45">
      <c r="A475"/>
      <c r="B475"/>
      <c r="C475"/>
      <c r="D475"/>
      <c r="E475"/>
      <c r="F475"/>
      <c r="G475"/>
      <c r="H475"/>
      <c r="I475"/>
      <c r="J475"/>
    </row>
    <row r="476" spans="1:10" ht="14.25" x14ac:dyDescent="0.45">
      <c r="A476"/>
      <c r="B476"/>
      <c r="C476"/>
      <c r="D476"/>
      <c r="E476"/>
      <c r="F476"/>
      <c r="G476"/>
      <c r="H476"/>
      <c r="I476"/>
      <c r="J476"/>
    </row>
    <row r="477" spans="1:10" ht="14.25" x14ac:dyDescent="0.45">
      <c r="A477"/>
      <c r="B477"/>
      <c r="C477"/>
      <c r="D477"/>
      <c r="E477"/>
      <c r="F477"/>
      <c r="G477"/>
      <c r="H477"/>
      <c r="I477"/>
      <c r="J477"/>
    </row>
    <row r="478" spans="1:10" ht="14.25" x14ac:dyDescent="0.45">
      <c r="A478"/>
      <c r="B478"/>
      <c r="C478"/>
      <c r="D478"/>
      <c r="E478"/>
      <c r="F478"/>
      <c r="G478"/>
      <c r="H478"/>
      <c r="I478"/>
      <c r="J478"/>
    </row>
    <row r="479" spans="1:10" ht="14.25" x14ac:dyDescent="0.45">
      <c r="A479"/>
      <c r="B479"/>
      <c r="C479"/>
      <c r="D479"/>
      <c r="E479"/>
      <c r="F479"/>
      <c r="G479"/>
      <c r="H479"/>
      <c r="I479"/>
      <c r="J479"/>
    </row>
    <row r="480" spans="1:10" ht="14.25" x14ac:dyDescent="0.45">
      <c r="A480"/>
      <c r="B480"/>
      <c r="C480"/>
      <c r="D480"/>
      <c r="E480"/>
      <c r="F480"/>
      <c r="G480"/>
      <c r="H480"/>
      <c r="I480"/>
      <c r="J480"/>
    </row>
    <row r="481" spans="1:10" ht="14.25" x14ac:dyDescent="0.45">
      <c r="A481"/>
      <c r="B481"/>
      <c r="C481"/>
      <c r="D481"/>
      <c r="E481"/>
      <c r="F481"/>
      <c r="G481"/>
      <c r="H481"/>
      <c r="I481"/>
      <c r="J481"/>
    </row>
    <row r="482" spans="1:10" ht="14.25" x14ac:dyDescent="0.45">
      <c r="A482"/>
      <c r="B482"/>
      <c r="C482"/>
      <c r="D482"/>
      <c r="E482"/>
      <c r="F482"/>
      <c r="G482"/>
      <c r="H482"/>
      <c r="I482"/>
      <c r="J482"/>
    </row>
    <row r="483" spans="1:10" ht="14.25" x14ac:dyDescent="0.45">
      <c r="A483"/>
      <c r="B483"/>
      <c r="C483"/>
      <c r="D483"/>
      <c r="E483"/>
      <c r="F483"/>
      <c r="G483"/>
      <c r="H483"/>
      <c r="I483"/>
      <c r="J483"/>
    </row>
    <row r="484" spans="1:10" ht="14.25" x14ac:dyDescent="0.45">
      <c r="A484"/>
      <c r="B484"/>
      <c r="C484"/>
      <c r="D484"/>
      <c r="E484"/>
      <c r="F484"/>
      <c r="G484"/>
      <c r="H484"/>
      <c r="I484"/>
      <c r="J484"/>
    </row>
    <row r="485" spans="1:10" ht="14.25" x14ac:dyDescent="0.45">
      <c r="A485"/>
      <c r="B485"/>
      <c r="C485"/>
      <c r="D485"/>
      <c r="E485"/>
      <c r="F485"/>
      <c r="G485"/>
      <c r="H485"/>
      <c r="I485"/>
      <c r="J485"/>
    </row>
    <row r="486" spans="1:10" ht="14.25" x14ac:dyDescent="0.45">
      <c r="A486"/>
      <c r="B486"/>
      <c r="C486"/>
      <c r="D486"/>
      <c r="E486"/>
      <c r="F486"/>
      <c r="G486"/>
      <c r="H486"/>
      <c r="I486"/>
      <c r="J486"/>
    </row>
    <row r="487" spans="1:10" ht="14.25" x14ac:dyDescent="0.45">
      <c r="A487"/>
      <c r="B487"/>
      <c r="C487"/>
      <c r="D487"/>
      <c r="E487"/>
      <c r="F487"/>
      <c r="G487"/>
      <c r="H487"/>
      <c r="I487"/>
      <c r="J487"/>
    </row>
    <row r="488" spans="1:10" ht="14.25" x14ac:dyDescent="0.45">
      <c r="A488"/>
      <c r="B488"/>
      <c r="C488"/>
      <c r="D488"/>
      <c r="E488"/>
      <c r="F488"/>
      <c r="G488"/>
      <c r="H488"/>
      <c r="I488"/>
      <c r="J488"/>
    </row>
    <row r="489" spans="1:10" ht="14.25" x14ac:dyDescent="0.45">
      <c r="A489"/>
      <c r="B489"/>
      <c r="C489"/>
      <c r="D489"/>
      <c r="E489"/>
      <c r="F489"/>
      <c r="G489"/>
      <c r="H489"/>
      <c r="I489"/>
      <c r="J489"/>
    </row>
    <row r="490" spans="1:10" ht="14.25" x14ac:dyDescent="0.45">
      <c r="A490"/>
      <c r="B490"/>
      <c r="C490"/>
      <c r="D490"/>
      <c r="E490"/>
      <c r="F490"/>
      <c r="G490"/>
      <c r="H490"/>
      <c r="I490"/>
      <c r="J490"/>
    </row>
    <row r="491" spans="1:10" ht="14.25" x14ac:dyDescent="0.45">
      <c r="A491"/>
      <c r="B491"/>
      <c r="C491"/>
      <c r="D491"/>
      <c r="E491"/>
      <c r="F491"/>
      <c r="G491"/>
      <c r="H491"/>
      <c r="I491"/>
      <c r="J491"/>
    </row>
    <row r="492" spans="1:10" ht="14.25" x14ac:dyDescent="0.45">
      <c r="A492"/>
      <c r="B492"/>
      <c r="C492"/>
      <c r="D492"/>
      <c r="E492"/>
      <c r="F492"/>
      <c r="G492"/>
      <c r="H492"/>
      <c r="I492"/>
      <c r="J492"/>
    </row>
    <row r="493" spans="1:10" ht="14.25" x14ac:dyDescent="0.45">
      <c r="A493"/>
      <c r="B493"/>
      <c r="C493"/>
      <c r="D493"/>
      <c r="E493"/>
      <c r="F493"/>
      <c r="G493"/>
      <c r="H493"/>
      <c r="I493"/>
      <c r="J493"/>
    </row>
    <row r="494" spans="1:10" ht="14.25" x14ac:dyDescent="0.45">
      <c r="A494"/>
      <c r="B494"/>
      <c r="C494"/>
      <c r="D494"/>
      <c r="E494"/>
      <c r="F494"/>
      <c r="G494"/>
      <c r="H494"/>
      <c r="I494"/>
      <c r="J494"/>
    </row>
    <row r="495" spans="1:10" ht="14.25" x14ac:dyDescent="0.45">
      <c r="A495"/>
      <c r="B495"/>
      <c r="C495"/>
      <c r="D495"/>
      <c r="E495"/>
      <c r="F495"/>
      <c r="G495"/>
      <c r="H495"/>
      <c r="I495"/>
      <c r="J495"/>
    </row>
    <row r="496" spans="1:10" ht="14.25" x14ac:dyDescent="0.45">
      <c r="A496"/>
      <c r="B496"/>
      <c r="C496"/>
      <c r="D496"/>
      <c r="E496"/>
      <c r="F496"/>
      <c r="G496"/>
      <c r="H496"/>
      <c r="I496"/>
      <c r="J496"/>
    </row>
    <row r="497" spans="1:10" ht="14.25" x14ac:dyDescent="0.45">
      <c r="A497"/>
      <c r="B497"/>
      <c r="C497"/>
      <c r="D497"/>
      <c r="E497"/>
      <c r="F497"/>
      <c r="G497"/>
      <c r="H497"/>
      <c r="I497"/>
      <c r="J497"/>
    </row>
    <row r="498" spans="1:10" ht="14.25" x14ac:dyDescent="0.45">
      <c r="A498"/>
      <c r="B498"/>
      <c r="C498"/>
      <c r="D498"/>
      <c r="E498"/>
      <c r="F498"/>
      <c r="G498"/>
      <c r="H498"/>
      <c r="I498"/>
      <c r="J498"/>
    </row>
    <row r="499" spans="1:10" ht="14.25" x14ac:dyDescent="0.45">
      <c r="A499"/>
      <c r="B499"/>
      <c r="C499"/>
      <c r="D499"/>
      <c r="E499"/>
      <c r="F499"/>
      <c r="G499"/>
      <c r="H499"/>
      <c r="I499"/>
      <c r="J499"/>
    </row>
    <row r="500" spans="1:10" ht="14.25" x14ac:dyDescent="0.45">
      <c r="A500"/>
      <c r="B500"/>
      <c r="C500"/>
      <c r="D500"/>
      <c r="E500"/>
      <c r="F500"/>
      <c r="G500"/>
      <c r="H500"/>
      <c r="I500"/>
      <c r="J500"/>
    </row>
    <row r="501" spans="1:10" ht="14.25" x14ac:dyDescent="0.45">
      <c r="A501"/>
      <c r="B501"/>
      <c r="C501"/>
      <c r="D501"/>
      <c r="E501"/>
      <c r="F501"/>
      <c r="G501"/>
      <c r="H501"/>
      <c r="I501"/>
      <c r="J501"/>
    </row>
    <row r="502" spans="1:10" ht="14.25" x14ac:dyDescent="0.45">
      <c r="A502"/>
      <c r="B502"/>
      <c r="C502"/>
      <c r="D502"/>
      <c r="E502"/>
      <c r="F502"/>
      <c r="G502"/>
      <c r="H502"/>
      <c r="I502"/>
      <c r="J502"/>
    </row>
    <row r="503" spans="1:10" ht="14.25" x14ac:dyDescent="0.45">
      <c r="A503"/>
      <c r="B503"/>
      <c r="C503"/>
      <c r="D503"/>
      <c r="E503"/>
      <c r="F503"/>
      <c r="G503"/>
      <c r="H503"/>
      <c r="I503"/>
      <c r="J503"/>
    </row>
    <row r="504" spans="1:10" ht="14.25" x14ac:dyDescent="0.45">
      <c r="A504"/>
      <c r="B504"/>
      <c r="C504"/>
      <c r="D504"/>
      <c r="E504"/>
      <c r="F504"/>
      <c r="G504"/>
      <c r="H504"/>
      <c r="I504"/>
      <c r="J504"/>
    </row>
    <row r="505" spans="1:10" ht="14.25" x14ac:dyDescent="0.45">
      <c r="A505"/>
      <c r="B505"/>
      <c r="C505"/>
      <c r="D505"/>
      <c r="E505"/>
      <c r="F505"/>
      <c r="G505"/>
      <c r="H505"/>
      <c r="I505"/>
      <c r="J505"/>
    </row>
    <row r="506" spans="1:10" ht="14.25" x14ac:dyDescent="0.45">
      <c r="A506"/>
      <c r="B506"/>
      <c r="C506"/>
      <c r="D506"/>
      <c r="E506"/>
      <c r="F506"/>
      <c r="G506"/>
      <c r="H506"/>
      <c r="I506"/>
      <c r="J506"/>
    </row>
    <row r="507" spans="1:10" ht="14.25" x14ac:dyDescent="0.45">
      <c r="A507"/>
      <c r="B507"/>
      <c r="C507"/>
      <c r="D507"/>
      <c r="E507"/>
      <c r="F507"/>
      <c r="G507"/>
      <c r="H507"/>
      <c r="I507"/>
      <c r="J507"/>
    </row>
    <row r="508" spans="1:10" ht="14.25" x14ac:dyDescent="0.45">
      <c r="A508"/>
      <c r="B508"/>
      <c r="C508"/>
      <c r="D508"/>
      <c r="E508"/>
      <c r="F508"/>
      <c r="G508"/>
      <c r="H508"/>
      <c r="I508"/>
      <c r="J508"/>
    </row>
    <row r="509" spans="1:10" ht="14.25" x14ac:dyDescent="0.45">
      <c r="A509"/>
      <c r="B509"/>
      <c r="C509"/>
      <c r="D509"/>
      <c r="E509"/>
      <c r="F509"/>
      <c r="G509"/>
      <c r="H509"/>
      <c r="I509"/>
      <c r="J509"/>
    </row>
    <row r="510" spans="1:10" ht="14.25" x14ac:dyDescent="0.45">
      <c r="A510"/>
      <c r="B510"/>
      <c r="C510"/>
      <c r="D510"/>
      <c r="E510"/>
      <c r="F510"/>
      <c r="G510"/>
      <c r="H510"/>
      <c r="I510"/>
      <c r="J510"/>
    </row>
    <row r="511" spans="1:10" ht="14.25" x14ac:dyDescent="0.45">
      <c r="A511"/>
      <c r="B511"/>
      <c r="C511"/>
      <c r="D511"/>
      <c r="E511"/>
      <c r="F511"/>
      <c r="G511"/>
      <c r="H511"/>
      <c r="I511"/>
      <c r="J511"/>
    </row>
    <row r="512" spans="1:10" ht="14.25" x14ac:dyDescent="0.45">
      <c r="A512"/>
      <c r="B512"/>
      <c r="C512"/>
      <c r="D512"/>
      <c r="E512"/>
      <c r="F512"/>
      <c r="G512"/>
      <c r="H512"/>
      <c r="I512"/>
      <c r="J512"/>
    </row>
    <row r="513" spans="1:10" ht="14.25" x14ac:dyDescent="0.45">
      <c r="A513"/>
      <c r="B513"/>
      <c r="C513"/>
      <c r="D513"/>
      <c r="E513"/>
      <c r="F513"/>
      <c r="G513"/>
      <c r="H513"/>
      <c r="I513"/>
      <c r="J513"/>
    </row>
    <row r="514" spans="1:10" ht="14.25" x14ac:dyDescent="0.45">
      <c r="A514"/>
      <c r="B514"/>
      <c r="C514"/>
      <c r="D514"/>
      <c r="E514"/>
      <c r="F514"/>
      <c r="G514"/>
      <c r="H514"/>
      <c r="I514"/>
      <c r="J514"/>
    </row>
    <row r="515" spans="1:10" ht="14.25" x14ac:dyDescent="0.45">
      <c r="A515"/>
      <c r="B515"/>
      <c r="C515"/>
      <c r="D515"/>
      <c r="E515"/>
      <c r="F515"/>
      <c r="G515"/>
      <c r="H515"/>
      <c r="I515"/>
      <c r="J515"/>
    </row>
    <row r="516" spans="1:10" ht="14.25" x14ac:dyDescent="0.45">
      <c r="A516"/>
      <c r="B516"/>
      <c r="C516"/>
      <c r="D516"/>
      <c r="E516"/>
      <c r="F516"/>
      <c r="G516"/>
      <c r="H516"/>
      <c r="I516"/>
      <c r="J516"/>
    </row>
    <row r="517" spans="1:10" ht="14.25" x14ac:dyDescent="0.45">
      <c r="A517"/>
      <c r="B517"/>
      <c r="C517"/>
      <c r="D517"/>
      <c r="E517"/>
      <c r="F517"/>
      <c r="G517"/>
      <c r="H517"/>
      <c r="I517"/>
      <c r="J517"/>
    </row>
    <row r="518" spans="1:10" ht="14.25" x14ac:dyDescent="0.45">
      <c r="A518"/>
      <c r="B518"/>
      <c r="C518"/>
      <c r="D518"/>
      <c r="E518"/>
      <c r="F518"/>
      <c r="G518"/>
      <c r="H518"/>
      <c r="I518"/>
      <c r="J518"/>
    </row>
    <row r="519" spans="1:10" ht="14.25" x14ac:dyDescent="0.45">
      <c r="A519"/>
      <c r="B519"/>
      <c r="C519"/>
      <c r="D519"/>
      <c r="E519"/>
      <c r="F519"/>
      <c r="G519"/>
      <c r="H519"/>
      <c r="I519"/>
      <c r="J519"/>
    </row>
    <row r="520" spans="1:10" ht="14.25" x14ac:dyDescent="0.45">
      <c r="A520"/>
      <c r="B520"/>
      <c r="C520"/>
      <c r="D520"/>
      <c r="E520"/>
      <c r="F520"/>
      <c r="G520"/>
      <c r="H520"/>
      <c r="I520"/>
      <c r="J520"/>
    </row>
    <row r="521" spans="1:10" ht="14.25" x14ac:dyDescent="0.45">
      <c r="A521"/>
      <c r="B521"/>
      <c r="C521"/>
      <c r="D521"/>
      <c r="E521"/>
      <c r="F521"/>
      <c r="G521"/>
      <c r="H521"/>
      <c r="I521"/>
      <c r="J521"/>
    </row>
    <row r="522" spans="1:10" ht="14.25" x14ac:dyDescent="0.45">
      <c r="A522"/>
      <c r="B522"/>
      <c r="C522"/>
      <c r="D522"/>
      <c r="E522"/>
      <c r="F522"/>
      <c r="G522"/>
      <c r="H522"/>
      <c r="I522"/>
      <c r="J522"/>
    </row>
    <row r="523" spans="1:10" ht="14.25" x14ac:dyDescent="0.45">
      <c r="A523"/>
      <c r="B523"/>
      <c r="C523"/>
      <c r="D523"/>
      <c r="E523"/>
      <c r="F523"/>
      <c r="G523"/>
      <c r="H523"/>
      <c r="I523"/>
      <c r="J523"/>
    </row>
    <row r="524" spans="1:10" ht="14.25" x14ac:dyDescent="0.45">
      <c r="A524"/>
      <c r="B524"/>
      <c r="C524"/>
      <c r="D524"/>
      <c r="E524"/>
      <c r="F524"/>
      <c r="G524"/>
      <c r="H524"/>
      <c r="I524"/>
      <c r="J524"/>
    </row>
    <row r="525" spans="1:10" ht="14.25" x14ac:dyDescent="0.45">
      <c r="A525"/>
      <c r="B525"/>
      <c r="C525"/>
      <c r="D525"/>
      <c r="E525"/>
      <c r="F525"/>
      <c r="G525"/>
      <c r="H525"/>
      <c r="I525"/>
      <c r="J525"/>
    </row>
    <row r="526" spans="1:10" ht="14.25" x14ac:dyDescent="0.45">
      <c r="A526"/>
      <c r="B526"/>
      <c r="C526"/>
      <c r="D526"/>
      <c r="E526"/>
      <c r="F526"/>
      <c r="G526"/>
      <c r="H526"/>
      <c r="I526"/>
      <c r="J526"/>
    </row>
    <row r="527" spans="1:10" ht="14.25" x14ac:dyDescent="0.45">
      <c r="A527"/>
      <c r="B527"/>
      <c r="C527"/>
      <c r="D527"/>
      <c r="E527"/>
      <c r="F527"/>
      <c r="G527"/>
      <c r="H527"/>
      <c r="I527"/>
      <c r="J527"/>
    </row>
    <row r="528" spans="1:10" ht="14.25" x14ac:dyDescent="0.45">
      <c r="A528"/>
      <c r="B528"/>
      <c r="C528"/>
      <c r="D528"/>
      <c r="E528"/>
      <c r="F528"/>
      <c r="G528"/>
      <c r="H528"/>
      <c r="I528"/>
      <c r="J528"/>
    </row>
    <row r="529" spans="1:10" ht="14.25" x14ac:dyDescent="0.45">
      <c r="A529"/>
      <c r="B529"/>
      <c r="C529"/>
      <c r="D529"/>
      <c r="E529"/>
      <c r="F529"/>
      <c r="G529"/>
      <c r="H529"/>
      <c r="I529"/>
      <c r="J529"/>
    </row>
    <row r="530" spans="1:10" ht="14.25" x14ac:dyDescent="0.45">
      <c r="A530"/>
      <c r="B530"/>
      <c r="C530"/>
      <c r="D530"/>
      <c r="E530"/>
      <c r="F530"/>
      <c r="G530"/>
      <c r="H530"/>
      <c r="I530"/>
      <c r="J530"/>
    </row>
    <row r="531" spans="1:10" ht="14.25" x14ac:dyDescent="0.45">
      <c r="A531"/>
      <c r="B531"/>
      <c r="C531"/>
      <c r="D531"/>
      <c r="E531"/>
      <c r="F531"/>
      <c r="G531"/>
      <c r="H531"/>
      <c r="I531"/>
      <c r="J531"/>
    </row>
    <row r="532" spans="1:10" ht="14.25" x14ac:dyDescent="0.45">
      <c r="A532"/>
      <c r="B532"/>
      <c r="C532"/>
      <c r="D532"/>
      <c r="E532"/>
      <c r="F532"/>
      <c r="G532"/>
      <c r="H532"/>
      <c r="I532"/>
      <c r="J532"/>
    </row>
    <row r="533" spans="1:10" ht="14.25" x14ac:dyDescent="0.45">
      <c r="A533"/>
      <c r="B533"/>
      <c r="C533"/>
      <c r="D533"/>
      <c r="E533"/>
      <c r="F533"/>
      <c r="G533"/>
      <c r="H533"/>
      <c r="I533"/>
      <c r="J533"/>
    </row>
    <row r="534" spans="1:10" ht="14.25" x14ac:dyDescent="0.45">
      <c r="A534"/>
      <c r="B534"/>
      <c r="C534"/>
      <c r="D534"/>
      <c r="E534"/>
      <c r="F534"/>
      <c r="G534"/>
      <c r="H534"/>
      <c r="I534"/>
      <c r="J534"/>
    </row>
    <row r="535" spans="1:10" ht="14.25" x14ac:dyDescent="0.45">
      <c r="A535"/>
      <c r="B535"/>
      <c r="C535"/>
      <c r="D535"/>
      <c r="E535"/>
      <c r="F535"/>
      <c r="G535"/>
      <c r="H535"/>
      <c r="I535"/>
      <c r="J535"/>
    </row>
    <row r="536" spans="1:10" ht="14.25" x14ac:dyDescent="0.45">
      <c r="A536"/>
      <c r="B536"/>
      <c r="C536"/>
      <c r="D536"/>
      <c r="E536"/>
      <c r="F536"/>
      <c r="G536"/>
      <c r="H536"/>
      <c r="I536"/>
      <c r="J536"/>
    </row>
    <row r="537" spans="1:10" ht="14.25" x14ac:dyDescent="0.45">
      <c r="A537"/>
      <c r="B537"/>
      <c r="C537"/>
      <c r="D537"/>
      <c r="E537"/>
      <c r="F537"/>
      <c r="G537"/>
      <c r="H537"/>
      <c r="I537"/>
      <c r="J537"/>
    </row>
    <row r="538" spans="1:10" ht="14.25" x14ac:dyDescent="0.45">
      <c r="A538"/>
      <c r="B538"/>
      <c r="C538"/>
      <c r="D538"/>
      <c r="E538"/>
      <c r="F538"/>
      <c r="G538"/>
      <c r="H538"/>
      <c r="I538"/>
      <c r="J538"/>
    </row>
    <row r="539" spans="1:10" ht="14.25" x14ac:dyDescent="0.45">
      <c r="A539"/>
      <c r="B539"/>
      <c r="C539"/>
      <c r="D539"/>
      <c r="E539"/>
      <c r="F539"/>
      <c r="G539"/>
      <c r="H539"/>
      <c r="I539"/>
      <c r="J539"/>
    </row>
    <row r="540" spans="1:10" ht="14.25" x14ac:dyDescent="0.45">
      <c r="A540"/>
      <c r="B540"/>
      <c r="C540"/>
      <c r="D540"/>
      <c r="E540"/>
      <c r="F540"/>
      <c r="G540"/>
      <c r="H540"/>
      <c r="I540"/>
      <c r="J540"/>
    </row>
    <row r="541" spans="1:10" ht="14.25" x14ac:dyDescent="0.45">
      <c r="A541"/>
      <c r="B541"/>
      <c r="C541"/>
      <c r="D541"/>
      <c r="E541"/>
      <c r="F541"/>
      <c r="G541"/>
      <c r="H541"/>
      <c r="I541"/>
      <c r="J541"/>
    </row>
    <row r="542" spans="1:10" ht="14.25" x14ac:dyDescent="0.45">
      <c r="A542"/>
      <c r="B542"/>
      <c r="C542"/>
      <c r="D542"/>
      <c r="E542"/>
      <c r="F542"/>
      <c r="G542"/>
      <c r="H542"/>
      <c r="I542"/>
      <c r="J542"/>
    </row>
    <row r="543" spans="1:10" ht="14.25" x14ac:dyDescent="0.45">
      <c r="A543"/>
      <c r="B543"/>
      <c r="C543"/>
      <c r="D543"/>
      <c r="E543"/>
      <c r="F543"/>
      <c r="G543"/>
      <c r="H543"/>
      <c r="I543"/>
      <c r="J543"/>
    </row>
    <row r="544" spans="1:10" ht="14.25" x14ac:dyDescent="0.45">
      <c r="A544"/>
      <c r="B544"/>
      <c r="C544"/>
      <c r="D544"/>
      <c r="E544"/>
      <c r="F544"/>
      <c r="G544"/>
      <c r="H544"/>
      <c r="I544"/>
      <c r="J544"/>
    </row>
    <row r="545" spans="1:10" ht="14.25" x14ac:dyDescent="0.45">
      <c r="A545"/>
      <c r="B545"/>
      <c r="C545"/>
      <c r="D545"/>
      <c r="E545"/>
      <c r="F545"/>
      <c r="G545"/>
      <c r="H545"/>
      <c r="I545"/>
      <c r="J545"/>
    </row>
    <row r="546" spans="1:10" ht="14.25" x14ac:dyDescent="0.45">
      <c r="A546"/>
      <c r="B546"/>
      <c r="C546"/>
      <c r="D546"/>
      <c r="E546"/>
      <c r="F546"/>
      <c r="G546"/>
      <c r="H546"/>
      <c r="I546"/>
      <c r="J546"/>
    </row>
    <row r="547" spans="1:10" ht="14.25" x14ac:dyDescent="0.45">
      <c r="A547"/>
      <c r="B547"/>
      <c r="C547"/>
      <c r="D547"/>
      <c r="E547"/>
      <c r="F547"/>
      <c r="G547"/>
      <c r="H547"/>
      <c r="I547"/>
      <c r="J547"/>
    </row>
    <row r="548" spans="1:10" ht="14.25" x14ac:dyDescent="0.45">
      <c r="A548"/>
      <c r="B548"/>
      <c r="C548"/>
      <c r="D548"/>
      <c r="E548"/>
      <c r="F548"/>
      <c r="G548"/>
      <c r="H548"/>
      <c r="I548"/>
      <c r="J548"/>
    </row>
    <row r="549" spans="1:10" ht="14.25" x14ac:dyDescent="0.45">
      <c r="A549"/>
      <c r="B549"/>
      <c r="C549"/>
      <c r="D549"/>
      <c r="E549"/>
      <c r="F549"/>
      <c r="G549"/>
      <c r="H549"/>
      <c r="I549"/>
      <c r="J549"/>
    </row>
    <row r="550" spans="1:10" ht="14.25" x14ac:dyDescent="0.45">
      <c r="A550"/>
      <c r="B550"/>
      <c r="C550"/>
      <c r="D550"/>
      <c r="E550"/>
      <c r="F550"/>
      <c r="G550"/>
      <c r="H550"/>
      <c r="I550"/>
      <c r="J550"/>
    </row>
    <row r="551" spans="1:10" ht="14.25" x14ac:dyDescent="0.45">
      <c r="A551"/>
      <c r="B551"/>
      <c r="C551"/>
      <c r="D551"/>
      <c r="E551"/>
      <c r="F551"/>
      <c r="G551"/>
      <c r="H551"/>
      <c r="I551"/>
      <c r="J551"/>
    </row>
    <row r="552" spans="1:10" ht="14.25" x14ac:dyDescent="0.45">
      <c r="A552"/>
      <c r="B552"/>
      <c r="C552"/>
      <c r="D552"/>
      <c r="E552"/>
      <c r="F552"/>
      <c r="G552"/>
      <c r="H552"/>
      <c r="I552"/>
      <c r="J552"/>
    </row>
    <row r="553" spans="1:10" ht="14.25" x14ac:dyDescent="0.45">
      <c r="A553"/>
      <c r="B553"/>
      <c r="C553"/>
      <c r="D553"/>
      <c r="E553"/>
      <c r="F553"/>
      <c r="G553"/>
      <c r="H553"/>
      <c r="I553"/>
      <c r="J553"/>
    </row>
    <row r="554" spans="1:10" ht="14.25" x14ac:dyDescent="0.45">
      <c r="A554"/>
      <c r="B554"/>
      <c r="C554"/>
      <c r="D554"/>
      <c r="E554"/>
      <c r="F554"/>
      <c r="G554"/>
      <c r="H554"/>
      <c r="I554"/>
      <c r="J554"/>
    </row>
    <row r="555" spans="1:10" ht="14.25" x14ac:dyDescent="0.45">
      <c r="A555"/>
      <c r="B555"/>
      <c r="C555"/>
      <c r="D555"/>
      <c r="E555"/>
      <c r="F555"/>
      <c r="G555"/>
      <c r="H555"/>
      <c r="I555"/>
      <c r="J555"/>
    </row>
    <row r="556" spans="1:10" ht="14.25" x14ac:dyDescent="0.45">
      <c r="A556"/>
      <c r="B556"/>
      <c r="C556"/>
      <c r="D556"/>
      <c r="E556"/>
      <c r="F556"/>
      <c r="G556"/>
      <c r="H556"/>
      <c r="I556"/>
      <c r="J556"/>
    </row>
    <row r="557" spans="1:10" ht="14.25" x14ac:dyDescent="0.45">
      <c r="A557"/>
      <c r="B557"/>
      <c r="C557"/>
      <c r="D557"/>
      <c r="E557"/>
      <c r="F557"/>
      <c r="G557"/>
      <c r="H557"/>
      <c r="I557"/>
      <c r="J557"/>
    </row>
    <row r="558" spans="1:10" ht="14.25" x14ac:dyDescent="0.45">
      <c r="A558"/>
      <c r="B558"/>
      <c r="C558"/>
      <c r="D558"/>
      <c r="E558"/>
      <c r="F558"/>
      <c r="G558"/>
      <c r="H558"/>
      <c r="I558"/>
      <c r="J558"/>
    </row>
    <row r="559" spans="1:10" ht="14.25" x14ac:dyDescent="0.45">
      <c r="A559"/>
      <c r="B559"/>
      <c r="C559"/>
      <c r="D559"/>
      <c r="E559"/>
      <c r="F559"/>
      <c r="G559"/>
      <c r="H559"/>
      <c r="I559"/>
      <c r="J559"/>
    </row>
    <row r="560" spans="1:10" ht="14.25" x14ac:dyDescent="0.45">
      <c r="A560"/>
      <c r="B560"/>
      <c r="C560"/>
      <c r="D560"/>
      <c r="E560"/>
      <c r="F560"/>
      <c r="G560"/>
      <c r="H560"/>
      <c r="I560"/>
      <c r="J560"/>
    </row>
    <row r="561" spans="1:10" ht="14.25" x14ac:dyDescent="0.45">
      <c r="A561"/>
      <c r="B561"/>
      <c r="C561"/>
      <c r="D561"/>
      <c r="E561"/>
      <c r="F561"/>
      <c r="G561"/>
      <c r="H561"/>
      <c r="I561"/>
      <c r="J561"/>
    </row>
    <row r="562" spans="1:10" ht="14.25" x14ac:dyDescent="0.45">
      <c r="A562"/>
      <c r="B562"/>
      <c r="C562"/>
      <c r="D562"/>
      <c r="E562"/>
      <c r="F562"/>
      <c r="G562"/>
      <c r="H562"/>
      <c r="I562"/>
      <c r="J562"/>
    </row>
    <row r="563" spans="1:10" ht="14.25" x14ac:dyDescent="0.45">
      <c r="A563"/>
      <c r="B563"/>
      <c r="C563"/>
      <c r="D563"/>
      <c r="E563"/>
      <c r="F563"/>
      <c r="G563"/>
      <c r="H563"/>
      <c r="I563"/>
      <c r="J563"/>
    </row>
    <row r="564" spans="1:10" ht="14.25" x14ac:dyDescent="0.45">
      <c r="A564"/>
      <c r="B564"/>
      <c r="C564"/>
      <c r="D564"/>
      <c r="E564"/>
      <c r="F564"/>
      <c r="G564"/>
      <c r="H564"/>
      <c r="I564"/>
      <c r="J564"/>
    </row>
    <row r="565" spans="1:10" ht="14.25" x14ac:dyDescent="0.45">
      <c r="A565"/>
      <c r="B565"/>
      <c r="C565"/>
      <c r="D565"/>
      <c r="E565"/>
      <c r="F565"/>
      <c r="G565"/>
      <c r="H565"/>
      <c r="I565"/>
      <c r="J565"/>
    </row>
    <row r="566" spans="1:10" ht="14.25" x14ac:dyDescent="0.45">
      <c r="A566"/>
      <c r="B566"/>
      <c r="C566"/>
      <c r="D566"/>
      <c r="E566"/>
      <c r="F566"/>
      <c r="G566"/>
      <c r="H566"/>
      <c r="I566"/>
      <c r="J566"/>
    </row>
    <row r="567" spans="1:10" ht="14.25" x14ac:dyDescent="0.45">
      <c r="A567"/>
      <c r="B567"/>
      <c r="C567"/>
      <c r="D567"/>
      <c r="E567"/>
      <c r="F567"/>
      <c r="G567"/>
      <c r="H567"/>
      <c r="I567"/>
      <c r="J567"/>
    </row>
    <row r="568" spans="1:10" ht="14.25" x14ac:dyDescent="0.45">
      <c r="A568"/>
      <c r="B568"/>
      <c r="C568"/>
      <c r="D568"/>
      <c r="E568"/>
      <c r="F568"/>
      <c r="G568"/>
      <c r="H568"/>
      <c r="I568"/>
      <c r="J568"/>
    </row>
    <row r="569" spans="1:10" ht="14.25" x14ac:dyDescent="0.45">
      <c r="A569"/>
      <c r="B569"/>
      <c r="C569"/>
      <c r="D569"/>
      <c r="E569"/>
      <c r="F569"/>
      <c r="G569"/>
      <c r="H569"/>
      <c r="I569"/>
      <c r="J569"/>
    </row>
    <row r="570" spans="1:10" ht="14.25" x14ac:dyDescent="0.45">
      <c r="A570"/>
      <c r="B570"/>
      <c r="C570"/>
      <c r="D570"/>
      <c r="E570"/>
      <c r="F570"/>
      <c r="G570"/>
      <c r="H570"/>
      <c r="I570"/>
      <c r="J570"/>
    </row>
    <row r="571" spans="1:10" ht="14.25" x14ac:dyDescent="0.45">
      <c r="A571"/>
      <c r="B571"/>
      <c r="C571"/>
      <c r="D571"/>
      <c r="E571"/>
      <c r="F571"/>
      <c r="G571"/>
      <c r="H571"/>
      <c r="I571"/>
      <c r="J571"/>
    </row>
    <row r="572" spans="1:10" ht="14.25" x14ac:dyDescent="0.45">
      <c r="A572"/>
      <c r="B572"/>
      <c r="C572"/>
      <c r="D572"/>
      <c r="E572"/>
      <c r="F572"/>
      <c r="G572"/>
      <c r="H572"/>
      <c r="I572"/>
      <c r="J572"/>
    </row>
    <row r="573" spans="1:10" ht="14.25" x14ac:dyDescent="0.45">
      <c r="A573"/>
      <c r="B573"/>
      <c r="C573"/>
      <c r="D573"/>
      <c r="E573"/>
      <c r="F573"/>
      <c r="G573"/>
      <c r="H573"/>
      <c r="I573"/>
      <c r="J573"/>
    </row>
    <row r="574" spans="1:10" ht="14.25" x14ac:dyDescent="0.45">
      <c r="A574"/>
      <c r="B574"/>
      <c r="C574"/>
      <c r="D574"/>
      <c r="E574"/>
      <c r="F574"/>
      <c r="G574"/>
      <c r="H574"/>
      <c r="I574"/>
      <c r="J574"/>
    </row>
    <row r="575" spans="1:10" ht="14.25" x14ac:dyDescent="0.45">
      <c r="A575"/>
      <c r="B575"/>
      <c r="C575"/>
      <c r="D575"/>
      <c r="E575"/>
      <c r="F575"/>
      <c r="G575"/>
      <c r="H575"/>
      <c r="I575"/>
      <c r="J575"/>
    </row>
    <row r="576" spans="1:10" ht="14.25" x14ac:dyDescent="0.45">
      <c r="A576"/>
      <c r="B576"/>
      <c r="C576"/>
      <c r="D576"/>
      <c r="E576"/>
      <c r="F576"/>
      <c r="G576"/>
      <c r="H576"/>
      <c r="I576"/>
      <c r="J576"/>
    </row>
    <row r="577" spans="1:10" ht="14.25" x14ac:dyDescent="0.45">
      <c r="A577"/>
      <c r="B577"/>
      <c r="C577"/>
      <c r="D577"/>
      <c r="E577"/>
      <c r="F577"/>
      <c r="G577"/>
      <c r="H577"/>
      <c r="I577"/>
      <c r="J577"/>
    </row>
    <row r="578" spans="1:10" ht="14.25" x14ac:dyDescent="0.45">
      <c r="A578"/>
      <c r="B578"/>
      <c r="C578"/>
      <c r="D578"/>
      <c r="E578"/>
      <c r="F578"/>
      <c r="G578"/>
      <c r="H578"/>
      <c r="I578"/>
      <c r="J578"/>
    </row>
    <row r="579" spans="1:10" ht="14.25" x14ac:dyDescent="0.45">
      <c r="A579"/>
      <c r="B579"/>
      <c r="C579"/>
      <c r="D579"/>
      <c r="E579"/>
      <c r="F579"/>
      <c r="G579"/>
      <c r="H579"/>
      <c r="I579"/>
      <c r="J579"/>
    </row>
    <row r="580" spans="1:10" ht="14.25" x14ac:dyDescent="0.45">
      <c r="A580"/>
      <c r="B580"/>
      <c r="C580"/>
      <c r="D580"/>
      <c r="E580"/>
      <c r="F580"/>
      <c r="G580"/>
      <c r="H580"/>
      <c r="I580"/>
      <c r="J580"/>
    </row>
    <row r="581" spans="1:10" ht="14.25" x14ac:dyDescent="0.45">
      <c r="A581"/>
      <c r="B581"/>
      <c r="C581"/>
      <c r="D581"/>
      <c r="E581"/>
      <c r="F581"/>
      <c r="G581"/>
      <c r="H581"/>
      <c r="I581"/>
      <c r="J581"/>
    </row>
    <row r="582" spans="1:10" ht="14.25" x14ac:dyDescent="0.45">
      <c r="A582"/>
      <c r="B582"/>
      <c r="C582"/>
      <c r="D582"/>
      <c r="E582"/>
      <c r="F582"/>
      <c r="G582"/>
      <c r="H582"/>
      <c r="I582"/>
      <c r="J582"/>
    </row>
    <row r="583" spans="1:10" ht="14.25" x14ac:dyDescent="0.45">
      <c r="A583"/>
      <c r="B583"/>
      <c r="C583"/>
      <c r="D583"/>
      <c r="E583"/>
      <c r="F583"/>
      <c r="G583"/>
      <c r="H583"/>
      <c r="I583"/>
      <c r="J583"/>
    </row>
    <row r="584" spans="1:10" ht="14.25" x14ac:dyDescent="0.45">
      <c r="A584"/>
      <c r="B584"/>
      <c r="C584"/>
      <c r="D584"/>
      <c r="E584"/>
      <c r="F584"/>
      <c r="G584"/>
      <c r="H584"/>
      <c r="I584"/>
      <c r="J584"/>
    </row>
    <row r="585" spans="1:10" ht="14.25" x14ac:dyDescent="0.45">
      <c r="A585"/>
      <c r="B585"/>
      <c r="C585"/>
      <c r="D585"/>
      <c r="E585"/>
      <c r="F585"/>
      <c r="G585"/>
      <c r="H585"/>
      <c r="I585"/>
      <c r="J585"/>
    </row>
    <row r="586" spans="1:10" ht="14.25" x14ac:dyDescent="0.45">
      <c r="A586"/>
      <c r="B586"/>
      <c r="C586"/>
      <c r="D586"/>
      <c r="E586"/>
      <c r="F586"/>
      <c r="G586"/>
      <c r="H586"/>
      <c r="I586"/>
      <c r="J586"/>
    </row>
    <row r="587" spans="1:10" ht="14.25" x14ac:dyDescent="0.45">
      <c r="A587"/>
      <c r="B587"/>
      <c r="C587"/>
      <c r="D587"/>
      <c r="E587"/>
      <c r="F587"/>
      <c r="G587"/>
      <c r="H587"/>
      <c r="I587"/>
      <c r="J587"/>
    </row>
    <row r="588" spans="1:10" ht="14.25" x14ac:dyDescent="0.45">
      <c r="A588"/>
      <c r="B588"/>
      <c r="C588"/>
      <c r="D588"/>
      <c r="E588"/>
      <c r="F588"/>
      <c r="G588"/>
      <c r="H588"/>
      <c r="I588"/>
      <c r="J588"/>
    </row>
    <row r="589" spans="1:10" ht="14.25" x14ac:dyDescent="0.45">
      <c r="A589"/>
      <c r="B589"/>
      <c r="C589"/>
      <c r="D589"/>
      <c r="E589"/>
      <c r="F589"/>
      <c r="G589"/>
      <c r="H589"/>
      <c r="I589"/>
      <c r="J589"/>
    </row>
    <row r="590" spans="1:10" ht="14.25" x14ac:dyDescent="0.45">
      <c r="A590"/>
      <c r="B590"/>
      <c r="C590"/>
      <c r="D590"/>
      <c r="E590"/>
      <c r="F590"/>
      <c r="G590"/>
      <c r="H590"/>
      <c r="I590"/>
      <c r="J590"/>
    </row>
    <row r="591" spans="1:10" ht="14.25" x14ac:dyDescent="0.45">
      <c r="A591"/>
      <c r="B591"/>
      <c r="C591"/>
      <c r="D591"/>
      <c r="E591"/>
      <c r="F591"/>
      <c r="G591"/>
      <c r="H591"/>
      <c r="I591"/>
      <c r="J591"/>
    </row>
    <row r="592" spans="1:10" ht="14.25" x14ac:dyDescent="0.45">
      <c r="A592"/>
      <c r="B592"/>
      <c r="C592"/>
      <c r="D592"/>
      <c r="E592"/>
      <c r="F592"/>
      <c r="G592"/>
      <c r="H592"/>
      <c r="I592"/>
      <c r="J592"/>
    </row>
    <row r="593" spans="1:10" ht="14.25" x14ac:dyDescent="0.45">
      <c r="A593"/>
      <c r="B593"/>
      <c r="C593"/>
      <c r="D593"/>
      <c r="E593"/>
      <c r="F593"/>
      <c r="G593"/>
      <c r="H593"/>
      <c r="I593"/>
      <c r="J593"/>
    </row>
    <row r="594" spans="1:10" ht="14.25" x14ac:dyDescent="0.45">
      <c r="A594"/>
      <c r="B594"/>
      <c r="C594"/>
      <c r="D594"/>
      <c r="E594"/>
      <c r="F594"/>
      <c r="G594"/>
      <c r="H594"/>
      <c r="I594"/>
      <c r="J594"/>
    </row>
    <row r="595" spans="1:10" ht="14.25" x14ac:dyDescent="0.45">
      <c r="A595"/>
      <c r="B595"/>
      <c r="C595"/>
      <c r="D595"/>
      <c r="E595"/>
      <c r="F595"/>
      <c r="G595"/>
      <c r="H595"/>
      <c r="I595"/>
      <c r="J595"/>
    </row>
    <row r="596" spans="1:10" ht="14.25" x14ac:dyDescent="0.45">
      <c r="A596"/>
      <c r="B596"/>
      <c r="C596"/>
      <c r="D596"/>
      <c r="E596"/>
      <c r="F596"/>
      <c r="G596"/>
      <c r="H596"/>
      <c r="I596"/>
      <c r="J596"/>
    </row>
    <row r="597" spans="1:10" ht="14.25" x14ac:dyDescent="0.45">
      <c r="A597"/>
      <c r="B597"/>
      <c r="C597"/>
      <c r="D597"/>
      <c r="E597"/>
      <c r="F597"/>
      <c r="G597"/>
      <c r="H597"/>
      <c r="I597"/>
      <c r="J597"/>
    </row>
    <row r="598" spans="1:10" ht="14.25" x14ac:dyDescent="0.45">
      <c r="A598"/>
      <c r="B598"/>
      <c r="C598"/>
      <c r="D598"/>
      <c r="E598"/>
      <c r="F598"/>
      <c r="G598"/>
      <c r="H598"/>
      <c r="I598"/>
      <c r="J598"/>
    </row>
    <row r="599" spans="1:10" ht="14.25" x14ac:dyDescent="0.45">
      <c r="A599"/>
      <c r="B599"/>
      <c r="C599"/>
      <c r="D599"/>
      <c r="E599"/>
      <c r="F599"/>
      <c r="G599"/>
      <c r="H599"/>
      <c r="I599"/>
      <c r="J599"/>
    </row>
    <row r="600" spans="1:10" ht="14.25" x14ac:dyDescent="0.45">
      <c r="A600"/>
      <c r="B600"/>
      <c r="C600"/>
      <c r="D600"/>
      <c r="E600"/>
      <c r="F600"/>
      <c r="G600"/>
      <c r="H600"/>
      <c r="I600"/>
      <c r="J600"/>
    </row>
    <row r="601" spans="1:10" ht="14.25" x14ac:dyDescent="0.45">
      <c r="A601"/>
      <c r="B601"/>
      <c r="C601"/>
      <c r="D601"/>
      <c r="E601"/>
      <c r="F601"/>
      <c r="G601"/>
      <c r="H601"/>
      <c r="I601"/>
      <c r="J601"/>
    </row>
    <row r="602" spans="1:10" ht="14.25" x14ac:dyDescent="0.45">
      <c r="A602"/>
      <c r="B602"/>
      <c r="C602"/>
      <c r="D602"/>
      <c r="E602"/>
      <c r="F602"/>
      <c r="G602"/>
      <c r="H602"/>
      <c r="I602"/>
      <c r="J602"/>
    </row>
    <row r="603" spans="1:10" ht="14.25" x14ac:dyDescent="0.45">
      <c r="A603"/>
      <c r="B603"/>
      <c r="C603"/>
      <c r="D603"/>
      <c r="E603"/>
      <c r="F603"/>
      <c r="G603"/>
      <c r="H603"/>
      <c r="I603"/>
      <c r="J603"/>
    </row>
    <row r="604" spans="1:10" ht="14.25" x14ac:dyDescent="0.45">
      <c r="A604"/>
      <c r="B604"/>
      <c r="C604"/>
      <c r="D604"/>
      <c r="E604"/>
      <c r="F604"/>
      <c r="G604"/>
      <c r="H604"/>
      <c r="I604"/>
      <c r="J604"/>
    </row>
    <row r="605" spans="1:10" ht="14.25" x14ac:dyDescent="0.45">
      <c r="A605"/>
      <c r="B605"/>
      <c r="C605"/>
      <c r="D605"/>
      <c r="E605"/>
      <c r="F605"/>
      <c r="G605"/>
      <c r="H605"/>
      <c r="I605"/>
      <c r="J605"/>
    </row>
    <row r="606" spans="1:10" ht="14.25" x14ac:dyDescent="0.45">
      <c r="A606"/>
      <c r="B606"/>
      <c r="C606"/>
      <c r="D606"/>
      <c r="E606"/>
      <c r="F606"/>
      <c r="G606"/>
      <c r="H606"/>
      <c r="I606"/>
      <c r="J606"/>
    </row>
    <row r="607" spans="1:10" ht="14.25" x14ac:dyDescent="0.45">
      <c r="A607"/>
      <c r="B607"/>
      <c r="C607"/>
      <c r="D607"/>
      <c r="E607"/>
      <c r="F607"/>
      <c r="G607"/>
      <c r="H607"/>
      <c r="I607"/>
      <c r="J607"/>
    </row>
    <row r="608" spans="1:10" ht="14.25" x14ac:dyDescent="0.45">
      <c r="A608"/>
      <c r="B608"/>
      <c r="C608"/>
      <c r="D608"/>
      <c r="E608"/>
      <c r="F608"/>
      <c r="G608"/>
      <c r="H608"/>
      <c r="I608"/>
      <c r="J608"/>
    </row>
    <row r="609" spans="1:10" ht="14.25" x14ac:dyDescent="0.45">
      <c r="A609"/>
      <c r="B609"/>
      <c r="C609"/>
      <c r="D609"/>
      <c r="E609"/>
      <c r="F609"/>
      <c r="G609"/>
      <c r="H609"/>
      <c r="I609"/>
      <c r="J609"/>
    </row>
    <row r="610" spans="1:10" ht="14.25" x14ac:dyDescent="0.45">
      <c r="A610"/>
      <c r="B610"/>
      <c r="C610"/>
      <c r="D610"/>
      <c r="E610"/>
      <c r="F610"/>
      <c r="G610"/>
      <c r="H610"/>
      <c r="I610"/>
      <c r="J610"/>
    </row>
    <row r="611" spans="1:10" ht="14.25" x14ac:dyDescent="0.45">
      <c r="A611"/>
      <c r="B611"/>
      <c r="C611"/>
      <c r="D611"/>
      <c r="E611"/>
      <c r="F611"/>
      <c r="G611"/>
      <c r="H611"/>
      <c r="I611"/>
      <c r="J611"/>
    </row>
    <row r="612" spans="1:10" ht="14.25" x14ac:dyDescent="0.45">
      <c r="A612"/>
      <c r="B612"/>
      <c r="C612"/>
      <c r="D612"/>
      <c r="E612"/>
      <c r="F612"/>
      <c r="G612"/>
      <c r="H612"/>
      <c r="I612"/>
      <c r="J612"/>
    </row>
    <row r="613" spans="1:10" ht="14.25" x14ac:dyDescent="0.45">
      <c r="A613"/>
      <c r="B613"/>
      <c r="C613"/>
      <c r="D613"/>
      <c r="E613"/>
      <c r="F613"/>
      <c r="G613"/>
      <c r="H613"/>
      <c r="I613"/>
      <c r="J613"/>
    </row>
    <row r="614" spans="1:10" ht="14.25" x14ac:dyDescent="0.45">
      <c r="A614"/>
      <c r="B614"/>
      <c r="C614"/>
      <c r="D614"/>
      <c r="E614"/>
      <c r="F614"/>
      <c r="G614"/>
      <c r="H614"/>
      <c r="I614"/>
      <c r="J614"/>
    </row>
    <row r="615" spans="1:10" ht="14.25" x14ac:dyDescent="0.45">
      <c r="A615"/>
      <c r="B615"/>
      <c r="C615"/>
      <c r="D615"/>
      <c r="E615"/>
      <c r="F615"/>
      <c r="G615"/>
      <c r="H615"/>
      <c r="I615"/>
      <c r="J615"/>
    </row>
    <row r="616" spans="1:10" ht="14.25" x14ac:dyDescent="0.45">
      <c r="A616"/>
      <c r="B616"/>
      <c r="C616"/>
      <c r="D616"/>
      <c r="E616"/>
      <c r="F616"/>
      <c r="G616"/>
      <c r="H616"/>
      <c r="I616"/>
      <c r="J616"/>
    </row>
    <row r="617" spans="1:10" ht="14.25" x14ac:dyDescent="0.45">
      <c r="A617"/>
      <c r="B617"/>
      <c r="C617"/>
      <c r="D617"/>
      <c r="E617"/>
      <c r="F617"/>
      <c r="G617"/>
      <c r="H617"/>
      <c r="I617"/>
      <c r="J617"/>
    </row>
    <row r="618" spans="1:10" ht="14.25" x14ac:dyDescent="0.45">
      <c r="A618"/>
      <c r="B618"/>
      <c r="C618"/>
      <c r="D618"/>
      <c r="E618"/>
      <c r="F618"/>
      <c r="G618"/>
      <c r="H618"/>
      <c r="I618"/>
      <c r="J618"/>
    </row>
    <row r="619" spans="1:10" ht="14.25" x14ac:dyDescent="0.45">
      <c r="A619"/>
      <c r="B619"/>
      <c r="C619"/>
      <c r="D619"/>
      <c r="E619"/>
      <c r="F619"/>
      <c r="G619"/>
      <c r="H619"/>
      <c r="I619"/>
      <c r="J619"/>
    </row>
    <row r="620" spans="1:10" ht="14.25" x14ac:dyDescent="0.45">
      <c r="A620"/>
      <c r="B620"/>
      <c r="C620"/>
      <c r="D620"/>
      <c r="E620"/>
      <c r="F620"/>
      <c r="G620"/>
      <c r="H620"/>
      <c r="I620"/>
      <c r="J620"/>
    </row>
    <row r="621" spans="1:10" ht="14.25" x14ac:dyDescent="0.45">
      <c r="A621"/>
      <c r="B621"/>
      <c r="C621"/>
      <c r="D621"/>
      <c r="E621"/>
      <c r="F621"/>
      <c r="G621"/>
      <c r="H621"/>
      <c r="I621"/>
      <c r="J621"/>
    </row>
    <row r="622" spans="1:10" ht="14.25" x14ac:dyDescent="0.45">
      <c r="A622"/>
      <c r="B622"/>
      <c r="C622"/>
      <c r="D622"/>
      <c r="E622"/>
      <c r="F622"/>
      <c r="G622"/>
      <c r="H622"/>
      <c r="I622"/>
      <c r="J622"/>
    </row>
    <row r="623" spans="1:10" ht="14.25" x14ac:dyDescent="0.45">
      <c r="A623"/>
      <c r="B623"/>
      <c r="C623"/>
      <c r="D623"/>
      <c r="E623"/>
      <c r="F623"/>
      <c r="G623"/>
      <c r="H623"/>
      <c r="I623"/>
      <c r="J623"/>
    </row>
    <row r="624" spans="1:10" ht="14.25" x14ac:dyDescent="0.45">
      <c r="A624"/>
      <c r="B624"/>
      <c r="C624"/>
      <c r="D624"/>
      <c r="E624"/>
      <c r="F624"/>
      <c r="G624"/>
      <c r="H624"/>
      <c r="I624"/>
      <c r="J624"/>
    </row>
    <row r="625" spans="1:10" ht="14.25" x14ac:dyDescent="0.45">
      <c r="A625"/>
      <c r="B625"/>
      <c r="C625"/>
      <c r="D625"/>
      <c r="E625"/>
      <c r="F625"/>
      <c r="G625"/>
      <c r="H625"/>
      <c r="I625"/>
      <c r="J625"/>
    </row>
    <row r="626" spans="1:10" ht="14.25" x14ac:dyDescent="0.45">
      <c r="A626"/>
      <c r="B626"/>
      <c r="C626"/>
      <c r="D626"/>
      <c r="E626"/>
      <c r="F626"/>
      <c r="G626"/>
      <c r="H626"/>
      <c r="I626"/>
      <c r="J626"/>
    </row>
    <row r="627" spans="1:10" ht="14.25" x14ac:dyDescent="0.45">
      <c r="A627"/>
      <c r="B627"/>
      <c r="C627"/>
      <c r="D627"/>
      <c r="E627"/>
      <c r="F627"/>
      <c r="G627"/>
      <c r="H627"/>
      <c r="I627"/>
      <c r="J627"/>
    </row>
    <row r="628" spans="1:10" ht="14.25" x14ac:dyDescent="0.45">
      <c r="A628"/>
      <c r="B628"/>
      <c r="C628"/>
      <c r="D628"/>
      <c r="E628"/>
      <c r="F628"/>
      <c r="G628"/>
      <c r="H628"/>
      <c r="I628"/>
      <c r="J628"/>
    </row>
    <row r="629" spans="1:10" ht="14.25" x14ac:dyDescent="0.45">
      <c r="A629"/>
      <c r="B629"/>
      <c r="C629"/>
      <c r="D629"/>
      <c r="E629"/>
      <c r="F629"/>
      <c r="G629"/>
      <c r="H629"/>
      <c r="I629"/>
      <c r="J629"/>
    </row>
    <row r="630" spans="1:10" ht="14.25" x14ac:dyDescent="0.45">
      <c r="A630"/>
      <c r="B630"/>
      <c r="C630"/>
      <c r="D630"/>
      <c r="E630"/>
      <c r="F630"/>
      <c r="G630"/>
      <c r="H630"/>
      <c r="I630"/>
      <c r="J630"/>
    </row>
    <row r="631" spans="1:10" ht="14.25" x14ac:dyDescent="0.45">
      <c r="A631"/>
      <c r="B631"/>
      <c r="C631"/>
      <c r="D631"/>
      <c r="E631"/>
      <c r="F631"/>
      <c r="G631"/>
      <c r="H631"/>
      <c r="I631"/>
      <c r="J631"/>
    </row>
    <row r="632" spans="1:10" ht="14.25" x14ac:dyDescent="0.45">
      <c r="A632"/>
      <c r="B632"/>
      <c r="C632"/>
      <c r="D632"/>
      <c r="E632"/>
      <c r="F632"/>
      <c r="G632"/>
      <c r="H632"/>
      <c r="I632"/>
      <c r="J632"/>
    </row>
    <row r="633" spans="1:10" ht="14.25" x14ac:dyDescent="0.45">
      <c r="A633"/>
      <c r="B633"/>
      <c r="C633"/>
      <c r="D633"/>
      <c r="E633"/>
      <c r="F633"/>
      <c r="G633"/>
      <c r="H633"/>
      <c r="I633"/>
      <c r="J633"/>
    </row>
    <row r="634" spans="1:10" ht="14.25" x14ac:dyDescent="0.45">
      <c r="A634"/>
      <c r="B634"/>
      <c r="C634"/>
      <c r="D634"/>
      <c r="E634"/>
      <c r="F634"/>
      <c r="G634"/>
      <c r="H634"/>
      <c r="I634"/>
      <c r="J634"/>
    </row>
    <row r="635" spans="1:10" ht="14.25" x14ac:dyDescent="0.45">
      <c r="A635"/>
      <c r="B635"/>
      <c r="C635"/>
      <c r="D635"/>
      <c r="E635"/>
      <c r="F635"/>
      <c r="G635"/>
      <c r="H635"/>
      <c r="I635"/>
      <c r="J635"/>
    </row>
    <row r="636" spans="1:10" ht="14.25" x14ac:dyDescent="0.45">
      <c r="A636"/>
      <c r="B636"/>
      <c r="C636"/>
      <c r="D636"/>
      <c r="E636"/>
      <c r="F636"/>
      <c r="G636"/>
      <c r="H636"/>
      <c r="I636"/>
      <c r="J636"/>
    </row>
    <row r="637" spans="1:10" ht="14.25" x14ac:dyDescent="0.45">
      <c r="A637"/>
      <c r="B637"/>
      <c r="C637"/>
      <c r="D637"/>
      <c r="E637"/>
      <c r="F637"/>
      <c r="G637"/>
      <c r="H637"/>
      <c r="I637"/>
      <c r="J637"/>
    </row>
    <row r="638" spans="1:10" ht="14.25" x14ac:dyDescent="0.45">
      <c r="A638"/>
      <c r="B638"/>
      <c r="C638"/>
      <c r="D638"/>
      <c r="E638"/>
      <c r="F638"/>
      <c r="G638"/>
      <c r="H638"/>
      <c r="I638"/>
      <c r="J638"/>
    </row>
    <row r="639" spans="1:10" ht="14.25" x14ac:dyDescent="0.45">
      <c r="A639"/>
      <c r="B639"/>
      <c r="C639"/>
      <c r="D639"/>
      <c r="E639"/>
      <c r="F639"/>
      <c r="G639"/>
      <c r="H639"/>
      <c r="I639"/>
      <c r="J639"/>
    </row>
    <row r="640" spans="1:10" ht="14.25" x14ac:dyDescent="0.45">
      <c r="A640"/>
      <c r="B640"/>
      <c r="C640"/>
      <c r="D640"/>
      <c r="E640"/>
      <c r="F640"/>
      <c r="G640"/>
      <c r="H640"/>
      <c r="I640"/>
      <c r="J640"/>
    </row>
    <row r="641" spans="1:10" ht="14.25" x14ac:dyDescent="0.45">
      <c r="A641"/>
      <c r="B641"/>
      <c r="C641"/>
      <c r="D641"/>
      <c r="E641"/>
      <c r="F641"/>
      <c r="G641"/>
      <c r="H641"/>
      <c r="I641"/>
      <c r="J641"/>
    </row>
    <row r="642" spans="1:10" ht="14.25" x14ac:dyDescent="0.45">
      <c r="A642"/>
      <c r="B642"/>
      <c r="C642"/>
      <c r="D642"/>
      <c r="E642"/>
      <c r="F642"/>
      <c r="G642"/>
      <c r="H642"/>
      <c r="I642"/>
      <c r="J642"/>
    </row>
    <row r="643" spans="1:10" ht="14.25" x14ac:dyDescent="0.45">
      <c r="A643"/>
      <c r="B643"/>
      <c r="C643"/>
      <c r="D643"/>
      <c r="E643"/>
      <c r="F643"/>
      <c r="G643"/>
      <c r="H643"/>
      <c r="I643"/>
      <c r="J643"/>
    </row>
    <row r="644" spans="1:10" ht="14.25" x14ac:dyDescent="0.45">
      <c r="A644"/>
      <c r="B644"/>
      <c r="C644"/>
      <c r="D644"/>
      <c r="E644"/>
      <c r="F644"/>
      <c r="G644"/>
      <c r="H644"/>
      <c r="I644"/>
      <c r="J644"/>
    </row>
    <row r="645" spans="1:10" ht="14.25" x14ac:dyDescent="0.45">
      <c r="A645"/>
      <c r="B645"/>
      <c r="C645"/>
      <c r="D645"/>
      <c r="E645"/>
      <c r="F645"/>
      <c r="G645"/>
      <c r="H645"/>
      <c r="I645"/>
      <c r="J645"/>
    </row>
    <row r="646" spans="1:10" ht="14.25" x14ac:dyDescent="0.45">
      <c r="A646"/>
      <c r="B646"/>
      <c r="C646"/>
      <c r="D646"/>
      <c r="E646"/>
      <c r="F646"/>
      <c r="G646"/>
      <c r="H646"/>
      <c r="I646"/>
      <c r="J646"/>
    </row>
    <row r="647" spans="1:10" ht="14.25" x14ac:dyDescent="0.45">
      <c r="A647"/>
      <c r="B647"/>
      <c r="C647"/>
      <c r="D647"/>
      <c r="E647"/>
      <c r="F647"/>
      <c r="G647"/>
      <c r="H647"/>
      <c r="I647"/>
      <c r="J647"/>
    </row>
    <row r="648" spans="1:10" ht="14.25" x14ac:dyDescent="0.45">
      <c r="A648"/>
      <c r="B648"/>
      <c r="C648"/>
      <c r="D648"/>
      <c r="E648"/>
      <c r="F648"/>
      <c r="G648"/>
      <c r="H648"/>
      <c r="I648"/>
      <c r="J648"/>
    </row>
    <row r="649" spans="1:10" ht="14.25" x14ac:dyDescent="0.45">
      <c r="A649"/>
      <c r="B649"/>
      <c r="C649"/>
      <c r="D649"/>
      <c r="E649"/>
      <c r="F649"/>
      <c r="G649"/>
      <c r="H649"/>
      <c r="I649"/>
      <c r="J649"/>
    </row>
    <row r="650" spans="1:10" ht="14.25" x14ac:dyDescent="0.45">
      <c r="A650"/>
      <c r="B650"/>
      <c r="C650"/>
      <c r="D650"/>
      <c r="E650"/>
      <c r="F650"/>
      <c r="G650"/>
      <c r="H650"/>
      <c r="I650"/>
      <c r="J650"/>
    </row>
    <row r="651" spans="1:10" ht="14.25" x14ac:dyDescent="0.45">
      <c r="A651"/>
      <c r="B651"/>
      <c r="C651"/>
      <c r="D651"/>
      <c r="E651"/>
      <c r="F651"/>
      <c r="G651"/>
      <c r="H651"/>
      <c r="I651"/>
      <c r="J651"/>
    </row>
    <row r="652" spans="1:10" ht="14.25" x14ac:dyDescent="0.45">
      <c r="A652"/>
      <c r="B652"/>
      <c r="C652"/>
      <c r="D652"/>
      <c r="E652"/>
      <c r="F652"/>
      <c r="G652"/>
      <c r="H652"/>
      <c r="I652"/>
      <c r="J652"/>
    </row>
    <row r="653" spans="1:10" ht="14.25" x14ac:dyDescent="0.45">
      <c r="A653"/>
      <c r="B653"/>
      <c r="C653"/>
      <c r="D653"/>
      <c r="E653"/>
      <c r="F653"/>
      <c r="G653"/>
      <c r="H653"/>
      <c r="I653"/>
      <c r="J653"/>
    </row>
    <row r="654" spans="1:10" ht="14.25" x14ac:dyDescent="0.45">
      <c r="A654"/>
      <c r="B654"/>
      <c r="C654"/>
      <c r="D654"/>
      <c r="E654"/>
      <c r="F654"/>
      <c r="G654"/>
      <c r="H654"/>
      <c r="I654"/>
      <c r="J654"/>
    </row>
    <row r="655" spans="1:10" ht="14.25" x14ac:dyDescent="0.45">
      <c r="A655"/>
      <c r="B655"/>
      <c r="C655"/>
      <c r="D655"/>
      <c r="E655"/>
      <c r="F655"/>
      <c r="G655"/>
      <c r="H655"/>
      <c r="I655"/>
      <c r="J655"/>
    </row>
    <row r="656" spans="1:10" ht="14.25" x14ac:dyDescent="0.45">
      <c r="A656"/>
      <c r="B656"/>
      <c r="C656"/>
      <c r="D656"/>
      <c r="E656"/>
      <c r="F656"/>
      <c r="G656"/>
      <c r="H656"/>
      <c r="I656"/>
      <c r="J656"/>
    </row>
    <row r="657" spans="1:10" ht="14.25" x14ac:dyDescent="0.45">
      <c r="A657"/>
      <c r="B657"/>
      <c r="C657"/>
      <c r="D657"/>
      <c r="E657"/>
      <c r="F657"/>
      <c r="G657"/>
      <c r="H657"/>
      <c r="I657"/>
      <c r="J657"/>
    </row>
    <row r="658" spans="1:10" ht="14.25" x14ac:dyDescent="0.45">
      <c r="A658"/>
      <c r="B658"/>
      <c r="C658"/>
      <c r="D658"/>
      <c r="E658"/>
      <c r="F658"/>
      <c r="G658"/>
      <c r="H658"/>
      <c r="I658"/>
      <c r="J658"/>
    </row>
    <row r="659" spans="1:10" ht="14.25" x14ac:dyDescent="0.45">
      <c r="A659"/>
      <c r="B659"/>
      <c r="C659"/>
      <c r="D659"/>
      <c r="E659"/>
      <c r="F659"/>
      <c r="G659"/>
      <c r="H659"/>
      <c r="I659"/>
      <c r="J659"/>
    </row>
    <row r="660" spans="1:10" ht="14.25" x14ac:dyDescent="0.45">
      <c r="A660"/>
      <c r="B660"/>
      <c r="C660"/>
      <c r="D660"/>
      <c r="E660"/>
      <c r="F660"/>
      <c r="G660"/>
      <c r="H660"/>
      <c r="I660"/>
      <c r="J660"/>
    </row>
    <row r="661" spans="1:10" ht="14.25" x14ac:dyDescent="0.45">
      <c r="A661"/>
      <c r="B661"/>
      <c r="C661"/>
      <c r="D661"/>
      <c r="E661"/>
      <c r="F661"/>
      <c r="G661"/>
      <c r="H661"/>
      <c r="I661"/>
      <c r="J661"/>
    </row>
    <row r="662" spans="1:10" ht="14.25" x14ac:dyDescent="0.45">
      <c r="A662"/>
      <c r="B662"/>
      <c r="C662"/>
      <c r="D662"/>
      <c r="E662"/>
      <c r="F662"/>
      <c r="G662"/>
      <c r="H662"/>
      <c r="I662"/>
      <c r="J662"/>
    </row>
    <row r="663" spans="1:10" ht="14.25" x14ac:dyDescent="0.45">
      <c r="A663"/>
      <c r="B663"/>
      <c r="C663"/>
      <c r="D663"/>
      <c r="E663"/>
      <c r="F663"/>
      <c r="G663"/>
      <c r="H663"/>
      <c r="I663"/>
      <c r="J663"/>
    </row>
    <row r="664" spans="1:10" ht="14.25" x14ac:dyDescent="0.45">
      <c r="A664"/>
      <c r="B664"/>
      <c r="C664"/>
      <c r="D664"/>
      <c r="E664"/>
      <c r="F664"/>
      <c r="G664"/>
      <c r="H664"/>
      <c r="I664"/>
      <c r="J664"/>
    </row>
    <row r="665" spans="1:10" ht="14.25" x14ac:dyDescent="0.45">
      <c r="A665"/>
      <c r="B665"/>
      <c r="C665"/>
      <c r="D665"/>
      <c r="E665"/>
      <c r="F665"/>
      <c r="G665"/>
      <c r="H665"/>
      <c r="I665"/>
      <c r="J665"/>
    </row>
    <row r="666" spans="1:10" ht="14.25" x14ac:dyDescent="0.45">
      <c r="A666"/>
      <c r="B666"/>
      <c r="C666"/>
      <c r="D666"/>
      <c r="E666"/>
      <c r="F666"/>
      <c r="G666"/>
      <c r="H666"/>
      <c r="I666"/>
      <c r="J666"/>
    </row>
    <row r="667" spans="1:10" ht="14.25" x14ac:dyDescent="0.45">
      <c r="A667"/>
      <c r="B667"/>
      <c r="C667"/>
      <c r="D667"/>
      <c r="E667"/>
      <c r="F667"/>
      <c r="G667"/>
      <c r="H667"/>
      <c r="I667"/>
      <c r="J667"/>
    </row>
    <row r="668" spans="1:10" ht="14.25" x14ac:dyDescent="0.45">
      <c r="A668"/>
      <c r="B668"/>
      <c r="C668"/>
      <c r="D668"/>
      <c r="E668"/>
      <c r="F668"/>
      <c r="G668"/>
      <c r="H668"/>
      <c r="I668"/>
      <c r="J668"/>
    </row>
    <row r="669" spans="1:10" ht="14.25" x14ac:dyDescent="0.45">
      <c r="A669"/>
      <c r="B669"/>
      <c r="C669"/>
      <c r="D669"/>
      <c r="E669"/>
      <c r="F669"/>
      <c r="G669"/>
      <c r="H669"/>
      <c r="I669"/>
      <c r="J669"/>
    </row>
    <row r="670" spans="1:10" ht="14.25" x14ac:dyDescent="0.45">
      <c r="A670"/>
      <c r="B670"/>
      <c r="C670"/>
      <c r="D670"/>
      <c r="E670"/>
      <c r="F670"/>
      <c r="G670"/>
      <c r="H670"/>
      <c r="I670"/>
      <c r="J670"/>
    </row>
    <row r="671" spans="1:10" ht="14.25" x14ac:dyDescent="0.45">
      <c r="A671"/>
      <c r="B671"/>
      <c r="C671"/>
      <c r="D671"/>
      <c r="E671"/>
      <c r="F671"/>
      <c r="G671"/>
      <c r="H671"/>
      <c r="I671"/>
      <c r="J671"/>
    </row>
    <row r="672" spans="1:10" ht="14.25" x14ac:dyDescent="0.45">
      <c r="A672"/>
      <c r="B672"/>
      <c r="C672"/>
      <c r="D672"/>
      <c r="E672"/>
      <c r="F672"/>
      <c r="G672"/>
      <c r="H672"/>
      <c r="I672"/>
      <c r="J672"/>
    </row>
    <row r="673" spans="1:10" ht="14.25" x14ac:dyDescent="0.45">
      <c r="A673"/>
      <c r="B673"/>
      <c r="C673"/>
      <c r="D673"/>
      <c r="E673"/>
      <c r="F673"/>
      <c r="G673"/>
      <c r="H673"/>
      <c r="I673"/>
      <c r="J673"/>
    </row>
    <row r="674" spans="1:10" ht="14.25" x14ac:dyDescent="0.45">
      <c r="A674"/>
      <c r="B674"/>
      <c r="C674"/>
      <c r="D674"/>
      <c r="E674"/>
      <c r="F674"/>
      <c r="G674"/>
      <c r="H674"/>
      <c r="I674"/>
      <c r="J674"/>
    </row>
    <row r="675" spans="1:10" ht="14.25" x14ac:dyDescent="0.45">
      <c r="A675"/>
      <c r="B675"/>
      <c r="C675"/>
      <c r="D675"/>
      <c r="E675"/>
      <c r="F675"/>
      <c r="G675"/>
      <c r="H675"/>
      <c r="I675"/>
      <c r="J675"/>
    </row>
    <row r="676" spans="1:10" ht="14.25" x14ac:dyDescent="0.45">
      <c r="A676"/>
      <c r="B676"/>
      <c r="C676"/>
      <c r="D676"/>
      <c r="E676"/>
      <c r="F676"/>
      <c r="G676"/>
      <c r="H676"/>
      <c r="I676"/>
      <c r="J676"/>
    </row>
    <row r="677" spans="1:10" ht="14.25" x14ac:dyDescent="0.45">
      <c r="A677"/>
      <c r="B677"/>
      <c r="C677"/>
      <c r="D677"/>
      <c r="E677"/>
      <c r="F677"/>
      <c r="G677"/>
      <c r="H677"/>
      <c r="I677"/>
      <c r="J677"/>
    </row>
    <row r="678" spans="1:10" ht="14.25" x14ac:dyDescent="0.45">
      <c r="A678"/>
      <c r="B678"/>
      <c r="C678"/>
      <c r="D678"/>
      <c r="E678"/>
      <c r="F678"/>
      <c r="G678"/>
      <c r="H678"/>
      <c r="I678"/>
      <c r="J678"/>
    </row>
    <row r="679" spans="1:10" ht="14.25" x14ac:dyDescent="0.45">
      <c r="A679"/>
      <c r="B679"/>
      <c r="C679"/>
      <c r="D679"/>
      <c r="E679"/>
      <c r="F679"/>
      <c r="G679"/>
      <c r="H679"/>
      <c r="I679"/>
      <c r="J679"/>
    </row>
    <row r="680" spans="1:10" ht="14.25" x14ac:dyDescent="0.45">
      <c r="A680"/>
      <c r="B680"/>
      <c r="C680"/>
      <c r="D680"/>
      <c r="E680"/>
      <c r="F680"/>
      <c r="G680"/>
      <c r="H680"/>
      <c r="I680"/>
      <c r="J680"/>
    </row>
    <row r="681" spans="1:10" ht="14.25" x14ac:dyDescent="0.45">
      <c r="A681"/>
      <c r="B681"/>
      <c r="C681"/>
      <c r="D681"/>
      <c r="E681"/>
      <c r="F681"/>
      <c r="G681"/>
      <c r="H681"/>
      <c r="I681"/>
      <c r="J681"/>
    </row>
    <row r="682" spans="1:10" ht="14.25" x14ac:dyDescent="0.45">
      <c r="A682"/>
      <c r="B682"/>
      <c r="C682"/>
      <c r="D682"/>
      <c r="E682"/>
      <c r="F682"/>
      <c r="G682"/>
      <c r="H682"/>
      <c r="I682"/>
      <c r="J682"/>
    </row>
    <row r="683" spans="1:10" ht="14.25" x14ac:dyDescent="0.45">
      <c r="A683"/>
      <c r="B683"/>
      <c r="C683"/>
      <c r="D683"/>
      <c r="E683"/>
      <c r="F683"/>
      <c r="G683"/>
      <c r="H683"/>
      <c r="I683"/>
      <c r="J683"/>
    </row>
    <row r="684" spans="1:10" ht="14.25" x14ac:dyDescent="0.45">
      <c r="A684"/>
      <c r="B684"/>
      <c r="C684"/>
      <c r="D684"/>
      <c r="E684"/>
      <c r="F684"/>
      <c r="G684"/>
      <c r="H684"/>
      <c r="I684"/>
      <c r="J684"/>
    </row>
    <row r="685" spans="1:10" ht="14.25" x14ac:dyDescent="0.45">
      <c r="A685"/>
      <c r="B685"/>
      <c r="C685"/>
      <c r="D685"/>
      <c r="E685"/>
      <c r="F685"/>
      <c r="G685"/>
      <c r="H685"/>
      <c r="I685"/>
      <c r="J685"/>
    </row>
    <row r="686" spans="1:10" ht="14.25" x14ac:dyDescent="0.45">
      <c r="A686"/>
      <c r="B686"/>
      <c r="C686"/>
      <c r="D686"/>
      <c r="E686"/>
      <c r="F686"/>
      <c r="G686"/>
      <c r="H686"/>
      <c r="I686"/>
      <c r="J686"/>
    </row>
    <row r="687" spans="1:10" ht="14.25" x14ac:dyDescent="0.45">
      <c r="A687"/>
      <c r="B687"/>
      <c r="C687"/>
      <c r="D687"/>
      <c r="E687"/>
      <c r="F687"/>
      <c r="G687"/>
      <c r="H687"/>
      <c r="I687"/>
      <c r="J687"/>
    </row>
    <row r="688" spans="1:10" ht="14.25" x14ac:dyDescent="0.45">
      <c r="A688"/>
      <c r="B688"/>
      <c r="C688"/>
      <c r="D688"/>
      <c r="E688"/>
      <c r="F688"/>
      <c r="G688"/>
      <c r="H688"/>
      <c r="I688"/>
      <c r="J688"/>
    </row>
    <row r="689" spans="1:10" ht="14.25" x14ac:dyDescent="0.45">
      <c r="A689"/>
      <c r="B689"/>
      <c r="C689"/>
      <c r="D689"/>
      <c r="E689"/>
      <c r="F689"/>
      <c r="G689"/>
      <c r="H689"/>
      <c r="I689"/>
      <c r="J689"/>
    </row>
    <row r="690" spans="1:10" ht="14.25" x14ac:dyDescent="0.45">
      <c r="A690"/>
      <c r="B690"/>
      <c r="C690"/>
      <c r="D690"/>
      <c r="E690"/>
      <c r="F690"/>
      <c r="G690"/>
      <c r="H690"/>
      <c r="I690"/>
      <c r="J690"/>
    </row>
    <row r="691" spans="1:10" ht="14.25" x14ac:dyDescent="0.45">
      <c r="A691"/>
      <c r="B691"/>
      <c r="C691"/>
      <c r="D691"/>
      <c r="E691"/>
      <c r="F691"/>
      <c r="G691"/>
      <c r="H691"/>
      <c r="I691"/>
      <c r="J691"/>
    </row>
    <row r="692" spans="1:10" ht="14.25" x14ac:dyDescent="0.45">
      <c r="A692"/>
      <c r="B692"/>
      <c r="C692"/>
      <c r="D692"/>
      <c r="E692"/>
      <c r="F692"/>
      <c r="G692"/>
      <c r="H692"/>
      <c r="I692"/>
      <c r="J692"/>
    </row>
    <row r="693" spans="1:10" ht="14.25" x14ac:dyDescent="0.45">
      <c r="A693"/>
      <c r="B693"/>
      <c r="C693"/>
      <c r="D693"/>
      <c r="E693"/>
      <c r="F693"/>
      <c r="G693"/>
      <c r="H693"/>
      <c r="I693"/>
      <c r="J693"/>
    </row>
    <row r="694" spans="1:10" ht="14.25" x14ac:dyDescent="0.45">
      <c r="A694"/>
      <c r="B694"/>
      <c r="C694"/>
      <c r="D694"/>
      <c r="E694"/>
      <c r="F694"/>
      <c r="G694"/>
      <c r="H694"/>
      <c r="I694"/>
      <c r="J694"/>
    </row>
    <row r="695" spans="1:10" ht="14.25" x14ac:dyDescent="0.45">
      <c r="A695"/>
      <c r="B695"/>
      <c r="C695"/>
      <c r="D695"/>
      <c r="E695"/>
      <c r="F695"/>
      <c r="G695"/>
      <c r="H695"/>
      <c r="I695"/>
      <c r="J695"/>
    </row>
    <row r="696" spans="1:10" ht="14.25" x14ac:dyDescent="0.45">
      <c r="A696"/>
      <c r="B696"/>
      <c r="C696"/>
      <c r="D696"/>
      <c r="E696"/>
      <c r="F696"/>
      <c r="G696"/>
      <c r="H696"/>
      <c r="I696"/>
      <c r="J696"/>
    </row>
    <row r="697" spans="1:10" ht="14.25" x14ac:dyDescent="0.45">
      <c r="A697"/>
      <c r="B697"/>
      <c r="C697"/>
      <c r="D697"/>
      <c r="E697"/>
      <c r="F697"/>
      <c r="G697"/>
      <c r="H697"/>
      <c r="I697"/>
      <c r="J697"/>
    </row>
    <row r="698" spans="1:10" ht="14.25" x14ac:dyDescent="0.45">
      <c r="A698"/>
      <c r="B698"/>
      <c r="C698"/>
      <c r="D698"/>
      <c r="E698"/>
      <c r="F698"/>
      <c r="G698"/>
      <c r="H698"/>
      <c r="I698"/>
      <c r="J698"/>
    </row>
    <row r="699" spans="1:10" ht="14.25" x14ac:dyDescent="0.45">
      <c r="A699"/>
      <c r="B699"/>
      <c r="C699"/>
      <c r="D699"/>
      <c r="E699"/>
      <c r="F699"/>
      <c r="G699"/>
      <c r="H699"/>
      <c r="I699"/>
      <c r="J699"/>
    </row>
    <row r="700" spans="1:10" ht="14.25" x14ac:dyDescent="0.45">
      <c r="A700"/>
      <c r="B700"/>
      <c r="C700"/>
      <c r="D700"/>
      <c r="E700"/>
      <c r="F700"/>
      <c r="G700"/>
      <c r="H700"/>
      <c r="I700"/>
      <c r="J700"/>
    </row>
    <row r="701" spans="1:10" ht="14.25" x14ac:dyDescent="0.45">
      <c r="A701"/>
      <c r="B701"/>
      <c r="C701"/>
      <c r="D701"/>
      <c r="E701"/>
      <c r="F701"/>
      <c r="G701"/>
      <c r="H701"/>
      <c r="I701"/>
      <c r="J701"/>
    </row>
    <row r="702" spans="1:10" ht="14.25" x14ac:dyDescent="0.45">
      <c r="A702"/>
      <c r="B702"/>
      <c r="C702"/>
      <c r="D702"/>
      <c r="E702"/>
      <c r="F702"/>
      <c r="G702"/>
      <c r="H702"/>
      <c r="I702"/>
      <c r="J702"/>
    </row>
    <row r="703" spans="1:10" ht="14.25" x14ac:dyDescent="0.45">
      <c r="A703"/>
      <c r="B703"/>
      <c r="C703"/>
      <c r="D703"/>
      <c r="E703"/>
      <c r="F703"/>
      <c r="G703"/>
      <c r="H703"/>
      <c r="I703"/>
      <c r="J703"/>
    </row>
    <row r="704" spans="1:10" ht="14.25" x14ac:dyDescent="0.45">
      <c r="A704"/>
      <c r="B704"/>
      <c r="C704"/>
      <c r="D704"/>
      <c r="E704"/>
      <c r="F704"/>
      <c r="G704"/>
      <c r="H704"/>
      <c r="I704"/>
      <c r="J704"/>
    </row>
    <row r="705" spans="1:10" ht="14.25" x14ac:dyDescent="0.45">
      <c r="A705"/>
      <c r="B705"/>
      <c r="C705"/>
      <c r="D705"/>
      <c r="E705"/>
      <c r="F705"/>
      <c r="G705"/>
      <c r="H705"/>
      <c r="I705"/>
      <c r="J705"/>
    </row>
    <row r="706" spans="1:10" ht="14.25" x14ac:dyDescent="0.45">
      <c r="A706"/>
      <c r="B706"/>
      <c r="C706"/>
      <c r="D706"/>
      <c r="E706"/>
      <c r="F706"/>
      <c r="G706"/>
      <c r="H706"/>
      <c r="I706"/>
      <c r="J706"/>
    </row>
    <row r="707" spans="1:10" ht="14.25" x14ac:dyDescent="0.45">
      <c r="A707"/>
      <c r="B707"/>
      <c r="C707"/>
      <c r="D707"/>
      <c r="E707"/>
      <c r="F707"/>
      <c r="G707"/>
      <c r="H707"/>
      <c r="I707"/>
      <c r="J707"/>
    </row>
    <row r="708" spans="1:10" ht="14.25" x14ac:dyDescent="0.45">
      <c r="A708"/>
      <c r="B708"/>
      <c r="C708"/>
      <c r="D708"/>
      <c r="E708"/>
      <c r="F708"/>
      <c r="G708"/>
      <c r="H708"/>
      <c r="I708"/>
      <c r="J708"/>
    </row>
    <row r="709" spans="1:10" ht="14.25" x14ac:dyDescent="0.45">
      <c r="A709"/>
      <c r="B709"/>
      <c r="C709"/>
      <c r="D709"/>
      <c r="E709"/>
      <c r="F709"/>
      <c r="G709"/>
      <c r="H709"/>
      <c r="I709"/>
      <c r="J709"/>
    </row>
    <row r="710" spans="1:10" ht="14.25" x14ac:dyDescent="0.45">
      <c r="A710"/>
      <c r="B710"/>
      <c r="C710"/>
      <c r="D710"/>
      <c r="E710"/>
      <c r="F710"/>
      <c r="G710"/>
      <c r="H710"/>
      <c r="I710"/>
      <c r="J710"/>
    </row>
    <row r="711" spans="1:10" ht="14.25" x14ac:dyDescent="0.45">
      <c r="A711"/>
      <c r="B711"/>
      <c r="C711"/>
      <c r="D711"/>
      <c r="E711"/>
      <c r="F711"/>
      <c r="G711"/>
      <c r="H711"/>
      <c r="I711"/>
      <c r="J711"/>
    </row>
    <row r="712" spans="1:10" ht="14.25" x14ac:dyDescent="0.45">
      <c r="A712"/>
      <c r="B712"/>
      <c r="C712"/>
      <c r="D712"/>
      <c r="E712"/>
      <c r="F712"/>
      <c r="G712"/>
      <c r="H712"/>
      <c r="I712"/>
      <c r="J712"/>
    </row>
    <row r="713" spans="1:10" ht="14.25" x14ac:dyDescent="0.45">
      <c r="A713"/>
      <c r="B713"/>
      <c r="C713"/>
      <c r="D713"/>
      <c r="E713"/>
      <c r="F713"/>
      <c r="G713"/>
      <c r="H713"/>
      <c r="I713"/>
      <c r="J713"/>
    </row>
    <row r="714" spans="1:10" ht="14.25" x14ac:dyDescent="0.45">
      <c r="A714"/>
      <c r="B714"/>
      <c r="C714"/>
      <c r="D714"/>
      <c r="E714"/>
      <c r="F714"/>
      <c r="G714"/>
      <c r="H714"/>
      <c r="I714"/>
      <c r="J714"/>
    </row>
    <row r="715" spans="1:10" ht="14.25" x14ac:dyDescent="0.45">
      <c r="A715"/>
      <c r="B715"/>
      <c r="C715"/>
      <c r="D715"/>
      <c r="E715"/>
      <c r="F715"/>
      <c r="G715"/>
      <c r="H715"/>
      <c r="I715"/>
      <c r="J715"/>
    </row>
    <row r="716" spans="1:10" ht="14.25" x14ac:dyDescent="0.45">
      <c r="A716"/>
      <c r="B716"/>
      <c r="C716"/>
      <c r="D716"/>
      <c r="E716"/>
      <c r="F716"/>
      <c r="G716"/>
      <c r="H716"/>
      <c r="I716"/>
      <c r="J716"/>
    </row>
    <row r="717" spans="1:10" ht="14.25" x14ac:dyDescent="0.45">
      <c r="A717"/>
      <c r="B717"/>
      <c r="C717"/>
      <c r="D717"/>
      <c r="E717"/>
      <c r="F717"/>
      <c r="G717"/>
      <c r="H717"/>
      <c r="I717"/>
      <c r="J717"/>
    </row>
    <row r="718" spans="1:10" ht="14.25" x14ac:dyDescent="0.45">
      <c r="A718"/>
      <c r="B718"/>
      <c r="C718"/>
      <c r="D718"/>
      <c r="E718"/>
      <c r="F718"/>
      <c r="G718"/>
      <c r="H718"/>
      <c r="I718"/>
      <c r="J718"/>
    </row>
    <row r="719" spans="1:10" ht="14.25" x14ac:dyDescent="0.45">
      <c r="A719"/>
      <c r="B719"/>
      <c r="C719"/>
      <c r="D719"/>
      <c r="E719"/>
      <c r="F719"/>
      <c r="G719"/>
      <c r="H719"/>
      <c r="I719"/>
      <c r="J719"/>
    </row>
    <row r="720" spans="1:10" ht="14.25" x14ac:dyDescent="0.45">
      <c r="A720"/>
      <c r="B720"/>
      <c r="C720"/>
      <c r="D720"/>
      <c r="E720"/>
      <c r="F720"/>
      <c r="G720"/>
      <c r="H720"/>
      <c r="I720"/>
      <c r="J720"/>
    </row>
    <row r="721" spans="1:10" ht="14.25" x14ac:dyDescent="0.45">
      <c r="A721"/>
      <c r="B721"/>
      <c r="C721"/>
      <c r="D721"/>
      <c r="E721"/>
      <c r="F721"/>
      <c r="G721"/>
      <c r="H721"/>
      <c r="I721"/>
      <c r="J721"/>
    </row>
    <row r="722" spans="1:10" ht="14.25" x14ac:dyDescent="0.45">
      <c r="A722"/>
      <c r="B722"/>
      <c r="C722"/>
      <c r="D722"/>
      <c r="E722"/>
      <c r="F722"/>
      <c r="G722"/>
      <c r="H722"/>
      <c r="I722"/>
      <c r="J722"/>
    </row>
    <row r="723" spans="1:10" ht="14.25" x14ac:dyDescent="0.45">
      <c r="A723"/>
      <c r="B723"/>
      <c r="C723"/>
      <c r="D723"/>
      <c r="E723"/>
      <c r="F723"/>
      <c r="G723"/>
      <c r="H723"/>
      <c r="I723"/>
      <c r="J723"/>
    </row>
    <row r="724" spans="1:10" ht="14.25" x14ac:dyDescent="0.45">
      <c r="A724"/>
      <c r="B724"/>
      <c r="C724"/>
      <c r="D724"/>
      <c r="E724"/>
      <c r="F724"/>
      <c r="G724"/>
      <c r="H724"/>
      <c r="I724"/>
      <c r="J724"/>
    </row>
    <row r="725" spans="1:10" ht="14.25" x14ac:dyDescent="0.45">
      <c r="A725"/>
      <c r="B725"/>
      <c r="C725"/>
      <c r="D725"/>
      <c r="E725"/>
      <c r="F725"/>
      <c r="G725"/>
      <c r="H725"/>
      <c r="I725"/>
      <c r="J725"/>
    </row>
    <row r="726" spans="1:10" ht="14.25" x14ac:dyDescent="0.45">
      <c r="A726"/>
      <c r="B726"/>
      <c r="C726"/>
      <c r="D726"/>
      <c r="E726"/>
      <c r="F726"/>
      <c r="G726"/>
      <c r="H726"/>
      <c r="I726"/>
      <c r="J726"/>
    </row>
    <row r="727" spans="1:10" ht="14.25" x14ac:dyDescent="0.45">
      <c r="A727"/>
      <c r="B727"/>
      <c r="C727"/>
      <c r="D727"/>
      <c r="E727"/>
      <c r="F727"/>
      <c r="G727"/>
      <c r="H727"/>
      <c r="I727"/>
      <c r="J727"/>
    </row>
    <row r="728" spans="1:10" ht="14.25" x14ac:dyDescent="0.45">
      <c r="A728"/>
      <c r="B728"/>
      <c r="C728"/>
      <c r="D728"/>
      <c r="E728"/>
      <c r="F728"/>
      <c r="G728"/>
      <c r="H728"/>
      <c r="I728"/>
      <c r="J728"/>
    </row>
    <row r="729" spans="1:10" ht="14.25" x14ac:dyDescent="0.45">
      <c r="A729"/>
      <c r="B729"/>
      <c r="C729"/>
      <c r="D729"/>
      <c r="E729"/>
      <c r="F729"/>
      <c r="G729"/>
      <c r="H729"/>
      <c r="I729"/>
      <c r="J729"/>
    </row>
    <row r="730" spans="1:10" ht="14.25" x14ac:dyDescent="0.45">
      <c r="A730"/>
      <c r="B730"/>
      <c r="C730"/>
      <c r="D730"/>
      <c r="E730"/>
      <c r="F730"/>
      <c r="G730"/>
      <c r="H730"/>
      <c r="I730"/>
      <c r="J730"/>
    </row>
    <row r="731" spans="1:10" ht="14.25" x14ac:dyDescent="0.45">
      <c r="A731"/>
      <c r="B731"/>
      <c r="C731"/>
      <c r="D731"/>
      <c r="E731"/>
      <c r="F731"/>
      <c r="G731"/>
      <c r="H731"/>
      <c r="I731"/>
      <c r="J731"/>
    </row>
    <row r="732" spans="1:10" ht="14.25" x14ac:dyDescent="0.45">
      <c r="A732"/>
      <c r="B732"/>
      <c r="C732"/>
      <c r="D732"/>
      <c r="E732"/>
      <c r="F732"/>
      <c r="G732"/>
      <c r="H732"/>
      <c r="I732"/>
      <c r="J732"/>
    </row>
    <row r="733" spans="1:10" ht="14.25" x14ac:dyDescent="0.45">
      <c r="A733"/>
      <c r="B733"/>
      <c r="C733"/>
      <c r="D733"/>
      <c r="E733"/>
      <c r="F733"/>
      <c r="G733"/>
      <c r="H733"/>
      <c r="I733"/>
      <c r="J733"/>
    </row>
    <row r="734" spans="1:10" ht="14.25" x14ac:dyDescent="0.45">
      <c r="A734"/>
      <c r="B734"/>
      <c r="C734"/>
      <c r="D734"/>
      <c r="E734"/>
      <c r="F734"/>
      <c r="G734"/>
      <c r="H734"/>
      <c r="I734"/>
      <c r="J734"/>
    </row>
    <row r="735" spans="1:10" ht="14.25" x14ac:dyDescent="0.45">
      <c r="A735"/>
      <c r="B735"/>
      <c r="C735"/>
      <c r="D735"/>
      <c r="E735"/>
      <c r="F735"/>
      <c r="G735"/>
      <c r="H735"/>
      <c r="I735"/>
      <c r="J735"/>
    </row>
    <row r="736" spans="1:10" ht="14.25" x14ac:dyDescent="0.45">
      <c r="A736"/>
      <c r="B736"/>
      <c r="C736"/>
      <c r="D736"/>
      <c r="E736"/>
      <c r="F736"/>
      <c r="G736"/>
      <c r="H736"/>
      <c r="I736"/>
      <c r="J736"/>
    </row>
    <row r="737" spans="1:10" ht="14.25" x14ac:dyDescent="0.45">
      <c r="A737"/>
      <c r="B737"/>
      <c r="C737"/>
      <c r="D737"/>
      <c r="E737"/>
      <c r="F737"/>
      <c r="G737"/>
      <c r="H737"/>
      <c r="I737"/>
      <c r="J737"/>
    </row>
    <row r="738" spans="1:10" ht="14.25" x14ac:dyDescent="0.45">
      <c r="A738"/>
      <c r="B738"/>
      <c r="C738"/>
      <c r="D738"/>
      <c r="E738"/>
      <c r="F738"/>
      <c r="G738"/>
      <c r="H738"/>
      <c r="I738"/>
      <c r="J738"/>
    </row>
    <row r="739" spans="1:10" ht="14.25" x14ac:dyDescent="0.45">
      <c r="A739"/>
      <c r="B739"/>
      <c r="C739"/>
      <c r="D739"/>
      <c r="E739"/>
      <c r="F739"/>
      <c r="G739"/>
      <c r="H739"/>
      <c r="I739"/>
      <c r="J739"/>
    </row>
    <row r="740" spans="1:10" ht="14.25" x14ac:dyDescent="0.45">
      <c r="A740"/>
      <c r="B740"/>
      <c r="C740"/>
      <c r="D740"/>
      <c r="E740"/>
      <c r="F740"/>
      <c r="G740"/>
      <c r="H740"/>
      <c r="I740"/>
      <c r="J740"/>
    </row>
    <row r="741" spans="1:10" ht="14.25" x14ac:dyDescent="0.45">
      <c r="A741"/>
      <c r="B741"/>
      <c r="C741"/>
      <c r="D741"/>
      <c r="E741"/>
      <c r="F741"/>
      <c r="G741"/>
      <c r="H741"/>
      <c r="I741"/>
      <c r="J741"/>
    </row>
    <row r="742" spans="1:10" ht="14.25" x14ac:dyDescent="0.45">
      <c r="A742"/>
      <c r="B742"/>
      <c r="C742"/>
      <c r="D742"/>
      <c r="E742"/>
      <c r="F742"/>
      <c r="G742"/>
      <c r="H742"/>
      <c r="I742"/>
      <c r="J742"/>
    </row>
    <row r="743" spans="1:10" ht="14.25" x14ac:dyDescent="0.45">
      <c r="A743"/>
      <c r="B743"/>
      <c r="C743"/>
      <c r="D743"/>
      <c r="E743"/>
      <c r="F743"/>
      <c r="G743"/>
      <c r="H743"/>
      <c r="I743"/>
      <c r="J743"/>
    </row>
    <row r="744" spans="1:10" ht="14.25" x14ac:dyDescent="0.45">
      <c r="A744"/>
      <c r="B744"/>
      <c r="C744"/>
      <c r="D744"/>
      <c r="E744"/>
      <c r="F744"/>
      <c r="G744"/>
      <c r="H744"/>
      <c r="I744"/>
      <c r="J744"/>
    </row>
    <row r="745" spans="1:10" ht="14.25" x14ac:dyDescent="0.45">
      <c r="A745"/>
      <c r="B745"/>
      <c r="C745"/>
      <c r="D745"/>
      <c r="E745"/>
      <c r="F745"/>
      <c r="G745"/>
      <c r="H745"/>
      <c r="I745"/>
      <c r="J745"/>
    </row>
    <row r="746" spans="1:10" ht="14.25" x14ac:dyDescent="0.45">
      <c r="A746"/>
      <c r="B746"/>
      <c r="C746"/>
      <c r="D746"/>
      <c r="E746"/>
      <c r="F746"/>
      <c r="G746"/>
      <c r="H746"/>
      <c r="I746"/>
      <c r="J746"/>
    </row>
    <row r="747" spans="1:10" ht="14.25" x14ac:dyDescent="0.45">
      <c r="A747"/>
      <c r="B747"/>
      <c r="C747"/>
      <c r="D747"/>
      <c r="E747"/>
      <c r="F747"/>
      <c r="G747"/>
      <c r="H747"/>
      <c r="I747"/>
      <c r="J747"/>
    </row>
    <row r="748" spans="1:10" ht="14.25" x14ac:dyDescent="0.45">
      <c r="A748"/>
      <c r="B748"/>
      <c r="C748"/>
      <c r="D748"/>
      <c r="E748"/>
      <c r="F748"/>
      <c r="G748"/>
      <c r="H748"/>
      <c r="I748"/>
      <c r="J748"/>
    </row>
    <row r="749" spans="1:10" ht="14.25" x14ac:dyDescent="0.45">
      <c r="A749"/>
      <c r="B749"/>
      <c r="C749"/>
      <c r="D749"/>
      <c r="E749"/>
      <c r="F749"/>
      <c r="G749"/>
      <c r="H749"/>
      <c r="I749"/>
      <c r="J749"/>
    </row>
    <row r="750" spans="1:10" ht="14.25" x14ac:dyDescent="0.45">
      <c r="A750"/>
      <c r="B750"/>
      <c r="C750"/>
      <c r="D750"/>
      <c r="E750"/>
      <c r="F750"/>
      <c r="G750"/>
      <c r="H750"/>
      <c r="I750"/>
      <c r="J750"/>
    </row>
    <row r="751" spans="1:10" ht="14.25" x14ac:dyDescent="0.45">
      <c r="A751"/>
      <c r="B751"/>
      <c r="C751"/>
      <c r="D751"/>
      <c r="E751"/>
      <c r="F751"/>
      <c r="G751"/>
      <c r="H751"/>
      <c r="I751"/>
      <c r="J751"/>
    </row>
    <row r="752" spans="1:10" ht="14.25" x14ac:dyDescent="0.45">
      <c r="A752"/>
      <c r="B752"/>
      <c r="C752"/>
      <c r="D752"/>
      <c r="E752"/>
      <c r="F752"/>
      <c r="G752"/>
      <c r="H752"/>
      <c r="I752"/>
      <c r="J752"/>
    </row>
    <row r="753" spans="1:10" ht="14.25" x14ac:dyDescent="0.45">
      <c r="A753"/>
      <c r="B753"/>
      <c r="C753"/>
      <c r="D753"/>
      <c r="E753"/>
      <c r="F753"/>
      <c r="G753"/>
      <c r="H753"/>
      <c r="I753"/>
      <c r="J753"/>
    </row>
    <row r="754" spans="1:10" ht="14.25" x14ac:dyDescent="0.45">
      <c r="A754"/>
      <c r="B754"/>
      <c r="C754"/>
      <c r="D754"/>
      <c r="E754"/>
      <c r="F754"/>
      <c r="G754"/>
      <c r="H754"/>
      <c r="I754"/>
      <c r="J754"/>
    </row>
    <row r="755" spans="1:10" ht="14.25" x14ac:dyDescent="0.45">
      <c r="A755"/>
      <c r="B755"/>
      <c r="C755"/>
      <c r="D755"/>
      <c r="E755"/>
      <c r="F755"/>
      <c r="G755"/>
      <c r="H755"/>
      <c r="I755"/>
      <c r="J755"/>
    </row>
    <row r="756" spans="1:10" ht="14.25" x14ac:dyDescent="0.45">
      <c r="A756"/>
      <c r="B756"/>
      <c r="C756"/>
      <c r="D756"/>
      <c r="E756"/>
      <c r="F756"/>
      <c r="G756"/>
      <c r="H756"/>
      <c r="I756"/>
      <c r="J756"/>
    </row>
    <row r="757" spans="1:10" ht="14.25" x14ac:dyDescent="0.45">
      <c r="A757"/>
      <c r="B757"/>
      <c r="C757"/>
      <c r="D757"/>
      <c r="E757"/>
      <c r="F757"/>
      <c r="G757"/>
      <c r="H757"/>
      <c r="I757"/>
      <c r="J757"/>
    </row>
    <row r="758" spans="1:10" ht="14.25" x14ac:dyDescent="0.45">
      <c r="A758"/>
      <c r="B758"/>
      <c r="C758"/>
      <c r="D758"/>
      <c r="E758"/>
      <c r="F758"/>
      <c r="G758"/>
      <c r="H758"/>
      <c r="I758"/>
      <c r="J758"/>
    </row>
    <row r="759" spans="1:10" ht="14.25" x14ac:dyDescent="0.45">
      <c r="A759"/>
      <c r="B759"/>
      <c r="C759"/>
      <c r="D759"/>
      <c r="E759"/>
      <c r="F759"/>
      <c r="G759"/>
      <c r="H759"/>
      <c r="I759"/>
      <c r="J759"/>
    </row>
    <row r="760" spans="1:10" ht="14.25" x14ac:dyDescent="0.45">
      <c r="A760"/>
      <c r="B760"/>
      <c r="C760"/>
      <c r="D760"/>
      <c r="E760"/>
      <c r="F760"/>
      <c r="G760"/>
      <c r="H760"/>
      <c r="I760"/>
      <c r="J760"/>
    </row>
    <row r="761" spans="1:10" ht="14.25" x14ac:dyDescent="0.45">
      <c r="A761"/>
      <c r="B761"/>
      <c r="C761"/>
      <c r="D761"/>
      <c r="E761"/>
      <c r="F761"/>
      <c r="G761"/>
      <c r="H761"/>
      <c r="I761"/>
      <c r="J761"/>
    </row>
    <row r="762" spans="1:10" ht="14.25" x14ac:dyDescent="0.45">
      <c r="A762"/>
      <c r="B762"/>
      <c r="C762"/>
      <c r="D762"/>
      <c r="E762"/>
      <c r="F762"/>
      <c r="G762"/>
      <c r="H762"/>
      <c r="I762"/>
      <c r="J762"/>
    </row>
    <row r="763" spans="1:10" ht="14.25" x14ac:dyDescent="0.45">
      <c r="A763"/>
      <c r="B763"/>
      <c r="C763"/>
      <c r="D763"/>
      <c r="E763"/>
      <c r="F763"/>
      <c r="G763"/>
      <c r="H763"/>
      <c r="I763"/>
      <c r="J763"/>
    </row>
    <row r="764" spans="1:10" ht="14.25" x14ac:dyDescent="0.45">
      <c r="A764"/>
      <c r="B764"/>
      <c r="C764"/>
      <c r="D764"/>
      <c r="E764"/>
      <c r="F764"/>
      <c r="G764"/>
      <c r="H764"/>
      <c r="I764"/>
      <c r="J764"/>
    </row>
    <row r="765" spans="1:10" ht="14.25" x14ac:dyDescent="0.45">
      <c r="A765"/>
      <c r="B765"/>
      <c r="C765"/>
      <c r="D765"/>
      <c r="E765"/>
      <c r="F765"/>
      <c r="G765"/>
      <c r="H765"/>
      <c r="I765"/>
      <c r="J765"/>
    </row>
    <row r="766" spans="1:10" ht="14.25" x14ac:dyDescent="0.45">
      <c r="A766"/>
      <c r="B766"/>
      <c r="C766"/>
      <c r="D766"/>
      <c r="E766"/>
      <c r="F766"/>
      <c r="G766"/>
      <c r="H766"/>
      <c r="I766"/>
      <c r="J766"/>
    </row>
    <row r="767" spans="1:10" ht="14.25" x14ac:dyDescent="0.45">
      <c r="A767"/>
      <c r="B767"/>
      <c r="C767"/>
      <c r="D767"/>
      <c r="E767"/>
      <c r="F767"/>
      <c r="G767"/>
      <c r="H767"/>
      <c r="I767"/>
      <c r="J767"/>
    </row>
    <row r="768" spans="1:10" ht="14.25" x14ac:dyDescent="0.45">
      <c r="A768"/>
      <c r="B768"/>
      <c r="C768"/>
      <c r="D768"/>
      <c r="E768"/>
      <c r="F768"/>
      <c r="G768"/>
      <c r="H768"/>
      <c r="I768"/>
      <c r="J768"/>
    </row>
    <row r="769" spans="1:10" ht="14.25" x14ac:dyDescent="0.45">
      <c r="A769"/>
      <c r="B769"/>
      <c r="C769"/>
      <c r="D769"/>
      <c r="E769"/>
      <c r="F769"/>
      <c r="G769"/>
      <c r="H769"/>
      <c r="I769"/>
      <c r="J769"/>
    </row>
    <row r="770" spans="1:10" ht="14.25" x14ac:dyDescent="0.45">
      <c r="A770"/>
      <c r="B770"/>
      <c r="C770"/>
      <c r="D770"/>
      <c r="E770"/>
      <c r="F770"/>
      <c r="G770"/>
      <c r="H770"/>
      <c r="I770"/>
      <c r="J770"/>
    </row>
    <row r="771" spans="1:10" ht="14.25" x14ac:dyDescent="0.45">
      <c r="A771"/>
      <c r="B771"/>
      <c r="C771"/>
      <c r="D771"/>
      <c r="E771"/>
      <c r="F771"/>
      <c r="G771"/>
      <c r="H771"/>
      <c r="I771"/>
      <c r="J771"/>
    </row>
    <row r="772" spans="1:10" ht="14.25" x14ac:dyDescent="0.45">
      <c r="A772"/>
      <c r="B772"/>
      <c r="C772"/>
      <c r="D772"/>
      <c r="E772"/>
      <c r="F772"/>
      <c r="G772"/>
      <c r="H772"/>
      <c r="I772"/>
      <c r="J772"/>
    </row>
    <row r="773" spans="1:10" ht="14.25" x14ac:dyDescent="0.45">
      <c r="A773"/>
      <c r="B773"/>
      <c r="C773"/>
      <c r="D773"/>
      <c r="E773"/>
      <c r="F773"/>
      <c r="G773"/>
      <c r="H773"/>
      <c r="I773"/>
      <c r="J773"/>
    </row>
    <row r="774" spans="1:10" ht="14.25" x14ac:dyDescent="0.45">
      <c r="A774"/>
      <c r="B774"/>
      <c r="C774"/>
      <c r="D774"/>
      <c r="E774"/>
      <c r="F774"/>
      <c r="G774"/>
      <c r="H774"/>
      <c r="I774"/>
      <c r="J774"/>
    </row>
    <row r="775" spans="1:10" ht="14.25" x14ac:dyDescent="0.45">
      <c r="A775"/>
      <c r="B775"/>
      <c r="C775"/>
      <c r="D775"/>
      <c r="E775"/>
      <c r="F775"/>
      <c r="G775"/>
      <c r="H775"/>
      <c r="I775"/>
      <c r="J775"/>
    </row>
    <row r="776" spans="1:10" ht="14.25" x14ac:dyDescent="0.45">
      <c r="A776"/>
      <c r="B776"/>
      <c r="C776"/>
      <c r="D776"/>
      <c r="E776"/>
      <c r="F776"/>
      <c r="G776"/>
      <c r="H776"/>
      <c r="I776"/>
      <c r="J776"/>
    </row>
    <row r="777" spans="1:10" ht="14.25" x14ac:dyDescent="0.45">
      <c r="A777"/>
      <c r="B777"/>
      <c r="C777"/>
      <c r="D777"/>
      <c r="E777"/>
      <c r="F777"/>
      <c r="G777"/>
      <c r="H777"/>
      <c r="I777"/>
      <c r="J777"/>
    </row>
    <row r="778" spans="1:10" ht="14.25" x14ac:dyDescent="0.45">
      <c r="A778"/>
      <c r="B778"/>
      <c r="C778"/>
      <c r="D778"/>
      <c r="E778"/>
      <c r="F778"/>
      <c r="G778"/>
      <c r="H778"/>
      <c r="I778"/>
      <c r="J778"/>
    </row>
    <row r="779" spans="1:10" ht="14.25" x14ac:dyDescent="0.45">
      <c r="A779"/>
      <c r="B779"/>
      <c r="C779"/>
      <c r="D779"/>
      <c r="E779"/>
      <c r="F779"/>
      <c r="G779"/>
      <c r="H779"/>
      <c r="I779"/>
      <c r="J779"/>
    </row>
    <row r="780" spans="1:10" ht="14.25" x14ac:dyDescent="0.45">
      <c r="A780"/>
      <c r="B780"/>
      <c r="C780"/>
      <c r="D780"/>
      <c r="E780"/>
      <c r="F780"/>
      <c r="G780"/>
      <c r="H780"/>
      <c r="I780"/>
      <c r="J780"/>
    </row>
    <row r="781" spans="1:10" ht="14.25" x14ac:dyDescent="0.45">
      <c r="A781"/>
      <c r="B781"/>
      <c r="C781"/>
      <c r="D781"/>
      <c r="E781"/>
      <c r="F781"/>
      <c r="G781"/>
      <c r="H781"/>
      <c r="I781"/>
      <c r="J781"/>
    </row>
    <row r="782" spans="1:10" ht="14.25" x14ac:dyDescent="0.45">
      <c r="A782"/>
      <c r="B782"/>
      <c r="C782"/>
      <c r="D782"/>
      <c r="E782"/>
      <c r="F782"/>
      <c r="G782"/>
      <c r="H782"/>
      <c r="I782"/>
      <c r="J782"/>
    </row>
    <row r="783" spans="1:10" ht="14.25" x14ac:dyDescent="0.45">
      <c r="A783"/>
      <c r="B783"/>
      <c r="C783"/>
      <c r="D783"/>
      <c r="E783"/>
      <c r="F783"/>
      <c r="G783"/>
      <c r="H783"/>
      <c r="I783"/>
      <c r="J783"/>
    </row>
    <row r="784" spans="1:10" ht="14.25" x14ac:dyDescent="0.45">
      <c r="A784"/>
      <c r="B784"/>
      <c r="C784"/>
      <c r="D784"/>
      <c r="E784"/>
      <c r="F784"/>
      <c r="G784"/>
      <c r="H784"/>
      <c r="I784"/>
      <c r="J784"/>
    </row>
    <row r="785" spans="1:10" ht="14.25" x14ac:dyDescent="0.45">
      <c r="A785"/>
      <c r="B785"/>
      <c r="C785"/>
      <c r="D785"/>
      <c r="E785"/>
      <c r="F785"/>
      <c r="G785"/>
      <c r="H785"/>
      <c r="I785"/>
      <c r="J785"/>
    </row>
    <row r="786" spans="1:10" ht="14.25" x14ac:dyDescent="0.45">
      <c r="A786"/>
      <c r="B786"/>
      <c r="C786"/>
      <c r="D786"/>
      <c r="E786"/>
      <c r="F786"/>
      <c r="G786"/>
      <c r="H786"/>
      <c r="I786"/>
      <c r="J786"/>
    </row>
    <row r="787" spans="1:10" ht="14.25" x14ac:dyDescent="0.45">
      <c r="A787"/>
      <c r="B787"/>
      <c r="C787"/>
      <c r="D787"/>
      <c r="E787"/>
      <c r="F787"/>
      <c r="G787"/>
      <c r="H787"/>
      <c r="I787"/>
      <c r="J787"/>
    </row>
    <row r="788" spans="1:10" ht="14.25" x14ac:dyDescent="0.45">
      <c r="A788"/>
      <c r="B788"/>
      <c r="C788"/>
      <c r="D788"/>
      <c r="E788"/>
      <c r="F788"/>
      <c r="G788"/>
      <c r="H788"/>
      <c r="I788"/>
      <c r="J788"/>
    </row>
    <row r="789" spans="1:10" ht="14.25" x14ac:dyDescent="0.45">
      <c r="A789"/>
      <c r="B789"/>
      <c r="C789"/>
      <c r="D789"/>
      <c r="E789"/>
      <c r="F789"/>
      <c r="G789"/>
      <c r="H789"/>
      <c r="I789"/>
      <c r="J789"/>
    </row>
    <row r="790" spans="1:10" ht="14.25" x14ac:dyDescent="0.45">
      <c r="A790"/>
      <c r="B790"/>
      <c r="C790"/>
      <c r="D790"/>
      <c r="E790"/>
      <c r="F790"/>
      <c r="G790"/>
      <c r="H790"/>
      <c r="I790"/>
      <c r="J790"/>
    </row>
    <row r="791" spans="1:10" ht="14.25" x14ac:dyDescent="0.45">
      <c r="A791"/>
      <c r="B791"/>
      <c r="C791"/>
      <c r="D791"/>
      <c r="E791"/>
      <c r="F791"/>
      <c r="G791"/>
      <c r="H791"/>
      <c r="I791"/>
      <c r="J791"/>
    </row>
    <row r="792" spans="1:10" ht="14.25" x14ac:dyDescent="0.45">
      <c r="A792"/>
      <c r="B792"/>
      <c r="C792"/>
      <c r="D792"/>
      <c r="E792"/>
      <c r="F792"/>
      <c r="G792"/>
      <c r="H792"/>
      <c r="I792"/>
      <c r="J792"/>
    </row>
    <row r="793" spans="1:10" ht="14.25" x14ac:dyDescent="0.45">
      <c r="A793"/>
      <c r="B793"/>
      <c r="C793"/>
      <c r="D793"/>
      <c r="E793"/>
      <c r="F793"/>
      <c r="G793"/>
      <c r="H793"/>
      <c r="I793"/>
      <c r="J793"/>
    </row>
    <row r="794" spans="1:10" ht="14.25" x14ac:dyDescent="0.45">
      <c r="A794"/>
      <c r="B794"/>
      <c r="C794"/>
      <c r="D794"/>
      <c r="E794"/>
      <c r="F794"/>
      <c r="G794"/>
      <c r="H794"/>
      <c r="I794"/>
      <c r="J794"/>
    </row>
    <row r="795" spans="1:10" ht="14.25" x14ac:dyDescent="0.45">
      <c r="A795"/>
      <c r="B795"/>
      <c r="C795"/>
      <c r="D795"/>
      <c r="E795"/>
      <c r="F795"/>
      <c r="G795"/>
      <c r="H795"/>
      <c r="I795"/>
      <c r="J795"/>
    </row>
    <row r="796" spans="1:10" ht="14.25" x14ac:dyDescent="0.45">
      <c r="A796"/>
      <c r="B796"/>
      <c r="C796"/>
      <c r="D796"/>
      <c r="E796"/>
      <c r="F796"/>
      <c r="G796"/>
      <c r="H796"/>
      <c r="I796"/>
      <c r="J796"/>
    </row>
    <row r="797" spans="1:10" ht="14.25" x14ac:dyDescent="0.45">
      <c r="A797"/>
      <c r="B797"/>
      <c r="C797"/>
      <c r="D797"/>
      <c r="E797"/>
      <c r="F797"/>
      <c r="G797"/>
      <c r="H797"/>
      <c r="I797"/>
      <c r="J797"/>
    </row>
    <row r="798" spans="1:10" ht="14.25" x14ac:dyDescent="0.45">
      <c r="A798"/>
      <c r="B798"/>
      <c r="C798"/>
      <c r="D798"/>
      <c r="E798"/>
      <c r="F798"/>
      <c r="G798"/>
      <c r="H798"/>
      <c r="I798"/>
      <c r="J798"/>
    </row>
    <row r="799" spans="1:10" ht="14.25" x14ac:dyDescent="0.45">
      <c r="A799"/>
      <c r="B799"/>
      <c r="C799"/>
      <c r="D799"/>
      <c r="E799"/>
      <c r="F799"/>
      <c r="G799"/>
      <c r="H799"/>
      <c r="I799"/>
      <c r="J799"/>
    </row>
    <row r="800" spans="1:10" ht="14.25" x14ac:dyDescent="0.45">
      <c r="A800"/>
      <c r="B800"/>
      <c r="C800"/>
      <c r="D800"/>
      <c r="E800"/>
      <c r="F800"/>
      <c r="G800"/>
      <c r="H800"/>
      <c r="I800"/>
      <c r="J800"/>
    </row>
    <row r="801" spans="1:10" ht="14.25" x14ac:dyDescent="0.45">
      <c r="A801"/>
      <c r="B801"/>
      <c r="C801"/>
      <c r="D801"/>
      <c r="E801"/>
      <c r="F801"/>
      <c r="G801"/>
      <c r="H801"/>
      <c r="I801"/>
      <c r="J801"/>
    </row>
    <row r="802" spans="1:10" ht="14.25" x14ac:dyDescent="0.45">
      <c r="A802"/>
      <c r="B802"/>
      <c r="C802"/>
      <c r="D802"/>
      <c r="E802"/>
      <c r="F802"/>
      <c r="G802"/>
      <c r="H802"/>
      <c r="I802"/>
      <c r="J802"/>
    </row>
    <row r="803" spans="1:10" ht="14.25" x14ac:dyDescent="0.45">
      <c r="A803"/>
      <c r="B803"/>
      <c r="C803"/>
      <c r="D803"/>
      <c r="E803"/>
      <c r="F803"/>
      <c r="G803"/>
      <c r="H803"/>
      <c r="I803"/>
      <c r="J803"/>
    </row>
    <row r="804" spans="1:10" ht="14.25" x14ac:dyDescent="0.45">
      <c r="A804"/>
      <c r="B804"/>
      <c r="C804"/>
      <c r="D804"/>
      <c r="E804"/>
      <c r="F804"/>
      <c r="G804"/>
      <c r="H804"/>
      <c r="I804"/>
      <c r="J804"/>
    </row>
    <row r="805" spans="1:10" ht="14.25" x14ac:dyDescent="0.45">
      <c r="A805"/>
      <c r="B805"/>
      <c r="C805"/>
      <c r="D805"/>
      <c r="E805"/>
      <c r="F805"/>
      <c r="G805"/>
      <c r="H805"/>
      <c r="I805"/>
      <c r="J805"/>
    </row>
    <row r="806" spans="1:10" ht="14.25" x14ac:dyDescent="0.45">
      <c r="A806"/>
      <c r="B806"/>
      <c r="C806"/>
      <c r="D806"/>
      <c r="E806"/>
      <c r="F806"/>
      <c r="G806"/>
      <c r="H806"/>
      <c r="I806"/>
      <c r="J806"/>
    </row>
    <row r="807" spans="1:10" ht="14.25" x14ac:dyDescent="0.45">
      <c r="A807"/>
      <c r="B807"/>
      <c r="C807"/>
      <c r="D807"/>
      <c r="E807"/>
      <c r="F807"/>
      <c r="G807"/>
      <c r="H807"/>
      <c r="I807"/>
      <c r="J807"/>
    </row>
    <row r="808" spans="1:10" ht="14.25" x14ac:dyDescent="0.45">
      <c r="A808"/>
      <c r="B808"/>
      <c r="C808"/>
      <c r="D808"/>
      <c r="E808"/>
      <c r="F808"/>
      <c r="G808"/>
      <c r="H808"/>
      <c r="I808"/>
      <c r="J808"/>
    </row>
    <row r="809" spans="1:10" ht="14.25" x14ac:dyDescent="0.45">
      <c r="A809"/>
      <c r="B809"/>
      <c r="C809"/>
      <c r="D809"/>
      <c r="E809"/>
      <c r="F809"/>
      <c r="G809"/>
      <c r="H809"/>
      <c r="I809"/>
      <c r="J809"/>
    </row>
    <row r="810" spans="1:10" ht="14.25" x14ac:dyDescent="0.45">
      <c r="A810"/>
      <c r="B810"/>
      <c r="C810"/>
      <c r="D810"/>
      <c r="E810"/>
      <c r="F810"/>
      <c r="G810"/>
      <c r="H810"/>
      <c r="I810"/>
      <c r="J810"/>
    </row>
    <row r="811" spans="1:10" ht="14.25" x14ac:dyDescent="0.45">
      <c r="A811"/>
      <c r="B811"/>
      <c r="C811"/>
      <c r="D811"/>
      <c r="E811"/>
      <c r="F811"/>
      <c r="G811"/>
      <c r="H811"/>
      <c r="I811"/>
      <c r="J811"/>
    </row>
    <row r="812" spans="1:10" ht="14.25" x14ac:dyDescent="0.45">
      <c r="A812"/>
      <c r="B812"/>
      <c r="C812"/>
      <c r="D812"/>
      <c r="E812"/>
      <c r="F812"/>
      <c r="G812"/>
      <c r="H812"/>
      <c r="I812"/>
      <c r="J812"/>
    </row>
    <row r="813" spans="1:10" ht="14.25" x14ac:dyDescent="0.45">
      <c r="A813"/>
      <c r="B813"/>
      <c r="C813"/>
      <c r="D813"/>
      <c r="E813"/>
      <c r="F813"/>
      <c r="G813"/>
      <c r="H813"/>
      <c r="I813"/>
      <c r="J813"/>
    </row>
    <row r="814" spans="1:10" ht="14.25" x14ac:dyDescent="0.45">
      <c r="A814"/>
      <c r="B814"/>
      <c r="C814"/>
      <c r="D814"/>
      <c r="E814"/>
      <c r="F814"/>
      <c r="G814"/>
      <c r="H814"/>
      <c r="I814"/>
      <c r="J814"/>
    </row>
    <row r="815" spans="1:10" ht="14.25" x14ac:dyDescent="0.45">
      <c r="A815"/>
      <c r="B815"/>
      <c r="C815"/>
      <c r="D815"/>
      <c r="E815"/>
      <c r="F815"/>
      <c r="G815"/>
      <c r="H815"/>
      <c r="I815"/>
      <c r="J815"/>
    </row>
    <row r="816" spans="1:10" ht="14.25" x14ac:dyDescent="0.45">
      <c r="A816"/>
      <c r="B816"/>
      <c r="C816"/>
      <c r="D816"/>
      <c r="E816"/>
      <c r="F816"/>
      <c r="G816"/>
      <c r="H816"/>
      <c r="I816"/>
      <c r="J816"/>
    </row>
    <row r="817" spans="1:10" ht="14.25" x14ac:dyDescent="0.45">
      <c r="A817"/>
      <c r="B817"/>
      <c r="C817"/>
      <c r="D817"/>
      <c r="E817"/>
      <c r="F817"/>
      <c r="G817"/>
      <c r="H817"/>
      <c r="I817"/>
      <c r="J817"/>
    </row>
    <row r="818" spans="1:10" ht="14.25" x14ac:dyDescent="0.45">
      <c r="A818"/>
      <c r="B818"/>
      <c r="C818"/>
      <c r="D818"/>
      <c r="E818"/>
      <c r="F818"/>
      <c r="G818"/>
      <c r="H818"/>
      <c r="I818"/>
      <c r="J818"/>
    </row>
    <row r="819" spans="1:10" ht="14.25" x14ac:dyDescent="0.45">
      <c r="A819"/>
      <c r="B819"/>
      <c r="C819"/>
      <c r="D819"/>
      <c r="E819"/>
      <c r="F819"/>
      <c r="G819"/>
      <c r="H819"/>
      <c r="I819"/>
      <c r="J819"/>
    </row>
    <row r="820" spans="1:10" ht="14.25" x14ac:dyDescent="0.45">
      <c r="A820"/>
      <c r="B820"/>
      <c r="C820"/>
      <c r="D820"/>
      <c r="E820"/>
      <c r="F820"/>
      <c r="G820"/>
      <c r="H820"/>
      <c r="I820"/>
      <c r="J820"/>
    </row>
    <row r="821" spans="1:10" ht="14.25" x14ac:dyDescent="0.45">
      <c r="A821"/>
      <c r="B821"/>
      <c r="C821"/>
      <c r="D821"/>
      <c r="E821"/>
      <c r="F821"/>
      <c r="G821"/>
      <c r="H821"/>
      <c r="I821"/>
      <c r="J821"/>
    </row>
    <row r="822" spans="1:10" ht="14.25" x14ac:dyDescent="0.45">
      <c r="A822"/>
      <c r="B822"/>
      <c r="C822"/>
      <c r="D822"/>
      <c r="E822"/>
      <c r="F822"/>
      <c r="G822"/>
      <c r="H822"/>
      <c r="I822"/>
      <c r="J822"/>
    </row>
    <row r="823" spans="1:10" ht="14.25" x14ac:dyDescent="0.45">
      <c r="A823"/>
      <c r="B823"/>
      <c r="C823"/>
      <c r="D823"/>
      <c r="E823"/>
      <c r="F823"/>
      <c r="G823"/>
      <c r="H823"/>
      <c r="I823"/>
      <c r="J823"/>
    </row>
    <row r="824" spans="1:10" ht="14.25" x14ac:dyDescent="0.45">
      <c r="A824"/>
      <c r="B824"/>
      <c r="C824"/>
      <c r="D824"/>
      <c r="E824"/>
      <c r="F824"/>
      <c r="G824"/>
      <c r="H824"/>
      <c r="I824"/>
      <c r="J824"/>
    </row>
    <row r="825" spans="1:10" ht="14.25" x14ac:dyDescent="0.45">
      <c r="A825"/>
      <c r="B825"/>
      <c r="C825"/>
      <c r="D825"/>
      <c r="E825"/>
      <c r="F825"/>
      <c r="G825"/>
      <c r="H825"/>
      <c r="I825"/>
      <c r="J825"/>
    </row>
    <row r="826" spans="1:10" ht="14.25" x14ac:dyDescent="0.45">
      <c r="A826"/>
      <c r="B826"/>
      <c r="C826"/>
      <c r="D826"/>
      <c r="E826"/>
      <c r="F826"/>
      <c r="G826"/>
      <c r="H826"/>
      <c r="I826"/>
      <c r="J826"/>
    </row>
    <row r="827" spans="1:10" ht="14.25" x14ac:dyDescent="0.45">
      <c r="A827"/>
      <c r="B827"/>
      <c r="C827"/>
      <c r="D827"/>
      <c r="E827"/>
      <c r="F827"/>
      <c r="G827"/>
      <c r="H827"/>
      <c r="I827"/>
      <c r="J827"/>
    </row>
    <row r="828" spans="1:10" ht="14.25" x14ac:dyDescent="0.45">
      <c r="A828"/>
      <c r="B828"/>
      <c r="C828"/>
      <c r="D828"/>
      <c r="E828"/>
      <c r="F828"/>
      <c r="G828"/>
      <c r="H828"/>
      <c r="I828"/>
      <c r="J828"/>
    </row>
    <row r="829" spans="1:10" ht="14.25" x14ac:dyDescent="0.45">
      <c r="A829"/>
      <c r="B829"/>
      <c r="C829"/>
      <c r="D829"/>
      <c r="E829"/>
      <c r="F829"/>
      <c r="G829"/>
      <c r="H829"/>
      <c r="I829"/>
      <c r="J829"/>
    </row>
    <row r="830" spans="1:10" ht="14.25" x14ac:dyDescent="0.45">
      <c r="A830"/>
      <c r="B830"/>
      <c r="C830"/>
      <c r="D830"/>
      <c r="E830"/>
      <c r="F830"/>
      <c r="G830"/>
      <c r="H830"/>
      <c r="I830"/>
      <c r="J830"/>
    </row>
    <row r="831" spans="1:10" ht="14.25" x14ac:dyDescent="0.45">
      <c r="A831"/>
      <c r="B831"/>
      <c r="C831"/>
      <c r="D831"/>
      <c r="E831"/>
      <c r="F831"/>
      <c r="G831"/>
      <c r="H831"/>
      <c r="I831"/>
      <c r="J831"/>
    </row>
    <row r="832" spans="1:10" ht="14.25" x14ac:dyDescent="0.45">
      <c r="A832"/>
      <c r="B832"/>
      <c r="C832"/>
      <c r="D832"/>
      <c r="E832"/>
      <c r="F832"/>
      <c r="G832"/>
      <c r="H832"/>
      <c r="I832"/>
      <c r="J832"/>
    </row>
    <row r="833" spans="1:10" ht="14.25" x14ac:dyDescent="0.45">
      <c r="A833"/>
      <c r="B833"/>
      <c r="C833"/>
      <c r="D833"/>
      <c r="E833"/>
      <c r="F833"/>
      <c r="G833"/>
      <c r="H833"/>
      <c r="I833"/>
      <c r="J833"/>
    </row>
    <row r="834" spans="1:10" ht="14.25" x14ac:dyDescent="0.45">
      <c r="A834"/>
      <c r="B834"/>
      <c r="C834"/>
      <c r="D834"/>
      <c r="E834"/>
      <c r="F834"/>
      <c r="G834"/>
      <c r="H834"/>
      <c r="I834"/>
      <c r="J834"/>
    </row>
    <row r="835" spans="1:10" ht="14.25" x14ac:dyDescent="0.45">
      <c r="A835"/>
      <c r="B835"/>
      <c r="C835"/>
      <c r="D835"/>
      <c r="E835"/>
      <c r="F835"/>
      <c r="G835"/>
      <c r="H835"/>
      <c r="I835"/>
      <c r="J835"/>
    </row>
    <row r="836" spans="1:10" ht="14.25" x14ac:dyDescent="0.45">
      <c r="A836"/>
      <c r="B836"/>
      <c r="C836"/>
      <c r="D836"/>
      <c r="E836"/>
      <c r="F836"/>
      <c r="G836"/>
      <c r="H836"/>
      <c r="I836"/>
      <c r="J836"/>
    </row>
    <row r="837" spans="1:10" ht="14.25" x14ac:dyDescent="0.45">
      <c r="A837"/>
      <c r="B837"/>
      <c r="C837"/>
      <c r="D837"/>
      <c r="E837"/>
      <c r="F837"/>
      <c r="G837"/>
      <c r="H837"/>
      <c r="I837"/>
      <c r="J837"/>
    </row>
    <row r="838" spans="1:10" ht="14.25" x14ac:dyDescent="0.45">
      <c r="A838"/>
      <c r="B838"/>
      <c r="C838"/>
      <c r="D838"/>
      <c r="E838"/>
      <c r="F838"/>
      <c r="G838"/>
      <c r="H838"/>
      <c r="I838"/>
      <c r="J838"/>
    </row>
    <row r="839" spans="1:10" ht="14.25" x14ac:dyDescent="0.45">
      <c r="A839"/>
      <c r="B839"/>
      <c r="C839"/>
      <c r="D839"/>
      <c r="E839"/>
      <c r="F839"/>
      <c r="G839"/>
      <c r="H839"/>
      <c r="I839"/>
      <c r="J839"/>
    </row>
    <row r="840" spans="1:10" ht="14.25" x14ac:dyDescent="0.45">
      <c r="A840"/>
      <c r="B840"/>
      <c r="C840"/>
      <c r="D840"/>
      <c r="E840"/>
      <c r="F840"/>
      <c r="G840"/>
      <c r="H840"/>
      <c r="I840"/>
      <c r="J840"/>
    </row>
    <row r="841" spans="1:10" ht="14.25" x14ac:dyDescent="0.45">
      <c r="A841"/>
      <c r="B841"/>
      <c r="C841"/>
      <c r="D841"/>
      <c r="E841"/>
      <c r="F841"/>
      <c r="G841"/>
      <c r="H841"/>
      <c r="I841"/>
      <c r="J841"/>
    </row>
    <row r="842" spans="1:10" ht="14.25" x14ac:dyDescent="0.45">
      <c r="A842"/>
      <c r="B842"/>
      <c r="C842"/>
      <c r="D842"/>
      <c r="E842"/>
      <c r="F842"/>
      <c r="G842"/>
      <c r="H842"/>
      <c r="I842"/>
      <c r="J842"/>
    </row>
    <row r="843" spans="1:10" ht="14.25" x14ac:dyDescent="0.45">
      <c r="A843"/>
      <c r="B843"/>
      <c r="C843"/>
      <c r="D843"/>
      <c r="E843"/>
      <c r="F843"/>
      <c r="G843"/>
      <c r="H843"/>
      <c r="I843"/>
      <c r="J843"/>
    </row>
    <row r="844" spans="1:10" ht="14.25" x14ac:dyDescent="0.45">
      <c r="A844"/>
      <c r="B844"/>
      <c r="C844"/>
      <c r="D844"/>
      <c r="E844"/>
      <c r="F844"/>
      <c r="G844"/>
      <c r="H844"/>
      <c r="I844"/>
      <c r="J844"/>
    </row>
    <row r="845" spans="1:10" ht="14.25" x14ac:dyDescent="0.45">
      <c r="A845"/>
      <c r="B845"/>
      <c r="C845"/>
      <c r="D845"/>
      <c r="E845"/>
      <c r="F845"/>
      <c r="G845"/>
      <c r="H845"/>
      <c r="I845"/>
      <c r="J845"/>
    </row>
    <row r="846" spans="1:10" ht="14.25" x14ac:dyDescent="0.45">
      <c r="A846"/>
      <c r="B846"/>
      <c r="C846"/>
      <c r="D846"/>
      <c r="E846"/>
      <c r="F846"/>
      <c r="G846"/>
      <c r="H846"/>
      <c r="I846"/>
      <c r="J846"/>
    </row>
    <row r="847" spans="1:10" ht="14.25" x14ac:dyDescent="0.45">
      <c r="A847"/>
      <c r="B847"/>
      <c r="C847"/>
      <c r="D847"/>
      <c r="E847"/>
      <c r="F847"/>
      <c r="G847"/>
      <c r="H847"/>
      <c r="I847"/>
      <c r="J847"/>
    </row>
    <row r="848" spans="1:10" ht="14.25" x14ac:dyDescent="0.45">
      <c r="A848"/>
      <c r="B848"/>
      <c r="C848"/>
      <c r="D848"/>
      <c r="E848"/>
      <c r="F848"/>
      <c r="G848"/>
      <c r="H848"/>
      <c r="I848"/>
      <c r="J848"/>
    </row>
    <row r="849" spans="1:10" ht="14.25" x14ac:dyDescent="0.45">
      <c r="A849"/>
      <c r="B849"/>
      <c r="C849"/>
      <c r="D849"/>
      <c r="E849"/>
      <c r="F849"/>
      <c r="G849"/>
      <c r="H849"/>
      <c r="I849"/>
      <c r="J849"/>
    </row>
    <row r="850" spans="1:10" ht="14.25" x14ac:dyDescent="0.45">
      <c r="A850"/>
      <c r="B850"/>
      <c r="C850"/>
      <c r="D850"/>
      <c r="E850"/>
      <c r="F850"/>
      <c r="G850"/>
      <c r="H850"/>
      <c r="I850"/>
      <c r="J850"/>
    </row>
    <row r="851" spans="1:10" ht="14.25" x14ac:dyDescent="0.45">
      <c r="A851"/>
      <c r="B851"/>
      <c r="C851"/>
      <c r="D851"/>
      <c r="E851"/>
      <c r="F851"/>
      <c r="G851"/>
      <c r="H851"/>
      <c r="I851"/>
      <c r="J851"/>
    </row>
    <row r="852" spans="1:10" ht="14.25" x14ac:dyDescent="0.45">
      <c r="A852"/>
      <c r="B852"/>
      <c r="C852"/>
      <c r="D852"/>
      <c r="E852"/>
      <c r="F852"/>
      <c r="G852"/>
      <c r="H852"/>
      <c r="I852"/>
      <c r="J852"/>
    </row>
    <row r="853" spans="1:10" ht="14.25" x14ac:dyDescent="0.45">
      <c r="A853"/>
      <c r="B853"/>
      <c r="C853"/>
      <c r="D853"/>
      <c r="E853"/>
      <c r="F853"/>
      <c r="G853"/>
      <c r="H853"/>
      <c r="I853"/>
      <c r="J853"/>
    </row>
    <row r="854" spans="1:10" ht="14.25" x14ac:dyDescent="0.45">
      <c r="A854"/>
      <c r="B854"/>
      <c r="C854"/>
      <c r="D854"/>
      <c r="E854"/>
      <c r="F854"/>
      <c r="G854"/>
      <c r="H854"/>
      <c r="I854"/>
      <c r="J854"/>
    </row>
    <row r="855" spans="1:10" ht="14.25" x14ac:dyDescent="0.45">
      <c r="A855"/>
      <c r="B855"/>
      <c r="C855"/>
      <c r="D855"/>
      <c r="E855"/>
      <c r="F855"/>
      <c r="G855"/>
      <c r="H855"/>
      <c r="I855"/>
      <c r="J855"/>
    </row>
    <row r="856" spans="1:10" ht="14.25" x14ac:dyDescent="0.45">
      <c r="A856"/>
      <c r="B856"/>
      <c r="C856"/>
      <c r="D856"/>
      <c r="E856"/>
      <c r="F856"/>
      <c r="G856"/>
      <c r="H856"/>
      <c r="I856"/>
      <c r="J856"/>
    </row>
    <row r="857" spans="1:10" ht="14.25" x14ac:dyDescent="0.45">
      <c r="A857"/>
      <c r="B857"/>
      <c r="C857"/>
      <c r="D857"/>
      <c r="E857"/>
      <c r="F857"/>
      <c r="G857"/>
      <c r="H857"/>
      <c r="I857"/>
      <c r="J857"/>
    </row>
    <row r="858" spans="1:10" ht="14.25" x14ac:dyDescent="0.45">
      <c r="A858"/>
      <c r="B858"/>
      <c r="C858"/>
      <c r="D858"/>
      <c r="E858"/>
      <c r="F858"/>
      <c r="G858"/>
      <c r="H858"/>
      <c r="I858"/>
      <c r="J858"/>
    </row>
    <row r="859" spans="1:10" ht="14.25" x14ac:dyDescent="0.45">
      <c r="A859"/>
      <c r="B859"/>
      <c r="C859"/>
      <c r="D859"/>
      <c r="E859"/>
      <c r="F859"/>
      <c r="G859"/>
      <c r="H859"/>
      <c r="I859"/>
      <c r="J859"/>
    </row>
    <row r="860" spans="1:10" ht="14.25" x14ac:dyDescent="0.45">
      <c r="A860"/>
      <c r="B860"/>
      <c r="C860"/>
      <c r="D860"/>
      <c r="E860"/>
      <c r="F860"/>
      <c r="G860"/>
      <c r="H860"/>
      <c r="I860"/>
      <c r="J860"/>
    </row>
    <row r="861" spans="1:10" ht="14.25" x14ac:dyDescent="0.45">
      <c r="A861"/>
      <c r="B861"/>
      <c r="C861"/>
      <c r="D861"/>
      <c r="E861"/>
      <c r="F861"/>
      <c r="G861"/>
      <c r="H861"/>
      <c r="I861"/>
      <c r="J861"/>
    </row>
    <row r="862" spans="1:10" ht="14.25" x14ac:dyDescent="0.45">
      <c r="A862"/>
      <c r="B862"/>
      <c r="C862"/>
      <c r="D862"/>
      <c r="E862"/>
      <c r="F862"/>
      <c r="G862"/>
      <c r="H862"/>
      <c r="I862"/>
      <c r="J862"/>
    </row>
    <row r="863" spans="1:10" ht="14.25" x14ac:dyDescent="0.45">
      <c r="A863"/>
      <c r="B863"/>
      <c r="C863"/>
      <c r="D863"/>
      <c r="E863"/>
      <c r="F863"/>
      <c r="G863"/>
      <c r="H863"/>
      <c r="I863"/>
      <c r="J863"/>
    </row>
    <row r="864" spans="1:10" ht="14.25" x14ac:dyDescent="0.45">
      <c r="A864"/>
      <c r="B864"/>
      <c r="C864"/>
      <c r="D864"/>
      <c r="E864"/>
      <c r="F864"/>
      <c r="G864"/>
      <c r="H864"/>
      <c r="I864"/>
      <c r="J864"/>
    </row>
    <row r="865" spans="1:10" ht="14.25" x14ac:dyDescent="0.45">
      <c r="A865"/>
      <c r="B865"/>
      <c r="C865"/>
      <c r="D865"/>
      <c r="E865"/>
      <c r="F865"/>
      <c r="G865"/>
      <c r="H865"/>
      <c r="I865"/>
      <c r="J865"/>
    </row>
    <row r="866" spans="1:10" ht="14.25" x14ac:dyDescent="0.45">
      <c r="A866"/>
      <c r="B866"/>
      <c r="C866"/>
      <c r="D866"/>
      <c r="E866"/>
      <c r="F866"/>
      <c r="G866"/>
      <c r="H866"/>
      <c r="I866"/>
      <c r="J866"/>
    </row>
    <row r="867" spans="1:10" ht="14.25" x14ac:dyDescent="0.45">
      <c r="A867"/>
      <c r="B867"/>
      <c r="C867"/>
      <c r="D867"/>
      <c r="E867"/>
      <c r="F867"/>
      <c r="G867"/>
      <c r="H867"/>
      <c r="I867"/>
      <c r="J867"/>
    </row>
    <row r="868" spans="1:10" ht="14.25" x14ac:dyDescent="0.45">
      <c r="A868"/>
      <c r="B868"/>
      <c r="C868"/>
      <c r="D868"/>
      <c r="E868"/>
      <c r="F868"/>
      <c r="G868"/>
      <c r="H868"/>
      <c r="I868"/>
      <c r="J868"/>
    </row>
    <row r="869" spans="1:10" ht="14.25" x14ac:dyDescent="0.45">
      <c r="A869"/>
      <c r="B869"/>
      <c r="C869"/>
      <c r="D869"/>
      <c r="E869"/>
      <c r="F869"/>
      <c r="G869"/>
      <c r="H869"/>
      <c r="I869"/>
      <c r="J869"/>
    </row>
    <row r="870" spans="1:10" ht="14.25" x14ac:dyDescent="0.45">
      <c r="A870"/>
      <c r="B870"/>
      <c r="C870"/>
      <c r="D870"/>
      <c r="E870"/>
      <c r="F870"/>
      <c r="G870"/>
      <c r="H870"/>
      <c r="I870"/>
      <c r="J870"/>
    </row>
    <row r="871" spans="1:10" ht="14.25" x14ac:dyDescent="0.45">
      <c r="A871"/>
      <c r="B871"/>
      <c r="C871"/>
      <c r="D871"/>
      <c r="E871"/>
      <c r="F871"/>
      <c r="G871"/>
      <c r="H871"/>
      <c r="I871"/>
      <c r="J871"/>
    </row>
    <row r="872" spans="1:10" ht="14.25" x14ac:dyDescent="0.45">
      <c r="A872"/>
      <c r="B872"/>
      <c r="C872"/>
      <c r="D872"/>
      <c r="E872"/>
      <c r="F872"/>
      <c r="G872"/>
      <c r="H872"/>
      <c r="I872"/>
      <c r="J872"/>
    </row>
    <row r="873" spans="1:10" ht="14.25" x14ac:dyDescent="0.45">
      <c r="A873"/>
      <c r="B873"/>
      <c r="C873"/>
      <c r="D873"/>
      <c r="E873"/>
      <c r="F873"/>
      <c r="G873"/>
      <c r="H873"/>
      <c r="I873"/>
      <c r="J873"/>
    </row>
    <row r="874" spans="1:10" ht="14.25" x14ac:dyDescent="0.45">
      <c r="A874"/>
      <c r="B874"/>
      <c r="C874"/>
      <c r="D874"/>
      <c r="E874"/>
      <c r="F874"/>
      <c r="G874"/>
      <c r="H874"/>
      <c r="I874"/>
      <c r="J874"/>
    </row>
    <row r="875" spans="1:10" ht="14.25" x14ac:dyDescent="0.45">
      <c r="A875"/>
      <c r="B875"/>
      <c r="C875"/>
      <c r="D875"/>
      <c r="E875"/>
      <c r="F875"/>
      <c r="G875"/>
      <c r="H875"/>
      <c r="I875"/>
      <c r="J875"/>
    </row>
    <row r="876" spans="1:10" ht="14.25" x14ac:dyDescent="0.45">
      <c r="A876"/>
      <c r="B876"/>
      <c r="C876"/>
      <c r="D876"/>
      <c r="E876"/>
      <c r="F876"/>
      <c r="G876"/>
      <c r="H876"/>
      <c r="I876"/>
      <c r="J876"/>
    </row>
    <row r="877" spans="1:10" ht="14.25" x14ac:dyDescent="0.45">
      <c r="A877"/>
      <c r="B877"/>
      <c r="C877"/>
      <c r="D877"/>
      <c r="E877"/>
      <c r="F877"/>
      <c r="G877"/>
      <c r="H877"/>
      <c r="I877"/>
      <c r="J877"/>
    </row>
    <row r="878" spans="1:10" ht="14.25" x14ac:dyDescent="0.45">
      <c r="A878"/>
      <c r="B878"/>
      <c r="C878"/>
      <c r="D878"/>
      <c r="E878"/>
      <c r="F878"/>
      <c r="G878"/>
      <c r="H878"/>
      <c r="I878"/>
      <c r="J878"/>
    </row>
    <row r="879" spans="1:10" ht="14.25" x14ac:dyDescent="0.45">
      <c r="A879"/>
      <c r="B879"/>
      <c r="C879"/>
      <c r="D879"/>
      <c r="E879"/>
      <c r="F879"/>
      <c r="G879"/>
      <c r="H879"/>
      <c r="I879"/>
      <c r="J879"/>
    </row>
    <row r="880" spans="1:10" ht="14.25" x14ac:dyDescent="0.45">
      <c r="A880"/>
      <c r="B880"/>
      <c r="C880"/>
      <c r="D880"/>
      <c r="E880"/>
      <c r="F880"/>
      <c r="G880"/>
      <c r="H880"/>
      <c r="I880"/>
      <c r="J880"/>
    </row>
    <row r="881" spans="1:10" ht="14.25" x14ac:dyDescent="0.45">
      <c r="A881"/>
      <c r="B881"/>
      <c r="C881"/>
      <c r="D881"/>
      <c r="E881"/>
      <c r="F881"/>
      <c r="G881"/>
      <c r="H881"/>
      <c r="I881"/>
      <c r="J881"/>
    </row>
    <row r="882" spans="1:10" ht="14.25" x14ac:dyDescent="0.45">
      <c r="A882"/>
      <c r="B882"/>
      <c r="C882"/>
      <c r="D882"/>
      <c r="E882"/>
      <c r="F882"/>
      <c r="G882"/>
      <c r="H882"/>
      <c r="I882"/>
      <c r="J882"/>
    </row>
    <row r="883" spans="1:10" ht="14.25" x14ac:dyDescent="0.45">
      <c r="A883"/>
      <c r="B883"/>
      <c r="C883"/>
      <c r="D883"/>
      <c r="E883"/>
      <c r="F883"/>
      <c r="G883"/>
      <c r="H883"/>
      <c r="I883"/>
      <c r="J883"/>
    </row>
    <row r="884" spans="1:10" ht="14.25" x14ac:dyDescent="0.45">
      <c r="A884"/>
      <c r="B884"/>
      <c r="C884"/>
      <c r="D884"/>
      <c r="E884"/>
      <c r="F884"/>
      <c r="G884"/>
      <c r="H884"/>
      <c r="I884"/>
      <c r="J884"/>
    </row>
    <row r="885" spans="1:10" ht="14.25" x14ac:dyDescent="0.45">
      <c r="A885"/>
      <c r="B885"/>
      <c r="C885"/>
      <c r="D885"/>
      <c r="E885"/>
      <c r="F885"/>
      <c r="G885"/>
      <c r="H885"/>
      <c r="I885"/>
      <c r="J885"/>
    </row>
    <row r="886" spans="1:10" ht="14.25" x14ac:dyDescent="0.45">
      <c r="A886"/>
      <c r="B886"/>
      <c r="C886"/>
      <c r="D886"/>
      <c r="E886"/>
      <c r="F886"/>
      <c r="G886"/>
      <c r="H886"/>
      <c r="I886"/>
      <c r="J886"/>
    </row>
    <row r="887" spans="1:10" ht="14.25" x14ac:dyDescent="0.45">
      <c r="A887"/>
      <c r="B887"/>
      <c r="C887"/>
      <c r="D887"/>
      <c r="E887"/>
      <c r="F887"/>
      <c r="G887"/>
      <c r="H887"/>
      <c r="I887"/>
      <c r="J887"/>
    </row>
    <row r="888" spans="1:10" ht="14.25" x14ac:dyDescent="0.45">
      <c r="A888"/>
      <c r="B888"/>
      <c r="C888"/>
      <c r="D888"/>
      <c r="E888"/>
      <c r="F888"/>
      <c r="G888"/>
      <c r="H888"/>
      <c r="I888"/>
      <c r="J888"/>
    </row>
    <row r="889" spans="1:10" ht="14.25" x14ac:dyDescent="0.45">
      <c r="A889"/>
      <c r="B889"/>
      <c r="C889"/>
      <c r="D889"/>
      <c r="E889"/>
      <c r="F889"/>
      <c r="G889"/>
      <c r="H889"/>
      <c r="I889"/>
      <c r="J889"/>
    </row>
    <row r="890" spans="1:10" ht="14.25" x14ac:dyDescent="0.45">
      <c r="A890"/>
      <c r="B890"/>
      <c r="C890"/>
      <c r="D890"/>
      <c r="E890"/>
      <c r="F890"/>
      <c r="G890"/>
      <c r="H890"/>
      <c r="I890"/>
      <c r="J890"/>
    </row>
    <row r="891" spans="1:10" ht="14.25" x14ac:dyDescent="0.45">
      <c r="A891"/>
      <c r="B891"/>
      <c r="C891"/>
      <c r="D891"/>
      <c r="E891"/>
      <c r="F891"/>
      <c r="G891"/>
      <c r="H891"/>
      <c r="I891"/>
      <c r="J891"/>
    </row>
    <row r="892" spans="1:10" ht="14.25" x14ac:dyDescent="0.45">
      <c r="A892"/>
      <c r="B892"/>
      <c r="C892"/>
      <c r="D892"/>
      <c r="E892"/>
      <c r="F892"/>
      <c r="G892"/>
      <c r="H892"/>
      <c r="I892"/>
      <c r="J892"/>
    </row>
    <row r="893" spans="1:10" ht="14.25" x14ac:dyDescent="0.45">
      <c r="A893"/>
      <c r="B893"/>
      <c r="C893"/>
      <c r="D893"/>
      <c r="E893"/>
      <c r="F893"/>
      <c r="G893"/>
      <c r="H893"/>
      <c r="I893"/>
      <c r="J893"/>
    </row>
    <row r="894" spans="1:10" ht="14.25" x14ac:dyDescent="0.45">
      <c r="A894"/>
      <c r="B894"/>
      <c r="C894"/>
      <c r="D894"/>
      <c r="E894"/>
      <c r="F894"/>
      <c r="G894"/>
      <c r="H894"/>
      <c r="I894"/>
      <c r="J894"/>
    </row>
    <row r="895" spans="1:10" ht="14.25" x14ac:dyDescent="0.45">
      <c r="A895"/>
      <c r="B895"/>
      <c r="C895"/>
      <c r="D895"/>
      <c r="E895"/>
      <c r="F895"/>
      <c r="G895"/>
      <c r="H895"/>
      <c r="I895"/>
      <c r="J895"/>
    </row>
    <row r="896" spans="1:10" ht="14.25" x14ac:dyDescent="0.45">
      <c r="A896"/>
      <c r="B896"/>
      <c r="C896"/>
      <c r="D896"/>
      <c r="E896"/>
      <c r="F896"/>
      <c r="G896"/>
      <c r="H896"/>
      <c r="I896"/>
      <c r="J896"/>
    </row>
    <row r="897" spans="1:10" ht="14.25" x14ac:dyDescent="0.45">
      <c r="A897"/>
      <c r="B897"/>
      <c r="C897"/>
      <c r="D897"/>
      <c r="E897"/>
      <c r="F897"/>
      <c r="G897"/>
      <c r="H897"/>
      <c r="I897"/>
      <c r="J897"/>
    </row>
    <row r="898" spans="1:10" ht="14.25" x14ac:dyDescent="0.45">
      <c r="A898"/>
      <c r="B898"/>
      <c r="C898"/>
      <c r="D898"/>
      <c r="E898"/>
      <c r="F898"/>
      <c r="G898"/>
      <c r="H898"/>
      <c r="I898"/>
      <c r="J898"/>
    </row>
    <row r="899" spans="1:10" ht="14.25" x14ac:dyDescent="0.45">
      <c r="A899"/>
      <c r="B899"/>
      <c r="C899"/>
      <c r="D899"/>
      <c r="E899"/>
      <c r="F899"/>
      <c r="G899"/>
      <c r="H899"/>
      <c r="I899"/>
      <c r="J899"/>
    </row>
    <row r="900" spans="1:10" ht="14.25" x14ac:dyDescent="0.45">
      <c r="A900"/>
      <c r="B900"/>
      <c r="C900"/>
      <c r="D900"/>
      <c r="E900"/>
      <c r="F900"/>
      <c r="G900"/>
      <c r="H900"/>
      <c r="I900"/>
      <c r="J900"/>
    </row>
    <row r="901" spans="1:10" ht="14.25" x14ac:dyDescent="0.45">
      <c r="A901"/>
      <c r="B901"/>
      <c r="C901"/>
      <c r="D901"/>
      <c r="E901"/>
      <c r="F901"/>
      <c r="G901"/>
      <c r="H901"/>
      <c r="I901"/>
      <c r="J901"/>
    </row>
    <row r="902" spans="1:10" ht="14.25" x14ac:dyDescent="0.45">
      <c r="A902"/>
      <c r="B902"/>
      <c r="C902"/>
      <c r="D902"/>
      <c r="E902"/>
      <c r="F902"/>
      <c r="G902"/>
      <c r="H902"/>
      <c r="I902"/>
      <c r="J902"/>
    </row>
    <row r="903" spans="1:10" ht="14.25" x14ac:dyDescent="0.45">
      <c r="A903"/>
      <c r="B903"/>
      <c r="C903"/>
      <c r="D903"/>
      <c r="E903"/>
      <c r="F903"/>
      <c r="G903"/>
      <c r="H903"/>
      <c r="I903"/>
      <c r="J903"/>
    </row>
    <row r="904" spans="1:10" ht="14.25" x14ac:dyDescent="0.45">
      <c r="A904"/>
      <c r="B904"/>
      <c r="C904"/>
      <c r="D904"/>
      <c r="E904"/>
      <c r="F904"/>
      <c r="G904"/>
      <c r="H904"/>
      <c r="I904"/>
      <c r="J904"/>
    </row>
    <row r="905" spans="1:10" ht="14.25" x14ac:dyDescent="0.45">
      <c r="A905"/>
      <c r="B905"/>
      <c r="C905"/>
      <c r="D905"/>
      <c r="E905"/>
      <c r="F905"/>
      <c r="G905"/>
      <c r="H905"/>
      <c r="I905"/>
      <c r="J905"/>
    </row>
    <row r="906" spans="1:10" ht="14.25" x14ac:dyDescent="0.45">
      <c r="A906"/>
      <c r="B906"/>
      <c r="C906"/>
      <c r="D906"/>
      <c r="E906"/>
      <c r="F906"/>
      <c r="G906"/>
      <c r="H906"/>
      <c r="I906"/>
      <c r="J906"/>
    </row>
    <row r="907" spans="1:10" ht="14.25" x14ac:dyDescent="0.45">
      <c r="A907"/>
      <c r="B907"/>
      <c r="C907"/>
      <c r="D907"/>
      <c r="E907"/>
      <c r="F907"/>
      <c r="G907"/>
      <c r="H907"/>
      <c r="I907"/>
      <c r="J907"/>
    </row>
    <row r="908" spans="1:10" ht="14.25" x14ac:dyDescent="0.45">
      <c r="A908"/>
      <c r="B908"/>
      <c r="C908"/>
      <c r="D908"/>
      <c r="E908"/>
      <c r="F908"/>
      <c r="G908"/>
      <c r="H908"/>
      <c r="I908"/>
      <c r="J908"/>
    </row>
    <row r="909" spans="1:10" ht="14.25" x14ac:dyDescent="0.45">
      <c r="A909"/>
      <c r="B909"/>
      <c r="C909"/>
      <c r="D909"/>
      <c r="E909"/>
      <c r="F909"/>
      <c r="G909"/>
      <c r="H909"/>
      <c r="I909"/>
      <c r="J909"/>
    </row>
    <row r="910" spans="1:10" ht="14.25" x14ac:dyDescent="0.45">
      <c r="A910"/>
      <c r="B910"/>
      <c r="C910"/>
      <c r="D910"/>
      <c r="E910"/>
      <c r="F910"/>
      <c r="G910"/>
      <c r="H910"/>
      <c r="I910"/>
      <c r="J910"/>
    </row>
    <row r="911" spans="1:10" ht="14.25" x14ac:dyDescent="0.45">
      <c r="A911"/>
      <c r="B911"/>
      <c r="C911"/>
      <c r="D911"/>
      <c r="E911"/>
      <c r="F911"/>
      <c r="G911"/>
      <c r="H911"/>
      <c r="I911"/>
      <c r="J911"/>
    </row>
    <row r="912" spans="1:10" ht="14.25" x14ac:dyDescent="0.45">
      <c r="A912"/>
      <c r="B912"/>
      <c r="C912"/>
      <c r="D912"/>
      <c r="E912"/>
      <c r="F912"/>
      <c r="G912"/>
      <c r="H912"/>
      <c r="I912"/>
      <c r="J912"/>
    </row>
    <row r="913" spans="1:10" ht="14.25" x14ac:dyDescent="0.45">
      <c r="A913"/>
      <c r="B913"/>
      <c r="C913"/>
      <c r="D913"/>
      <c r="E913"/>
      <c r="F913"/>
      <c r="G913"/>
      <c r="H913"/>
      <c r="I913"/>
      <c r="J913"/>
    </row>
    <row r="914" spans="1:10" ht="14.25" x14ac:dyDescent="0.45">
      <c r="A914"/>
      <c r="B914"/>
      <c r="C914"/>
      <c r="D914"/>
      <c r="E914"/>
      <c r="F914"/>
      <c r="G914"/>
      <c r="H914"/>
      <c r="I914"/>
      <c r="J914"/>
    </row>
    <row r="915" spans="1:10" ht="14.25" x14ac:dyDescent="0.45">
      <c r="A915"/>
      <c r="B915"/>
      <c r="C915"/>
      <c r="D915"/>
      <c r="E915"/>
      <c r="F915"/>
      <c r="G915"/>
      <c r="H915"/>
      <c r="I915"/>
      <c r="J915"/>
    </row>
    <row r="916" spans="1:10" ht="14.25" x14ac:dyDescent="0.45">
      <c r="A916"/>
      <c r="B916"/>
      <c r="C916"/>
      <c r="D916"/>
      <c r="E916"/>
      <c r="F916"/>
      <c r="G916"/>
      <c r="H916"/>
      <c r="I916"/>
      <c r="J916"/>
    </row>
    <row r="917" spans="1:10" ht="14.25" x14ac:dyDescent="0.45">
      <c r="A917"/>
      <c r="B917"/>
      <c r="C917"/>
      <c r="D917"/>
      <c r="E917"/>
      <c r="F917"/>
      <c r="G917"/>
      <c r="H917"/>
      <c r="I917"/>
      <c r="J917"/>
    </row>
    <row r="918" spans="1:10" ht="14.25" x14ac:dyDescent="0.45">
      <c r="A918"/>
      <c r="B918"/>
      <c r="C918"/>
      <c r="D918"/>
      <c r="E918"/>
      <c r="F918"/>
      <c r="G918"/>
      <c r="H918"/>
      <c r="I918"/>
      <c r="J918"/>
    </row>
    <row r="919" spans="1:10" ht="14.25" x14ac:dyDescent="0.45">
      <c r="A919"/>
      <c r="B919"/>
      <c r="C919"/>
      <c r="D919"/>
      <c r="E919"/>
      <c r="F919"/>
      <c r="G919"/>
      <c r="H919"/>
      <c r="I919"/>
      <c r="J919"/>
    </row>
    <row r="920" spans="1:10" ht="14.25" x14ac:dyDescent="0.45">
      <c r="A920"/>
      <c r="B920"/>
      <c r="C920"/>
      <c r="D920"/>
      <c r="E920"/>
      <c r="F920"/>
      <c r="G920"/>
      <c r="H920"/>
      <c r="I920"/>
      <c r="J920"/>
    </row>
    <row r="921" spans="1:10" ht="14.25" x14ac:dyDescent="0.45">
      <c r="A921"/>
      <c r="B921"/>
      <c r="C921"/>
      <c r="D921"/>
      <c r="E921"/>
      <c r="F921"/>
      <c r="G921"/>
      <c r="H921"/>
      <c r="I921"/>
      <c r="J921"/>
    </row>
    <row r="922" spans="1:10" ht="14.25" x14ac:dyDescent="0.45">
      <c r="A922"/>
      <c r="B922"/>
      <c r="C922"/>
      <c r="D922"/>
      <c r="E922"/>
      <c r="F922"/>
      <c r="G922"/>
      <c r="H922"/>
      <c r="I922"/>
      <c r="J922"/>
    </row>
    <row r="923" spans="1:10" ht="14.25" x14ac:dyDescent="0.45">
      <c r="A923"/>
      <c r="B923"/>
      <c r="C923"/>
      <c r="D923"/>
      <c r="E923"/>
      <c r="F923"/>
      <c r="G923"/>
      <c r="H923"/>
      <c r="I923"/>
      <c r="J923"/>
    </row>
    <row r="924" spans="1:10" ht="14.25" x14ac:dyDescent="0.45">
      <c r="A924"/>
      <c r="B924"/>
      <c r="C924"/>
      <c r="D924"/>
      <c r="E924"/>
      <c r="F924"/>
      <c r="G924"/>
      <c r="H924"/>
      <c r="I924"/>
      <c r="J924"/>
    </row>
    <row r="925" spans="1:10" ht="14.25" x14ac:dyDescent="0.45">
      <c r="A925"/>
      <c r="B925"/>
      <c r="C925"/>
      <c r="D925"/>
      <c r="E925"/>
      <c r="F925"/>
      <c r="G925"/>
      <c r="H925"/>
      <c r="I925"/>
      <c r="J925"/>
    </row>
    <row r="926" spans="1:10" ht="14.25" x14ac:dyDescent="0.45">
      <c r="A926"/>
      <c r="B926"/>
      <c r="C926"/>
      <c r="D926"/>
      <c r="E926"/>
      <c r="F926"/>
      <c r="G926"/>
      <c r="H926"/>
      <c r="I926"/>
      <c r="J926"/>
    </row>
    <row r="927" spans="1:10" ht="14.25" x14ac:dyDescent="0.45">
      <c r="A927"/>
      <c r="B927"/>
      <c r="C927"/>
      <c r="D927"/>
      <c r="E927"/>
      <c r="F927"/>
      <c r="G927"/>
      <c r="H927"/>
      <c r="I927"/>
      <c r="J927"/>
    </row>
    <row r="928" spans="1:10" ht="14.25" x14ac:dyDescent="0.45">
      <c r="A928"/>
      <c r="B928"/>
      <c r="C928"/>
      <c r="D928"/>
      <c r="E928"/>
      <c r="F928"/>
      <c r="G928"/>
      <c r="H928"/>
      <c r="I928"/>
      <c r="J928"/>
    </row>
    <row r="929" spans="1:10" ht="14.25" x14ac:dyDescent="0.45">
      <c r="A929"/>
      <c r="B929"/>
      <c r="C929"/>
      <c r="D929"/>
      <c r="E929"/>
      <c r="F929"/>
      <c r="G929"/>
      <c r="H929"/>
      <c r="I929"/>
      <c r="J929"/>
    </row>
    <row r="930" spans="1:10" ht="14.25" x14ac:dyDescent="0.45">
      <c r="A930"/>
      <c r="B930"/>
      <c r="C930"/>
      <c r="D930"/>
      <c r="E930"/>
      <c r="F930"/>
      <c r="G930"/>
      <c r="H930"/>
      <c r="I930"/>
      <c r="J930"/>
    </row>
    <row r="931" spans="1:10" ht="14.25" x14ac:dyDescent="0.45">
      <c r="A931"/>
      <c r="B931"/>
      <c r="C931"/>
      <c r="D931"/>
      <c r="E931"/>
      <c r="F931"/>
      <c r="G931"/>
      <c r="H931"/>
      <c r="I931"/>
      <c r="J931"/>
    </row>
    <row r="932" spans="1:10" ht="14.25" x14ac:dyDescent="0.45">
      <c r="A932"/>
      <c r="B932"/>
      <c r="C932"/>
      <c r="D932"/>
      <c r="E932"/>
      <c r="F932"/>
      <c r="G932"/>
      <c r="H932"/>
      <c r="I932"/>
      <c r="J932"/>
    </row>
    <row r="933" spans="1:10" ht="14.25" x14ac:dyDescent="0.45">
      <c r="A933"/>
      <c r="B933"/>
      <c r="C933"/>
      <c r="D933"/>
      <c r="E933"/>
      <c r="F933"/>
      <c r="G933"/>
      <c r="H933"/>
      <c r="I933"/>
      <c r="J933"/>
    </row>
    <row r="934" spans="1:10" ht="14.25" x14ac:dyDescent="0.45">
      <c r="A934"/>
      <c r="B934"/>
      <c r="C934"/>
      <c r="D934"/>
      <c r="E934"/>
      <c r="F934"/>
      <c r="G934"/>
      <c r="H934"/>
      <c r="I934"/>
      <c r="J934"/>
    </row>
    <row r="935" spans="1:10" ht="14.25" x14ac:dyDescent="0.45">
      <c r="A935"/>
      <c r="B935"/>
      <c r="C935"/>
      <c r="D935"/>
      <c r="E935"/>
      <c r="F935"/>
      <c r="G935"/>
      <c r="H935"/>
      <c r="I935"/>
      <c r="J935"/>
    </row>
    <row r="936" spans="1:10" ht="14.25" x14ac:dyDescent="0.45">
      <c r="A936"/>
      <c r="B936"/>
      <c r="C936"/>
      <c r="D936"/>
      <c r="E936"/>
      <c r="F936"/>
      <c r="G936"/>
      <c r="H936"/>
      <c r="I936"/>
      <c r="J936"/>
    </row>
    <row r="937" spans="1:10" ht="14.25" x14ac:dyDescent="0.45">
      <c r="A937"/>
      <c r="B937"/>
      <c r="C937"/>
      <c r="D937"/>
      <c r="E937"/>
      <c r="F937"/>
      <c r="G937"/>
      <c r="H937"/>
      <c r="I937"/>
      <c r="J937"/>
    </row>
    <row r="938" spans="1:10" ht="14.25" x14ac:dyDescent="0.45">
      <c r="A938"/>
      <c r="B938"/>
      <c r="C938"/>
      <c r="D938"/>
      <c r="E938"/>
      <c r="F938"/>
      <c r="G938"/>
      <c r="H938"/>
      <c r="I938"/>
      <c r="J938"/>
    </row>
    <row r="939" spans="1:10" ht="14.25" x14ac:dyDescent="0.45">
      <c r="A939"/>
      <c r="B939"/>
      <c r="C939"/>
      <c r="D939"/>
      <c r="E939"/>
      <c r="F939"/>
      <c r="G939"/>
      <c r="H939"/>
      <c r="I939"/>
      <c r="J939"/>
    </row>
    <row r="940" spans="1:10" ht="14.25" x14ac:dyDescent="0.45">
      <c r="A940"/>
      <c r="B940"/>
      <c r="C940"/>
      <c r="D940"/>
      <c r="E940"/>
      <c r="F940"/>
      <c r="G940"/>
      <c r="H940"/>
      <c r="I940"/>
      <c r="J940"/>
    </row>
    <row r="941" spans="1:10" ht="14.25" x14ac:dyDescent="0.45">
      <c r="A941"/>
      <c r="B941"/>
      <c r="C941"/>
      <c r="D941"/>
      <c r="E941"/>
      <c r="F941"/>
      <c r="G941"/>
      <c r="H941"/>
      <c r="I941"/>
      <c r="J941"/>
    </row>
    <row r="942" spans="1:10" ht="14.25" x14ac:dyDescent="0.45">
      <c r="A942"/>
      <c r="B942"/>
      <c r="C942"/>
      <c r="D942"/>
      <c r="E942"/>
      <c r="F942"/>
      <c r="G942"/>
      <c r="H942"/>
      <c r="I942"/>
      <c r="J942"/>
    </row>
    <row r="943" spans="1:10" ht="14.25" x14ac:dyDescent="0.45">
      <c r="A943"/>
      <c r="B943"/>
      <c r="C943"/>
      <c r="D943"/>
      <c r="E943"/>
      <c r="F943"/>
      <c r="G943"/>
      <c r="H943"/>
      <c r="I943"/>
      <c r="J943"/>
    </row>
    <row r="944" spans="1:10" ht="14.25" x14ac:dyDescent="0.45">
      <c r="A944"/>
      <c r="B944"/>
      <c r="C944"/>
      <c r="D944"/>
      <c r="E944"/>
      <c r="F944"/>
      <c r="G944"/>
      <c r="H944"/>
      <c r="I944"/>
      <c r="J944"/>
    </row>
    <row r="945" spans="1:10" ht="14.25" x14ac:dyDescent="0.45">
      <c r="A945"/>
      <c r="B945"/>
      <c r="C945"/>
      <c r="D945"/>
      <c r="E945"/>
      <c r="F945"/>
      <c r="G945"/>
      <c r="H945"/>
      <c r="I945"/>
      <c r="J945"/>
    </row>
    <row r="946" spans="1:10" ht="14.25" x14ac:dyDescent="0.45">
      <c r="A946"/>
      <c r="B946"/>
      <c r="C946"/>
      <c r="D946"/>
      <c r="E946"/>
      <c r="F946"/>
      <c r="G946"/>
      <c r="H946"/>
      <c r="I946"/>
      <c r="J946"/>
    </row>
    <row r="947" spans="1:10" ht="14.25" x14ac:dyDescent="0.45">
      <c r="A947"/>
      <c r="B947"/>
      <c r="C947"/>
      <c r="D947"/>
      <c r="E947"/>
      <c r="F947"/>
      <c r="G947"/>
      <c r="H947"/>
      <c r="I947"/>
      <c r="J947"/>
    </row>
    <row r="948" spans="1:10" ht="14.25" x14ac:dyDescent="0.45">
      <c r="A948"/>
      <c r="B948"/>
      <c r="C948"/>
      <c r="D948"/>
      <c r="E948"/>
      <c r="F948"/>
      <c r="G948"/>
      <c r="H948"/>
      <c r="I948"/>
      <c r="J948"/>
    </row>
    <row r="949" spans="1:10" ht="14.25" x14ac:dyDescent="0.45">
      <c r="A949"/>
      <c r="B949"/>
      <c r="C949"/>
      <c r="D949"/>
      <c r="E949"/>
      <c r="F949"/>
      <c r="G949"/>
      <c r="H949"/>
      <c r="I949"/>
      <c r="J949"/>
    </row>
    <row r="950" spans="1:10" ht="14.25" x14ac:dyDescent="0.45">
      <c r="A950"/>
      <c r="B950"/>
      <c r="C950"/>
      <c r="D950"/>
      <c r="E950"/>
      <c r="F950"/>
      <c r="G950"/>
      <c r="H950"/>
      <c r="I950"/>
      <c r="J950"/>
    </row>
    <row r="951" spans="1:10" ht="14.25" x14ac:dyDescent="0.45">
      <c r="A951"/>
      <c r="B951"/>
      <c r="C951"/>
      <c r="D951"/>
      <c r="E951"/>
      <c r="F951"/>
      <c r="G951"/>
      <c r="H951"/>
      <c r="I951"/>
      <c r="J951"/>
    </row>
    <row r="952" spans="1:10" ht="14.25" x14ac:dyDescent="0.45">
      <c r="A952"/>
      <c r="B952"/>
      <c r="C952"/>
      <c r="D952"/>
      <c r="E952"/>
      <c r="F952"/>
      <c r="G952"/>
      <c r="H952"/>
      <c r="I952"/>
      <c r="J952"/>
    </row>
    <row r="953" spans="1:10" ht="14.25" x14ac:dyDescent="0.45">
      <c r="A953"/>
      <c r="B953"/>
      <c r="C953"/>
      <c r="D953"/>
      <c r="E953"/>
      <c r="F953"/>
      <c r="G953"/>
      <c r="H953"/>
      <c r="I953"/>
      <c r="J953"/>
    </row>
    <row r="954" spans="1:10" ht="14.25" x14ac:dyDescent="0.45">
      <c r="A954"/>
      <c r="B954"/>
      <c r="C954"/>
      <c r="D954"/>
      <c r="E954"/>
      <c r="F954"/>
      <c r="G954"/>
      <c r="H954"/>
      <c r="I954"/>
      <c r="J954"/>
    </row>
    <row r="955" spans="1:10" ht="14.25" x14ac:dyDescent="0.45">
      <c r="A955"/>
      <c r="B955"/>
      <c r="C955"/>
      <c r="D955"/>
      <c r="E955"/>
      <c r="F955"/>
      <c r="G955"/>
      <c r="H955"/>
      <c r="I955"/>
      <c r="J955"/>
    </row>
    <row r="956" spans="1:10" ht="14.25" x14ac:dyDescent="0.45">
      <c r="A956"/>
      <c r="B956"/>
      <c r="C956"/>
      <c r="D956"/>
      <c r="E956"/>
      <c r="F956"/>
      <c r="G956"/>
      <c r="H956"/>
      <c r="I956"/>
      <c r="J956"/>
    </row>
    <row r="957" spans="1:10" ht="14.25" x14ac:dyDescent="0.45">
      <c r="A957"/>
      <c r="B957"/>
      <c r="C957"/>
      <c r="D957"/>
      <c r="E957"/>
      <c r="F957"/>
      <c r="G957"/>
      <c r="H957"/>
      <c r="I957"/>
      <c r="J957"/>
    </row>
    <row r="958" spans="1:10" ht="14.25" x14ac:dyDescent="0.45">
      <c r="A958"/>
      <c r="B958"/>
      <c r="C958"/>
      <c r="D958"/>
      <c r="E958"/>
      <c r="F958"/>
      <c r="G958"/>
      <c r="H958"/>
      <c r="I958"/>
      <c r="J958"/>
    </row>
    <row r="959" spans="1:10" ht="14.25" x14ac:dyDescent="0.45">
      <c r="A959"/>
      <c r="B959"/>
      <c r="C959"/>
      <c r="D959"/>
      <c r="E959"/>
      <c r="F959"/>
      <c r="G959"/>
      <c r="H959"/>
      <c r="I959"/>
      <c r="J959"/>
    </row>
    <row r="960" spans="1:10" ht="14.25" x14ac:dyDescent="0.45">
      <c r="A960"/>
      <c r="B960"/>
      <c r="C960"/>
      <c r="D960"/>
      <c r="E960"/>
      <c r="F960"/>
      <c r="G960"/>
      <c r="H960"/>
      <c r="I960"/>
      <c r="J960"/>
    </row>
    <row r="961" spans="1:10" ht="14.25" x14ac:dyDescent="0.45">
      <c r="A961"/>
      <c r="B961"/>
      <c r="C961"/>
      <c r="D961"/>
      <c r="E961"/>
      <c r="F961"/>
      <c r="G961"/>
      <c r="H961"/>
      <c r="I961"/>
      <c r="J961"/>
    </row>
    <row r="962" spans="1:10" ht="14.25" x14ac:dyDescent="0.45">
      <c r="A962"/>
      <c r="B962"/>
      <c r="C962"/>
      <c r="D962"/>
      <c r="E962"/>
      <c r="F962"/>
      <c r="G962"/>
      <c r="H962"/>
      <c r="I962"/>
      <c r="J962"/>
    </row>
    <row r="963" spans="1:10" ht="14.25" x14ac:dyDescent="0.45">
      <c r="A963"/>
      <c r="B963"/>
      <c r="C963"/>
      <c r="D963"/>
      <c r="E963"/>
      <c r="F963"/>
      <c r="G963"/>
      <c r="H963"/>
      <c r="I963"/>
      <c r="J963"/>
    </row>
    <row r="964" spans="1:10" ht="14.25" x14ac:dyDescent="0.45">
      <c r="A964"/>
      <c r="B964"/>
      <c r="C964"/>
      <c r="D964"/>
      <c r="E964"/>
      <c r="F964"/>
      <c r="G964"/>
      <c r="H964"/>
      <c r="I964"/>
      <c r="J964"/>
    </row>
    <row r="965" spans="1:10" ht="14.25" x14ac:dyDescent="0.45">
      <c r="A965"/>
      <c r="B965"/>
      <c r="C965"/>
      <c r="D965"/>
      <c r="E965"/>
      <c r="F965"/>
      <c r="G965"/>
      <c r="H965"/>
      <c r="I965"/>
      <c r="J965"/>
    </row>
    <row r="966" spans="1:10" ht="14.25" x14ac:dyDescent="0.45">
      <c r="A966"/>
      <c r="B966"/>
      <c r="C966"/>
      <c r="D966"/>
      <c r="E966"/>
      <c r="F966"/>
      <c r="G966"/>
      <c r="H966"/>
      <c r="I966"/>
      <c r="J966"/>
    </row>
    <row r="967" spans="1:10" ht="14.25" x14ac:dyDescent="0.45">
      <c r="A967"/>
      <c r="B967"/>
      <c r="C967"/>
      <c r="D967"/>
      <c r="E967"/>
      <c r="F967"/>
      <c r="G967"/>
      <c r="H967"/>
      <c r="I967"/>
      <c r="J967"/>
    </row>
    <row r="968" spans="1:10" ht="14.25" x14ac:dyDescent="0.45">
      <c r="A968"/>
      <c r="B968"/>
      <c r="C968"/>
      <c r="D968"/>
      <c r="E968"/>
      <c r="F968"/>
      <c r="G968"/>
      <c r="H968"/>
      <c r="I968"/>
      <c r="J968"/>
    </row>
    <row r="969" spans="1:10" ht="14.25" x14ac:dyDescent="0.45">
      <c r="A969"/>
      <c r="B969"/>
      <c r="C969"/>
      <c r="D969"/>
      <c r="E969"/>
      <c r="F969"/>
      <c r="G969"/>
      <c r="H969"/>
      <c r="I969"/>
      <c r="J969"/>
    </row>
    <row r="970" spans="1:10" ht="14.25" x14ac:dyDescent="0.45">
      <c r="A970"/>
      <c r="B970"/>
      <c r="C970"/>
      <c r="D970"/>
      <c r="E970"/>
      <c r="F970"/>
      <c r="G970"/>
      <c r="H970"/>
      <c r="I970"/>
      <c r="J970"/>
    </row>
    <row r="971" spans="1:10" ht="14.25" x14ac:dyDescent="0.45">
      <c r="A971"/>
      <c r="B971"/>
      <c r="C971"/>
      <c r="D971"/>
      <c r="E971"/>
      <c r="F971"/>
      <c r="G971"/>
      <c r="H971"/>
      <c r="I971"/>
      <c r="J971"/>
    </row>
    <row r="972" spans="1:10" ht="14.25" x14ac:dyDescent="0.45">
      <c r="A972"/>
      <c r="B972"/>
      <c r="C972"/>
      <c r="D972"/>
      <c r="E972"/>
      <c r="F972"/>
      <c r="G972"/>
      <c r="H972"/>
      <c r="I972"/>
      <c r="J972"/>
    </row>
    <row r="973" spans="1:10" ht="14.25" x14ac:dyDescent="0.45">
      <c r="A973"/>
      <c r="B973"/>
      <c r="C973"/>
      <c r="D973"/>
      <c r="E973"/>
      <c r="F973"/>
      <c r="G973"/>
      <c r="H973"/>
      <c r="I973"/>
      <c r="J973"/>
    </row>
    <row r="974" spans="1:10" ht="14.25" x14ac:dyDescent="0.45">
      <c r="A974"/>
      <c r="B974"/>
      <c r="C974"/>
      <c r="D974"/>
      <c r="E974"/>
      <c r="F974"/>
      <c r="G974"/>
      <c r="H974"/>
      <c r="I974"/>
      <c r="J974"/>
    </row>
    <row r="975" spans="1:10" ht="14.25" x14ac:dyDescent="0.45">
      <c r="A975"/>
      <c r="B975"/>
      <c r="C975"/>
      <c r="D975"/>
      <c r="E975"/>
      <c r="F975"/>
      <c r="G975"/>
      <c r="H975"/>
      <c r="I975"/>
      <c r="J975"/>
    </row>
    <row r="976" spans="1:10" ht="14.25" x14ac:dyDescent="0.45">
      <c r="A976"/>
      <c r="B976"/>
      <c r="C976"/>
      <c r="D976"/>
      <c r="E976"/>
      <c r="F976"/>
      <c r="G976"/>
      <c r="H976"/>
      <c r="I976"/>
      <c r="J976"/>
    </row>
    <row r="977" spans="1:10" ht="14.25" x14ac:dyDescent="0.45">
      <c r="A977"/>
      <c r="B977"/>
      <c r="C977"/>
      <c r="D977"/>
      <c r="E977"/>
      <c r="F977"/>
      <c r="G977"/>
      <c r="H977"/>
      <c r="I977"/>
      <c r="J977"/>
    </row>
    <row r="978" spans="1:10" ht="14.25" x14ac:dyDescent="0.45">
      <c r="A978"/>
      <c r="B978"/>
      <c r="C978"/>
      <c r="D978"/>
      <c r="E978"/>
      <c r="F978"/>
      <c r="G978"/>
      <c r="H978"/>
      <c r="I978"/>
      <c r="J978"/>
    </row>
    <row r="979" spans="1:10" ht="14.25" x14ac:dyDescent="0.45">
      <c r="A979"/>
      <c r="B979"/>
      <c r="C979"/>
      <c r="D979"/>
      <c r="E979"/>
      <c r="F979"/>
      <c r="G979"/>
      <c r="H979"/>
      <c r="I979"/>
      <c r="J979"/>
    </row>
    <row r="980" spans="1:10" ht="14.25" x14ac:dyDescent="0.45">
      <c r="A980"/>
      <c r="B980"/>
      <c r="C980"/>
      <c r="D980"/>
      <c r="E980"/>
      <c r="F980"/>
      <c r="G980"/>
      <c r="H980"/>
      <c r="I980"/>
      <c r="J980"/>
    </row>
    <row r="981" spans="1:10" ht="14.25" x14ac:dyDescent="0.45">
      <c r="A981"/>
      <c r="B981"/>
      <c r="C981"/>
      <c r="D981"/>
      <c r="E981"/>
      <c r="F981"/>
      <c r="G981"/>
      <c r="H981"/>
      <c r="I981"/>
      <c r="J981"/>
    </row>
    <row r="982" spans="1:10" ht="14.25" x14ac:dyDescent="0.45">
      <c r="A982"/>
      <c r="B982"/>
      <c r="C982"/>
      <c r="D982"/>
      <c r="E982"/>
      <c r="F982"/>
      <c r="G982"/>
      <c r="H982"/>
      <c r="I982"/>
      <c r="J982"/>
    </row>
    <row r="983" spans="1:10" ht="14.25" x14ac:dyDescent="0.45">
      <c r="A983"/>
      <c r="B983"/>
      <c r="C983"/>
      <c r="D983"/>
      <c r="E983"/>
      <c r="F983"/>
      <c r="G983"/>
      <c r="H983"/>
      <c r="I983"/>
      <c r="J983"/>
    </row>
    <row r="984" spans="1:10" ht="14.25" x14ac:dyDescent="0.45">
      <c r="A984"/>
      <c r="B984"/>
      <c r="C984"/>
      <c r="D984"/>
      <c r="E984"/>
      <c r="F984"/>
      <c r="G984"/>
      <c r="H984"/>
      <c r="I984"/>
      <c r="J984"/>
    </row>
    <row r="985" spans="1:10" ht="14.25" x14ac:dyDescent="0.45">
      <c r="A985"/>
      <c r="B985"/>
      <c r="C985"/>
      <c r="D985"/>
      <c r="E985"/>
      <c r="F985"/>
      <c r="G985"/>
      <c r="H985"/>
      <c r="I985"/>
      <c r="J985"/>
    </row>
    <row r="986" spans="1:10" ht="14.25" x14ac:dyDescent="0.45">
      <c r="A986"/>
      <c r="B986"/>
      <c r="C986"/>
      <c r="D986"/>
      <c r="E986"/>
      <c r="F986"/>
      <c r="G986"/>
      <c r="H986"/>
      <c r="I986"/>
      <c r="J986"/>
    </row>
    <row r="987" spans="1:10" ht="14.25" x14ac:dyDescent="0.45">
      <c r="A987"/>
      <c r="B987"/>
      <c r="C987"/>
      <c r="D987"/>
      <c r="E987"/>
      <c r="F987"/>
      <c r="G987"/>
      <c r="H987"/>
      <c r="I987"/>
      <c r="J987"/>
    </row>
    <row r="988" spans="1:10" ht="14.25" x14ac:dyDescent="0.45">
      <c r="A988"/>
      <c r="B988"/>
      <c r="C988"/>
      <c r="D988"/>
      <c r="E988"/>
      <c r="F988"/>
      <c r="G988"/>
      <c r="H988"/>
      <c r="I988"/>
      <c r="J988"/>
    </row>
    <row r="989" spans="1:10" ht="14.25" x14ac:dyDescent="0.45">
      <c r="A989"/>
      <c r="B989"/>
      <c r="C989"/>
      <c r="D989"/>
      <c r="E989"/>
      <c r="F989"/>
      <c r="G989"/>
      <c r="H989"/>
      <c r="I989"/>
      <c r="J989"/>
    </row>
    <row r="990" spans="1:10" ht="14.25" x14ac:dyDescent="0.45">
      <c r="A990"/>
      <c r="B990"/>
      <c r="C990"/>
      <c r="D990"/>
      <c r="E990"/>
      <c r="F990"/>
      <c r="G990"/>
      <c r="H990"/>
      <c r="I990"/>
      <c r="J990"/>
    </row>
    <row r="991" spans="1:10" ht="14.25" x14ac:dyDescent="0.45">
      <c r="A991"/>
      <c r="B991"/>
      <c r="C991"/>
      <c r="D991"/>
      <c r="E991"/>
      <c r="F991"/>
      <c r="G991"/>
      <c r="H991"/>
      <c r="I991"/>
      <c r="J991"/>
    </row>
    <row r="992" spans="1:10" ht="14.25" x14ac:dyDescent="0.45">
      <c r="A992"/>
      <c r="B992"/>
      <c r="C992"/>
      <c r="D992"/>
      <c r="E992"/>
      <c r="F992"/>
      <c r="G992"/>
      <c r="H992"/>
      <c r="I992"/>
      <c r="J992"/>
    </row>
    <row r="993" spans="1:10" ht="14.25" x14ac:dyDescent="0.45">
      <c r="A993"/>
      <c r="B993"/>
      <c r="C993"/>
      <c r="D993"/>
      <c r="E993"/>
      <c r="F993"/>
      <c r="G993"/>
      <c r="H993"/>
      <c r="I993"/>
      <c r="J993"/>
    </row>
    <row r="994" spans="1:10" ht="14.25" x14ac:dyDescent="0.45">
      <c r="A994"/>
      <c r="B994"/>
      <c r="C994"/>
      <c r="D994"/>
      <c r="E994"/>
      <c r="F994"/>
      <c r="G994"/>
      <c r="H994"/>
      <c r="I994"/>
      <c r="J994"/>
    </row>
    <row r="995" spans="1:10" ht="14.25" x14ac:dyDescent="0.45">
      <c r="A995"/>
      <c r="B995"/>
      <c r="C995"/>
      <c r="D995"/>
      <c r="E995"/>
      <c r="F995"/>
      <c r="G995"/>
      <c r="H995"/>
      <c r="I995"/>
      <c r="J995"/>
    </row>
    <row r="996" spans="1:10" ht="14.25" x14ac:dyDescent="0.45">
      <c r="A996"/>
      <c r="B996"/>
      <c r="C996"/>
      <c r="D996"/>
      <c r="E996"/>
      <c r="F996"/>
      <c r="G996"/>
      <c r="H996"/>
      <c r="I996"/>
      <c r="J996"/>
    </row>
    <row r="997" spans="1:10" ht="14.25" x14ac:dyDescent="0.45">
      <c r="A997"/>
      <c r="B997"/>
      <c r="C997"/>
      <c r="D997"/>
      <c r="E997"/>
      <c r="F997"/>
      <c r="G997"/>
      <c r="H997"/>
      <c r="I997"/>
      <c r="J997"/>
    </row>
    <row r="998" spans="1:10" ht="14.25" x14ac:dyDescent="0.45">
      <c r="A998"/>
      <c r="B998"/>
      <c r="C998"/>
      <c r="D998"/>
      <c r="E998"/>
      <c r="F998"/>
      <c r="G998"/>
      <c r="H998"/>
      <c r="I998"/>
      <c r="J998"/>
    </row>
    <row r="999" spans="1:10" ht="14.25" x14ac:dyDescent="0.45">
      <c r="A999"/>
      <c r="B999"/>
      <c r="C999"/>
      <c r="D999"/>
      <c r="E999"/>
      <c r="F999"/>
      <c r="G999"/>
      <c r="H999"/>
      <c r="I999"/>
      <c r="J999"/>
    </row>
    <row r="1000" spans="1:10" ht="14.25" x14ac:dyDescent="0.45">
      <c r="A1000"/>
      <c r="B1000"/>
      <c r="C1000"/>
      <c r="D1000"/>
      <c r="E1000"/>
      <c r="F1000"/>
      <c r="G1000"/>
      <c r="H1000"/>
      <c r="I1000"/>
      <c r="J1000"/>
    </row>
    <row r="1001" spans="1:10" ht="14.25" x14ac:dyDescent="0.45">
      <c r="A1001"/>
      <c r="B1001"/>
      <c r="C1001"/>
      <c r="D1001"/>
      <c r="E1001"/>
      <c r="F1001"/>
      <c r="G1001"/>
      <c r="H1001"/>
      <c r="I1001"/>
      <c r="J1001"/>
    </row>
    <row r="1002" spans="1:10" ht="14.25" x14ac:dyDescent="0.45">
      <c r="A1002"/>
      <c r="B1002"/>
      <c r="C1002"/>
      <c r="D1002"/>
      <c r="E1002"/>
      <c r="F1002"/>
      <c r="G1002"/>
      <c r="H1002"/>
      <c r="I1002"/>
      <c r="J1002"/>
    </row>
    <row r="1003" spans="1:10" ht="14.25" x14ac:dyDescent="0.45">
      <c r="A1003"/>
      <c r="B1003"/>
      <c r="C1003"/>
      <c r="D1003"/>
      <c r="E1003"/>
      <c r="F1003"/>
      <c r="G1003"/>
      <c r="H1003"/>
      <c r="I1003"/>
      <c r="J1003"/>
    </row>
    <row r="1004" spans="1:10" ht="14.25" x14ac:dyDescent="0.45">
      <c r="A1004"/>
      <c r="B1004"/>
      <c r="C1004"/>
      <c r="D1004"/>
      <c r="E1004"/>
      <c r="F1004"/>
      <c r="G1004"/>
      <c r="H1004"/>
      <c r="I1004"/>
      <c r="J1004"/>
    </row>
    <row r="1005" spans="1:10" ht="14.25" x14ac:dyDescent="0.45">
      <c r="A1005"/>
      <c r="B1005"/>
      <c r="C1005"/>
      <c r="D1005"/>
      <c r="E1005"/>
      <c r="F1005"/>
      <c r="G1005"/>
      <c r="H1005"/>
      <c r="I1005"/>
      <c r="J1005"/>
    </row>
    <row r="1006" spans="1:10" ht="14.25" x14ac:dyDescent="0.45">
      <c r="A1006"/>
      <c r="B1006"/>
      <c r="C1006"/>
      <c r="D1006"/>
      <c r="E1006"/>
      <c r="F1006"/>
      <c r="G1006"/>
      <c r="H1006"/>
      <c r="I1006"/>
      <c r="J1006"/>
    </row>
    <row r="1007" spans="1:10" ht="14.25" x14ac:dyDescent="0.45">
      <c r="A1007"/>
      <c r="B1007"/>
      <c r="C1007"/>
      <c r="D1007"/>
      <c r="E1007"/>
      <c r="F1007"/>
      <c r="G1007"/>
      <c r="H1007"/>
      <c r="I1007"/>
      <c r="J1007"/>
    </row>
    <row r="1008" spans="1:10" ht="14.25" x14ac:dyDescent="0.45">
      <c r="A1008"/>
      <c r="B1008"/>
      <c r="C1008"/>
      <c r="D1008"/>
      <c r="E1008"/>
      <c r="F1008"/>
      <c r="G1008"/>
      <c r="H1008"/>
      <c r="I1008"/>
      <c r="J1008"/>
    </row>
    <row r="1009" spans="1:10" ht="14.25" x14ac:dyDescent="0.45">
      <c r="A1009"/>
      <c r="B1009"/>
      <c r="C1009"/>
      <c r="D1009"/>
      <c r="E1009"/>
      <c r="F1009"/>
      <c r="G1009"/>
      <c r="H1009"/>
      <c r="I1009"/>
      <c r="J1009"/>
    </row>
    <row r="1010" spans="1:10" ht="14.25" x14ac:dyDescent="0.45">
      <c r="A1010"/>
      <c r="B1010"/>
      <c r="C1010"/>
      <c r="D1010"/>
      <c r="E1010"/>
      <c r="F1010"/>
      <c r="G1010"/>
      <c r="H1010"/>
      <c r="I1010"/>
      <c r="J1010"/>
    </row>
    <row r="1011" spans="1:10" ht="14.25" x14ac:dyDescent="0.45">
      <c r="A1011"/>
      <c r="B1011"/>
      <c r="C1011"/>
      <c r="D1011"/>
      <c r="E1011"/>
      <c r="F1011"/>
      <c r="G1011"/>
      <c r="H1011"/>
      <c r="I1011"/>
      <c r="J1011"/>
    </row>
    <row r="1012" spans="1:10" ht="14.25" x14ac:dyDescent="0.45">
      <c r="A1012"/>
      <c r="B1012"/>
      <c r="C1012"/>
      <c r="D1012"/>
      <c r="E1012"/>
      <c r="F1012"/>
      <c r="G1012"/>
      <c r="H1012"/>
      <c r="I1012"/>
      <c r="J1012"/>
    </row>
    <row r="1013" spans="1:10" ht="14.25" x14ac:dyDescent="0.45">
      <c r="A1013"/>
      <c r="B1013"/>
      <c r="C1013"/>
      <c r="D1013"/>
      <c r="E1013"/>
      <c r="F1013"/>
      <c r="G1013"/>
      <c r="H1013"/>
      <c r="I1013"/>
      <c r="J1013"/>
    </row>
    <row r="1014" spans="1:10" ht="14.25" x14ac:dyDescent="0.45">
      <c r="A1014"/>
      <c r="B1014"/>
      <c r="C1014"/>
      <c r="D1014"/>
      <c r="E1014"/>
      <c r="F1014"/>
      <c r="G1014"/>
      <c r="H1014"/>
      <c r="I1014"/>
      <c r="J1014"/>
    </row>
    <row r="1015" spans="1:10" ht="14.25" x14ac:dyDescent="0.45">
      <c r="A1015"/>
      <c r="B1015"/>
      <c r="C1015"/>
      <c r="D1015"/>
      <c r="E1015"/>
      <c r="F1015"/>
      <c r="G1015"/>
      <c r="H1015"/>
      <c r="I1015"/>
      <c r="J1015"/>
    </row>
    <row r="1016" spans="1:10" ht="14.25" x14ac:dyDescent="0.45">
      <c r="A1016"/>
      <c r="B1016"/>
      <c r="C1016"/>
      <c r="D1016"/>
      <c r="E1016"/>
      <c r="F1016"/>
      <c r="G1016"/>
      <c r="H1016"/>
      <c r="I1016"/>
      <c r="J1016"/>
    </row>
    <row r="1017" spans="1:10" ht="14.25" x14ac:dyDescent="0.45">
      <c r="A1017"/>
      <c r="B1017"/>
      <c r="C1017"/>
      <c r="D1017"/>
      <c r="E1017"/>
      <c r="F1017"/>
      <c r="G1017"/>
      <c r="H1017"/>
      <c r="I1017"/>
      <c r="J1017"/>
    </row>
    <row r="1018" spans="1:10" ht="14.25" x14ac:dyDescent="0.45">
      <c r="A1018"/>
      <c r="B1018"/>
      <c r="C1018"/>
      <c r="D1018"/>
      <c r="E1018"/>
      <c r="F1018"/>
      <c r="G1018"/>
      <c r="H1018"/>
      <c r="I1018"/>
      <c r="J1018"/>
    </row>
    <row r="1019" spans="1:10" ht="14.25" x14ac:dyDescent="0.45">
      <c r="A1019"/>
      <c r="B1019"/>
      <c r="C1019"/>
      <c r="D1019"/>
      <c r="E1019"/>
      <c r="F1019"/>
      <c r="G1019"/>
      <c r="H1019"/>
      <c r="I1019"/>
      <c r="J1019"/>
    </row>
    <row r="1020" spans="1:10" ht="14.25" x14ac:dyDescent="0.45">
      <c r="A1020"/>
      <c r="B1020"/>
      <c r="C1020"/>
      <c r="D1020"/>
      <c r="E1020"/>
      <c r="F1020"/>
      <c r="G1020"/>
      <c r="H1020"/>
      <c r="I1020"/>
      <c r="J1020"/>
    </row>
    <row r="1021" spans="1:10" ht="14.25" x14ac:dyDescent="0.45">
      <c r="A1021"/>
      <c r="B1021"/>
      <c r="C1021"/>
      <c r="D1021"/>
      <c r="E1021"/>
      <c r="F1021"/>
      <c r="G1021"/>
      <c r="H1021"/>
      <c r="I1021"/>
      <c r="J1021"/>
    </row>
    <row r="1022" spans="1:10" ht="14.25" x14ac:dyDescent="0.45">
      <c r="A1022"/>
      <c r="B1022"/>
      <c r="C1022"/>
      <c r="D1022"/>
      <c r="E1022"/>
      <c r="F1022"/>
      <c r="G1022"/>
      <c r="H1022"/>
      <c r="I1022"/>
      <c r="J1022"/>
    </row>
    <row r="1023" spans="1:10" ht="14.25" x14ac:dyDescent="0.45">
      <c r="A1023"/>
      <c r="B1023"/>
      <c r="C1023"/>
      <c r="D1023"/>
      <c r="E1023"/>
      <c r="F1023"/>
      <c r="G1023"/>
      <c r="H1023"/>
      <c r="I1023"/>
      <c r="J1023"/>
    </row>
    <row r="1024" spans="1:10" ht="14.25" x14ac:dyDescent="0.45">
      <c r="A1024"/>
      <c r="B1024"/>
      <c r="C1024"/>
      <c r="D1024"/>
      <c r="E1024"/>
      <c r="F1024"/>
      <c r="G1024"/>
      <c r="H1024"/>
      <c r="I1024"/>
      <c r="J1024"/>
    </row>
    <row r="1025" spans="1:10" ht="14.25" x14ac:dyDescent="0.45">
      <c r="A1025"/>
      <c r="B1025"/>
      <c r="C1025"/>
      <c r="D1025"/>
      <c r="E1025"/>
      <c r="F1025"/>
      <c r="G1025"/>
      <c r="H1025"/>
      <c r="I1025"/>
      <c r="J1025"/>
    </row>
    <row r="1026" spans="1:10" ht="14.25" x14ac:dyDescent="0.45">
      <c r="A1026"/>
      <c r="B1026"/>
      <c r="C1026"/>
      <c r="D1026"/>
      <c r="E1026"/>
      <c r="F1026"/>
      <c r="G1026"/>
      <c r="H1026"/>
      <c r="I1026"/>
      <c r="J1026"/>
    </row>
    <row r="1027" spans="1:10" ht="14.25" x14ac:dyDescent="0.45">
      <c r="A1027"/>
      <c r="B1027"/>
      <c r="C1027"/>
      <c r="D1027"/>
      <c r="E1027"/>
      <c r="F1027"/>
      <c r="G1027"/>
      <c r="H1027"/>
      <c r="I1027"/>
      <c r="J1027"/>
    </row>
    <row r="1028" spans="1:10" ht="14.25" x14ac:dyDescent="0.45">
      <c r="A1028"/>
      <c r="B1028"/>
      <c r="C1028"/>
      <c r="D1028"/>
      <c r="E1028"/>
      <c r="F1028"/>
      <c r="G1028"/>
      <c r="H1028"/>
      <c r="I1028"/>
      <c r="J1028"/>
    </row>
    <row r="1029" spans="1:10" ht="14.25" x14ac:dyDescent="0.45">
      <c r="A1029"/>
      <c r="B1029"/>
      <c r="C1029"/>
      <c r="D1029"/>
      <c r="E1029"/>
      <c r="F1029"/>
      <c r="G1029"/>
      <c r="H1029"/>
      <c r="I1029"/>
      <c r="J1029"/>
    </row>
    <row r="1030" spans="1:10" ht="14.25" x14ac:dyDescent="0.45">
      <c r="A1030"/>
      <c r="B1030"/>
      <c r="C1030"/>
      <c r="D1030"/>
      <c r="E1030"/>
      <c r="F1030"/>
      <c r="G1030"/>
      <c r="H1030"/>
      <c r="I1030"/>
      <c r="J1030"/>
    </row>
    <row r="1031" spans="1:10" ht="14.25" x14ac:dyDescent="0.45">
      <c r="A1031"/>
      <c r="B1031"/>
      <c r="C1031"/>
      <c r="D1031"/>
      <c r="E1031"/>
      <c r="F1031"/>
      <c r="G1031"/>
      <c r="H1031"/>
      <c r="I1031"/>
      <c r="J1031"/>
    </row>
    <row r="1032" spans="1:10" ht="14.25" x14ac:dyDescent="0.45">
      <c r="A1032"/>
      <c r="B1032"/>
      <c r="C1032"/>
      <c r="D1032"/>
      <c r="E1032"/>
      <c r="F1032"/>
      <c r="G1032"/>
      <c r="H1032"/>
      <c r="I1032"/>
      <c r="J1032"/>
    </row>
    <row r="1033" spans="1:10" ht="14.25" x14ac:dyDescent="0.45">
      <c r="A1033"/>
      <c r="B1033"/>
      <c r="C1033"/>
      <c r="D1033"/>
      <c r="E1033"/>
      <c r="F1033"/>
      <c r="G1033"/>
      <c r="H1033"/>
      <c r="I1033"/>
      <c r="J1033"/>
    </row>
    <row r="1034" spans="1:10" ht="14.25" x14ac:dyDescent="0.45">
      <c r="A1034"/>
      <c r="B1034"/>
      <c r="C1034"/>
      <c r="D1034"/>
      <c r="E1034"/>
      <c r="F1034"/>
      <c r="G1034"/>
      <c r="H1034"/>
      <c r="I1034"/>
      <c r="J1034"/>
    </row>
    <row r="1035" spans="1:10" ht="14.25" x14ac:dyDescent="0.45">
      <c r="A1035"/>
      <c r="B1035"/>
      <c r="C1035"/>
      <c r="D1035"/>
      <c r="E1035"/>
      <c r="F1035"/>
      <c r="G1035"/>
      <c r="H1035"/>
      <c r="I1035"/>
      <c r="J1035"/>
    </row>
    <row r="1036" spans="1:10" ht="14.25" x14ac:dyDescent="0.45">
      <c r="A1036"/>
      <c r="B1036"/>
      <c r="C1036"/>
      <c r="D1036"/>
      <c r="E1036"/>
      <c r="F1036"/>
      <c r="G1036"/>
      <c r="H1036"/>
      <c r="I1036"/>
      <c r="J1036"/>
    </row>
    <row r="1037" spans="1:10" ht="14.25" x14ac:dyDescent="0.45">
      <c r="A1037"/>
      <c r="B1037"/>
      <c r="C1037"/>
      <c r="D1037"/>
      <c r="E1037"/>
      <c r="F1037"/>
      <c r="G1037"/>
      <c r="H1037"/>
      <c r="I1037"/>
      <c r="J1037"/>
    </row>
    <row r="1038" spans="1:10" ht="14.25" x14ac:dyDescent="0.45">
      <c r="A1038"/>
      <c r="B1038"/>
      <c r="C1038"/>
      <c r="D1038"/>
      <c r="E1038"/>
      <c r="F1038"/>
      <c r="G1038"/>
      <c r="H1038"/>
      <c r="I1038"/>
      <c r="J1038"/>
    </row>
    <row r="1039" spans="1:10" ht="14.25" x14ac:dyDescent="0.45">
      <c r="A1039"/>
      <c r="B1039"/>
      <c r="C1039"/>
      <c r="D1039"/>
      <c r="E1039"/>
      <c r="F1039"/>
      <c r="G1039"/>
      <c r="H1039"/>
      <c r="I1039"/>
      <c r="J1039"/>
    </row>
    <row r="1040" spans="1:10" ht="14.25" x14ac:dyDescent="0.45">
      <c r="A1040"/>
      <c r="B1040"/>
      <c r="C1040"/>
      <c r="D1040"/>
      <c r="E1040"/>
      <c r="F1040"/>
      <c r="G1040"/>
      <c r="H1040"/>
      <c r="I1040"/>
      <c r="J1040"/>
    </row>
    <row r="1041" spans="1:10" ht="14.25" x14ac:dyDescent="0.45">
      <c r="A1041"/>
      <c r="B1041"/>
      <c r="C1041"/>
      <c r="D1041"/>
      <c r="E1041"/>
      <c r="F1041"/>
      <c r="G1041"/>
      <c r="H1041"/>
      <c r="I1041"/>
      <c r="J1041"/>
    </row>
    <row r="1042" spans="1:10" ht="14.25" x14ac:dyDescent="0.45">
      <c r="A1042"/>
      <c r="B1042"/>
      <c r="C1042"/>
      <c r="D1042"/>
      <c r="E1042"/>
      <c r="F1042"/>
      <c r="G1042"/>
      <c r="H1042"/>
      <c r="I1042"/>
      <c r="J1042"/>
    </row>
    <row r="1043" spans="1:10" ht="14.25" x14ac:dyDescent="0.45">
      <c r="A1043"/>
      <c r="B1043"/>
      <c r="C1043"/>
      <c r="D1043"/>
      <c r="E1043"/>
      <c r="F1043"/>
      <c r="G1043"/>
      <c r="H1043"/>
      <c r="I1043"/>
      <c r="J1043"/>
    </row>
    <row r="1044" spans="1:10" ht="14.25" x14ac:dyDescent="0.45">
      <c r="A1044"/>
      <c r="B1044"/>
      <c r="C1044"/>
      <c r="D1044"/>
      <c r="E1044"/>
      <c r="F1044"/>
      <c r="G1044"/>
      <c r="H1044"/>
      <c r="I1044"/>
      <c r="J1044"/>
    </row>
    <row r="1045" spans="1:10" ht="14.25" x14ac:dyDescent="0.45">
      <c r="A1045"/>
      <c r="B1045"/>
      <c r="C1045"/>
      <c r="D1045"/>
      <c r="E1045"/>
      <c r="F1045"/>
      <c r="G1045"/>
      <c r="H1045"/>
      <c r="I1045"/>
      <c r="J1045"/>
    </row>
    <row r="1046" spans="1:10" ht="14.25" x14ac:dyDescent="0.45">
      <c r="A1046"/>
      <c r="B1046"/>
      <c r="C1046"/>
      <c r="D1046"/>
      <c r="E1046"/>
      <c r="F1046"/>
      <c r="G1046"/>
      <c r="H1046"/>
      <c r="I1046"/>
      <c r="J1046"/>
    </row>
    <row r="1047" spans="1:10" ht="14.25" x14ac:dyDescent="0.45">
      <c r="A1047"/>
      <c r="B1047"/>
      <c r="C1047"/>
      <c r="D1047"/>
      <c r="E1047"/>
      <c r="F1047"/>
      <c r="G1047"/>
      <c r="H1047"/>
      <c r="I1047"/>
      <c r="J1047"/>
    </row>
    <row r="1048" spans="1:10" ht="14.25" x14ac:dyDescent="0.45">
      <c r="A1048"/>
      <c r="B1048"/>
      <c r="C1048"/>
      <c r="D1048"/>
      <c r="E1048"/>
      <c r="F1048"/>
      <c r="G1048"/>
      <c r="H1048"/>
      <c r="I1048"/>
      <c r="J1048"/>
    </row>
    <row r="1049" spans="1:10" ht="14.25" x14ac:dyDescent="0.45">
      <c r="A1049"/>
      <c r="B1049"/>
      <c r="C1049"/>
      <c r="D1049"/>
      <c r="E1049"/>
      <c r="F1049"/>
      <c r="G1049"/>
      <c r="H1049"/>
      <c r="I1049"/>
      <c r="J1049"/>
    </row>
    <row r="1050" spans="1:10" ht="14.25" x14ac:dyDescent="0.45">
      <c r="A1050"/>
      <c r="B1050"/>
      <c r="C1050"/>
      <c r="D1050"/>
      <c r="E1050"/>
      <c r="F1050"/>
      <c r="G1050"/>
      <c r="H1050"/>
      <c r="I1050"/>
      <c r="J1050"/>
    </row>
    <row r="1051" spans="1:10" ht="14.25" x14ac:dyDescent="0.45">
      <c r="A1051"/>
      <c r="B1051"/>
      <c r="C1051"/>
      <c r="D1051"/>
      <c r="E1051"/>
      <c r="F1051"/>
      <c r="G1051"/>
      <c r="H1051"/>
      <c r="I1051"/>
      <c r="J1051"/>
    </row>
    <row r="1052" spans="1:10" ht="14.25" x14ac:dyDescent="0.45">
      <c r="A1052"/>
      <c r="B1052"/>
      <c r="C1052"/>
      <c r="D1052"/>
      <c r="E1052"/>
      <c r="F1052"/>
      <c r="G1052"/>
      <c r="H1052"/>
      <c r="I1052"/>
      <c r="J1052"/>
    </row>
    <row r="1053" spans="1:10" ht="14.25" x14ac:dyDescent="0.45">
      <c r="A1053"/>
      <c r="B1053"/>
      <c r="C1053"/>
      <c r="D1053"/>
      <c r="E1053"/>
      <c r="F1053"/>
      <c r="G1053"/>
      <c r="H1053"/>
      <c r="I1053"/>
      <c r="J1053"/>
    </row>
    <row r="1054" spans="1:10" ht="14.25" x14ac:dyDescent="0.45">
      <c r="A1054"/>
      <c r="B1054"/>
      <c r="C1054"/>
      <c r="D1054"/>
      <c r="E1054"/>
      <c r="F1054"/>
      <c r="G1054"/>
      <c r="H1054"/>
      <c r="I1054"/>
      <c r="J1054"/>
    </row>
    <row r="1055" spans="1:10" ht="14.25" x14ac:dyDescent="0.45">
      <c r="A1055"/>
      <c r="B1055"/>
      <c r="C1055"/>
      <c r="D1055"/>
      <c r="E1055"/>
      <c r="F1055"/>
      <c r="G1055"/>
      <c r="H1055"/>
      <c r="I1055"/>
      <c r="J1055"/>
    </row>
    <row r="1056" spans="1:10" ht="14.25" x14ac:dyDescent="0.45">
      <c r="A1056"/>
      <c r="B1056"/>
      <c r="C1056"/>
      <c r="D1056"/>
      <c r="E1056"/>
      <c r="F1056"/>
      <c r="G1056"/>
      <c r="H1056"/>
      <c r="I1056"/>
      <c r="J1056"/>
    </row>
    <row r="1057" spans="1:10" ht="14.25" x14ac:dyDescent="0.45">
      <c r="A1057"/>
      <c r="B1057"/>
      <c r="C1057"/>
      <c r="D1057"/>
      <c r="E1057"/>
      <c r="F1057"/>
      <c r="G1057"/>
      <c r="H1057"/>
      <c r="I1057"/>
      <c r="J1057"/>
    </row>
    <row r="1058" spans="1:10" ht="14.25" x14ac:dyDescent="0.45">
      <c r="A1058"/>
      <c r="B1058"/>
      <c r="C1058"/>
      <c r="D1058"/>
      <c r="E1058"/>
      <c r="F1058"/>
      <c r="G1058"/>
      <c r="H1058"/>
      <c r="I1058"/>
      <c r="J1058"/>
    </row>
    <row r="1059" spans="1:10" ht="14.25" x14ac:dyDescent="0.45">
      <c r="A1059"/>
      <c r="B1059"/>
      <c r="C1059"/>
      <c r="D1059"/>
      <c r="E1059"/>
      <c r="F1059"/>
      <c r="G1059"/>
      <c r="H1059"/>
      <c r="I1059"/>
      <c r="J1059"/>
    </row>
    <row r="1060" spans="1:10" ht="14.25" x14ac:dyDescent="0.45">
      <c r="A1060"/>
      <c r="B1060"/>
      <c r="C1060"/>
      <c r="D1060"/>
      <c r="E1060"/>
      <c r="F1060"/>
      <c r="G1060"/>
      <c r="H1060"/>
      <c r="I1060"/>
      <c r="J1060"/>
    </row>
    <row r="1061" spans="1:10" ht="14.25" x14ac:dyDescent="0.45">
      <c r="A1061"/>
      <c r="B1061"/>
      <c r="C1061"/>
      <c r="D1061"/>
      <c r="E1061"/>
      <c r="F1061"/>
      <c r="G1061"/>
      <c r="H1061"/>
      <c r="I1061"/>
      <c r="J1061"/>
    </row>
    <row r="1062" spans="1:10" ht="14.25" x14ac:dyDescent="0.45">
      <c r="A1062"/>
      <c r="B1062"/>
      <c r="C1062"/>
      <c r="D1062"/>
      <c r="E1062"/>
      <c r="F1062"/>
      <c r="G1062"/>
      <c r="H1062"/>
      <c r="I1062"/>
      <c r="J1062"/>
    </row>
    <row r="1063" spans="1:10" ht="14.25" x14ac:dyDescent="0.45">
      <c r="A1063"/>
      <c r="B1063"/>
      <c r="C1063"/>
      <c r="D1063"/>
      <c r="E1063"/>
      <c r="F1063"/>
      <c r="G1063"/>
      <c r="H1063"/>
      <c r="I1063"/>
      <c r="J1063"/>
    </row>
    <row r="1064" spans="1:10" ht="14.25" x14ac:dyDescent="0.45">
      <c r="A1064"/>
      <c r="B1064"/>
      <c r="C1064"/>
      <c r="D1064"/>
      <c r="E1064"/>
      <c r="F1064"/>
      <c r="G1064"/>
      <c r="H1064"/>
      <c r="I1064"/>
      <c r="J1064"/>
    </row>
    <row r="1065" spans="1:10" ht="14.25" x14ac:dyDescent="0.45">
      <c r="A1065"/>
      <c r="B1065"/>
      <c r="C1065"/>
      <c r="D1065"/>
      <c r="E1065"/>
      <c r="F1065"/>
      <c r="G1065"/>
      <c r="H1065"/>
      <c r="I1065"/>
      <c r="J1065"/>
    </row>
    <row r="1066" spans="1:10" ht="14.25" x14ac:dyDescent="0.45">
      <c r="A1066"/>
      <c r="B1066"/>
      <c r="C1066"/>
      <c r="D1066"/>
      <c r="E1066"/>
      <c r="F1066"/>
      <c r="G1066"/>
      <c r="H1066"/>
      <c r="I1066"/>
      <c r="J1066"/>
    </row>
    <row r="1067" spans="1:10" ht="14.25" x14ac:dyDescent="0.45">
      <c r="A1067"/>
      <c r="B1067"/>
      <c r="C1067"/>
      <c r="D1067"/>
      <c r="E1067"/>
      <c r="F1067"/>
      <c r="G1067"/>
      <c r="H1067"/>
      <c r="I1067"/>
      <c r="J1067"/>
    </row>
    <row r="1068" spans="1:10" ht="14.25" x14ac:dyDescent="0.45">
      <c r="A1068"/>
      <c r="B1068"/>
      <c r="C1068"/>
      <c r="D1068"/>
      <c r="E1068"/>
      <c r="F1068"/>
      <c r="G1068"/>
      <c r="H1068"/>
      <c r="I1068"/>
      <c r="J1068"/>
    </row>
    <row r="1069" spans="1:10" ht="14.25" x14ac:dyDescent="0.45">
      <c r="A1069"/>
      <c r="B1069"/>
      <c r="C1069"/>
      <c r="D1069"/>
      <c r="E1069"/>
      <c r="F1069"/>
      <c r="G1069"/>
      <c r="H1069"/>
      <c r="I1069"/>
      <c r="J1069"/>
    </row>
    <row r="1070" spans="1:10" ht="14.25" x14ac:dyDescent="0.45">
      <c r="A1070"/>
      <c r="B1070"/>
      <c r="C1070"/>
      <c r="D1070"/>
      <c r="E1070"/>
      <c r="F1070"/>
      <c r="G1070"/>
      <c r="H1070"/>
      <c r="I1070"/>
      <c r="J1070"/>
    </row>
    <row r="1071" spans="1:10" ht="14.25" x14ac:dyDescent="0.45">
      <c r="A1071"/>
      <c r="B1071"/>
      <c r="C1071"/>
      <c r="D1071"/>
      <c r="E1071"/>
      <c r="F1071"/>
      <c r="G1071"/>
      <c r="H1071"/>
      <c r="I1071"/>
      <c r="J1071"/>
    </row>
    <row r="1072" spans="1:10" ht="14.25" x14ac:dyDescent="0.45">
      <c r="A1072"/>
      <c r="B1072"/>
      <c r="C1072"/>
      <c r="D1072"/>
      <c r="E1072"/>
      <c r="F1072"/>
      <c r="G1072"/>
      <c r="H1072"/>
      <c r="I1072"/>
      <c r="J1072"/>
    </row>
    <row r="1073" spans="1:10" ht="14.25" x14ac:dyDescent="0.45">
      <c r="A1073"/>
      <c r="B1073"/>
      <c r="C1073"/>
      <c r="D1073"/>
      <c r="E1073"/>
      <c r="F1073"/>
      <c r="G1073"/>
      <c r="H1073"/>
      <c r="I1073"/>
      <c r="J1073"/>
    </row>
    <row r="1074" spans="1:10" ht="14.25" x14ac:dyDescent="0.45">
      <c r="A1074"/>
      <c r="B1074"/>
      <c r="C1074"/>
      <c r="D1074"/>
      <c r="E1074"/>
      <c r="F1074"/>
      <c r="G1074"/>
      <c r="H1074"/>
      <c r="I1074"/>
      <c r="J1074"/>
    </row>
    <row r="1075" spans="1:10" ht="14.25" x14ac:dyDescent="0.45">
      <c r="A1075"/>
      <c r="B1075"/>
      <c r="C1075"/>
      <c r="D1075"/>
      <c r="E1075"/>
      <c r="F1075"/>
      <c r="G1075"/>
      <c r="H1075"/>
      <c r="I1075"/>
      <c r="J1075"/>
    </row>
    <row r="1076" spans="1:10" ht="14.25" x14ac:dyDescent="0.45">
      <c r="A1076"/>
      <c r="B1076"/>
      <c r="C1076"/>
      <c r="D1076"/>
      <c r="E1076"/>
      <c r="F1076"/>
      <c r="G1076"/>
      <c r="H1076"/>
      <c r="I1076"/>
      <c r="J1076"/>
    </row>
    <row r="1077" spans="1:10" ht="14.25" x14ac:dyDescent="0.45">
      <c r="A1077"/>
      <c r="B1077"/>
      <c r="C1077"/>
      <c r="D1077"/>
      <c r="E1077"/>
      <c r="F1077"/>
      <c r="G1077"/>
      <c r="H1077"/>
      <c r="I1077"/>
      <c r="J1077"/>
    </row>
    <row r="1078" spans="1:10" ht="14.25" x14ac:dyDescent="0.45">
      <c r="A1078"/>
      <c r="B1078"/>
      <c r="C1078"/>
      <c r="D1078"/>
      <c r="E1078"/>
      <c r="F1078"/>
      <c r="G1078"/>
      <c r="H1078"/>
      <c r="I1078"/>
      <c r="J1078"/>
    </row>
    <row r="1079" spans="1:10" ht="14.25" x14ac:dyDescent="0.45">
      <c r="A1079"/>
      <c r="B1079"/>
      <c r="C1079"/>
      <c r="D1079"/>
      <c r="E1079"/>
      <c r="F1079"/>
      <c r="G1079"/>
      <c r="H1079"/>
      <c r="I1079"/>
      <c r="J1079"/>
    </row>
    <row r="1080" spans="1:10" ht="14.25" x14ac:dyDescent="0.45">
      <c r="A1080"/>
      <c r="B1080"/>
      <c r="C1080"/>
      <c r="D1080"/>
      <c r="E1080"/>
      <c r="F1080"/>
      <c r="G1080"/>
      <c r="H1080"/>
      <c r="I1080"/>
      <c r="J1080"/>
    </row>
    <row r="1081" spans="1:10" ht="14.25" x14ac:dyDescent="0.45">
      <c r="A1081"/>
      <c r="B1081"/>
      <c r="C1081"/>
      <c r="D1081"/>
      <c r="E1081"/>
      <c r="F1081"/>
      <c r="G1081"/>
      <c r="H1081"/>
      <c r="I1081"/>
      <c r="J1081"/>
    </row>
    <row r="1082" spans="1:10" ht="14.25" x14ac:dyDescent="0.45">
      <c r="A1082"/>
      <c r="B1082"/>
      <c r="C1082"/>
      <c r="D1082"/>
      <c r="E1082"/>
      <c r="F1082"/>
      <c r="G1082"/>
      <c r="H1082"/>
      <c r="I1082"/>
      <c r="J1082"/>
    </row>
    <row r="1083" spans="1:10" ht="14.25" x14ac:dyDescent="0.45">
      <c r="A1083"/>
      <c r="B1083"/>
      <c r="C1083"/>
      <c r="D1083"/>
      <c r="E1083"/>
      <c r="F1083"/>
      <c r="G1083"/>
      <c r="H1083"/>
      <c r="I1083"/>
      <c r="J1083"/>
    </row>
    <row r="1084" spans="1:10" ht="14.25" x14ac:dyDescent="0.45">
      <c r="A1084"/>
      <c r="B1084"/>
      <c r="C1084"/>
      <c r="D1084"/>
      <c r="E1084"/>
      <c r="F1084"/>
      <c r="G1084"/>
      <c r="H1084"/>
      <c r="I1084"/>
      <c r="J1084"/>
    </row>
    <row r="1085" spans="1:10" ht="14.25" x14ac:dyDescent="0.45">
      <c r="A1085"/>
      <c r="B1085"/>
      <c r="C1085"/>
      <c r="D1085"/>
      <c r="E1085"/>
      <c r="F1085"/>
      <c r="G1085"/>
      <c r="H1085"/>
      <c r="I1085"/>
      <c r="J1085"/>
    </row>
    <row r="1086" spans="1:10" ht="14.25" x14ac:dyDescent="0.45">
      <c r="A1086"/>
      <c r="B1086"/>
      <c r="C1086"/>
      <c r="D1086"/>
      <c r="E1086"/>
      <c r="F1086"/>
      <c r="G1086"/>
      <c r="H1086"/>
      <c r="I1086"/>
      <c r="J1086"/>
    </row>
    <row r="1087" spans="1:10" ht="14.25" x14ac:dyDescent="0.45">
      <c r="A1087"/>
      <c r="B1087"/>
      <c r="C1087"/>
      <c r="D1087"/>
      <c r="E1087"/>
      <c r="F1087"/>
      <c r="G1087"/>
      <c r="H1087"/>
      <c r="I1087"/>
      <c r="J1087"/>
    </row>
    <row r="1088" spans="1:10" ht="14.25" x14ac:dyDescent="0.45">
      <c r="A1088"/>
      <c r="B1088"/>
      <c r="C1088"/>
      <c r="D1088"/>
      <c r="E1088"/>
      <c r="F1088"/>
      <c r="G1088"/>
      <c r="H1088"/>
      <c r="I1088"/>
      <c r="J1088"/>
    </row>
    <row r="1089" spans="1:10" ht="14.25" x14ac:dyDescent="0.45">
      <c r="A1089"/>
      <c r="B1089"/>
      <c r="C1089"/>
      <c r="D1089"/>
      <c r="E1089"/>
      <c r="F1089"/>
      <c r="G1089"/>
      <c r="H1089"/>
      <c r="I1089"/>
      <c r="J1089"/>
    </row>
    <row r="1090" spans="1:10" ht="14.25" x14ac:dyDescent="0.45">
      <c r="A1090"/>
      <c r="B1090"/>
      <c r="C1090"/>
      <c r="D1090"/>
      <c r="E1090"/>
      <c r="F1090"/>
      <c r="G1090"/>
      <c r="H1090"/>
      <c r="I1090"/>
      <c r="J1090"/>
    </row>
    <row r="1091" spans="1:10" ht="14.25" x14ac:dyDescent="0.45">
      <c r="A1091"/>
      <c r="B1091"/>
      <c r="C1091"/>
      <c r="D1091"/>
      <c r="E1091"/>
      <c r="F1091"/>
      <c r="G1091"/>
      <c r="H1091"/>
      <c r="I1091"/>
      <c r="J1091"/>
    </row>
    <row r="1092" spans="1:10" ht="14.25" x14ac:dyDescent="0.45">
      <c r="A1092"/>
      <c r="B1092"/>
      <c r="C1092"/>
      <c r="D1092"/>
      <c r="E1092"/>
      <c r="F1092"/>
      <c r="G1092"/>
      <c r="H1092"/>
      <c r="I1092"/>
      <c r="J1092"/>
    </row>
    <row r="1093" spans="1:10" ht="14.25" x14ac:dyDescent="0.45">
      <c r="A1093"/>
      <c r="B1093"/>
      <c r="C1093"/>
      <c r="D1093"/>
      <c r="E1093"/>
      <c r="F1093"/>
      <c r="G1093"/>
      <c r="H1093"/>
      <c r="I1093"/>
      <c r="J1093"/>
    </row>
    <row r="1094" spans="1:10" ht="14.25" x14ac:dyDescent="0.45">
      <c r="A1094"/>
      <c r="B1094"/>
      <c r="C1094"/>
      <c r="D1094"/>
      <c r="E1094"/>
      <c r="F1094"/>
      <c r="G1094"/>
      <c r="H1094"/>
      <c r="I1094"/>
      <c r="J1094"/>
    </row>
    <row r="1095" spans="1:10" ht="14.25" x14ac:dyDescent="0.45">
      <c r="A1095"/>
      <c r="B1095"/>
      <c r="C1095"/>
      <c r="D1095"/>
      <c r="E1095"/>
      <c r="F1095"/>
      <c r="G1095"/>
      <c r="H1095"/>
      <c r="I1095"/>
      <c r="J1095"/>
    </row>
    <row r="1096" spans="1:10" ht="14.25" x14ac:dyDescent="0.45">
      <c r="A1096"/>
      <c r="B1096"/>
      <c r="C1096"/>
      <c r="D1096"/>
      <c r="E1096"/>
      <c r="F1096"/>
      <c r="G1096"/>
      <c r="H1096"/>
      <c r="I1096"/>
      <c r="J1096"/>
    </row>
    <row r="1097" spans="1:10" ht="14.25" x14ac:dyDescent="0.45">
      <c r="A1097"/>
      <c r="B1097"/>
      <c r="C1097"/>
      <c r="D1097"/>
      <c r="E1097"/>
      <c r="F1097"/>
      <c r="G1097"/>
      <c r="H1097"/>
      <c r="I1097"/>
      <c r="J1097"/>
    </row>
    <row r="1098" spans="1:10" ht="14.25" x14ac:dyDescent="0.45">
      <c r="A1098"/>
      <c r="B1098"/>
      <c r="C1098"/>
      <c r="D1098"/>
      <c r="E1098"/>
      <c r="F1098"/>
      <c r="G1098"/>
      <c r="H1098"/>
      <c r="I1098"/>
      <c r="J1098"/>
    </row>
    <row r="1099" spans="1:10" ht="14.25" x14ac:dyDescent="0.45">
      <c r="A1099"/>
      <c r="B1099"/>
      <c r="C1099"/>
      <c r="D1099"/>
      <c r="E1099"/>
      <c r="F1099"/>
      <c r="G1099"/>
      <c r="H1099"/>
      <c r="I1099"/>
      <c r="J1099"/>
    </row>
    <row r="1100" spans="1:10" ht="14.25" x14ac:dyDescent="0.45">
      <c r="A1100"/>
      <c r="B1100"/>
      <c r="C1100"/>
      <c r="D1100"/>
      <c r="E1100"/>
      <c r="F1100"/>
      <c r="G1100"/>
      <c r="H1100"/>
      <c r="I1100"/>
      <c r="J1100"/>
    </row>
    <row r="1101" spans="1:10" ht="14.25" x14ac:dyDescent="0.45">
      <c r="A1101"/>
      <c r="B1101"/>
      <c r="C1101"/>
      <c r="D1101"/>
      <c r="E1101"/>
      <c r="F1101"/>
      <c r="G1101"/>
      <c r="H1101"/>
      <c r="I1101"/>
      <c r="J1101"/>
    </row>
    <row r="1102" spans="1:10" ht="14.25" x14ac:dyDescent="0.45">
      <c r="A1102"/>
      <c r="B1102"/>
      <c r="C1102"/>
      <c r="D1102"/>
      <c r="E1102"/>
      <c r="F1102"/>
      <c r="G1102"/>
      <c r="H1102"/>
      <c r="I1102"/>
      <c r="J1102"/>
    </row>
    <row r="1103" spans="1:10" ht="14.25" x14ac:dyDescent="0.45">
      <c r="A1103"/>
      <c r="B1103"/>
      <c r="C1103"/>
      <c r="D1103"/>
      <c r="E1103"/>
      <c r="F1103"/>
      <c r="G1103"/>
      <c r="H1103"/>
      <c r="I1103"/>
      <c r="J1103"/>
    </row>
    <row r="1104" spans="1:10" ht="14.25" x14ac:dyDescent="0.45">
      <c r="A1104"/>
      <c r="B1104"/>
      <c r="C1104"/>
      <c r="D1104"/>
      <c r="E1104"/>
      <c r="F1104"/>
      <c r="G1104"/>
      <c r="H1104"/>
      <c r="I1104"/>
      <c r="J1104"/>
    </row>
    <row r="1105" spans="1:10" ht="14.25" x14ac:dyDescent="0.45">
      <c r="A1105"/>
      <c r="B1105"/>
      <c r="C1105"/>
      <c r="D1105"/>
      <c r="E1105"/>
      <c r="F1105"/>
      <c r="G1105"/>
      <c r="H1105"/>
      <c r="I1105"/>
      <c r="J1105"/>
    </row>
    <row r="1106" spans="1:10" ht="14.25" x14ac:dyDescent="0.45">
      <c r="A1106"/>
      <c r="B1106"/>
      <c r="C1106"/>
      <c r="D1106"/>
      <c r="E1106"/>
      <c r="F1106"/>
      <c r="G1106"/>
      <c r="H1106"/>
      <c r="I1106"/>
      <c r="J1106"/>
    </row>
    <row r="1107" spans="1:10" ht="14.25" x14ac:dyDescent="0.45">
      <c r="A1107"/>
      <c r="B1107"/>
      <c r="C1107"/>
      <c r="D1107"/>
      <c r="E1107"/>
      <c r="F1107"/>
      <c r="G1107"/>
      <c r="H1107"/>
      <c r="I1107"/>
      <c r="J1107"/>
    </row>
    <row r="1108" spans="1:10" ht="14.25" x14ac:dyDescent="0.45">
      <c r="A1108"/>
      <c r="B1108"/>
      <c r="C1108"/>
      <c r="D1108"/>
      <c r="E1108"/>
      <c r="F1108"/>
      <c r="G1108"/>
      <c r="H1108"/>
      <c r="I1108"/>
      <c r="J1108"/>
    </row>
    <row r="1109" spans="1:10" ht="14.25" x14ac:dyDescent="0.45">
      <c r="A1109"/>
      <c r="B1109"/>
      <c r="C1109"/>
      <c r="D1109"/>
      <c r="E1109"/>
      <c r="F1109"/>
      <c r="G1109"/>
      <c r="H1109"/>
      <c r="I1109"/>
      <c r="J1109"/>
    </row>
    <row r="1110" spans="1:10" ht="14.25" x14ac:dyDescent="0.45">
      <c r="A1110"/>
      <c r="B1110"/>
      <c r="C1110"/>
      <c r="D1110"/>
      <c r="E1110"/>
      <c r="F1110"/>
      <c r="G1110"/>
      <c r="H1110"/>
      <c r="I1110"/>
      <c r="J1110"/>
    </row>
    <row r="1111" spans="1:10" ht="14.25" x14ac:dyDescent="0.45">
      <c r="A1111"/>
      <c r="B1111"/>
      <c r="C1111"/>
      <c r="D1111"/>
      <c r="E1111"/>
      <c r="F1111"/>
      <c r="G1111"/>
      <c r="H1111"/>
      <c r="I1111"/>
      <c r="J1111"/>
    </row>
    <row r="1112" spans="1:10" ht="14.25" x14ac:dyDescent="0.45">
      <c r="A1112"/>
      <c r="B1112"/>
      <c r="C1112"/>
      <c r="D1112"/>
      <c r="E1112"/>
      <c r="F1112"/>
      <c r="G1112"/>
      <c r="H1112"/>
      <c r="I1112"/>
      <c r="J1112"/>
    </row>
    <row r="1113" spans="1:10" ht="14.25" x14ac:dyDescent="0.45">
      <c r="A1113"/>
      <c r="B1113"/>
      <c r="C1113"/>
      <c r="D1113"/>
      <c r="E1113"/>
      <c r="F1113"/>
      <c r="G1113"/>
      <c r="H1113"/>
      <c r="I1113"/>
      <c r="J1113"/>
    </row>
    <row r="1114" spans="1:10" ht="14.25" x14ac:dyDescent="0.45">
      <c r="A1114"/>
      <c r="B1114"/>
      <c r="C1114"/>
      <c r="D1114"/>
      <c r="E1114"/>
      <c r="F1114"/>
      <c r="G1114"/>
      <c r="H1114"/>
      <c r="I1114"/>
      <c r="J1114"/>
    </row>
    <row r="1115" spans="1:10" ht="14.25" x14ac:dyDescent="0.45">
      <c r="A1115"/>
      <c r="B1115"/>
      <c r="C1115"/>
      <c r="D1115"/>
      <c r="E1115"/>
      <c r="F1115"/>
      <c r="G1115"/>
      <c r="H1115"/>
      <c r="I1115"/>
      <c r="J1115"/>
    </row>
    <row r="1116" spans="1:10" ht="14.25" x14ac:dyDescent="0.45">
      <c r="A1116"/>
      <c r="B1116"/>
      <c r="C1116"/>
      <c r="D1116"/>
      <c r="E1116"/>
      <c r="F1116"/>
      <c r="G1116"/>
      <c r="H1116"/>
      <c r="I1116"/>
      <c r="J1116"/>
    </row>
    <row r="1117" spans="1:10" ht="14.25" x14ac:dyDescent="0.45">
      <c r="A1117"/>
      <c r="B1117"/>
      <c r="C1117"/>
      <c r="D1117"/>
      <c r="E1117"/>
      <c r="F1117"/>
      <c r="G1117"/>
      <c r="H1117"/>
      <c r="I1117"/>
      <c r="J1117"/>
    </row>
    <row r="1118" spans="1:10" ht="14.25" x14ac:dyDescent="0.45">
      <c r="A1118"/>
      <c r="B1118"/>
      <c r="C1118"/>
      <c r="D1118"/>
      <c r="E1118"/>
      <c r="F1118"/>
      <c r="G1118"/>
      <c r="H1118"/>
      <c r="I1118"/>
      <c r="J1118"/>
    </row>
    <row r="1119" spans="1:10" ht="14.25" x14ac:dyDescent="0.45">
      <c r="A1119"/>
      <c r="B1119"/>
      <c r="C1119"/>
      <c r="D1119"/>
      <c r="E1119"/>
      <c r="F1119"/>
      <c r="G1119"/>
      <c r="H1119"/>
      <c r="I1119"/>
      <c r="J1119"/>
    </row>
    <row r="1120" spans="1:10" ht="14.25" x14ac:dyDescent="0.45">
      <c r="A1120"/>
      <c r="B1120"/>
      <c r="C1120"/>
      <c r="D1120"/>
      <c r="E1120"/>
      <c r="F1120"/>
      <c r="G1120"/>
      <c r="H1120"/>
      <c r="I1120"/>
      <c r="J1120"/>
    </row>
    <row r="1121" spans="1:10" ht="14.25" x14ac:dyDescent="0.45">
      <c r="A1121"/>
      <c r="B1121"/>
      <c r="C1121"/>
      <c r="D1121"/>
      <c r="E1121"/>
      <c r="F1121"/>
      <c r="G1121"/>
      <c r="H1121"/>
      <c r="I1121"/>
      <c r="J1121"/>
    </row>
    <row r="1122" spans="1:10" ht="14.25" x14ac:dyDescent="0.45">
      <c r="A1122"/>
      <c r="B1122"/>
      <c r="C1122"/>
      <c r="D1122"/>
      <c r="E1122"/>
      <c r="F1122"/>
      <c r="G1122"/>
      <c r="H1122"/>
      <c r="I1122"/>
      <c r="J1122"/>
    </row>
    <row r="1123" spans="1:10" ht="14.25" x14ac:dyDescent="0.45">
      <c r="A1123"/>
      <c r="B1123"/>
      <c r="C1123"/>
      <c r="D1123"/>
      <c r="E1123"/>
      <c r="F1123"/>
      <c r="G1123"/>
      <c r="H1123"/>
      <c r="I1123"/>
      <c r="J1123"/>
    </row>
    <row r="1124" spans="1:10" ht="14.25" x14ac:dyDescent="0.45">
      <c r="A1124"/>
      <c r="B1124"/>
      <c r="C1124"/>
      <c r="D1124"/>
      <c r="E1124"/>
      <c r="F1124"/>
      <c r="G1124"/>
      <c r="H1124"/>
      <c r="I1124"/>
      <c r="J1124"/>
    </row>
    <row r="1125" spans="1:10" ht="14.25" x14ac:dyDescent="0.45">
      <c r="A1125"/>
      <c r="B1125"/>
      <c r="C1125"/>
      <c r="D1125"/>
      <c r="E1125"/>
      <c r="F1125"/>
      <c r="G1125"/>
      <c r="H1125"/>
      <c r="I1125"/>
      <c r="J1125"/>
    </row>
    <row r="1126" spans="1:10" ht="14.25" x14ac:dyDescent="0.45">
      <c r="A1126"/>
      <c r="B1126"/>
      <c r="C1126"/>
      <c r="D1126"/>
      <c r="E1126"/>
      <c r="F1126"/>
      <c r="G1126"/>
      <c r="H1126"/>
      <c r="I1126"/>
      <c r="J1126"/>
    </row>
    <row r="1127" spans="1:10" ht="14.25" x14ac:dyDescent="0.45">
      <c r="A1127"/>
      <c r="B1127"/>
      <c r="C1127"/>
      <c r="D1127"/>
      <c r="E1127"/>
      <c r="F1127"/>
      <c r="G1127"/>
      <c r="H1127"/>
      <c r="I1127"/>
      <c r="J1127"/>
    </row>
    <row r="1128" spans="1:10" ht="14.25" x14ac:dyDescent="0.45">
      <c r="A1128"/>
      <c r="B1128"/>
      <c r="C1128"/>
      <c r="D1128"/>
      <c r="E1128"/>
      <c r="F1128"/>
      <c r="G1128"/>
      <c r="H1128"/>
      <c r="I1128"/>
      <c r="J1128"/>
    </row>
    <row r="1129" spans="1:10" ht="14.25" x14ac:dyDescent="0.45">
      <c r="A1129"/>
      <c r="B1129"/>
      <c r="C1129"/>
      <c r="D1129"/>
      <c r="E1129"/>
      <c r="F1129"/>
      <c r="G1129"/>
      <c r="H1129"/>
      <c r="I1129"/>
      <c r="J1129"/>
    </row>
    <row r="1130" spans="1:10" ht="14.25" x14ac:dyDescent="0.45">
      <c r="A1130"/>
      <c r="B1130"/>
      <c r="C1130"/>
      <c r="D1130"/>
      <c r="E1130"/>
      <c r="F1130"/>
      <c r="G1130"/>
      <c r="H1130"/>
      <c r="I1130"/>
      <c r="J1130"/>
    </row>
    <row r="1131" spans="1:10" ht="14.25" x14ac:dyDescent="0.45">
      <c r="A1131"/>
      <c r="B1131"/>
      <c r="C1131"/>
      <c r="D1131"/>
      <c r="E1131"/>
      <c r="F1131"/>
      <c r="G1131"/>
      <c r="H1131"/>
      <c r="I1131"/>
      <c r="J1131"/>
    </row>
    <row r="1132" spans="1:10" ht="14.25" x14ac:dyDescent="0.45">
      <c r="A1132"/>
      <c r="B1132"/>
      <c r="C1132"/>
      <c r="D1132"/>
      <c r="E1132"/>
      <c r="F1132"/>
      <c r="G1132"/>
      <c r="H1132"/>
      <c r="I1132"/>
      <c r="J1132"/>
    </row>
    <row r="1133" spans="1:10" ht="14.25" x14ac:dyDescent="0.45">
      <c r="A1133"/>
      <c r="B1133"/>
      <c r="C1133"/>
      <c r="D1133"/>
      <c r="E1133"/>
      <c r="F1133"/>
      <c r="G1133"/>
      <c r="H1133"/>
      <c r="I1133"/>
      <c r="J1133"/>
    </row>
    <row r="1134" spans="1:10" ht="14.25" x14ac:dyDescent="0.45">
      <c r="A1134"/>
      <c r="B1134"/>
      <c r="C1134"/>
      <c r="D1134"/>
      <c r="E1134"/>
      <c r="F1134"/>
      <c r="G1134"/>
      <c r="H1134"/>
      <c r="I1134"/>
      <c r="J1134"/>
    </row>
    <row r="1135" spans="1:10" ht="14.25" x14ac:dyDescent="0.45">
      <c r="A1135"/>
      <c r="B1135"/>
      <c r="C1135"/>
      <c r="D1135"/>
      <c r="E1135"/>
      <c r="F1135"/>
      <c r="G1135"/>
      <c r="H1135"/>
      <c r="I1135"/>
      <c r="J1135"/>
    </row>
    <row r="1136" spans="1:10" ht="14.25" x14ac:dyDescent="0.45">
      <c r="A1136"/>
      <c r="B1136"/>
      <c r="C1136"/>
      <c r="D1136"/>
      <c r="E1136"/>
      <c r="F1136"/>
      <c r="G1136"/>
      <c r="H1136"/>
      <c r="I1136"/>
      <c r="J1136"/>
    </row>
    <row r="1137" spans="1:10" ht="14.25" x14ac:dyDescent="0.45">
      <c r="A1137"/>
      <c r="B1137"/>
      <c r="C1137"/>
      <c r="D1137"/>
      <c r="E1137"/>
      <c r="F1137"/>
      <c r="G1137"/>
      <c r="H1137"/>
      <c r="I1137"/>
      <c r="J1137"/>
    </row>
    <row r="1138" spans="1:10" ht="14.25" x14ac:dyDescent="0.45">
      <c r="A1138"/>
      <c r="B1138"/>
      <c r="C1138"/>
      <c r="D1138"/>
      <c r="E1138"/>
      <c r="F1138"/>
      <c r="G1138"/>
      <c r="H1138"/>
      <c r="I1138"/>
      <c r="J1138"/>
    </row>
    <row r="1139" spans="1:10" ht="14.25" x14ac:dyDescent="0.45">
      <c r="A1139"/>
      <c r="B1139"/>
      <c r="C1139"/>
      <c r="D1139"/>
      <c r="E1139"/>
      <c r="F1139"/>
      <c r="G1139"/>
      <c r="H1139"/>
      <c r="I1139"/>
      <c r="J1139"/>
    </row>
    <row r="1140" spans="1:10" ht="14.25" x14ac:dyDescent="0.45">
      <c r="A1140"/>
      <c r="B1140"/>
      <c r="C1140"/>
      <c r="D1140"/>
      <c r="E1140"/>
      <c r="F1140"/>
      <c r="G1140"/>
      <c r="H1140"/>
      <c r="I1140"/>
      <c r="J1140"/>
    </row>
    <row r="1141" spans="1:10" ht="14.25" x14ac:dyDescent="0.45">
      <c r="A1141"/>
      <c r="B1141"/>
      <c r="C1141"/>
      <c r="D1141"/>
      <c r="E1141"/>
      <c r="F1141"/>
      <c r="G1141"/>
      <c r="H1141"/>
      <c r="I1141"/>
      <c r="J1141"/>
    </row>
    <row r="1142" spans="1:10" ht="14.25" x14ac:dyDescent="0.45">
      <c r="A1142"/>
      <c r="B1142"/>
      <c r="C1142"/>
      <c r="D1142"/>
      <c r="E1142"/>
      <c r="F1142"/>
      <c r="G1142"/>
      <c r="H1142"/>
      <c r="I1142"/>
      <c r="J1142"/>
    </row>
    <row r="1143" spans="1:10" ht="14.25" x14ac:dyDescent="0.45">
      <c r="A1143"/>
      <c r="B1143"/>
      <c r="C1143"/>
      <c r="D1143"/>
      <c r="E1143"/>
      <c r="F1143"/>
      <c r="G1143"/>
      <c r="H1143"/>
      <c r="I1143"/>
      <c r="J1143"/>
    </row>
    <row r="1144" spans="1:10" ht="14.25" x14ac:dyDescent="0.45">
      <c r="A1144"/>
      <c r="B1144"/>
      <c r="C1144"/>
      <c r="D1144"/>
      <c r="E1144"/>
      <c r="F1144"/>
      <c r="G1144"/>
      <c r="H1144"/>
      <c r="I1144"/>
      <c r="J1144"/>
    </row>
    <row r="1145" spans="1:10" ht="14.25" x14ac:dyDescent="0.45">
      <c r="A1145"/>
      <c r="B1145"/>
      <c r="C1145"/>
      <c r="D1145"/>
      <c r="E1145"/>
      <c r="F1145"/>
      <c r="G1145"/>
      <c r="H1145"/>
      <c r="I1145"/>
      <c r="J1145"/>
    </row>
    <row r="1146" spans="1:10" ht="14.25" x14ac:dyDescent="0.45">
      <c r="A1146"/>
      <c r="B1146"/>
      <c r="C1146"/>
      <c r="D1146"/>
      <c r="E1146"/>
      <c r="F1146"/>
      <c r="G1146"/>
      <c r="H1146"/>
      <c r="I1146"/>
      <c r="J1146"/>
    </row>
    <row r="1147" spans="1:10" ht="14.25" x14ac:dyDescent="0.45">
      <c r="A1147"/>
      <c r="B1147"/>
      <c r="C1147"/>
      <c r="D1147"/>
      <c r="E1147"/>
      <c r="F1147"/>
      <c r="G1147"/>
      <c r="H1147"/>
      <c r="I1147"/>
      <c r="J1147"/>
    </row>
    <row r="1148" spans="1:10" ht="14.25" x14ac:dyDescent="0.45">
      <c r="A1148"/>
      <c r="B1148"/>
      <c r="C1148"/>
      <c r="D1148"/>
      <c r="E1148"/>
      <c r="F1148"/>
      <c r="G1148"/>
      <c r="H1148"/>
      <c r="I1148"/>
      <c r="J1148"/>
    </row>
    <row r="1149" spans="1:10" ht="14.25" x14ac:dyDescent="0.45">
      <c r="A1149"/>
      <c r="B1149"/>
      <c r="C1149"/>
      <c r="D1149"/>
      <c r="E1149"/>
      <c r="F1149"/>
      <c r="G1149"/>
      <c r="H1149"/>
      <c r="I1149"/>
      <c r="J1149"/>
    </row>
    <row r="1150" spans="1:10" ht="14.25" x14ac:dyDescent="0.45">
      <c r="A1150"/>
      <c r="B1150"/>
      <c r="C1150"/>
      <c r="D1150"/>
      <c r="E1150"/>
      <c r="F1150"/>
      <c r="G1150"/>
      <c r="H1150"/>
      <c r="I1150"/>
      <c r="J1150"/>
    </row>
    <row r="1151" spans="1:10" ht="14.25" x14ac:dyDescent="0.45">
      <c r="A1151"/>
      <c r="B1151"/>
      <c r="C1151"/>
      <c r="D1151"/>
      <c r="E1151"/>
      <c r="F1151"/>
      <c r="G1151"/>
      <c r="H1151"/>
      <c r="I1151"/>
      <c r="J1151"/>
    </row>
    <row r="1152" spans="1:10" ht="14.25" x14ac:dyDescent="0.45">
      <c r="A1152"/>
      <c r="B1152"/>
      <c r="C1152"/>
      <c r="D1152"/>
      <c r="E1152"/>
      <c r="F1152"/>
      <c r="G1152"/>
      <c r="H1152"/>
      <c r="I1152"/>
      <c r="J1152"/>
    </row>
    <row r="1153" spans="1:10" ht="14.25" x14ac:dyDescent="0.45">
      <c r="A1153"/>
      <c r="B1153"/>
      <c r="C1153"/>
      <c r="D1153"/>
      <c r="E1153"/>
      <c r="F1153"/>
      <c r="G1153"/>
      <c r="H1153"/>
      <c r="I1153"/>
      <c r="J1153"/>
    </row>
    <row r="1154" spans="1:10" ht="14.25" x14ac:dyDescent="0.45">
      <c r="A1154"/>
      <c r="B1154"/>
      <c r="C1154"/>
      <c r="D1154"/>
      <c r="E1154"/>
      <c r="F1154"/>
      <c r="G1154"/>
      <c r="H1154"/>
      <c r="I1154"/>
      <c r="J1154"/>
    </row>
    <row r="1155" spans="1:10" ht="14.25" x14ac:dyDescent="0.45">
      <c r="A1155"/>
      <c r="B1155"/>
      <c r="C1155"/>
      <c r="D1155"/>
      <c r="E1155"/>
      <c r="F1155"/>
      <c r="G1155"/>
      <c r="H1155"/>
      <c r="I1155"/>
      <c r="J1155"/>
    </row>
    <row r="1156" spans="1:10" ht="14.25" x14ac:dyDescent="0.45">
      <c r="A1156"/>
      <c r="B1156"/>
      <c r="C1156"/>
      <c r="D1156"/>
      <c r="E1156"/>
      <c r="F1156"/>
      <c r="G1156"/>
      <c r="H1156"/>
      <c r="I1156"/>
      <c r="J1156"/>
    </row>
    <row r="1157" spans="1:10" ht="14.25" x14ac:dyDescent="0.45">
      <c r="A1157"/>
      <c r="B1157"/>
      <c r="C1157"/>
      <c r="D1157"/>
      <c r="E1157"/>
      <c r="F1157"/>
      <c r="G1157"/>
      <c r="H1157"/>
      <c r="I1157"/>
      <c r="J1157"/>
    </row>
    <row r="1158" spans="1:10" ht="14.25" x14ac:dyDescent="0.45">
      <c r="A1158"/>
      <c r="B1158"/>
      <c r="C1158"/>
      <c r="D1158"/>
      <c r="E1158"/>
      <c r="F1158"/>
      <c r="G1158"/>
      <c r="H1158"/>
      <c r="I1158"/>
      <c r="J1158"/>
    </row>
    <row r="1159" spans="1:10" ht="14.25" x14ac:dyDescent="0.45">
      <c r="A1159"/>
      <c r="B1159"/>
      <c r="C1159"/>
      <c r="D1159"/>
      <c r="E1159"/>
      <c r="F1159"/>
      <c r="G1159"/>
      <c r="H1159"/>
      <c r="I1159"/>
      <c r="J1159"/>
    </row>
    <row r="1160" spans="1:10" ht="14.25" x14ac:dyDescent="0.45">
      <c r="A1160"/>
      <c r="B1160"/>
      <c r="C1160"/>
      <c r="D1160"/>
      <c r="E1160"/>
      <c r="F1160"/>
      <c r="G1160"/>
      <c r="H1160"/>
      <c r="I1160"/>
      <c r="J1160"/>
    </row>
    <row r="1161" spans="1:10" ht="14.25" x14ac:dyDescent="0.45">
      <c r="A1161"/>
      <c r="B1161"/>
      <c r="C1161"/>
      <c r="D1161"/>
      <c r="E1161"/>
      <c r="F1161"/>
      <c r="G1161"/>
      <c r="H1161"/>
      <c r="I1161"/>
      <c r="J1161"/>
    </row>
    <row r="1162" spans="1:10" ht="14.25" x14ac:dyDescent="0.45">
      <c r="A1162"/>
      <c r="B1162"/>
      <c r="C1162"/>
      <c r="D1162"/>
      <c r="E1162"/>
      <c r="F1162"/>
      <c r="G1162"/>
      <c r="H1162"/>
      <c r="I1162"/>
      <c r="J1162"/>
    </row>
    <row r="1163" spans="1:10" ht="14.25" x14ac:dyDescent="0.45">
      <c r="A1163"/>
      <c r="B1163"/>
      <c r="C1163"/>
      <c r="D1163"/>
      <c r="E1163"/>
      <c r="F1163"/>
      <c r="G1163"/>
      <c r="H1163"/>
      <c r="I1163"/>
      <c r="J1163"/>
    </row>
    <row r="1164" spans="1:10" ht="14.25" x14ac:dyDescent="0.45">
      <c r="A1164"/>
      <c r="B1164"/>
      <c r="C1164"/>
      <c r="D1164"/>
      <c r="E1164"/>
      <c r="F1164"/>
      <c r="G1164"/>
      <c r="H1164"/>
      <c r="I1164"/>
      <c r="J1164"/>
    </row>
    <row r="1165" spans="1:10" ht="14.25" x14ac:dyDescent="0.45">
      <c r="A1165"/>
      <c r="B1165"/>
      <c r="C1165"/>
      <c r="D1165"/>
      <c r="E1165"/>
      <c r="F1165"/>
      <c r="G1165"/>
      <c r="H1165"/>
      <c r="I1165"/>
      <c r="J1165"/>
    </row>
    <row r="1166" spans="1:10" ht="14.25" x14ac:dyDescent="0.45">
      <c r="A1166"/>
      <c r="B1166"/>
      <c r="C1166"/>
      <c r="D1166"/>
      <c r="E1166"/>
      <c r="F1166"/>
      <c r="G1166"/>
      <c r="H1166"/>
      <c r="I1166"/>
      <c r="J1166"/>
    </row>
    <row r="1167" spans="1:10" ht="14.25" x14ac:dyDescent="0.45">
      <c r="A1167"/>
      <c r="B1167"/>
      <c r="C1167"/>
      <c r="D1167"/>
      <c r="E1167"/>
      <c r="F1167"/>
      <c r="G1167"/>
      <c r="H1167"/>
      <c r="I1167"/>
      <c r="J1167"/>
    </row>
    <row r="1168" spans="1:10" ht="14.25" x14ac:dyDescent="0.45">
      <c r="A1168"/>
      <c r="B1168"/>
      <c r="C1168"/>
      <c r="D1168"/>
      <c r="E1168"/>
      <c r="F1168"/>
      <c r="G1168"/>
      <c r="H1168"/>
      <c r="I1168"/>
      <c r="J1168"/>
    </row>
    <row r="1169" spans="1:10" ht="14.25" x14ac:dyDescent="0.45">
      <c r="A1169"/>
      <c r="B1169"/>
      <c r="C1169"/>
      <c r="D1169"/>
      <c r="E1169"/>
      <c r="F1169"/>
      <c r="G1169"/>
      <c r="H1169"/>
      <c r="I1169"/>
      <c r="J1169"/>
    </row>
    <row r="1170" spans="1:10" ht="14.25" x14ac:dyDescent="0.45">
      <c r="A1170"/>
      <c r="B1170"/>
      <c r="C1170"/>
      <c r="D1170"/>
      <c r="E1170"/>
      <c r="F1170"/>
      <c r="G1170"/>
      <c r="H1170"/>
      <c r="I1170"/>
      <c r="J1170"/>
    </row>
    <row r="1171" spans="1:10" ht="14.25" x14ac:dyDescent="0.45">
      <c r="A1171"/>
      <c r="B1171"/>
      <c r="C1171"/>
      <c r="D1171"/>
      <c r="E1171"/>
      <c r="F1171"/>
      <c r="G1171"/>
      <c r="H1171"/>
      <c r="I1171"/>
      <c r="J1171"/>
    </row>
    <row r="1172" spans="1:10" ht="14.25" x14ac:dyDescent="0.45">
      <c r="A1172"/>
      <c r="B1172"/>
      <c r="C1172"/>
      <c r="D1172"/>
      <c r="E1172"/>
      <c r="F1172"/>
      <c r="G1172"/>
      <c r="H1172"/>
      <c r="I1172"/>
      <c r="J1172"/>
    </row>
    <row r="1173" spans="1:10" ht="14.25" x14ac:dyDescent="0.45">
      <c r="A1173"/>
      <c r="B1173"/>
      <c r="C1173"/>
      <c r="D1173"/>
      <c r="E1173"/>
      <c r="F1173"/>
      <c r="G1173"/>
      <c r="H1173"/>
      <c r="I1173"/>
      <c r="J1173"/>
    </row>
    <row r="1174" spans="1:10" ht="14.25" x14ac:dyDescent="0.45">
      <c r="A1174"/>
      <c r="B1174"/>
      <c r="C1174"/>
      <c r="D1174"/>
      <c r="E1174"/>
      <c r="F1174"/>
      <c r="G1174"/>
      <c r="H1174"/>
      <c r="I1174"/>
      <c r="J1174"/>
    </row>
    <row r="1175" spans="1:10" ht="14.25" x14ac:dyDescent="0.45">
      <c r="A1175"/>
      <c r="B1175"/>
      <c r="C1175"/>
      <c r="D1175"/>
      <c r="E1175"/>
      <c r="F1175"/>
      <c r="G1175"/>
      <c r="H1175"/>
      <c r="I1175"/>
      <c r="J1175"/>
    </row>
    <row r="1176" spans="1:10" ht="14.25" x14ac:dyDescent="0.45">
      <c r="A1176"/>
      <c r="B1176"/>
      <c r="C1176"/>
      <c r="D1176"/>
      <c r="E1176"/>
      <c r="F1176"/>
      <c r="G1176"/>
      <c r="H1176"/>
      <c r="I1176"/>
      <c r="J1176"/>
    </row>
    <row r="1177" spans="1:10" ht="14.25" x14ac:dyDescent="0.45">
      <c r="A1177"/>
      <c r="B1177"/>
      <c r="C1177"/>
      <c r="D1177"/>
      <c r="E1177"/>
      <c r="F1177"/>
      <c r="G1177"/>
      <c r="H1177"/>
      <c r="I1177"/>
      <c r="J1177"/>
    </row>
    <row r="1178" spans="1:10" ht="14.25" x14ac:dyDescent="0.45">
      <c r="A1178"/>
      <c r="B1178"/>
      <c r="C1178"/>
      <c r="D1178"/>
      <c r="E1178"/>
      <c r="F1178"/>
      <c r="G1178"/>
      <c r="H1178"/>
      <c r="I1178"/>
      <c r="J1178"/>
    </row>
    <row r="1179" spans="1:10" ht="14.25" x14ac:dyDescent="0.45">
      <c r="A1179"/>
      <c r="B1179"/>
      <c r="C1179"/>
      <c r="D1179"/>
      <c r="E1179"/>
      <c r="F1179"/>
      <c r="G1179"/>
      <c r="H1179"/>
      <c r="I1179"/>
      <c r="J1179"/>
    </row>
    <row r="1180" spans="1:10" ht="14.25" x14ac:dyDescent="0.45">
      <c r="A1180"/>
      <c r="B1180"/>
      <c r="C1180"/>
      <c r="D1180"/>
      <c r="E1180"/>
      <c r="F1180"/>
      <c r="G1180"/>
      <c r="H1180"/>
      <c r="I1180"/>
      <c r="J1180"/>
    </row>
    <row r="1181" spans="1:10" ht="14.25" x14ac:dyDescent="0.45">
      <c r="A1181"/>
      <c r="B1181"/>
      <c r="C1181"/>
      <c r="D1181"/>
      <c r="E1181"/>
      <c r="F1181"/>
      <c r="G1181"/>
      <c r="H1181"/>
      <c r="I1181"/>
      <c r="J1181"/>
    </row>
    <row r="1182" spans="1:10" ht="14.25" x14ac:dyDescent="0.45">
      <c r="A1182"/>
      <c r="B1182"/>
      <c r="C1182"/>
      <c r="D1182"/>
      <c r="E1182"/>
      <c r="F1182"/>
      <c r="G1182"/>
      <c r="H1182"/>
      <c r="I1182"/>
      <c r="J1182"/>
    </row>
    <row r="1183" spans="1:10" ht="14.25" x14ac:dyDescent="0.45">
      <c r="A1183"/>
      <c r="B1183"/>
      <c r="C1183"/>
      <c r="D1183"/>
      <c r="E1183"/>
      <c r="F1183"/>
      <c r="G1183"/>
      <c r="H1183"/>
      <c r="I1183"/>
      <c r="J1183"/>
    </row>
    <row r="1184" spans="1:10" ht="14.25" x14ac:dyDescent="0.45">
      <c r="A1184"/>
      <c r="B1184"/>
      <c r="C1184"/>
      <c r="D1184"/>
      <c r="E1184"/>
      <c r="F1184"/>
      <c r="G1184"/>
      <c r="H1184"/>
      <c r="I1184"/>
      <c r="J1184"/>
    </row>
    <row r="1185" spans="1:10" ht="14.25" x14ac:dyDescent="0.45">
      <c r="A1185"/>
      <c r="B1185"/>
      <c r="C1185"/>
      <c r="D1185"/>
      <c r="E1185"/>
      <c r="F1185"/>
      <c r="G1185"/>
      <c r="H1185"/>
      <c r="I1185"/>
      <c r="J1185"/>
    </row>
    <row r="1186" spans="1:10" ht="14.25" x14ac:dyDescent="0.45">
      <c r="A1186"/>
      <c r="B1186"/>
      <c r="C1186"/>
      <c r="D1186"/>
      <c r="E1186"/>
      <c r="F1186"/>
      <c r="G1186"/>
      <c r="H1186"/>
      <c r="I1186"/>
      <c r="J1186"/>
    </row>
    <row r="1187" spans="1:10" ht="14.25" x14ac:dyDescent="0.45">
      <c r="A1187"/>
      <c r="B1187"/>
      <c r="C1187"/>
      <c r="D1187"/>
      <c r="E1187"/>
      <c r="F1187"/>
      <c r="G1187"/>
      <c r="H1187"/>
      <c r="I1187"/>
      <c r="J1187"/>
    </row>
    <row r="1188" spans="1:10" ht="14.25" x14ac:dyDescent="0.45">
      <c r="A1188"/>
      <c r="B1188"/>
      <c r="C1188"/>
      <c r="D1188"/>
      <c r="E1188"/>
      <c r="F1188"/>
      <c r="G1188"/>
      <c r="H1188"/>
      <c r="I1188"/>
      <c r="J1188"/>
    </row>
    <row r="1189" spans="1:10" ht="14.25" x14ac:dyDescent="0.45">
      <c r="A1189"/>
      <c r="B1189"/>
      <c r="C1189"/>
      <c r="D1189"/>
      <c r="E1189"/>
      <c r="F1189"/>
      <c r="G1189"/>
      <c r="H1189"/>
      <c r="I1189"/>
      <c r="J1189"/>
    </row>
    <row r="1190" spans="1:10" ht="14.25" x14ac:dyDescent="0.45">
      <c r="A1190"/>
      <c r="B1190"/>
      <c r="C1190"/>
      <c r="D1190"/>
      <c r="E1190"/>
      <c r="F1190"/>
      <c r="G1190"/>
      <c r="H1190"/>
      <c r="I1190"/>
      <c r="J1190"/>
    </row>
    <row r="1191" spans="1:10" ht="14.25" x14ac:dyDescent="0.45">
      <c r="A1191"/>
      <c r="B1191"/>
      <c r="C1191"/>
      <c r="D1191"/>
      <c r="E1191"/>
      <c r="F1191"/>
      <c r="G1191"/>
      <c r="H1191"/>
      <c r="I1191"/>
      <c r="J1191"/>
    </row>
    <row r="1192" spans="1:10" ht="14.25" x14ac:dyDescent="0.45">
      <c r="A1192"/>
      <c r="B1192"/>
      <c r="C1192"/>
      <c r="D1192"/>
      <c r="E1192"/>
      <c r="F1192"/>
      <c r="G1192"/>
      <c r="H1192"/>
      <c r="I1192"/>
      <c r="J1192"/>
    </row>
    <row r="1193" spans="1:10" ht="14.25" x14ac:dyDescent="0.45">
      <c r="A1193"/>
      <c r="B1193"/>
      <c r="C1193"/>
      <c r="D1193"/>
      <c r="E1193"/>
      <c r="F1193"/>
      <c r="G1193"/>
      <c r="H1193"/>
      <c r="I1193"/>
      <c r="J1193"/>
    </row>
    <row r="1194" spans="1:10" ht="14.25" x14ac:dyDescent="0.45">
      <c r="A1194"/>
      <c r="B1194"/>
      <c r="C1194"/>
      <c r="D1194"/>
      <c r="E1194"/>
      <c r="F1194"/>
      <c r="G1194"/>
      <c r="H1194"/>
      <c r="I1194"/>
      <c r="J1194"/>
    </row>
    <row r="1195" spans="1:10" ht="14.25" x14ac:dyDescent="0.45">
      <c r="A1195"/>
      <c r="B1195"/>
      <c r="C1195"/>
      <c r="D1195"/>
      <c r="E1195"/>
      <c r="F1195"/>
      <c r="G1195"/>
      <c r="H1195"/>
      <c r="I1195"/>
      <c r="J1195"/>
    </row>
    <row r="1196" spans="1:10" ht="14.25" x14ac:dyDescent="0.45">
      <c r="A1196"/>
      <c r="B1196"/>
      <c r="C1196"/>
      <c r="D1196"/>
      <c r="E1196"/>
      <c r="F1196"/>
      <c r="G1196"/>
      <c r="H1196"/>
      <c r="I1196"/>
      <c r="J1196"/>
    </row>
    <row r="1197" spans="1:10" ht="14.25" x14ac:dyDescent="0.45">
      <c r="A1197"/>
      <c r="B1197"/>
      <c r="C1197"/>
      <c r="D1197"/>
      <c r="E1197"/>
      <c r="F1197"/>
      <c r="G1197"/>
      <c r="H1197"/>
      <c r="I1197"/>
      <c r="J1197"/>
    </row>
    <row r="1198" spans="1:10" ht="14.25" x14ac:dyDescent="0.45">
      <c r="A1198"/>
      <c r="B1198"/>
      <c r="C1198"/>
      <c r="D1198"/>
      <c r="E1198"/>
      <c r="F1198"/>
      <c r="G1198"/>
      <c r="H1198"/>
      <c r="I1198"/>
      <c r="J1198"/>
    </row>
    <row r="1199" spans="1:10" ht="14.25" x14ac:dyDescent="0.45">
      <c r="A1199"/>
      <c r="B1199"/>
      <c r="C1199"/>
      <c r="D1199"/>
      <c r="E1199"/>
      <c r="F1199"/>
      <c r="G1199"/>
      <c r="H1199"/>
      <c r="I1199"/>
      <c r="J1199"/>
    </row>
    <row r="1200" spans="1:10" ht="14.25" x14ac:dyDescent="0.45">
      <c r="A1200"/>
      <c r="B1200"/>
      <c r="C1200"/>
      <c r="D1200"/>
      <c r="E1200"/>
      <c r="F1200"/>
      <c r="G1200"/>
      <c r="H1200"/>
      <c r="I1200"/>
      <c r="J1200"/>
    </row>
    <row r="1201" spans="1:10" ht="14.25" x14ac:dyDescent="0.45">
      <c r="A1201"/>
      <c r="B1201"/>
      <c r="C1201"/>
      <c r="D1201"/>
      <c r="E1201"/>
      <c r="F1201"/>
      <c r="G1201"/>
      <c r="H1201"/>
      <c r="I1201"/>
      <c r="J1201"/>
    </row>
    <row r="1202" spans="1:10" ht="14.25" x14ac:dyDescent="0.45">
      <c r="A1202"/>
      <c r="B1202"/>
      <c r="C1202"/>
      <c r="D1202"/>
      <c r="E1202"/>
      <c r="F1202"/>
      <c r="G1202"/>
      <c r="H1202"/>
      <c r="I1202"/>
      <c r="J1202"/>
    </row>
    <row r="1203" spans="1:10" ht="14.25" x14ac:dyDescent="0.45">
      <c r="A1203"/>
      <c r="B1203"/>
      <c r="C1203"/>
      <c r="D1203"/>
      <c r="E1203"/>
      <c r="F1203"/>
      <c r="G1203"/>
      <c r="H1203"/>
      <c r="I1203"/>
      <c r="J1203"/>
    </row>
    <row r="1204" spans="1:10" ht="14.25" x14ac:dyDescent="0.45">
      <c r="A1204"/>
      <c r="B1204"/>
      <c r="C1204"/>
      <c r="D1204"/>
      <c r="E1204"/>
      <c r="F1204"/>
      <c r="G1204"/>
      <c r="H1204"/>
      <c r="I1204"/>
      <c r="J1204"/>
    </row>
    <row r="1205" spans="1:10" ht="14.25" x14ac:dyDescent="0.45">
      <c r="A1205"/>
      <c r="B1205"/>
      <c r="C1205"/>
      <c r="D1205"/>
      <c r="E1205"/>
      <c r="F1205"/>
      <c r="G1205"/>
      <c r="H1205"/>
      <c r="I1205"/>
      <c r="J1205"/>
    </row>
    <row r="1206" spans="1:10" ht="14.25" x14ac:dyDescent="0.45">
      <c r="A1206"/>
      <c r="B1206"/>
      <c r="C1206"/>
      <c r="D1206"/>
      <c r="E1206"/>
      <c r="F1206"/>
      <c r="G1206"/>
      <c r="H1206"/>
      <c r="I1206"/>
      <c r="J1206"/>
    </row>
    <row r="1207" spans="1:10" ht="14.25" x14ac:dyDescent="0.45">
      <c r="A1207"/>
      <c r="B1207"/>
      <c r="C1207"/>
      <c r="D1207"/>
      <c r="E1207"/>
      <c r="F1207"/>
      <c r="G1207"/>
      <c r="H1207"/>
      <c r="I1207"/>
      <c r="J1207"/>
    </row>
    <row r="1208" spans="1:10" ht="14.25" x14ac:dyDescent="0.45">
      <c r="A1208"/>
      <c r="B1208"/>
      <c r="C1208"/>
      <c r="D1208"/>
      <c r="E1208"/>
      <c r="F1208"/>
      <c r="G1208"/>
      <c r="H1208"/>
      <c r="I1208"/>
      <c r="J1208"/>
    </row>
    <row r="1209" spans="1:10" ht="14.25" x14ac:dyDescent="0.45">
      <c r="A1209"/>
      <c r="B1209"/>
      <c r="C1209"/>
      <c r="D1209"/>
      <c r="E1209"/>
      <c r="F1209"/>
      <c r="G1209"/>
      <c r="H1209"/>
      <c r="I1209"/>
      <c r="J1209"/>
    </row>
    <row r="1210" spans="1:10" ht="14.25" x14ac:dyDescent="0.45">
      <c r="A1210"/>
      <c r="B1210"/>
      <c r="C1210"/>
      <c r="D1210"/>
      <c r="E1210"/>
      <c r="F1210"/>
      <c r="G1210"/>
      <c r="H1210"/>
      <c r="I1210"/>
      <c r="J1210"/>
    </row>
    <row r="1211" spans="1:10" ht="14.25" x14ac:dyDescent="0.45">
      <c r="A1211"/>
      <c r="B1211"/>
      <c r="C1211"/>
      <c r="D1211"/>
      <c r="E1211"/>
      <c r="F1211"/>
      <c r="G1211"/>
      <c r="H1211"/>
      <c r="I1211"/>
      <c r="J1211"/>
    </row>
    <row r="1212" spans="1:10" ht="14.25" x14ac:dyDescent="0.45">
      <c r="A1212"/>
      <c r="B1212"/>
      <c r="C1212"/>
      <c r="D1212"/>
      <c r="E1212"/>
      <c r="F1212"/>
      <c r="G1212"/>
      <c r="H1212"/>
      <c r="I1212"/>
      <c r="J1212"/>
    </row>
    <row r="1213" spans="1:10" ht="14.25" x14ac:dyDescent="0.45">
      <c r="A1213"/>
      <c r="B1213"/>
      <c r="C1213"/>
      <c r="D1213"/>
      <c r="E1213"/>
      <c r="F1213"/>
      <c r="G1213"/>
      <c r="H1213"/>
      <c r="I1213"/>
      <c r="J1213"/>
    </row>
    <row r="1214" spans="1:10" ht="14.25" x14ac:dyDescent="0.45">
      <c r="A1214"/>
      <c r="B1214"/>
      <c r="C1214"/>
      <c r="D1214"/>
      <c r="E1214"/>
      <c r="F1214"/>
      <c r="G1214"/>
      <c r="H1214"/>
      <c r="I1214"/>
      <c r="J1214"/>
    </row>
    <row r="1215" spans="1:10" ht="14.25" x14ac:dyDescent="0.45">
      <c r="A1215"/>
      <c r="B1215"/>
      <c r="C1215"/>
      <c r="D1215"/>
      <c r="E1215"/>
      <c r="F1215"/>
      <c r="G1215"/>
      <c r="H1215"/>
      <c r="I1215"/>
      <c r="J1215"/>
    </row>
    <row r="1216" spans="1:10" ht="14.25" x14ac:dyDescent="0.45">
      <c r="A1216"/>
      <c r="B1216"/>
      <c r="C1216"/>
      <c r="D1216"/>
      <c r="E1216"/>
      <c r="F1216"/>
      <c r="G1216"/>
      <c r="H1216"/>
      <c r="I1216"/>
      <c r="J1216"/>
    </row>
    <row r="1217" spans="1:10" ht="14.25" x14ac:dyDescent="0.45">
      <c r="A1217"/>
      <c r="B1217"/>
      <c r="C1217"/>
      <c r="D1217"/>
      <c r="E1217"/>
      <c r="F1217"/>
      <c r="G1217"/>
      <c r="H1217"/>
      <c r="I1217"/>
      <c r="J1217"/>
    </row>
    <row r="1218" spans="1:10" ht="14.25" x14ac:dyDescent="0.45">
      <c r="A1218"/>
      <c r="B1218"/>
      <c r="C1218"/>
      <c r="D1218"/>
      <c r="E1218"/>
      <c r="F1218"/>
      <c r="G1218"/>
      <c r="H1218"/>
      <c r="I1218"/>
      <c r="J1218"/>
    </row>
    <row r="1219" spans="1:10" ht="14.25" x14ac:dyDescent="0.45">
      <c r="A1219"/>
      <c r="B1219"/>
      <c r="C1219"/>
      <c r="D1219"/>
      <c r="E1219"/>
      <c r="F1219"/>
      <c r="G1219"/>
      <c r="H1219"/>
      <c r="I1219"/>
      <c r="J1219"/>
    </row>
    <row r="1220" spans="1:10" ht="14.25" x14ac:dyDescent="0.45">
      <c r="A1220"/>
      <c r="B1220"/>
      <c r="C1220"/>
      <c r="D1220"/>
      <c r="E1220"/>
      <c r="F1220"/>
      <c r="G1220"/>
      <c r="H1220"/>
      <c r="I1220"/>
      <c r="J1220"/>
    </row>
    <row r="1221" spans="1:10" ht="14.25" x14ac:dyDescent="0.45">
      <c r="A1221"/>
      <c r="B1221"/>
      <c r="C1221"/>
      <c r="D1221"/>
      <c r="E1221"/>
      <c r="F1221"/>
      <c r="G1221"/>
      <c r="H1221"/>
      <c r="I1221"/>
      <c r="J1221"/>
    </row>
    <row r="1222" spans="1:10" ht="14.25" x14ac:dyDescent="0.45">
      <c r="A1222"/>
      <c r="B1222"/>
      <c r="C1222"/>
      <c r="D1222"/>
      <c r="E1222"/>
      <c r="F1222"/>
      <c r="G1222"/>
      <c r="H1222"/>
      <c r="I1222"/>
      <c r="J1222"/>
    </row>
    <row r="1223" spans="1:10" ht="14.25" x14ac:dyDescent="0.45">
      <c r="A1223"/>
      <c r="B1223"/>
      <c r="C1223"/>
      <c r="D1223"/>
      <c r="E1223"/>
      <c r="F1223"/>
      <c r="G1223"/>
      <c r="H1223"/>
      <c r="I1223"/>
      <c r="J1223"/>
    </row>
    <row r="1224" spans="1:10" ht="14.25" x14ac:dyDescent="0.45">
      <c r="A1224"/>
      <c r="B1224"/>
      <c r="C1224"/>
      <c r="D1224"/>
      <c r="E1224"/>
      <c r="F1224"/>
      <c r="G1224"/>
      <c r="H1224"/>
      <c r="I1224"/>
      <c r="J1224"/>
    </row>
    <row r="1225" spans="1:10" ht="14.25" x14ac:dyDescent="0.45">
      <c r="A1225"/>
      <c r="B1225"/>
      <c r="C1225"/>
      <c r="D1225"/>
      <c r="E1225"/>
      <c r="F1225"/>
      <c r="G1225"/>
      <c r="H1225"/>
      <c r="I1225"/>
      <c r="J1225"/>
    </row>
    <row r="1226" spans="1:10" ht="14.25" x14ac:dyDescent="0.45">
      <c r="A1226"/>
      <c r="B1226"/>
      <c r="C1226"/>
      <c r="D1226"/>
      <c r="E1226"/>
      <c r="F1226"/>
      <c r="G1226"/>
      <c r="H1226"/>
      <c r="I1226"/>
      <c r="J1226"/>
    </row>
    <row r="1227" spans="1:10" ht="14.25" x14ac:dyDescent="0.45">
      <c r="A1227"/>
      <c r="B1227"/>
      <c r="C1227"/>
      <c r="D1227"/>
      <c r="E1227"/>
      <c r="F1227"/>
      <c r="G1227"/>
      <c r="H1227"/>
      <c r="I1227"/>
      <c r="J1227"/>
    </row>
    <row r="1228" spans="1:10" ht="14.25" x14ac:dyDescent="0.45">
      <c r="A1228"/>
      <c r="B1228"/>
      <c r="C1228"/>
      <c r="D1228"/>
      <c r="E1228"/>
      <c r="F1228"/>
      <c r="G1228"/>
      <c r="H1228"/>
      <c r="I1228"/>
      <c r="J1228"/>
    </row>
    <row r="1229" spans="1:10" ht="14.25" x14ac:dyDescent="0.45">
      <c r="A1229"/>
      <c r="B1229"/>
      <c r="C1229"/>
      <c r="D1229"/>
      <c r="E1229"/>
      <c r="F1229"/>
      <c r="G1229"/>
      <c r="H1229"/>
      <c r="I1229"/>
      <c r="J1229"/>
    </row>
    <row r="1230" spans="1:10" ht="14.25" x14ac:dyDescent="0.45">
      <c r="A1230"/>
      <c r="B1230"/>
      <c r="C1230"/>
      <c r="D1230"/>
      <c r="E1230"/>
      <c r="F1230"/>
      <c r="G1230"/>
      <c r="H1230"/>
      <c r="I1230"/>
      <c r="J1230"/>
    </row>
    <row r="1231" spans="1:10" ht="14.25" x14ac:dyDescent="0.45">
      <c r="A1231"/>
      <c r="B1231"/>
      <c r="C1231"/>
      <c r="D1231"/>
      <c r="E1231"/>
      <c r="F1231"/>
      <c r="G1231"/>
      <c r="H1231"/>
      <c r="I1231"/>
      <c r="J1231"/>
    </row>
    <row r="1232" spans="1:10" ht="14.25" x14ac:dyDescent="0.45">
      <c r="A1232"/>
      <c r="B1232"/>
      <c r="C1232"/>
      <c r="D1232"/>
      <c r="E1232"/>
      <c r="F1232"/>
      <c r="G1232"/>
      <c r="H1232"/>
      <c r="I1232"/>
      <c r="J1232"/>
    </row>
    <row r="1233" spans="1:10" ht="14.25" x14ac:dyDescent="0.45">
      <c r="A1233"/>
      <c r="B1233"/>
      <c r="C1233"/>
      <c r="D1233"/>
      <c r="E1233"/>
      <c r="F1233"/>
      <c r="G1233"/>
      <c r="H1233"/>
      <c r="I1233"/>
      <c r="J1233"/>
    </row>
    <row r="1234" spans="1:10" ht="14.25" x14ac:dyDescent="0.45">
      <c r="A1234"/>
      <c r="B1234"/>
      <c r="C1234"/>
      <c r="D1234"/>
      <c r="E1234"/>
      <c r="F1234"/>
      <c r="G1234"/>
      <c r="H1234"/>
      <c r="I1234"/>
      <c r="J1234"/>
    </row>
    <row r="1235" spans="1:10" ht="14.25" x14ac:dyDescent="0.45">
      <c r="A1235"/>
      <c r="B1235"/>
      <c r="C1235"/>
      <c r="D1235"/>
      <c r="E1235"/>
      <c r="F1235"/>
      <c r="G1235"/>
      <c r="H1235"/>
      <c r="I1235"/>
      <c r="J1235"/>
    </row>
    <row r="1236" spans="1:10" ht="14.25" x14ac:dyDescent="0.45">
      <c r="A1236"/>
      <c r="B1236"/>
      <c r="C1236"/>
      <c r="D1236"/>
      <c r="E1236"/>
      <c r="F1236"/>
      <c r="G1236"/>
      <c r="H1236"/>
      <c r="I1236"/>
      <c r="J1236"/>
    </row>
    <row r="1237" spans="1:10" ht="14.25" x14ac:dyDescent="0.45">
      <c r="A1237"/>
      <c r="B1237"/>
      <c r="C1237"/>
      <c r="D1237"/>
      <c r="E1237"/>
      <c r="F1237"/>
      <c r="G1237"/>
      <c r="H1237"/>
      <c r="I1237"/>
      <c r="J1237"/>
    </row>
    <row r="1238" spans="1:10" ht="14.25" x14ac:dyDescent="0.45">
      <c r="A1238"/>
      <c r="B1238"/>
      <c r="C1238"/>
      <c r="D1238"/>
      <c r="E1238"/>
      <c r="F1238"/>
      <c r="G1238"/>
      <c r="H1238"/>
      <c r="I1238"/>
      <c r="J1238"/>
    </row>
    <row r="1239" spans="1:10" ht="14.25" x14ac:dyDescent="0.45">
      <c r="A1239"/>
      <c r="B1239"/>
      <c r="C1239"/>
      <c r="D1239"/>
      <c r="E1239"/>
      <c r="F1239"/>
      <c r="G1239"/>
      <c r="H1239"/>
      <c r="I1239"/>
      <c r="J1239"/>
    </row>
    <row r="1240" spans="1:10" ht="14.25" x14ac:dyDescent="0.45">
      <c r="A1240"/>
      <c r="B1240"/>
      <c r="C1240"/>
      <c r="D1240"/>
      <c r="E1240"/>
      <c r="F1240"/>
      <c r="G1240"/>
      <c r="H1240"/>
      <c r="I1240"/>
      <c r="J1240"/>
    </row>
    <row r="1241" spans="1:10" ht="14.25" x14ac:dyDescent="0.45">
      <c r="A1241"/>
      <c r="B1241"/>
      <c r="C1241"/>
      <c r="D1241"/>
      <c r="E1241"/>
      <c r="F1241"/>
      <c r="G1241"/>
      <c r="H1241"/>
      <c r="I1241"/>
      <c r="J1241"/>
    </row>
    <row r="1242" spans="1:10" ht="14.25" x14ac:dyDescent="0.45">
      <c r="A1242"/>
      <c r="B1242"/>
      <c r="C1242"/>
      <c r="D1242"/>
      <c r="E1242"/>
      <c r="F1242"/>
      <c r="G1242"/>
      <c r="H1242"/>
      <c r="I1242"/>
      <c r="J1242"/>
    </row>
    <row r="1243" spans="1:10" ht="14.25" x14ac:dyDescent="0.45">
      <c r="A1243"/>
      <c r="B1243"/>
      <c r="C1243"/>
      <c r="D1243"/>
      <c r="E1243"/>
      <c r="F1243"/>
      <c r="G1243"/>
      <c r="H1243"/>
      <c r="I1243"/>
      <c r="J1243"/>
    </row>
    <row r="1244" spans="1:10" ht="14.25" x14ac:dyDescent="0.45">
      <c r="A1244"/>
      <c r="B1244"/>
      <c r="C1244"/>
      <c r="D1244"/>
      <c r="E1244"/>
      <c r="F1244"/>
      <c r="G1244"/>
      <c r="H1244"/>
      <c r="I1244"/>
      <c r="J1244"/>
    </row>
    <row r="1245" spans="1:10" ht="14.25" x14ac:dyDescent="0.45">
      <c r="A1245"/>
      <c r="B1245"/>
      <c r="C1245"/>
      <c r="D1245"/>
      <c r="E1245"/>
      <c r="F1245"/>
      <c r="G1245"/>
      <c r="H1245"/>
      <c r="I1245"/>
      <c r="J1245"/>
    </row>
    <row r="1246" spans="1:10" ht="14.25" x14ac:dyDescent="0.45">
      <c r="A1246"/>
      <c r="B1246"/>
      <c r="C1246"/>
      <c r="D1246"/>
      <c r="E1246"/>
      <c r="F1246"/>
      <c r="G1246"/>
      <c r="H1246"/>
      <c r="I1246"/>
      <c r="J1246"/>
    </row>
    <row r="1247" spans="1:10" ht="14.25" x14ac:dyDescent="0.45">
      <c r="A1247"/>
      <c r="B1247"/>
      <c r="C1247"/>
      <c r="D1247"/>
      <c r="E1247"/>
      <c r="F1247"/>
      <c r="G1247"/>
      <c r="H1247"/>
      <c r="I1247"/>
      <c r="J1247"/>
    </row>
    <row r="1248" spans="1:10" ht="14.25" x14ac:dyDescent="0.45">
      <c r="A1248"/>
      <c r="B1248"/>
      <c r="C1248"/>
      <c r="D1248"/>
      <c r="E1248"/>
      <c r="F1248"/>
      <c r="G1248"/>
      <c r="H1248"/>
      <c r="I1248"/>
      <c r="J1248"/>
    </row>
    <row r="1249" spans="1:10" ht="14.25" x14ac:dyDescent="0.45">
      <c r="A1249"/>
      <c r="B1249"/>
      <c r="C1249"/>
      <c r="D1249"/>
      <c r="E1249"/>
      <c r="F1249"/>
      <c r="G1249"/>
      <c r="H1249"/>
      <c r="I1249"/>
      <c r="J1249"/>
    </row>
    <row r="1250" spans="1:10" ht="14.25" x14ac:dyDescent="0.45">
      <c r="A1250"/>
      <c r="B1250"/>
      <c r="C1250"/>
      <c r="D1250"/>
      <c r="E1250"/>
      <c r="F1250"/>
      <c r="G1250"/>
      <c r="H1250"/>
      <c r="I1250"/>
      <c r="J1250"/>
    </row>
    <row r="1251" spans="1:10" ht="14.25" x14ac:dyDescent="0.45">
      <c r="A1251"/>
      <c r="B1251"/>
      <c r="C1251"/>
      <c r="D1251"/>
      <c r="E1251"/>
      <c r="F1251"/>
      <c r="G1251"/>
      <c r="H1251"/>
      <c r="I1251"/>
      <c r="J1251"/>
    </row>
    <row r="1252" spans="1:10" ht="14.25" x14ac:dyDescent="0.45">
      <c r="A1252"/>
      <c r="B1252"/>
      <c r="C1252"/>
      <c r="D1252"/>
      <c r="E1252"/>
      <c r="F1252"/>
      <c r="G1252"/>
      <c r="H1252"/>
      <c r="I1252"/>
      <c r="J1252"/>
    </row>
    <row r="1253" spans="1:10" ht="14.25" x14ac:dyDescent="0.45">
      <c r="A1253"/>
      <c r="B1253"/>
      <c r="C1253"/>
      <c r="D1253"/>
      <c r="E1253"/>
      <c r="F1253"/>
      <c r="G1253"/>
      <c r="H1253"/>
      <c r="I1253"/>
      <c r="J1253"/>
    </row>
    <row r="1254" spans="1:10" ht="14.25" x14ac:dyDescent="0.45">
      <c r="A1254"/>
      <c r="B1254"/>
      <c r="C1254"/>
      <c r="D1254"/>
      <c r="E1254"/>
      <c r="F1254"/>
      <c r="G1254"/>
      <c r="H1254"/>
      <c r="I1254"/>
      <c r="J1254"/>
    </row>
    <row r="1255" spans="1:10" ht="14.25" x14ac:dyDescent="0.45">
      <c r="A1255"/>
      <c r="B1255"/>
      <c r="C1255"/>
      <c r="D1255"/>
      <c r="E1255"/>
      <c r="F1255"/>
      <c r="G1255"/>
      <c r="H1255"/>
      <c r="I1255"/>
      <c r="J1255"/>
    </row>
    <row r="1256" spans="1:10" ht="14.25" x14ac:dyDescent="0.45">
      <c r="A1256"/>
      <c r="B1256"/>
      <c r="C1256"/>
      <c r="D1256"/>
      <c r="E1256"/>
      <c r="F1256"/>
      <c r="G1256"/>
      <c r="H1256"/>
      <c r="I1256"/>
      <c r="J1256"/>
    </row>
    <row r="1257" spans="1:10" ht="14.25" x14ac:dyDescent="0.45">
      <c r="A1257"/>
      <c r="B1257"/>
      <c r="C1257"/>
      <c r="D1257"/>
      <c r="E1257"/>
      <c r="F1257"/>
      <c r="G1257"/>
      <c r="H1257"/>
      <c r="I1257"/>
      <c r="J1257"/>
    </row>
    <row r="1258" spans="1:10" ht="14.25" x14ac:dyDescent="0.45">
      <c r="A1258"/>
      <c r="B1258"/>
      <c r="C1258"/>
      <c r="D1258"/>
      <c r="E1258"/>
      <c r="F1258"/>
      <c r="G1258"/>
      <c r="H1258"/>
      <c r="I1258"/>
      <c r="J1258"/>
    </row>
    <row r="1259" spans="1:10" ht="14.25" x14ac:dyDescent="0.45">
      <c r="A1259"/>
      <c r="B1259"/>
      <c r="C1259"/>
      <c r="D1259"/>
      <c r="E1259"/>
      <c r="F1259"/>
      <c r="G1259"/>
      <c r="H1259"/>
      <c r="I1259"/>
      <c r="J1259"/>
    </row>
    <row r="1260" spans="1:10" ht="14.25" x14ac:dyDescent="0.45">
      <c r="A1260"/>
      <c r="B1260"/>
      <c r="C1260"/>
      <c r="D1260"/>
      <c r="E1260"/>
      <c r="F1260"/>
      <c r="G1260"/>
      <c r="H1260"/>
      <c r="I1260"/>
      <c r="J1260"/>
    </row>
    <row r="1261" spans="1:10" ht="14.25" x14ac:dyDescent="0.45">
      <c r="A1261"/>
      <c r="B1261"/>
      <c r="C1261"/>
      <c r="D1261"/>
      <c r="E1261"/>
      <c r="F1261"/>
      <c r="G1261"/>
      <c r="H1261"/>
      <c r="I1261"/>
      <c r="J1261"/>
    </row>
    <row r="1262" spans="1:10" ht="14.25" x14ac:dyDescent="0.45">
      <c r="A1262"/>
      <c r="B1262"/>
      <c r="C1262"/>
      <c r="D1262"/>
      <c r="E1262"/>
      <c r="F1262"/>
      <c r="G1262"/>
      <c r="H1262"/>
      <c r="I1262"/>
      <c r="J1262"/>
    </row>
    <row r="1263" spans="1:10" ht="14.25" x14ac:dyDescent="0.45">
      <c r="A1263"/>
      <c r="B1263"/>
      <c r="C1263"/>
      <c r="D1263"/>
      <c r="E1263"/>
      <c r="F1263"/>
      <c r="G1263"/>
      <c r="H1263"/>
      <c r="I1263"/>
      <c r="J1263"/>
    </row>
    <row r="1264" spans="1:10" ht="14.25" x14ac:dyDescent="0.45">
      <c r="A1264"/>
      <c r="B1264"/>
      <c r="C1264"/>
      <c r="D1264"/>
      <c r="E1264"/>
      <c r="F1264"/>
      <c r="G1264"/>
      <c r="H1264"/>
      <c r="I1264"/>
      <c r="J1264"/>
    </row>
    <row r="1265" spans="1:10" ht="14.25" x14ac:dyDescent="0.45">
      <c r="A1265"/>
      <c r="B1265"/>
      <c r="C1265"/>
      <c r="D1265"/>
      <c r="E1265"/>
      <c r="F1265"/>
      <c r="G1265"/>
      <c r="H1265"/>
      <c r="I1265"/>
      <c r="J1265"/>
    </row>
    <row r="1266" spans="1:10" ht="14.25" x14ac:dyDescent="0.45">
      <c r="A1266"/>
      <c r="B1266"/>
      <c r="C1266"/>
      <c r="D1266"/>
      <c r="E1266"/>
      <c r="F1266"/>
      <c r="G1266"/>
      <c r="H1266"/>
      <c r="I1266"/>
      <c r="J1266"/>
    </row>
    <row r="1267" spans="1:10" ht="14.25" x14ac:dyDescent="0.45">
      <c r="A1267"/>
      <c r="B1267"/>
      <c r="C1267"/>
      <c r="D1267"/>
      <c r="E1267"/>
      <c r="F1267"/>
      <c r="G1267"/>
      <c r="H1267"/>
      <c r="I1267"/>
      <c r="J1267"/>
    </row>
    <row r="1268" spans="1:10" ht="14.25" x14ac:dyDescent="0.45">
      <c r="A1268"/>
      <c r="B1268"/>
      <c r="C1268"/>
      <c r="D1268"/>
      <c r="E1268"/>
      <c r="F1268"/>
      <c r="G1268"/>
      <c r="H1268"/>
      <c r="I1268"/>
      <c r="J1268"/>
    </row>
    <row r="1269" spans="1:10" ht="14.25" x14ac:dyDescent="0.45">
      <c r="A1269"/>
      <c r="B1269"/>
      <c r="C1269"/>
      <c r="D1269"/>
      <c r="E1269"/>
      <c r="F1269"/>
      <c r="G1269"/>
      <c r="H1269"/>
      <c r="I1269"/>
      <c r="J1269"/>
    </row>
    <row r="1270" spans="1:10" ht="14.25" x14ac:dyDescent="0.45">
      <c r="A1270"/>
      <c r="B1270"/>
      <c r="C1270"/>
      <c r="D1270"/>
      <c r="E1270"/>
      <c r="F1270"/>
      <c r="G1270"/>
      <c r="H1270"/>
      <c r="I1270"/>
      <c r="J1270"/>
    </row>
    <row r="1271" spans="1:10" ht="14.25" x14ac:dyDescent="0.45">
      <c r="A1271"/>
      <c r="B1271"/>
      <c r="C1271"/>
      <c r="D1271"/>
      <c r="E1271"/>
      <c r="F1271"/>
      <c r="G1271"/>
      <c r="H1271"/>
      <c r="I1271"/>
      <c r="J1271"/>
    </row>
    <row r="1272" spans="1:10" ht="14.25" x14ac:dyDescent="0.45">
      <c r="A1272"/>
      <c r="B1272"/>
      <c r="C1272"/>
      <c r="D1272"/>
      <c r="E1272"/>
      <c r="F1272"/>
      <c r="G1272"/>
      <c r="H1272"/>
      <c r="I1272"/>
      <c r="J1272"/>
    </row>
    <row r="1273" spans="1:10" ht="14.25" x14ac:dyDescent="0.45">
      <c r="A1273"/>
      <c r="B1273"/>
      <c r="C1273"/>
      <c r="D1273"/>
      <c r="E1273"/>
      <c r="F1273"/>
      <c r="G1273"/>
      <c r="H1273"/>
      <c r="I1273"/>
      <c r="J1273"/>
    </row>
    <row r="1274" spans="1:10" ht="14.25" x14ac:dyDescent="0.45">
      <c r="A1274"/>
      <c r="B1274"/>
      <c r="C1274"/>
      <c r="D1274"/>
      <c r="E1274"/>
      <c r="F1274"/>
      <c r="G1274"/>
      <c r="H1274"/>
      <c r="I1274"/>
      <c r="J1274"/>
    </row>
    <row r="1275" spans="1:10" ht="14.25" x14ac:dyDescent="0.45">
      <c r="A1275"/>
      <c r="B1275"/>
      <c r="C1275"/>
      <c r="D1275"/>
      <c r="E1275"/>
      <c r="F1275"/>
      <c r="G1275"/>
      <c r="H1275"/>
      <c r="I1275"/>
      <c r="J1275"/>
    </row>
    <row r="1276" spans="1:10" ht="14.25" x14ac:dyDescent="0.45">
      <c r="A1276"/>
      <c r="B1276"/>
      <c r="C1276"/>
      <c r="D1276"/>
      <c r="E1276"/>
      <c r="F1276"/>
      <c r="G1276"/>
      <c r="H1276"/>
      <c r="I1276"/>
      <c r="J1276"/>
    </row>
    <row r="1277" spans="1:10" ht="14.25" x14ac:dyDescent="0.45">
      <c r="A1277"/>
      <c r="B1277"/>
      <c r="C1277"/>
      <c r="D1277"/>
      <c r="E1277"/>
      <c r="F1277"/>
      <c r="G1277"/>
      <c r="H1277"/>
      <c r="I1277"/>
      <c r="J1277"/>
    </row>
    <row r="1278" spans="1:10" ht="14.25" x14ac:dyDescent="0.45">
      <c r="A1278"/>
      <c r="B1278"/>
      <c r="C1278"/>
      <c r="D1278"/>
      <c r="E1278"/>
      <c r="F1278"/>
      <c r="G1278"/>
      <c r="H1278"/>
      <c r="I1278"/>
      <c r="J1278"/>
    </row>
    <row r="1279" spans="1:10" ht="14.25" x14ac:dyDescent="0.45">
      <c r="A1279"/>
      <c r="B1279"/>
      <c r="C1279"/>
      <c r="D1279"/>
      <c r="E1279"/>
      <c r="F1279"/>
      <c r="G1279"/>
      <c r="H1279"/>
      <c r="I1279"/>
      <c r="J1279"/>
    </row>
    <row r="1280" spans="1:10" ht="14.25" x14ac:dyDescent="0.45">
      <c r="A1280"/>
      <c r="B1280"/>
      <c r="C1280"/>
      <c r="D1280"/>
      <c r="E1280"/>
      <c r="F1280"/>
      <c r="G1280"/>
      <c r="H1280"/>
      <c r="I1280"/>
      <c r="J1280"/>
    </row>
    <row r="1281" spans="1:10" ht="14.25" x14ac:dyDescent="0.45">
      <c r="A1281"/>
      <c r="B1281"/>
      <c r="C1281"/>
      <c r="D1281"/>
      <c r="E1281"/>
      <c r="F1281"/>
      <c r="G1281"/>
      <c r="H1281"/>
      <c r="I1281"/>
      <c r="J1281"/>
    </row>
    <row r="1282" spans="1:10" ht="14.25" x14ac:dyDescent="0.45">
      <c r="A1282"/>
      <c r="B1282"/>
      <c r="C1282"/>
      <c r="D1282"/>
      <c r="E1282"/>
      <c r="F1282"/>
      <c r="G1282"/>
      <c r="H1282"/>
      <c r="I1282"/>
      <c r="J1282"/>
    </row>
    <row r="1283" spans="1:10" ht="14.25" x14ac:dyDescent="0.45">
      <c r="A1283"/>
      <c r="B1283"/>
      <c r="C1283"/>
      <c r="D1283"/>
      <c r="E1283"/>
      <c r="F1283"/>
      <c r="G1283"/>
      <c r="H1283"/>
      <c r="I1283"/>
      <c r="J1283"/>
    </row>
    <row r="1284" spans="1:10" ht="14.25" x14ac:dyDescent="0.45">
      <c r="A1284"/>
      <c r="B1284"/>
      <c r="C1284"/>
      <c r="D1284"/>
      <c r="E1284"/>
      <c r="F1284"/>
      <c r="G1284"/>
      <c r="H1284"/>
      <c r="I1284"/>
      <c r="J1284"/>
    </row>
    <row r="1285" spans="1:10" ht="14.25" x14ac:dyDescent="0.45">
      <c r="A1285"/>
      <c r="B1285"/>
      <c r="C1285"/>
      <c r="D1285"/>
      <c r="E1285"/>
      <c r="F1285"/>
      <c r="G1285"/>
      <c r="H1285"/>
      <c r="I1285"/>
      <c r="J1285"/>
    </row>
    <row r="1286" spans="1:10" ht="14.25" x14ac:dyDescent="0.45">
      <c r="A1286"/>
      <c r="B1286"/>
      <c r="C1286"/>
      <c r="D1286"/>
      <c r="E1286"/>
      <c r="F1286"/>
      <c r="G1286"/>
      <c r="H1286"/>
      <c r="I1286"/>
      <c r="J1286"/>
    </row>
    <row r="1287" spans="1:10" ht="14.25" x14ac:dyDescent="0.45">
      <c r="A1287"/>
      <c r="B1287"/>
      <c r="C1287"/>
      <c r="D1287"/>
      <c r="E1287"/>
      <c r="F1287"/>
      <c r="G1287"/>
      <c r="H1287"/>
      <c r="I1287"/>
      <c r="J1287"/>
    </row>
    <row r="1288" spans="1:10" ht="14.25" x14ac:dyDescent="0.45">
      <c r="A1288"/>
      <c r="B1288"/>
      <c r="C1288"/>
      <c r="D1288"/>
      <c r="E1288"/>
      <c r="F1288"/>
      <c r="G1288"/>
      <c r="H1288"/>
      <c r="I1288"/>
      <c r="J1288"/>
    </row>
    <row r="1289" spans="1:10" ht="14.25" x14ac:dyDescent="0.45">
      <c r="A1289"/>
      <c r="B1289"/>
      <c r="C1289"/>
      <c r="D1289"/>
      <c r="E1289"/>
      <c r="F1289"/>
      <c r="G1289"/>
      <c r="H1289"/>
      <c r="I1289"/>
      <c r="J1289"/>
    </row>
    <row r="1290" spans="1:10" ht="14.25" x14ac:dyDescent="0.45">
      <c r="A1290"/>
      <c r="B1290"/>
      <c r="C1290"/>
      <c r="D1290"/>
      <c r="E1290"/>
      <c r="F1290"/>
      <c r="G1290"/>
      <c r="H1290"/>
      <c r="I1290"/>
      <c r="J1290"/>
    </row>
    <row r="1291" spans="1:10" ht="14.25" x14ac:dyDescent="0.45">
      <c r="A1291"/>
      <c r="B1291"/>
      <c r="C1291"/>
      <c r="D1291"/>
      <c r="E1291"/>
      <c r="F1291"/>
      <c r="G1291"/>
      <c r="H1291"/>
      <c r="I1291"/>
      <c r="J1291"/>
    </row>
    <row r="1292" spans="1:10" ht="14.25" x14ac:dyDescent="0.45">
      <c r="A1292"/>
      <c r="B1292"/>
      <c r="C1292"/>
      <c r="D1292"/>
      <c r="E1292"/>
      <c r="F1292"/>
      <c r="G1292"/>
      <c r="H1292"/>
      <c r="I1292"/>
      <c r="J1292"/>
    </row>
    <row r="1293" spans="1:10" ht="14.25" x14ac:dyDescent="0.45">
      <c r="A1293"/>
      <c r="B1293"/>
      <c r="C1293"/>
      <c r="D1293"/>
      <c r="E1293"/>
      <c r="F1293"/>
      <c r="G1293"/>
      <c r="H1293"/>
      <c r="I1293"/>
      <c r="J1293"/>
    </row>
    <row r="1294" spans="1:10" ht="14.25" x14ac:dyDescent="0.45">
      <c r="A1294"/>
      <c r="B1294"/>
      <c r="C1294"/>
      <c r="D1294"/>
      <c r="E1294"/>
      <c r="F1294"/>
      <c r="G1294"/>
      <c r="H1294"/>
      <c r="I1294"/>
      <c r="J1294"/>
    </row>
    <row r="1295" spans="1:10" ht="14.25" x14ac:dyDescent="0.45">
      <c r="A1295"/>
      <c r="B1295"/>
      <c r="C1295"/>
      <c r="D1295"/>
      <c r="E1295"/>
      <c r="F1295"/>
      <c r="G1295"/>
      <c r="H1295"/>
      <c r="I1295"/>
      <c r="J1295"/>
    </row>
    <row r="1296" spans="1:10" ht="14.25" x14ac:dyDescent="0.45">
      <c r="A1296"/>
      <c r="B1296"/>
      <c r="C1296"/>
      <c r="D1296"/>
      <c r="E1296"/>
      <c r="F1296"/>
      <c r="G1296"/>
      <c r="H1296"/>
      <c r="I1296"/>
      <c r="J1296"/>
    </row>
    <row r="1297" spans="1:10" ht="14.25" x14ac:dyDescent="0.45">
      <c r="A1297"/>
      <c r="B1297"/>
      <c r="C1297"/>
      <c r="D1297"/>
      <c r="E1297"/>
      <c r="F1297"/>
      <c r="G1297"/>
      <c r="H1297"/>
      <c r="I1297"/>
      <c r="J1297"/>
    </row>
    <row r="1298" spans="1:10" ht="14.25" x14ac:dyDescent="0.45">
      <c r="A1298"/>
      <c r="B1298"/>
      <c r="C1298"/>
      <c r="D1298"/>
      <c r="E1298"/>
      <c r="F1298"/>
      <c r="G1298"/>
      <c r="H1298"/>
      <c r="I1298"/>
      <c r="J1298"/>
    </row>
    <row r="1299" spans="1:10" ht="14.25" x14ac:dyDescent="0.45">
      <c r="A1299"/>
      <c r="B1299"/>
      <c r="C1299"/>
      <c r="D1299"/>
      <c r="E1299"/>
      <c r="F1299"/>
      <c r="G1299"/>
      <c r="H1299"/>
      <c r="I1299"/>
      <c r="J1299"/>
    </row>
    <row r="1300" spans="1:10" ht="14.25" x14ac:dyDescent="0.45">
      <c r="A1300"/>
      <c r="B1300"/>
      <c r="C1300"/>
      <c r="D1300"/>
      <c r="E1300"/>
      <c r="F1300"/>
      <c r="G1300"/>
      <c r="H1300"/>
      <c r="I1300"/>
      <c r="J1300"/>
    </row>
    <row r="1301" spans="1:10" ht="14.25" x14ac:dyDescent="0.45">
      <c r="A1301"/>
      <c r="B1301"/>
      <c r="C1301"/>
      <c r="D1301"/>
      <c r="E1301"/>
      <c r="F1301"/>
      <c r="G1301"/>
      <c r="H1301"/>
      <c r="I1301"/>
      <c r="J1301"/>
    </row>
    <row r="1302" spans="1:10" ht="14.25" x14ac:dyDescent="0.45">
      <c r="A1302"/>
      <c r="B1302"/>
      <c r="C1302"/>
      <c r="D1302"/>
      <c r="E1302"/>
      <c r="F1302"/>
      <c r="G1302"/>
      <c r="H1302"/>
      <c r="I1302"/>
      <c r="J1302"/>
    </row>
    <row r="1303" spans="1:10" ht="14.25" x14ac:dyDescent="0.45">
      <c r="A1303"/>
      <c r="B1303"/>
      <c r="C1303"/>
      <c r="D1303"/>
      <c r="E1303"/>
      <c r="F1303"/>
      <c r="G1303"/>
      <c r="H1303"/>
      <c r="I1303"/>
      <c r="J1303"/>
    </row>
    <row r="1304" spans="1:10" ht="14.25" x14ac:dyDescent="0.45">
      <c r="A1304"/>
      <c r="B1304"/>
      <c r="C1304"/>
      <c r="D1304"/>
      <c r="E1304"/>
      <c r="F1304"/>
      <c r="G1304"/>
      <c r="H1304"/>
      <c r="I1304"/>
      <c r="J1304"/>
    </row>
    <row r="1305" spans="1:10" ht="14.25" x14ac:dyDescent="0.45">
      <c r="A1305"/>
      <c r="B1305"/>
      <c r="C1305"/>
      <c r="D1305"/>
      <c r="E1305"/>
      <c r="F1305"/>
      <c r="G1305"/>
      <c r="H1305"/>
      <c r="I1305"/>
      <c r="J1305"/>
    </row>
    <row r="1306" spans="1:10" ht="14.25" x14ac:dyDescent="0.45">
      <c r="A1306"/>
      <c r="B1306"/>
      <c r="C1306"/>
      <c r="D1306"/>
      <c r="E1306"/>
      <c r="F1306"/>
      <c r="G1306"/>
      <c r="H1306"/>
      <c r="I1306"/>
      <c r="J1306"/>
    </row>
    <row r="1307" spans="1:10" ht="14.25" x14ac:dyDescent="0.45">
      <c r="A1307"/>
      <c r="B1307"/>
      <c r="C1307"/>
      <c r="D1307"/>
      <c r="E1307"/>
      <c r="F1307"/>
      <c r="G1307"/>
      <c r="H1307"/>
      <c r="I1307"/>
      <c r="J1307"/>
    </row>
    <row r="1308" spans="1:10" ht="14.25" x14ac:dyDescent="0.45">
      <c r="A1308"/>
      <c r="B1308"/>
      <c r="C1308"/>
      <c r="D1308"/>
      <c r="E1308"/>
      <c r="F1308"/>
      <c r="G1308"/>
      <c r="H1308"/>
      <c r="I1308"/>
      <c r="J1308"/>
    </row>
    <row r="1309" spans="1:10" ht="14.25" x14ac:dyDescent="0.45">
      <c r="A1309"/>
      <c r="B1309"/>
      <c r="C1309"/>
      <c r="D1309"/>
      <c r="E1309"/>
      <c r="F1309"/>
      <c r="G1309"/>
      <c r="H1309"/>
      <c r="I1309"/>
      <c r="J1309"/>
    </row>
    <row r="1310" spans="1:10" ht="14.25" x14ac:dyDescent="0.45">
      <c r="A1310"/>
      <c r="B1310"/>
      <c r="C1310"/>
      <c r="D1310"/>
      <c r="E1310"/>
      <c r="F1310"/>
      <c r="G1310"/>
      <c r="H1310"/>
      <c r="I1310"/>
      <c r="J1310"/>
    </row>
    <row r="1311" spans="1:10" ht="14.25" x14ac:dyDescent="0.45">
      <c r="A1311"/>
      <c r="B1311"/>
      <c r="C1311"/>
      <c r="D1311"/>
      <c r="E1311"/>
      <c r="F1311"/>
      <c r="G1311"/>
      <c r="H1311"/>
      <c r="I1311"/>
      <c r="J1311"/>
    </row>
    <row r="1312" spans="1:10" ht="14.25" x14ac:dyDescent="0.45">
      <c r="A1312"/>
      <c r="B1312"/>
      <c r="C1312"/>
      <c r="D1312"/>
      <c r="E1312"/>
      <c r="F1312"/>
      <c r="G1312"/>
      <c r="H1312"/>
      <c r="I1312"/>
      <c r="J1312"/>
    </row>
    <row r="1313" spans="1:10" ht="14.25" x14ac:dyDescent="0.45">
      <c r="A1313"/>
      <c r="B1313"/>
      <c r="C1313"/>
      <c r="D1313"/>
      <c r="E1313"/>
      <c r="F1313"/>
      <c r="G1313"/>
      <c r="H1313"/>
      <c r="I1313"/>
      <c r="J1313"/>
    </row>
    <row r="1314" spans="1:10" ht="14.25" x14ac:dyDescent="0.45">
      <c r="A1314"/>
      <c r="B1314"/>
      <c r="C1314"/>
      <c r="D1314"/>
      <c r="E1314"/>
      <c r="F1314"/>
      <c r="G1314"/>
      <c r="H1314"/>
      <c r="I1314"/>
      <c r="J1314"/>
    </row>
    <row r="1315" spans="1:10" ht="14.25" x14ac:dyDescent="0.45">
      <c r="A1315"/>
      <c r="B1315"/>
      <c r="C1315"/>
      <c r="D1315"/>
      <c r="E1315"/>
      <c r="F1315"/>
      <c r="G1315"/>
      <c r="H1315"/>
      <c r="I1315"/>
      <c r="J1315"/>
    </row>
    <row r="1316" spans="1:10" ht="14.25" x14ac:dyDescent="0.45">
      <c r="A1316"/>
      <c r="B1316"/>
      <c r="C1316"/>
      <c r="D1316"/>
      <c r="E1316"/>
      <c r="F1316"/>
      <c r="G1316"/>
      <c r="H1316"/>
      <c r="I1316"/>
      <c r="J1316"/>
    </row>
    <row r="1317" spans="1:10" ht="14.25" x14ac:dyDescent="0.45">
      <c r="A1317"/>
      <c r="B1317"/>
      <c r="C1317"/>
      <c r="D1317"/>
      <c r="E1317"/>
      <c r="F1317"/>
      <c r="G1317"/>
      <c r="H1317"/>
      <c r="I1317"/>
      <c r="J1317"/>
    </row>
    <row r="1318" spans="1:10" ht="14.25" x14ac:dyDescent="0.45">
      <c r="A1318"/>
      <c r="B1318"/>
      <c r="C1318"/>
      <c r="D1318"/>
      <c r="E1318"/>
      <c r="F1318"/>
      <c r="G1318"/>
      <c r="H1318"/>
      <c r="I1318"/>
      <c r="J1318"/>
    </row>
    <row r="1319" spans="1:10" ht="14.25" x14ac:dyDescent="0.45">
      <c r="A1319"/>
      <c r="B1319"/>
      <c r="C1319"/>
      <c r="D1319"/>
      <c r="E1319"/>
      <c r="F1319"/>
      <c r="G1319"/>
      <c r="H1319"/>
      <c r="I1319"/>
      <c r="J1319"/>
    </row>
    <row r="1320" spans="1:10" ht="14.25" x14ac:dyDescent="0.45">
      <c r="A1320"/>
      <c r="B1320"/>
      <c r="C1320"/>
      <c r="D1320"/>
      <c r="E1320"/>
      <c r="F1320"/>
      <c r="G1320"/>
      <c r="H1320"/>
      <c r="I1320"/>
      <c r="J1320"/>
    </row>
    <row r="1321" spans="1:10" ht="14.25" x14ac:dyDescent="0.45">
      <c r="A1321"/>
      <c r="B1321"/>
      <c r="C1321"/>
      <c r="D1321"/>
      <c r="E1321"/>
      <c r="F1321"/>
      <c r="G1321"/>
      <c r="H1321"/>
      <c r="I1321"/>
      <c r="J1321"/>
    </row>
    <row r="1322" spans="1:10" ht="14.25" x14ac:dyDescent="0.45">
      <c r="A1322"/>
      <c r="B1322"/>
      <c r="C1322"/>
      <c r="D1322"/>
      <c r="E1322"/>
      <c r="F1322"/>
      <c r="G1322"/>
      <c r="H1322"/>
      <c r="I1322"/>
      <c r="J1322"/>
    </row>
    <row r="1323" spans="1:10" ht="14.25" x14ac:dyDescent="0.45">
      <c r="A1323"/>
      <c r="B1323"/>
      <c r="C1323"/>
      <c r="D1323"/>
      <c r="E1323"/>
      <c r="F1323"/>
      <c r="G1323"/>
      <c r="H1323"/>
      <c r="I1323"/>
      <c r="J1323"/>
    </row>
    <row r="1324" spans="1:10" ht="14.25" x14ac:dyDescent="0.45">
      <c r="A1324"/>
      <c r="B1324"/>
      <c r="C1324"/>
      <c r="D1324"/>
      <c r="E1324"/>
      <c r="F1324"/>
      <c r="G1324"/>
      <c r="H1324"/>
      <c r="I1324"/>
      <c r="J1324"/>
    </row>
    <row r="1325" spans="1:10" ht="14.25" x14ac:dyDescent="0.45">
      <c r="A1325"/>
      <c r="B1325"/>
      <c r="C1325"/>
      <c r="D1325"/>
      <c r="E1325"/>
      <c r="F1325"/>
      <c r="G1325"/>
      <c r="H1325"/>
      <c r="I1325"/>
      <c r="J1325"/>
    </row>
    <row r="1326" spans="1:10" ht="14.25" x14ac:dyDescent="0.45">
      <c r="A1326"/>
      <c r="B1326"/>
      <c r="C1326"/>
      <c r="D1326"/>
      <c r="E1326"/>
      <c r="F1326"/>
      <c r="G1326"/>
      <c r="H1326"/>
      <c r="I1326"/>
      <c r="J1326"/>
    </row>
    <row r="1327" spans="1:10" ht="14.25" x14ac:dyDescent="0.45">
      <c r="A1327"/>
      <c r="B1327"/>
      <c r="C1327"/>
      <c r="D1327"/>
      <c r="E1327"/>
      <c r="F1327"/>
      <c r="G1327"/>
      <c r="H1327"/>
      <c r="I1327"/>
      <c r="J1327"/>
    </row>
    <row r="1328" spans="1:10" ht="14.25" x14ac:dyDescent="0.45">
      <c r="A1328"/>
      <c r="B1328"/>
      <c r="C1328"/>
      <c r="D1328"/>
      <c r="E1328"/>
      <c r="F1328"/>
      <c r="G1328"/>
      <c r="H1328"/>
      <c r="I1328"/>
      <c r="J1328"/>
    </row>
    <row r="1329" spans="1:10" ht="14.25" x14ac:dyDescent="0.45">
      <c r="A1329"/>
      <c r="B1329"/>
      <c r="C1329"/>
      <c r="D1329"/>
      <c r="E1329"/>
      <c r="F1329"/>
      <c r="G1329"/>
      <c r="H1329"/>
      <c r="I1329"/>
      <c r="J1329"/>
    </row>
    <row r="1330" spans="1:10" ht="14.25" x14ac:dyDescent="0.45">
      <c r="A1330"/>
      <c r="B1330"/>
      <c r="C1330"/>
      <c r="D1330"/>
      <c r="E1330"/>
      <c r="F1330"/>
      <c r="G1330"/>
      <c r="H1330"/>
      <c r="I1330"/>
      <c r="J1330"/>
    </row>
    <row r="1331" spans="1:10" ht="14.25" x14ac:dyDescent="0.45">
      <c r="A1331"/>
      <c r="B1331"/>
      <c r="C1331"/>
      <c r="D1331"/>
      <c r="E1331"/>
      <c r="F1331"/>
      <c r="G1331"/>
      <c r="H1331"/>
      <c r="I1331"/>
      <c r="J1331"/>
    </row>
    <row r="1332" spans="1:10" ht="14.25" x14ac:dyDescent="0.45">
      <c r="A1332"/>
      <c r="B1332"/>
      <c r="C1332"/>
      <c r="D1332"/>
      <c r="E1332"/>
      <c r="F1332"/>
      <c r="G1332"/>
      <c r="H1332"/>
      <c r="I1332"/>
      <c r="J1332"/>
    </row>
    <row r="1333" spans="1:10" ht="14.25" x14ac:dyDescent="0.45">
      <c r="A1333"/>
      <c r="B1333"/>
      <c r="C1333"/>
      <c r="D1333"/>
      <c r="E1333"/>
      <c r="F1333"/>
      <c r="G1333"/>
      <c r="H1333"/>
      <c r="I1333"/>
      <c r="J1333"/>
    </row>
    <row r="1334" spans="1:10" ht="14.25" x14ac:dyDescent="0.45">
      <c r="A1334"/>
      <c r="B1334"/>
      <c r="C1334"/>
      <c r="D1334"/>
      <c r="E1334"/>
      <c r="F1334"/>
      <c r="G1334"/>
      <c r="H1334"/>
      <c r="I1334"/>
      <c r="J1334"/>
    </row>
    <row r="1335" spans="1:10" ht="14.25" x14ac:dyDescent="0.45">
      <c r="A1335"/>
      <c r="B1335"/>
      <c r="C1335"/>
      <c r="D1335"/>
      <c r="E1335"/>
      <c r="F1335"/>
      <c r="G1335"/>
      <c r="H1335"/>
      <c r="I1335"/>
      <c r="J1335"/>
    </row>
    <row r="1336" spans="1:10" ht="14.25" x14ac:dyDescent="0.45">
      <c r="A1336"/>
      <c r="B1336"/>
      <c r="C1336"/>
      <c r="D1336"/>
      <c r="E1336"/>
      <c r="F1336"/>
      <c r="G1336"/>
      <c r="H1336"/>
      <c r="I1336"/>
      <c r="J1336"/>
    </row>
    <row r="1337" spans="1:10" ht="14.25" x14ac:dyDescent="0.45">
      <c r="A1337"/>
      <c r="B1337"/>
      <c r="C1337"/>
      <c r="D1337"/>
      <c r="E1337"/>
      <c r="F1337"/>
      <c r="G1337"/>
      <c r="H1337"/>
      <c r="I1337"/>
      <c r="J1337"/>
    </row>
    <row r="1338" spans="1:10" ht="14.25" x14ac:dyDescent="0.45">
      <c r="A1338"/>
      <c r="B1338"/>
      <c r="C1338"/>
      <c r="D1338"/>
      <c r="E1338"/>
      <c r="F1338"/>
      <c r="G1338"/>
      <c r="H1338"/>
      <c r="I1338"/>
      <c r="J1338"/>
    </row>
    <row r="1339" spans="1:10" ht="14.25" x14ac:dyDescent="0.45">
      <c r="A1339"/>
      <c r="B1339"/>
      <c r="C1339"/>
      <c r="D1339"/>
      <c r="E1339"/>
      <c r="F1339"/>
      <c r="G1339"/>
      <c r="H1339"/>
      <c r="I1339"/>
      <c r="J1339"/>
    </row>
    <row r="1340" spans="1:10" ht="14.25" x14ac:dyDescent="0.45">
      <c r="A1340"/>
      <c r="B1340"/>
      <c r="C1340"/>
      <c r="D1340"/>
      <c r="E1340"/>
      <c r="F1340"/>
      <c r="G1340"/>
      <c r="H1340"/>
      <c r="I1340"/>
      <c r="J1340"/>
    </row>
    <row r="1341" spans="1:10" ht="14.25" x14ac:dyDescent="0.45">
      <c r="A1341"/>
      <c r="B1341"/>
      <c r="C1341"/>
      <c r="D1341"/>
      <c r="E1341"/>
      <c r="F1341"/>
      <c r="G1341"/>
      <c r="H1341"/>
      <c r="I1341"/>
      <c r="J1341"/>
    </row>
    <row r="1342" spans="1:10" ht="14.25" x14ac:dyDescent="0.45">
      <c r="A1342"/>
      <c r="B1342"/>
      <c r="C1342"/>
      <c r="D1342"/>
      <c r="E1342"/>
      <c r="F1342"/>
      <c r="G1342"/>
      <c r="H1342"/>
      <c r="I1342"/>
      <c r="J1342"/>
    </row>
    <row r="1343" spans="1:10" ht="14.25" x14ac:dyDescent="0.45">
      <c r="A1343"/>
      <c r="B1343"/>
      <c r="C1343"/>
      <c r="D1343"/>
      <c r="E1343"/>
      <c r="F1343"/>
      <c r="G1343"/>
      <c r="H1343"/>
      <c r="I1343"/>
      <c r="J1343"/>
    </row>
    <row r="1344" spans="1:10" ht="14.25" x14ac:dyDescent="0.45">
      <c r="A1344"/>
      <c r="B1344"/>
      <c r="C1344"/>
      <c r="D1344"/>
      <c r="E1344"/>
      <c r="F1344"/>
      <c r="G1344"/>
      <c r="H1344"/>
      <c r="I1344"/>
      <c r="J1344"/>
    </row>
    <row r="1345" spans="1:10" ht="14.25" x14ac:dyDescent="0.45">
      <c r="A1345"/>
      <c r="B1345"/>
      <c r="C1345"/>
      <c r="D1345"/>
      <c r="E1345"/>
      <c r="F1345"/>
      <c r="G1345"/>
      <c r="H1345"/>
      <c r="I1345"/>
      <c r="J1345"/>
    </row>
    <row r="1346" spans="1:10" ht="14.25" x14ac:dyDescent="0.45">
      <c r="A1346"/>
      <c r="B1346"/>
      <c r="C1346"/>
      <c r="D1346"/>
      <c r="E1346"/>
      <c r="F1346"/>
      <c r="G1346"/>
      <c r="H1346"/>
      <c r="I1346"/>
      <c r="J1346"/>
    </row>
    <row r="1347" spans="1:10" ht="14.25" x14ac:dyDescent="0.45">
      <c r="A1347"/>
      <c r="B1347"/>
      <c r="C1347"/>
      <c r="D1347"/>
      <c r="E1347"/>
      <c r="F1347"/>
      <c r="G1347"/>
      <c r="H1347"/>
      <c r="I1347"/>
      <c r="J1347"/>
    </row>
    <row r="1348" spans="1:10" ht="14.25" x14ac:dyDescent="0.45">
      <c r="A1348"/>
      <c r="B1348"/>
      <c r="C1348"/>
      <c r="D1348"/>
      <c r="E1348"/>
      <c r="F1348"/>
      <c r="G1348"/>
      <c r="H1348"/>
      <c r="I1348"/>
      <c r="J1348"/>
    </row>
    <row r="1349" spans="1:10" ht="14.25" x14ac:dyDescent="0.45">
      <c r="A1349"/>
      <c r="B1349"/>
      <c r="C1349"/>
      <c r="D1349"/>
      <c r="E1349"/>
      <c r="F1349"/>
      <c r="G1349"/>
      <c r="H1349"/>
      <c r="I1349"/>
      <c r="J1349"/>
    </row>
    <row r="1350" spans="1:10" ht="14.25" x14ac:dyDescent="0.45">
      <c r="A1350"/>
      <c r="B1350"/>
      <c r="C1350"/>
      <c r="D1350"/>
      <c r="E1350"/>
      <c r="F1350"/>
      <c r="G1350"/>
      <c r="H1350"/>
      <c r="I1350"/>
      <c r="J1350"/>
    </row>
    <row r="1351" spans="1:10" ht="14.25" x14ac:dyDescent="0.45">
      <c r="A1351"/>
      <c r="B1351"/>
      <c r="C1351"/>
      <c r="D1351"/>
      <c r="E1351"/>
      <c r="F1351"/>
      <c r="G1351"/>
      <c r="H1351"/>
      <c r="I1351"/>
      <c r="J1351"/>
    </row>
    <row r="1352" spans="1:10" ht="14.25" x14ac:dyDescent="0.45">
      <c r="A1352"/>
      <c r="B1352"/>
      <c r="C1352"/>
      <c r="D1352"/>
      <c r="E1352"/>
      <c r="F1352"/>
      <c r="G1352"/>
      <c r="H1352"/>
      <c r="I1352"/>
      <c r="J1352"/>
    </row>
    <row r="1353" spans="1:10" ht="14.25" x14ac:dyDescent="0.45">
      <c r="A1353"/>
      <c r="B1353"/>
      <c r="C1353"/>
      <c r="D1353"/>
      <c r="E1353"/>
      <c r="F1353"/>
      <c r="G1353"/>
      <c r="H1353"/>
      <c r="I1353"/>
      <c r="J1353"/>
    </row>
    <row r="1354" spans="1:10" ht="14.25" x14ac:dyDescent="0.45">
      <c r="A1354"/>
      <c r="B1354"/>
      <c r="C1354"/>
      <c r="D1354"/>
      <c r="E1354"/>
      <c r="F1354"/>
      <c r="G1354"/>
      <c r="H1354"/>
      <c r="I1354"/>
      <c r="J1354"/>
    </row>
    <row r="1355" spans="1:10" ht="14.25" x14ac:dyDescent="0.45">
      <c r="A1355"/>
      <c r="B1355"/>
      <c r="C1355"/>
      <c r="D1355"/>
      <c r="E1355"/>
      <c r="F1355"/>
      <c r="G1355"/>
      <c r="H1355"/>
      <c r="I1355"/>
      <c r="J1355"/>
    </row>
    <row r="1356" spans="1:10" ht="14.25" x14ac:dyDescent="0.45">
      <c r="A1356"/>
      <c r="B1356"/>
      <c r="C1356"/>
      <c r="D1356"/>
      <c r="E1356"/>
      <c r="F1356"/>
      <c r="G1356"/>
      <c r="H1356"/>
      <c r="I1356"/>
      <c r="J1356"/>
    </row>
    <row r="1357" spans="1:10" ht="14.25" x14ac:dyDescent="0.45">
      <c r="A1357"/>
      <c r="B1357"/>
      <c r="C1357"/>
      <c r="D1357"/>
      <c r="E1357"/>
      <c r="F1357"/>
      <c r="G1357"/>
      <c r="H1357"/>
      <c r="I1357"/>
      <c r="J1357"/>
    </row>
    <row r="1358" spans="1:10" ht="14.25" x14ac:dyDescent="0.45">
      <c r="A1358"/>
      <c r="B1358"/>
      <c r="C1358"/>
      <c r="D1358"/>
      <c r="E1358"/>
      <c r="F1358"/>
      <c r="G1358"/>
      <c r="H1358"/>
      <c r="I1358"/>
      <c r="J1358"/>
    </row>
    <row r="1359" spans="1:10" ht="14.25" x14ac:dyDescent="0.45">
      <c r="A1359"/>
      <c r="B1359"/>
      <c r="C1359"/>
      <c r="D1359"/>
      <c r="E1359"/>
      <c r="F1359"/>
      <c r="G1359"/>
      <c r="H1359"/>
      <c r="I1359"/>
      <c r="J1359"/>
    </row>
    <row r="1360" spans="1:10" ht="14.25" x14ac:dyDescent="0.45">
      <c r="A1360"/>
      <c r="B1360"/>
      <c r="C1360"/>
      <c r="D1360"/>
      <c r="E1360"/>
      <c r="F1360"/>
      <c r="G1360"/>
      <c r="H1360"/>
      <c r="I1360"/>
      <c r="J1360"/>
    </row>
    <row r="1361" spans="1:10" ht="14.25" x14ac:dyDescent="0.45">
      <c r="A1361"/>
      <c r="B1361"/>
      <c r="C1361"/>
      <c r="D1361"/>
      <c r="E1361"/>
      <c r="F1361"/>
      <c r="G1361"/>
      <c r="H1361"/>
      <c r="I1361"/>
      <c r="J1361"/>
    </row>
    <row r="1362" spans="1:10" ht="14.25" x14ac:dyDescent="0.45">
      <c r="A1362"/>
      <c r="B1362"/>
      <c r="C1362"/>
      <c r="D1362"/>
      <c r="E1362"/>
      <c r="F1362"/>
      <c r="G1362"/>
      <c r="H1362"/>
      <c r="I1362"/>
      <c r="J1362"/>
    </row>
    <row r="1363" spans="1:10" ht="14.25" x14ac:dyDescent="0.45">
      <c r="A1363"/>
      <c r="B1363"/>
      <c r="C1363"/>
      <c r="D1363"/>
      <c r="E1363"/>
      <c r="F1363"/>
      <c r="G1363"/>
      <c r="H1363"/>
      <c r="I1363"/>
      <c r="J1363"/>
    </row>
    <row r="1364" spans="1:10" ht="14.25" x14ac:dyDescent="0.45">
      <c r="A1364"/>
      <c r="B1364"/>
      <c r="C1364"/>
      <c r="D1364"/>
      <c r="E1364"/>
      <c r="F1364"/>
      <c r="G1364"/>
      <c r="H1364"/>
      <c r="I1364"/>
      <c r="J1364"/>
    </row>
    <row r="1365" spans="1:10" ht="14.25" x14ac:dyDescent="0.45">
      <c r="A1365"/>
      <c r="B1365"/>
      <c r="C1365"/>
      <c r="D1365"/>
      <c r="E1365"/>
      <c r="F1365"/>
      <c r="G1365"/>
      <c r="H1365"/>
      <c r="I1365"/>
      <c r="J1365"/>
    </row>
    <row r="1366" spans="1:10" ht="14.25" x14ac:dyDescent="0.45">
      <c r="A1366"/>
      <c r="B1366"/>
      <c r="C1366"/>
      <c r="D1366"/>
      <c r="E1366"/>
      <c r="F1366"/>
      <c r="G1366"/>
      <c r="H1366"/>
      <c r="I1366"/>
      <c r="J1366"/>
    </row>
    <row r="1367" spans="1:10" ht="14.25" x14ac:dyDescent="0.45">
      <c r="A1367"/>
      <c r="B1367"/>
      <c r="C1367"/>
      <c r="D1367"/>
      <c r="E1367"/>
      <c r="F1367"/>
      <c r="G1367"/>
      <c r="H1367"/>
      <c r="I1367"/>
      <c r="J1367"/>
    </row>
    <row r="1368" spans="1:10" ht="14.25" x14ac:dyDescent="0.45">
      <c r="A1368"/>
      <c r="B1368"/>
      <c r="C1368"/>
      <c r="D1368"/>
      <c r="E1368"/>
      <c r="F1368"/>
      <c r="G1368"/>
      <c r="H1368"/>
      <c r="I1368"/>
      <c r="J1368"/>
    </row>
    <row r="1369" spans="1:10" ht="14.25" x14ac:dyDescent="0.45">
      <c r="A1369"/>
      <c r="B1369"/>
      <c r="C1369"/>
      <c r="D1369"/>
      <c r="E1369"/>
      <c r="F1369"/>
      <c r="G1369"/>
      <c r="H1369"/>
      <c r="I1369"/>
      <c r="J1369"/>
    </row>
    <row r="1370" spans="1:10" ht="14.25" x14ac:dyDescent="0.45">
      <c r="A1370"/>
      <c r="B1370"/>
      <c r="C1370"/>
      <c r="D1370"/>
      <c r="E1370"/>
      <c r="F1370"/>
      <c r="G1370"/>
      <c r="H1370"/>
      <c r="I1370"/>
      <c r="J1370"/>
    </row>
    <row r="1371" spans="1:10" ht="14.25" x14ac:dyDescent="0.45">
      <c r="A1371"/>
      <c r="B1371"/>
      <c r="C1371"/>
      <c r="D1371"/>
      <c r="E1371"/>
      <c r="F1371"/>
      <c r="G1371"/>
      <c r="H1371"/>
      <c r="I1371"/>
      <c r="J1371"/>
    </row>
    <row r="1372" spans="1:10" ht="14.25" x14ac:dyDescent="0.45">
      <c r="A1372"/>
      <c r="B1372"/>
      <c r="C1372"/>
      <c r="D1372"/>
      <c r="E1372"/>
      <c r="F1372"/>
      <c r="G1372"/>
      <c r="H1372"/>
      <c r="I1372"/>
      <c r="J1372"/>
    </row>
    <row r="1373" spans="1:10" ht="14.25" x14ac:dyDescent="0.45">
      <c r="A1373"/>
      <c r="B1373"/>
      <c r="C1373"/>
      <c r="D1373"/>
      <c r="E1373"/>
      <c r="F1373"/>
      <c r="G1373"/>
      <c r="H1373"/>
      <c r="I1373"/>
      <c r="J1373"/>
    </row>
    <row r="1374" spans="1:10" ht="14.25" x14ac:dyDescent="0.45">
      <c r="A1374"/>
      <c r="B1374"/>
      <c r="C1374"/>
      <c r="D1374"/>
      <c r="E1374"/>
      <c r="F1374"/>
      <c r="G1374"/>
      <c r="H1374"/>
      <c r="I1374"/>
      <c r="J1374"/>
    </row>
    <row r="1375" spans="1:10" ht="14.25" x14ac:dyDescent="0.45">
      <c r="A1375"/>
      <c r="B1375"/>
      <c r="C1375"/>
      <c r="D1375"/>
      <c r="E1375"/>
      <c r="F1375"/>
      <c r="G1375"/>
      <c r="H1375"/>
      <c r="I1375"/>
      <c r="J1375"/>
    </row>
    <row r="1376" spans="1:10" ht="14.25" x14ac:dyDescent="0.45">
      <c r="A1376"/>
      <c r="B1376"/>
      <c r="C1376"/>
      <c r="D1376"/>
      <c r="E1376"/>
      <c r="F1376"/>
      <c r="G1376"/>
      <c r="H1376"/>
      <c r="I1376"/>
      <c r="J1376"/>
    </row>
    <row r="1377" spans="1:10" ht="14.25" x14ac:dyDescent="0.45">
      <c r="A1377"/>
      <c r="B1377"/>
      <c r="C1377"/>
      <c r="D1377"/>
      <c r="E1377"/>
      <c r="F1377"/>
      <c r="G1377"/>
      <c r="H1377"/>
      <c r="I1377"/>
      <c r="J1377"/>
    </row>
    <row r="1378" spans="1:10" ht="14.25" x14ac:dyDescent="0.45">
      <c r="A1378"/>
      <c r="B1378"/>
      <c r="C1378"/>
      <c r="D1378"/>
      <c r="E1378"/>
      <c r="F1378"/>
      <c r="G1378"/>
      <c r="H1378"/>
      <c r="I1378"/>
      <c r="J1378"/>
    </row>
    <row r="1379" spans="1:10" ht="14.25" x14ac:dyDescent="0.45">
      <c r="A1379"/>
      <c r="B1379"/>
      <c r="C1379"/>
      <c r="D1379"/>
      <c r="E1379"/>
      <c r="F1379"/>
      <c r="G1379"/>
      <c r="H1379"/>
      <c r="I1379"/>
      <c r="J1379"/>
    </row>
    <row r="1380" spans="1:10" ht="14.25" x14ac:dyDescent="0.45">
      <c r="A1380"/>
      <c r="B1380"/>
      <c r="C1380"/>
      <c r="D1380"/>
      <c r="E1380"/>
      <c r="F1380"/>
      <c r="G1380"/>
      <c r="H1380"/>
      <c r="I1380"/>
      <c r="J1380"/>
    </row>
    <row r="1381" spans="1:10" ht="14.25" x14ac:dyDescent="0.45">
      <c r="A1381"/>
      <c r="B1381"/>
      <c r="C1381"/>
      <c r="D1381"/>
      <c r="E1381"/>
      <c r="F1381"/>
      <c r="G1381"/>
      <c r="H1381"/>
      <c r="I1381"/>
      <c r="J1381"/>
    </row>
    <row r="1382" spans="1:10" ht="14.25" x14ac:dyDescent="0.45">
      <c r="A1382"/>
      <c r="B1382"/>
      <c r="C1382"/>
      <c r="D1382"/>
      <c r="E1382"/>
      <c r="F1382"/>
      <c r="G1382"/>
      <c r="H1382"/>
      <c r="I1382"/>
      <c r="J1382"/>
    </row>
    <row r="1383" spans="1:10" ht="14.25" x14ac:dyDescent="0.45">
      <c r="A1383"/>
      <c r="B1383"/>
      <c r="C1383"/>
      <c r="D1383"/>
      <c r="E1383"/>
      <c r="F1383"/>
      <c r="G1383"/>
      <c r="H1383"/>
      <c r="I1383"/>
      <c r="J1383"/>
    </row>
    <row r="1384" spans="1:10" ht="14.25" x14ac:dyDescent="0.45">
      <c r="A1384"/>
      <c r="B1384"/>
      <c r="C1384"/>
      <c r="D1384"/>
      <c r="E1384"/>
      <c r="F1384"/>
      <c r="G1384"/>
      <c r="H1384"/>
      <c r="I1384"/>
      <c r="J1384"/>
    </row>
    <row r="1385" spans="1:10" ht="14.25" x14ac:dyDescent="0.45">
      <c r="A1385"/>
      <c r="B1385"/>
      <c r="C1385"/>
      <c r="D1385"/>
      <c r="E1385"/>
      <c r="F1385"/>
      <c r="G1385"/>
      <c r="H1385"/>
      <c r="I1385"/>
      <c r="J1385"/>
    </row>
    <row r="1386" spans="1:10" ht="14.25" x14ac:dyDescent="0.45">
      <c r="A1386"/>
      <c r="B1386"/>
      <c r="C1386"/>
      <c r="D1386"/>
      <c r="E1386"/>
      <c r="F1386"/>
      <c r="G1386"/>
      <c r="H1386"/>
      <c r="I1386"/>
      <c r="J1386"/>
    </row>
    <row r="1387" spans="1:10" ht="14.25" x14ac:dyDescent="0.45">
      <c r="A1387"/>
      <c r="B1387"/>
      <c r="C1387"/>
      <c r="D1387"/>
      <c r="E1387"/>
      <c r="F1387"/>
      <c r="G1387"/>
      <c r="H1387"/>
      <c r="I1387"/>
      <c r="J1387"/>
    </row>
    <row r="1388" spans="1:10" ht="14.25" x14ac:dyDescent="0.45">
      <c r="A1388"/>
      <c r="B1388"/>
      <c r="C1388"/>
      <c r="D1388"/>
      <c r="E1388"/>
      <c r="F1388"/>
      <c r="G1388"/>
      <c r="H1388"/>
      <c r="I1388"/>
      <c r="J1388"/>
    </row>
    <row r="1389" spans="1:10" ht="14.25" x14ac:dyDescent="0.45">
      <c r="A1389"/>
      <c r="B1389"/>
      <c r="C1389"/>
      <c r="D1389"/>
      <c r="E1389"/>
      <c r="F1389"/>
      <c r="G1389"/>
      <c r="H1389"/>
      <c r="I1389"/>
      <c r="J1389"/>
    </row>
    <row r="1390" spans="1:10" ht="14.25" x14ac:dyDescent="0.45">
      <c r="A1390"/>
      <c r="B1390"/>
      <c r="C1390"/>
      <c r="D1390"/>
      <c r="E1390"/>
      <c r="F1390"/>
      <c r="G1390"/>
      <c r="H1390"/>
      <c r="I1390"/>
      <c r="J1390"/>
    </row>
    <row r="1391" spans="1:10" ht="14.25" x14ac:dyDescent="0.45">
      <c r="A1391"/>
      <c r="B1391"/>
      <c r="C1391"/>
      <c r="D1391"/>
      <c r="E1391"/>
      <c r="F1391"/>
      <c r="G1391"/>
      <c r="H1391"/>
      <c r="I1391"/>
      <c r="J1391"/>
    </row>
    <row r="1392" spans="1:10" ht="14.25" x14ac:dyDescent="0.45">
      <c r="A1392"/>
      <c r="B1392"/>
      <c r="C1392"/>
      <c r="D1392"/>
      <c r="E1392"/>
      <c r="F1392"/>
      <c r="G1392"/>
      <c r="H1392"/>
      <c r="I1392"/>
      <c r="J1392"/>
    </row>
    <row r="1393" spans="1:10" ht="14.25" x14ac:dyDescent="0.45">
      <c r="A1393"/>
      <c r="B1393"/>
      <c r="C1393"/>
      <c r="D1393"/>
      <c r="E1393"/>
      <c r="F1393"/>
      <c r="G1393"/>
      <c r="H1393"/>
      <c r="I1393"/>
      <c r="J1393"/>
    </row>
    <row r="1394" spans="1:10" ht="14.25" x14ac:dyDescent="0.45">
      <c r="A1394"/>
      <c r="B1394"/>
      <c r="C1394"/>
      <c r="D1394"/>
      <c r="E1394"/>
      <c r="F1394"/>
      <c r="G1394"/>
      <c r="H1394"/>
      <c r="I1394"/>
      <c r="J1394"/>
    </row>
    <row r="1395" spans="1:10" ht="14.25" x14ac:dyDescent="0.45">
      <c r="A1395"/>
      <c r="B1395"/>
      <c r="C1395"/>
      <c r="D1395"/>
      <c r="E1395"/>
      <c r="F1395"/>
      <c r="G1395"/>
      <c r="H1395"/>
      <c r="I1395"/>
      <c r="J1395"/>
    </row>
    <row r="1396" spans="1:10" ht="14.25" x14ac:dyDescent="0.45">
      <c r="A1396"/>
      <c r="B1396"/>
      <c r="C1396"/>
      <c r="D1396"/>
      <c r="E1396"/>
      <c r="F1396"/>
      <c r="G1396"/>
      <c r="H1396"/>
      <c r="I1396"/>
      <c r="J1396"/>
    </row>
    <row r="1397" spans="1:10" ht="14.25" x14ac:dyDescent="0.45">
      <c r="A1397"/>
      <c r="B1397"/>
      <c r="C1397"/>
      <c r="D1397"/>
      <c r="E1397"/>
      <c r="F1397"/>
      <c r="G1397"/>
      <c r="H1397"/>
      <c r="I1397"/>
      <c r="J1397"/>
    </row>
    <row r="1398" spans="1:10" ht="14.25" x14ac:dyDescent="0.45">
      <c r="A1398"/>
      <c r="B1398"/>
      <c r="C1398"/>
      <c r="D1398"/>
      <c r="E1398"/>
      <c r="F1398"/>
      <c r="G1398"/>
      <c r="H1398"/>
      <c r="I1398"/>
      <c r="J1398"/>
    </row>
    <row r="1399" spans="1:10" ht="14.25" x14ac:dyDescent="0.45">
      <c r="A1399"/>
      <c r="B1399"/>
      <c r="C1399"/>
      <c r="D1399"/>
      <c r="E1399"/>
      <c r="F1399"/>
      <c r="G1399"/>
      <c r="H1399"/>
      <c r="I1399"/>
      <c r="J1399"/>
    </row>
    <row r="1400" spans="1:10" ht="14.25" x14ac:dyDescent="0.45">
      <c r="A1400"/>
      <c r="B1400"/>
      <c r="C1400"/>
      <c r="D1400"/>
      <c r="E1400"/>
      <c r="F1400"/>
      <c r="G1400"/>
      <c r="H1400"/>
      <c r="I1400"/>
      <c r="J1400"/>
    </row>
    <row r="1401" spans="1:10" ht="14.25" x14ac:dyDescent="0.45">
      <c r="A1401"/>
      <c r="B1401"/>
      <c r="C1401"/>
      <c r="D1401"/>
      <c r="E1401"/>
      <c r="F1401"/>
      <c r="G1401"/>
      <c r="H1401"/>
      <c r="I1401"/>
      <c r="J1401"/>
    </row>
    <row r="1402" spans="1:10" ht="14.25" x14ac:dyDescent="0.45">
      <c r="A1402"/>
      <c r="B1402"/>
      <c r="C1402"/>
      <c r="D1402"/>
      <c r="E1402"/>
      <c r="F1402"/>
      <c r="G1402"/>
      <c r="H1402"/>
      <c r="I1402"/>
      <c r="J1402"/>
    </row>
    <row r="1403" spans="1:10" ht="14.25" x14ac:dyDescent="0.45">
      <c r="A1403"/>
      <c r="B1403"/>
      <c r="C1403"/>
      <c r="D1403"/>
      <c r="E1403"/>
      <c r="F1403"/>
      <c r="G1403"/>
      <c r="H1403"/>
      <c r="I1403"/>
      <c r="J1403"/>
    </row>
    <row r="1404" spans="1:10" ht="14.25" x14ac:dyDescent="0.45">
      <c r="A1404"/>
      <c r="B1404"/>
      <c r="C1404"/>
      <c r="D1404"/>
      <c r="E1404"/>
      <c r="F1404"/>
      <c r="G1404"/>
      <c r="H1404"/>
      <c r="I1404"/>
      <c r="J1404"/>
    </row>
    <row r="1405" spans="1:10" ht="14.25" x14ac:dyDescent="0.45">
      <c r="A1405"/>
      <c r="B1405"/>
      <c r="C1405"/>
      <c r="D1405"/>
      <c r="E1405"/>
      <c r="F1405"/>
      <c r="G1405"/>
      <c r="H1405"/>
      <c r="I1405"/>
      <c r="J1405"/>
    </row>
    <row r="1406" spans="1:10" ht="14.25" x14ac:dyDescent="0.45">
      <c r="A1406"/>
      <c r="B1406"/>
      <c r="C1406"/>
      <c r="D1406"/>
      <c r="E1406"/>
      <c r="F1406"/>
      <c r="G1406"/>
      <c r="H1406"/>
      <c r="I1406"/>
      <c r="J1406"/>
    </row>
    <row r="1407" spans="1:10" ht="14.25" x14ac:dyDescent="0.45">
      <c r="A1407"/>
      <c r="B1407"/>
      <c r="C1407"/>
      <c r="D1407"/>
      <c r="E1407"/>
      <c r="F1407"/>
      <c r="G1407"/>
      <c r="H1407"/>
      <c r="I1407"/>
      <c r="J1407"/>
    </row>
    <row r="1408" spans="1:10" ht="14.25" x14ac:dyDescent="0.45">
      <c r="A1408"/>
      <c r="B1408"/>
      <c r="C1408"/>
      <c r="D1408"/>
      <c r="E1408"/>
      <c r="F1408"/>
      <c r="G1408"/>
      <c r="H1408"/>
      <c r="I1408"/>
      <c r="J1408"/>
    </row>
    <row r="1409" spans="1:10" ht="14.25" x14ac:dyDescent="0.45">
      <c r="A1409"/>
      <c r="B1409"/>
      <c r="C1409"/>
      <c r="D1409"/>
      <c r="E1409"/>
      <c r="F1409"/>
      <c r="G1409"/>
      <c r="H1409"/>
      <c r="I1409"/>
      <c r="J1409"/>
    </row>
    <row r="1410" spans="1:10" ht="14.25" x14ac:dyDescent="0.45">
      <c r="A1410"/>
      <c r="B1410"/>
      <c r="C1410"/>
      <c r="D1410"/>
      <c r="E1410"/>
      <c r="F1410"/>
      <c r="G1410"/>
      <c r="H1410"/>
      <c r="I1410"/>
      <c r="J1410"/>
    </row>
    <row r="1411" spans="1:10" ht="14.25" x14ac:dyDescent="0.45">
      <c r="A1411"/>
      <c r="B1411"/>
      <c r="C1411"/>
      <c r="D1411"/>
      <c r="E1411"/>
      <c r="F1411"/>
      <c r="G1411"/>
      <c r="H1411"/>
      <c r="I1411"/>
      <c r="J1411"/>
    </row>
    <row r="1412" spans="1:10" ht="14.25" x14ac:dyDescent="0.45">
      <c r="A1412"/>
      <c r="B1412"/>
      <c r="C1412"/>
      <c r="D1412"/>
      <c r="E1412"/>
      <c r="F1412"/>
      <c r="G1412"/>
      <c r="H1412"/>
      <c r="I1412"/>
      <c r="J1412"/>
    </row>
    <row r="1413" spans="1:10" ht="14.25" x14ac:dyDescent="0.45">
      <c r="A1413"/>
      <c r="B1413"/>
      <c r="C1413"/>
      <c r="D1413"/>
      <c r="E1413"/>
      <c r="F1413"/>
      <c r="G1413"/>
      <c r="H1413"/>
      <c r="I1413"/>
      <c r="J1413"/>
    </row>
    <row r="1414" spans="1:10" ht="14.25" x14ac:dyDescent="0.45">
      <c r="A1414"/>
      <c r="B1414"/>
      <c r="C1414"/>
      <c r="D1414"/>
      <c r="E1414"/>
      <c r="F1414"/>
      <c r="G1414"/>
      <c r="H1414"/>
      <c r="I1414"/>
      <c r="J1414"/>
    </row>
    <row r="1415" spans="1:10" ht="14.25" x14ac:dyDescent="0.45">
      <c r="A1415"/>
      <c r="B1415"/>
      <c r="C1415"/>
      <c r="D1415"/>
      <c r="E1415"/>
      <c r="F1415"/>
      <c r="G1415"/>
      <c r="H1415"/>
      <c r="I1415"/>
      <c r="J1415"/>
    </row>
    <row r="1416" spans="1:10" ht="14.25" x14ac:dyDescent="0.45">
      <c r="A1416"/>
      <c r="B1416"/>
      <c r="C1416"/>
      <c r="D1416"/>
      <c r="E1416"/>
      <c r="F1416"/>
      <c r="G1416"/>
      <c r="H1416"/>
      <c r="I1416"/>
      <c r="J1416"/>
    </row>
    <row r="1417" spans="1:10" ht="14.25" x14ac:dyDescent="0.45">
      <c r="A1417"/>
      <c r="B1417"/>
      <c r="C1417"/>
      <c r="D1417"/>
      <c r="E1417"/>
      <c r="F1417"/>
      <c r="G1417"/>
      <c r="H1417"/>
      <c r="I1417"/>
      <c r="J1417"/>
    </row>
    <row r="1418" spans="1:10" ht="14.25" x14ac:dyDescent="0.45">
      <c r="A1418"/>
      <c r="B1418"/>
      <c r="C1418"/>
      <c r="D1418"/>
      <c r="E1418"/>
      <c r="F1418"/>
      <c r="G1418"/>
      <c r="H1418"/>
      <c r="I1418"/>
      <c r="J1418"/>
    </row>
    <row r="1419" spans="1:10" ht="14.25" x14ac:dyDescent="0.45">
      <c r="A1419"/>
      <c r="B1419"/>
      <c r="C1419"/>
      <c r="D1419"/>
      <c r="E1419"/>
      <c r="F1419"/>
      <c r="G1419"/>
      <c r="H1419"/>
      <c r="I1419"/>
      <c r="J1419"/>
    </row>
    <row r="1420" spans="1:10" ht="14.25" x14ac:dyDescent="0.45">
      <c r="A1420"/>
      <c r="B1420"/>
      <c r="C1420"/>
      <c r="D1420"/>
      <c r="E1420"/>
      <c r="F1420"/>
      <c r="G1420"/>
      <c r="H1420"/>
      <c r="I1420"/>
      <c r="J1420"/>
    </row>
    <row r="1421" spans="1:10" ht="14.25" x14ac:dyDescent="0.45">
      <c r="A1421"/>
      <c r="B1421"/>
      <c r="C1421"/>
      <c r="D1421"/>
      <c r="E1421"/>
      <c r="F1421"/>
      <c r="G1421"/>
      <c r="H1421"/>
      <c r="I1421"/>
      <c r="J1421"/>
    </row>
    <row r="1422" spans="1:10" ht="14.25" x14ac:dyDescent="0.45">
      <c r="A1422"/>
      <c r="B1422"/>
      <c r="C1422"/>
      <c r="D1422"/>
      <c r="E1422"/>
      <c r="F1422"/>
      <c r="G1422"/>
      <c r="H1422"/>
      <c r="I1422"/>
      <c r="J1422"/>
    </row>
    <row r="1423" spans="1:10" ht="14.25" x14ac:dyDescent="0.45">
      <c r="A1423"/>
      <c r="B1423"/>
      <c r="C1423"/>
      <c r="D1423"/>
      <c r="E1423"/>
      <c r="F1423"/>
      <c r="G1423"/>
      <c r="H1423"/>
      <c r="I1423"/>
      <c r="J1423"/>
    </row>
    <row r="1424" spans="1:10" ht="14.25" x14ac:dyDescent="0.45">
      <c r="A1424"/>
      <c r="B1424"/>
      <c r="C1424"/>
      <c r="D1424"/>
      <c r="E1424"/>
      <c r="F1424"/>
      <c r="G1424"/>
      <c r="H1424"/>
      <c r="I1424"/>
      <c r="J1424"/>
    </row>
    <row r="1425" spans="1:10" ht="14.25" x14ac:dyDescent="0.45">
      <c r="A1425"/>
      <c r="B1425"/>
      <c r="C1425"/>
      <c r="D1425"/>
      <c r="E1425"/>
      <c r="F1425"/>
      <c r="G1425"/>
      <c r="H1425"/>
      <c r="I1425"/>
      <c r="J1425"/>
    </row>
    <row r="1426" spans="1:10" ht="14.25" x14ac:dyDescent="0.45">
      <c r="A1426"/>
      <c r="B1426"/>
      <c r="C1426"/>
      <c r="D1426"/>
      <c r="E1426"/>
      <c r="F1426"/>
      <c r="G1426"/>
      <c r="H1426"/>
      <c r="I1426"/>
      <c r="J1426"/>
    </row>
    <row r="1427" spans="1:10" ht="14.25" x14ac:dyDescent="0.45">
      <c r="A1427"/>
      <c r="B1427"/>
      <c r="C1427"/>
      <c r="D1427"/>
      <c r="E1427"/>
      <c r="F1427"/>
      <c r="G1427"/>
      <c r="H1427"/>
      <c r="I1427"/>
      <c r="J1427"/>
    </row>
    <row r="1428" spans="1:10" ht="14.25" x14ac:dyDescent="0.45">
      <c r="A1428"/>
      <c r="B1428"/>
      <c r="C1428"/>
      <c r="D1428"/>
      <c r="E1428"/>
      <c r="F1428"/>
      <c r="G1428"/>
      <c r="H1428"/>
      <c r="I1428"/>
      <c r="J1428"/>
    </row>
    <row r="1429" spans="1:10" ht="14.25" x14ac:dyDescent="0.45">
      <c r="A1429"/>
      <c r="B1429"/>
      <c r="C1429"/>
      <c r="D1429"/>
      <c r="E1429"/>
      <c r="F1429"/>
      <c r="G1429"/>
      <c r="H1429"/>
      <c r="I1429"/>
      <c r="J1429"/>
    </row>
    <row r="1430" spans="1:10" ht="14.25" x14ac:dyDescent="0.45">
      <c r="A1430"/>
      <c r="B1430"/>
      <c r="C1430"/>
      <c r="D1430"/>
      <c r="E1430"/>
      <c r="F1430"/>
      <c r="G1430"/>
      <c r="H1430"/>
      <c r="I1430"/>
      <c r="J1430"/>
    </row>
    <row r="1431" spans="1:10" ht="14.25" x14ac:dyDescent="0.45">
      <c r="A1431"/>
      <c r="B1431"/>
      <c r="C1431"/>
      <c r="D1431"/>
      <c r="E1431"/>
      <c r="F1431"/>
      <c r="G1431"/>
      <c r="H1431"/>
      <c r="I1431"/>
      <c r="J1431"/>
    </row>
    <row r="1432" spans="1:10" ht="14.25" x14ac:dyDescent="0.45">
      <c r="A1432"/>
      <c r="B1432"/>
      <c r="C1432"/>
      <c r="D1432"/>
      <c r="E1432"/>
      <c r="F1432"/>
      <c r="G1432"/>
      <c r="H1432"/>
      <c r="I1432"/>
      <c r="J1432"/>
    </row>
    <row r="1433" spans="1:10" ht="14.25" x14ac:dyDescent="0.45">
      <c r="A1433"/>
      <c r="B1433"/>
      <c r="C1433"/>
      <c r="D1433"/>
      <c r="E1433"/>
      <c r="F1433"/>
      <c r="G1433"/>
      <c r="H1433"/>
      <c r="I1433"/>
      <c r="J1433"/>
    </row>
    <row r="1434" spans="1:10" ht="14.25" x14ac:dyDescent="0.45">
      <c r="A1434"/>
      <c r="B1434"/>
      <c r="C1434"/>
      <c r="D1434"/>
      <c r="E1434"/>
      <c r="F1434"/>
      <c r="G1434"/>
      <c r="H1434"/>
      <c r="I1434"/>
      <c r="J1434"/>
    </row>
    <row r="1435" spans="1:10" ht="14.25" x14ac:dyDescent="0.45">
      <c r="A1435"/>
      <c r="B1435"/>
      <c r="C1435"/>
      <c r="D1435"/>
      <c r="E1435"/>
      <c r="F1435"/>
      <c r="G1435"/>
      <c r="H1435"/>
      <c r="I1435"/>
      <c r="J1435"/>
    </row>
    <row r="1436" spans="1:10" ht="14.25" x14ac:dyDescent="0.45">
      <c r="A1436"/>
      <c r="B1436"/>
      <c r="C1436"/>
      <c r="D1436"/>
      <c r="E1436"/>
      <c r="F1436"/>
      <c r="G1436"/>
      <c r="H1436"/>
      <c r="I1436"/>
      <c r="J1436"/>
    </row>
    <row r="1437" spans="1:10" ht="14.25" x14ac:dyDescent="0.45">
      <c r="A1437"/>
      <c r="B1437"/>
      <c r="C1437"/>
      <c r="D1437"/>
      <c r="E1437"/>
      <c r="F1437"/>
      <c r="G1437"/>
      <c r="H1437"/>
      <c r="I1437"/>
      <c r="J1437"/>
    </row>
    <row r="1438" spans="1:10" ht="14.25" x14ac:dyDescent="0.45">
      <c r="A1438"/>
      <c r="B1438"/>
      <c r="C1438"/>
      <c r="D1438"/>
      <c r="E1438"/>
      <c r="F1438"/>
      <c r="G1438"/>
      <c r="H1438"/>
      <c r="I1438"/>
      <c r="J1438"/>
    </row>
    <row r="1439" spans="1:10" ht="14.25" x14ac:dyDescent="0.45">
      <c r="A1439"/>
      <c r="B1439"/>
      <c r="C1439"/>
      <c r="D1439"/>
      <c r="E1439"/>
      <c r="F1439"/>
      <c r="G1439"/>
      <c r="H1439"/>
      <c r="I1439"/>
      <c r="J1439"/>
    </row>
    <row r="1440" spans="1:10" ht="14.25" x14ac:dyDescent="0.45">
      <c r="A1440"/>
      <c r="B1440"/>
      <c r="C1440"/>
      <c r="D1440"/>
      <c r="E1440"/>
      <c r="F1440"/>
      <c r="G1440"/>
      <c r="H1440"/>
      <c r="I1440"/>
      <c r="J1440"/>
    </row>
    <row r="1441" spans="1:10" ht="14.25" x14ac:dyDescent="0.45">
      <c r="A1441"/>
      <c r="B1441"/>
      <c r="C1441"/>
      <c r="D1441"/>
      <c r="E1441"/>
      <c r="F1441"/>
      <c r="G1441"/>
      <c r="H1441"/>
      <c r="I1441"/>
      <c r="J1441"/>
    </row>
    <row r="1442" spans="1:10" ht="14.25" x14ac:dyDescent="0.45">
      <c r="A1442"/>
      <c r="B1442"/>
      <c r="C1442"/>
      <c r="D1442"/>
      <c r="E1442"/>
      <c r="F1442"/>
      <c r="G1442"/>
      <c r="H1442"/>
      <c r="I1442"/>
      <c r="J1442"/>
    </row>
    <row r="1443" spans="1:10" ht="14.25" x14ac:dyDescent="0.45">
      <c r="A1443"/>
      <c r="B1443"/>
      <c r="C1443"/>
      <c r="D1443"/>
      <c r="E1443"/>
      <c r="F1443"/>
      <c r="G1443"/>
      <c r="H1443"/>
      <c r="I1443"/>
      <c r="J1443"/>
    </row>
    <row r="1444" spans="1:10" ht="14.25" x14ac:dyDescent="0.45">
      <c r="A1444"/>
      <c r="B1444"/>
      <c r="C1444"/>
      <c r="D1444"/>
      <c r="E1444"/>
      <c r="F1444"/>
      <c r="G1444"/>
      <c r="H1444"/>
      <c r="I1444"/>
      <c r="J1444"/>
    </row>
    <row r="1445" spans="1:10" ht="14.25" x14ac:dyDescent="0.45">
      <c r="A1445"/>
      <c r="B1445"/>
      <c r="C1445"/>
      <c r="D1445"/>
      <c r="E1445"/>
      <c r="F1445"/>
      <c r="G1445"/>
      <c r="H1445"/>
      <c r="I1445"/>
      <c r="J1445"/>
    </row>
    <row r="1446" spans="1:10" ht="14.25" x14ac:dyDescent="0.45">
      <c r="A1446"/>
      <c r="B1446"/>
      <c r="C1446"/>
      <c r="D1446"/>
      <c r="E1446"/>
      <c r="F1446"/>
      <c r="G1446"/>
      <c r="H1446"/>
      <c r="I1446"/>
      <c r="J1446"/>
    </row>
    <row r="1447" spans="1:10" ht="14.25" x14ac:dyDescent="0.45">
      <c r="A1447"/>
      <c r="B1447"/>
      <c r="C1447"/>
      <c r="D1447"/>
      <c r="E1447"/>
      <c r="F1447"/>
      <c r="G1447"/>
      <c r="H1447"/>
      <c r="I1447"/>
      <c r="J1447"/>
    </row>
    <row r="1448" spans="1:10" ht="14.25" x14ac:dyDescent="0.45">
      <c r="A1448"/>
      <c r="B1448"/>
      <c r="C1448"/>
      <c r="D1448"/>
      <c r="E1448"/>
      <c r="F1448"/>
      <c r="G1448"/>
      <c r="H1448"/>
      <c r="I1448"/>
      <c r="J1448"/>
    </row>
    <row r="1449" spans="1:10" ht="14.25" x14ac:dyDescent="0.45">
      <c r="A1449"/>
      <c r="B1449"/>
      <c r="C1449"/>
      <c r="D1449"/>
      <c r="E1449"/>
      <c r="F1449"/>
      <c r="G1449"/>
      <c r="H1449"/>
      <c r="I1449"/>
      <c r="J1449"/>
    </row>
    <row r="1450" spans="1:10" ht="14.25" x14ac:dyDescent="0.45">
      <c r="A1450"/>
      <c r="B1450"/>
      <c r="C1450"/>
      <c r="D1450"/>
      <c r="E1450"/>
      <c r="F1450"/>
      <c r="G1450"/>
      <c r="H1450"/>
      <c r="I1450"/>
      <c r="J1450"/>
    </row>
    <row r="1451" spans="1:10" ht="14.25" x14ac:dyDescent="0.45">
      <c r="A1451"/>
      <c r="B1451"/>
      <c r="C1451"/>
      <c r="D1451"/>
      <c r="E1451"/>
      <c r="F1451"/>
      <c r="G1451"/>
      <c r="H1451"/>
      <c r="I1451"/>
      <c r="J1451"/>
    </row>
    <row r="1452" spans="1:10" ht="14.25" x14ac:dyDescent="0.45">
      <c r="A1452"/>
      <c r="B1452"/>
      <c r="C1452"/>
      <c r="D1452"/>
      <c r="E1452"/>
      <c r="F1452"/>
      <c r="G1452"/>
      <c r="H1452"/>
      <c r="I1452"/>
      <c r="J1452"/>
    </row>
    <row r="1453" spans="1:10" ht="14.25" x14ac:dyDescent="0.45">
      <c r="A1453"/>
      <c r="B1453"/>
      <c r="C1453"/>
      <c r="D1453"/>
      <c r="E1453"/>
      <c r="F1453"/>
      <c r="G1453"/>
      <c r="H1453"/>
      <c r="I1453"/>
      <c r="J1453"/>
    </row>
    <row r="1454" spans="1:10" ht="14.25" x14ac:dyDescent="0.45">
      <c r="A1454"/>
      <c r="B1454"/>
      <c r="C1454"/>
      <c r="D1454"/>
      <c r="E1454"/>
      <c r="F1454"/>
      <c r="G1454"/>
      <c r="H1454"/>
      <c r="I1454"/>
      <c r="J1454"/>
    </row>
    <row r="1455" spans="1:10" ht="14.25" x14ac:dyDescent="0.45">
      <c r="A1455"/>
      <c r="B1455"/>
      <c r="C1455"/>
      <c r="D1455"/>
      <c r="E1455"/>
      <c r="F1455"/>
      <c r="G1455"/>
      <c r="H1455"/>
      <c r="I1455"/>
      <c r="J1455"/>
    </row>
    <row r="1456" spans="1:10" ht="14.25" x14ac:dyDescent="0.45">
      <c r="A1456"/>
      <c r="B1456"/>
      <c r="C1456"/>
      <c r="D1456"/>
      <c r="E1456"/>
      <c r="F1456"/>
      <c r="G1456"/>
      <c r="H1456"/>
      <c r="I1456"/>
      <c r="J1456"/>
    </row>
    <row r="1457" spans="1:10" ht="14.25" x14ac:dyDescent="0.45">
      <c r="A1457"/>
      <c r="B1457"/>
      <c r="C1457"/>
      <c r="D1457"/>
      <c r="E1457"/>
      <c r="F1457"/>
      <c r="G1457"/>
      <c r="H1457"/>
      <c r="I1457"/>
      <c r="J1457"/>
    </row>
    <row r="1458" spans="1:10" ht="14.25" x14ac:dyDescent="0.45">
      <c r="A1458"/>
      <c r="B1458"/>
      <c r="C1458"/>
      <c r="D1458"/>
      <c r="E1458"/>
      <c r="F1458"/>
      <c r="G1458"/>
      <c r="H1458"/>
      <c r="I1458"/>
      <c r="J1458"/>
    </row>
    <row r="1459" spans="1:10" ht="14.25" x14ac:dyDescent="0.45">
      <c r="A1459"/>
      <c r="B1459"/>
      <c r="C1459"/>
      <c r="D1459"/>
      <c r="E1459"/>
      <c r="F1459"/>
      <c r="G1459"/>
      <c r="H1459"/>
      <c r="I1459"/>
      <c r="J1459"/>
    </row>
    <row r="1460" spans="1:10" ht="14.25" x14ac:dyDescent="0.45">
      <c r="A1460"/>
      <c r="B1460"/>
      <c r="C1460"/>
      <c r="D1460"/>
      <c r="E1460"/>
      <c r="F1460"/>
      <c r="G1460"/>
      <c r="H1460"/>
      <c r="I1460"/>
      <c r="J1460"/>
    </row>
    <row r="1461" spans="1:10" ht="14.25" x14ac:dyDescent="0.45">
      <c r="A1461"/>
      <c r="B1461"/>
      <c r="C1461"/>
      <c r="D1461"/>
      <c r="E1461"/>
      <c r="F1461"/>
      <c r="G1461"/>
      <c r="H1461"/>
      <c r="I1461"/>
      <c r="J1461"/>
    </row>
    <row r="1462" spans="1:10" ht="14.25" x14ac:dyDescent="0.45">
      <c r="A1462"/>
      <c r="B1462"/>
      <c r="C1462"/>
      <c r="D1462"/>
      <c r="E1462"/>
      <c r="F1462"/>
      <c r="G1462"/>
      <c r="H1462"/>
      <c r="I1462"/>
      <c r="J1462"/>
    </row>
    <row r="1463" spans="1:10" ht="14.25" x14ac:dyDescent="0.45">
      <c r="A1463"/>
      <c r="B1463"/>
      <c r="C1463"/>
      <c r="D1463"/>
      <c r="E1463"/>
      <c r="F1463"/>
      <c r="G1463"/>
      <c r="H1463"/>
      <c r="I1463"/>
      <c r="J1463"/>
    </row>
    <row r="1464" spans="1:10" ht="14.25" x14ac:dyDescent="0.45">
      <c r="A1464"/>
      <c r="B1464"/>
      <c r="C1464"/>
      <c r="D1464"/>
      <c r="E1464"/>
      <c r="F1464"/>
      <c r="G1464"/>
      <c r="H1464"/>
      <c r="I1464"/>
      <c r="J1464"/>
    </row>
    <row r="1465" spans="1:10" ht="14.25" x14ac:dyDescent="0.45">
      <c r="A1465"/>
      <c r="B1465"/>
      <c r="C1465"/>
      <c r="D1465"/>
      <c r="E1465"/>
      <c r="F1465"/>
      <c r="G1465"/>
      <c r="H1465"/>
      <c r="I1465"/>
      <c r="J1465"/>
    </row>
    <row r="1466" spans="1:10" ht="14.25" x14ac:dyDescent="0.45">
      <c r="A1466"/>
      <c r="B1466"/>
      <c r="C1466"/>
      <c r="D1466"/>
      <c r="E1466"/>
      <c r="F1466"/>
      <c r="G1466"/>
      <c r="H1466"/>
      <c r="I1466"/>
      <c r="J1466"/>
    </row>
    <row r="1467" spans="1:10" ht="14.25" x14ac:dyDescent="0.45">
      <c r="A1467"/>
      <c r="B1467"/>
      <c r="C1467"/>
      <c r="D1467"/>
      <c r="E1467"/>
      <c r="F1467"/>
      <c r="G1467"/>
      <c r="H1467"/>
      <c r="I1467"/>
      <c r="J1467"/>
    </row>
    <row r="1468" spans="1:10" ht="14.25" x14ac:dyDescent="0.45">
      <c r="A1468"/>
      <c r="B1468"/>
      <c r="C1468"/>
      <c r="D1468"/>
      <c r="E1468"/>
      <c r="F1468"/>
      <c r="G1468"/>
      <c r="H1468"/>
      <c r="I1468"/>
      <c r="J1468"/>
    </row>
    <row r="1469" spans="1:10" ht="14.25" x14ac:dyDescent="0.45">
      <c r="A1469"/>
      <c r="B1469"/>
      <c r="C1469"/>
      <c r="D1469"/>
      <c r="E1469"/>
      <c r="F1469"/>
      <c r="G1469"/>
      <c r="H1469"/>
      <c r="I1469"/>
      <c r="J1469"/>
    </row>
    <row r="1470" spans="1:10" ht="14.25" x14ac:dyDescent="0.45">
      <c r="A1470"/>
      <c r="B1470"/>
      <c r="C1470"/>
      <c r="D1470"/>
      <c r="E1470"/>
      <c r="F1470"/>
      <c r="G1470"/>
      <c r="H1470"/>
      <c r="I1470"/>
      <c r="J1470"/>
    </row>
    <row r="1471" spans="1:10" ht="14.25" x14ac:dyDescent="0.45">
      <c r="A1471"/>
      <c r="B1471"/>
      <c r="C1471"/>
      <c r="D1471"/>
      <c r="E1471"/>
      <c r="F1471"/>
      <c r="G1471"/>
      <c r="H1471"/>
      <c r="I1471"/>
      <c r="J1471"/>
    </row>
    <row r="1472" spans="1:10" ht="14.25" x14ac:dyDescent="0.45">
      <c r="A1472"/>
      <c r="B1472"/>
      <c r="C1472"/>
      <c r="D1472"/>
      <c r="E1472"/>
      <c r="F1472"/>
      <c r="G1472"/>
      <c r="H1472"/>
      <c r="I1472"/>
      <c r="J1472"/>
    </row>
    <row r="1473" spans="1:10" ht="14.25" x14ac:dyDescent="0.45">
      <c r="A1473"/>
      <c r="B1473"/>
      <c r="C1473"/>
      <c r="D1473"/>
      <c r="E1473"/>
      <c r="F1473"/>
      <c r="G1473"/>
      <c r="H1473"/>
      <c r="I1473"/>
      <c r="J1473"/>
    </row>
    <row r="1474" spans="1:10" ht="14.25" x14ac:dyDescent="0.45">
      <c r="A1474"/>
      <c r="B1474"/>
      <c r="C1474"/>
      <c r="D1474"/>
      <c r="E1474"/>
      <c r="F1474"/>
      <c r="G1474"/>
      <c r="H1474"/>
      <c r="I1474"/>
      <c r="J1474"/>
    </row>
    <row r="1475" spans="1:10" ht="14.25" x14ac:dyDescent="0.45">
      <c r="A1475"/>
      <c r="B1475"/>
      <c r="C1475"/>
      <c r="D1475"/>
      <c r="E1475"/>
      <c r="F1475"/>
      <c r="G1475"/>
      <c r="H1475"/>
      <c r="I1475"/>
      <c r="J1475"/>
    </row>
    <row r="1476" spans="1:10" ht="14.25" x14ac:dyDescent="0.45">
      <c r="A1476"/>
      <c r="B1476"/>
      <c r="C1476"/>
      <c r="D1476"/>
      <c r="E1476"/>
      <c r="F1476"/>
      <c r="G1476"/>
      <c r="H1476"/>
      <c r="I1476"/>
      <c r="J1476"/>
    </row>
    <row r="1477" spans="1:10" ht="14.25" x14ac:dyDescent="0.45">
      <c r="A1477"/>
      <c r="B1477"/>
      <c r="C1477"/>
      <c r="D1477"/>
      <c r="E1477"/>
      <c r="F1477"/>
      <c r="G1477"/>
      <c r="H1477"/>
      <c r="I1477"/>
      <c r="J1477"/>
    </row>
    <row r="1478" spans="1:10" ht="14.25" x14ac:dyDescent="0.45">
      <c r="A1478"/>
      <c r="B1478"/>
      <c r="C1478"/>
      <c r="D1478"/>
      <c r="E1478"/>
      <c r="F1478"/>
      <c r="G1478"/>
      <c r="H1478"/>
      <c r="I1478"/>
      <c r="J1478"/>
    </row>
    <row r="1479" spans="1:10" ht="14.25" x14ac:dyDescent="0.45">
      <c r="A1479"/>
      <c r="B1479"/>
      <c r="C1479"/>
      <c r="D1479"/>
      <c r="E1479"/>
      <c r="F1479"/>
      <c r="G1479"/>
      <c r="H1479"/>
      <c r="I1479"/>
      <c r="J1479"/>
    </row>
    <row r="1480" spans="1:10" ht="14.25" x14ac:dyDescent="0.45">
      <c r="A1480"/>
      <c r="B1480"/>
      <c r="C1480"/>
      <c r="D1480"/>
      <c r="E1480"/>
      <c r="F1480"/>
      <c r="G1480"/>
      <c r="H1480"/>
      <c r="I1480"/>
      <c r="J1480"/>
    </row>
    <row r="1481" spans="1:10" ht="14.25" x14ac:dyDescent="0.45">
      <c r="A1481"/>
      <c r="B1481"/>
      <c r="C1481"/>
      <c r="D1481"/>
      <c r="E1481"/>
      <c r="F1481"/>
      <c r="G1481"/>
      <c r="H1481"/>
      <c r="I1481"/>
      <c r="J1481"/>
    </row>
    <row r="1482" spans="1:10" ht="14.25" x14ac:dyDescent="0.45">
      <c r="A1482"/>
      <c r="B1482"/>
      <c r="C1482"/>
      <c r="D1482"/>
      <c r="E1482"/>
      <c r="F1482"/>
      <c r="G1482"/>
      <c r="H1482"/>
      <c r="I1482"/>
      <c r="J1482"/>
    </row>
    <row r="1483" spans="1:10" ht="14.25" x14ac:dyDescent="0.45">
      <c r="A1483"/>
      <c r="B1483"/>
      <c r="C1483"/>
      <c r="D1483"/>
      <c r="E1483"/>
      <c r="F1483"/>
      <c r="G1483"/>
      <c r="H1483"/>
      <c r="I1483"/>
      <c r="J1483"/>
    </row>
    <row r="1484" spans="1:10" ht="14.25" x14ac:dyDescent="0.45">
      <c r="A1484"/>
      <c r="B1484"/>
      <c r="C1484"/>
      <c r="D1484"/>
      <c r="E1484"/>
      <c r="F1484"/>
      <c r="G1484"/>
      <c r="H1484"/>
      <c r="I1484"/>
      <c r="J1484"/>
    </row>
    <row r="1485" spans="1:10" ht="14.25" x14ac:dyDescent="0.45">
      <c r="A1485"/>
      <c r="B1485"/>
      <c r="C1485"/>
      <c r="D1485"/>
      <c r="E1485"/>
      <c r="F1485"/>
      <c r="G1485"/>
      <c r="H1485"/>
      <c r="I1485"/>
      <c r="J1485"/>
    </row>
    <row r="1486" spans="1:10" ht="14.25" x14ac:dyDescent="0.45">
      <c r="A1486"/>
      <c r="B1486"/>
      <c r="C1486"/>
      <c r="D1486"/>
      <c r="E1486"/>
      <c r="F1486"/>
      <c r="G1486"/>
      <c r="H1486"/>
      <c r="I1486"/>
      <c r="J1486"/>
    </row>
    <row r="1487" spans="1:10" ht="14.25" x14ac:dyDescent="0.45">
      <c r="A1487"/>
      <c r="B1487"/>
      <c r="C1487"/>
      <c r="D1487"/>
      <c r="E1487"/>
      <c r="F1487"/>
      <c r="G1487"/>
      <c r="H1487"/>
      <c r="I1487"/>
      <c r="J1487"/>
    </row>
    <row r="1488" spans="1:10" ht="14.25" x14ac:dyDescent="0.45">
      <c r="A1488"/>
      <c r="B1488"/>
      <c r="C1488"/>
      <c r="D1488"/>
      <c r="E1488"/>
      <c r="F1488"/>
      <c r="G1488"/>
      <c r="H1488"/>
      <c r="I1488"/>
      <c r="J1488"/>
    </row>
    <row r="1489" spans="1:10" ht="14.25" x14ac:dyDescent="0.45">
      <c r="A1489"/>
      <c r="B1489"/>
      <c r="C1489"/>
      <c r="D1489"/>
      <c r="E1489"/>
      <c r="F1489"/>
      <c r="G1489"/>
      <c r="H1489"/>
      <c r="I1489"/>
      <c r="J1489"/>
    </row>
    <row r="1490" spans="1:10" ht="14.25" x14ac:dyDescent="0.45">
      <c r="A1490"/>
      <c r="B1490"/>
      <c r="C1490"/>
      <c r="D1490"/>
      <c r="E1490"/>
      <c r="F1490"/>
      <c r="G1490"/>
      <c r="H1490"/>
      <c r="I1490"/>
      <c r="J1490"/>
    </row>
    <row r="1491" spans="1:10" ht="14.25" x14ac:dyDescent="0.45">
      <c r="A1491"/>
      <c r="B1491"/>
      <c r="C1491"/>
      <c r="D1491"/>
      <c r="E1491"/>
      <c r="F1491"/>
      <c r="G1491"/>
      <c r="H1491"/>
      <c r="I1491"/>
      <c r="J1491"/>
    </row>
    <row r="1492" spans="1:10" ht="14.25" x14ac:dyDescent="0.45">
      <c r="A1492"/>
      <c r="B1492"/>
      <c r="C1492"/>
      <c r="D1492"/>
      <c r="E1492"/>
      <c r="F1492"/>
      <c r="G1492"/>
      <c r="H1492"/>
      <c r="I1492"/>
      <c r="J1492"/>
    </row>
    <row r="1493" spans="1:10" ht="14.25" x14ac:dyDescent="0.45">
      <c r="A1493"/>
      <c r="B1493"/>
      <c r="C1493"/>
      <c r="D1493"/>
      <c r="E1493"/>
      <c r="F1493"/>
      <c r="G1493"/>
      <c r="H1493"/>
      <c r="I1493"/>
      <c r="J1493"/>
    </row>
    <row r="1494" spans="1:10" ht="14.25" x14ac:dyDescent="0.45">
      <c r="A1494"/>
      <c r="B1494"/>
      <c r="C1494"/>
      <c r="D1494"/>
      <c r="E1494"/>
      <c r="F1494"/>
      <c r="G1494"/>
      <c r="H1494"/>
      <c r="I1494"/>
      <c r="J1494"/>
    </row>
    <row r="1495" spans="1:10" ht="14.25" x14ac:dyDescent="0.45">
      <c r="A1495"/>
      <c r="B1495"/>
      <c r="C1495"/>
      <c r="D1495"/>
      <c r="E1495"/>
      <c r="F1495"/>
      <c r="G1495"/>
      <c r="H1495"/>
      <c r="I1495"/>
      <c r="J1495"/>
    </row>
    <row r="1496" spans="1:10" ht="14.25" x14ac:dyDescent="0.45">
      <c r="A1496"/>
      <c r="B1496"/>
      <c r="C1496"/>
      <c r="D1496"/>
      <c r="E1496"/>
      <c r="F1496"/>
      <c r="G1496"/>
      <c r="H1496"/>
      <c r="I1496"/>
      <c r="J1496"/>
    </row>
    <row r="1497" spans="1:10" ht="14.25" x14ac:dyDescent="0.45">
      <c r="A1497"/>
      <c r="B1497"/>
      <c r="C1497"/>
      <c r="D1497"/>
      <c r="E1497"/>
      <c r="F1497"/>
      <c r="G1497"/>
      <c r="H1497"/>
      <c r="I1497"/>
      <c r="J1497"/>
    </row>
    <row r="1498" spans="1:10" ht="14.25" x14ac:dyDescent="0.45">
      <c r="A1498"/>
      <c r="B1498"/>
      <c r="C1498"/>
      <c r="D1498"/>
      <c r="E1498"/>
      <c r="F1498"/>
      <c r="G1498"/>
      <c r="H1498"/>
      <c r="I1498"/>
      <c r="J1498"/>
    </row>
    <row r="1499" spans="1:10" ht="14.25" x14ac:dyDescent="0.45">
      <c r="A1499"/>
      <c r="B1499"/>
      <c r="C1499"/>
      <c r="D1499"/>
      <c r="E1499"/>
      <c r="F1499"/>
      <c r="G1499"/>
      <c r="H1499"/>
      <c r="I1499"/>
      <c r="J1499"/>
    </row>
    <row r="1500" spans="1:10" ht="14.25" x14ac:dyDescent="0.45">
      <c r="A1500"/>
      <c r="B1500"/>
      <c r="C1500"/>
      <c r="D1500"/>
      <c r="E1500"/>
      <c r="F1500"/>
      <c r="G1500"/>
      <c r="H1500"/>
      <c r="I1500"/>
      <c r="J1500"/>
    </row>
    <row r="1501" spans="1:10" ht="14.25" x14ac:dyDescent="0.45">
      <c r="A1501"/>
      <c r="B1501"/>
      <c r="C1501"/>
      <c r="D1501"/>
      <c r="E1501"/>
      <c r="F1501"/>
      <c r="G1501"/>
      <c r="H1501"/>
      <c r="I1501"/>
      <c r="J1501"/>
    </row>
    <row r="1502" spans="1:10" ht="14.25" x14ac:dyDescent="0.45">
      <c r="A1502"/>
      <c r="B1502"/>
      <c r="C1502"/>
      <c r="D1502"/>
      <c r="E1502"/>
      <c r="F1502"/>
      <c r="G1502"/>
      <c r="H1502"/>
      <c r="I1502"/>
      <c r="J1502"/>
    </row>
    <row r="1503" spans="1:10" ht="14.25" x14ac:dyDescent="0.45">
      <c r="A1503"/>
      <c r="B1503"/>
      <c r="C1503"/>
      <c r="D1503"/>
      <c r="E1503"/>
      <c r="F1503"/>
      <c r="G1503"/>
      <c r="H1503"/>
      <c r="I1503"/>
      <c r="J1503"/>
    </row>
    <row r="1504" spans="1:10" ht="14.25" x14ac:dyDescent="0.45">
      <c r="A1504"/>
      <c r="B1504"/>
      <c r="C1504"/>
      <c r="D1504"/>
      <c r="E1504"/>
      <c r="F1504"/>
      <c r="G1504"/>
      <c r="H1504"/>
      <c r="I1504"/>
      <c r="J1504"/>
    </row>
    <row r="1505" spans="1:10" ht="14.25" x14ac:dyDescent="0.45">
      <c r="A1505"/>
      <c r="B1505"/>
      <c r="C1505"/>
      <c r="D1505"/>
      <c r="E1505"/>
      <c r="F1505"/>
      <c r="G1505"/>
      <c r="H1505"/>
      <c r="I1505"/>
      <c r="J1505"/>
    </row>
    <row r="1506" spans="1:10" ht="14.25" x14ac:dyDescent="0.45">
      <c r="A1506"/>
      <c r="B1506"/>
      <c r="C1506"/>
      <c r="D1506"/>
      <c r="E1506"/>
      <c r="F1506"/>
      <c r="G1506"/>
      <c r="H1506"/>
      <c r="I1506"/>
      <c r="J1506"/>
    </row>
    <row r="1507" spans="1:10" ht="14.25" x14ac:dyDescent="0.45">
      <c r="A1507"/>
      <c r="B1507"/>
      <c r="C1507"/>
      <c r="D1507"/>
      <c r="E1507"/>
      <c r="F1507"/>
      <c r="G1507"/>
      <c r="H1507"/>
      <c r="I1507"/>
      <c r="J1507"/>
    </row>
    <row r="1508" spans="1:10" ht="14.25" x14ac:dyDescent="0.45">
      <c r="A1508"/>
      <c r="B1508"/>
      <c r="C1508"/>
      <c r="D1508"/>
      <c r="E1508"/>
      <c r="F1508"/>
      <c r="G1508"/>
      <c r="H1508"/>
      <c r="I1508"/>
      <c r="J1508"/>
    </row>
    <row r="1509" spans="1:10" ht="14.25" x14ac:dyDescent="0.45">
      <c r="A1509"/>
      <c r="B1509"/>
      <c r="C1509"/>
      <c r="D1509"/>
      <c r="E1509"/>
      <c r="F1509"/>
      <c r="G1509"/>
      <c r="H1509"/>
      <c r="I1509"/>
      <c r="J1509"/>
    </row>
    <row r="1510" spans="1:10" ht="14.25" x14ac:dyDescent="0.45">
      <c r="A1510"/>
      <c r="B1510"/>
      <c r="C1510"/>
      <c r="D1510"/>
      <c r="E1510"/>
      <c r="F1510"/>
      <c r="G1510"/>
      <c r="H1510"/>
      <c r="I1510"/>
      <c r="J1510"/>
    </row>
    <row r="1511" spans="1:10" ht="14.25" x14ac:dyDescent="0.45">
      <c r="A1511"/>
      <c r="B1511"/>
      <c r="C1511"/>
      <c r="D1511"/>
      <c r="E1511"/>
      <c r="F1511"/>
      <c r="G1511"/>
      <c r="H1511"/>
      <c r="I1511"/>
      <c r="J1511"/>
    </row>
    <row r="1512" spans="1:10" ht="14.25" x14ac:dyDescent="0.45">
      <c r="A1512"/>
      <c r="B1512"/>
      <c r="C1512"/>
      <c r="D1512"/>
      <c r="E1512"/>
      <c r="F1512"/>
      <c r="G1512"/>
      <c r="H1512"/>
      <c r="I1512"/>
      <c r="J1512"/>
    </row>
    <row r="1513" spans="1:10" ht="14.25" x14ac:dyDescent="0.45">
      <c r="A1513"/>
      <c r="B1513"/>
      <c r="C1513"/>
      <c r="D1513"/>
      <c r="E1513"/>
      <c r="F1513"/>
      <c r="G1513"/>
      <c r="H1513"/>
      <c r="I1513"/>
      <c r="J1513"/>
    </row>
    <row r="1514" spans="1:10" ht="14.25" x14ac:dyDescent="0.45">
      <c r="A1514"/>
      <c r="B1514"/>
      <c r="C1514"/>
      <c r="D1514"/>
      <c r="E1514"/>
      <c r="F1514"/>
      <c r="G1514"/>
      <c r="H1514"/>
      <c r="I1514"/>
      <c r="J1514"/>
    </row>
    <row r="1515" spans="1:10" ht="14.25" x14ac:dyDescent="0.45">
      <c r="A1515"/>
      <c r="B1515"/>
      <c r="C1515"/>
      <c r="D1515"/>
      <c r="E1515"/>
      <c r="F1515"/>
      <c r="G1515"/>
      <c r="H1515"/>
      <c r="I1515"/>
      <c r="J1515"/>
    </row>
    <row r="1516" spans="1:10" ht="14.25" x14ac:dyDescent="0.45">
      <c r="A1516"/>
      <c r="B1516"/>
      <c r="C1516"/>
      <c r="D1516"/>
      <c r="E1516"/>
      <c r="F1516"/>
      <c r="G1516"/>
      <c r="H1516"/>
      <c r="I1516"/>
      <c r="J1516"/>
    </row>
    <row r="1517" spans="1:10" ht="14.25" x14ac:dyDescent="0.45">
      <c r="A1517"/>
      <c r="B1517"/>
      <c r="C1517"/>
      <c r="D1517"/>
      <c r="E1517"/>
      <c r="F1517"/>
      <c r="G1517"/>
      <c r="H1517"/>
      <c r="I1517"/>
      <c r="J1517"/>
    </row>
    <row r="1518" spans="1:10" ht="14.25" x14ac:dyDescent="0.45">
      <c r="A1518"/>
      <c r="B1518"/>
      <c r="C1518"/>
      <c r="D1518"/>
      <c r="E1518"/>
      <c r="F1518"/>
      <c r="G1518"/>
      <c r="H1518"/>
      <c r="I1518"/>
      <c r="J1518"/>
    </row>
    <row r="1519" spans="1:10" ht="14.25" x14ac:dyDescent="0.45">
      <c r="A1519"/>
      <c r="B1519"/>
      <c r="C1519"/>
      <c r="D1519"/>
      <c r="E1519"/>
      <c r="F1519"/>
      <c r="G1519"/>
      <c r="H1519"/>
      <c r="I1519"/>
      <c r="J1519"/>
    </row>
    <row r="1520" spans="1:10" ht="14.25" x14ac:dyDescent="0.45">
      <c r="A1520"/>
      <c r="B1520"/>
      <c r="C1520"/>
      <c r="D1520"/>
      <c r="E1520"/>
      <c r="F1520"/>
      <c r="G1520"/>
      <c r="H1520"/>
      <c r="I1520"/>
      <c r="J1520"/>
    </row>
    <row r="1521" spans="1:10" ht="14.25" x14ac:dyDescent="0.45">
      <c r="A1521"/>
      <c r="B1521"/>
      <c r="C1521"/>
      <c r="D1521"/>
      <c r="E1521"/>
      <c r="F1521"/>
      <c r="G1521"/>
      <c r="H1521"/>
      <c r="I1521"/>
      <c r="J1521"/>
    </row>
    <row r="1522" spans="1:10" ht="14.25" x14ac:dyDescent="0.45">
      <c r="A1522"/>
      <c r="B1522"/>
      <c r="C1522"/>
      <c r="D1522"/>
      <c r="E1522"/>
      <c r="F1522"/>
      <c r="G1522"/>
      <c r="H1522"/>
      <c r="I1522"/>
      <c r="J1522"/>
    </row>
    <row r="1523" spans="1:10" ht="14.25" x14ac:dyDescent="0.45">
      <c r="A1523"/>
      <c r="B1523"/>
      <c r="C1523"/>
      <c r="D1523"/>
      <c r="E1523"/>
      <c r="F1523"/>
      <c r="G1523"/>
      <c r="H1523"/>
      <c r="I1523"/>
      <c r="J1523"/>
    </row>
    <row r="1524" spans="1:10" ht="14.25" x14ac:dyDescent="0.45">
      <c r="A1524"/>
      <c r="B1524"/>
      <c r="C1524"/>
      <c r="D1524"/>
      <c r="E1524"/>
      <c r="F1524"/>
      <c r="G1524"/>
      <c r="H1524"/>
      <c r="I1524"/>
      <c r="J1524"/>
    </row>
    <row r="1525" spans="1:10" ht="14.25" x14ac:dyDescent="0.45">
      <c r="A1525"/>
      <c r="B1525"/>
      <c r="C1525"/>
      <c r="D1525"/>
      <c r="E1525"/>
      <c r="F1525"/>
      <c r="G1525"/>
      <c r="H1525"/>
      <c r="I1525"/>
      <c r="J1525"/>
    </row>
    <row r="1526" spans="1:10" ht="14.25" x14ac:dyDescent="0.45">
      <c r="A1526"/>
      <c r="B1526"/>
      <c r="C1526"/>
      <c r="D1526"/>
      <c r="E1526"/>
      <c r="F1526"/>
      <c r="G1526"/>
      <c r="H1526"/>
      <c r="I1526"/>
      <c r="J1526"/>
    </row>
    <row r="1527" spans="1:10" ht="14.25" x14ac:dyDescent="0.45">
      <c r="A1527"/>
      <c r="B1527"/>
      <c r="C1527"/>
      <c r="D1527"/>
      <c r="E1527"/>
      <c r="F1527"/>
      <c r="G1527"/>
      <c r="H1527"/>
      <c r="I1527"/>
      <c r="J1527"/>
    </row>
    <row r="1528" spans="1:10" ht="14.25" x14ac:dyDescent="0.45">
      <c r="A1528"/>
      <c r="B1528"/>
      <c r="C1528"/>
      <c r="D1528"/>
      <c r="E1528"/>
      <c r="F1528"/>
      <c r="G1528"/>
      <c r="H1528"/>
      <c r="I1528"/>
      <c r="J1528"/>
    </row>
    <row r="1529" spans="1:10" ht="14.25" x14ac:dyDescent="0.45">
      <c r="A1529"/>
      <c r="B1529"/>
      <c r="C1529"/>
      <c r="D1529"/>
      <c r="E1529"/>
      <c r="F1529"/>
      <c r="G1529"/>
      <c r="H1529"/>
      <c r="I1529"/>
      <c r="J1529"/>
    </row>
    <row r="1530" spans="1:10" ht="14.25" x14ac:dyDescent="0.45">
      <c r="A1530"/>
      <c r="B1530"/>
      <c r="C1530"/>
      <c r="D1530"/>
      <c r="E1530"/>
      <c r="F1530"/>
      <c r="G1530"/>
      <c r="H1530"/>
      <c r="I1530"/>
      <c r="J1530"/>
    </row>
    <row r="1531" spans="1:10" ht="14.25" x14ac:dyDescent="0.45">
      <c r="A1531"/>
      <c r="B1531"/>
      <c r="C1531"/>
      <c r="D1531"/>
      <c r="E1531"/>
      <c r="F1531"/>
      <c r="G1531"/>
      <c r="H1531"/>
      <c r="I1531"/>
      <c r="J1531"/>
    </row>
    <row r="1532" spans="1:10" ht="14.25" x14ac:dyDescent="0.45">
      <c r="A1532"/>
      <c r="B1532"/>
      <c r="C1532"/>
      <c r="D1532"/>
      <c r="E1532"/>
      <c r="F1532"/>
      <c r="G1532"/>
      <c r="H1532"/>
      <c r="I1532"/>
      <c r="J1532"/>
    </row>
    <row r="1533" spans="1:10" ht="14.25" x14ac:dyDescent="0.45">
      <c r="A1533"/>
      <c r="B1533"/>
      <c r="C1533"/>
      <c r="D1533"/>
      <c r="E1533"/>
      <c r="F1533"/>
      <c r="G1533"/>
      <c r="H1533"/>
      <c r="I1533"/>
      <c r="J1533"/>
    </row>
    <row r="1534" spans="1:10" ht="14.25" x14ac:dyDescent="0.45">
      <c r="A1534"/>
      <c r="B1534"/>
      <c r="C1534"/>
      <c r="D1534"/>
      <c r="E1534"/>
      <c r="F1534"/>
      <c r="G1534"/>
      <c r="H1534"/>
      <c r="I1534"/>
      <c r="J1534"/>
    </row>
    <row r="1535" spans="1:10" ht="14.25" x14ac:dyDescent="0.45">
      <c r="A1535"/>
      <c r="B1535"/>
      <c r="C1535"/>
      <c r="D1535"/>
      <c r="E1535"/>
      <c r="F1535"/>
      <c r="G1535"/>
      <c r="H1535"/>
      <c r="I1535"/>
      <c r="J1535"/>
    </row>
    <row r="1536" spans="1:10" ht="14.25" x14ac:dyDescent="0.45">
      <c r="A1536"/>
      <c r="B1536"/>
      <c r="C1536"/>
      <c r="D1536"/>
      <c r="E1536"/>
      <c r="F1536"/>
      <c r="G1536"/>
      <c r="H1536"/>
      <c r="I1536"/>
      <c r="J1536"/>
    </row>
    <row r="1537" spans="1:10" ht="14.25" x14ac:dyDescent="0.45">
      <c r="A1537"/>
      <c r="B1537"/>
      <c r="C1537"/>
      <c r="D1537"/>
      <c r="E1537"/>
      <c r="F1537"/>
      <c r="G1537"/>
      <c r="H1537"/>
      <c r="I1537"/>
      <c r="J1537"/>
    </row>
    <row r="1538" spans="1:10" ht="14.25" x14ac:dyDescent="0.45">
      <c r="A1538"/>
      <c r="B1538"/>
      <c r="C1538"/>
      <c r="D1538"/>
      <c r="E1538"/>
      <c r="F1538"/>
      <c r="G1538"/>
      <c r="H1538"/>
      <c r="I1538"/>
      <c r="J1538"/>
    </row>
    <row r="1539" spans="1:10" ht="14.25" x14ac:dyDescent="0.45">
      <c r="A1539"/>
      <c r="B1539"/>
      <c r="C1539"/>
      <c r="D1539"/>
      <c r="E1539"/>
      <c r="F1539"/>
      <c r="G1539"/>
      <c r="H1539"/>
      <c r="I1539"/>
      <c r="J1539"/>
    </row>
    <row r="1540" spans="1:10" ht="14.25" x14ac:dyDescent="0.45">
      <c r="A1540"/>
      <c r="B1540"/>
      <c r="C1540"/>
      <c r="D1540"/>
      <c r="E1540"/>
      <c r="F1540"/>
      <c r="G1540"/>
      <c r="H1540"/>
      <c r="I1540"/>
      <c r="J1540"/>
    </row>
    <row r="1541" spans="1:10" ht="14.25" x14ac:dyDescent="0.45">
      <c r="A1541"/>
      <c r="B1541"/>
      <c r="C1541"/>
      <c r="D1541"/>
      <c r="E1541"/>
      <c r="F1541"/>
      <c r="G1541"/>
      <c r="H1541"/>
      <c r="I1541"/>
      <c r="J1541"/>
    </row>
    <row r="1542" spans="1:10" ht="14.25" x14ac:dyDescent="0.45">
      <c r="A1542"/>
      <c r="B1542"/>
      <c r="C1542"/>
      <c r="D1542"/>
      <c r="E1542"/>
      <c r="F1542"/>
      <c r="G1542"/>
      <c r="H1542"/>
      <c r="I1542"/>
      <c r="J1542"/>
    </row>
    <row r="1543" spans="1:10" ht="14.25" x14ac:dyDescent="0.45">
      <c r="A1543"/>
      <c r="B1543"/>
      <c r="C1543"/>
      <c r="D1543"/>
      <c r="E1543"/>
      <c r="F1543"/>
      <c r="G1543"/>
      <c r="H1543"/>
      <c r="I1543"/>
      <c r="J1543"/>
    </row>
    <row r="1544" spans="1:10" ht="14.25" x14ac:dyDescent="0.45">
      <c r="A1544"/>
      <c r="B1544"/>
      <c r="C1544"/>
      <c r="D1544"/>
      <c r="E1544"/>
      <c r="F1544"/>
      <c r="G1544"/>
      <c r="H1544"/>
      <c r="I1544"/>
      <c r="J1544"/>
    </row>
    <row r="1545" spans="1:10" ht="14.25" x14ac:dyDescent="0.45">
      <c r="A1545"/>
      <c r="B1545"/>
      <c r="C1545"/>
      <c r="D1545"/>
      <c r="E1545"/>
      <c r="F1545"/>
      <c r="G1545"/>
      <c r="H1545"/>
      <c r="I1545"/>
      <c r="J1545"/>
    </row>
    <row r="1546" spans="1:10" ht="14.25" x14ac:dyDescent="0.45">
      <c r="A1546"/>
      <c r="B1546"/>
      <c r="C1546"/>
      <c r="D1546"/>
      <c r="E1546"/>
      <c r="F1546"/>
      <c r="G1546"/>
      <c r="H1546"/>
      <c r="I1546"/>
      <c r="J1546"/>
    </row>
    <row r="1547" spans="1:10" ht="14.25" x14ac:dyDescent="0.45">
      <c r="A1547"/>
      <c r="B1547"/>
      <c r="C1547"/>
      <c r="D1547"/>
      <c r="E1547"/>
      <c r="F1547"/>
      <c r="G1547"/>
      <c r="H1547"/>
      <c r="I1547"/>
      <c r="J1547"/>
    </row>
    <row r="1548" spans="1:10" ht="14.25" x14ac:dyDescent="0.45">
      <c r="A1548"/>
      <c r="B1548"/>
      <c r="C1548"/>
      <c r="D1548"/>
      <c r="E1548"/>
      <c r="F1548"/>
      <c r="G1548"/>
      <c r="H1548"/>
      <c r="I1548"/>
      <c r="J1548"/>
    </row>
    <row r="1549" spans="1:10" ht="14.25" x14ac:dyDescent="0.45">
      <c r="A1549"/>
      <c r="B1549"/>
      <c r="C1549"/>
      <c r="D1549"/>
      <c r="E1549"/>
      <c r="F1549"/>
      <c r="G1549"/>
      <c r="H1549"/>
      <c r="I1549"/>
      <c r="J1549"/>
    </row>
    <row r="1550" spans="1:10" ht="14.25" x14ac:dyDescent="0.45">
      <c r="A1550"/>
      <c r="B1550"/>
      <c r="C1550"/>
      <c r="D1550"/>
      <c r="E1550"/>
      <c r="F1550"/>
      <c r="G1550"/>
      <c r="H1550"/>
      <c r="I1550"/>
      <c r="J1550"/>
    </row>
    <row r="1551" spans="1:10" ht="14.25" x14ac:dyDescent="0.45">
      <c r="A1551"/>
      <c r="B1551"/>
      <c r="C1551"/>
      <c r="D1551"/>
      <c r="E1551"/>
      <c r="F1551"/>
      <c r="G1551"/>
      <c r="H1551"/>
      <c r="I1551"/>
      <c r="J1551"/>
    </row>
    <row r="1552" spans="1:10" ht="14.25" x14ac:dyDescent="0.45">
      <c r="A1552"/>
      <c r="B1552"/>
      <c r="C1552"/>
      <c r="D1552"/>
      <c r="E1552"/>
      <c r="F1552"/>
      <c r="G1552"/>
      <c r="H1552"/>
      <c r="I1552"/>
      <c r="J1552"/>
    </row>
    <row r="1553" spans="1:10" ht="14.25" x14ac:dyDescent="0.45">
      <c r="A1553"/>
      <c r="B1553"/>
      <c r="C1553"/>
      <c r="D1553"/>
      <c r="E1553"/>
      <c r="F1553"/>
      <c r="G1553"/>
      <c r="H1553"/>
      <c r="I1553"/>
      <c r="J1553"/>
    </row>
    <row r="1554" spans="1:10" ht="14.25" x14ac:dyDescent="0.45">
      <c r="A1554"/>
      <c r="B1554"/>
      <c r="C1554"/>
      <c r="D1554"/>
      <c r="E1554"/>
      <c r="F1554"/>
      <c r="G1554"/>
      <c r="H1554"/>
      <c r="I1554"/>
      <c r="J1554"/>
    </row>
    <row r="1555" spans="1:10" ht="14.25" x14ac:dyDescent="0.45">
      <c r="A1555"/>
      <c r="B1555"/>
      <c r="C1555"/>
      <c r="D1555"/>
      <c r="E1555"/>
      <c r="F1555"/>
      <c r="G1555"/>
      <c r="H1555"/>
      <c r="I1555"/>
      <c r="J1555"/>
    </row>
    <row r="1556" spans="1:10" ht="14.25" x14ac:dyDescent="0.45">
      <c r="A1556"/>
      <c r="B1556"/>
      <c r="C1556"/>
      <c r="D1556"/>
      <c r="E1556"/>
      <c r="F1556"/>
      <c r="G1556"/>
      <c r="H1556"/>
      <c r="I1556"/>
      <c r="J1556"/>
    </row>
    <row r="1557" spans="1:10" ht="14.25" x14ac:dyDescent="0.45">
      <c r="A1557"/>
      <c r="B1557"/>
      <c r="C1557"/>
      <c r="D1557"/>
      <c r="E1557"/>
      <c r="F1557"/>
      <c r="G1557"/>
      <c r="H1557"/>
      <c r="I1557"/>
      <c r="J1557"/>
    </row>
    <row r="1558" spans="1:10" ht="14.25" x14ac:dyDescent="0.45">
      <c r="A1558"/>
      <c r="B1558"/>
      <c r="C1558"/>
      <c r="D1558"/>
      <c r="E1558"/>
      <c r="F1558"/>
      <c r="G1558"/>
      <c r="H1558"/>
      <c r="I1558"/>
      <c r="J1558"/>
    </row>
    <row r="1559" spans="1:10" ht="14.25" x14ac:dyDescent="0.45">
      <c r="A1559"/>
      <c r="B1559"/>
      <c r="C1559"/>
      <c r="D1559"/>
      <c r="E1559"/>
      <c r="F1559"/>
      <c r="G1559"/>
      <c r="H1559"/>
      <c r="I1559"/>
      <c r="J1559"/>
    </row>
    <row r="1560" spans="1:10" ht="14.25" x14ac:dyDescent="0.45">
      <c r="A1560"/>
      <c r="B1560"/>
      <c r="C1560"/>
      <c r="D1560"/>
      <c r="E1560"/>
      <c r="F1560"/>
      <c r="G1560"/>
      <c r="H1560"/>
      <c r="I1560"/>
      <c r="J1560"/>
    </row>
    <row r="1561" spans="1:10" ht="14.25" x14ac:dyDescent="0.45">
      <c r="A1561"/>
      <c r="B1561"/>
      <c r="C1561"/>
      <c r="D1561"/>
      <c r="E1561"/>
      <c r="F1561"/>
      <c r="G1561"/>
      <c r="H1561"/>
      <c r="I1561"/>
      <c r="J1561"/>
    </row>
    <row r="1562" spans="1:10" ht="14.25" x14ac:dyDescent="0.45">
      <c r="A1562"/>
      <c r="B1562"/>
      <c r="C1562"/>
      <c r="D1562"/>
      <c r="E1562"/>
      <c r="F1562"/>
      <c r="G1562"/>
      <c r="H1562"/>
      <c r="I1562"/>
      <c r="J1562"/>
    </row>
    <row r="1563" spans="1:10" ht="14.25" x14ac:dyDescent="0.45">
      <c r="A1563"/>
      <c r="B1563"/>
      <c r="C1563"/>
      <c r="D1563"/>
      <c r="E1563"/>
      <c r="F1563"/>
      <c r="G1563"/>
      <c r="H1563"/>
      <c r="I1563"/>
      <c r="J1563"/>
    </row>
    <row r="1564" spans="1:10" ht="14.25" x14ac:dyDescent="0.45">
      <c r="A1564"/>
      <c r="B1564"/>
      <c r="C1564"/>
      <c r="D1564"/>
      <c r="E1564"/>
      <c r="F1564"/>
      <c r="G1564"/>
      <c r="H1564"/>
      <c r="I1564"/>
      <c r="J1564"/>
    </row>
    <row r="1565" spans="1:10" ht="14.25" x14ac:dyDescent="0.45">
      <c r="A1565"/>
      <c r="B1565"/>
      <c r="C1565"/>
      <c r="D1565"/>
      <c r="E1565"/>
      <c r="F1565"/>
      <c r="G1565"/>
      <c r="H1565"/>
      <c r="I1565"/>
      <c r="J1565"/>
    </row>
    <row r="1566" spans="1:10" ht="14.25" x14ac:dyDescent="0.45">
      <c r="A1566"/>
      <c r="B1566"/>
      <c r="C1566"/>
      <c r="D1566"/>
      <c r="E1566"/>
      <c r="F1566"/>
      <c r="G1566"/>
      <c r="H1566"/>
      <c r="I1566"/>
      <c r="J1566"/>
    </row>
    <row r="1567" spans="1:10" ht="14.25" x14ac:dyDescent="0.45">
      <c r="A1567"/>
      <c r="B1567"/>
      <c r="C1567"/>
      <c r="D1567"/>
      <c r="E1567"/>
      <c r="F1567"/>
      <c r="G1567"/>
      <c r="H1567"/>
      <c r="I1567"/>
      <c r="J1567"/>
    </row>
    <row r="1568" spans="1:10" ht="14.25" x14ac:dyDescent="0.45">
      <c r="A1568"/>
      <c r="B1568"/>
      <c r="C1568"/>
      <c r="D1568"/>
      <c r="E1568"/>
      <c r="F1568"/>
      <c r="G1568"/>
      <c r="H1568"/>
      <c r="I1568"/>
      <c r="J1568"/>
    </row>
    <row r="1569" spans="1:10" ht="14.25" x14ac:dyDescent="0.45">
      <c r="A1569"/>
      <c r="B1569"/>
      <c r="C1569"/>
      <c r="D1569"/>
      <c r="E1569"/>
      <c r="F1569"/>
      <c r="G1569"/>
      <c r="H1569"/>
      <c r="I1569"/>
      <c r="J1569"/>
    </row>
    <row r="1570" spans="1:10" ht="14.25" x14ac:dyDescent="0.45">
      <c r="A1570"/>
      <c r="B1570"/>
      <c r="C1570"/>
      <c r="D1570"/>
      <c r="E1570"/>
      <c r="F1570"/>
      <c r="G1570"/>
      <c r="H1570"/>
      <c r="I1570"/>
      <c r="J1570"/>
    </row>
    <row r="1571" spans="1:10" ht="14.25" x14ac:dyDescent="0.45">
      <c r="A1571"/>
      <c r="B1571"/>
      <c r="C1571"/>
      <c r="D1571"/>
      <c r="E1571"/>
      <c r="F1571"/>
      <c r="G1571"/>
      <c r="H1571"/>
      <c r="I1571"/>
      <c r="J1571"/>
    </row>
    <row r="1572" spans="1:10" ht="14.25" x14ac:dyDescent="0.45">
      <c r="A1572"/>
      <c r="B1572"/>
      <c r="C1572"/>
      <c r="D1572"/>
      <c r="E1572"/>
      <c r="F1572"/>
      <c r="G1572"/>
      <c r="H1572"/>
      <c r="I1572"/>
      <c r="J1572"/>
    </row>
    <row r="1573" spans="1:10" ht="14.25" x14ac:dyDescent="0.45">
      <c r="A1573"/>
      <c r="B1573"/>
      <c r="C1573"/>
      <c r="D1573"/>
      <c r="E1573"/>
      <c r="F1573"/>
      <c r="G1573"/>
      <c r="H1573"/>
      <c r="I1573"/>
      <c r="J1573"/>
    </row>
    <row r="1574" spans="1:10" ht="14.25" x14ac:dyDescent="0.45">
      <c r="A1574"/>
      <c r="B1574"/>
      <c r="C1574"/>
      <c r="D1574"/>
      <c r="E1574"/>
      <c r="F1574"/>
      <c r="G1574"/>
      <c r="H1574"/>
      <c r="I1574"/>
      <c r="J1574"/>
    </row>
    <row r="1575" spans="1:10" ht="14.25" x14ac:dyDescent="0.45">
      <c r="A1575"/>
      <c r="B1575"/>
      <c r="C1575"/>
      <c r="D1575"/>
      <c r="E1575"/>
      <c r="F1575"/>
      <c r="G1575"/>
      <c r="H1575"/>
      <c r="I1575"/>
      <c r="J1575"/>
    </row>
    <row r="1576" spans="1:10" ht="14.25" x14ac:dyDescent="0.45">
      <c r="A1576"/>
      <c r="B1576"/>
      <c r="C1576"/>
      <c r="D1576"/>
      <c r="E1576"/>
      <c r="F1576"/>
      <c r="G1576"/>
      <c r="H1576"/>
      <c r="I1576"/>
      <c r="J1576"/>
    </row>
    <row r="1577" spans="1:10" ht="14.25" x14ac:dyDescent="0.45">
      <c r="A1577"/>
      <c r="B1577"/>
      <c r="C1577"/>
      <c r="D1577"/>
      <c r="E1577"/>
      <c r="F1577"/>
      <c r="G1577"/>
      <c r="H1577"/>
      <c r="I1577"/>
      <c r="J1577"/>
    </row>
    <row r="1578" spans="1:10" ht="14.25" x14ac:dyDescent="0.45">
      <c r="A1578"/>
      <c r="B1578"/>
      <c r="C1578"/>
      <c r="D1578"/>
      <c r="E1578"/>
      <c r="F1578"/>
      <c r="G1578"/>
      <c r="H1578"/>
      <c r="I1578"/>
      <c r="J1578"/>
    </row>
    <row r="1579" spans="1:10" ht="14.25" x14ac:dyDescent="0.45">
      <c r="A1579"/>
      <c r="B1579"/>
      <c r="C1579"/>
      <c r="D1579"/>
      <c r="E1579"/>
      <c r="F1579"/>
      <c r="G1579"/>
      <c r="H1579"/>
      <c r="I1579"/>
      <c r="J1579"/>
    </row>
    <row r="1580" spans="1:10" ht="14.25" x14ac:dyDescent="0.45">
      <c r="A1580"/>
      <c r="B1580"/>
      <c r="C1580"/>
      <c r="D1580"/>
      <c r="E1580"/>
      <c r="F1580"/>
      <c r="G1580"/>
      <c r="H1580"/>
      <c r="I1580"/>
      <c r="J1580"/>
    </row>
    <row r="1581" spans="1:10" ht="14.25" x14ac:dyDescent="0.45">
      <c r="A1581"/>
      <c r="B1581"/>
      <c r="C1581"/>
      <c r="D1581"/>
      <c r="E1581"/>
      <c r="F1581"/>
      <c r="G1581"/>
      <c r="H1581"/>
      <c r="I1581"/>
      <c r="J1581"/>
    </row>
    <row r="1582" spans="1:10" ht="14.25" x14ac:dyDescent="0.45">
      <c r="A1582"/>
      <c r="B1582"/>
      <c r="C1582"/>
      <c r="D1582"/>
      <c r="E1582"/>
      <c r="F1582"/>
      <c r="G1582"/>
      <c r="H1582"/>
      <c r="I1582"/>
      <c r="J1582"/>
    </row>
    <row r="1583" spans="1:10" ht="14.25" x14ac:dyDescent="0.45">
      <c r="A1583"/>
      <c r="B1583"/>
      <c r="C1583"/>
      <c r="D1583"/>
      <c r="E1583"/>
      <c r="F1583"/>
      <c r="G1583"/>
      <c r="H1583"/>
      <c r="I1583"/>
      <c r="J1583"/>
    </row>
    <row r="1584" spans="1:10" ht="14.25" x14ac:dyDescent="0.45">
      <c r="A1584"/>
      <c r="B1584"/>
      <c r="C1584"/>
      <c r="D1584"/>
      <c r="E1584"/>
      <c r="F1584"/>
      <c r="G1584"/>
      <c r="H1584"/>
      <c r="I1584"/>
      <c r="J1584"/>
    </row>
    <row r="1585" spans="1:10" ht="14.25" x14ac:dyDescent="0.45">
      <c r="A1585"/>
      <c r="B1585"/>
      <c r="C1585"/>
      <c r="D1585"/>
      <c r="E1585"/>
      <c r="F1585"/>
      <c r="G1585"/>
      <c r="H1585"/>
      <c r="I1585"/>
      <c r="J1585"/>
    </row>
    <row r="1586" spans="1:10" ht="14.25" x14ac:dyDescent="0.45">
      <c r="A1586"/>
      <c r="B1586"/>
      <c r="C1586"/>
      <c r="D1586"/>
      <c r="E1586"/>
      <c r="F1586"/>
      <c r="G1586"/>
      <c r="H1586"/>
      <c r="I1586"/>
      <c r="J1586"/>
    </row>
    <row r="1587" spans="1:10" ht="14.25" x14ac:dyDescent="0.45">
      <c r="A1587"/>
      <c r="B1587"/>
      <c r="C1587"/>
      <c r="D1587"/>
      <c r="E1587"/>
      <c r="F1587"/>
      <c r="G1587"/>
      <c r="H1587"/>
      <c r="I1587"/>
      <c r="J1587"/>
    </row>
    <row r="1588" spans="1:10" ht="14.25" x14ac:dyDescent="0.45">
      <c r="A1588"/>
      <c r="B1588"/>
      <c r="C1588"/>
      <c r="D1588"/>
      <c r="E1588"/>
      <c r="F1588"/>
      <c r="G1588"/>
      <c r="H1588"/>
      <c r="I1588"/>
      <c r="J1588"/>
    </row>
    <row r="1589" spans="1:10" ht="14.25" x14ac:dyDescent="0.45">
      <c r="A1589"/>
      <c r="B1589"/>
      <c r="C1589"/>
      <c r="D1589"/>
      <c r="E1589"/>
      <c r="F1589"/>
      <c r="G1589"/>
      <c r="H1589"/>
      <c r="I1589"/>
      <c r="J1589"/>
    </row>
    <row r="1590" spans="1:10" ht="14.25" x14ac:dyDescent="0.45">
      <c r="A1590"/>
      <c r="B1590"/>
      <c r="C1590"/>
      <c r="D1590"/>
      <c r="E1590"/>
      <c r="F1590"/>
      <c r="G1590"/>
      <c r="H1590"/>
      <c r="I1590"/>
      <c r="J1590"/>
    </row>
    <row r="1591" spans="1:10" ht="14.25" x14ac:dyDescent="0.45">
      <c r="A1591"/>
      <c r="B1591"/>
      <c r="C1591"/>
      <c r="D1591"/>
      <c r="E1591"/>
      <c r="F1591"/>
      <c r="G1591"/>
      <c r="H1591"/>
      <c r="I1591"/>
      <c r="J1591"/>
    </row>
    <row r="1592" spans="1:10" ht="14.25" x14ac:dyDescent="0.45">
      <c r="A1592"/>
      <c r="B1592"/>
      <c r="C1592"/>
      <c r="D1592"/>
      <c r="E1592"/>
      <c r="F1592"/>
      <c r="G1592"/>
      <c r="H1592"/>
      <c r="I1592"/>
      <c r="J1592"/>
    </row>
    <row r="1593" spans="1:10" ht="14.25" x14ac:dyDescent="0.45">
      <c r="A1593"/>
      <c r="B1593"/>
      <c r="C1593"/>
      <c r="D1593"/>
      <c r="E1593"/>
      <c r="F1593"/>
      <c r="G1593"/>
      <c r="H1593"/>
      <c r="I1593"/>
      <c r="J1593"/>
    </row>
    <row r="1594" spans="1:10" ht="14.25" x14ac:dyDescent="0.45">
      <c r="A1594"/>
      <c r="B1594"/>
      <c r="C1594"/>
      <c r="D1594"/>
      <c r="E1594"/>
      <c r="F1594"/>
      <c r="G1594"/>
      <c r="H1594"/>
      <c r="I1594"/>
      <c r="J1594"/>
    </row>
    <row r="1595" spans="1:10" ht="14.25" x14ac:dyDescent="0.45">
      <c r="A1595"/>
      <c r="B1595"/>
      <c r="C1595"/>
      <c r="D1595"/>
      <c r="E1595"/>
      <c r="F1595"/>
      <c r="G1595"/>
      <c r="H1595"/>
      <c r="I1595"/>
      <c r="J1595"/>
    </row>
    <row r="1596" spans="1:10" ht="14.25" x14ac:dyDescent="0.45">
      <c r="A1596"/>
      <c r="B1596"/>
      <c r="C1596"/>
      <c r="D1596"/>
      <c r="E1596"/>
      <c r="F1596"/>
      <c r="G1596"/>
      <c r="H1596"/>
      <c r="I1596"/>
      <c r="J1596"/>
    </row>
    <row r="1597" spans="1:10" ht="14.25" x14ac:dyDescent="0.45">
      <c r="A1597"/>
      <c r="B1597"/>
      <c r="C1597"/>
      <c r="D1597"/>
      <c r="E1597"/>
      <c r="F1597"/>
      <c r="G1597"/>
      <c r="H1597"/>
      <c r="I1597"/>
      <c r="J1597"/>
    </row>
    <row r="1598" spans="1:10" ht="14.25" x14ac:dyDescent="0.45">
      <c r="A1598"/>
      <c r="B1598"/>
      <c r="C1598"/>
      <c r="D1598"/>
      <c r="E1598"/>
      <c r="F1598"/>
      <c r="G1598"/>
      <c r="H1598"/>
      <c r="I1598"/>
      <c r="J1598"/>
    </row>
    <row r="1599" spans="1:10" ht="14.25" x14ac:dyDescent="0.45">
      <c r="A1599"/>
      <c r="B1599"/>
      <c r="C1599"/>
      <c r="D1599"/>
      <c r="E1599"/>
      <c r="F1599"/>
      <c r="G1599"/>
      <c r="H1599"/>
      <c r="I1599"/>
      <c r="J1599"/>
    </row>
    <row r="1600" spans="1:10" ht="14.25" x14ac:dyDescent="0.45">
      <c r="A1600"/>
      <c r="B1600"/>
      <c r="C1600"/>
      <c r="D1600"/>
      <c r="E1600"/>
      <c r="F1600"/>
      <c r="G1600"/>
      <c r="H1600"/>
      <c r="I1600"/>
      <c r="J1600"/>
    </row>
    <row r="1601" spans="1:10" ht="14.25" x14ac:dyDescent="0.45">
      <c r="A1601"/>
      <c r="B1601"/>
      <c r="C1601"/>
      <c r="D1601"/>
      <c r="E1601"/>
      <c r="F1601"/>
      <c r="G1601"/>
      <c r="H1601"/>
      <c r="I1601"/>
      <c r="J1601"/>
    </row>
    <row r="1602" spans="1:10" ht="14.25" x14ac:dyDescent="0.45">
      <c r="A1602"/>
      <c r="B1602"/>
      <c r="C1602"/>
      <c r="D1602"/>
      <c r="E1602"/>
      <c r="F1602"/>
      <c r="G1602"/>
      <c r="H1602"/>
      <c r="I1602"/>
      <c r="J1602"/>
    </row>
    <row r="1603" spans="1:10" ht="14.25" x14ac:dyDescent="0.45">
      <c r="A1603"/>
      <c r="B1603"/>
      <c r="C1603"/>
      <c r="D1603"/>
      <c r="E1603"/>
      <c r="F1603"/>
      <c r="G1603"/>
      <c r="H1603"/>
      <c r="I1603"/>
      <c r="J1603"/>
    </row>
    <row r="1604" spans="1:10" ht="14.25" x14ac:dyDescent="0.45">
      <c r="A1604"/>
      <c r="B1604"/>
      <c r="C1604"/>
      <c r="D1604"/>
      <c r="E1604"/>
      <c r="F1604"/>
      <c r="G1604"/>
      <c r="H1604"/>
      <c r="I1604"/>
      <c r="J1604"/>
    </row>
    <row r="1605" spans="1:10" ht="14.25" x14ac:dyDescent="0.45">
      <c r="A1605"/>
      <c r="B1605"/>
      <c r="C1605"/>
      <c r="D1605"/>
      <c r="E1605"/>
      <c r="F1605"/>
      <c r="G1605"/>
      <c r="H1605"/>
      <c r="I1605"/>
      <c r="J1605"/>
    </row>
    <row r="1606" spans="1:10" ht="14.25" x14ac:dyDescent="0.45">
      <c r="A1606"/>
      <c r="B1606"/>
      <c r="C1606"/>
      <c r="D1606"/>
      <c r="E1606"/>
      <c r="F1606"/>
      <c r="G1606"/>
      <c r="H1606"/>
      <c r="I1606"/>
      <c r="J1606"/>
    </row>
    <row r="1607" spans="1:10" ht="14.25" x14ac:dyDescent="0.45">
      <c r="A1607"/>
      <c r="B1607"/>
      <c r="C1607"/>
      <c r="D1607"/>
      <c r="E1607"/>
      <c r="F1607"/>
      <c r="G1607"/>
      <c r="H1607"/>
      <c r="I1607"/>
      <c r="J1607"/>
    </row>
    <row r="1608" spans="1:10" ht="14.25" x14ac:dyDescent="0.45">
      <c r="A1608"/>
      <c r="B1608"/>
      <c r="C1608"/>
      <c r="D1608"/>
      <c r="E1608"/>
      <c r="F1608"/>
      <c r="G1608"/>
      <c r="H1608"/>
      <c r="I1608"/>
      <c r="J1608"/>
    </row>
    <row r="1609" spans="1:10" ht="14.25" x14ac:dyDescent="0.45">
      <c r="A1609"/>
      <c r="B1609"/>
      <c r="C1609"/>
      <c r="D1609"/>
      <c r="E1609"/>
      <c r="F1609"/>
      <c r="G1609"/>
      <c r="H1609"/>
      <c r="I1609"/>
      <c r="J1609"/>
    </row>
    <row r="1610" spans="1:10" ht="14.25" x14ac:dyDescent="0.45">
      <c r="A1610"/>
      <c r="B1610"/>
      <c r="C1610"/>
      <c r="D1610"/>
      <c r="E1610"/>
      <c r="F1610"/>
      <c r="G1610"/>
      <c r="H1610"/>
      <c r="I1610"/>
      <c r="J1610"/>
    </row>
    <row r="1611" spans="1:10" ht="14.25" x14ac:dyDescent="0.45">
      <c r="A1611"/>
      <c r="B1611"/>
      <c r="C1611"/>
      <c r="D1611"/>
      <c r="E1611"/>
      <c r="F1611"/>
      <c r="G1611"/>
      <c r="H1611"/>
      <c r="I1611"/>
      <c r="J1611"/>
    </row>
    <row r="1612" spans="1:10" ht="14.25" x14ac:dyDescent="0.45">
      <c r="A1612"/>
      <c r="B1612"/>
      <c r="C1612"/>
      <c r="D1612"/>
      <c r="E1612"/>
      <c r="F1612"/>
      <c r="G1612"/>
      <c r="H1612"/>
      <c r="I1612"/>
      <c r="J1612"/>
    </row>
    <row r="1613" spans="1:10" ht="14.25" x14ac:dyDescent="0.45">
      <c r="A1613"/>
      <c r="B1613"/>
      <c r="C1613"/>
      <c r="D1613"/>
      <c r="E1613"/>
      <c r="F1613"/>
      <c r="G1613"/>
      <c r="H1613"/>
      <c r="I1613"/>
      <c r="J1613"/>
    </row>
    <row r="1614" spans="1:10" ht="14.25" x14ac:dyDescent="0.45">
      <c r="A1614"/>
      <c r="B1614"/>
      <c r="C1614"/>
      <c r="D1614"/>
      <c r="E1614"/>
      <c r="F1614"/>
      <c r="G1614"/>
      <c r="H1614"/>
      <c r="I1614"/>
      <c r="J1614"/>
    </row>
    <row r="1615" spans="1:10" ht="14.25" x14ac:dyDescent="0.45">
      <c r="A1615"/>
      <c r="B1615"/>
      <c r="C1615"/>
      <c r="D1615"/>
      <c r="E1615"/>
      <c r="F1615"/>
      <c r="G1615"/>
      <c r="H1615"/>
      <c r="I1615"/>
      <c r="J1615"/>
    </row>
    <row r="1616" spans="1:10" ht="14.25" x14ac:dyDescent="0.45">
      <c r="A1616"/>
      <c r="B1616"/>
      <c r="C1616"/>
      <c r="D1616"/>
      <c r="E1616"/>
      <c r="F1616"/>
      <c r="G1616"/>
      <c r="H1616"/>
      <c r="I1616"/>
      <c r="J1616"/>
    </row>
    <row r="1617" spans="1:10" ht="14.25" x14ac:dyDescent="0.45">
      <c r="A1617"/>
      <c r="B1617"/>
      <c r="C1617"/>
      <c r="D1617"/>
      <c r="E1617"/>
      <c r="F1617"/>
      <c r="G1617"/>
      <c r="H1617"/>
      <c r="I1617"/>
      <c r="J1617"/>
    </row>
    <row r="1618" spans="1:10" ht="14.25" x14ac:dyDescent="0.45">
      <c r="A1618"/>
      <c r="B1618"/>
      <c r="C1618"/>
      <c r="D1618"/>
      <c r="E1618"/>
      <c r="F1618"/>
      <c r="G1618"/>
      <c r="H1618"/>
      <c r="I1618"/>
      <c r="J1618"/>
    </row>
    <row r="1619" spans="1:10" ht="14.25" x14ac:dyDescent="0.45">
      <c r="A1619"/>
      <c r="B1619"/>
      <c r="C1619"/>
      <c r="D1619"/>
      <c r="E1619"/>
      <c r="F1619"/>
      <c r="G1619"/>
      <c r="H1619"/>
      <c r="I1619"/>
      <c r="J1619"/>
    </row>
    <row r="1620" spans="1:10" ht="14.25" x14ac:dyDescent="0.45">
      <c r="A1620"/>
      <c r="B1620"/>
      <c r="C1620"/>
      <c r="D1620"/>
      <c r="E1620"/>
      <c r="F1620"/>
      <c r="G1620"/>
      <c r="H1620"/>
      <c r="I1620"/>
      <c r="J1620"/>
    </row>
    <row r="1621" spans="1:10" ht="14.25" x14ac:dyDescent="0.45">
      <c r="A1621"/>
      <c r="B1621"/>
      <c r="C1621"/>
      <c r="D1621"/>
      <c r="E1621"/>
      <c r="F1621"/>
      <c r="G1621"/>
      <c r="H1621"/>
      <c r="I1621"/>
      <c r="J1621"/>
    </row>
    <row r="1622" spans="1:10" ht="14.25" x14ac:dyDescent="0.45">
      <c r="A1622"/>
      <c r="B1622"/>
      <c r="C1622"/>
      <c r="D1622"/>
      <c r="E1622"/>
      <c r="F1622"/>
      <c r="G1622"/>
      <c r="H1622"/>
      <c r="I1622"/>
      <c r="J1622"/>
    </row>
    <row r="1623" spans="1:10" ht="14.25" x14ac:dyDescent="0.45">
      <c r="A1623"/>
      <c r="B1623"/>
      <c r="C1623"/>
      <c r="D1623"/>
      <c r="E1623"/>
      <c r="F1623"/>
      <c r="G1623"/>
      <c r="H1623"/>
      <c r="I1623"/>
      <c r="J1623"/>
    </row>
    <row r="1624" spans="1:10" ht="14.25" x14ac:dyDescent="0.45">
      <c r="A1624"/>
      <c r="B1624"/>
      <c r="C1624"/>
      <c r="D1624"/>
      <c r="E1624"/>
      <c r="F1624"/>
      <c r="G1624"/>
      <c r="H1624"/>
      <c r="I1624"/>
      <c r="J1624"/>
    </row>
    <row r="1625" spans="1:10" ht="14.25" x14ac:dyDescent="0.45">
      <c r="A1625"/>
      <c r="B1625"/>
      <c r="C1625"/>
      <c r="D1625"/>
      <c r="E1625"/>
      <c r="F1625"/>
      <c r="G1625"/>
      <c r="H1625"/>
      <c r="I1625"/>
      <c r="J1625"/>
    </row>
    <row r="1626" spans="1:10" ht="14.25" x14ac:dyDescent="0.45">
      <c r="A1626"/>
      <c r="B1626"/>
      <c r="C1626"/>
      <c r="D1626"/>
      <c r="E1626"/>
      <c r="F1626"/>
      <c r="G1626"/>
      <c r="H1626"/>
      <c r="I1626"/>
      <c r="J1626"/>
    </row>
    <row r="1627" spans="1:10" ht="14.25" x14ac:dyDescent="0.45">
      <c r="A1627"/>
      <c r="B1627"/>
      <c r="C1627"/>
      <c r="D1627"/>
      <c r="E1627"/>
      <c r="F1627"/>
      <c r="G1627"/>
      <c r="H1627"/>
      <c r="I1627"/>
      <c r="J1627"/>
    </row>
    <row r="1628" spans="1:10" ht="14.25" x14ac:dyDescent="0.45">
      <c r="A1628"/>
      <c r="B1628"/>
      <c r="C1628"/>
      <c r="D1628"/>
      <c r="E1628"/>
      <c r="F1628"/>
      <c r="G1628"/>
      <c r="H1628"/>
      <c r="I1628"/>
      <c r="J1628"/>
    </row>
    <row r="1629" spans="1:10" ht="14.25" x14ac:dyDescent="0.45">
      <c r="A1629"/>
      <c r="B1629"/>
      <c r="C1629"/>
      <c r="D1629"/>
      <c r="E1629"/>
      <c r="F1629"/>
      <c r="G1629"/>
      <c r="H1629"/>
      <c r="I1629"/>
      <c r="J1629"/>
    </row>
    <row r="1630" spans="1:10" ht="14.25" x14ac:dyDescent="0.45">
      <c r="A1630"/>
      <c r="B1630"/>
      <c r="C1630"/>
      <c r="D1630"/>
      <c r="E1630"/>
      <c r="F1630"/>
      <c r="G1630"/>
      <c r="H1630"/>
      <c r="I1630"/>
      <c r="J1630"/>
    </row>
    <row r="1631" spans="1:10" ht="14.25" x14ac:dyDescent="0.45">
      <c r="A1631"/>
      <c r="B1631"/>
      <c r="C1631"/>
      <c r="D1631"/>
      <c r="E1631"/>
      <c r="F1631"/>
      <c r="G1631"/>
      <c r="H1631"/>
      <c r="I1631"/>
      <c r="J1631"/>
    </row>
    <row r="1632" spans="1:10" ht="14.25" x14ac:dyDescent="0.45">
      <c r="A1632"/>
      <c r="B1632"/>
      <c r="C1632"/>
      <c r="D1632"/>
      <c r="E1632"/>
      <c r="F1632"/>
      <c r="G1632"/>
      <c r="H1632"/>
      <c r="I1632"/>
      <c r="J1632"/>
    </row>
    <row r="1633" spans="1:10" ht="14.25" x14ac:dyDescent="0.45">
      <c r="A1633"/>
      <c r="B1633"/>
      <c r="C1633"/>
      <c r="D1633"/>
      <c r="E1633"/>
      <c r="F1633"/>
      <c r="G1633"/>
      <c r="H1633"/>
      <c r="I1633"/>
      <c r="J1633"/>
    </row>
    <row r="1634" spans="1:10" ht="14.25" x14ac:dyDescent="0.45">
      <c r="A1634"/>
      <c r="B1634"/>
      <c r="C1634"/>
      <c r="D1634"/>
      <c r="E1634"/>
      <c r="F1634"/>
      <c r="G1634"/>
      <c r="H1634"/>
      <c r="I1634"/>
      <c r="J1634"/>
    </row>
    <row r="1635" spans="1:10" ht="14.25" x14ac:dyDescent="0.45">
      <c r="A1635"/>
      <c r="B1635"/>
      <c r="C1635"/>
      <c r="D1635"/>
      <c r="E1635"/>
      <c r="F1635"/>
      <c r="G1635"/>
      <c r="H1635"/>
      <c r="I1635"/>
      <c r="J1635"/>
    </row>
    <row r="1636" spans="1:10" ht="14.25" x14ac:dyDescent="0.45">
      <c r="A1636"/>
      <c r="B1636"/>
      <c r="C1636"/>
      <c r="D1636"/>
      <c r="E1636"/>
      <c r="F1636"/>
      <c r="G1636"/>
      <c r="H1636"/>
      <c r="I1636"/>
      <c r="J1636"/>
    </row>
    <row r="1637" spans="1:10" ht="14.25" x14ac:dyDescent="0.45">
      <c r="A1637"/>
      <c r="B1637"/>
      <c r="C1637"/>
      <c r="D1637"/>
      <c r="E1637"/>
      <c r="F1637"/>
      <c r="G1637"/>
      <c r="H1637"/>
      <c r="I1637"/>
      <c r="J1637"/>
    </row>
    <row r="1638" spans="1:10" ht="14.25" x14ac:dyDescent="0.45">
      <c r="A1638"/>
      <c r="B1638"/>
      <c r="C1638"/>
      <c r="D1638"/>
      <c r="E1638"/>
      <c r="F1638"/>
      <c r="G1638"/>
      <c r="H1638"/>
      <c r="I1638"/>
      <c r="J1638"/>
    </row>
    <row r="1639" spans="1:10" ht="14.25" x14ac:dyDescent="0.45">
      <c r="A1639"/>
      <c r="B1639"/>
      <c r="C1639"/>
      <c r="D1639"/>
      <c r="E1639"/>
      <c r="F1639"/>
      <c r="G1639"/>
      <c r="H1639"/>
      <c r="I1639"/>
      <c r="J1639"/>
    </row>
    <row r="1640" spans="1:10" ht="14.25" x14ac:dyDescent="0.45">
      <c r="A1640"/>
      <c r="B1640"/>
      <c r="C1640"/>
      <c r="D1640"/>
      <c r="E1640"/>
      <c r="F1640"/>
      <c r="G1640"/>
      <c r="H1640"/>
      <c r="I1640"/>
      <c r="J1640"/>
    </row>
    <row r="1641" spans="1:10" ht="14.25" x14ac:dyDescent="0.45">
      <c r="A1641"/>
      <c r="B1641"/>
      <c r="C1641"/>
      <c r="D1641"/>
      <c r="E1641"/>
      <c r="F1641"/>
      <c r="G1641"/>
      <c r="H1641"/>
      <c r="I1641"/>
      <c r="J1641"/>
    </row>
    <row r="1642" spans="1:10" ht="14.25" x14ac:dyDescent="0.45">
      <c r="A1642"/>
      <c r="B1642"/>
      <c r="C1642"/>
      <c r="D1642"/>
      <c r="E1642"/>
      <c r="F1642"/>
      <c r="G1642"/>
      <c r="H1642"/>
      <c r="I1642"/>
      <c r="J1642"/>
    </row>
    <row r="1643" spans="1:10" ht="14.25" x14ac:dyDescent="0.45">
      <c r="A1643"/>
      <c r="B1643"/>
      <c r="C1643"/>
      <c r="D1643"/>
      <c r="E1643"/>
      <c r="F1643"/>
      <c r="G1643"/>
      <c r="H1643"/>
      <c r="I1643"/>
      <c r="J1643"/>
    </row>
    <row r="1644" spans="1:10" ht="14.25" x14ac:dyDescent="0.45">
      <c r="A1644"/>
      <c r="B1644"/>
      <c r="C1644"/>
      <c r="D1644"/>
      <c r="E1644"/>
      <c r="F1644"/>
      <c r="G1644"/>
      <c r="H1644"/>
      <c r="I1644"/>
      <c r="J1644"/>
    </row>
    <row r="1645" spans="1:10" ht="14.25" x14ac:dyDescent="0.45">
      <c r="A1645"/>
      <c r="B1645"/>
      <c r="C1645"/>
      <c r="D1645"/>
      <c r="E1645"/>
      <c r="F1645"/>
      <c r="G1645"/>
      <c r="H1645"/>
      <c r="I1645"/>
      <c r="J1645"/>
    </row>
    <row r="1646" spans="1:10" ht="14.25" x14ac:dyDescent="0.45">
      <c r="A1646"/>
      <c r="B1646"/>
      <c r="C1646"/>
      <c r="D1646"/>
      <c r="E1646"/>
      <c r="F1646"/>
      <c r="G1646"/>
      <c r="H1646"/>
      <c r="I1646"/>
      <c r="J1646"/>
    </row>
    <row r="1647" spans="1:10" ht="14.25" x14ac:dyDescent="0.45">
      <c r="A1647"/>
      <c r="B1647"/>
      <c r="C1647"/>
      <c r="D1647"/>
      <c r="E1647"/>
      <c r="F1647"/>
      <c r="G1647"/>
      <c r="H1647"/>
      <c r="I1647"/>
      <c r="J1647"/>
    </row>
    <row r="1648" spans="1:10" ht="14.25" x14ac:dyDescent="0.45">
      <c r="A1648"/>
      <c r="B1648"/>
      <c r="C1648"/>
      <c r="D1648"/>
      <c r="E1648"/>
      <c r="F1648"/>
      <c r="G1648"/>
      <c r="H1648"/>
      <c r="I1648"/>
      <c r="J1648"/>
    </row>
    <row r="1649" spans="1:10" ht="14.25" x14ac:dyDescent="0.45">
      <c r="A1649"/>
      <c r="B1649"/>
      <c r="C1649"/>
      <c r="D1649"/>
      <c r="E1649"/>
      <c r="F1649"/>
      <c r="G1649"/>
      <c r="H1649"/>
      <c r="I1649"/>
      <c r="J1649"/>
    </row>
    <row r="1650" spans="1:10" ht="14.25" x14ac:dyDescent="0.45">
      <c r="A1650"/>
      <c r="B1650"/>
      <c r="C1650"/>
      <c r="D1650"/>
      <c r="E1650"/>
      <c r="F1650"/>
      <c r="G1650"/>
      <c r="H1650"/>
      <c r="I1650"/>
      <c r="J1650"/>
    </row>
    <row r="1651" spans="1:10" ht="14.25" x14ac:dyDescent="0.45">
      <c r="A1651"/>
      <c r="B1651"/>
      <c r="C1651"/>
      <c r="D1651"/>
      <c r="E1651"/>
      <c r="F1651"/>
      <c r="G1651"/>
      <c r="H1651"/>
      <c r="I1651"/>
      <c r="J1651"/>
    </row>
    <row r="1652" spans="1:10" ht="14.25" x14ac:dyDescent="0.45">
      <c r="A1652"/>
      <c r="B1652"/>
      <c r="C1652"/>
      <c r="D1652"/>
      <c r="E1652"/>
      <c r="F1652"/>
      <c r="G1652"/>
      <c r="H1652"/>
      <c r="I1652"/>
      <c r="J1652"/>
    </row>
    <row r="1653" spans="1:10" ht="14.25" x14ac:dyDescent="0.45">
      <c r="A1653"/>
      <c r="B1653"/>
      <c r="C1653"/>
      <c r="D1653"/>
      <c r="E1653"/>
      <c r="F1653"/>
      <c r="G1653"/>
      <c r="H1653"/>
      <c r="I1653"/>
      <c r="J1653"/>
    </row>
    <row r="1654" spans="1:10" ht="14.25" x14ac:dyDescent="0.45">
      <c r="A1654"/>
      <c r="B1654"/>
      <c r="C1654"/>
      <c r="D1654"/>
      <c r="E1654"/>
      <c r="F1654"/>
      <c r="G1654"/>
      <c r="H1654"/>
      <c r="I1654"/>
      <c r="J1654"/>
    </row>
    <row r="1655" spans="1:10" ht="14.25" x14ac:dyDescent="0.45">
      <c r="A1655"/>
      <c r="B1655"/>
      <c r="C1655"/>
      <c r="D1655"/>
      <c r="E1655"/>
      <c r="F1655"/>
      <c r="G1655"/>
      <c r="H1655"/>
      <c r="I1655"/>
      <c r="J1655"/>
    </row>
    <row r="1656" spans="1:10" ht="14.25" x14ac:dyDescent="0.45">
      <c r="A1656"/>
      <c r="B1656"/>
      <c r="C1656"/>
      <c r="D1656"/>
      <c r="E1656"/>
      <c r="F1656"/>
      <c r="G1656"/>
      <c r="H1656"/>
      <c r="I1656"/>
      <c r="J1656"/>
    </row>
    <row r="1657" spans="1:10" ht="14.25" x14ac:dyDescent="0.45">
      <c r="A1657"/>
      <c r="B1657"/>
      <c r="C1657"/>
      <c r="D1657"/>
      <c r="E1657"/>
      <c r="F1657"/>
      <c r="G1657"/>
      <c r="H1657"/>
      <c r="I1657"/>
      <c r="J1657"/>
    </row>
    <row r="1658" spans="1:10" ht="14.25" x14ac:dyDescent="0.45">
      <c r="A1658"/>
      <c r="B1658"/>
      <c r="C1658"/>
      <c r="D1658"/>
      <c r="E1658"/>
      <c r="F1658"/>
      <c r="G1658"/>
      <c r="H1658"/>
      <c r="I1658"/>
      <c r="J1658"/>
    </row>
    <row r="1659" spans="1:10" ht="14.25" x14ac:dyDescent="0.45">
      <c r="A1659"/>
      <c r="B1659"/>
      <c r="C1659"/>
      <c r="D1659"/>
      <c r="E1659"/>
      <c r="F1659"/>
      <c r="G1659"/>
      <c r="H1659"/>
      <c r="I1659"/>
      <c r="J1659"/>
    </row>
    <row r="1660" spans="1:10" ht="14.25" x14ac:dyDescent="0.45">
      <c r="A1660"/>
      <c r="B1660"/>
      <c r="C1660"/>
      <c r="D1660"/>
      <c r="E1660"/>
      <c r="F1660"/>
      <c r="G1660"/>
      <c r="H1660"/>
      <c r="I1660"/>
      <c r="J1660"/>
    </row>
    <row r="1661" spans="1:10" ht="14.25" x14ac:dyDescent="0.45">
      <c r="A1661"/>
      <c r="B1661"/>
      <c r="C1661"/>
      <c r="D1661"/>
      <c r="E1661"/>
      <c r="F1661"/>
      <c r="G1661"/>
      <c r="H1661"/>
      <c r="I1661"/>
      <c r="J1661"/>
    </row>
    <row r="1662" spans="1:10" ht="14.25" x14ac:dyDescent="0.45">
      <c r="A1662"/>
      <c r="B1662"/>
      <c r="C1662"/>
      <c r="D1662"/>
      <c r="E1662"/>
      <c r="F1662"/>
      <c r="G1662"/>
      <c r="H1662"/>
      <c r="I1662"/>
      <c r="J1662"/>
    </row>
    <row r="1663" spans="1:10" ht="14.25" x14ac:dyDescent="0.45">
      <c r="A1663"/>
      <c r="B1663"/>
      <c r="C1663"/>
      <c r="D1663"/>
      <c r="E1663"/>
      <c r="F1663"/>
      <c r="G1663"/>
      <c r="H1663"/>
      <c r="I1663"/>
      <c r="J1663"/>
    </row>
    <row r="1664" spans="1:10" ht="14.25" x14ac:dyDescent="0.45">
      <c r="A1664"/>
      <c r="B1664"/>
      <c r="C1664"/>
      <c r="D1664"/>
      <c r="E1664"/>
      <c r="F1664"/>
      <c r="G1664"/>
      <c r="H1664"/>
      <c r="I1664"/>
      <c r="J1664"/>
    </row>
    <row r="1665" spans="1:10" ht="14.25" x14ac:dyDescent="0.45">
      <c r="A1665"/>
      <c r="B1665"/>
      <c r="C1665"/>
      <c r="D1665"/>
      <c r="E1665"/>
      <c r="F1665"/>
      <c r="G1665"/>
      <c r="H1665"/>
      <c r="I1665"/>
      <c r="J1665"/>
    </row>
    <row r="1666" spans="1:10" ht="14.25" x14ac:dyDescent="0.45">
      <c r="A1666"/>
      <c r="B1666"/>
      <c r="C1666"/>
      <c r="D1666"/>
      <c r="E1666"/>
      <c r="F1666"/>
      <c r="G1666"/>
      <c r="H1666"/>
      <c r="I1666"/>
      <c r="J1666"/>
    </row>
    <row r="1667" spans="1:10" ht="14.25" x14ac:dyDescent="0.45">
      <c r="A1667"/>
      <c r="B1667"/>
      <c r="C1667"/>
      <c r="D1667"/>
      <c r="E1667"/>
      <c r="F1667"/>
      <c r="G1667"/>
      <c r="H1667"/>
      <c r="I1667"/>
      <c r="J1667"/>
    </row>
    <row r="1668" spans="1:10" ht="14.25" x14ac:dyDescent="0.45">
      <c r="A1668"/>
      <c r="B1668"/>
      <c r="C1668"/>
      <c r="D1668"/>
      <c r="E1668"/>
      <c r="F1668"/>
      <c r="G1668"/>
      <c r="H1668"/>
      <c r="I1668"/>
      <c r="J1668"/>
    </row>
    <row r="1669" spans="1:10" ht="14.25" x14ac:dyDescent="0.45">
      <c r="A1669"/>
      <c r="B1669"/>
      <c r="C1669"/>
      <c r="D1669"/>
      <c r="E1669"/>
      <c r="F1669"/>
      <c r="G1669"/>
      <c r="H1669"/>
      <c r="I1669"/>
      <c r="J1669"/>
    </row>
    <row r="1670" spans="1:10" ht="14.25" x14ac:dyDescent="0.45">
      <c r="A1670"/>
      <c r="B1670"/>
      <c r="C1670"/>
      <c r="D1670"/>
      <c r="E1670"/>
      <c r="F1670"/>
      <c r="G1670"/>
      <c r="H1670"/>
      <c r="I1670"/>
      <c r="J1670"/>
    </row>
    <row r="1671" spans="1:10" ht="14.25" x14ac:dyDescent="0.45">
      <c r="A1671"/>
      <c r="B1671"/>
      <c r="C1671"/>
      <c r="D1671"/>
      <c r="E1671"/>
      <c r="F1671"/>
      <c r="G1671"/>
      <c r="H1671"/>
      <c r="I1671"/>
      <c r="J1671"/>
    </row>
    <row r="1672" spans="1:10" ht="14.25" x14ac:dyDescent="0.45">
      <c r="A1672"/>
      <c r="B1672"/>
      <c r="C1672"/>
      <c r="D1672"/>
      <c r="E1672"/>
      <c r="F1672"/>
      <c r="G1672"/>
      <c r="H1672"/>
      <c r="I1672"/>
      <c r="J1672"/>
    </row>
    <row r="1673" spans="1:10" ht="14.25" x14ac:dyDescent="0.45">
      <c r="A1673"/>
      <c r="B1673"/>
      <c r="C1673"/>
      <c r="D1673"/>
      <c r="E1673"/>
      <c r="F1673"/>
      <c r="G1673"/>
      <c r="H1673"/>
      <c r="I1673"/>
      <c r="J1673"/>
    </row>
    <row r="1674" spans="1:10" ht="14.25" x14ac:dyDescent="0.45">
      <c r="A1674"/>
      <c r="B1674"/>
      <c r="C1674"/>
      <c r="D1674"/>
      <c r="E1674"/>
      <c r="F1674"/>
      <c r="G1674"/>
      <c r="H1674"/>
      <c r="I1674"/>
      <c r="J1674"/>
    </row>
    <row r="1675" spans="1:10" ht="14.25" x14ac:dyDescent="0.45">
      <c r="A1675"/>
      <c r="B1675"/>
      <c r="C1675"/>
      <c r="D1675"/>
      <c r="E1675"/>
      <c r="F1675"/>
      <c r="G1675"/>
      <c r="H1675"/>
      <c r="I1675"/>
      <c r="J1675"/>
    </row>
    <row r="1676" spans="1:10" ht="14.25" x14ac:dyDescent="0.45">
      <c r="A1676"/>
      <c r="B1676"/>
      <c r="C1676"/>
      <c r="D1676"/>
      <c r="E1676"/>
      <c r="F1676"/>
      <c r="G1676"/>
      <c r="H1676"/>
      <c r="I1676"/>
      <c r="J1676"/>
    </row>
    <row r="1677" spans="1:10" ht="14.25" x14ac:dyDescent="0.45">
      <c r="A1677"/>
      <c r="B1677"/>
      <c r="C1677"/>
      <c r="D1677"/>
      <c r="E1677"/>
      <c r="F1677"/>
      <c r="G1677"/>
      <c r="H1677"/>
      <c r="I1677"/>
      <c r="J1677"/>
    </row>
    <row r="1678" spans="1:10" ht="14.25" x14ac:dyDescent="0.45">
      <c r="A1678"/>
      <c r="B1678"/>
      <c r="C1678"/>
      <c r="D1678"/>
      <c r="E1678"/>
      <c r="F1678"/>
      <c r="G1678"/>
      <c r="H1678"/>
      <c r="I1678"/>
      <c r="J1678"/>
    </row>
    <row r="1679" spans="1:10" ht="14.25" x14ac:dyDescent="0.45">
      <c r="A1679"/>
      <c r="B1679"/>
      <c r="C1679"/>
      <c r="D1679"/>
      <c r="E1679"/>
      <c r="F1679"/>
      <c r="G1679"/>
      <c r="H1679"/>
      <c r="I1679"/>
      <c r="J1679"/>
    </row>
    <row r="1680" spans="1:10" ht="14.25" x14ac:dyDescent="0.45">
      <c r="A1680"/>
      <c r="B1680"/>
      <c r="C1680"/>
      <c r="D1680"/>
      <c r="E1680"/>
      <c r="F1680"/>
      <c r="G1680"/>
      <c r="H1680"/>
      <c r="I1680"/>
      <c r="J1680"/>
    </row>
    <row r="1681" spans="1:10" ht="14.25" x14ac:dyDescent="0.45">
      <c r="A1681"/>
      <c r="B1681"/>
      <c r="C1681"/>
      <c r="D1681"/>
      <c r="E1681"/>
      <c r="F1681"/>
      <c r="G1681"/>
      <c r="H1681"/>
      <c r="I1681"/>
      <c r="J1681"/>
    </row>
    <row r="1682" spans="1:10" ht="14.25" x14ac:dyDescent="0.45">
      <c r="A1682"/>
      <c r="B1682"/>
      <c r="C1682"/>
      <c r="D1682"/>
      <c r="E1682"/>
      <c r="F1682"/>
      <c r="G1682"/>
      <c r="H1682"/>
      <c r="I1682"/>
      <c r="J1682"/>
    </row>
    <row r="1683" spans="1:10" ht="14.25" x14ac:dyDescent="0.45">
      <c r="A1683"/>
      <c r="B1683"/>
      <c r="C1683"/>
      <c r="D1683"/>
      <c r="E1683"/>
      <c r="F1683"/>
      <c r="G1683"/>
      <c r="H1683"/>
      <c r="I1683"/>
      <c r="J1683"/>
    </row>
    <row r="1684" spans="1:10" ht="14.25" x14ac:dyDescent="0.45">
      <c r="A1684"/>
      <c r="B1684"/>
      <c r="C1684"/>
      <c r="D1684"/>
      <c r="E1684"/>
      <c r="F1684"/>
      <c r="G1684"/>
      <c r="H1684"/>
      <c r="I1684"/>
      <c r="J1684"/>
    </row>
    <row r="1685" spans="1:10" ht="14.25" x14ac:dyDescent="0.45">
      <c r="A1685"/>
      <c r="B1685"/>
      <c r="C1685"/>
      <c r="D1685"/>
      <c r="E1685"/>
      <c r="F1685"/>
      <c r="G1685"/>
      <c r="H1685"/>
      <c r="I1685"/>
      <c r="J1685"/>
    </row>
    <row r="1686" spans="1:10" ht="14.25" x14ac:dyDescent="0.45">
      <c r="A1686"/>
      <c r="B1686"/>
      <c r="C1686"/>
      <c r="D1686"/>
      <c r="E1686"/>
      <c r="F1686"/>
      <c r="G1686"/>
      <c r="H1686"/>
      <c r="I1686"/>
      <c r="J1686"/>
    </row>
    <row r="1687" spans="1:10" ht="14.25" x14ac:dyDescent="0.45">
      <c r="A1687"/>
      <c r="B1687"/>
      <c r="C1687"/>
      <c r="D1687"/>
      <c r="E1687"/>
      <c r="F1687"/>
      <c r="G1687"/>
      <c r="H1687"/>
      <c r="I1687"/>
      <c r="J1687"/>
    </row>
    <row r="1688" spans="1:10" ht="14.25" x14ac:dyDescent="0.45">
      <c r="A1688"/>
      <c r="B1688"/>
      <c r="C1688"/>
      <c r="D1688"/>
      <c r="E1688"/>
      <c r="F1688"/>
      <c r="G1688"/>
      <c r="H1688"/>
      <c r="I1688"/>
      <c r="J1688"/>
    </row>
    <row r="1689" spans="1:10" ht="14.25" x14ac:dyDescent="0.45">
      <c r="A1689"/>
      <c r="B1689"/>
      <c r="C1689"/>
      <c r="D1689"/>
      <c r="E1689"/>
      <c r="F1689"/>
      <c r="G1689"/>
      <c r="H1689"/>
      <c r="I1689"/>
      <c r="J1689"/>
    </row>
    <row r="1690" spans="1:10" ht="14.25" x14ac:dyDescent="0.45">
      <c r="A1690"/>
      <c r="B1690"/>
      <c r="C1690"/>
      <c r="D1690"/>
      <c r="E1690"/>
      <c r="F1690"/>
      <c r="G1690"/>
      <c r="H1690"/>
      <c r="I1690"/>
      <c r="J1690"/>
    </row>
    <row r="1691" spans="1:10" ht="14.25" x14ac:dyDescent="0.45">
      <c r="A1691"/>
      <c r="B1691"/>
      <c r="C1691"/>
      <c r="D1691"/>
      <c r="E1691"/>
      <c r="F1691"/>
      <c r="G1691"/>
      <c r="H1691"/>
      <c r="I1691"/>
      <c r="J1691"/>
    </row>
    <row r="1692" spans="1:10" ht="14.25" x14ac:dyDescent="0.45">
      <c r="A1692"/>
      <c r="B1692"/>
      <c r="C1692"/>
      <c r="D1692"/>
      <c r="E1692"/>
      <c r="F1692"/>
      <c r="G1692"/>
      <c r="H1692"/>
      <c r="I1692"/>
      <c r="J1692"/>
    </row>
    <row r="1693" spans="1:10" ht="14.25" x14ac:dyDescent="0.45">
      <c r="A1693"/>
      <c r="B1693"/>
      <c r="C1693"/>
      <c r="D1693"/>
      <c r="E1693"/>
      <c r="F1693"/>
      <c r="G1693"/>
      <c r="H1693"/>
      <c r="I1693"/>
      <c r="J1693"/>
    </row>
    <row r="1694" spans="1:10" ht="14.25" x14ac:dyDescent="0.45">
      <c r="A1694"/>
      <c r="B1694"/>
      <c r="C1694"/>
      <c r="D1694"/>
      <c r="E1694"/>
      <c r="F1694"/>
      <c r="G1694"/>
      <c r="H1694"/>
      <c r="I1694"/>
      <c r="J1694"/>
    </row>
    <row r="1695" spans="1:10" ht="14.25" x14ac:dyDescent="0.45">
      <c r="A1695"/>
      <c r="B1695"/>
      <c r="C1695"/>
      <c r="D1695"/>
      <c r="E1695"/>
      <c r="F1695"/>
      <c r="G1695"/>
      <c r="H1695"/>
      <c r="I1695"/>
      <c r="J1695"/>
    </row>
    <row r="1696" spans="1:10" ht="14.25" x14ac:dyDescent="0.45">
      <c r="A1696"/>
      <c r="B1696"/>
      <c r="C1696"/>
      <c r="D1696"/>
      <c r="E1696"/>
      <c r="F1696"/>
      <c r="G1696"/>
      <c r="H1696"/>
      <c r="I1696"/>
      <c r="J1696"/>
    </row>
    <row r="1697" spans="1:10" ht="14.25" x14ac:dyDescent="0.45">
      <c r="A1697"/>
      <c r="B1697"/>
      <c r="C1697"/>
      <c r="D1697"/>
      <c r="E1697"/>
      <c r="F1697"/>
      <c r="G1697"/>
      <c r="H1697"/>
      <c r="I1697"/>
      <c r="J1697"/>
    </row>
    <row r="1698" spans="1:10" ht="14.25" x14ac:dyDescent="0.45">
      <c r="A1698"/>
      <c r="B1698"/>
      <c r="C1698"/>
      <c r="D1698"/>
      <c r="E1698"/>
      <c r="F1698"/>
      <c r="G1698"/>
      <c r="H1698"/>
      <c r="I1698"/>
      <c r="J1698"/>
    </row>
    <row r="1699" spans="1:10" ht="14.25" x14ac:dyDescent="0.45">
      <c r="A1699"/>
      <c r="B1699"/>
      <c r="C1699"/>
      <c r="D1699"/>
      <c r="E1699"/>
      <c r="F1699"/>
      <c r="G1699"/>
      <c r="H1699"/>
      <c r="I1699"/>
      <c r="J1699"/>
    </row>
    <row r="1700" spans="1:10" ht="14.25" x14ac:dyDescent="0.45">
      <c r="A1700"/>
      <c r="B1700"/>
      <c r="C1700"/>
      <c r="D1700"/>
      <c r="E1700"/>
      <c r="F1700"/>
      <c r="G1700"/>
      <c r="H1700"/>
      <c r="I1700"/>
      <c r="J1700"/>
    </row>
    <row r="1701" spans="1:10" ht="14.25" x14ac:dyDescent="0.45">
      <c r="A1701"/>
      <c r="B1701"/>
      <c r="C1701"/>
      <c r="D1701"/>
      <c r="E1701"/>
      <c r="F1701"/>
      <c r="G1701"/>
      <c r="H1701"/>
      <c r="I1701"/>
      <c r="J1701"/>
    </row>
    <row r="1702" spans="1:10" ht="14.25" x14ac:dyDescent="0.45">
      <c r="A1702"/>
      <c r="B1702"/>
      <c r="C1702"/>
      <c r="D1702"/>
      <c r="E1702"/>
      <c r="F1702"/>
      <c r="G1702"/>
      <c r="H1702"/>
      <c r="I1702"/>
      <c r="J1702"/>
    </row>
    <row r="1703" spans="1:10" ht="14.25" x14ac:dyDescent="0.45">
      <c r="A1703"/>
      <c r="B1703"/>
      <c r="C1703"/>
      <c r="D1703"/>
      <c r="E1703"/>
      <c r="F1703"/>
      <c r="G1703"/>
      <c r="H1703"/>
      <c r="I1703"/>
      <c r="J1703"/>
    </row>
    <row r="1704" spans="1:10" ht="14.25" x14ac:dyDescent="0.45">
      <c r="A1704"/>
      <c r="B1704"/>
      <c r="C1704"/>
      <c r="D1704"/>
      <c r="E1704"/>
      <c r="F1704"/>
      <c r="G1704"/>
      <c r="H1704"/>
      <c r="I1704"/>
      <c r="J1704"/>
    </row>
    <row r="1705" spans="1:10" ht="14.25" x14ac:dyDescent="0.45">
      <c r="A1705"/>
      <c r="B1705"/>
      <c r="C1705"/>
      <c r="D1705"/>
      <c r="E1705"/>
      <c r="F1705"/>
      <c r="G1705"/>
      <c r="H1705"/>
      <c r="I1705"/>
      <c r="J1705"/>
    </row>
    <row r="1706" spans="1:10" ht="14.25" x14ac:dyDescent="0.45">
      <c r="A1706"/>
      <c r="B1706"/>
      <c r="C1706"/>
      <c r="D1706"/>
      <c r="E1706"/>
      <c r="F1706"/>
      <c r="G1706"/>
      <c r="H1706"/>
      <c r="I1706"/>
      <c r="J1706"/>
    </row>
    <row r="1707" spans="1:10" ht="14.25" x14ac:dyDescent="0.45">
      <c r="A1707"/>
      <c r="B1707"/>
      <c r="C1707"/>
      <c r="D1707"/>
      <c r="E1707"/>
      <c r="F1707"/>
      <c r="G1707"/>
      <c r="H1707"/>
      <c r="I1707"/>
      <c r="J1707"/>
    </row>
    <row r="1708" spans="1:10" ht="14.25" x14ac:dyDescent="0.45">
      <c r="A1708"/>
      <c r="B1708"/>
      <c r="C1708"/>
      <c r="D1708"/>
      <c r="E1708"/>
      <c r="F1708"/>
      <c r="G1708"/>
      <c r="H1708"/>
      <c r="I1708"/>
      <c r="J1708"/>
    </row>
    <row r="1709" spans="1:10" ht="14.25" x14ac:dyDescent="0.45">
      <c r="A1709"/>
      <c r="B1709"/>
      <c r="C1709"/>
      <c r="D1709"/>
      <c r="E1709"/>
      <c r="F1709"/>
      <c r="G1709"/>
      <c r="H1709"/>
      <c r="I1709"/>
      <c r="J1709"/>
    </row>
    <row r="1710" spans="1:10" ht="14.25" x14ac:dyDescent="0.45">
      <c r="A1710"/>
      <c r="B1710"/>
      <c r="C1710"/>
      <c r="D1710"/>
      <c r="E1710"/>
      <c r="F1710"/>
      <c r="G1710"/>
      <c r="H1710"/>
      <c r="I1710"/>
      <c r="J1710"/>
    </row>
    <row r="1711" spans="1:10" ht="14.25" x14ac:dyDescent="0.45">
      <c r="A1711"/>
      <c r="B1711"/>
      <c r="C1711"/>
      <c r="D1711"/>
      <c r="E1711"/>
      <c r="F1711"/>
      <c r="G1711"/>
      <c r="H1711"/>
      <c r="I1711"/>
      <c r="J1711"/>
    </row>
    <row r="1712" spans="1:10" ht="14.25" x14ac:dyDescent="0.45">
      <c r="A1712"/>
      <c r="B1712"/>
      <c r="C1712"/>
      <c r="D1712"/>
      <c r="E1712"/>
      <c r="F1712"/>
      <c r="G1712"/>
      <c r="H1712"/>
      <c r="I1712"/>
      <c r="J1712"/>
    </row>
    <row r="1713" spans="1:10" ht="14.25" x14ac:dyDescent="0.45">
      <c r="A1713"/>
      <c r="B1713"/>
      <c r="C1713"/>
      <c r="D1713"/>
      <c r="E1713"/>
      <c r="F1713"/>
      <c r="G1713"/>
      <c r="H1713"/>
      <c r="I1713"/>
      <c r="J1713"/>
    </row>
    <row r="1714" spans="1:10" ht="14.25" x14ac:dyDescent="0.45">
      <c r="A1714"/>
      <c r="B1714"/>
      <c r="C1714"/>
      <c r="D1714"/>
      <c r="E1714"/>
      <c r="F1714"/>
      <c r="G1714"/>
      <c r="H1714"/>
      <c r="I1714"/>
      <c r="J1714"/>
    </row>
    <row r="1715" spans="1:10" ht="14.25" x14ac:dyDescent="0.45">
      <c r="A1715"/>
      <c r="B1715"/>
      <c r="C1715"/>
      <c r="D1715"/>
      <c r="E1715"/>
      <c r="F1715"/>
      <c r="G1715"/>
      <c r="H1715"/>
      <c r="I1715"/>
      <c r="J1715"/>
    </row>
    <row r="1716" spans="1:10" ht="14.25" x14ac:dyDescent="0.45">
      <c r="A1716"/>
      <c r="B1716"/>
      <c r="C1716"/>
      <c r="D1716"/>
      <c r="E1716"/>
      <c r="F1716"/>
      <c r="G1716"/>
      <c r="H1716"/>
      <c r="I1716"/>
      <c r="J1716"/>
    </row>
    <row r="1717" spans="1:10" ht="14.25" x14ac:dyDescent="0.45">
      <c r="A1717"/>
      <c r="B1717"/>
      <c r="C1717"/>
      <c r="D1717"/>
      <c r="E1717"/>
      <c r="F1717"/>
      <c r="G1717"/>
      <c r="H1717"/>
      <c r="I1717"/>
      <c r="J1717"/>
    </row>
    <row r="1718" spans="1:10" ht="14.25" x14ac:dyDescent="0.45">
      <c r="A1718"/>
      <c r="B1718"/>
      <c r="C1718"/>
      <c r="D1718"/>
      <c r="E1718"/>
      <c r="F1718"/>
      <c r="G1718"/>
      <c r="H1718"/>
      <c r="I1718"/>
      <c r="J1718"/>
    </row>
    <row r="1719" spans="1:10" ht="14.25" x14ac:dyDescent="0.45">
      <c r="A1719"/>
      <c r="B1719"/>
      <c r="C1719"/>
      <c r="D1719"/>
      <c r="E1719"/>
      <c r="F1719"/>
      <c r="G1719"/>
      <c r="H1719"/>
      <c r="I1719"/>
      <c r="J1719"/>
    </row>
    <row r="1720" spans="1:10" ht="14.25" x14ac:dyDescent="0.45">
      <c r="A1720"/>
      <c r="B1720"/>
      <c r="C1720"/>
      <c r="D1720"/>
      <c r="E1720"/>
      <c r="F1720"/>
      <c r="G1720"/>
      <c r="H1720"/>
      <c r="I1720"/>
      <c r="J1720"/>
    </row>
    <row r="1721" spans="1:10" ht="14.25" x14ac:dyDescent="0.45">
      <c r="A1721"/>
      <c r="B1721"/>
      <c r="C1721"/>
      <c r="D1721"/>
      <c r="E1721"/>
      <c r="F1721"/>
      <c r="G1721"/>
      <c r="H1721"/>
      <c r="I1721"/>
      <c r="J1721"/>
    </row>
    <row r="1722" spans="1:10" ht="14.25" x14ac:dyDescent="0.45">
      <c r="A1722"/>
      <c r="B1722"/>
      <c r="C1722"/>
      <c r="D1722"/>
      <c r="E1722"/>
      <c r="F1722"/>
      <c r="G1722"/>
      <c r="H1722"/>
      <c r="I1722"/>
      <c r="J1722"/>
    </row>
    <row r="1723" spans="1:10" ht="14.25" x14ac:dyDescent="0.45">
      <c r="A1723"/>
      <c r="B1723"/>
      <c r="C1723"/>
      <c r="D1723"/>
      <c r="E1723"/>
      <c r="F1723"/>
      <c r="G1723"/>
      <c r="H1723"/>
      <c r="I1723"/>
      <c r="J1723"/>
    </row>
    <row r="1724" spans="1:10" ht="14.25" x14ac:dyDescent="0.45">
      <c r="A1724"/>
      <c r="B1724"/>
      <c r="C1724"/>
      <c r="D1724"/>
      <c r="E1724"/>
      <c r="F1724"/>
      <c r="G1724"/>
      <c r="H1724"/>
      <c r="I1724"/>
      <c r="J1724"/>
    </row>
    <row r="1725" spans="1:10" ht="14.25" x14ac:dyDescent="0.45">
      <c r="A1725"/>
      <c r="B1725"/>
      <c r="C1725"/>
      <c r="D1725"/>
      <c r="E1725"/>
      <c r="F1725"/>
      <c r="G1725"/>
      <c r="H1725"/>
      <c r="I1725"/>
      <c r="J1725"/>
    </row>
    <row r="1726" spans="1:10" ht="14.25" x14ac:dyDescent="0.45">
      <c r="A1726"/>
      <c r="B1726"/>
      <c r="C1726"/>
      <c r="D1726"/>
      <c r="E1726"/>
      <c r="F1726"/>
      <c r="G1726"/>
      <c r="H1726"/>
      <c r="I1726"/>
      <c r="J1726"/>
    </row>
    <row r="1727" spans="1:10" ht="14.25" x14ac:dyDescent="0.45">
      <c r="A1727"/>
      <c r="B1727"/>
      <c r="C1727"/>
      <c r="D1727"/>
      <c r="E1727"/>
      <c r="F1727"/>
      <c r="G1727"/>
      <c r="H1727"/>
      <c r="I1727"/>
      <c r="J1727"/>
    </row>
    <row r="1728" spans="1:10" ht="14.25" x14ac:dyDescent="0.45">
      <c r="A1728"/>
      <c r="B1728"/>
      <c r="C1728"/>
      <c r="D1728"/>
      <c r="E1728"/>
      <c r="F1728"/>
      <c r="G1728"/>
      <c r="H1728"/>
      <c r="I1728"/>
      <c r="J1728"/>
    </row>
    <row r="1729" spans="1:10" ht="14.25" x14ac:dyDescent="0.45">
      <c r="A1729"/>
      <c r="B1729"/>
      <c r="C1729"/>
      <c r="D1729"/>
      <c r="E1729"/>
      <c r="F1729"/>
      <c r="G1729"/>
      <c r="H1729"/>
      <c r="I1729"/>
      <c r="J1729"/>
    </row>
    <row r="1730" spans="1:10" ht="14.25" x14ac:dyDescent="0.45">
      <c r="A1730"/>
      <c r="B1730"/>
      <c r="C1730"/>
      <c r="D1730"/>
      <c r="E1730"/>
      <c r="F1730"/>
      <c r="G1730"/>
      <c r="H1730"/>
      <c r="I1730"/>
      <c r="J1730"/>
    </row>
    <row r="1731" spans="1:10" ht="14.25" x14ac:dyDescent="0.45">
      <c r="A1731"/>
      <c r="B1731"/>
      <c r="C1731"/>
      <c r="D1731"/>
      <c r="E1731"/>
      <c r="F1731"/>
      <c r="G1731"/>
      <c r="H1731"/>
      <c r="I1731"/>
      <c r="J1731"/>
    </row>
    <row r="1732" spans="1:10" ht="14.25" x14ac:dyDescent="0.45">
      <c r="A1732"/>
      <c r="B1732"/>
      <c r="C1732"/>
      <c r="D1732"/>
      <c r="E1732"/>
      <c r="F1732"/>
      <c r="G1732"/>
      <c r="H1732"/>
      <c r="I1732"/>
      <c r="J1732"/>
    </row>
    <row r="1733" spans="1:10" ht="14.25" x14ac:dyDescent="0.45">
      <c r="A1733"/>
      <c r="B1733"/>
      <c r="C1733"/>
      <c r="D1733"/>
      <c r="E1733"/>
      <c r="F1733"/>
      <c r="G1733"/>
      <c r="H1733"/>
      <c r="I1733"/>
      <c r="J1733"/>
    </row>
    <row r="1734" spans="1:10" ht="14.25" x14ac:dyDescent="0.45">
      <c r="A1734"/>
      <c r="B1734"/>
      <c r="C1734"/>
      <c r="D1734"/>
      <c r="E1734"/>
      <c r="F1734"/>
      <c r="G1734"/>
      <c r="H1734"/>
      <c r="I1734"/>
      <c r="J1734"/>
    </row>
    <row r="1735" spans="1:10" ht="14.25" x14ac:dyDescent="0.45">
      <c r="A1735"/>
      <c r="B1735"/>
      <c r="C1735"/>
      <c r="D1735"/>
      <c r="E1735"/>
      <c r="F1735"/>
      <c r="G1735"/>
      <c r="H1735"/>
      <c r="I1735"/>
      <c r="J1735"/>
    </row>
    <row r="1736" spans="1:10" ht="14.25" x14ac:dyDescent="0.45">
      <c r="A1736"/>
      <c r="B1736"/>
      <c r="C1736"/>
      <c r="D1736"/>
      <c r="E1736"/>
      <c r="F1736"/>
      <c r="G1736"/>
      <c r="H1736"/>
      <c r="I1736"/>
      <c r="J1736"/>
    </row>
    <row r="1737" spans="1:10" ht="14.25" x14ac:dyDescent="0.45">
      <c r="A1737"/>
      <c r="B1737"/>
      <c r="C1737"/>
      <c r="D1737"/>
      <c r="E1737"/>
      <c r="F1737"/>
      <c r="G1737"/>
      <c r="H1737"/>
      <c r="I1737"/>
      <c r="J1737"/>
    </row>
    <row r="1738" spans="1:10" ht="14.25" x14ac:dyDescent="0.45">
      <c r="A1738"/>
      <c r="B1738"/>
      <c r="C1738"/>
      <c r="D1738"/>
      <c r="E1738"/>
      <c r="F1738"/>
      <c r="G1738"/>
      <c r="H1738"/>
      <c r="I1738"/>
      <c r="J1738"/>
    </row>
    <row r="1739" spans="1:10" ht="14.25" x14ac:dyDescent="0.45">
      <c r="A1739"/>
      <c r="B1739"/>
      <c r="C1739"/>
      <c r="D1739"/>
      <c r="E1739"/>
      <c r="F1739"/>
      <c r="G1739"/>
      <c r="H1739"/>
      <c r="I1739"/>
      <c r="J1739"/>
    </row>
    <row r="1740" spans="1:10" ht="14.25" x14ac:dyDescent="0.45">
      <c r="A1740"/>
      <c r="B1740"/>
      <c r="C1740"/>
      <c r="D1740"/>
      <c r="E1740"/>
      <c r="F1740"/>
      <c r="G1740"/>
      <c r="H1740"/>
      <c r="I1740"/>
      <c r="J1740"/>
    </row>
    <row r="1741" spans="1:10" ht="14.25" x14ac:dyDescent="0.45">
      <c r="A1741"/>
      <c r="B1741"/>
      <c r="C1741"/>
      <c r="D1741"/>
      <c r="E1741"/>
      <c r="F1741"/>
      <c r="G1741"/>
      <c r="H1741"/>
      <c r="I1741"/>
      <c r="J1741"/>
    </row>
    <row r="1742" spans="1:10" ht="14.25" x14ac:dyDescent="0.45">
      <c r="A1742"/>
      <c r="B1742"/>
      <c r="C1742"/>
      <c r="D1742"/>
      <c r="E1742"/>
      <c r="F1742"/>
      <c r="G1742"/>
      <c r="H1742"/>
      <c r="I1742"/>
      <c r="J1742"/>
    </row>
    <row r="1743" spans="1:10" ht="14.25" x14ac:dyDescent="0.45">
      <c r="A1743"/>
      <c r="B1743"/>
      <c r="C1743"/>
      <c r="D1743"/>
      <c r="E1743"/>
      <c r="F1743"/>
      <c r="G1743"/>
      <c r="H1743"/>
      <c r="I1743"/>
      <c r="J1743"/>
    </row>
    <row r="1744" spans="1:10" ht="14.25" x14ac:dyDescent="0.45">
      <c r="A1744"/>
      <c r="B1744"/>
      <c r="C1744"/>
      <c r="D1744"/>
      <c r="E1744"/>
      <c r="F1744"/>
      <c r="G1744"/>
      <c r="H1744"/>
      <c r="I1744"/>
      <c r="J1744"/>
    </row>
    <row r="1745" spans="1:10" ht="14.25" x14ac:dyDescent="0.45">
      <c r="A1745"/>
      <c r="B1745"/>
      <c r="C1745"/>
      <c r="D1745"/>
      <c r="E1745"/>
      <c r="F1745"/>
      <c r="G1745"/>
      <c r="H1745"/>
      <c r="I1745"/>
      <c r="J1745"/>
    </row>
    <row r="1746" spans="1:10" ht="14.25" x14ac:dyDescent="0.45">
      <c r="A1746"/>
      <c r="B1746"/>
      <c r="C1746"/>
      <c r="D1746"/>
      <c r="E1746"/>
      <c r="F1746"/>
      <c r="G1746"/>
      <c r="H1746"/>
      <c r="I1746"/>
      <c r="J1746"/>
    </row>
    <row r="1747" spans="1:10" ht="14.25" x14ac:dyDescent="0.45">
      <c r="A1747"/>
      <c r="B1747"/>
      <c r="C1747"/>
      <c r="D1747"/>
      <c r="E1747"/>
      <c r="F1747"/>
      <c r="G1747"/>
      <c r="H1747"/>
      <c r="I1747"/>
      <c r="J1747"/>
    </row>
    <row r="1748" spans="1:10" ht="14.25" x14ac:dyDescent="0.45">
      <c r="A1748"/>
      <c r="B1748"/>
      <c r="C1748"/>
      <c r="D1748"/>
      <c r="E1748"/>
      <c r="F1748"/>
      <c r="G1748"/>
      <c r="H1748"/>
      <c r="I1748"/>
      <c r="J1748"/>
    </row>
    <row r="1749" spans="1:10" ht="14.25" x14ac:dyDescent="0.45">
      <c r="A1749"/>
      <c r="B1749"/>
      <c r="C1749"/>
      <c r="D1749"/>
      <c r="E1749"/>
      <c r="F1749"/>
      <c r="G1749"/>
      <c r="H1749"/>
      <c r="I1749"/>
      <c r="J1749"/>
    </row>
    <row r="1750" spans="1:10" ht="14.25" x14ac:dyDescent="0.45">
      <c r="A1750"/>
      <c r="B1750"/>
      <c r="C1750"/>
      <c r="D1750"/>
      <c r="E1750"/>
      <c r="F1750"/>
      <c r="G1750"/>
      <c r="H1750"/>
      <c r="I1750"/>
      <c r="J1750"/>
    </row>
    <row r="1751" spans="1:10" ht="14.25" x14ac:dyDescent="0.45">
      <c r="A1751"/>
      <c r="B1751"/>
      <c r="C1751"/>
      <c r="D1751"/>
      <c r="E1751"/>
      <c r="F1751"/>
      <c r="G1751"/>
      <c r="H1751"/>
      <c r="I1751"/>
      <c r="J1751"/>
    </row>
    <row r="1752" spans="1:10" ht="14.25" x14ac:dyDescent="0.45">
      <c r="A1752"/>
      <c r="B1752"/>
      <c r="C1752"/>
      <c r="D1752"/>
      <c r="E1752"/>
      <c r="F1752"/>
      <c r="G1752"/>
      <c r="H1752"/>
      <c r="I1752"/>
      <c r="J1752"/>
    </row>
    <row r="1753" spans="1:10" ht="14.25" x14ac:dyDescent="0.45">
      <c r="A1753"/>
      <c r="B1753"/>
      <c r="C1753"/>
      <c r="D1753"/>
      <c r="E1753"/>
      <c r="F1753"/>
      <c r="G1753"/>
      <c r="H1753"/>
      <c r="I1753"/>
      <c r="J1753"/>
    </row>
    <row r="1754" spans="1:10" ht="14.25" x14ac:dyDescent="0.45">
      <c r="A1754"/>
      <c r="B1754"/>
      <c r="C1754"/>
      <c r="D1754"/>
      <c r="E1754"/>
      <c r="F1754"/>
      <c r="G1754"/>
      <c r="H1754"/>
      <c r="I1754"/>
      <c r="J1754"/>
    </row>
    <row r="1755" spans="1:10" ht="14.25" x14ac:dyDescent="0.45">
      <c r="A1755"/>
      <c r="B1755"/>
      <c r="C1755"/>
      <c r="D1755"/>
      <c r="E1755"/>
      <c r="F1755"/>
      <c r="G1755"/>
      <c r="H1755"/>
      <c r="I1755"/>
      <c r="J1755"/>
    </row>
    <row r="1756" spans="1:10" ht="14.25" x14ac:dyDescent="0.45">
      <c r="A1756"/>
      <c r="B1756"/>
      <c r="C1756"/>
      <c r="D1756"/>
      <c r="E1756"/>
      <c r="F1756"/>
      <c r="G1756"/>
      <c r="H1756"/>
      <c r="I1756"/>
      <c r="J1756"/>
    </row>
    <row r="1757" spans="1:10" ht="14.25" x14ac:dyDescent="0.45">
      <c r="A1757"/>
      <c r="B1757"/>
      <c r="C1757"/>
      <c r="D1757"/>
      <c r="E1757"/>
      <c r="F1757"/>
      <c r="G1757"/>
      <c r="H1757"/>
      <c r="I1757"/>
      <c r="J1757"/>
    </row>
    <row r="1758" spans="1:10" ht="14.25" x14ac:dyDescent="0.45">
      <c r="A1758"/>
      <c r="B1758"/>
      <c r="C1758"/>
      <c r="D1758"/>
      <c r="E1758"/>
      <c r="F1758"/>
      <c r="G1758"/>
      <c r="H1758"/>
      <c r="I1758"/>
      <c r="J1758"/>
    </row>
    <row r="1759" spans="1:10" ht="14.25" x14ac:dyDescent="0.45">
      <c r="A1759"/>
      <c r="B1759"/>
      <c r="C1759"/>
      <c r="D1759"/>
      <c r="E1759"/>
      <c r="F1759"/>
      <c r="G1759"/>
      <c r="H1759"/>
      <c r="I1759"/>
      <c r="J1759"/>
    </row>
    <row r="1760" spans="1:10" ht="14.25" x14ac:dyDescent="0.45">
      <c r="A1760"/>
      <c r="B1760"/>
      <c r="C1760"/>
      <c r="D1760"/>
      <c r="E1760"/>
      <c r="F1760"/>
      <c r="G1760"/>
      <c r="H1760"/>
      <c r="I1760"/>
      <c r="J1760"/>
    </row>
    <row r="1761" spans="1:10" ht="14.25" x14ac:dyDescent="0.45">
      <c r="A1761"/>
      <c r="B1761"/>
      <c r="C1761"/>
      <c r="D1761"/>
      <c r="E1761"/>
      <c r="F1761"/>
      <c r="G1761"/>
      <c r="H1761"/>
      <c r="I1761"/>
      <c r="J1761"/>
    </row>
    <row r="1762" spans="1:10" ht="14.25" x14ac:dyDescent="0.45">
      <c r="A1762"/>
      <c r="B1762"/>
      <c r="C1762"/>
      <c r="D1762"/>
      <c r="E1762"/>
      <c r="F1762"/>
      <c r="G1762"/>
      <c r="H1762"/>
      <c r="I1762"/>
      <c r="J1762"/>
    </row>
    <row r="1763" spans="1:10" ht="14.25" x14ac:dyDescent="0.45">
      <c r="A1763"/>
      <c r="B1763"/>
      <c r="C1763"/>
      <c r="D1763"/>
      <c r="E1763"/>
      <c r="F1763"/>
      <c r="G1763"/>
      <c r="H1763"/>
      <c r="I1763"/>
      <c r="J1763"/>
    </row>
    <row r="1764" spans="1:10" ht="14.25" x14ac:dyDescent="0.45">
      <c r="A1764"/>
      <c r="B1764"/>
      <c r="C1764"/>
      <c r="D1764"/>
      <c r="E1764"/>
      <c r="F1764"/>
      <c r="G1764"/>
      <c r="H1764"/>
      <c r="I1764"/>
      <c r="J1764"/>
    </row>
    <row r="1765" spans="1:10" ht="14.25" x14ac:dyDescent="0.45">
      <c r="A1765"/>
      <c r="B1765"/>
      <c r="C1765"/>
      <c r="D1765"/>
      <c r="E1765"/>
      <c r="F1765"/>
      <c r="G1765"/>
      <c r="H1765"/>
      <c r="I1765"/>
      <c r="J1765"/>
    </row>
    <row r="1766" spans="1:10" ht="14.25" x14ac:dyDescent="0.45">
      <c r="A1766"/>
      <c r="B1766"/>
      <c r="C1766"/>
      <c r="D1766"/>
      <c r="E1766"/>
      <c r="F1766"/>
      <c r="G1766"/>
      <c r="H1766"/>
      <c r="I1766"/>
      <c r="J1766"/>
    </row>
    <row r="1767" spans="1:10" ht="14.25" x14ac:dyDescent="0.45">
      <c r="A1767"/>
      <c r="B1767"/>
      <c r="C1767"/>
      <c r="D1767"/>
      <c r="E1767"/>
      <c r="F1767"/>
      <c r="G1767"/>
      <c r="H1767"/>
      <c r="I1767"/>
      <c r="J1767"/>
    </row>
    <row r="1768" spans="1:10" ht="14.25" x14ac:dyDescent="0.45">
      <c r="A1768"/>
      <c r="B1768"/>
      <c r="C1768"/>
      <c r="D1768"/>
      <c r="E1768"/>
      <c r="F1768"/>
      <c r="G1768"/>
      <c r="H1768"/>
      <c r="I1768"/>
      <c r="J1768"/>
    </row>
    <row r="1769" spans="1:10" ht="14.25" x14ac:dyDescent="0.45">
      <c r="A1769"/>
      <c r="B1769"/>
      <c r="C1769"/>
      <c r="D1769"/>
      <c r="E1769"/>
      <c r="F1769"/>
      <c r="G1769"/>
      <c r="H1769"/>
      <c r="I1769"/>
      <c r="J1769"/>
    </row>
    <row r="1770" spans="1:10" ht="14.25" x14ac:dyDescent="0.45">
      <c r="A1770"/>
      <c r="B1770"/>
      <c r="C1770"/>
      <c r="D1770"/>
      <c r="E1770"/>
      <c r="F1770"/>
      <c r="G1770"/>
      <c r="H1770"/>
      <c r="I1770"/>
      <c r="J1770"/>
    </row>
    <row r="1771" spans="1:10" ht="14.25" x14ac:dyDescent="0.45">
      <c r="A1771"/>
      <c r="B1771"/>
      <c r="C1771"/>
      <c r="D1771"/>
      <c r="E1771"/>
      <c r="F1771"/>
      <c r="G1771"/>
      <c r="H1771"/>
      <c r="I1771"/>
      <c r="J1771"/>
    </row>
    <row r="1772" spans="1:10" ht="14.25" x14ac:dyDescent="0.45">
      <c r="A1772"/>
      <c r="B1772"/>
      <c r="C1772"/>
      <c r="D1772"/>
      <c r="E1772"/>
      <c r="F1772"/>
      <c r="G1772"/>
      <c r="H1772"/>
      <c r="I1772"/>
      <c r="J1772"/>
    </row>
    <row r="1773" spans="1:10" ht="14.25" x14ac:dyDescent="0.45">
      <c r="A1773"/>
      <c r="B1773"/>
      <c r="C1773"/>
      <c r="D1773"/>
      <c r="E1773"/>
      <c r="F1773"/>
      <c r="G1773"/>
      <c r="H1773"/>
      <c r="I1773"/>
      <c r="J1773"/>
    </row>
    <row r="1774" spans="1:10" ht="14.25" x14ac:dyDescent="0.45">
      <c r="A1774"/>
      <c r="B1774"/>
      <c r="C1774"/>
      <c r="D1774"/>
      <c r="E1774"/>
      <c r="F1774"/>
      <c r="G1774"/>
      <c r="H1774"/>
      <c r="I1774"/>
      <c r="J1774"/>
    </row>
    <row r="1775" spans="1:10" ht="14.25" x14ac:dyDescent="0.45">
      <c r="A1775"/>
      <c r="B1775"/>
      <c r="C1775"/>
      <c r="D1775"/>
      <c r="E1775"/>
      <c r="F1775"/>
      <c r="G1775"/>
      <c r="H1775"/>
      <c r="I1775"/>
      <c r="J1775"/>
    </row>
    <row r="1776" spans="1:10" ht="14.25" x14ac:dyDescent="0.45">
      <c r="A1776"/>
      <c r="B1776"/>
      <c r="C1776"/>
      <c r="D1776"/>
      <c r="E1776"/>
      <c r="F1776"/>
      <c r="G1776"/>
      <c r="H1776"/>
      <c r="I1776"/>
      <c r="J1776"/>
    </row>
    <row r="1777" spans="1:10" ht="14.25" x14ac:dyDescent="0.45">
      <c r="A1777"/>
      <c r="B1777"/>
      <c r="C1777"/>
      <c r="D1777"/>
      <c r="E1777"/>
      <c r="F1777"/>
      <c r="G1777"/>
      <c r="H1777"/>
      <c r="I1777"/>
      <c r="J1777"/>
    </row>
    <row r="1778" spans="1:10" ht="14.25" x14ac:dyDescent="0.45">
      <c r="A1778"/>
      <c r="B1778"/>
      <c r="C1778"/>
      <c r="D1778"/>
      <c r="E1778"/>
      <c r="F1778"/>
      <c r="G1778"/>
      <c r="H1778"/>
      <c r="I1778"/>
      <c r="J1778"/>
    </row>
    <row r="1779" spans="1:10" ht="14.25" x14ac:dyDescent="0.45">
      <c r="A1779"/>
      <c r="B1779"/>
      <c r="C1779"/>
      <c r="D1779"/>
      <c r="E1779"/>
      <c r="F1779"/>
      <c r="G1779"/>
      <c r="H1779"/>
      <c r="I1779"/>
      <c r="J1779"/>
    </row>
    <row r="1780" spans="1:10" ht="14.25" x14ac:dyDescent="0.45">
      <c r="A1780"/>
      <c r="B1780"/>
      <c r="C1780"/>
      <c r="D1780"/>
      <c r="E1780"/>
      <c r="F1780"/>
      <c r="G1780"/>
      <c r="H1780"/>
      <c r="I1780"/>
      <c r="J1780"/>
    </row>
    <row r="1781" spans="1:10" ht="14.25" x14ac:dyDescent="0.45">
      <c r="A1781"/>
      <c r="B1781"/>
      <c r="C1781"/>
      <c r="D1781"/>
      <c r="E1781"/>
      <c r="F1781"/>
      <c r="G1781"/>
      <c r="H1781"/>
      <c r="I1781"/>
      <c r="J1781"/>
    </row>
    <row r="1782" spans="1:10" ht="14.25" x14ac:dyDescent="0.45">
      <c r="A1782"/>
      <c r="B1782"/>
      <c r="C1782"/>
      <c r="D1782"/>
      <c r="E1782"/>
      <c r="F1782"/>
      <c r="G1782"/>
      <c r="H1782"/>
      <c r="I1782"/>
      <c r="J1782"/>
    </row>
    <row r="1783" spans="1:10" ht="14.25" x14ac:dyDescent="0.45">
      <c r="A1783"/>
      <c r="B1783"/>
      <c r="C1783"/>
      <c r="D1783"/>
      <c r="E1783"/>
      <c r="F1783"/>
      <c r="G1783"/>
      <c r="H1783"/>
      <c r="I1783"/>
      <c r="J1783"/>
    </row>
    <row r="1784" spans="1:10" ht="14.25" x14ac:dyDescent="0.45">
      <c r="A1784"/>
      <c r="B1784"/>
      <c r="C1784"/>
      <c r="D1784"/>
      <c r="E1784"/>
      <c r="F1784"/>
      <c r="G1784"/>
      <c r="H1784"/>
      <c r="I1784"/>
      <c r="J1784"/>
    </row>
    <row r="1785" spans="1:10" ht="14.25" x14ac:dyDescent="0.45">
      <c r="A1785"/>
      <c r="B1785"/>
      <c r="C1785"/>
      <c r="D1785"/>
      <c r="E1785"/>
      <c r="F1785"/>
      <c r="G1785"/>
      <c r="H1785"/>
      <c r="I1785"/>
      <c r="J1785"/>
    </row>
    <row r="1786" spans="1:10" ht="14.25" x14ac:dyDescent="0.45">
      <c r="A1786"/>
      <c r="B1786"/>
      <c r="C1786"/>
      <c r="D1786"/>
      <c r="E1786"/>
      <c r="F1786"/>
      <c r="G1786"/>
      <c r="H1786"/>
      <c r="I1786"/>
      <c r="J1786"/>
    </row>
    <row r="1787" spans="1:10" ht="14.25" x14ac:dyDescent="0.45">
      <c r="A1787"/>
      <c r="B1787"/>
      <c r="C1787"/>
      <c r="D1787"/>
      <c r="E1787"/>
      <c r="F1787"/>
      <c r="G1787"/>
      <c r="H1787"/>
      <c r="I1787"/>
      <c r="J1787"/>
    </row>
    <row r="1788" spans="1:10" ht="14.25" x14ac:dyDescent="0.45">
      <c r="A1788"/>
      <c r="B1788"/>
      <c r="C1788"/>
      <c r="D1788"/>
      <c r="E1788"/>
      <c r="F1788"/>
      <c r="G1788"/>
      <c r="H1788"/>
      <c r="I1788"/>
      <c r="J1788"/>
    </row>
    <row r="1789" spans="1:10" ht="14.25" x14ac:dyDescent="0.45">
      <c r="A1789"/>
      <c r="B1789"/>
      <c r="C1789"/>
      <c r="D1789"/>
      <c r="E1789"/>
      <c r="F1789"/>
      <c r="G1789"/>
      <c r="H1789"/>
      <c r="I1789"/>
      <c r="J1789"/>
    </row>
    <row r="1790" spans="1:10" ht="14.25" x14ac:dyDescent="0.45">
      <c r="A1790"/>
      <c r="B1790"/>
      <c r="C1790"/>
      <c r="D1790"/>
      <c r="E1790"/>
      <c r="F1790"/>
      <c r="G1790"/>
      <c r="H1790"/>
      <c r="I1790"/>
      <c r="J1790"/>
    </row>
    <row r="1791" spans="1:10" ht="14.25" x14ac:dyDescent="0.45">
      <c r="A1791"/>
      <c r="B1791"/>
      <c r="C1791"/>
      <c r="D1791"/>
      <c r="E1791"/>
      <c r="F1791"/>
      <c r="G1791"/>
      <c r="H1791"/>
      <c r="I1791"/>
      <c r="J1791"/>
    </row>
    <row r="1792" spans="1:10" ht="14.25" x14ac:dyDescent="0.45">
      <c r="A1792"/>
      <c r="B1792"/>
      <c r="C1792"/>
      <c r="D1792"/>
      <c r="E1792"/>
      <c r="F1792"/>
      <c r="G1792"/>
      <c r="H1792"/>
      <c r="I1792"/>
      <c r="J1792"/>
    </row>
    <row r="1793" spans="1:10" ht="14.25" x14ac:dyDescent="0.45">
      <c r="A1793"/>
      <c r="B1793"/>
      <c r="C1793"/>
      <c r="D1793"/>
      <c r="E1793"/>
      <c r="F1793"/>
      <c r="G1793"/>
      <c r="H1793"/>
      <c r="I1793"/>
      <c r="J1793"/>
    </row>
    <row r="1794" spans="1:10" ht="14.25" x14ac:dyDescent="0.45">
      <c r="A1794"/>
      <c r="B1794"/>
      <c r="C1794"/>
      <c r="D1794"/>
      <c r="E1794"/>
      <c r="F1794"/>
      <c r="G1794"/>
      <c r="H1794"/>
      <c r="I1794"/>
      <c r="J1794"/>
    </row>
    <row r="1795" spans="1:10" ht="14.25" x14ac:dyDescent="0.45">
      <c r="A1795"/>
      <c r="B1795"/>
      <c r="C1795"/>
      <c r="D1795"/>
      <c r="E1795"/>
      <c r="F1795"/>
      <c r="G1795"/>
      <c r="H1795"/>
      <c r="I1795"/>
      <c r="J1795"/>
    </row>
    <row r="1796" spans="1:10" ht="14.25" x14ac:dyDescent="0.45">
      <c r="A1796"/>
      <c r="B1796"/>
      <c r="C1796"/>
      <c r="D1796"/>
      <c r="E1796"/>
      <c r="F1796"/>
      <c r="G1796"/>
      <c r="H1796"/>
      <c r="I1796"/>
      <c r="J1796"/>
    </row>
    <row r="1797" spans="1:10" ht="14.25" x14ac:dyDescent="0.45">
      <c r="A1797"/>
      <c r="B1797"/>
      <c r="C1797"/>
      <c r="D1797"/>
      <c r="E1797"/>
      <c r="F1797"/>
      <c r="G1797"/>
      <c r="H1797"/>
      <c r="I1797"/>
      <c r="J1797"/>
    </row>
    <row r="1798" spans="1:10" ht="14.25" x14ac:dyDescent="0.45">
      <c r="A1798"/>
      <c r="B1798"/>
      <c r="C1798"/>
      <c r="D1798"/>
      <c r="E1798"/>
      <c r="F1798"/>
      <c r="G1798"/>
      <c r="H1798"/>
      <c r="I1798"/>
      <c r="J1798"/>
    </row>
    <row r="1799" spans="1:10" ht="14.25" x14ac:dyDescent="0.45">
      <c r="A1799"/>
      <c r="B1799"/>
      <c r="C1799"/>
      <c r="D1799"/>
      <c r="E1799"/>
      <c r="F1799"/>
      <c r="G1799"/>
      <c r="H1799"/>
      <c r="I1799"/>
      <c r="J1799"/>
    </row>
    <row r="1800" spans="1:10" ht="14.25" x14ac:dyDescent="0.45">
      <c r="A1800"/>
      <c r="B1800"/>
      <c r="C1800"/>
      <c r="D1800"/>
      <c r="E1800"/>
      <c r="F1800"/>
      <c r="G1800"/>
      <c r="H1800"/>
      <c r="I1800"/>
      <c r="J1800"/>
    </row>
    <row r="1801" spans="1:10" ht="14.25" x14ac:dyDescent="0.45">
      <c r="A1801"/>
      <c r="B1801"/>
      <c r="C1801"/>
      <c r="D1801"/>
      <c r="E1801"/>
      <c r="F1801"/>
      <c r="G1801"/>
      <c r="H1801"/>
      <c r="I1801"/>
      <c r="J1801"/>
    </row>
    <row r="1802" spans="1:10" ht="14.25" x14ac:dyDescent="0.45">
      <c r="A1802"/>
      <c r="B1802"/>
      <c r="C1802"/>
      <c r="D1802"/>
      <c r="E1802"/>
      <c r="F1802"/>
      <c r="G1802"/>
      <c r="H1802"/>
      <c r="I1802"/>
      <c r="J1802"/>
    </row>
    <row r="1803" spans="1:10" ht="14.25" x14ac:dyDescent="0.45">
      <c r="A1803"/>
      <c r="B1803"/>
      <c r="C1803"/>
      <c r="D1803"/>
      <c r="E1803"/>
      <c r="F1803"/>
      <c r="G1803"/>
      <c r="H1803"/>
      <c r="I1803"/>
      <c r="J1803"/>
    </row>
    <row r="1804" spans="1:10" ht="14.25" x14ac:dyDescent="0.45">
      <c r="A1804"/>
      <c r="B1804"/>
      <c r="C1804"/>
      <c r="D1804"/>
      <c r="E1804"/>
      <c r="F1804"/>
      <c r="G1804"/>
      <c r="H1804"/>
      <c r="I1804"/>
      <c r="J1804"/>
    </row>
    <row r="1805" spans="1:10" ht="14.25" x14ac:dyDescent="0.45">
      <c r="A1805"/>
      <c r="B1805"/>
      <c r="C1805"/>
      <c r="D1805"/>
      <c r="E1805"/>
      <c r="F1805"/>
      <c r="G1805"/>
      <c r="H1805"/>
      <c r="I1805"/>
      <c r="J1805"/>
    </row>
    <row r="1806" spans="1:10" ht="14.25" x14ac:dyDescent="0.45">
      <c r="A1806"/>
      <c r="B1806"/>
      <c r="C1806"/>
      <c r="D1806"/>
      <c r="E1806"/>
      <c r="F1806"/>
      <c r="G1806"/>
      <c r="H1806"/>
      <c r="I1806"/>
      <c r="J1806"/>
    </row>
    <row r="1807" spans="1:10" ht="14.25" x14ac:dyDescent="0.45">
      <c r="A1807"/>
      <c r="B1807"/>
      <c r="C1807"/>
      <c r="D1807"/>
      <c r="E1807"/>
      <c r="F1807"/>
      <c r="G1807"/>
      <c r="H1807"/>
      <c r="I1807"/>
      <c r="J1807"/>
    </row>
    <row r="1808" spans="1:10" ht="14.25" x14ac:dyDescent="0.45">
      <c r="A1808"/>
      <c r="B1808"/>
      <c r="C1808"/>
      <c r="D1808"/>
      <c r="E1808"/>
      <c r="F1808"/>
      <c r="G1808"/>
      <c r="H1808"/>
      <c r="I1808"/>
      <c r="J1808"/>
    </row>
    <row r="1809" spans="1:10" ht="14.25" x14ac:dyDescent="0.45">
      <c r="A1809"/>
      <c r="B1809"/>
      <c r="C1809"/>
      <c r="D1809"/>
      <c r="E1809"/>
      <c r="F1809"/>
      <c r="G1809"/>
      <c r="H1809"/>
      <c r="I1809"/>
      <c r="J1809"/>
    </row>
    <row r="1810" spans="1:10" ht="14.25" x14ac:dyDescent="0.45">
      <c r="A1810"/>
      <c r="B1810"/>
      <c r="C1810"/>
      <c r="D1810"/>
      <c r="E1810"/>
      <c r="F1810"/>
      <c r="G1810"/>
      <c r="H1810"/>
      <c r="I1810"/>
      <c r="J1810"/>
    </row>
    <row r="1811" spans="1:10" ht="14.25" x14ac:dyDescent="0.45">
      <c r="A1811"/>
      <c r="B1811"/>
      <c r="C1811"/>
      <c r="D1811"/>
      <c r="E1811"/>
      <c r="F1811"/>
      <c r="G1811"/>
      <c r="H1811"/>
      <c r="I1811"/>
      <c r="J1811"/>
    </row>
    <row r="1812" spans="1:10" ht="14.25" x14ac:dyDescent="0.45">
      <c r="A1812"/>
      <c r="B1812"/>
      <c r="C1812"/>
      <c r="D1812"/>
      <c r="E1812"/>
      <c r="F1812"/>
      <c r="G1812"/>
      <c r="H1812"/>
      <c r="I1812"/>
      <c r="J1812"/>
    </row>
    <row r="1813" spans="1:10" ht="14.25" x14ac:dyDescent="0.45">
      <c r="A1813"/>
      <c r="B1813"/>
      <c r="C1813"/>
      <c r="D1813"/>
      <c r="E1813"/>
      <c r="F1813"/>
      <c r="G1813"/>
      <c r="H1813"/>
      <c r="I1813"/>
      <c r="J1813"/>
    </row>
    <row r="1814" spans="1:10" ht="14.25" x14ac:dyDescent="0.45">
      <c r="A1814"/>
      <c r="B1814"/>
      <c r="C1814"/>
      <c r="D1814"/>
      <c r="E1814"/>
      <c r="F1814"/>
      <c r="G1814"/>
      <c r="H1814"/>
      <c r="I1814"/>
      <c r="J1814"/>
    </row>
    <row r="1815" spans="1:10" ht="14.25" x14ac:dyDescent="0.45">
      <c r="A1815"/>
      <c r="B1815"/>
      <c r="C1815"/>
      <c r="D1815"/>
      <c r="E1815"/>
      <c r="F1815"/>
      <c r="G1815"/>
      <c r="H1815"/>
      <c r="I1815"/>
      <c r="J1815"/>
    </row>
    <row r="1816" spans="1:10" ht="14.25" x14ac:dyDescent="0.45">
      <c r="A1816"/>
      <c r="B1816"/>
      <c r="C1816"/>
      <c r="D1816"/>
      <c r="E1816"/>
      <c r="F1816"/>
      <c r="G1816"/>
      <c r="H1816"/>
      <c r="I1816"/>
      <c r="J1816"/>
    </row>
    <row r="1817" spans="1:10" ht="14.25" x14ac:dyDescent="0.45">
      <c r="A1817"/>
      <c r="B1817"/>
      <c r="C1817"/>
      <c r="D1817"/>
      <c r="E1817"/>
      <c r="F1817"/>
      <c r="G1817"/>
      <c r="H1817"/>
      <c r="I1817"/>
      <c r="J1817"/>
    </row>
    <row r="1818" spans="1:10" ht="14.25" x14ac:dyDescent="0.45">
      <c r="A1818"/>
      <c r="B1818"/>
      <c r="C1818"/>
      <c r="D1818"/>
      <c r="E1818"/>
      <c r="F1818"/>
      <c r="G1818"/>
      <c r="H1818"/>
      <c r="I1818"/>
      <c r="J1818"/>
    </row>
    <row r="1819" spans="1:10" ht="14.25" x14ac:dyDescent="0.45">
      <c r="A1819"/>
      <c r="B1819"/>
      <c r="C1819"/>
      <c r="D1819"/>
      <c r="E1819"/>
      <c r="F1819"/>
      <c r="G1819"/>
      <c r="H1819"/>
      <c r="I1819"/>
      <c r="J1819"/>
    </row>
    <row r="1820" spans="1:10" ht="14.25" x14ac:dyDescent="0.45">
      <c r="A1820"/>
      <c r="B1820"/>
      <c r="C1820"/>
      <c r="D1820"/>
      <c r="E1820"/>
      <c r="F1820"/>
      <c r="G1820"/>
      <c r="H1820"/>
      <c r="I1820"/>
      <c r="J1820"/>
    </row>
    <row r="1821" spans="1:10" ht="14.25" x14ac:dyDescent="0.45">
      <c r="A1821"/>
      <c r="B1821"/>
      <c r="C1821"/>
      <c r="D1821"/>
      <c r="E1821"/>
      <c r="F1821"/>
      <c r="G1821"/>
      <c r="H1821"/>
      <c r="I1821"/>
      <c r="J1821"/>
    </row>
    <row r="1822" spans="1:10" ht="14.25" x14ac:dyDescent="0.45">
      <c r="A1822"/>
      <c r="B1822"/>
      <c r="C1822"/>
      <c r="D1822"/>
      <c r="E1822"/>
      <c r="F1822"/>
      <c r="G1822"/>
      <c r="H1822"/>
      <c r="I1822"/>
      <c r="J1822"/>
    </row>
    <row r="1823" spans="1:10" ht="14.25" x14ac:dyDescent="0.45">
      <c r="A1823"/>
      <c r="B1823"/>
      <c r="C1823"/>
      <c r="D1823"/>
      <c r="E1823"/>
      <c r="F1823"/>
      <c r="G1823"/>
      <c r="H1823"/>
      <c r="I1823"/>
      <c r="J1823"/>
    </row>
    <row r="1824" spans="1:10" ht="14.25" x14ac:dyDescent="0.45">
      <c r="A1824"/>
      <c r="B1824"/>
      <c r="C1824"/>
      <c r="D1824"/>
      <c r="E1824"/>
      <c r="F1824"/>
      <c r="G1824"/>
      <c r="H1824"/>
      <c r="I1824"/>
      <c r="J1824"/>
    </row>
    <row r="1825" spans="1:10" ht="14.25" x14ac:dyDescent="0.45">
      <c r="A1825"/>
      <c r="B1825"/>
      <c r="C1825"/>
      <c r="D1825"/>
      <c r="E1825"/>
      <c r="F1825"/>
      <c r="G1825"/>
      <c r="H1825"/>
      <c r="I1825"/>
      <c r="J1825"/>
    </row>
    <row r="1826" spans="1:10" ht="14.25" x14ac:dyDescent="0.45">
      <c r="A1826"/>
      <c r="B1826"/>
      <c r="C1826"/>
      <c r="D1826"/>
      <c r="E1826"/>
      <c r="F1826"/>
      <c r="G1826"/>
      <c r="H1826"/>
      <c r="I1826"/>
      <c r="J1826"/>
    </row>
    <row r="1827" spans="1:10" ht="14.25" x14ac:dyDescent="0.45">
      <c r="A1827"/>
      <c r="B1827"/>
      <c r="C1827"/>
      <c r="D1827"/>
      <c r="E1827"/>
      <c r="F1827"/>
      <c r="G1827"/>
      <c r="H1827"/>
      <c r="I1827"/>
      <c r="J1827"/>
    </row>
    <row r="1828" spans="1:10" ht="14.25" x14ac:dyDescent="0.45">
      <c r="A1828"/>
      <c r="B1828"/>
      <c r="C1828"/>
      <c r="D1828"/>
      <c r="E1828"/>
      <c r="F1828"/>
      <c r="G1828"/>
      <c r="H1828"/>
      <c r="I1828"/>
      <c r="J1828"/>
    </row>
    <row r="1829" spans="1:10" ht="14.25" x14ac:dyDescent="0.45">
      <c r="A1829"/>
      <c r="B1829"/>
      <c r="C1829"/>
      <c r="D1829"/>
      <c r="E1829"/>
      <c r="F1829"/>
      <c r="G1829"/>
      <c r="H1829"/>
      <c r="I1829"/>
      <c r="J1829"/>
    </row>
    <row r="1830" spans="1:10" ht="14.25" x14ac:dyDescent="0.45">
      <c r="A1830"/>
      <c r="B1830"/>
      <c r="C1830"/>
      <c r="D1830"/>
      <c r="E1830"/>
      <c r="F1830"/>
      <c r="G1830"/>
      <c r="H1830"/>
      <c r="I1830"/>
      <c r="J1830"/>
    </row>
    <row r="1831" spans="1:10" ht="14.25" x14ac:dyDescent="0.45">
      <c r="A1831"/>
      <c r="B1831"/>
      <c r="C1831"/>
      <c r="D1831"/>
      <c r="E1831"/>
      <c r="F1831"/>
      <c r="G1831"/>
      <c r="H1831"/>
      <c r="I1831"/>
      <c r="J1831"/>
    </row>
    <row r="1832" spans="1:10" ht="14.25" x14ac:dyDescent="0.45">
      <c r="A1832"/>
      <c r="B1832"/>
      <c r="C1832"/>
      <c r="D1832"/>
      <c r="E1832"/>
      <c r="F1832"/>
      <c r="G1832"/>
      <c r="H1832"/>
      <c r="I1832"/>
      <c r="J1832"/>
    </row>
    <row r="1833" spans="1:10" ht="14.25" x14ac:dyDescent="0.45">
      <c r="A1833"/>
      <c r="B1833"/>
      <c r="C1833"/>
      <c r="D1833"/>
      <c r="E1833"/>
      <c r="F1833"/>
      <c r="G1833"/>
      <c r="H1833"/>
      <c r="I1833"/>
      <c r="J1833"/>
    </row>
    <row r="1834" spans="1:10" ht="14.25" x14ac:dyDescent="0.45">
      <c r="A1834"/>
      <c r="B1834"/>
      <c r="C1834"/>
      <c r="D1834"/>
      <c r="E1834"/>
      <c r="F1834"/>
      <c r="G1834"/>
      <c r="H1834"/>
      <c r="I1834"/>
      <c r="J1834"/>
    </row>
    <row r="1835" spans="1:10" ht="14.25" x14ac:dyDescent="0.45">
      <c r="A1835"/>
      <c r="B1835"/>
      <c r="C1835"/>
      <c r="D1835"/>
      <c r="E1835"/>
      <c r="F1835"/>
      <c r="G1835"/>
      <c r="H1835"/>
      <c r="I1835"/>
      <c r="J1835"/>
    </row>
    <row r="1836" spans="1:10" ht="14.25" x14ac:dyDescent="0.45">
      <c r="A1836"/>
      <c r="B1836"/>
      <c r="C1836"/>
      <c r="D1836"/>
      <c r="E1836"/>
      <c r="F1836"/>
      <c r="G1836"/>
      <c r="H1836"/>
      <c r="I1836"/>
      <c r="J1836"/>
    </row>
    <row r="1837" spans="1:10" ht="14.25" x14ac:dyDescent="0.45">
      <c r="A1837"/>
      <c r="B1837"/>
      <c r="C1837"/>
      <c r="D1837"/>
      <c r="E1837"/>
      <c r="F1837"/>
      <c r="G1837"/>
      <c r="H1837"/>
      <c r="I1837"/>
      <c r="J1837"/>
    </row>
    <row r="1838" spans="1:10" ht="14.25" x14ac:dyDescent="0.45">
      <c r="A1838"/>
      <c r="B1838"/>
      <c r="C1838"/>
      <c r="D1838"/>
      <c r="E1838"/>
      <c r="F1838"/>
      <c r="G1838"/>
      <c r="H1838"/>
      <c r="I1838"/>
      <c r="J1838"/>
    </row>
    <row r="1839" spans="1:10" ht="14.25" x14ac:dyDescent="0.45">
      <c r="A1839"/>
      <c r="B1839"/>
      <c r="C1839"/>
      <c r="D1839"/>
      <c r="E1839"/>
      <c r="F1839"/>
      <c r="G1839"/>
      <c r="H1839"/>
      <c r="I1839"/>
      <c r="J1839"/>
    </row>
    <row r="1840" spans="1:10" ht="14.25" x14ac:dyDescent="0.45">
      <c r="A1840"/>
      <c r="B1840"/>
      <c r="C1840"/>
      <c r="D1840"/>
      <c r="E1840"/>
      <c r="F1840"/>
      <c r="G1840"/>
      <c r="H1840"/>
      <c r="I1840"/>
      <c r="J1840"/>
    </row>
    <row r="1841" spans="1:10" ht="14.25" x14ac:dyDescent="0.45">
      <c r="A1841"/>
      <c r="B1841"/>
      <c r="C1841"/>
      <c r="D1841"/>
      <c r="E1841"/>
      <c r="F1841"/>
      <c r="G1841"/>
      <c r="H1841"/>
      <c r="I1841"/>
      <c r="J1841"/>
    </row>
    <row r="1842" spans="1:10" ht="14.25" x14ac:dyDescent="0.45">
      <c r="A1842"/>
      <c r="B1842"/>
      <c r="C1842"/>
      <c r="D1842"/>
      <c r="E1842"/>
      <c r="F1842"/>
      <c r="G1842"/>
      <c r="H1842"/>
      <c r="I1842"/>
      <c r="J1842"/>
    </row>
    <row r="1843" spans="1:10" ht="14.25" x14ac:dyDescent="0.45">
      <c r="A1843"/>
      <c r="B1843"/>
      <c r="C1843"/>
      <c r="D1843"/>
      <c r="E1843"/>
      <c r="F1843"/>
      <c r="G1843"/>
      <c r="H1843"/>
      <c r="I1843"/>
      <c r="J1843"/>
    </row>
    <row r="1844" spans="1:10" ht="14.25" x14ac:dyDescent="0.45">
      <c r="A1844"/>
      <c r="B1844"/>
      <c r="C1844"/>
      <c r="D1844"/>
      <c r="E1844"/>
      <c r="F1844"/>
      <c r="G1844"/>
      <c r="H1844"/>
      <c r="I1844"/>
      <c r="J1844"/>
    </row>
    <row r="1845" spans="1:10" ht="14.25" x14ac:dyDescent="0.45">
      <c r="A1845"/>
      <c r="B1845"/>
      <c r="C1845"/>
      <c r="D1845"/>
      <c r="E1845"/>
      <c r="F1845"/>
      <c r="G1845"/>
      <c r="H1845"/>
      <c r="I1845"/>
      <c r="J1845"/>
    </row>
    <row r="1846" spans="1:10" ht="14.25" x14ac:dyDescent="0.45">
      <c r="A1846"/>
      <c r="B1846"/>
      <c r="C1846"/>
      <c r="D1846"/>
      <c r="E1846"/>
      <c r="F1846"/>
      <c r="G1846"/>
      <c r="H1846"/>
      <c r="I1846"/>
      <c r="J1846"/>
    </row>
    <row r="1847" spans="1:10" ht="14.25" x14ac:dyDescent="0.45">
      <c r="A1847"/>
      <c r="B1847"/>
      <c r="C1847"/>
      <c r="D1847"/>
      <c r="E1847"/>
      <c r="F1847"/>
      <c r="G1847"/>
      <c r="H1847"/>
      <c r="I1847"/>
      <c r="J1847"/>
    </row>
    <row r="1848" spans="1:10" ht="14.25" x14ac:dyDescent="0.45">
      <c r="A1848"/>
      <c r="B1848"/>
      <c r="C1848"/>
      <c r="D1848"/>
      <c r="E1848"/>
      <c r="F1848"/>
      <c r="G1848"/>
      <c r="H1848"/>
      <c r="I1848"/>
      <c r="J1848"/>
    </row>
    <row r="1849" spans="1:10" ht="14.25" x14ac:dyDescent="0.45">
      <c r="A1849"/>
      <c r="B1849"/>
      <c r="C1849"/>
      <c r="D1849"/>
      <c r="E1849"/>
      <c r="F1849"/>
      <c r="G1849"/>
      <c r="H1849"/>
      <c r="I1849"/>
      <c r="J1849"/>
    </row>
    <row r="1850" spans="1:10" ht="14.25" x14ac:dyDescent="0.45">
      <c r="A1850"/>
      <c r="B1850"/>
      <c r="C1850"/>
      <c r="D1850"/>
      <c r="E1850"/>
      <c r="F1850"/>
      <c r="G1850"/>
      <c r="H1850"/>
      <c r="I1850"/>
      <c r="J1850"/>
    </row>
    <row r="1851" spans="1:10" ht="14.25" x14ac:dyDescent="0.45">
      <c r="A1851"/>
      <c r="B1851"/>
      <c r="C1851"/>
      <c r="D1851"/>
      <c r="E1851"/>
      <c r="F1851"/>
      <c r="G1851"/>
      <c r="H1851"/>
      <c r="I1851"/>
      <c r="J1851"/>
    </row>
    <row r="1852" spans="1:10" ht="14.25" x14ac:dyDescent="0.45">
      <c r="A1852"/>
      <c r="B1852"/>
      <c r="C1852"/>
      <c r="D1852"/>
      <c r="E1852"/>
      <c r="F1852"/>
      <c r="G1852"/>
      <c r="H1852"/>
      <c r="I1852"/>
      <c r="J1852"/>
    </row>
    <row r="1853" spans="1:10" ht="14.25" x14ac:dyDescent="0.45">
      <c r="A1853"/>
      <c r="B1853"/>
      <c r="C1853"/>
      <c r="D1853"/>
      <c r="E1853"/>
      <c r="F1853"/>
      <c r="G1853"/>
      <c r="H1853"/>
      <c r="I1853"/>
      <c r="J1853"/>
    </row>
    <row r="1854" spans="1:10" ht="14.25" x14ac:dyDescent="0.45">
      <c r="A1854"/>
      <c r="B1854"/>
      <c r="C1854"/>
      <c r="D1854"/>
      <c r="E1854"/>
      <c r="F1854"/>
      <c r="G1854"/>
      <c r="H1854"/>
      <c r="I1854"/>
      <c r="J1854"/>
    </row>
    <row r="1855" spans="1:10" ht="14.25" x14ac:dyDescent="0.45">
      <c r="A1855"/>
      <c r="B1855"/>
      <c r="C1855"/>
      <c r="D1855"/>
      <c r="E1855"/>
      <c r="F1855"/>
      <c r="G1855"/>
      <c r="H1855"/>
      <c r="I1855"/>
      <c r="J1855"/>
    </row>
    <row r="1856" spans="1:10" ht="14.25" x14ac:dyDescent="0.45">
      <c r="A1856"/>
      <c r="B1856"/>
      <c r="C1856"/>
      <c r="D1856"/>
      <c r="E1856"/>
      <c r="F1856"/>
      <c r="G1856"/>
      <c r="H1856"/>
      <c r="I1856"/>
      <c r="J1856"/>
    </row>
    <row r="1857" spans="1:10" ht="14.25" x14ac:dyDescent="0.45">
      <c r="A1857"/>
      <c r="B1857"/>
      <c r="C1857"/>
      <c r="D1857"/>
      <c r="E1857"/>
      <c r="F1857"/>
      <c r="G1857"/>
      <c r="H1857"/>
      <c r="I1857"/>
      <c r="J1857"/>
    </row>
    <row r="1858" spans="1:10" ht="14.25" x14ac:dyDescent="0.45">
      <c r="A1858"/>
      <c r="B1858"/>
      <c r="C1858"/>
      <c r="D1858"/>
      <c r="E1858"/>
      <c r="F1858"/>
      <c r="G1858"/>
      <c r="H1858"/>
      <c r="I1858"/>
      <c r="J1858"/>
    </row>
    <row r="1859" spans="1:10" ht="14.25" x14ac:dyDescent="0.45">
      <c r="A1859"/>
      <c r="B1859"/>
      <c r="C1859"/>
      <c r="D1859"/>
      <c r="E1859"/>
      <c r="F1859"/>
      <c r="G1859"/>
      <c r="H1859"/>
      <c r="I1859"/>
      <c r="J1859"/>
    </row>
    <row r="1860" spans="1:10" ht="14.25" x14ac:dyDescent="0.45">
      <c r="A1860"/>
      <c r="B1860"/>
      <c r="C1860"/>
      <c r="D1860"/>
      <c r="E1860"/>
      <c r="F1860"/>
      <c r="G1860"/>
      <c r="H1860"/>
      <c r="I1860"/>
      <c r="J1860"/>
    </row>
    <row r="1861" spans="1:10" ht="14.25" x14ac:dyDescent="0.45">
      <c r="A1861"/>
      <c r="B1861"/>
      <c r="C1861"/>
      <c r="D1861"/>
      <c r="E1861"/>
      <c r="F1861"/>
      <c r="G1861"/>
      <c r="H1861"/>
      <c r="I1861"/>
      <c r="J1861"/>
    </row>
    <row r="1862" spans="1:10" ht="14.25" x14ac:dyDescent="0.45">
      <c r="A1862"/>
      <c r="B1862"/>
      <c r="C1862"/>
      <c r="D1862"/>
      <c r="E1862"/>
      <c r="F1862"/>
      <c r="G1862"/>
      <c r="H1862"/>
      <c r="I1862"/>
      <c r="J1862"/>
    </row>
    <row r="1863" spans="1:10" ht="14.25" x14ac:dyDescent="0.45">
      <c r="A1863"/>
      <c r="B1863"/>
      <c r="C1863"/>
      <c r="D1863"/>
      <c r="E1863"/>
      <c r="F1863"/>
      <c r="G1863"/>
      <c r="H1863"/>
      <c r="I1863"/>
      <c r="J1863"/>
    </row>
    <row r="1864" spans="1:10" ht="14.25" x14ac:dyDescent="0.45">
      <c r="A1864"/>
      <c r="B1864"/>
      <c r="C1864"/>
      <c r="D1864"/>
      <c r="E1864"/>
      <c r="F1864"/>
      <c r="G1864"/>
      <c r="H1864"/>
      <c r="I1864"/>
      <c r="J1864"/>
    </row>
    <row r="1865" spans="1:10" ht="14.25" x14ac:dyDescent="0.45">
      <c r="A1865"/>
      <c r="B1865"/>
      <c r="C1865"/>
      <c r="D1865"/>
      <c r="E1865"/>
      <c r="F1865"/>
      <c r="G1865"/>
      <c r="H1865"/>
      <c r="I1865"/>
      <c r="J1865"/>
    </row>
    <row r="1866" spans="1:10" ht="14.25" x14ac:dyDescent="0.45">
      <c r="A1866"/>
      <c r="B1866"/>
      <c r="C1866"/>
      <c r="D1866"/>
      <c r="E1866"/>
      <c r="F1866"/>
      <c r="G1866"/>
      <c r="H1866"/>
      <c r="I1866"/>
      <c r="J1866"/>
    </row>
    <row r="1867" spans="1:10" ht="14.25" x14ac:dyDescent="0.45">
      <c r="A1867"/>
      <c r="B1867"/>
      <c r="C1867"/>
      <c r="D1867"/>
      <c r="E1867"/>
      <c r="F1867"/>
      <c r="G1867"/>
      <c r="H1867"/>
      <c r="I1867"/>
      <c r="J1867"/>
    </row>
    <row r="1868" spans="1:10" ht="14.25" x14ac:dyDescent="0.45">
      <c r="A1868"/>
      <c r="B1868"/>
      <c r="C1868"/>
      <c r="D1868"/>
      <c r="E1868"/>
      <c r="F1868"/>
      <c r="G1868"/>
      <c r="H1868"/>
      <c r="I1868"/>
      <c r="J1868"/>
    </row>
    <row r="1869" spans="1:10" ht="14.25" x14ac:dyDescent="0.45">
      <c r="A1869"/>
      <c r="B1869"/>
      <c r="C1869"/>
      <c r="D1869"/>
      <c r="E1869"/>
      <c r="F1869"/>
      <c r="G1869"/>
      <c r="H1869"/>
      <c r="I1869"/>
      <c r="J1869"/>
    </row>
    <row r="1870" spans="1:10" ht="14.25" x14ac:dyDescent="0.45">
      <c r="A1870"/>
      <c r="B1870"/>
      <c r="C1870"/>
      <c r="D1870"/>
      <c r="E1870"/>
      <c r="F1870"/>
      <c r="G1870"/>
      <c r="H1870"/>
      <c r="I1870"/>
      <c r="J1870"/>
    </row>
    <row r="1871" spans="1:10" ht="14.25" x14ac:dyDescent="0.45">
      <c r="A1871"/>
      <c r="B1871"/>
      <c r="C1871"/>
      <c r="D1871"/>
      <c r="E1871"/>
      <c r="F1871"/>
      <c r="G1871"/>
      <c r="H1871"/>
      <c r="I1871"/>
      <c r="J1871"/>
    </row>
    <row r="1872" spans="1:10" ht="14.25" x14ac:dyDescent="0.45">
      <c r="A1872"/>
      <c r="B1872"/>
      <c r="C1872"/>
      <c r="D1872"/>
      <c r="E1872"/>
      <c r="F1872"/>
      <c r="G1872"/>
      <c r="H1872"/>
      <c r="I1872"/>
      <c r="J1872"/>
    </row>
    <row r="1873" spans="1:10" ht="14.25" x14ac:dyDescent="0.45">
      <c r="A1873"/>
      <c r="B1873"/>
      <c r="C1873"/>
      <c r="D1873"/>
      <c r="E1873"/>
      <c r="F1873"/>
      <c r="G1873"/>
      <c r="H1873"/>
      <c r="I1873"/>
      <c r="J1873"/>
    </row>
    <row r="1874" spans="1:10" ht="14.25" x14ac:dyDescent="0.45">
      <c r="A1874"/>
      <c r="B1874"/>
      <c r="C1874"/>
      <c r="D1874"/>
      <c r="E1874"/>
      <c r="F1874"/>
      <c r="G1874"/>
      <c r="H1874"/>
      <c r="I1874"/>
      <c r="J1874"/>
    </row>
    <row r="1875" spans="1:10" ht="14.25" x14ac:dyDescent="0.45">
      <c r="A1875"/>
      <c r="B1875"/>
      <c r="C1875"/>
      <c r="D1875"/>
      <c r="E1875"/>
      <c r="F1875"/>
      <c r="G1875"/>
      <c r="H1875"/>
      <c r="I1875"/>
      <c r="J1875"/>
    </row>
    <row r="1876" spans="1:10" ht="14.25" x14ac:dyDescent="0.45">
      <c r="A1876"/>
      <c r="B1876"/>
      <c r="C1876"/>
      <c r="D1876"/>
      <c r="E1876"/>
      <c r="F1876"/>
      <c r="G1876"/>
      <c r="H1876"/>
      <c r="I1876"/>
      <c r="J1876"/>
    </row>
    <row r="1877" spans="1:10" ht="14.25" x14ac:dyDescent="0.45">
      <c r="A1877"/>
      <c r="B1877"/>
      <c r="C1877"/>
      <c r="D1877"/>
      <c r="E1877"/>
      <c r="F1877"/>
      <c r="G1877"/>
      <c r="H1877"/>
      <c r="I1877"/>
      <c r="J1877"/>
    </row>
    <row r="1878" spans="1:10" ht="14.25" x14ac:dyDescent="0.45">
      <c r="A1878"/>
      <c r="B1878"/>
      <c r="C1878"/>
      <c r="D1878"/>
      <c r="E1878"/>
      <c r="F1878"/>
      <c r="G1878"/>
      <c r="H1878"/>
      <c r="I1878"/>
      <c r="J1878"/>
    </row>
    <row r="1879" spans="1:10" ht="14.25" x14ac:dyDescent="0.45">
      <c r="A1879"/>
      <c r="B1879"/>
      <c r="C1879"/>
      <c r="D1879"/>
      <c r="E1879"/>
      <c r="F1879"/>
      <c r="G1879"/>
      <c r="H1879"/>
      <c r="I1879"/>
      <c r="J1879"/>
    </row>
    <row r="1880" spans="1:10" ht="14.25" x14ac:dyDescent="0.45">
      <c r="A1880"/>
      <c r="B1880"/>
      <c r="C1880"/>
      <c r="D1880"/>
      <c r="E1880"/>
      <c r="F1880"/>
      <c r="G1880"/>
      <c r="H1880"/>
      <c r="I1880"/>
      <c r="J1880"/>
    </row>
    <row r="1881" spans="1:10" ht="14.25" x14ac:dyDescent="0.45">
      <c r="A1881"/>
      <c r="B1881"/>
      <c r="C1881"/>
      <c r="D1881"/>
      <c r="E1881"/>
      <c r="F1881"/>
      <c r="G1881"/>
      <c r="H1881"/>
      <c r="I1881"/>
      <c r="J1881"/>
    </row>
    <row r="1882" spans="1:10" ht="14.25" x14ac:dyDescent="0.45">
      <c r="A1882"/>
      <c r="B1882"/>
      <c r="C1882"/>
      <c r="D1882"/>
      <c r="E1882"/>
      <c r="F1882"/>
      <c r="G1882"/>
      <c r="H1882"/>
      <c r="I1882"/>
      <c r="J1882"/>
    </row>
    <row r="1883" spans="1:10" ht="14.25" x14ac:dyDescent="0.45">
      <c r="A1883"/>
      <c r="B1883"/>
      <c r="C1883"/>
      <c r="D1883"/>
      <c r="E1883"/>
      <c r="F1883"/>
      <c r="G1883"/>
      <c r="H1883"/>
      <c r="I1883"/>
      <c r="J1883"/>
    </row>
    <row r="1884" spans="1:10" ht="14.25" x14ac:dyDescent="0.45">
      <c r="A1884"/>
      <c r="B1884"/>
      <c r="C1884"/>
      <c r="D1884"/>
      <c r="E1884"/>
      <c r="F1884"/>
      <c r="G1884"/>
      <c r="H1884"/>
      <c r="I1884"/>
      <c r="J1884"/>
    </row>
    <row r="1885" spans="1:10" ht="14.25" x14ac:dyDescent="0.45">
      <c r="A1885"/>
      <c r="B1885"/>
      <c r="C1885"/>
      <c r="D1885"/>
      <c r="E1885"/>
      <c r="F1885"/>
      <c r="G1885"/>
      <c r="H1885"/>
      <c r="I1885"/>
      <c r="J1885"/>
    </row>
    <row r="1886" spans="1:10" ht="14.25" x14ac:dyDescent="0.45">
      <c r="A1886"/>
      <c r="B1886"/>
      <c r="C1886"/>
      <c r="D1886"/>
      <c r="E1886"/>
      <c r="F1886"/>
      <c r="G1886"/>
      <c r="H1886"/>
      <c r="I1886"/>
      <c r="J1886"/>
    </row>
    <row r="1887" spans="1:10" ht="14.25" x14ac:dyDescent="0.45">
      <c r="A1887"/>
      <c r="B1887"/>
      <c r="C1887"/>
      <c r="D1887"/>
      <c r="E1887"/>
      <c r="F1887"/>
      <c r="G1887"/>
      <c r="H1887"/>
      <c r="I1887"/>
      <c r="J1887"/>
    </row>
    <row r="1888" spans="1:10" ht="14.25" x14ac:dyDescent="0.45">
      <c r="A1888"/>
      <c r="B1888"/>
      <c r="C1888"/>
      <c r="D1888"/>
      <c r="E1888"/>
      <c r="F1888"/>
      <c r="G1888"/>
      <c r="H1888"/>
      <c r="I1888"/>
      <c r="J1888"/>
    </row>
    <row r="1889" spans="1:10" ht="14.25" x14ac:dyDescent="0.45">
      <c r="A1889"/>
      <c r="B1889"/>
      <c r="C1889"/>
      <c r="D1889"/>
      <c r="E1889"/>
      <c r="F1889"/>
      <c r="G1889"/>
      <c r="H1889"/>
      <c r="I1889"/>
      <c r="J1889"/>
    </row>
    <row r="1890" spans="1:10" ht="14.25" x14ac:dyDescent="0.45">
      <c r="A1890"/>
      <c r="B1890"/>
      <c r="C1890"/>
      <c r="D1890"/>
      <c r="E1890"/>
      <c r="F1890"/>
      <c r="G1890"/>
      <c r="H1890"/>
      <c r="I1890"/>
      <c r="J1890"/>
    </row>
    <row r="1891" spans="1:10" ht="14.25" x14ac:dyDescent="0.45">
      <c r="A1891"/>
      <c r="B1891"/>
      <c r="C1891"/>
      <c r="D1891"/>
      <c r="E1891"/>
      <c r="F1891"/>
      <c r="G1891"/>
      <c r="H1891"/>
      <c r="I1891"/>
      <c r="J1891"/>
    </row>
    <row r="1892" spans="1:10" ht="14.25" x14ac:dyDescent="0.45">
      <c r="A1892"/>
      <c r="B1892"/>
      <c r="C1892"/>
      <c r="D1892"/>
      <c r="E1892"/>
      <c r="F1892"/>
      <c r="G1892"/>
      <c r="H1892"/>
      <c r="I1892"/>
      <c r="J1892"/>
    </row>
    <row r="1893" spans="1:10" ht="14.25" x14ac:dyDescent="0.45">
      <c r="A1893"/>
      <c r="B1893"/>
      <c r="C1893"/>
      <c r="D1893"/>
      <c r="E1893"/>
      <c r="F1893"/>
      <c r="G1893"/>
      <c r="H1893"/>
      <c r="I1893"/>
      <c r="J1893"/>
    </row>
    <row r="1894" spans="1:10" ht="14.25" x14ac:dyDescent="0.45">
      <c r="A1894"/>
      <c r="B1894"/>
      <c r="C1894"/>
      <c r="D1894"/>
      <c r="E1894"/>
      <c r="F1894"/>
      <c r="G1894"/>
      <c r="H1894"/>
      <c r="I1894"/>
      <c r="J1894"/>
    </row>
    <row r="1895" spans="1:10" ht="14.25" x14ac:dyDescent="0.45">
      <c r="A1895"/>
      <c r="B1895"/>
      <c r="C1895"/>
      <c r="D1895"/>
      <c r="E1895"/>
      <c r="F1895"/>
      <c r="G1895"/>
      <c r="H1895"/>
      <c r="I1895"/>
      <c r="J1895"/>
    </row>
    <row r="1896" spans="1:10" ht="14.25" x14ac:dyDescent="0.45">
      <c r="A1896"/>
      <c r="B1896"/>
      <c r="C1896"/>
      <c r="D1896"/>
      <c r="E1896"/>
      <c r="F1896"/>
      <c r="G1896"/>
      <c r="H1896"/>
      <c r="I1896"/>
      <c r="J1896"/>
    </row>
    <row r="1897" spans="1:10" ht="14.25" x14ac:dyDescent="0.45">
      <c r="A1897"/>
      <c r="B1897"/>
      <c r="C1897"/>
      <c r="D1897"/>
      <c r="E1897"/>
      <c r="F1897"/>
      <c r="G1897"/>
      <c r="H1897"/>
      <c r="I1897"/>
      <c r="J1897"/>
    </row>
    <row r="1898" spans="1:10" ht="14.25" x14ac:dyDescent="0.45">
      <c r="A1898"/>
      <c r="B1898"/>
      <c r="C1898"/>
      <c r="D1898"/>
      <c r="E1898"/>
      <c r="F1898"/>
      <c r="G1898"/>
      <c r="H1898"/>
      <c r="I1898"/>
      <c r="J1898"/>
    </row>
    <row r="1899" spans="1:10" ht="14.25" x14ac:dyDescent="0.45">
      <c r="A1899"/>
      <c r="B1899"/>
      <c r="C1899"/>
      <c r="D1899"/>
      <c r="E1899"/>
      <c r="F1899"/>
      <c r="G1899"/>
      <c r="H1899"/>
      <c r="I1899"/>
      <c r="J1899"/>
    </row>
    <row r="1900" spans="1:10" ht="14.25" x14ac:dyDescent="0.45">
      <c r="A1900"/>
      <c r="B1900"/>
      <c r="C1900"/>
      <c r="D1900"/>
      <c r="E1900"/>
      <c r="F1900"/>
      <c r="G1900"/>
      <c r="H1900"/>
      <c r="I1900"/>
      <c r="J1900"/>
    </row>
    <row r="1901" spans="1:10" ht="14.25" x14ac:dyDescent="0.45">
      <c r="A1901"/>
      <c r="B1901"/>
      <c r="C1901"/>
      <c r="D1901"/>
      <c r="E1901"/>
      <c r="F1901"/>
      <c r="G1901"/>
      <c r="H1901"/>
      <c r="I1901"/>
      <c r="J1901"/>
    </row>
    <row r="1902" spans="1:10" ht="14.25" x14ac:dyDescent="0.45">
      <c r="A1902"/>
      <c r="B1902"/>
      <c r="C1902"/>
      <c r="D1902"/>
      <c r="E1902"/>
      <c r="F1902"/>
      <c r="G1902"/>
      <c r="H1902"/>
      <c r="I1902"/>
      <c r="J1902"/>
    </row>
    <row r="1903" spans="1:10" ht="14.25" x14ac:dyDescent="0.45">
      <c r="A1903"/>
      <c r="B1903"/>
      <c r="C1903"/>
      <c r="D1903"/>
      <c r="E1903"/>
      <c r="F1903"/>
      <c r="G1903"/>
      <c r="H1903"/>
      <c r="I1903"/>
      <c r="J1903"/>
    </row>
    <row r="1904" spans="1:10" ht="14.25" x14ac:dyDescent="0.45">
      <c r="A1904"/>
      <c r="B1904"/>
      <c r="C1904"/>
      <c r="D1904"/>
      <c r="E1904"/>
      <c r="F1904"/>
      <c r="G1904"/>
      <c r="H1904"/>
      <c r="I1904"/>
      <c r="J1904"/>
    </row>
    <row r="1905" spans="1:10" ht="14.25" x14ac:dyDescent="0.45">
      <c r="A1905"/>
      <c r="B1905"/>
      <c r="C1905"/>
      <c r="D1905"/>
      <c r="E1905"/>
      <c r="F1905"/>
      <c r="G1905"/>
      <c r="H1905"/>
      <c r="I1905"/>
      <c r="J1905"/>
    </row>
    <row r="1906" spans="1:10" ht="14.25" x14ac:dyDescent="0.45">
      <c r="A1906"/>
      <c r="B1906"/>
      <c r="C1906"/>
      <c r="D1906"/>
      <c r="E1906"/>
      <c r="F1906"/>
      <c r="G1906"/>
      <c r="H1906"/>
      <c r="I1906"/>
      <c r="J1906"/>
    </row>
    <row r="1907" spans="1:10" ht="14.25" x14ac:dyDescent="0.45">
      <c r="A1907"/>
      <c r="B1907"/>
      <c r="C1907"/>
      <c r="D1907"/>
      <c r="E1907"/>
      <c r="F1907"/>
      <c r="G1907"/>
      <c r="H1907"/>
      <c r="I1907"/>
      <c r="J1907"/>
    </row>
    <row r="1908" spans="1:10" ht="14.25" x14ac:dyDescent="0.45">
      <c r="A1908"/>
      <c r="B1908"/>
      <c r="C1908"/>
      <c r="D1908"/>
      <c r="E1908"/>
      <c r="F1908"/>
      <c r="G1908"/>
      <c r="H1908"/>
      <c r="I1908"/>
      <c r="J1908"/>
    </row>
    <row r="1909" spans="1:10" ht="14.25" x14ac:dyDescent="0.45">
      <c r="A1909"/>
      <c r="B1909"/>
      <c r="C1909"/>
      <c r="D1909"/>
      <c r="E1909"/>
      <c r="F1909"/>
      <c r="G1909"/>
      <c r="H1909"/>
      <c r="I1909"/>
      <c r="J1909"/>
    </row>
    <row r="1910" spans="1:10" ht="14.25" x14ac:dyDescent="0.45">
      <c r="A1910"/>
      <c r="B1910"/>
      <c r="C1910"/>
      <c r="D1910"/>
      <c r="E1910"/>
      <c r="F1910"/>
      <c r="G1910"/>
      <c r="H1910"/>
      <c r="I1910"/>
      <c r="J1910"/>
    </row>
    <row r="1911" spans="1:10" ht="14.25" x14ac:dyDescent="0.45">
      <c r="A1911"/>
      <c r="B1911"/>
      <c r="C1911"/>
      <c r="D1911"/>
      <c r="E1911"/>
      <c r="F1911"/>
      <c r="G1911"/>
      <c r="H1911"/>
      <c r="I1911"/>
      <c r="J1911"/>
    </row>
    <row r="1912" spans="1:10" ht="14.25" x14ac:dyDescent="0.45">
      <c r="A1912"/>
      <c r="B1912"/>
      <c r="C1912"/>
      <c r="D1912"/>
      <c r="E1912"/>
      <c r="F1912"/>
      <c r="G1912"/>
      <c r="H1912"/>
      <c r="I1912"/>
      <c r="J1912"/>
    </row>
    <row r="1913" spans="1:10" ht="14.25" x14ac:dyDescent="0.45">
      <c r="A1913"/>
      <c r="B1913"/>
      <c r="C1913"/>
      <c r="D1913"/>
      <c r="E1913"/>
      <c r="F1913"/>
      <c r="G1913"/>
      <c r="H1913"/>
      <c r="I1913"/>
      <c r="J1913"/>
    </row>
    <row r="1914" spans="1:10" ht="14.25" x14ac:dyDescent="0.45">
      <c r="A1914"/>
      <c r="B1914"/>
      <c r="C1914"/>
      <c r="D1914"/>
      <c r="E1914"/>
      <c r="F1914"/>
      <c r="G1914"/>
      <c r="H1914"/>
      <c r="I1914"/>
      <c r="J1914"/>
    </row>
    <row r="1915" spans="1:10" ht="14.25" x14ac:dyDescent="0.45">
      <c r="A1915"/>
      <c r="B1915"/>
      <c r="C1915"/>
      <c r="D1915"/>
      <c r="E1915"/>
      <c r="F1915"/>
      <c r="G1915"/>
      <c r="H1915"/>
      <c r="I1915"/>
      <c r="J1915"/>
    </row>
    <row r="1916" spans="1:10" ht="14.25" x14ac:dyDescent="0.45">
      <c r="A1916"/>
      <c r="B1916"/>
      <c r="C1916"/>
      <c r="D1916"/>
      <c r="E1916"/>
      <c r="F1916"/>
      <c r="G1916"/>
      <c r="H1916"/>
      <c r="I1916"/>
      <c r="J1916"/>
    </row>
    <row r="1917" spans="1:10" ht="14.25" x14ac:dyDescent="0.45">
      <c r="A1917"/>
      <c r="B1917"/>
      <c r="C1917"/>
      <c r="D1917"/>
      <c r="E1917"/>
      <c r="F1917"/>
      <c r="G1917"/>
      <c r="H1917"/>
      <c r="I1917"/>
      <c r="J1917"/>
    </row>
    <row r="1918" spans="1:10" ht="14.25" x14ac:dyDescent="0.45">
      <c r="A1918"/>
      <c r="B1918"/>
      <c r="C1918"/>
      <c r="D1918"/>
      <c r="E1918"/>
      <c r="F1918"/>
      <c r="G1918"/>
      <c r="H1918"/>
      <c r="I1918"/>
      <c r="J1918"/>
    </row>
    <row r="1919" spans="1:10" ht="14.25" x14ac:dyDescent="0.45">
      <c r="A1919"/>
      <c r="B1919"/>
      <c r="C1919"/>
      <c r="D1919"/>
      <c r="E1919"/>
      <c r="F1919"/>
      <c r="G1919"/>
      <c r="H1919"/>
      <c r="I1919"/>
      <c r="J1919"/>
    </row>
    <row r="1920" spans="1:10" ht="14.25" x14ac:dyDescent="0.45">
      <c r="A1920"/>
      <c r="B1920"/>
      <c r="C1920"/>
      <c r="D1920"/>
      <c r="E1920"/>
      <c r="F1920"/>
      <c r="G1920"/>
      <c r="H1920"/>
      <c r="I1920"/>
      <c r="J1920"/>
    </row>
    <row r="1921" spans="1:10" ht="14.25" x14ac:dyDescent="0.45">
      <c r="A1921"/>
      <c r="B1921"/>
      <c r="C1921"/>
      <c r="D1921"/>
      <c r="E1921"/>
      <c r="F1921"/>
      <c r="G1921"/>
      <c r="H1921"/>
      <c r="I1921"/>
      <c r="J1921"/>
    </row>
    <row r="1922" spans="1:10" ht="14.25" x14ac:dyDescent="0.45">
      <c r="A1922"/>
      <c r="B1922"/>
      <c r="C1922"/>
      <c r="D1922"/>
      <c r="E1922"/>
      <c r="F1922"/>
      <c r="G1922"/>
      <c r="H1922"/>
      <c r="I1922"/>
      <c r="J1922"/>
    </row>
    <row r="1923" spans="1:10" ht="14.25" x14ac:dyDescent="0.45">
      <c r="A1923"/>
      <c r="B1923"/>
      <c r="C1923"/>
      <c r="D1923"/>
      <c r="E1923"/>
      <c r="F1923"/>
      <c r="G1923"/>
      <c r="H1923"/>
      <c r="I1923"/>
      <c r="J1923"/>
    </row>
    <row r="1924" spans="1:10" ht="14.25" x14ac:dyDescent="0.45">
      <c r="A1924"/>
      <c r="B1924"/>
      <c r="C1924"/>
      <c r="D1924"/>
      <c r="E1924"/>
      <c r="F1924"/>
      <c r="G1924"/>
      <c r="H1924"/>
      <c r="I1924"/>
      <c r="J1924"/>
    </row>
    <row r="1925" spans="1:10" ht="14.25" x14ac:dyDescent="0.45">
      <c r="A1925"/>
      <c r="B1925"/>
      <c r="C1925"/>
      <c r="D1925"/>
      <c r="E1925"/>
      <c r="F1925"/>
      <c r="G1925"/>
      <c r="H1925"/>
      <c r="I1925"/>
      <c r="J1925"/>
    </row>
    <row r="1926" spans="1:10" ht="14.25" x14ac:dyDescent="0.45">
      <c r="A1926"/>
      <c r="B1926"/>
      <c r="C1926"/>
      <c r="D1926"/>
      <c r="E1926"/>
      <c r="F1926"/>
      <c r="G1926"/>
      <c r="H1926"/>
      <c r="I1926"/>
      <c r="J1926"/>
    </row>
    <row r="1927" spans="1:10" ht="14.25" x14ac:dyDescent="0.45">
      <c r="A1927"/>
      <c r="B1927"/>
      <c r="C1927"/>
      <c r="D1927"/>
      <c r="E1927"/>
      <c r="F1927"/>
      <c r="G1927"/>
      <c r="H1927"/>
      <c r="I1927"/>
      <c r="J1927"/>
    </row>
    <row r="1928" spans="1:10" ht="14.25" x14ac:dyDescent="0.45">
      <c r="A1928"/>
      <c r="B1928"/>
      <c r="C1928"/>
      <c r="D1928"/>
      <c r="E1928"/>
      <c r="F1928"/>
      <c r="G1928"/>
      <c r="H1928"/>
      <c r="I1928"/>
      <c r="J1928"/>
    </row>
    <row r="1929" spans="1:10" ht="14.25" x14ac:dyDescent="0.45">
      <c r="A1929"/>
      <c r="B1929"/>
      <c r="C1929"/>
      <c r="D1929"/>
      <c r="E1929"/>
      <c r="F1929"/>
      <c r="G1929"/>
      <c r="H1929"/>
      <c r="I1929"/>
      <c r="J1929"/>
    </row>
    <row r="1930" spans="1:10" ht="14.25" x14ac:dyDescent="0.45">
      <c r="A1930"/>
      <c r="B1930"/>
      <c r="C1930"/>
      <c r="D1930"/>
      <c r="E1930"/>
      <c r="F1930"/>
      <c r="G1930"/>
      <c r="H1930"/>
      <c r="I1930"/>
      <c r="J1930"/>
    </row>
    <row r="1931" spans="1:10" ht="14.25" x14ac:dyDescent="0.45">
      <c r="A1931"/>
      <c r="B1931"/>
      <c r="C1931"/>
      <c r="D1931"/>
      <c r="E1931"/>
      <c r="F1931"/>
      <c r="G1931"/>
      <c r="H1931"/>
      <c r="I1931"/>
      <c r="J1931"/>
    </row>
    <row r="1932" spans="1:10" ht="14.25" x14ac:dyDescent="0.45">
      <c r="A1932"/>
      <c r="B1932"/>
      <c r="C1932"/>
      <c r="D1932"/>
      <c r="E1932"/>
      <c r="F1932"/>
      <c r="G1932"/>
      <c r="H1932"/>
      <c r="I1932"/>
      <c r="J1932"/>
    </row>
    <row r="1933" spans="1:10" ht="14.25" x14ac:dyDescent="0.45">
      <c r="A1933"/>
      <c r="B1933"/>
      <c r="C1933"/>
      <c r="D1933"/>
      <c r="E1933"/>
      <c r="F1933"/>
      <c r="G1933"/>
      <c r="H1933"/>
      <c r="I1933"/>
      <c r="J1933"/>
    </row>
    <row r="1934" spans="1:10" ht="14.25" x14ac:dyDescent="0.45">
      <c r="A1934"/>
      <c r="B1934"/>
      <c r="C1934"/>
      <c r="D1934"/>
      <c r="E1934"/>
      <c r="F1934"/>
      <c r="G1934"/>
      <c r="H1934"/>
      <c r="I1934"/>
      <c r="J1934"/>
    </row>
    <row r="1935" spans="1:10" ht="14.25" x14ac:dyDescent="0.45">
      <c r="A1935"/>
      <c r="B1935"/>
      <c r="C1935"/>
      <c r="D1935"/>
      <c r="E1935"/>
      <c r="F1935"/>
      <c r="G1935"/>
      <c r="H1935"/>
      <c r="I1935"/>
      <c r="J1935"/>
    </row>
    <row r="1936" spans="1:10" ht="14.25" x14ac:dyDescent="0.45">
      <c r="A1936"/>
      <c r="B1936"/>
      <c r="C1936"/>
      <c r="D1936"/>
      <c r="E1936"/>
      <c r="F1936"/>
      <c r="G1936"/>
      <c r="H1936"/>
      <c r="I1936"/>
      <c r="J1936"/>
    </row>
    <row r="1937" spans="1:10" ht="14.25" x14ac:dyDescent="0.45">
      <c r="A1937"/>
      <c r="B1937"/>
      <c r="C1937"/>
      <c r="D1937"/>
      <c r="E1937"/>
      <c r="F1937"/>
      <c r="G1937"/>
      <c r="H1937"/>
      <c r="I1937"/>
      <c r="J1937"/>
    </row>
    <row r="1938" spans="1:10" ht="14.25" x14ac:dyDescent="0.45">
      <c r="A1938"/>
      <c r="B1938"/>
      <c r="C1938"/>
      <c r="D1938"/>
      <c r="E1938"/>
      <c r="F1938"/>
      <c r="G1938"/>
      <c r="H1938"/>
      <c r="I1938"/>
      <c r="J1938"/>
    </row>
    <row r="1939" spans="1:10" ht="14.25" x14ac:dyDescent="0.45">
      <c r="A1939"/>
      <c r="B1939"/>
      <c r="C1939"/>
      <c r="D1939"/>
      <c r="E1939"/>
      <c r="F1939"/>
      <c r="G1939"/>
      <c r="H1939"/>
      <c r="I1939"/>
      <c r="J1939"/>
    </row>
    <row r="1940" spans="1:10" ht="14.25" x14ac:dyDescent="0.45">
      <c r="A1940"/>
      <c r="B1940"/>
      <c r="C1940"/>
      <c r="D1940"/>
      <c r="E1940"/>
      <c r="F1940"/>
      <c r="G1940"/>
      <c r="H1940"/>
      <c r="I1940"/>
      <c r="J1940"/>
    </row>
    <row r="1941" spans="1:10" ht="14.25" x14ac:dyDescent="0.45">
      <c r="A1941"/>
      <c r="B1941"/>
      <c r="C1941"/>
      <c r="D1941"/>
      <c r="E1941"/>
      <c r="F1941"/>
      <c r="G1941"/>
      <c r="H1941"/>
      <c r="I1941"/>
      <c r="J1941"/>
    </row>
    <row r="1942" spans="1:10" ht="14.25" x14ac:dyDescent="0.45">
      <c r="A1942"/>
      <c r="B1942"/>
      <c r="C1942"/>
      <c r="D1942"/>
      <c r="E1942"/>
      <c r="F1942"/>
      <c r="G1942"/>
      <c r="H1942"/>
      <c r="I1942"/>
      <c r="J1942"/>
    </row>
    <row r="1943" spans="1:10" ht="14.25" x14ac:dyDescent="0.45">
      <c r="A1943"/>
      <c r="B1943"/>
      <c r="C1943"/>
      <c r="D1943"/>
      <c r="E1943"/>
      <c r="F1943"/>
      <c r="G1943"/>
      <c r="H1943"/>
      <c r="I1943"/>
      <c r="J1943"/>
    </row>
    <row r="1944" spans="1:10" ht="14.25" x14ac:dyDescent="0.45">
      <c r="A1944"/>
      <c r="B1944"/>
      <c r="C1944"/>
      <c r="D1944"/>
      <c r="E1944"/>
      <c r="F1944"/>
      <c r="G1944"/>
      <c r="H1944"/>
      <c r="I1944"/>
      <c r="J1944"/>
    </row>
    <row r="1945" spans="1:10" ht="14.25" x14ac:dyDescent="0.45">
      <c r="A1945"/>
      <c r="B1945"/>
      <c r="C1945"/>
      <c r="D1945"/>
      <c r="E1945"/>
      <c r="F1945"/>
      <c r="G1945"/>
      <c r="H1945"/>
      <c r="I1945"/>
      <c r="J1945"/>
    </row>
    <row r="1946" spans="1:10" ht="14.25" x14ac:dyDescent="0.45">
      <c r="A1946"/>
      <c r="B1946"/>
      <c r="C1946"/>
      <c r="D1946"/>
      <c r="E1946"/>
      <c r="F1946"/>
      <c r="G1946"/>
      <c r="H1946"/>
      <c r="I1946"/>
      <c r="J1946"/>
    </row>
    <row r="1947" spans="1:10" ht="14.25" x14ac:dyDescent="0.45">
      <c r="A1947"/>
      <c r="B1947"/>
      <c r="C1947"/>
      <c r="D1947"/>
      <c r="E1947"/>
      <c r="F1947"/>
      <c r="G1947"/>
      <c r="H1947"/>
      <c r="I1947"/>
      <c r="J1947"/>
    </row>
    <row r="1948" spans="1:10" ht="14.25" x14ac:dyDescent="0.45">
      <c r="A1948"/>
      <c r="B1948"/>
      <c r="C1948"/>
      <c r="D1948"/>
      <c r="E1948"/>
      <c r="F1948"/>
      <c r="G1948"/>
      <c r="H1948"/>
      <c r="I1948"/>
      <c r="J1948"/>
    </row>
    <row r="1949" spans="1:10" ht="14.25" x14ac:dyDescent="0.45">
      <c r="A1949"/>
      <c r="B1949"/>
      <c r="C1949"/>
      <c r="D1949"/>
      <c r="E1949"/>
      <c r="F1949"/>
      <c r="G1949"/>
      <c r="H1949"/>
      <c r="I1949"/>
      <c r="J1949"/>
    </row>
    <row r="1950" spans="1:10" ht="14.25" x14ac:dyDescent="0.45">
      <c r="A1950"/>
      <c r="B1950"/>
      <c r="C1950"/>
      <c r="D1950"/>
      <c r="E1950"/>
      <c r="F1950"/>
      <c r="G1950"/>
      <c r="H1950"/>
      <c r="I1950"/>
      <c r="J1950"/>
    </row>
    <row r="1951" spans="1:10" ht="14.25" x14ac:dyDescent="0.45">
      <c r="A1951"/>
      <c r="B1951"/>
      <c r="C1951"/>
      <c r="D1951"/>
      <c r="E1951"/>
      <c r="F1951"/>
      <c r="G1951"/>
      <c r="H1951"/>
      <c r="I1951"/>
      <c r="J1951"/>
    </row>
    <row r="1952" spans="1:10" ht="14.25" x14ac:dyDescent="0.45">
      <c r="A1952"/>
      <c r="B1952"/>
      <c r="C1952"/>
      <c r="D1952"/>
      <c r="E1952"/>
      <c r="F1952"/>
      <c r="G1952"/>
      <c r="H1952"/>
      <c r="I1952"/>
      <c r="J1952"/>
    </row>
    <row r="1953" spans="1:10" ht="14.25" x14ac:dyDescent="0.45">
      <c r="A1953"/>
      <c r="B1953"/>
      <c r="C1953"/>
      <c r="D1953"/>
      <c r="E1953"/>
      <c r="F1953"/>
      <c r="G1953"/>
      <c r="H1953"/>
      <c r="I1953"/>
      <c r="J1953"/>
    </row>
    <row r="1954" spans="1:10" ht="14.25" x14ac:dyDescent="0.45">
      <c r="A1954"/>
      <c r="B1954"/>
      <c r="C1954"/>
      <c r="D1954"/>
      <c r="E1954"/>
      <c r="F1954"/>
      <c r="G1954"/>
      <c r="H1954"/>
      <c r="I1954"/>
      <c r="J1954"/>
    </row>
    <row r="1955" spans="1:10" ht="14.25" x14ac:dyDescent="0.45">
      <c r="A1955"/>
      <c r="B1955"/>
      <c r="C1955"/>
      <c r="D1955"/>
      <c r="E1955"/>
      <c r="F1955"/>
      <c r="G1955"/>
      <c r="H1955"/>
      <c r="I1955"/>
      <c r="J1955"/>
    </row>
    <row r="1956" spans="1:10" ht="14.25" x14ac:dyDescent="0.45">
      <c r="A1956"/>
      <c r="B1956"/>
      <c r="C1956"/>
      <c r="D1956"/>
      <c r="E1956"/>
      <c r="F1956"/>
      <c r="G1956"/>
      <c r="H1956"/>
      <c r="I1956"/>
      <c r="J1956"/>
    </row>
    <row r="1957" spans="1:10" ht="14.25" x14ac:dyDescent="0.45">
      <c r="A1957"/>
      <c r="B1957"/>
      <c r="C1957"/>
      <c r="D1957"/>
      <c r="E1957"/>
      <c r="F1957"/>
      <c r="G1957"/>
      <c r="H1957"/>
      <c r="I1957"/>
      <c r="J1957"/>
    </row>
    <row r="1958" spans="1:10" ht="14.25" x14ac:dyDescent="0.45">
      <c r="A1958"/>
      <c r="B1958"/>
      <c r="C1958"/>
      <c r="D1958"/>
      <c r="E1958"/>
      <c r="F1958"/>
      <c r="G1958"/>
      <c r="H1958"/>
      <c r="I1958"/>
      <c r="J1958"/>
    </row>
    <row r="1959" spans="1:10" ht="14.25" x14ac:dyDescent="0.45">
      <c r="A1959"/>
      <c r="B1959"/>
      <c r="C1959"/>
      <c r="D1959"/>
      <c r="E1959"/>
      <c r="F1959"/>
      <c r="G1959"/>
      <c r="H1959"/>
      <c r="I1959"/>
      <c r="J1959"/>
    </row>
    <row r="1960" spans="1:10" ht="14.25" x14ac:dyDescent="0.45">
      <c r="A1960"/>
      <c r="B1960"/>
      <c r="C1960"/>
      <c r="D1960"/>
      <c r="E1960"/>
      <c r="F1960"/>
      <c r="G1960"/>
      <c r="H1960"/>
      <c r="I1960"/>
      <c r="J1960"/>
    </row>
    <row r="1961" spans="1:10" ht="14.25" x14ac:dyDescent="0.45">
      <c r="A1961"/>
      <c r="B1961"/>
      <c r="C1961"/>
      <c r="D1961"/>
      <c r="E1961"/>
      <c r="F1961"/>
      <c r="G1961"/>
      <c r="H1961"/>
      <c r="I1961"/>
      <c r="J1961"/>
    </row>
    <row r="1962" spans="1:10" ht="14.25" x14ac:dyDescent="0.45">
      <c r="A1962"/>
      <c r="B1962"/>
      <c r="C1962"/>
      <c r="D1962"/>
      <c r="E1962"/>
      <c r="F1962"/>
      <c r="G1962"/>
      <c r="H1962"/>
      <c r="I1962"/>
      <c r="J1962"/>
    </row>
    <row r="1963" spans="1:10" ht="14.25" x14ac:dyDescent="0.45">
      <c r="A1963"/>
      <c r="B1963"/>
      <c r="C1963"/>
      <c r="D1963"/>
      <c r="E1963"/>
      <c r="F1963"/>
      <c r="G1963"/>
      <c r="H1963"/>
      <c r="I1963"/>
      <c r="J1963"/>
    </row>
    <row r="1964" spans="1:10" ht="14.25" x14ac:dyDescent="0.45">
      <c r="A1964"/>
      <c r="B1964"/>
      <c r="C1964"/>
      <c r="D1964"/>
      <c r="E1964"/>
      <c r="F1964"/>
      <c r="G1964"/>
      <c r="H1964"/>
      <c r="I1964"/>
      <c r="J1964"/>
    </row>
    <row r="1965" spans="1:10" ht="14.25" x14ac:dyDescent="0.45">
      <c r="A1965"/>
      <c r="B1965"/>
      <c r="C1965"/>
      <c r="D1965"/>
      <c r="E1965"/>
      <c r="F1965"/>
      <c r="G1965"/>
      <c r="H1965"/>
      <c r="I1965"/>
      <c r="J1965"/>
    </row>
    <row r="1966" spans="1:10" ht="14.25" x14ac:dyDescent="0.45">
      <c r="A1966"/>
      <c r="B1966"/>
      <c r="C1966"/>
      <c r="D1966"/>
      <c r="E1966"/>
      <c r="F1966"/>
      <c r="G1966"/>
      <c r="H1966"/>
      <c r="I1966"/>
      <c r="J1966"/>
    </row>
    <row r="1967" spans="1:10" ht="14.25" x14ac:dyDescent="0.45">
      <c r="A1967"/>
      <c r="B1967"/>
      <c r="C1967"/>
      <c r="D1967"/>
      <c r="E1967"/>
      <c r="F1967"/>
      <c r="G1967"/>
      <c r="H1967"/>
      <c r="I1967"/>
      <c r="J1967"/>
    </row>
    <row r="1968" spans="1:10" ht="14.25" x14ac:dyDescent="0.45">
      <c r="A1968"/>
      <c r="B1968"/>
      <c r="C1968"/>
      <c r="D1968"/>
      <c r="E1968"/>
      <c r="F1968"/>
      <c r="G1968"/>
      <c r="H1968"/>
      <c r="I1968"/>
      <c r="J1968"/>
    </row>
    <row r="1969" spans="1:10" ht="14.25" x14ac:dyDescent="0.45">
      <c r="A1969"/>
      <c r="B1969"/>
      <c r="C1969"/>
      <c r="D1969"/>
      <c r="E1969"/>
      <c r="F1969"/>
      <c r="G1969"/>
      <c r="H1969"/>
      <c r="I1969"/>
      <c r="J1969"/>
    </row>
    <row r="1970" spans="1:10" ht="14.25" x14ac:dyDescent="0.45">
      <c r="A1970"/>
      <c r="B1970"/>
      <c r="C1970"/>
      <c r="D1970"/>
      <c r="E1970"/>
      <c r="F1970"/>
      <c r="G1970"/>
      <c r="H1970"/>
      <c r="I1970"/>
      <c r="J1970"/>
    </row>
    <row r="1971" spans="1:10" ht="14.25" x14ac:dyDescent="0.45">
      <c r="A1971"/>
      <c r="B1971"/>
      <c r="C1971"/>
      <c r="D1971"/>
      <c r="E1971"/>
      <c r="F1971"/>
      <c r="G1971"/>
      <c r="H1971"/>
      <c r="I1971"/>
      <c r="J1971"/>
    </row>
    <row r="1972" spans="1:10" ht="14.25" x14ac:dyDescent="0.45">
      <c r="A1972"/>
      <c r="B1972"/>
      <c r="C1972"/>
      <c r="D1972"/>
      <c r="E1972"/>
      <c r="F1972"/>
      <c r="G1972"/>
      <c r="H1972"/>
      <c r="I1972"/>
      <c r="J1972"/>
    </row>
    <row r="1973" spans="1:10" ht="14.25" x14ac:dyDescent="0.45">
      <c r="A1973"/>
      <c r="B1973"/>
      <c r="C1973"/>
      <c r="D1973"/>
      <c r="E1973"/>
      <c r="F1973"/>
      <c r="G1973"/>
      <c r="H1973"/>
      <c r="I1973"/>
      <c r="J1973"/>
    </row>
    <row r="1974" spans="1:10" ht="14.25" x14ac:dyDescent="0.45">
      <c r="A1974"/>
      <c r="B1974"/>
      <c r="C1974"/>
      <c r="D1974"/>
      <c r="E1974"/>
      <c r="F1974"/>
      <c r="G1974"/>
      <c r="H1974"/>
      <c r="I1974"/>
      <c r="J1974"/>
    </row>
    <row r="1975" spans="1:10" ht="14.25" x14ac:dyDescent="0.45">
      <c r="A1975"/>
      <c r="B1975"/>
      <c r="C1975"/>
      <c r="D1975"/>
      <c r="E1975"/>
      <c r="F1975"/>
      <c r="G1975"/>
      <c r="H1975"/>
      <c r="I1975"/>
      <c r="J1975"/>
    </row>
    <row r="1976" spans="1:10" ht="14.25" x14ac:dyDescent="0.45">
      <c r="A1976"/>
      <c r="B1976"/>
      <c r="C1976"/>
      <c r="D1976"/>
      <c r="E1976"/>
      <c r="F1976"/>
      <c r="G1976"/>
      <c r="H1976"/>
      <c r="I1976"/>
      <c r="J1976"/>
    </row>
    <row r="1977" spans="1:10" ht="14.25" x14ac:dyDescent="0.45">
      <c r="A1977"/>
      <c r="B1977"/>
      <c r="C1977"/>
      <c r="D1977"/>
      <c r="E1977"/>
      <c r="F1977"/>
      <c r="G1977"/>
      <c r="H1977"/>
      <c r="I1977"/>
      <c r="J1977"/>
    </row>
    <row r="1978" spans="1:10" ht="14.25" x14ac:dyDescent="0.45">
      <c r="A1978"/>
      <c r="B1978"/>
      <c r="C1978"/>
      <c r="D1978"/>
      <c r="E1978"/>
      <c r="F1978"/>
      <c r="G1978"/>
      <c r="H1978"/>
      <c r="I1978"/>
      <c r="J1978"/>
    </row>
    <row r="1979" spans="1:10" ht="14.25" x14ac:dyDescent="0.45">
      <c r="A1979"/>
      <c r="B1979"/>
      <c r="C1979"/>
      <c r="D1979"/>
      <c r="E1979"/>
      <c r="F1979"/>
      <c r="G1979"/>
      <c r="H1979"/>
      <c r="I1979"/>
      <c r="J1979"/>
    </row>
    <row r="1980" spans="1:10" ht="14.25" x14ac:dyDescent="0.45">
      <c r="A1980"/>
      <c r="B1980"/>
      <c r="C1980"/>
      <c r="D1980"/>
      <c r="E1980"/>
      <c r="F1980"/>
      <c r="G1980"/>
      <c r="H1980"/>
      <c r="I1980"/>
      <c r="J1980"/>
    </row>
    <row r="1981" spans="1:10" ht="14.25" x14ac:dyDescent="0.45">
      <c r="A1981"/>
      <c r="B1981"/>
      <c r="C1981"/>
      <c r="D1981"/>
      <c r="E1981"/>
      <c r="F1981"/>
      <c r="G1981"/>
      <c r="H1981"/>
      <c r="I1981"/>
      <c r="J1981"/>
    </row>
    <row r="1982" spans="1:10" ht="14.25" x14ac:dyDescent="0.45">
      <c r="A1982"/>
      <c r="B1982"/>
      <c r="C1982"/>
      <c r="D1982"/>
      <c r="E1982"/>
      <c r="F1982"/>
      <c r="G1982"/>
      <c r="H1982"/>
      <c r="I1982"/>
      <c r="J1982"/>
    </row>
    <row r="1983" spans="1:10" ht="14.25" x14ac:dyDescent="0.45">
      <c r="A1983"/>
      <c r="B1983"/>
      <c r="C1983"/>
      <c r="D1983"/>
      <c r="E1983"/>
      <c r="F1983"/>
      <c r="G1983"/>
      <c r="H1983"/>
      <c r="I1983"/>
      <c r="J1983"/>
    </row>
    <row r="1984" spans="1:10" ht="14.25" x14ac:dyDescent="0.45">
      <c r="A1984"/>
      <c r="B1984"/>
      <c r="C1984"/>
      <c r="D1984"/>
      <c r="E1984"/>
      <c r="F1984"/>
      <c r="G1984"/>
      <c r="H1984"/>
      <c r="I1984"/>
      <c r="J1984"/>
    </row>
    <row r="1985" spans="1:10" ht="14.25" x14ac:dyDescent="0.45">
      <c r="A1985"/>
      <c r="B1985"/>
      <c r="C1985"/>
      <c r="D1985"/>
      <c r="E1985"/>
      <c r="F1985"/>
      <c r="G1985"/>
      <c r="H1985"/>
      <c r="I1985"/>
      <c r="J1985"/>
    </row>
    <row r="1986" spans="1:10" ht="14.25" x14ac:dyDescent="0.45">
      <c r="A1986"/>
      <c r="B1986"/>
      <c r="C1986"/>
      <c r="D1986"/>
      <c r="E1986"/>
      <c r="F1986"/>
      <c r="G1986"/>
      <c r="H1986"/>
      <c r="I1986"/>
      <c r="J1986"/>
    </row>
    <row r="1987" spans="1:10" ht="14.25" x14ac:dyDescent="0.45">
      <c r="A1987"/>
      <c r="B1987"/>
      <c r="C1987"/>
      <c r="D1987"/>
      <c r="E1987"/>
      <c r="F1987"/>
      <c r="G1987"/>
      <c r="H1987"/>
      <c r="I1987"/>
      <c r="J1987"/>
    </row>
    <row r="1988" spans="1:10" ht="14.25" x14ac:dyDescent="0.45">
      <c r="A1988"/>
      <c r="B1988"/>
      <c r="C1988"/>
      <c r="D1988"/>
      <c r="E1988"/>
      <c r="F1988"/>
      <c r="G1988"/>
      <c r="H1988"/>
      <c r="I1988"/>
      <c r="J1988"/>
    </row>
    <row r="1989" spans="1:10" ht="14.25" x14ac:dyDescent="0.45">
      <c r="A1989"/>
      <c r="B1989"/>
      <c r="C1989"/>
      <c r="D1989"/>
      <c r="E1989"/>
      <c r="F1989"/>
      <c r="G1989"/>
      <c r="H1989"/>
      <c r="I1989"/>
      <c r="J1989"/>
    </row>
    <row r="1990" spans="1:10" ht="14.25" x14ac:dyDescent="0.45">
      <c r="A1990"/>
      <c r="B1990"/>
      <c r="C1990"/>
      <c r="D1990"/>
      <c r="E1990"/>
      <c r="F1990"/>
      <c r="G1990"/>
      <c r="H1990"/>
      <c r="I1990"/>
      <c r="J1990"/>
    </row>
    <row r="1991" spans="1:10" ht="14.25" x14ac:dyDescent="0.45">
      <c r="A1991"/>
      <c r="B1991"/>
      <c r="C1991"/>
      <c r="D1991"/>
      <c r="E1991"/>
      <c r="F1991"/>
      <c r="G1991"/>
      <c r="H1991"/>
      <c r="I1991"/>
      <c r="J1991"/>
    </row>
    <row r="1992" spans="1:10" ht="14.25" x14ac:dyDescent="0.45">
      <c r="A1992"/>
      <c r="B1992"/>
      <c r="C1992"/>
      <c r="D1992"/>
      <c r="E1992"/>
      <c r="F1992"/>
      <c r="G1992"/>
      <c r="H1992"/>
      <c r="I1992"/>
      <c r="J1992"/>
    </row>
    <row r="1993" spans="1:10" ht="14.25" x14ac:dyDescent="0.45">
      <c r="A1993"/>
      <c r="B1993"/>
      <c r="C1993"/>
      <c r="D1993"/>
      <c r="E1993"/>
      <c r="F1993"/>
      <c r="G1993"/>
      <c r="H1993"/>
      <c r="I1993"/>
      <c r="J1993"/>
    </row>
    <row r="1994" spans="1:10" ht="14.25" x14ac:dyDescent="0.45">
      <c r="A1994"/>
      <c r="B1994"/>
      <c r="C1994"/>
      <c r="D1994"/>
      <c r="E1994"/>
      <c r="F1994"/>
      <c r="G1994"/>
      <c r="H1994"/>
      <c r="I1994"/>
      <c r="J1994"/>
    </row>
    <row r="1995" spans="1:10" ht="14.25" x14ac:dyDescent="0.45">
      <c r="A1995"/>
      <c r="B1995"/>
      <c r="C1995"/>
      <c r="D1995"/>
      <c r="E1995"/>
      <c r="F1995"/>
      <c r="G1995"/>
      <c r="H1995"/>
      <c r="I1995"/>
      <c r="J1995"/>
    </row>
    <row r="1996" spans="1:10" ht="14.25" x14ac:dyDescent="0.45">
      <c r="A1996"/>
      <c r="B1996"/>
      <c r="C1996"/>
      <c r="D1996"/>
      <c r="E1996"/>
      <c r="F1996"/>
      <c r="G1996"/>
      <c r="H1996"/>
      <c r="I1996"/>
      <c r="J1996"/>
    </row>
    <row r="1997" spans="1:10" ht="14.25" x14ac:dyDescent="0.45">
      <c r="A1997"/>
      <c r="B1997"/>
      <c r="C1997"/>
      <c r="D1997"/>
      <c r="E1997"/>
      <c r="F1997"/>
      <c r="G1997"/>
      <c r="H1997"/>
      <c r="I1997"/>
      <c r="J1997"/>
    </row>
    <row r="1998" spans="1:10" ht="14.25" x14ac:dyDescent="0.45">
      <c r="A1998"/>
      <c r="B1998"/>
      <c r="C1998"/>
      <c r="D1998"/>
      <c r="E1998"/>
      <c r="F1998"/>
      <c r="G1998"/>
      <c r="H1998"/>
      <c r="I1998"/>
      <c r="J1998"/>
    </row>
    <row r="1999" spans="1:10" ht="14.25" x14ac:dyDescent="0.45">
      <c r="A1999"/>
      <c r="B1999"/>
      <c r="C1999"/>
      <c r="D1999"/>
      <c r="E1999"/>
      <c r="F1999"/>
      <c r="G1999"/>
      <c r="H1999"/>
      <c r="I1999"/>
      <c r="J1999"/>
    </row>
    <row r="2000" spans="1:10" ht="14.25" x14ac:dyDescent="0.45">
      <c r="A2000"/>
      <c r="B2000"/>
      <c r="C2000"/>
      <c r="D2000"/>
      <c r="E2000"/>
      <c r="F2000"/>
      <c r="G2000"/>
      <c r="H2000"/>
      <c r="I2000"/>
      <c r="J2000"/>
    </row>
    <row r="2001" spans="1:10" ht="14.25" x14ac:dyDescent="0.45">
      <c r="A2001"/>
      <c r="B2001"/>
      <c r="C2001"/>
      <c r="D2001"/>
      <c r="E2001"/>
      <c r="F2001"/>
      <c r="G2001"/>
      <c r="H2001"/>
      <c r="I2001"/>
      <c r="J2001"/>
    </row>
    <row r="2002" spans="1:10" ht="14.25" x14ac:dyDescent="0.45">
      <c r="A2002"/>
      <c r="B2002"/>
      <c r="C2002"/>
      <c r="D2002"/>
      <c r="E2002"/>
      <c r="F2002"/>
      <c r="G2002"/>
      <c r="H2002"/>
      <c r="I2002"/>
      <c r="J2002"/>
    </row>
    <row r="2003" spans="1:10" ht="14.25" x14ac:dyDescent="0.45">
      <c r="A2003"/>
      <c r="B2003"/>
      <c r="C2003"/>
      <c r="D2003"/>
      <c r="E2003"/>
      <c r="F2003"/>
      <c r="G2003"/>
      <c r="H2003"/>
      <c r="I2003"/>
      <c r="J2003"/>
    </row>
    <row r="2004" spans="1:10" ht="14.25" x14ac:dyDescent="0.45">
      <c r="A2004"/>
      <c r="B2004"/>
      <c r="C2004"/>
      <c r="D2004"/>
      <c r="E2004"/>
      <c r="F2004"/>
      <c r="G2004"/>
      <c r="H2004"/>
      <c r="I2004"/>
      <c r="J2004"/>
    </row>
    <row r="2005" spans="1:10" ht="14.25" x14ac:dyDescent="0.45">
      <c r="A2005"/>
      <c r="B2005"/>
      <c r="C2005"/>
      <c r="D2005"/>
      <c r="E2005"/>
      <c r="F2005"/>
      <c r="G2005"/>
      <c r="H2005"/>
      <c r="I2005"/>
      <c r="J2005"/>
    </row>
    <row r="2006" spans="1:10" ht="14.25" x14ac:dyDescent="0.45">
      <c r="A2006"/>
      <c r="B2006"/>
      <c r="C2006"/>
      <c r="D2006"/>
      <c r="E2006"/>
      <c r="F2006"/>
      <c r="G2006"/>
      <c r="H2006"/>
      <c r="I2006"/>
      <c r="J2006"/>
    </row>
    <row r="2007" spans="1:10" ht="14.25" x14ac:dyDescent="0.45">
      <c r="A2007"/>
      <c r="B2007"/>
      <c r="C2007"/>
      <c r="D2007"/>
      <c r="E2007"/>
      <c r="F2007"/>
      <c r="G2007"/>
      <c r="H2007"/>
      <c r="I2007"/>
      <c r="J2007"/>
    </row>
    <row r="2008" spans="1:10" ht="14.25" x14ac:dyDescent="0.45">
      <c r="A2008"/>
      <c r="B2008"/>
      <c r="C2008"/>
      <c r="D2008"/>
      <c r="E2008"/>
      <c r="F2008"/>
      <c r="G2008"/>
      <c r="H2008"/>
      <c r="I2008"/>
      <c r="J2008"/>
    </row>
    <row r="2009" spans="1:10" ht="14.25" x14ac:dyDescent="0.45">
      <c r="A2009"/>
      <c r="B2009"/>
      <c r="C2009"/>
      <c r="D2009"/>
      <c r="E2009"/>
      <c r="F2009"/>
      <c r="G2009"/>
      <c r="H2009"/>
      <c r="I2009"/>
      <c r="J2009"/>
    </row>
    <row r="2010" spans="1:10" ht="14.25" x14ac:dyDescent="0.45">
      <c r="A2010"/>
      <c r="B2010"/>
      <c r="C2010"/>
      <c r="D2010"/>
      <c r="E2010"/>
      <c r="F2010"/>
      <c r="G2010"/>
      <c r="H2010"/>
      <c r="I2010"/>
      <c r="J2010"/>
    </row>
    <row r="2011" spans="1:10" ht="14.25" x14ac:dyDescent="0.45">
      <c r="A2011"/>
      <c r="B2011"/>
      <c r="C2011"/>
      <c r="D2011"/>
      <c r="E2011"/>
      <c r="F2011"/>
      <c r="G2011"/>
      <c r="H2011"/>
      <c r="I2011"/>
      <c r="J2011"/>
    </row>
    <row r="2012" spans="1:10" ht="14.25" x14ac:dyDescent="0.45">
      <c r="A2012"/>
      <c r="B2012"/>
      <c r="C2012"/>
      <c r="D2012"/>
      <c r="E2012"/>
      <c r="F2012"/>
      <c r="G2012"/>
      <c r="H2012"/>
      <c r="I2012"/>
      <c r="J2012"/>
    </row>
    <row r="2013" spans="1:10" ht="14.25" x14ac:dyDescent="0.45">
      <c r="A2013"/>
      <c r="B2013"/>
      <c r="C2013"/>
      <c r="D2013"/>
      <c r="E2013"/>
      <c r="F2013"/>
      <c r="G2013"/>
      <c r="H2013"/>
      <c r="I2013"/>
      <c r="J2013"/>
    </row>
    <row r="2014" spans="1:10" ht="14.25" x14ac:dyDescent="0.45">
      <c r="A2014"/>
      <c r="B2014"/>
      <c r="C2014"/>
      <c r="D2014"/>
      <c r="E2014"/>
      <c r="F2014"/>
      <c r="G2014"/>
      <c r="H2014"/>
      <c r="I2014"/>
      <c r="J2014"/>
    </row>
    <row r="2015" spans="1:10" ht="14.25" x14ac:dyDescent="0.45">
      <c r="A2015"/>
      <c r="B2015"/>
      <c r="C2015"/>
      <c r="D2015"/>
      <c r="E2015"/>
      <c r="F2015"/>
      <c r="G2015"/>
      <c r="H2015"/>
      <c r="I2015"/>
      <c r="J2015"/>
    </row>
    <row r="2016" spans="1:10" ht="14.25" x14ac:dyDescent="0.45">
      <c r="A2016"/>
      <c r="B2016"/>
      <c r="C2016"/>
      <c r="D2016"/>
      <c r="E2016"/>
      <c r="F2016"/>
      <c r="G2016"/>
      <c r="H2016"/>
      <c r="I2016"/>
      <c r="J2016"/>
    </row>
    <row r="2017" spans="1:10" ht="14.25" x14ac:dyDescent="0.45">
      <c r="A2017"/>
      <c r="B2017"/>
      <c r="C2017"/>
      <c r="D2017"/>
      <c r="E2017"/>
      <c r="F2017"/>
      <c r="G2017"/>
      <c r="H2017"/>
      <c r="I2017"/>
      <c r="J2017"/>
    </row>
    <row r="2018" spans="1:10" ht="14.25" x14ac:dyDescent="0.45">
      <c r="A2018"/>
      <c r="B2018"/>
      <c r="C2018"/>
      <c r="D2018"/>
      <c r="E2018"/>
      <c r="F2018"/>
      <c r="G2018"/>
      <c r="H2018"/>
      <c r="I2018"/>
      <c r="J2018"/>
    </row>
    <row r="2019" spans="1:10" ht="14.25" x14ac:dyDescent="0.45">
      <c r="A2019"/>
      <c r="B2019"/>
      <c r="C2019"/>
      <c r="D2019"/>
      <c r="E2019"/>
      <c r="F2019"/>
      <c r="G2019"/>
      <c r="H2019"/>
      <c r="I2019"/>
      <c r="J2019"/>
    </row>
    <row r="2020" spans="1:10" ht="14.25" x14ac:dyDescent="0.45">
      <c r="A2020"/>
      <c r="B2020"/>
      <c r="C2020"/>
      <c r="D2020"/>
      <c r="E2020"/>
      <c r="F2020"/>
      <c r="G2020"/>
      <c r="H2020"/>
      <c r="I2020"/>
      <c r="J2020"/>
    </row>
    <row r="2021" spans="1:10" ht="14.25" x14ac:dyDescent="0.45">
      <c r="A2021"/>
      <c r="B2021"/>
      <c r="C2021"/>
      <c r="D2021"/>
      <c r="E2021"/>
      <c r="F2021"/>
      <c r="G2021"/>
      <c r="H2021"/>
      <c r="I2021"/>
      <c r="J2021"/>
    </row>
    <row r="2022" spans="1:10" ht="14.25" x14ac:dyDescent="0.45">
      <c r="A2022"/>
      <c r="B2022"/>
      <c r="C2022"/>
      <c r="D2022"/>
      <c r="E2022"/>
      <c r="F2022"/>
      <c r="G2022"/>
      <c r="H2022"/>
      <c r="I2022"/>
      <c r="J2022"/>
    </row>
    <row r="2023" spans="1:10" ht="14.25" x14ac:dyDescent="0.45">
      <c r="A2023"/>
      <c r="B2023"/>
      <c r="C2023"/>
      <c r="D2023"/>
      <c r="E2023"/>
      <c r="F2023"/>
      <c r="G2023"/>
      <c r="H2023"/>
      <c r="I2023"/>
      <c r="J2023"/>
    </row>
    <row r="2024" spans="1:10" ht="14.25" x14ac:dyDescent="0.45">
      <c r="A2024"/>
      <c r="B2024"/>
      <c r="C2024"/>
      <c r="D2024"/>
      <c r="E2024"/>
      <c r="F2024"/>
      <c r="G2024"/>
      <c r="H2024"/>
      <c r="I2024"/>
      <c r="J2024"/>
    </row>
    <row r="2025" spans="1:10" ht="14.25" x14ac:dyDescent="0.45">
      <c r="A2025"/>
      <c r="B2025"/>
      <c r="C2025"/>
      <c r="D2025"/>
      <c r="E2025"/>
      <c r="F2025"/>
      <c r="G2025"/>
      <c r="H2025"/>
      <c r="I2025"/>
      <c r="J2025"/>
    </row>
    <row r="2026" spans="1:10" ht="14.25" x14ac:dyDescent="0.45">
      <c r="A2026"/>
      <c r="B2026"/>
      <c r="C2026"/>
      <c r="D2026"/>
      <c r="E2026"/>
      <c r="F2026"/>
      <c r="G2026"/>
      <c r="H2026"/>
      <c r="I2026"/>
      <c r="J2026"/>
    </row>
    <row r="2027" spans="1:10" ht="14.25" x14ac:dyDescent="0.45">
      <c r="A2027"/>
      <c r="B2027"/>
      <c r="C2027"/>
      <c r="D2027"/>
      <c r="E2027"/>
      <c r="F2027"/>
      <c r="G2027"/>
      <c r="H2027"/>
      <c r="I2027"/>
      <c r="J2027"/>
    </row>
    <row r="2028" spans="1:10" ht="14.25" x14ac:dyDescent="0.45">
      <c r="A2028"/>
      <c r="B2028"/>
      <c r="C2028"/>
      <c r="D2028"/>
      <c r="E2028"/>
      <c r="F2028"/>
      <c r="G2028"/>
      <c r="H2028"/>
      <c r="I2028"/>
      <c r="J2028"/>
    </row>
    <row r="2029" spans="1:10" ht="14.25" x14ac:dyDescent="0.45">
      <c r="A2029"/>
      <c r="B2029"/>
      <c r="C2029"/>
      <c r="D2029"/>
      <c r="E2029"/>
      <c r="F2029"/>
      <c r="G2029"/>
      <c r="H2029"/>
      <c r="I2029"/>
      <c r="J2029"/>
    </row>
    <row r="2030" spans="1:10" ht="14.25" x14ac:dyDescent="0.45">
      <c r="A2030"/>
      <c r="B2030"/>
      <c r="C2030"/>
      <c r="D2030"/>
      <c r="E2030"/>
      <c r="F2030"/>
      <c r="G2030"/>
      <c r="H2030"/>
      <c r="I2030"/>
      <c r="J2030"/>
    </row>
    <row r="2031" spans="1:10" ht="14.25" x14ac:dyDescent="0.45">
      <c r="A2031"/>
      <c r="B2031"/>
      <c r="C2031"/>
      <c r="D2031"/>
      <c r="E2031"/>
      <c r="F2031"/>
      <c r="G2031"/>
      <c r="H2031"/>
      <c r="I2031"/>
      <c r="J2031"/>
    </row>
    <row r="2032" spans="1:10" ht="14.25" x14ac:dyDescent="0.45">
      <c r="A2032"/>
      <c r="B2032"/>
      <c r="C2032"/>
      <c r="D2032"/>
      <c r="E2032"/>
      <c r="F2032"/>
      <c r="G2032"/>
      <c r="H2032"/>
      <c r="I2032"/>
      <c r="J2032"/>
    </row>
    <row r="2033" spans="1:10" ht="14.25" x14ac:dyDescent="0.45">
      <c r="A2033"/>
      <c r="B2033"/>
      <c r="C2033"/>
      <c r="D2033"/>
      <c r="E2033"/>
      <c r="F2033"/>
      <c r="G2033"/>
      <c r="H2033"/>
      <c r="I2033"/>
      <c r="J2033"/>
    </row>
    <row r="2034" spans="1:10" ht="14.25" x14ac:dyDescent="0.45">
      <c r="A2034"/>
      <c r="B2034"/>
      <c r="C2034"/>
      <c r="D2034"/>
      <c r="E2034"/>
      <c r="F2034"/>
      <c r="G2034"/>
      <c r="H2034"/>
      <c r="I2034"/>
      <c r="J2034"/>
    </row>
    <row r="2035" spans="1:10" ht="14.25" x14ac:dyDescent="0.45">
      <c r="A2035"/>
      <c r="B2035"/>
      <c r="C2035"/>
      <c r="D2035"/>
      <c r="E2035"/>
      <c r="F2035"/>
      <c r="G2035"/>
      <c r="H2035"/>
      <c r="I2035"/>
      <c r="J2035"/>
    </row>
    <row r="2036" spans="1:10" ht="14.25" x14ac:dyDescent="0.45">
      <c r="A2036"/>
      <c r="B2036"/>
      <c r="C2036"/>
      <c r="D2036"/>
      <c r="E2036"/>
      <c r="F2036"/>
      <c r="G2036"/>
      <c r="H2036"/>
      <c r="I2036"/>
      <c r="J2036"/>
    </row>
    <row r="2037" spans="1:10" ht="14.25" x14ac:dyDescent="0.45">
      <c r="A2037"/>
      <c r="B2037"/>
      <c r="C2037"/>
      <c r="D2037"/>
      <c r="E2037"/>
      <c r="F2037"/>
      <c r="G2037"/>
      <c r="H2037"/>
      <c r="I2037"/>
      <c r="J2037"/>
    </row>
    <row r="2038" spans="1:10" ht="14.25" x14ac:dyDescent="0.45">
      <c r="A2038"/>
      <c r="B2038"/>
      <c r="C2038"/>
      <c r="D2038"/>
      <c r="E2038"/>
      <c r="F2038"/>
      <c r="G2038"/>
      <c r="H2038"/>
      <c r="I2038"/>
      <c r="J2038"/>
    </row>
    <row r="2039" spans="1:10" ht="14.25" x14ac:dyDescent="0.45">
      <c r="A2039"/>
      <c r="B2039"/>
      <c r="C2039"/>
      <c r="D2039"/>
      <c r="E2039"/>
      <c r="F2039"/>
      <c r="G2039"/>
      <c r="H2039"/>
      <c r="I2039"/>
      <c r="J2039"/>
    </row>
    <row r="2040" spans="1:10" ht="14.25" x14ac:dyDescent="0.45">
      <c r="A2040"/>
      <c r="B2040"/>
      <c r="C2040"/>
      <c r="D2040"/>
      <c r="E2040"/>
      <c r="F2040"/>
      <c r="G2040"/>
      <c r="H2040"/>
      <c r="I2040"/>
      <c r="J2040"/>
    </row>
    <row r="2041" spans="1:10" ht="14.25" x14ac:dyDescent="0.45">
      <c r="A2041"/>
      <c r="B2041"/>
      <c r="C2041"/>
      <c r="D2041"/>
      <c r="E2041"/>
      <c r="F2041"/>
      <c r="G2041"/>
      <c r="H2041"/>
      <c r="I2041"/>
      <c r="J2041"/>
    </row>
    <row r="2042" spans="1:10" ht="14.25" x14ac:dyDescent="0.45">
      <c r="A2042"/>
      <c r="B2042"/>
      <c r="C2042"/>
      <c r="D2042"/>
      <c r="E2042"/>
      <c r="F2042"/>
      <c r="G2042"/>
      <c r="H2042"/>
      <c r="I2042"/>
      <c r="J2042"/>
    </row>
    <row r="2043" spans="1:10" ht="14.25" x14ac:dyDescent="0.45">
      <c r="A2043"/>
      <c r="B2043"/>
      <c r="C2043"/>
      <c r="D2043"/>
      <c r="E2043"/>
      <c r="F2043"/>
      <c r="G2043"/>
      <c r="H2043"/>
      <c r="I2043"/>
      <c r="J2043"/>
    </row>
    <row r="2044" spans="1:10" ht="14.25" x14ac:dyDescent="0.45">
      <c r="A2044"/>
      <c r="B2044"/>
      <c r="C2044"/>
      <c r="D2044"/>
      <c r="E2044"/>
      <c r="F2044"/>
      <c r="G2044"/>
      <c r="H2044"/>
      <c r="I2044"/>
      <c r="J2044"/>
    </row>
    <row r="2045" spans="1:10" ht="14.25" x14ac:dyDescent="0.45">
      <c r="A2045"/>
      <c r="B2045"/>
      <c r="C2045"/>
      <c r="D2045"/>
      <c r="E2045"/>
      <c r="F2045"/>
      <c r="G2045"/>
      <c r="H2045"/>
      <c r="I2045"/>
      <c r="J2045"/>
    </row>
    <row r="2046" spans="1:10" ht="14.25" x14ac:dyDescent="0.45">
      <c r="A2046"/>
      <c r="B2046"/>
      <c r="C2046"/>
      <c r="D2046"/>
      <c r="E2046"/>
      <c r="F2046"/>
      <c r="G2046"/>
      <c r="H2046"/>
      <c r="I2046"/>
      <c r="J2046"/>
    </row>
    <row r="2047" spans="1:10" ht="14.25" x14ac:dyDescent="0.45">
      <c r="A2047"/>
      <c r="B2047"/>
      <c r="C2047"/>
      <c r="D2047"/>
      <c r="E2047"/>
      <c r="F2047"/>
      <c r="G2047"/>
      <c r="H2047"/>
      <c r="I2047"/>
      <c r="J2047"/>
    </row>
    <row r="2048" spans="1:10" ht="14.25" x14ac:dyDescent="0.45">
      <c r="A2048"/>
      <c r="B2048"/>
      <c r="C2048"/>
      <c r="D2048"/>
      <c r="E2048"/>
      <c r="F2048"/>
      <c r="G2048"/>
      <c r="H2048"/>
      <c r="I2048"/>
      <c r="J2048"/>
    </row>
    <row r="2049" spans="1:10" ht="14.25" x14ac:dyDescent="0.45">
      <c r="A2049"/>
      <c r="B2049"/>
      <c r="C2049"/>
      <c r="D2049"/>
      <c r="E2049"/>
      <c r="F2049"/>
      <c r="G2049"/>
      <c r="H2049"/>
      <c r="I2049"/>
      <c r="J2049"/>
    </row>
    <row r="2050" spans="1:10" ht="14.25" x14ac:dyDescent="0.45">
      <c r="A2050"/>
      <c r="B2050"/>
      <c r="C2050"/>
      <c r="D2050"/>
      <c r="E2050"/>
      <c r="F2050"/>
      <c r="G2050"/>
      <c r="H2050"/>
      <c r="I2050"/>
      <c r="J2050"/>
    </row>
    <row r="2051" spans="1:10" ht="14.25" x14ac:dyDescent="0.45">
      <c r="A2051"/>
      <c r="B2051"/>
      <c r="C2051"/>
      <c r="D2051"/>
      <c r="E2051"/>
      <c r="F2051"/>
      <c r="G2051"/>
      <c r="H2051"/>
      <c r="I2051"/>
      <c r="J2051"/>
    </row>
    <row r="2052" spans="1:10" ht="14.25" x14ac:dyDescent="0.45">
      <c r="A2052"/>
      <c r="B2052"/>
      <c r="C2052"/>
      <c r="D2052"/>
      <c r="E2052"/>
      <c r="F2052"/>
      <c r="G2052"/>
      <c r="H2052"/>
      <c r="I2052"/>
      <c r="J2052"/>
    </row>
    <row r="2053" spans="1:10" ht="14.25" x14ac:dyDescent="0.45">
      <c r="A2053"/>
      <c r="B2053"/>
      <c r="C2053"/>
      <c r="D2053"/>
      <c r="E2053"/>
      <c r="F2053"/>
      <c r="G2053"/>
      <c r="H2053"/>
      <c r="I2053"/>
      <c r="J2053"/>
    </row>
    <row r="2054" spans="1:10" ht="14.25" x14ac:dyDescent="0.45">
      <c r="A2054"/>
      <c r="B2054"/>
      <c r="C2054"/>
      <c r="D2054"/>
      <c r="E2054"/>
      <c r="F2054"/>
      <c r="G2054"/>
      <c r="H2054"/>
      <c r="I2054"/>
      <c r="J2054"/>
    </row>
    <row r="2055" spans="1:10" ht="14.25" x14ac:dyDescent="0.45">
      <c r="A2055"/>
      <c r="B2055"/>
      <c r="C2055"/>
      <c r="D2055"/>
      <c r="E2055"/>
      <c r="F2055"/>
      <c r="G2055"/>
      <c r="H2055"/>
      <c r="I2055"/>
      <c r="J2055"/>
    </row>
    <row r="2056" spans="1:10" ht="14.25" x14ac:dyDescent="0.45">
      <c r="A2056"/>
      <c r="B2056"/>
      <c r="C2056"/>
      <c r="D2056"/>
      <c r="E2056"/>
      <c r="F2056"/>
      <c r="G2056"/>
      <c r="H2056"/>
      <c r="I2056"/>
      <c r="J2056"/>
    </row>
    <row r="2057" spans="1:10" ht="14.25" x14ac:dyDescent="0.45">
      <c r="A2057"/>
      <c r="B2057"/>
      <c r="C2057"/>
      <c r="D2057"/>
      <c r="E2057"/>
      <c r="F2057"/>
      <c r="G2057"/>
      <c r="H2057"/>
      <c r="I2057"/>
      <c r="J2057"/>
    </row>
    <row r="2058" spans="1:10" ht="14.25" x14ac:dyDescent="0.45">
      <c r="A2058"/>
      <c r="B2058"/>
      <c r="C2058"/>
      <c r="D2058"/>
      <c r="E2058"/>
      <c r="F2058"/>
      <c r="G2058"/>
      <c r="H2058"/>
      <c r="I2058"/>
      <c r="J2058"/>
    </row>
    <row r="2059" spans="1:10" ht="14.25" x14ac:dyDescent="0.45">
      <c r="A2059"/>
      <c r="B2059"/>
      <c r="C2059"/>
      <c r="D2059"/>
      <c r="E2059"/>
      <c r="F2059"/>
      <c r="G2059"/>
      <c r="H2059"/>
      <c r="I2059"/>
      <c r="J2059"/>
    </row>
    <row r="2060" spans="1:10" ht="14.25" x14ac:dyDescent="0.45">
      <c r="A2060"/>
      <c r="B2060"/>
      <c r="C2060"/>
      <c r="D2060"/>
      <c r="E2060"/>
      <c r="F2060"/>
      <c r="G2060"/>
      <c r="H2060"/>
      <c r="I2060"/>
      <c r="J2060"/>
    </row>
    <row r="2061" spans="1:10" ht="14.25" x14ac:dyDescent="0.45">
      <c r="A2061"/>
      <c r="B2061"/>
      <c r="C2061"/>
      <c r="D2061"/>
      <c r="E2061"/>
      <c r="F2061"/>
      <c r="G2061"/>
      <c r="H2061"/>
      <c r="I2061"/>
      <c r="J2061"/>
    </row>
    <row r="2062" spans="1:10" ht="14.25" x14ac:dyDescent="0.45">
      <c r="A2062"/>
      <c r="B2062"/>
      <c r="C2062"/>
      <c r="D2062"/>
      <c r="E2062"/>
      <c r="F2062"/>
      <c r="G2062"/>
      <c r="H2062"/>
      <c r="I2062"/>
      <c r="J2062"/>
    </row>
    <row r="2063" spans="1:10" ht="14.25" x14ac:dyDescent="0.45">
      <c r="A2063"/>
      <c r="B2063"/>
      <c r="C2063"/>
      <c r="D2063"/>
      <c r="E2063"/>
      <c r="F2063"/>
      <c r="G2063"/>
      <c r="H2063"/>
      <c r="I2063"/>
      <c r="J2063"/>
    </row>
    <row r="2064" spans="1:10" ht="14.25" x14ac:dyDescent="0.45">
      <c r="A2064"/>
      <c r="B2064"/>
      <c r="C2064"/>
      <c r="D2064"/>
      <c r="E2064"/>
      <c r="F2064"/>
      <c r="G2064"/>
      <c r="H2064"/>
      <c r="I2064"/>
      <c r="J2064"/>
    </row>
    <row r="2065" spans="1:10" ht="14.25" x14ac:dyDescent="0.45">
      <c r="A2065"/>
      <c r="B2065"/>
      <c r="C2065"/>
      <c r="D2065"/>
      <c r="E2065"/>
      <c r="F2065"/>
      <c r="G2065"/>
      <c r="H2065"/>
      <c r="I2065"/>
      <c r="J2065"/>
    </row>
    <row r="2066" spans="1:10" ht="14.25" x14ac:dyDescent="0.45">
      <c r="A2066"/>
      <c r="B2066"/>
      <c r="C2066"/>
      <c r="D2066"/>
      <c r="E2066"/>
      <c r="F2066"/>
      <c r="G2066"/>
      <c r="H2066"/>
      <c r="I2066"/>
      <c r="J2066"/>
    </row>
    <row r="2067" spans="1:10" ht="14.25" x14ac:dyDescent="0.45">
      <c r="A2067"/>
      <c r="B2067"/>
      <c r="C2067"/>
      <c r="D2067"/>
      <c r="E2067"/>
      <c r="F2067"/>
      <c r="G2067"/>
      <c r="H2067"/>
      <c r="I2067"/>
      <c r="J2067"/>
    </row>
    <row r="2068" spans="1:10" ht="14.25" x14ac:dyDescent="0.45">
      <c r="A2068"/>
      <c r="B2068"/>
      <c r="C2068"/>
      <c r="D2068"/>
      <c r="E2068"/>
      <c r="F2068"/>
      <c r="G2068"/>
      <c r="H2068"/>
      <c r="I2068"/>
      <c r="J2068"/>
    </row>
    <row r="2069" spans="1:10" ht="14.25" x14ac:dyDescent="0.45">
      <c r="A2069"/>
      <c r="B2069"/>
      <c r="C2069"/>
      <c r="D2069"/>
      <c r="E2069"/>
      <c r="F2069"/>
      <c r="G2069"/>
      <c r="H2069"/>
      <c r="I2069"/>
      <c r="J2069"/>
    </row>
    <row r="2070" spans="1:10" ht="14.25" x14ac:dyDescent="0.45">
      <c r="A2070"/>
      <c r="B2070"/>
      <c r="C2070"/>
      <c r="D2070"/>
      <c r="E2070"/>
      <c r="F2070"/>
      <c r="G2070"/>
      <c r="H2070"/>
      <c r="I2070"/>
      <c r="J2070"/>
    </row>
    <row r="2071" spans="1:10" ht="14.25" x14ac:dyDescent="0.45">
      <c r="A2071"/>
      <c r="B2071"/>
      <c r="C2071"/>
      <c r="D2071"/>
      <c r="E2071"/>
      <c r="F2071"/>
      <c r="G2071"/>
      <c r="H2071"/>
      <c r="I2071"/>
      <c r="J2071"/>
    </row>
    <row r="2072" spans="1:10" ht="14.25" x14ac:dyDescent="0.45">
      <c r="A2072"/>
      <c r="B2072"/>
      <c r="C2072"/>
      <c r="D2072"/>
      <c r="E2072"/>
      <c r="F2072"/>
      <c r="G2072"/>
      <c r="H2072"/>
      <c r="I2072"/>
      <c r="J2072"/>
    </row>
    <row r="2073" spans="1:10" ht="14.25" x14ac:dyDescent="0.45">
      <c r="A2073"/>
      <c r="B2073"/>
      <c r="C2073"/>
      <c r="D2073"/>
      <c r="E2073"/>
      <c r="F2073"/>
      <c r="G2073"/>
      <c r="H2073"/>
      <c r="I2073"/>
      <c r="J2073"/>
    </row>
    <row r="2074" spans="1:10" ht="14.25" x14ac:dyDescent="0.45">
      <c r="A2074"/>
      <c r="B2074"/>
      <c r="C2074"/>
      <c r="D2074"/>
      <c r="E2074"/>
      <c r="F2074"/>
      <c r="G2074"/>
      <c r="H2074"/>
      <c r="I2074"/>
      <c r="J2074"/>
    </row>
    <row r="2075" spans="1:10" ht="14.25" x14ac:dyDescent="0.45">
      <c r="A2075"/>
      <c r="B2075"/>
      <c r="C2075"/>
      <c r="D2075"/>
      <c r="E2075"/>
      <c r="F2075"/>
      <c r="G2075"/>
      <c r="H2075"/>
      <c r="I2075"/>
      <c r="J2075"/>
    </row>
    <row r="2076" spans="1:10" ht="14.25" x14ac:dyDescent="0.45">
      <c r="A2076"/>
      <c r="B2076"/>
      <c r="C2076"/>
      <c r="D2076"/>
      <c r="E2076"/>
      <c r="F2076"/>
      <c r="G2076"/>
      <c r="H2076"/>
      <c r="I2076"/>
      <c r="J2076"/>
    </row>
    <row r="2077" spans="1:10" ht="14.25" x14ac:dyDescent="0.45">
      <c r="A2077"/>
      <c r="B2077"/>
      <c r="C2077"/>
      <c r="D2077"/>
      <c r="E2077"/>
      <c r="F2077"/>
      <c r="G2077"/>
      <c r="H2077"/>
      <c r="I2077"/>
      <c r="J2077"/>
    </row>
    <row r="2078" spans="1:10" ht="14.25" x14ac:dyDescent="0.45">
      <c r="A2078"/>
      <c r="B2078"/>
      <c r="C2078"/>
      <c r="D2078"/>
      <c r="E2078"/>
      <c r="F2078"/>
      <c r="G2078"/>
      <c r="H2078"/>
      <c r="I2078"/>
      <c r="J2078"/>
    </row>
    <row r="2079" spans="1:10" ht="14.25" x14ac:dyDescent="0.45">
      <c r="A2079"/>
      <c r="B2079"/>
      <c r="C2079"/>
      <c r="D2079"/>
      <c r="E2079"/>
      <c r="F2079"/>
      <c r="G2079"/>
      <c r="H2079"/>
      <c r="I2079"/>
      <c r="J2079"/>
    </row>
    <row r="2080" spans="1:10" ht="14.25" x14ac:dyDescent="0.45">
      <c r="A2080"/>
      <c r="B2080"/>
      <c r="C2080"/>
      <c r="D2080"/>
      <c r="E2080"/>
      <c r="F2080"/>
      <c r="G2080"/>
      <c r="H2080"/>
      <c r="I2080"/>
      <c r="J2080"/>
    </row>
    <row r="2081" spans="1:10" ht="14.25" x14ac:dyDescent="0.45">
      <c r="A2081"/>
      <c r="B2081"/>
      <c r="C2081"/>
      <c r="D2081"/>
      <c r="E2081"/>
      <c r="F2081"/>
      <c r="G2081"/>
      <c r="H2081"/>
      <c r="I2081"/>
      <c r="J2081"/>
    </row>
    <row r="2082" spans="1:10" ht="14.25" x14ac:dyDescent="0.45">
      <c r="A2082"/>
      <c r="B2082"/>
      <c r="C2082"/>
      <c r="D2082"/>
      <c r="E2082"/>
      <c r="F2082"/>
      <c r="G2082"/>
      <c r="H2082"/>
      <c r="I2082"/>
      <c r="J2082"/>
    </row>
    <row r="2083" spans="1:10" ht="14.25" x14ac:dyDescent="0.45">
      <c r="A2083"/>
      <c r="B2083"/>
      <c r="C2083"/>
      <c r="D2083"/>
      <c r="E2083"/>
      <c r="F2083"/>
      <c r="G2083"/>
      <c r="H2083"/>
      <c r="I2083"/>
      <c r="J2083"/>
    </row>
    <row r="2084" spans="1:10" ht="14.25" x14ac:dyDescent="0.45">
      <c r="A2084"/>
      <c r="B2084"/>
      <c r="C2084"/>
      <c r="D2084"/>
      <c r="E2084"/>
      <c r="F2084"/>
      <c r="G2084"/>
      <c r="H2084"/>
      <c r="I2084"/>
      <c r="J2084"/>
    </row>
    <row r="2085" spans="1:10" ht="14.25" x14ac:dyDescent="0.45">
      <c r="A2085"/>
      <c r="B2085"/>
      <c r="C2085"/>
      <c r="D2085"/>
      <c r="E2085"/>
      <c r="F2085"/>
      <c r="G2085"/>
      <c r="H2085"/>
      <c r="I2085"/>
      <c r="J2085"/>
    </row>
    <row r="2086" spans="1:10" ht="14.25" x14ac:dyDescent="0.45">
      <c r="A2086"/>
      <c r="B2086"/>
      <c r="C2086"/>
      <c r="D2086"/>
      <c r="E2086"/>
      <c r="F2086"/>
      <c r="G2086"/>
      <c r="H2086"/>
      <c r="I2086"/>
      <c r="J2086"/>
    </row>
    <row r="2087" spans="1:10" ht="14.25" x14ac:dyDescent="0.45">
      <c r="A2087"/>
      <c r="B2087"/>
      <c r="C2087"/>
      <c r="D2087"/>
      <c r="E2087"/>
      <c r="F2087"/>
      <c r="G2087"/>
      <c r="H2087"/>
      <c r="I2087"/>
      <c r="J2087"/>
    </row>
    <row r="2088" spans="1:10" ht="14.25" x14ac:dyDescent="0.45">
      <c r="A2088"/>
      <c r="B2088"/>
      <c r="C2088"/>
      <c r="D2088"/>
      <c r="E2088"/>
      <c r="F2088"/>
      <c r="G2088"/>
      <c r="H2088"/>
      <c r="I2088"/>
      <c r="J2088"/>
    </row>
    <row r="2089" spans="1:10" ht="14.25" x14ac:dyDescent="0.45">
      <c r="A2089"/>
      <c r="B2089"/>
      <c r="C2089"/>
      <c r="D2089"/>
      <c r="E2089"/>
      <c r="F2089"/>
      <c r="G2089"/>
      <c r="H2089"/>
      <c r="I2089"/>
      <c r="J2089"/>
    </row>
    <row r="2090" spans="1:10" ht="14.25" x14ac:dyDescent="0.45">
      <c r="A2090"/>
      <c r="B2090"/>
      <c r="C2090"/>
      <c r="D2090"/>
      <c r="E2090"/>
      <c r="F2090"/>
      <c r="G2090"/>
      <c r="H2090"/>
      <c r="I2090"/>
      <c r="J2090"/>
    </row>
    <row r="2091" spans="1:10" ht="14.25" x14ac:dyDescent="0.45">
      <c r="A2091"/>
      <c r="B2091"/>
      <c r="C2091"/>
      <c r="D2091"/>
      <c r="E2091"/>
      <c r="F2091"/>
      <c r="G2091"/>
      <c r="H2091"/>
      <c r="I2091"/>
      <c r="J2091"/>
    </row>
    <row r="2092" spans="1:10" ht="14.25" x14ac:dyDescent="0.45">
      <c r="A2092"/>
      <c r="B2092"/>
      <c r="C2092"/>
      <c r="D2092"/>
      <c r="E2092"/>
      <c r="F2092"/>
      <c r="G2092"/>
      <c r="H2092"/>
      <c r="I2092"/>
      <c r="J2092"/>
    </row>
    <row r="2093" spans="1:10" ht="14.25" x14ac:dyDescent="0.45">
      <c r="A2093"/>
      <c r="B2093"/>
      <c r="C2093"/>
      <c r="D2093"/>
      <c r="E2093"/>
      <c r="F2093"/>
      <c r="G2093"/>
      <c r="H2093"/>
      <c r="I2093"/>
      <c r="J2093"/>
    </row>
    <row r="2094" spans="1:10" ht="14.25" x14ac:dyDescent="0.45">
      <c r="A2094"/>
      <c r="B2094"/>
      <c r="C2094"/>
      <c r="D2094"/>
      <c r="E2094"/>
      <c r="F2094"/>
      <c r="G2094"/>
      <c r="H2094"/>
      <c r="I2094"/>
      <c r="J2094"/>
    </row>
    <row r="2095" spans="1:10" ht="14.25" x14ac:dyDescent="0.45">
      <c r="A2095"/>
      <c r="B2095"/>
      <c r="C2095"/>
      <c r="D2095"/>
      <c r="E2095"/>
      <c r="F2095"/>
      <c r="G2095"/>
      <c r="H2095"/>
      <c r="I2095"/>
      <c r="J2095"/>
    </row>
    <row r="2096" spans="1:10" ht="14.25" x14ac:dyDescent="0.45">
      <c r="A2096"/>
      <c r="B2096"/>
      <c r="C2096"/>
      <c r="D2096"/>
      <c r="E2096"/>
      <c r="F2096"/>
      <c r="G2096"/>
      <c r="H2096"/>
      <c r="I2096"/>
      <c r="J2096"/>
    </row>
    <row r="2097" spans="1:10" ht="14.25" x14ac:dyDescent="0.45">
      <c r="A2097"/>
      <c r="B2097"/>
      <c r="C2097"/>
      <c r="D2097"/>
      <c r="E2097"/>
      <c r="F2097"/>
      <c r="G2097"/>
      <c r="H2097"/>
      <c r="I2097"/>
      <c r="J2097"/>
    </row>
    <row r="2098" spans="1:10" ht="14.25" x14ac:dyDescent="0.45">
      <c r="A2098"/>
      <c r="B2098"/>
      <c r="C2098"/>
      <c r="D2098"/>
      <c r="E2098"/>
      <c r="F2098"/>
      <c r="G2098"/>
      <c r="H2098"/>
      <c r="I2098"/>
      <c r="J2098"/>
    </row>
    <row r="2099" spans="1:10" ht="14.25" x14ac:dyDescent="0.45">
      <c r="A2099"/>
      <c r="B2099"/>
      <c r="C2099"/>
      <c r="D2099"/>
      <c r="E2099"/>
      <c r="F2099"/>
      <c r="G2099"/>
      <c r="H2099"/>
      <c r="I2099"/>
      <c r="J2099"/>
    </row>
    <row r="2100" spans="1:10" ht="14.25" x14ac:dyDescent="0.45">
      <c r="A2100"/>
      <c r="B2100"/>
      <c r="C2100"/>
      <c r="D2100"/>
      <c r="E2100"/>
      <c r="F2100"/>
      <c r="G2100"/>
      <c r="H2100"/>
      <c r="I2100"/>
      <c r="J2100"/>
    </row>
    <row r="2101" spans="1:10" ht="14.25" x14ac:dyDescent="0.45">
      <c r="A2101"/>
      <c r="B2101"/>
      <c r="C2101"/>
      <c r="D2101"/>
      <c r="E2101"/>
      <c r="F2101"/>
      <c r="G2101"/>
      <c r="H2101"/>
      <c r="I2101"/>
      <c r="J2101"/>
    </row>
    <row r="2102" spans="1:10" ht="14.25" x14ac:dyDescent="0.45">
      <c r="A2102"/>
      <c r="B2102"/>
      <c r="C2102"/>
      <c r="D2102"/>
      <c r="E2102"/>
      <c r="F2102"/>
      <c r="G2102"/>
      <c r="H2102"/>
      <c r="I2102"/>
      <c r="J2102"/>
    </row>
    <row r="2103" spans="1:10" ht="14.25" x14ac:dyDescent="0.45">
      <c r="A2103"/>
      <c r="B2103"/>
      <c r="C2103"/>
      <c r="D2103"/>
      <c r="E2103"/>
      <c r="F2103"/>
      <c r="G2103"/>
      <c r="H2103"/>
      <c r="I2103"/>
      <c r="J2103"/>
    </row>
    <row r="2104" spans="1:10" ht="14.25" x14ac:dyDescent="0.45">
      <c r="A2104"/>
      <c r="B2104"/>
      <c r="C2104"/>
      <c r="D2104"/>
      <c r="E2104"/>
      <c r="F2104"/>
      <c r="G2104"/>
      <c r="H2104"/>
      <c r="I2104"/>
      <c r="J2104"/>
    </row>
    <row r="2105" spans="1:10" ht="14.25" x14ac:dyDescent="0.45">
      <c r="A2105"/>
      <c r="B2105"/>
      <c r="C2105"/>
      <c r="D2105"/>
      <c r="E2105"/>
      <c r="F2105"/>
      <c r="G2105"/>
      <c r="H2105"/>
      <c r="I2105"/>
      <c r="J2105"/>
    </row>
    <row r="2106" spans="1:10" ht="14.25" x14ac:dyDescent="0.45">
      <c r="A2106"/>
      <c r="B2106"/>
      <c r="C2106"/>
      <c r="D2106"/>
      <c r="E2106"/>
      <c r="F2106"/>
      <c r="G2106"/>
      <c r="H2106"/>
      <c r="I2106"/>
      <c r="J2106"/>
    </row>
    <row r="2107" spans="1:10" ht="14.25" x14ac:dyDescent="0.45">
      <c r="A2107"/>
      <c r="B2107"/>
      <c r="C2107"/>
      <c r="D2107"/>
      <c r="E2107"/>
      <c r="F2107"/>
      <c r="G2107"/>
      <c r="H2107"/>
      <c r="I2107"/>
      <c r="J2107"/>
    </row>
    <row r="2108" spans="1:10" ht="14.25" x14ac:dyDescent="0.45">
      <c r="A2108"/>
      <c r="B2108"/>
      <c r="C2108"/>
      <c r="D2108"/>
      <c r="E2108"/>
      <c r="F2108"/>
      <c r="G2108"/>
      <c r="H2108"/>
      <c r="I2108"/>
      <c r="J2108"/>
    </row>
    <row r="2109" spans="1:10" ht="14.25" x14ac:dyDescent="0.45">
      <c r="A2109"/>
      <c r="B2109"/>
      <c r="C2109"/>
      <c r="D2109"/>
      <c r="E2109"/>
      <c r="F2109"/>
      <c r="G2109"/>
      <c r="H2109"/>
      <c r="I2109"/>
      <c r="J2109"/>
    </row>
    <row r="2110" spans="1:10" ht="14.25" x14ac:dyDescent="0.45">
      <c r="A2110"/>
      <c r="B2110"/>
      <c r="C2110"/>
      <c r="D2110"/>
      <c r="E2110"/>
      <c r="F2110"/>
      <c r="G2110"/>
      <c r="H2110"/>
      <c r="I2110"/>
      <c r="J2110"/>
    </row>
    <row r="2111" spans="1:10" ht="14.25" x14ac:dyDescent="0.45">
      <c r="A2111"/>
      <c r="B2111"/>
      <c r="C2111"/>
      <c r="D2111"/>
      <c r="E2111"/>
      <c r="F2111"/>
      <c r="G2111"/>
      <c r="H2111"/>
      <c r="I2111"/>
      <c r="J2111"/>
    </row>
    <row r="2112" spans="1:10" ht="14.25" x14ac:dyDescent="0.45">
      <c r="A2112"/>
      <c r="B2112"/>
      <c r="C2112"/>
      <c r="D2112"/>
      <c r="E2112"/>
      <c r="F2112"/>
      <c r="G2112"/>
      <c r="H2112"/>
      <c r="I2112"/>
      <c r="J2112"/>
    </row>
    <row r="2113" spans="1:10" ht="14.25" x14ac:dyDescent="0.45">
      <c r="A2113"/>
      <c r="B2113"/>
      <c r="C2113"/>
      <c r="D2113"/>
      <c r="E2113"/>
      <c r="F2113"/>
      <c r="G2113"/>
      <c r="H2113"/>
      <c r="I2113"/>
      <c r="J2113"/>
    </row>
    <row r="2114" spans="1:10" ht="14.25" x14ac:dyDescent="0.45">
      <c r="A2114"/>
      <c r="B2114"/>
      <c r="C2114"/>
      <c r="D2114"/>
      <c r="E2114"/>
      <c r="F2114"/>
      <c r="G2114"/>
      <c r="H2114"/>
      <c r="I2114"/>
      <c r="J2114"/>
    </row>
    <row r="2115" spans="1:10" ht="14.25" x14ac:dyDescent="0.45">
      <c r="A2115"/>
      <c r="B2115"/>
      <c r="C2115"/>
      <c r="D2115"/>
      <c r="E2115"/>
      <c r="F2115"/>
      <c r="G2115"/>
      <c r="H2115"/>
      <c r="I2115"/>
      <c r="J2115"/>
    </row>
    <row r="2116" spans="1:10" ht="14.25" x14ac:dyDescent="0.45">
      <c r="A2116"/>
      <c r="B2116"/>
      <c r="C2116"/>
      <c r="D2116"/>
      <c r="E2116"/>
      <c r="F2116"/>
      <c r="G2116"/>
      <c r="H2116"/>
      <c r="I2116"/>
      <c r="J2116"/>
    </row>
    <row r="2117" spans="1:10" ht="14.25" x14ac:dyDescent="0.45">
      <c r="A2117"/>
      <c r="B2117"/>
      <c r="C2117"/>
      <c r="D2117"/>
      <c r="E2117"/>
      <c r="F2117"/>
      <c r="G2117"/>
      <c r="H2117"/>
      <c r="I2117"/>
      <c r="J2117"/>
    </row>
    <row r="2118" spans="1:10" ht="14.25" x14ac:dyDescent="0.45">
      <c r="A2118"/>
      <c r="B2118"/>
      <c r="C2118"/>
      <c r="D2118"/>
      <c r="E2118"/>
      <c r="F2118"/>
      <c r="G2118"/>
      <c r="H2118"/>
      <c r="I2118"/>
      <c r="J2118"/>
    </row>
    <row r="2119" spans="1:10" ht="14.25" x14ac:dyDescent="0.45">
      <c r="A2119"/>
      <c r="B2119"/>
      <c r="C2119"/>
      <c r="D2119"/>
      <c r="E2119"/>
      <c r="F2119"/>
      <c r="G2119"/>
      <c r="H2119"/>
      <c r="I2119"/>
      <c r="J2119"/>
    </row>
    <row r="2120" spans="1:10" ht="14.25" x14ac:dyDescent="0.45">
      <c r="A2120"/>
      <c r="B2120"/>
      <c r="C2120"/>
      <c r="D2120"/>
      <c r="E2120"/>
      <c r="F2120"/>
      <c r="G2120"/>
      <c r="H2120"/>
      <c r="I2120"/>
      <c r="J2120"/>
    </row>
    <row r="2121" spans="1:10" ht="14.25" x14ac:dyDescent="0.45">
      <c r="A2121"/>
      <c r="B2121"/>
      <c r="C2121"/>
      <c r="D2121"/>
      <c r="E2121"/>
      <c r="F2121"/>
      <c r="G2121"/>
      <c r="H2121"/>
      <c r="I2121"/>
      <c r="J2121"/>
    </row>
    <row r="2122" spans="1:10" ht="14.25" x14ac:dyDescent="0.45">
      <c r="A2122"/>
      <c r="B2122"/>
      <c r="C2122"/>
      <c r="D2122"/>
      <c r="E2122"/>
      <c r="F2122"/>
      <c r="G2122"/>
      <c r="H2122"/>
      <c r="I2122"/>
      <c r="J2122"/>
    </row>
    <row r="2123" spans="1:10" ht="14.25" x14ac:dyDescent="0.45">
      <c r="A2123"/>
      <c r="B2123"/>
      <c r="C2123"/>
      <c r="D2123"/>
      <c r="E2123"/>
      <c r="F2123"/>
      <c r="G2123"/>
      <c r="H2123"/>
      <c r="I2123"/>
      <c r="J2123"/>
    </row>
    <row r="2124" spans="1:10" ht="14.25" x14ac:dyDescent="0.45">
      <c r="A2124"/>
      <c r="B2124"/>
      <c r="C2124"/>
      <c r="D2124"/>
      <c r="E2124"/>
      <c r="F2124"/>
      <c r="G2124"/>
      <c r="H2124"/>
      <c r="I2124"/>
      <c r="J2124"/>
    </row>
    <row r="2125" spans="1:10" ht="14.25" x14ac:dyDescent="0.45">
      <c r="A2125"/>
      <c r="B2125"/>
      <c r="C2125"/>
      <c r="D2125"/>
      <c r="E2125"/>
      <c r="F2125"/>
      <c r="G2125"/>
      <c r="H2125"/>
      <c r="I2125"/>
      <c r="J2125"/>
    </row>
    <row r="2126" spans="1:10" ht="14.25" x14ac:dyDescent="0.45">
      <c r="A2126"/>
      <c r="B2126"/>
      <c r="C2126"/>
      <c r="D2126"/>
      <c r="E2126"/>
      <c r="F2126"/>
      <c r="G2126"/>
      <c r="H2126"/>
      <c r="I2126"/>
      <c r="J2126"/>
    </row>
    <row r="2127" spans="1:10" ht="14.25" x14ac:dyDescent="0.45">
      <c r="A2127"/>
      <c r="B2127"/>
      <c r="C2127"/>
      <c r="D2127"/>
      <c r="E2127"/>
      <c r="F2127"/>
      <c r="G2127"/>
      <c r="H2127"/>
      <c r="I2127"/>
      <c r="J2127"/>
    </row>
    <row r="2128" spans="1:10" ht="14.25" x14ac:dyDescent="0.45">
      <c r="A2128"/>
      <c r="B2128"/>
      <c r="C2128"/>
      <c r="D2128"/>
      <c r="E2128"/>
      <c r="F2128"/>
      <c r="G2128"/>
      <c r="H2128"/>
      <c r="I2128"/>
      <c r="J2128"/>
    </row>
    <row r="2129" spans="1:10" ht="14.25" x14ac:dyDescent="0.45">
      <c r="A2129"/>
      <c r="B2129"/>
      <c r="C2129"/>
      <c r="D2129"/>
      <c r="E2129"/>
      <c r="F2129"/>
      <c r="G2129"/>
      <c r="H2129"/>
      <c r="I2129"/>
      <c r="J2129"/>
    </row>
    <row r="2130" spans="1:10" ht="14.25" x14ac:dyDescent="0.45">
      <c r="A2130"/>
      <c r="B2130"/>
      <c r="C2130"/>
      <c r="D2130"/>
      <c r="E2130"/>
      <c r="F2130"/>
      <c r="G2130"/>
      <c r="H2130"/>
      <c r="I2130"/>
      <c r="J2130"/>
    </row>
    <row r="2131" spans="1:10" ht="14.25" x14ac:dyDescent="0.45">
      <c r="A2131"/>
      <c r="B2131"/>
      <c r="C2131"/>
      <c r="D2131"/>
      <c r="E2131"/>
      <c r="F2131"/>
      <c r="G2131"/>
      <c r="H2131"/>
      <c r="I2131"/>
      <c r="J2131"/>
    </row>
    <row r="2132" spans="1:10" ht="14.25" x14ac:dyDescent="0.45">
      <c r="A2132"/>
      <c r="B2132"/>
      <c r="C2132"/>
      <c r="D2132"/>
      <c r="E2132"/>
      <c r="F2132"/>
      <c r="G2132"/>
      <c r="H2132"/>
      <c r="I2132"/>
      <c r="J2132"/>
    </row>
    <row r="2133" spans="1:10" ht="14.25" x14ac:dyDescent="0.45">
      <c r="A2133"/>
      <c r="B2133"/>
      <c r="C2133"/>
      <c r="D2133"/>
      <c r="E2133"/>
      <c r="F2133"/>
      <c r="G2133"/>
      <c r="H2133"/>
      <c r="I2133"/>
      <c r="J2133"/>
    </row>
    <row r="2134" spans="1:10" ht="14.25" x14ac:dyDescent="0.45">
      <c r="A2134"/>
      <c r="B2134"/>
      <c r="C2134"/>
      <c r="D2134"/>
      <c r="E2134"/>
      <c r="F2134"/>
      <c r="G2134"/>
      <c r="H2134"/>
      <c r="I2134"/>
      <c r="J2134"/>
    </row>
    <row r="2135" spans="1:10" ht="14.25" x14ac:dyDescent="0.45">
      <c r="A2135"/>
      <c r="B2135"/>
      <c r="C2135"/>
      <c r="D2135"/>
      <c r="E2135"/>
      <c r="F2135"/>
      <c r="G2135"/>
      <c r="H2135"/>
      <c r="I2135"/>
      <c r="J2135"/>
    </row>
    <row r="2136" spans="1:10" ht="14.25" x14ac:dyDescent="0.45">
      <c r="A2136"/>
      <c r="B2136"/>
      <c r="C2136"/>
      <c r="D2136"/>
      <c r="E2136"/>
      <c r="F2136"/>
      <c r="G2136"/>
      <c r="H2136"/>
      <c r="I2136"/>
      <c r="J2136"/>
    </row>
    <row r="2137" spans="1:10" ht="14.25" x14ac:dyDescent="0.45">
      <c r="A2137"/>
      <c r="B2137"/>
      <c r="C2137"/>
      <c r="D2137"/>
      <c r="E2137"/>
      <c r="F2137"/>
      <c r="G2137"/>
      <c r="H2137"/>
      <c r="I2137"/>
      <c r="J2137"/>
    </row>
    <row r="2138" spans="1:10" ht="14.25" x14ac:dyDescent="0.45">
      <c r="A2138"/>
      <c r="B2138"/>
      <c r="C2138"/>
      <c r="D2138"/>
      <c r="E2138"/>
      <c r="F2138"/>
      <c r="G2138"/>
      <c r="H2138"/>
      <c r="I2138"/>
      <c r="J2138"/>
    </row>
    <row r="2139" spans="1:10" ht="14.25" x14ac:dyDescent="0.45">
      <c r="A2139"/>
      <c r="B2139"/>
      <c r="C2139"/>
      <c r="D2139"/>
      <c r="E2139"/>
      <c r="F2139"/>
      <c r="G2139"/>
      <c r="H2139"/>
      <c r="I2139"/>
      <c r="J2139"/>
    </row>
    <row r="2140" spans="1:10" ht="14.25" x14ac:dyDescent="0.45">
      <c r="A2140"/>
      <c r="B2140"/>
      <c r="C2140"/>
      <c r="D2140"/>
      <c r="E2140"/>
      <c r="F2140"/>
      <c r="G2140"/>
      <c r="H2140"/>
      <c r="I2140"/>
      <c r="J2140"/>
    </row>
    <row r="2141" spans="1:10" ht="14.25" x14ac:dyDescent="0.45">
      <c r="A2141"/>
      <c r="B2141"/>
      <c r="C2141"/>
      <c r="D2141"/>
      <c r="E2141"/>
      <c r="F2141"/>
      <c r="G2141"/>
      <c r="H2141"/>
      <c r="I2141"/>
      <c r="J2141"/>
    </row>
    <row r="2142" spans="1:10" ht="14.25" x14ac:dyDescent="0.45">
      <c r="A2142"/>
      <c r="B2142"/>
      <c r="C2142"/>
      <c r="D2142"/>
      <c r="E2142"/>
      <c r="F2142"/>
      <c r="G2142"/>
      <c r="H2142"/>
      <c r="I2142"/>
      <c r="J2142"/>
    </row>
    <row r="2143" spans="1:10" ht="14.25" x14ac:dyDescent="0.45">
      <c r="A2143"/>
      <c r="B2143"/>
      <c r="C2143"/>
      <c r="D2143"/>
      <c r="E2143"/>
      <c r="F2143"/>
      <c r="G2143"/>
      <c r="H2143"/>
      <c r="I2143"/>
      <c r="J2143"/>
    </row>
    <row r="2144" spans="1:10" ht="14.25" x14ac:dyDescent="0.45">
      <c r="A2144"/>
      <c r="B2144"/>
      <c r="C2144"/>
      <c r="D2144"/>
      <c r="E2144"/>
      <c r="F2144"/>
      <c r="G2144"/>
      <c r="H2144"/>
      <c r="I2144"/>
      <c r="J2144"/>
    </row>
    <row r="2145" spans="1:10" ht="14.25" x14ac:dyDescent="0.45">
      <c r="A2145"/>
      <c r="B2145"/>
      <c r="C2145"/>
      <c r="D2145"/>
      <c r="E2145"/>
      <c r="F2145"/>
      <c r="G2145"/>
      <c r="H2145"/>
      <c r="I2145"/>
      <c r="J2145"/>
    </row>
    <row r="2146" spans="1:10" ht="14.25" x14ac:dyDescent="0.45">
      <c r="A2146"/>
      <c r="B2146"/>
      <c r="C2146"/>
      <c r="D2146"/>
      <c r="E2146"/>
      <c r="F2146"/>
      <c r="G2146"/>
      <c r="H2146"/>
      <c r="I2146"/>
      <c r="J2146"/>
    </row>
    <row r="2147" spans="1:10" ht="14.25" x14ac:dyDescent="0.45">
      <c r="A2147"/>
      <c r="B2147"/>
      <c r="C2147"/>
      <c r="D2147"/>
      <c r="E2147"/>
      <c r="F2147"/>
      <c r="G2147"/>
      <c r="H2147"/>
      <c r="I2147"/>
      <c r="J2147"/>
    </row>
    <row r="2148" spans="1:10" ht="14.25" x14ac:dyDescent="0.45">
      <c r="A2148"/>
      <c r="B2148"/>
      <c r="C2148"/>
      <c r="D2148"/>
      <c r="E2148"/>
      <c r="F2148"/>
      <c r="G2148"/>
      <c r="H2148"/>
      <c r="I2148"/>
      <c r="J2148"/>
    </row>
    <row r="2149" spans="1:10" ht="14.25" x14ac:dyDescent="0.45">
      <c r="A2149"/>
      <c r="B2149"/>
      <c r="C2149"/>
      <c r="D2149"/>
      <c r="E2149"/>
      <c r="F2149"/>
      <c r="G2149"/>
      <c r="H2149"/>
      <c r="I2149"/>
      <c r="J2149"/>
    </row>
    <row r="2150" spans="1:10" ht="14.25" x14ac:dyDescent="0.45">
      <c r="A2150"/>
      <c r="B2150"/>
      <c r="C2150"/>
      <c r="D2150"/>
      <c r="E2150"/>
      <c r="F2150"/>
      <c r="G2150"/>
      <c r="H2150"/>
      <c r="I2150"/>
      <c r="J2150"/>
    </row>
    <row r="2151" spans="1:10" ht="14.25" x14ac:dyDescent="0.45">
      <c r="A2151"/>
      <c r="B2151"/>
      <c r="C2151"/>
      <c r="D2151"/>
      <c r="E2151"/>
      <c r="F2151"/>
      <c r="G2151"/>
      <c r="H2151"/>
      <c r="I2151"/>
      <c r="J2151"/>
    </row>
    <row r="2152" spans="1:10" ht="14.25" x14ac:dyDescent="0.45">
      <c r="A2152"/>
      <c r="B2152"/>
      <c r="C2152"/>
      <c r="D2152"/>
      <c r="E2152"/>
      <c r="F2152"/>
      <c r="G2152"/>
      <c r="H2152"/>
      <c r="I2152"/>
      <c r="J2152"/>
    </row>
    <row r="2153" spans="1:10" ht="14.25" x14ac:dyDescent="0.45">
      <c r="A2153"/>
      <c r="B2153"/>
      <c r="C2153"/>
      <c r="D2153"/>
      <c r="E2153"/>
      <c r="F2153"/>
      <c r="G2153"/>
      <c r="H2153"/>
      <c r="I2153"/>
      <c r="J2153"/>
    </row>
    <row r="2154" spans="1:10" ht="14.25" x14ac:dyDescent="0.45">
      <c r="A2154"/>
      <c r="B2154"/>
      <c r="C2154"/>
      <c r="D2154"/>
      <c r="E2154"/>
      <c r="F2154"/>
      <c r="G2154"/>
      <c r="H2154"/>
      <c r="I2154"/>
      <c r="J2154"/>
    </row>
    <row r="2155" spans="1:10" ht="14.25" x14ac:dyDescent="0.45">
      <c r="A2155"/>
      <c r="B2155"/>
      <c r="C2155"/>
      <c r="D2155"/>
      <c r="E2155"/>
      <c r="F2155"/>
      <c r="G2155"/>
      <c r="H2155"/>
      <c r="I2155"/>
      <c r="J2155"/>
    </row>
    <row r="2156" spans="1:10" ht="14.25" x14ac:dyDescent="0.45">
      <c r="A2156"/>
      <c r="B2156"/>
      <c r="C2156"/>
      <c r="D2156"/>
      <c r="E2156"/>
      <c r="F2156"/>
      <c r="G2156"/>
      <c r="H2156"/>
      <c r="I2156"/>
      <c r="J2156"/>
    </row>
    <row r="2157" spans="1:10" ht="14.25" x14ac:dyDescent="0.45">
      <c r="A2157"/>
      <c r="B2157"/>
      <c r="C2157"/>
      <c r="D2157"/>
      <c r="E2157"/>
      <c r="F2157"/>
      <c r="G2157"/>
      <c r="H2157"/>
      <c r="I2157"/>
      <c r="J2157"/>
    </row>
    <row r="2158" spans="1:10" ht="14.25" x14ac:dyDescent="0.45">
      <c r="A2158"/>
      <c r="B2158"/>
      <c r="C2158"/>
      <c r="D2158"/>
      <c r="E2158"/>
      <c r="F2158"/>
      <c r="G2158"/>
      <c r="H2158"/>
      <c r="I2158"/>
      <c r="J2158"/>
    </row>
    <row r="2159" spans="1:10" ht="14.25" x14ac:dyDescent="0.45">
      <c r="A2159"/>
      <c r="B2159"/>
      <c r="C2159"/>
      <c r="D2159"/>
      <c r="E2159"/>
      <c r="F2159"/>
      <c r="G2159"/>
      <c r="H2159"/>
      <c r="I2159"/>
      <c r="J2159"/>
    </row>
    <row r="2160" spans="1:10" ht="14.25" x14ac:dyDescent="0.45">
      <c r="A2160"/>
      <c r="B2160"/>
      <c r="C2160"/>
      <c r="D2160"/>
      <c r="E2160"/>
      <c r="F2160"/>
      <c r="G2160"/>
      <c r="H2160"/>
      <c r="I2160"/>
      <c r="J2160"/>
    </row>
    <row r="2161" spans="1:10" ht="14.25" x14ac:dyDescent="0.45">
      <c r="A2161"/>
      <c r="B2161"/>
      <c r="C2161"/>
      <c r="D2161"/>
      <c r="E2161"/>
      <c r="F2161"/>
      <c r="G2161"/>
      <c r="H2161"/>
      <c r="I2161"/>
      <c r="J2161"/>
    </row>
    <row r="2162" spans="1:10" ht="14.25" x14ac:dyDescent="0.45">
      <c r="A2162"/>
      <c r="B2162"/>
      <c r="C2162"/>
      <c r="D2162"/>
      <c r="E2162"/>
      <c r="F2162"/>
      <c r="G2162"/>
      <c r="H2162"/>
      <c r="I2162"/>
      <c r="J2162"/>
    </row>
    <row r="2163" spans="1:10" ht="14.25" x14ac:dyDescent="0.45">
      <c r="A2163"/>
      <c r="B2163"/>
      <c r="C2163"/>
      <c r="D2163"/>
      <c r="E2163"/>
      <c r="F2163"/>
      <c r="G2163"/>
      <c r="H2163"/>
      <c r="I2163"/>
      <c r="J2163"/>
    </row>
    <row r="2164" spans="1:10" ht="14.25" x14ac:dyDescent="0.45">
      <c r="A2164"/>
      <c r="B2164"/>
      <c r="C2164"/>
      <c r="D2164"/>
      <c r="E2164"/>
      <c r="F2164"/>
      <c r="G2164"/>
      <c r="H2164"/>
      <c r="I2164"/>
      <c r="J2164"/>
    </row>
    <row r="2165" spans="1:10" ht="14.25" x14ac:dyDescent="0.45">
      <c r="A2165"/>
      <c r="B2165"/>
      <c r="C2165"/>
      <c r="D2165"/>
      <c r="E2165"/>
      <c r="F2165"/>
      <c r="G2165"/>
      <c r="H2165"/>
      <c r="I2165"/>
      <c r="J2165"/>
    </row>
    <row r="2166" spans="1:10" ht="14.25" x14ac:dyDescent="0.45">
      <c r="A2166"/>
      <c r="B2166"/>
      <c r="C2166"/>
      <c r="D2166"/>
      <c r="E2166"/>
      <c r="F2166"/>
      <c r="G2166"/>
      <c r="H2166"/>
      <c r="I2166"/>
      <c r="J2166"/>
    </row>
    <row r="2167" spans="1:10" ht="14.25" x14ac:dyDescent="0.45">
      <c r="A2167"/>
      <c r="B2167"/>
      <c r="C2167"/>
      <c r="D2167"/>
      <c r="E2167"/>
      <c r="F2167"/>
      <c r="G2167"/>
      <c r="H2167"/>
      <c r="I2167"/>
      <c r="J2167"/>
    </row>
    <row r="2168" spans="1:10" ht="14.25" x14ac:dyDescent="0.45">
      <c r="A2168"/>
      <c r="B2168"/>
      <c r="C2168"/>
      <c r="D2168"/>
      <c r="E2168"/>
      <c r="F2168"/>
      <c r="G2168"/>
      <c r="H2168"/>
      <c r="I2168"/>
      <c r="J2168"/>
    </row>
    <row r="2169" spans="1:10" ht="14.25" x14ac:dyDescent="0.45">
      <c r="A2169"/>
      <c r="B2169"/>
      <c r="C2169"/>
      <c r="D2169"/>
      <c r="E2169"/>
      <c r="F2169"/>
      <c r="G2169"/>
      <c r="H2169"/>
      <c r="I2169"/>
      <c r="J2169"/>
    </row>
    <row r="2170" spans="1:10" ht="14.25" x14ac:dyDescent="0.45">
      <c r="A2170"/>
      <c r="B2170"/>
      <c r="C2170"/>
      <c r="D2170"/>
      <c r="E2170"/>
      <c r="F2170"/>
      <c r="G2170"/>
      <c r="H2170"/>
      <c r="I2170"/>
      <c r="J2170"/>
    </row>
    <row r="2171" spans="1:10" ht="14.25" x14ac:dyDescent="0.45">
      <c r="A2171"/>
      <c r="B2171"/>
      <c r="C2171"/>
      <c r="D2171"/>
      <c r="E2171"/>
      <c r="F2171"/>
      <c r="G2171"/>
      <c r="H2171"/>
      <c r="I2171"/>
      <c r="J2171"/>
    </row>
    <row r="2172" spans="1:10" ht="14.25" x14ac:dyDescent="0.45">
      <c r="A2172"/>
      <c r="B2172"/>
      <c r="C2172"/>
      <c r="D2172"/>
      <c r="E2172"/>
      <c r="F2172"/>
      <c r="G2172"/>
      <c r="H2172"/>
      <c r="I2172"/>
      <c r="J2172"/>
    </row>
    <row r="2173" spans="1:10" ht="14.25" x14ac:dyDescent="0.45">
      <c r="A2173"/>
      <c r="B2173"/>
      <c r="C2173"/>
      <c r="D2173"/>
      <c r="E2173"/>
      <c r="F2173"/>
      <c r="G2173"/>
      <c r="H2173"/>
      <c r="I2173"/>
      <c r="J2173"/>
    </row>
    <row r="2174" spans="1:10" ht="14.25" x14ac:dyDescent="0.45">
      <c r="A2174"/>
      <c r="B2174"/>
      <c r="C2174"/>
      <c r="D2174"/>
      <c r="E2174"/>
      <c r="F2174"/>
      <c r="G2174"/>
      <c r="H2174"/>
      <c r="I2174"/>
      <c r="J2174"/>
    </row>
    <row r="2175" spans="1:10" ht="14.25" x14ac:dyDescent="0.45">
      <c r="A2175"/>
      <c r="B2175"/>
      <c r="C2175"/>
      <c r="D2175"/>
      <c r="E2175"/>
      <c r="F2175"/>
      <c r="G2175"/>
      <c r="H2175"/>
      <c r="I2175"/>
      <c r="J2175"/>
    </row>
    <row r="2176" spans="1:10" ht="14.25" x14ac:dyDescent="0.45">
      <c r="A2176"/>
      <c r="B2176"/>
      <c r="C2176"/>
      <c r="D2176"/>
      <c r="E2176"/>
      <c r="F2176"/>
      <c r="G2176"/>
      <c r="H2176"/>
      <c r="I2176"/>
      <c r="J2176"/>
    </row>
    <row r="2177" spans="1:10" ht="14.25" x14ac:dyDescent="0.45">
      <c r="A2177"/>
      <c r="B2177"/>
      <c r="C2177"/>
      <c r="D2177"/>
      <c r="E2177"/>
      <c r="F2177"/>
      <c r="G2177"/>
      <c r="H2177"/>
      <c r="I2177"/>
      <c r="J2177"/>
    </row>
    <row r="2178" spans="1:10" ht="14.25" x14ac:dyDescent="0.45">
      <c r="A2178"/>
      <c r="B2178"/>
      <c r="C2178"/>
      <c r="D2178"/>
      <c r="E2178"/>
      <c r="F2178"/>
      <c r="G2178"/>
      <c r="H2178"/>
      <c r="I2178"/>
      <c r="J2178"/>
    </row>
    <row r="2179" spans="1:10" ht="14.25" x14ac:dyDescent="0.45">
      <c r="A2179"/>
      <c r="B2179"/>
      <c r="C2179"/>
      <c r="D2179"/>
      <c r="E2179"/>
      <c r="F2179"/>
      <c r="G2179"/>
      <c r="H2179"/>
      <c r="I2179"/>
      <c r="J2179"/>
    </row>
    <row r="2180" spans="1:10" ht="14.25" x14ac:dyDescent="0.45">
      <c r="A2180"/>
      <c r="B2180"/>
      <c r="C2180"/>
      <c r="D2180"/>
      <c r="E2180"/>
      <c r="F2180"/>
      <c r="G2180"/>
      <c r="H2180"/>
      <c r="I2180"/>
      <c r="J2180"/>
    </row>
    <row r="2181" spans="1:10" ht="14.25" x14ac:dyDescent="0.45">
      <c r="A2181"/>
      <c r="B2181"/>
      <c r="C2181"/>
      <c r="D2181"/>
      <c r="E2181"/>
      <c r="F2181"/>
      <c r="G2181"/>
      <c r="H2181"/>
      <c r="I2181"/>
      <c r="J2181"/>
    </row>
    <row r="2182" spans="1:10" ht="14.25" x14ac:dyDescent="0.45">
      <c r="A2182"/>
      <c r="B2182"/>
      <c r="C2182"/>
      <c r="D2182"/>
      <c r="E2182"/>
      <c r="F2182"/>
      <c r="G2182"/>
      <c r="H2182"/>
      <c r="I2182"/>
      <c r="J2182"/>
    </row>
    <row r="2183" spans="1:10" ht="14.25" x14ac:dyDescent="0.45">
      <c r="A2183"/>
      <c r="B2183"/>
      <c r="C2183"/>
      <c r="D2183"/>
      <c r="E2183"/>
      <c r="F2183"/>
      <c r="G2183"/>
      <c r="H2183"/>
      <c r="I2183"/>
      <c r="J2183"/>
    </row>
    <row r="2184" spans="1:10" ht="14.25" x14ac:dyDescent="0.45">
      <c r="A2184"/>
      <c r="B2184"/>
      <c r="C2184"/>
      <c r="D2184"/>
      <c r="E2184"/>
      <c r="F2184"/>
      <c r="G2184"/>
      <c r="H2184"/>
      <c r="I2184"/>
      <c r="J2184"/>
    </row>
    <row r="2185" spans="1:10" ht="14.25" x14ac:dyDescent="0.45">
      <c r="A2185"/>
      <c r="B2185"/>
      <c r="C2185"/>
      <c r="D2185"/>
      <c r="E2185"/>
      <c r="F2185"/>
      <c r="G2185"/>
      <c r="H2185"/>
      <c r="I2185"/>
      <c r="J2185"/>
    </row>
    <row r="2186" spans="1:10" ht="14.25" x14ac:dyDescent="0.45">
      <c r="A2186"/>
      <c r="B2186"/>
      <c r="C2186"/>
      <c r="D2186"/>
      <c r="E2186"/>
      <c r="F2186"/>
      <c r="G2186"/>
      <c r="H2186"/>
      <c r="I2186"/>
      <c r="J2186"/>
    </row>
    <row r="2187" spans="1:10" ht="14.25" x14ac:dyDescent="0.45">
      <c r="A2187"/>
      <c r="B2187"/>
      <c r="C2187"/>
      <c r="D2187"/>
      <c r="E2187"/>
      <c r="F2187"/>
      <c r="G2187"/>
      <c r="H2187"/>
      <c r="I2187"/>
      <c r="J2187"/>
    </row>
    <row r="2188" spans="1:10" ht="14.25" x14ac:dyDescent="0.45">
      <c r="A2188"/>
      <c r="B2188"/>
      <c r="C2188"/>
      <c r="D2188"/>
      <c r="E2188"/>
      <c r="F2188"/>
      <c r="G2188"/>
      <c r="H2188"/>
      <c r="I2188"/>
      <c r="J2188"/>
    </row>
    <row r="2189" spans="1:10" ht="14.25" x14ac:dyDescent="0.45">
      <c r="A2189"/>
      <c r="B2189"/>
      <c r="C2189"/>
      <c r="D2189"/>
      <c r="E2189"/>
      <c r="F2189"/>
      <c r="G2189"/>
      <c r="H2189"/>
      <c r="I2189"/>
      <c r="J2189"/>
    </row>
    <row r="2190" spans="1:10" ht="14.25" x14ac:dyDescent="0.45">
      <c r="A2190"/>
      <c r="B2190"/>
      <c r="C2190"/>
      <c r="D2190"/>
      <c r="E2190"/>
      <c r="F2190"/>
      <c r="G2190"/>
      <c r="H2190"/>
      <c r="I2190"/>
      <c r="J2190"/>
    </row>
    <row r="2191" spans="1:10" ht="14.25" x14ac:dyDescent="0.45">
      <c r="A2191"/>
      <c r="B2191"/>
      <c r="C2191"/>
      <c r="D2191"/>
      <c r="E2191"/>
      <c r="F2191"/>
      <c r="G2191"/>
      <c r="H2191"/>
      <c r="I2191"/>
      <c r="J2191"/>
    </row>
    <row r="2192" spans="1:10" ht="14.25" x14ac:dyDescent="0.45">
      <c r="A2192"/>
      <c r="B2192"/>
      <c r="C2192"/>
      <c r="D2192"/>
      <c r="E2192"/>
      <c r="F2192"/>
      <c r="G2192"/>
      <c r="H2192"/>
      <c r="I2192"/>
      <c r="J2192"/>
    </row>
    <row r="2193" spans="1:10" ht="14.25" x14ac:dyDescent="0.45">
      <c r="A2193"/>
      <c r="B2193"/>
      <c r="C2193"/>
      <c r="D2193"/>
      <c r="E2193"/>
      <c r="F2193"/>
      <c r="G2193"/>
      <c r="H2193"/>
      <c r="I2193"/>
      <c r="J2193"/>
    </row>
    <row r="2194" spans="1:10" ht="14.25" x14ac:dyDescent="0.45">
      <c r="A2194"/>
      <c r="B2194"/>
      <c r="C2194"/>
      <c r="D2194"/>
      <c r="E2194"/>
      <c r="F2194"/>
      <c r="G2194"/>
      <c r="H2194"/>
      <c r="I2194"/>
      <c r="J2194"/>
    </row>
    <row r="2195" spans="1:10" ht="14.25" x14ac:dyDescent="0.45">
      <c r="A2195"/>
      <c r="B2195"/>
      <c r="C2195"/>
      <c r="D2195"/>
      <c r="E2195"/>
      <c r="F2195"/>
      <c r="G2195"/>
      <c r="H2195"/>
      <c r="I2195"/>
      <c r="J2195"/>
    </row>
    <row r="2196" spans="1:10" ht="14.25" x14ac:dyDescent="0.45">
      <c r="A2196"/>
      <c r="B2196"/>
      <c r="C2196"/>
      <c r="D2196"/>
      <c r="E2196"/>
      <c r="F2196"/>
      <c r="G2196"/>
      <c r="H2196"/>
      <c r="I2196"/>
      <c r="J2196"/>
    </row>
    <row r="2197" spans="1:10" ht="14.25" x14ac:dyDescent="0.45">
      <c r="A2197"/>
      <c r="B2197"/>
      <c r="C2197"/>
      <c r="D2197"/>
      <c r="E2197"/>
      <c r="F2197"/>
      <c r="G2197"/>
      <c r="H2197"/>
      <c r="I2197"/>
      <c r="J2197"/>
    </row>
    <row r="2198" spans="1:10" ht="14.25" x14ac:dyDescent="0.45">
      <c r="A2198"/>
      <c r="B2198"/>
      <c r="C2198"/>
      <c r="D2198"/>
      <c r="E2198"/>
      <c r="F2198"/>
      <c r="G2198"/>
      <c r="H2198"/>
      <c r="I2198"/>
      <c r="J2198"/>
    </row>
    <row r="2199" spans="1:10" ht="14.25" x14ac:dyDescent="0.45">
      <c r="A2199"/>
      <c r="B2199"/>
      <c r="C2199"/>
      <c r="D2199"/>
      <c r="E2199"/>
      <c r="F2199"/>
      <c r="G2199"/>
      <c r="H2199"/>
      <c r="I2199"/>
      <c r="J2199"/>
    </row>
    <row r="2200" spans="1:10" ht="14.25" x14ac:dyDescent="0.45">
      <c r="A2200"/>
      <c r="B2200"/>
      <c r="C2200"/>
      <c r="D2200"/>
      <c r="E2200"/>
      <c r="F2200"/>
      <c r="G2200"/>
      <c r="H2200"/>
      <c r="I2200"/>
      <c r="J2200"/>
    </row>
    <row r="2201" spans="1:10" ht="14.25" x14ac:dyDescent="0.45">
      <c r="A2201"/>
      <c r="B2201"/>
      <c r="C2201"/>
      <c r="D2201"/>
      <c r="E2201"/>
      <c r="F2201"/>
      <c r="G2201"/>
      <c r="H2201"/>
      <c r="I2201"/>
      <c r="J2201"/>
    </row>
    <row r="2202" spans="1:10" ht="14.25" x14ac:dyDescent="0.45">
      <c r="A2202"/>
      <c r="B2202"/>
      <c r="C2202"/>
      <c r="D2202"/>
      <c r="E2202"/>
      <c r="F2202"/>
      <c r="G2202"/>
      <c r="H2202"/>
      <c r="I2202"/>
      <c r="J2202"/>
    </row>
    <row r="2203" spans="1:10" ht="14.25" x14ac:dyDescent="0.45">
      <c r="A2203"/>
      <c r="B2203"/>
      <c r="C2203"/>
      <c r="D2203"/>
      <c r="E2203"/>
      <c r="F2203"/>
      <c r="G2203"/>
      <c r="H2203"/>
      <c r="I2203"/>
      <c r="J2203"/>
    </row>
    <row r="2204" spans="1:10" ht="14.25" x14ac:dyDescent="0.45">
      <c r="A2204"/>
      <c r="B2204"/>
      <c r="C2204"/>
      <c r="D2204"/>
      <c r="E2204"/>
      <c r="F2204"/>
      <c r="G2204"/>
      <c r="H2204"/>
      <c r="I2204"/>
      <c r="J2204"/>
    </row>
    <row r="2205" spans="1:10" ht="14.25" x14ac:dyDescent="0.45">
      <c r="A2205"/>
      <c r="B2205"/>
      <c r="C2205"/>
      <c r="D2205"/>
      <c r="E2205"/>
      <c r="F2205"/>
      <c r="G2205"/>
      <c r="H2205"/>
      <c r="I2205"/>
      <c r="J2205"/>
    </row>
    <row r="2206" spans="1:10" ht="14.25" x14ac:dyDescent="0.45">
      <c r="A2206"/>
      <c r="B2206"/>
      <c r="C2206"/>
      <c r="D2206"/>
      <c r="E2206"/>
      <c r="F2206"/>
      <c r="G2206"/>
      <c r="H2206"/>
      <c r="I2206"/>
      <c r="J2206"/>
    </row>
    <row r="2207" spans="1:10" ht="14.25" x14ac:dyDescent="0.45">
      <c r="A2207"/>
      <c r="B2207"/>
      <c r="C2207"/>
      <c r="D2207"/>
      <c r="E2207"/>
      <c r="F2207"/>
      <c r="G2207"/>
      <c r="H2207"/>
      <c r="I2207"/>
      <c r="J2207"/>
    </row>
    <row r="2208" spans="1:10" ht="14.25" x14ac:dyDescent="0.45">
      <c r="A2208"/>
      <c r="B2208"/>
      <c r="C2208"/>
      <c r="D2208"/>
      <c r="E2208"/>
      <c r="F2208"/>
      <c r="G2208"/>
      <c r="H2208"/>
      <c r="I2208"/>
      <c r="J2208"/>
    </row>
    <row r="2209" spans="1:10" ht="14.25" x14ac:dyDescent="0.45">
      <c r="A2209"/>
      <c r="B2209"/>
      <c r="C2209"/>
      <c r="D2209"/>
      <c r="E2209"/>
      <c r="F2209"/>
      <c r="G2209"/>
      <c r="H2209"/>
      <c r="I2209"/>
      <c r="J2209"/>
    </row>
    <row r="2210" spans="1:10" ht="14.25" x14ac:dyDescent="0.45">
      <c r="A2210"/>
      <c r="B2210"/>
      <c r="C2210"/>
      <c r="D2210"/>
      <c r="E2210"/>
      <c r="F2210"/>
      <c r="G2210"/>
      <c r="H2210"/>
      <c r="I2210"/>
      <c r="J2210"/>
    </row>
    <row r="2211" spans="1:10" ht="14.25" x14ac:dyDescent="0.45">
      <c r="A2211"/>
      <c r="B2211"/>
      <c r="C2211"/>
      <c r="D2211"/>
      <c r="E2211"/>
      <c r="F2211"/>
      <c r="G2211"/>
      <c r="H2211"/>
      <c r="I2211"/>
      <c r="J2211"/>
    </row>
    <row r="2212" spans="1:10" ht="14.25" x14ac:dyDescent="0.45">
      <c r="A2212"/>
      <c r="B2212"/>
      <c r="C2212"/>
      <c r="D2212"/>
      <c r="E2212"/>
      <c r="F2212"/>
      <c r="G2212"/>
      <c r="H2212"/>
      <c r="I2212"/>
      <c r="J2212"/>
    </row>
    <row r="2213" spans="1:10" ht="14.25" x14ac:dyDescent="0.45">
      <c r="A2213"/>
      <c r="B2213"/>
      <c r="C2213"/>
      <c r="D2213"/>
      <c r="E2213"/>
      <c r="F2213"/>
      <c r="G2213"/>
      <c r="H2213"/>
      <c r="I2213"/>
      <c r="J2213"/>
    </row>
    <row r="2214" spans="1:10" ht="14.25" x14ac:dyDescent="0.45">
      <c r="A2214"/>
      <c r="B2214"/>
      <c r="C2214"/>
      <c r="D2214"/>
      <c r="E2214"/>
      <c r="F2214"/>
      <c r="G2214"/>
      <c r="H2214"/>
      <c r="I2214"/>
      <c r="J2214"/>
    </row>
    <row r="2215" spans="1:10" ht="14.25" x14ac:dyDescent="0.45">
      <c r="A2215"/>
      <c r="B2215"/>
      <c r="C2215"/>
      <c r="D2215"/>
      <c r="E2215"/>
      <c r="F2215"/>
      <c r="G2215"/>
      <c r="H2215"/>
      <c r="I2215"/>
      <c r="J2215"/>
    </row>
    <row r="2216" spans="1:10" ht="14.25" x14ac:dyDescent="0.45">
      <c r="A2216"/>
      <c r="B2216"/>
      <c r="C2216"/>
      <c r="D2216"/>
      <c r="E2216"/>
      <c r="F2216"/>
      <c r="G2216"/>
      <c r="H2216"/>
      <c r="I2216"/>
      <c r="J2216"/>
    </row>
    <row r="2217" spans="1:10" ht="14.25" x14ac:dyDescent="0.45">
      <c r="A2217"/>
      <c r="B2217"/>
      <c r="C2217"/>
      <c r="D2217"/>
      <c r="E2217"/>
      <c r="F2217"/>
      <c r="G2217"/>
      <c r="H2217"/>
      <c r="I2217"/>
      <c r="J2217"/>
    </row>
    <row r="2218" spans="1:10" ht="14.25" x14ac:dyDescent="0.45">
      <c r="A2218"/>
      <c r="B2218"/>
      <c r="C2218"/>
      <c r="D2218"/>
      <c r="E2218"/>
      <c r="F2218"/>
      <c r="G2218"/>
      <c r="H2218"/>
      <c r="I2218"/>
      <c r="J2218"/>
    </row>
    <row r="2219" spans="1:10" ht="14.25" x14ac:dyDescent="0.45">
      <c r="A2219"/>
      <c r="B2219"/>
      <c r="C2219"/>
      <c r="D2219"/>
      <c r="E2219"/>
      <c r="F2219"/>
      <c r="G2219"/>
      <c r="H2219"/>
      <c r="I2219"/>
      <c r="J2219"/>
    </row>
    <row r="2220" spans="1:10" ht="14.25" x14ac:dyDescent="0.45">
      <c r="A2220"/>
      <c r="B2220"/>
      <c r="C2220"/>
      <c r="D2220"/>
      <c r="E2220"/>
      <c r="F2220"/>
      <c r="G2220"/>
      <c r="H2220"/>
      <c r="I2220"/>
      <c r="J2220"/>
    </row>
    <row r="2221" spans="1:10" ht="14.25" x14ac:dyDescent="0.45">
      <c r="A2221"/>
      <c r="B2221"/>
      <c r="C2221"/>
      <c r="D2221"/>
      <c r="E2221"/>
      <c r="F2221"/>
      <c r="G2221"/>
      <c r="H2221"/>
      <c r="I2221"/>
      <c r="J2221"/>
    </row>
    <row r="2222" spans="1:10" ht="14.25" x14ac:dyDescent="0.45">
      <c r="A2222"/>
      <c r="B2222"/>
      <c r="C2222"/>
      <c r="D2222"/>
      <c r="E2222"/>
      <c r="F2222"/>
      <c r="G2222"/>
      <c r="H2222"/>
      <c r="I2222"/>
      <c r="J2222"/>
    </row>
    <row r="2223" spans="1:10" ht="14.25" x14ac:dyDescent="0.45">
      <c r="A2223"/>
      <c r="B2223"/>
      <c r="C2223"/>
      <c r="D2223"/>
      <c r="E2223"/>
      <c r="F2223"/>
      <c r="G2223"/>
      <c r="H2223"/>
      <c r="I2223"/>
      <c r="J2223"/>
    </row>
    <row r="2224" spans="1:10" ht="14.25" x14ac:dyDescent="0.45">
      <c r="A2224"/>
      <c r="B2224"/>
      <c r="C2224"/>
      <c r="D2224"/>
      <c r="E2224"/>
      <c r="F2224"/>
      <c r="G2224"/>
      <c r="H2224"/>
      <c r="I2224"/>
      <c r="J2224"/>
    </row>
    <row r="2225" spans="1:10" ht="14.25" x14ac:dyDescent="0.45">
      <c r="A2225"/>
      <c r="B2225"/>
      <c r="C2225"/>
      <c r="D2225"/>
      <c r="E2225"/>
      <c r="F2225"/>
      <c r="G2225"/>
      <c r="H2225"/>
      <c r="I2225"/>
      <c r="J2225"/>
    </row>
    <row r="2226" spans="1:10" ht="14.25" x14ac:dyDescent="0.45">
      <c r="A2226"/>
      <c r="B2226"/>
      <c r="C2226"/>
      <c r="D2226"/>
      <c r="E2226"/>
      <c r="F2226"/>
      <c r="G2226"/>
      <c r="H2226"/>
      <c r="I2226"/>
      <c r="J2226"/>
    </row>
    <row r="2227" spans="1:10" ht="14.25" x14ac:dyDescent="0.45">
      <c r="A2227"/>
      <c r="B2227"/>
      <c r="C2227"/>
      <c r="D2227"/>
      <c r="E2227"/>
      <c r="F2227"/>
      <c r="G2227"/>
      <c r="H2227"/>
      <c r="I2227"/>
      <c r="J2227"/>
    </row>
    <row r="2228" spans="1:10" ht="14.25" x14ac:dyDescent="0.45">
      <c r="A2228"/>
      <c r="B2228"/>
      <c r="C2228"/>
      <c r="D2228"/>
      <c r="E2228"/>
      <c r="F2228"/>
      <c r="G2228"/>
      <c r="H2228"/>
      <c r="I2228"/>
      <c r="J2228"/>
    </row>
    <row r="2229" spans="1:10" ht="14.25" x14ac:dyDescent="0.45">
      <c r="A2229"/>
      <c r="B2229"/>
      <c r="C2229"/>
      <c r="D2229"/>
      <c r="E2229"/>
      <c r="F2229"/>
      <c r="G2229"/>
      <c r="H2229"/>
      <c r="I2229"/>
      <c r="J2229"/>
    </row>
    <row r="2230" spans="1:10" ht="14.25" x14ac:dyDescent="0.45">
      <c r="A2230"/>
      <c r="B2230"/>
      <c r="C2230"/>
      <c r="D2230"/>
      <c r="E2230"/>
      <c r="F2230"/>
      <c r="G2230"/>
      <c r="H2230"/>
      <c r="I2230"/>
      <c r="J2230"/>
    </row>
    <row r="2231" spans="1:10" ht="14.25" x14ac:dyDescent="0.45">
      <c r="A2231"/>
      <c r="B2231"/>
      <c r="C2231"/>
      <c r="D2231"/>
      <c r="E2231"/>
      <c r="F2231"/>
      <c r="G2231"/>
      <c r="H2231"/>
      <c r="I2231"/>
      <c r="J2231"/>
    </row>
    <row r="2232" spans="1:10" ht="14.25" x14ac:dyDescent="0.45">
      <c r="A2232"/>
      <c r="B2232"/>
      <c r="C2232"/>
      <c r="D2232"/>
      <c r="E2232"/>
      <c r="F2232"/>
      <c r="G2232"/>
      <c r="H2232"/>
      <c r="I2232"/>
      <c r="J2232"/>
    </row>
    <row r="2233" spans="1:10" ht="14.25" x14ac:dyDescent="0.45">
      <c r="A2233"/>
      <c r="B2233"/>
      <c r="C2233"/>
      <c r="D2233"/>
      <c r="E2233"/>
      <c r="F2233"/>
      <c r="G2233"/>
      <c r="H2233"/>
      <c r="I2233"/>
      <c r="J2233"/>
    </row>
    <row r="2234" spans="1:10" ht="14.25" x14ac:dyDescent="0.45">
      <c r="A2234"/>
      <c r="B2234"/>
      <c r="C2234"/>
      <c r="D2234"/>
      <c r="E2234"/>
      <c r="F2234"/>
      <c r="G2234"/>
      <c r="H2234"/>
      <c r="I2234"/>
      <c r="J2234"/>
    </row>
    <row r="2235" spans="1:10" ht="14.25" x14ac:dyDescent="0.45">
      <c r="A2235"/>
      <c r="B2235"/>
      <c r="C2235"/>
      <c r="D2235"/>
      <c r="E2235"/>
      <c r="F2235"/>
      <c r="G2235"/>
      <c r="H2235"/>
      <c r="I2235"/>
      <c r="J2235"/>
    </row>
    <row r="2236" spans="1:10" ht="14.25" x14ac:dyDescent="0.45">
      <c r="A2236"/>
      <c r="B2236"/>
      <c r="C2236"/>
      <c r="D2236"/>
      <c r="E2236"/>
      <c r="F2236"/>
      <c r="G2236"/>
      <c r="H2236"/>
      <c r="I2236"/>
      <c r="J2236"/>
    </row>
    <row r="2237" spans="1:10" ht="14.25" x14ac:dyDescent="0.45">
      <c r="A2237"/>
      <c r="B2237"/>
      <c r="C2237"/>
      <c r="D2237"/>
      <c r="E2237"/>
      <c r="F2237"/>
      <c r="G2237"/>
      <c r="H2237"/>
      <c r="I2237"/>
      <c r="J2237"/>
    </row>
    <row r="2238" spans="1:10" ht="14.25" x14ac:dyDescent="0.45">
      <c r="A2238"/>
      <c r="B2238"/>
      <c r="C2238"/>
      <c r="D2238"/>
      <c r="E2238"/>
      <c r="F2238"/>
      <c r="G2238"/>
      <c r="H2238"/>
      <c r="I2238"/>
      <c r="J2238"/>
    </row>
    <row r="2239" spans="1:10" ht="14.25" x14ac:dyDescent="0.45">
      <c r="A2239"/>
      <c r="B2239"/>
      <c r="C2239"/>
      <c r="D2239"/>
      <c r="E2239"/>
      <c r="F2239"/>
      <c r="G2239"/>
      <c r="H2239"/>
      <c r="I2239"/>
      <c r="J2239"/>
    </row>
    <row r="2240" spans="1:10" ht="14.25" x14ac:dyDescent="0.45">
      <c r="A2240"/>
      <c r="B2240"/>
      <c r="C2240"/>
      <c r="D2240"/>
      <c r="E2240"/>
      <c r="F2240"/>
      <c r="G2240"/>
      <c r="H2240"/>
      <c r="I2240"/>
      <c r="J2240"/>
    </row>
    <row r="2241" spans="1:10" ht="14.25" x14ac:dyDescent="0.45">
      <c r="A2241"/>
      <c r="B2241"/>
      <c r="C2241"/>
      <c r="D2241"/>
      <c r="E2241"/>
      <c r="F2241"/>
      <c r="G2241"/>
      <c r="H2241"/>
      <c r="I2241"/>
      <c r="J2241"/>
    </row>
    <row r="2242" spans="1:10" ht="14.25" x14ac:dyDescent="0.45">
      <c r="A2242"/>
      <c r="B2242"/>
      <c r="C2242"/>
      <c r="D2242"/>
      <c r="E2242"/>
      <c r="F2242"/>
      <c r="G2242"/>
      <c r="H2242"/>
      <c r="I2242"/>
      <c r="J2242"/>
    </row>
    <row r="2243" spans="1:10" ht="14.25" x14ac:dyDescent="0.45">
      <c r="A2243"/>
      <c r="B2243"/>
      <c r="C2243"/>
      <c r="D2243"/>
      <c r="E2243"/>
      <c r="F2243"/>
      <c r="G2243"/>
      <c r="H2243"/>
      <c r="I2243"/>
      <c r="J2243"/>
    </row>
    <row r="2244" spans="1:10" ht="14.25" x14ac:dyDescent="0.45">
      <c r="A2244"/>
      <c r="B2244"/>
      <c r="C2244"/>
      <c r="D2244"/>
      <c r="E2244"/>
      <c r="F2244"/>
      <c r="G2244"/>
      <c r="H2244"/>
      <c r="I2244"/>
      <c r="J2244"/>
    </row>
    <row r="2245" spans="1:10" ht="14.25" x14ac:dyDescent="0.45">
      <c r="A2245"/>
      <c r="B2245"/>
      <c r="C2245"/>
      <c r="D2245"/>
      <c r="E2245"/>
      <c r="F2245"/>
      <c r="G2245"/>
      <c r="H2245"/>
      <c r="I2245"/>
      <c r="J2245"/>
    </row>
    <row r="2246" spans="1:10" ht="14.25" x14ac:dyDescent="0.45">
      <c r="A2246"/>
      <c r="B2246"/>
      <c r="C2246"/>
      <c r="D2246"/>
      <c r="E2246"/>
      <c r="F2246"/>
      <c r="G2246"/>
      <c r="H2246"/>
      <c r="I2246"/>
      <c r="J2246"/>
    </row>
    <row r="2247" spans="1:10" ht="14.25" x14ac:dyDescent="0.45">
      <c r="A2247"/>
      <c r="B2247"/>
      <c r="C2247"/>
      <c r="D2247"/>
      <c r="E2247"/>
      <c r="F2247"/>
      <c r="G2247"/>
      <c r="H2247"/>
      <c r="I2247"/>
      <c r="J2247"/>
    </row>
    <row r="2248" spans="1:10" ht="14.25" x14ac:dyDescent="0.45">
      <c r="A2248"/>
      <c r="B2248"/>
      <c r="C2248"/>
      <c r="D2248"/>
      <c r="E2248"/>
      <c r="F2248"/>
      <c r="G2248"/>
      <c r="H2248"/>
      <c r="I2248"/>
      <c r="J2248"/>
    </row>
    <row r="2249" spans="1:10" ht="14.25" x14ac:dyDescent="0.45">
      <c r="A2249"/>
      <c r="B2249"/>
      <c r="C2249"/>
      <c r="D2249"/>
      <c r="E2249"/>
      <c r="F2249"/>
      <c r="G2249"/>
      <c r="H2249"/>
      <c r="I2249"/>
      <c r="J2249"/>
    </row>
    <row r="2250" spans="1:10" ht="14.25" x14ac:dyDescent="0.45">
      <c r="A2250"/>
      <c r="B2250"/>
      <c r="C2250"/>
      <c r="D2250"/>
      <c r="E2250"/>
      <c r="F2250"/>
      <c r="G2250"/>
      <c r="H2250"/>
      <c r="I2250"/>
      <c r="J2250"/>
    </row>
    <row r="2251" spans="1:10" ht="14.25" x14ac:dyDescent="0.45">
      <c r="A2251"/>
      <c r="B2251"/>
      <c r="C2251"/>
      <c r="D2251"/>
      <c r="E2251"/>
      <c r="F2251"/>
      <c r="G2251"/>
      <c r="H2251"/>
      <c r="I2251"/>
      <c r="J2251"/>
    </row>
    <row r="2252" spans="1:10" ht="14.25" x14ac:dyDescent="0.45">
      <c r="A2252"/>
      <c r="B2252"/>
      <c r="C2252"/>
      <c r="D2252"/>
      <c r="E2252"/>
      <c r="F2252"/>
      <c r="G2252"/>
      <c r="H2252"/>
      <c r="I2252"/>
      <c r="J2252"/>
    </row>
    <row r="2253" spans="1:10" ht="14.25" x14ac:dyDescent="0.45">
      <c r="A2253"/>
      <c r="B2253"/>
      <c r="C2253"/>
      <c r="D2253"/>
      <c r="E2253"/>
      <c r="F2253"/>
      <c r="G2253"/>
      <c r="H2253"/>
      <c r="I2253"/>
      <c r="J2253"/>
    </row>
    <row r="2254" spans="1:10" ht="14.25" x14ac:dyDescent="0.45">
      <c r="A2254"/>
      <c r="B2254"/>
      <c r="C2254"/>
      <c r="D2254"/>
      <c r="E2254"/>
      <c r="F2254"/>
      <c r="G2254"/>
      <c r="H2254"/>
      <c r="I2254"/>
      <c r="J2254"/>
    </row>
    <row r="2255" spans="1:10" ht="14.25" x14ac:dyDescent="0.45">
      <c r="A2255"/>
      <c r="B2255"/>
      <c r="C2255"/>
      <c r="D2255"/>
      <c r="E2255"/>
      <c r="F2255"/>
      <c r="G2255"/>
      <c r="H2255"/>
      <c r="I2255"/>
      <c r="J2255"/>
    </row>
    <row r="2256" spans="1:10" ht="14.25" x14ac:dyDescent="0.45">
      <c r="A2256"/>
      <c r="B2256"/>
      <c r="C2256"/>
      <c r="D2256"/>
      <c r="E2256"/>
      <c r="F2256"/>
      <c r="G2256"/>
      <c r="H2256"/>
      <c r="I2256"/>
      <c r="J2256"/>
    </row>
    <row r="2257" spans="1:10" ht="14.25" x14ac:dyDescent="0.45">
      <c r="A2257"/>
      <c r="B2257"/>
      <c r="C2257"/>
      <c r="D2257"/>
      <c r="E2257"/>
      <c r="F2257"/>
      <c r="G2257"/>
      <c r="H2257"/>
      <c r="I2257"/>
      <c r="J2257"/>
    </row>
    <row r="2258" spans="1:10" ht="14.25" x14ac:dyDescent="0.45">
      <c r="A2258"/>
      <c r="B2258"/>
      <c r="C2258"/>
      <c r="D2258"/>
      <c r="E2258"/>
      <c r="F2258"/>
      <c r="G2258"/>
      <c r="H2258"/>
      <c r="I2258"/>
      <c r="J2258"/>
    </row>
    <row r="2259" spans="1:10" ht="14.25" x14ac:dyDescent="0.45">
      <c r="A2259"/>
      <c r="B2259"/>
      <c r="C2259"/>
      <c r="D2259"/>
      <c r="E2259"/>
      <c r="F2259"/>
      <c r="G2259"/>
      <c r="H2259"/>
      <c r="I2259"/>
      <c r="J2259"/>
    </row>
    <row r="2260" spans="1:10" ht="14.25" x14ac:dyDescent="0.45">
      <c r="A2260"/>
      <c r="B2260"/>
      <c r="C2260"/>
      <c r="D2260"/>
      <c r="E2260"/>
      <c r="F2260"/>
      <c r="G2260"/>
      <c r="H2260"/>
      <c r="I2260"/>
      <c r="J2260"/>
    </row>
    <row r="2261" spans="1:10" ht="14.25" x14ac:dyDescent="0.45">
      <c r="A2261"/>
      <c r="B2261"/>
      <c r="C2261"/>
      <c r="D2261"/>
      <c r="E2261"/>
      <c r="F2261"/>
      <c r="G2261"/>
      <c r="H2261"/>
      <c r="I2261"/>
      <c r="J2261"/>
    </row>
    <row r="2262" spans="1:10" ht="14.25" x14ac:dyDescent="0.45">
      <c r="A2262"/>
      <c r="B2262"/>
      <c r="C2262"/>
      <c r="D2262"/>
      <c r="E2262"/>
      <c r="F2262"/>
      <c r="G2262"/>
      <c r="H2262"/>
      <c r="I2262"/>
      <c r="J2262"/>
    </row>
    <row r="2263" spans="1:10" ht="14.25" x14ac:dyDescent="0.45">
      <c r="A2263"/>
      <c r="B2263"/>
      <c r="C2263"/>
      <c r="D2263"/>
      <c r="E2263"/>
      <c r="F2263"/>
      <c r="G2263"/>
      <c r="H2263"/>
      <c r="I2263"/>
      <c r="J2263"/>
    </row>
    <row r="2264" spans="1:10" ht="14.25" x14ac:dyDescent="0.45">
      <c r="A2264"/>
      <c r="B2264"/>
      <c r="C2264"/>
      <c r="D2264"/>
      <c r="E2264"/>
      <c r="F2264"/>
      <c r="G2264"/>
      <c r="H2264"/>
      <c r="I2264"/>
      <c r="J2264"/>
    </row>
    <row r="2265" spans="1:10" ht="14.25" x14ac:dyDescent="0.45">
      <c r="A2265"/>
      <c r="B2265"/>
      <c r="C2265"/>
      <c r="D2265"/>
      <c r="E2265"/>
      <c r="F2265"/>
      <c r="G2265"/>
      <c r="H2265"/>
      <c r="I2265"/>
      <c r="J2265"/>
    </row>
    <row r="2266" spans="1:10" ht="14.25" x14ac:dyDescent="0.45">
      <c r="A2266"/>
      <c r="B2266"/>
      <c r="C2266"/>
      <c r="D2266"/>
      <c r="E2266"/>
      <c r="F2266"/>
      <c r="G2266"/>
      <c r="H2266"/>
      <c r="I2266"/>
      <c r="J2266"/>
    </row>
    <row r="2267" spans="1:10" ht="14.25" x14ac:dyDescent="0.45">
      <c r="A2267"/>
      <c r="B2267"/>
      <c r="C2267"/>
      <c r="D2267"/>
      <c r="E2267"/>
      <c r="F2267"/>
      <c r="G2267"/>
      <c r="H2267"/>
      <c r="I2267"/>
      <c r="J2267"/>
    </row>
    <row r="2268" spans="1:10" ht="14.25" x14ac:dyDescent="0.45">
      <c r="A2268"/>
      <c r="B2268"/>
      <c r="C2268"/>
      <c r="D2268"/>
      <c r="E2268"/>
      <c r="F2268"/>
      <c r="G2268"/>
      <c r="H2268"/>
      <c r="I2268"/>
      <c r="J2268"/>
    </row>
    <row r="2269" spans="1:10" ht="14.25" x14ac:dyDescent="0.45">
      <c r="A2269"/>
      <c r="B2269"/>
      <c r="C2269"/>
      <c r="D2269"/>
      <c r="E2269"/>
      <c r="F2269"/>
      <c r="G2269"/>
      <c r="H2269"/>
      <c r="I2269"/>
      <c r="J2269"/>
    </row>
    <row r="2270" spans="1:10" ht="14.25" x14ac:dyDescent="0.45">
      <c r="A2270"/>
      <c r="B2270"/>
      <c r="C2270"/>
      <c r="D2270"/>
      <c r="E2270"/>
      <c r="F2270"/>
      <c r="G2270"/>
      <c r="H2270"/>
      <c r="I2270"/>
      <c r="J2270"/>
    </row>
    <row r="2271" spans="1:10" ht="14.25" x14ac:dyDescent="0.45">
      <c r="A2271"/>
      <c r="B2271"/>
      <c r="C2271"/>
      <c r="D2271"/>
      <c r="E2271"/>
      <c r="F2271"/>
      <c r="G2271"/>
      <c r="H2271"/>
      <c r="I2271"/>
      <c r="J2271"/>
    </row>
    <row r="2272" spans="1:10" ht="14.25" x14ac:dyDescent="0.45">
      <c r="A2272"/>
      <c r="B2272"/>
      <c r="C2272"/>
      <c r="D2272"/>
      <c r="E2272"/>
      <c r="F2272"/>
      <c r="G2272"/>
      <c r="H2272"/>
      <c r="I2272"/>
      <c r="J2272"/>
    </row>
    <row r="2273" spans="1:10" ht="14.25" x14ac:dyDescent="0.45">
      <c r="A2273"/>
      <c r="B2273"/>
      <c r="C2273"/>
      <c r="D2273"/>
      <c r="E2273"/>
      <c r="F2273"/>
      <c r="G2273"/>
      <c r="H2273"/>
      <c r="I2273"/>
      <c r="J2273"/>
    </row>
    <row r="2274" spans="1:10" ht="14.25" x14ac:dyDescent="0.45">
      <c r="A2274"/>
      <c r="B2274"/>
      <c r="C2274"/>
      <c r="D2274"/>
      <c r="E2274"/>
      <c r="F2274"/>
      <c r="G2274"/>
      <c r="H2274"/>
      <c r="I2274"/>
      <c r="J2274"/>
    </row>
    <row r="2275" spans="1:10" ht="14.25" x14ac:dyDescent="0.45">
      <c r="A2275"/>
      <c r="B2275"/>
      <c r="C2275"/>
      <c r="D2275"/>
      <c r="E2275"/>
      <c r="F2275"/>
      <c r="G2275"/>
      <c r="H2275"/>
      <c r="I2275"/>
      <c r="J2275"/>
    </row>
    <row r="2276" spans="1:10" ht="14.25" x14ac:dyDescent="0.45">
      <c r="A2276"/>
      <c r="B2276"/>
      <c r="C2276"/>
      <c r="D2276"/>
      <c r="E2276"/>
      <c r="F2276"/>
      <c r="G2276"/>
      <c r="H2276"/>
      <c r="I2276"/>
      <c r="J2276"/>
    </row>
    <row r="2277" spans="1:10" ht="14.25" x14ac:dyDescent="0.45">
      <c r="A2277"/>
      <c r="B2277"/>
      <c r="C2277"/>
      <c r="D2277"/>
      <c r="E2277"/>
      <c r="F2277"/>
      <c r="G2277"/>
      <c r="H2277"/>
      <c r="I2277"/>
      <c r="J2277"/>
    </row>
    <row r="2278" spans="1:10" ht="14.25" x14ac:dyDescent="0.45">
      <c r="A2278"/>
      <c r="B2278"/>
      <c r="C2278"/>
      <c r="D2278"/>
      <c r="E2278"/>
      <c r="F2278"/>
      <c r="G2278"/>
      <c r="H2278"/>
      <c r="I2278"/>
      <c r="J2278"/>
    </row>
    <row r="2279" spans="1:10" ht="14.25" x14ac:dyDescent="0.45">
      <c r="A2279"/>
      <c r="B2279"/>
      <c r="C2279"/>
      <c r="D2279"/>
      <c r="E2279"/>
      <c r="F2279"/>
      <c r="G2279"/>
      <c r="H2279"/>
      <c r="I2279"/>
      <c r="J2279"/>
    </row>
    <row r="2280" spans="1:10" ht="14.25" x14ac:dyDescent="0.45">
      <c r="A2280"/>
      <c r="B2280"/>
      <c r="C2280"/>
      <c r="D2280"/>
      <c r="E2280"/>
      <c r="F2280"/>
      <c r="G2280"/>
      <c r="H2280"/>
      <c r="I2280"/>
      <c r="J2280"/>
    </row>
    <row r="2281" spans="1:10" ht="14.25" x14ac:dyDescent="0.45">
      <c r="A2281"/>
      <c r="B2281"/>
      <c r="C2281"/>
      <c r="D2281"/>
      <c r="E2281"/>
      <c r="F2281"/>
      <c r="G2281"/>
      <c r="H2281"/>
      <c r="I2281"/>
      <c r="J2281"/>
    </row>
    <row r="2282" spans="1:10" ht="14.25" x14ac:dyDescent="0.45">
      <c r="A2282"/>
      <c r="B2282"/>
      <c r="C2282"/>
      <c r="D2282"/>
      <c r="E2282"/>
      <c r="F2282"/>
      <c r="G2282"/>
      <c r="H2282"/>
      <c r="I2282"/>
      <c r="J2282"/>
    </row>
    <row r="2283" spans="1:10" ht="14.25" x14ac:dyDescent="0.45">
      <c r="A2283"/>
      <c r="B2283"/>
      <c r="C2283"/>
      <c r="D2283"/>
      <c r="E2283"/>
      <c r="F2283"/>
      <c r="G2283"/>
      <c r="H2283"/>
      <c r="I2283"/>
      <c r="J2283"/>
    </row>
    <row r="2284" spans="1:10" ht="14.25" x14ac:dyDescent="0.45">
      <c r="A2284"/>
      <c r="B2284"/>
      <c r="C2284"/>
      <c r="D2284"/>
      <c r="E2284"/>
      <c r="F2284"/>
      <c r="G2284"/>
      <c r="H2284"/>
      <c r="I2284"/>
      <c r="J2284"/>
    </row>
    <row r="2285" spans="1:10" ht="14.25" x14ac:dyDescent="0.45">
      <c r="A2285"/>
      <c r="B2285"/>
      <c r="C2285"/>
      <c r="D2285"/>
      <c r="E2285"/>
      <c r="F2285"/>
      <c r="G2285"/>
      <c r="H2285"/>
      <c r="I2285"/>
      <c r="J2285"/>
    </row>
    <row r="2286" spans="1:10" ht="14.25" x14ac:dyDescent="0.45">
      <c r="A2286"/>
      <c r="B2286"/>
      <c r="C2286"/>
      <c r="D2286"/>
      <c r="E2286"/>
      <c r="F2286"/>
      <c r="G2286"/>
      <c r="H2286"/>
      <c r="I2286"/>
      <c r="J2286"/>
    </row>
    <row r="2287" spans="1:10" ht="14.25" x14ac:dyDescent="0.45">
      <c r="A2287"/>
      <c r="B2287"/>
      <c r="C2287"/>
      <c r="D2287"/>
      <c r="E2287"/>
      <c r="F2287"/>
      <c r="G2287"/>
      <c r="H2287"/>
      <c r="I2287"/>
      <c r="J2287"/>
    </row>
    <row r="2288" spans="1:10" ht="14.25" x14ac:dyDescent="0.45">
      <c r="A2288"/>
      <c r="B2288"/>
      <c r="C2288"/>
      <c r="D2288"/>
      <c r="E2288"/>
      <c r="F2288"/>
      <c r="G2288"/>
      <c r="H2288"/>
      <c r="I2288"/>
      <c r="J2288"/>
    </row>
    <row r="2289" spans="1:10" ht="14.25" x14ac:dyDescent="0.45">
      <c r="A2289"/>
      <c r="B2289"/>
      <c r="C2289"/>
      <c r="D2289"/>
      <c r="E2289"/>
      <c r="F2289"/>
      <c r="G2289"/>
      <c r="H2289"/>
      <c r="I2289"/>
      <c r="J2289"/>
    </row>
    <row r="2290" spans="1:10" ht="14.25" x14ac:dyDescent="0.45">
      <c r="A2290"/>
      <c r="B2290"/>
      <c r="C2290"/>
      <c r="D2290"/>
      <c r="E2290"/>
      <c r="F2290"/>
      <c r="G2290"/>
      <c r="H2290"/>
      <c r="I2290"/>
      <c r="J2290"/>
    </row>
    <row r="2291" spans="1:10" ht="14.25" x14ac:dyDescent="0.45">
      <c r="A2291"/>
      <c r="B2291"/>
      <c r="C2291"/>
      <c r="D2291"/>
      <c r="E2291"/>
      <c r="F2291"/>
      <c r="G2291"/>
      <c r="H2291"/>
      <c r="I2291"/>
      <c r="J2291"/>
    </row>
    <row r="2292" spans="1:10" ht="14.25" x14ac:dyDescent="0.45">
      <c r="A2292"/>
      <c r="B2292"/>
      <c r="C2292"/>
      <c r="D2292"/>
      <c r="E2292"/>
      <c r="F2292"/>
      <c r="G2292"/>
      <c r="H2292"/>
      <c r="I2292"/>
      <c r="J2292"/>
    </row>
    <row r="2293" spans="1:10" ht="14.25" x14ac:dyDescent="0.45">
      <c r="A2293"/>
      <c r="B2293"/>
      <c r="C2293"/>
      <c r="D2293"/>
      <c r="E2293"/>
      <c r="F2293"/>
      <c r="G2293"/>
      <c r="H2293"/>
      <c r="I2293"/>
      <c r="J2293"/>
    </row>
    <row r="2294" spans="1:10" ht="14.25" x14ac:dyDescent="0.45">
      <c r="A2294"/>
      <c r="B2294"/>
      <c r="C2294"/>
      <c r="D2294"/>
      <c r="E2294"/>
      <c r="F2294"/>
      <c r="G2294"/>
      <c r="H2294"/>
      <c r="I2294"/>
      <c r="J2294"/>
    </row>
    <row r="2295" spans="1:10" ht="14.25" x14ac:dyDescent="0.45">
      <c r="A2295"/>
      <c r="B2295"/>
      <c r="C2295"/>
      <c r="D2295"/>
      <c r="E2295"/>
      <c r="F2295"/>
      <c r="G2295"/>
      <c r="H2295"/>
      <c r="I2295"/>
      <c r="J2295"/>
    </row>
    <row r="2296" spans="1:10" ht="14.25" x14ac:dyDescent="0.45">
      <c r="A2296"/>
      <c r="B2296"/>
      <c r="C2296"/>
      <c r="D2296"/>
      <c r="E2296"/>
      <c r="F2296"/>
      <c r="G2296"/>
      <c r="H2296"/>
      <c r="I2296"/>
      <c r="J2296"/>
    </row>
    <row r="2297" spans="1:10" ht="14.25" x14ac:dyDescent="0.45">
      <c r="A2297"/>
      <c r="B2297"/>
      <c r="C2297"/>
      <c r="D2297"/>
      <c r="E2297"/>
      <c r="F2297"/>
      <c r="G2297"/>
      <c r="H2297"/>
      <c r="I2297"/>
      <c r="J2297"/>
    </row>
    <row r="2298" spans="1:10" ht="14.25" x14ac:dyDescent="0.45">
      <c r="A2298"/>
      <c r="B2298"/>
      <c r="C2298"/>
      <c r="D2298"/>
      <c r="E2298"/>
      <c r="F2298"/>
      <c r="G2298"/>
      <c r="H2298"/>
      <c r="I2298"/>
      <c r="J2298"/>
    </row>
    <row r="2299" spans="1:10" ht="14.25" x14ac:dyDescent="0.45">
      <c r="A2299"/>
      <c r="B2299"/>
      <c r="C2299"/>
      <c r="D2299"/>
      <c r="E2299"/>
      <c r="F2299"/>
      <c r="G2299"/>
      <c r="H2299"/>
      <c r="I2299"/>
      <c r="J2299"/>
    </row>
    <row r="2300" spans="1:10" ht="14.25" x14ac:dyDescent="0.45">
      <c r="A2300"/>
      <c r="B2300"/>
      <c r="C2300"/>
      <c r="D2300"/>
      <c r="E2300"/>
      <c r="F2300"/>
      <c r="G2300"/>
      <c r="H2300"/>
      <c r="I2300"/>
      <c r="J2300"/>
    </row>
    <row r="2301" spans="1:10" ht="14.25" x14ac:dyDescent="0.45">
      <c r="A2301"/>
      <c r="B2301"/>
      <c r="C2301"/>
      <c r="D2301"/>
      <c r="E2301"/>
      <c r="F2301"/>
      <c r="G2301"/>
      <c r="H2301"/>
      <c r="I2301"/>
      <c r="J2301"/>
    </row>
    <row r="2302" spans="1:10" ht="14.25" x14ac:dyDescent="0.45">
      <c r="A2302"/>
      <c r="B2302"/>
      <c r="C2302"/>
      <c r="D2302"/>
      <c r="E2302"/>
      <c r="F2302"/>
      <c r="G2302"/>
      <c r="H2302"/>
      <c r="I2302"/>
      <c r="J2302"/>
    </row>
    <row r="2303" spans="1:10" ht="14.25" x14ac:dyDescent="0.45">
      <c r="A2303"/>
      <c r="B2303"/>
      <c r="C2303"/>
      <c r="D2303"/>
      <c r="E2303"/>
      <c r="F2303"/>
      <c r="G2303"/>
      <c r="H2303"/>
      <c r="I2303"/>
      <c r="J2303"/>
    </row>
    <row r="2304" spans="1:10" ht="14.25" x14ac:dyDescent="0.45">
      <c r="A2304"/>
      <c r="B2304"/>
      <c r="C2304"/>
      <c r="D2304"/>
      <c r="E2304"/>
      <c r="F2304"/>
      <c r="G2304"/>
      <c r="H2304"/>
      <c r="I2304"/>
      <c r="J2304"/>
    </row>
    <row r="2305" spans="1:10" ht="14.25" x14ac:dyDescent="0.45">
      <c r="A2305"/>
      <c r="B2305"/>
      <c r="C2305"/>
      <c r="D2305"/>
      <c r="E2305"/>
      <c r="F2305"/>
      <c r="G2305"/>
      <c r="H2305"/>
      <c r="I2305"/>
      <c r="J2305"/>
    </row>
    <row r="2306" spans="1:10" ht="14.25" x14ac:dyDescent="0.45">
      <c r="A2306"/>
      <c r="B2306"/>
      <c r="C2306"/>
      <c r="D2306"/>
      <c r="E2306"/>
      <c r="F2306"/>
      <c r="G2306"/>
      <c r="H2306"/>
      <c r="I2306"/>
      <c r="J2306"/>
    </row>
    <row r="2307" spans="1:10" ht="14.25" x14ac:dyDescent="0.45">
      <c r="A2307"/>
      <c r="B2307"/>
      <c r="C2307"/>
      <c r="D2307"/>
      <c r="E2307"/>
      <c r="F2307"/>
      <c r="G2307"/>
      <c r="H2307"/>
      <c r="I2307"/>
      <c r="J2307"/>
    </row>
    <row r="2308" spans="1:10" ht="14.25" x14ac:dyDescent="0.45">
      <c r="A2308"/>
      <c r="B2308"/>
      <c r="C2308"/>
      <c r="D2308"/>
      <c r="E2308"/>
      <c r="F2308"/>
      <c r="G2308"/>
      <c r="H2308"/>
      <c r="I2308"/>
      <c r="J2308"/>
    </row>
    <row r="2309" spans="1:10" ht="14.25" x14ac:dyDescent="0.45">
      <c r="A2309"/>
      <c r="B2309"/>
      <c r="C2309"/>
      <c r="D2309"/>
      <c r="E2309"/>
      <c r="F2309"/>
      <c r="G2309"/>
      <c r="H2309"/>
      <c r="I2309"/>
      <c r="J2309"/>
    </row>
    <row r="2310" spans="1:10" ht="14.25" x14ac:dyDescent="0.45">
      <c r="A2310"/>
      <c r="B2310"/>
      <c r="C2310"/>
      <c r="D2310"/>
      <c r="E2310"/>
      <c r="F2310"/>
      <c r="G2310"/>
      <c r="H2310"/>
      <c r="I2310"/>
      <c r="J2310"/>
    </row>
    <row r="2311" spans="1:10" ht="14.25" x14ac:dyDescent="0.45">
      <c r="A2311"/>
      <c r="B2311"/>
      <c r="C2311"/>
      <c r="D2311"/>
      <c r="E2311"/>
      <c r="F2311"/>
      <c r="G2311"/>
      <c r="H2311"/>
      <c r="I2311"/>
      <c r="J2311"/>
    </row>
    <row r="2312" spans="1:10" ht="14.25" x14ac:dyDescent="0.45">
      <c r="A2312"/>
      <c r="B2312"/>
      <c r="C2312"/>
      <c r="D2312"/>
      <c r="E2312"/>
      <c r="F2312"/>
      <c r="G2312"/>
      <c r="H2312"/>
      <c r="I2312"/>
      <c r="J2312"/>
    </row>
    <row r="2313" spans="1:10" ht="14.25" x14ac:dyDescent="0.45">
      <c r="A2313"/>
      <c r="B2313"/>
      <c r="C2313"/>
      <c r="D2313"/>
      <c r="E2313"/>
      <c r="F2313"/>
      <c r="G2313"/>
      <c r="H2313"/>
      <c r="I2313"/>
      <c r="J2313"/>
    </row>
    <row r="2314" spans="1:10" ht="14.25" x14ac:dyDescent="0.45">
      <c r="A2314"/>
      <c r="B2314"/>
      <c r="C2314"/>
      <c r="D2314"/>
      <c r="E2314"/>
      <c r="F2314"/>
      <c r="G2314"/>
      <c r="H2314"/>
      <c r="I2314"/>
      <c r="J2314"/>
    </row>
    <row r="2315" spans="1:10" ht="14.25" x14ac:dyDescent="0.45">
      <c r="A2315"/>
      <c r="B2315"/>
      <c r="C2315"/>
      <c r="D2315"/>
      <c r="E2315"/>
      <c r="F2315"/>
      <c r="G2315"/>
      <c r="H2315"/>
      <c r="I2315"/>
      <c r="J2315"/>
    </row>
    <row r="2316" spans="1:10" ht="14.25" x14ac:dyDescent="0.45">
      <c r="A2316"/>
      <c r="B2316"/>
      <c r="C2316"/>
      <c r="D2316"/>
      <c r="E2316"/>
      <c r="F2316"/>
      <c r="G2316"/>
      <c r="H2316"/>
      <c r="I2316"/>
      <c r="J2316"/>
    </row>
    <row r="2317" spans="1:10" ht="14.25" x14ac:dyDescent="0.45">
      <c r="A2317"/>
      <c r="B2317"/>
      <c r="C2317"/>
      <c r="D2317"/>
      <c r="E2317"/>
      <c r="F2317"/>
      <c r="G2317"/>
      <c r="H2317"/>
      <c r="I2317"/>
      <c r="J2317"/>
    </row>
    <row r="2318" spans="1:10" ht="14.25" x14ac:dyDescent="0.45">
      <c r="A2318"/>
      <c r="B2318"/>
      <c r="C2318"/>
      <c r="D2318"/>
      <c r="E2318"/>
      <c r="F2318"/>
      <c r="G2318"/>
      <c r="H2318"/>
      <c r="I2318"/>
      <c r="J2318"/>
    </row>
    <row r="2319" spans="1:10" ht="14.25" x14ac:dyDescent="0.45">
      <c r="A2319"/>
      <c r="B2319"/>
      <c r="C2319"/>
      <c r="D2319"/>
      <c r="E2319"/>
      <c r="F2319"/>
      <c r="G2319"/>
      <c r="H2319"/>
      <c r="I2319"/>
      <c r="J2319"/>
    </row>
    <row r="2320" spans="1:10" ht="14.25" x14ac:dyDescent="0.45">
      <c r="A2320"/>
      <c r="B2320"/>
      <c r="C2320"/>
      <c r="D2320"/>
      <c r="E2320"/>
      <c r="F2320"/>
      <c r="G2320"/>
      <c r="H2320"/>
      <c r="I2320"/>
      <c r="J2320"/>
    </row>
    <row r="2321" spans="1:10" ht="14.25" x14ac:dyDescent="0.45">
      <c r="A2321"/>
      <c r="B2321"/>
      <c r="C2321"/>
      <c r="D2321"/>
      <c r="E2321"/>
      <c r="F2321"/>
      <c r="G2321"/>
      <c r="H2321"/>
      <c r="I2321"/>
      <c r="J2321"/>
    </row>
    <row r="2322" spans="1:10" ht="14.25" x14ac:dyDescent="0.45">
      <c r="A2322"/>
      <c r="B2322"/>
      <c r="C2322"/>
      <c r="D2322"/>
      <c r="E2322"/>
      <c r="F2322"/>
      <c r="G2322"/>
      <c r="H2322"/>
      <c r="I2322"/>
      <c r="J2322"/>
    </row>
    <row r="2323" spans="1:10" ht="14.25" x14ac:dyDescent="0.45">
      <c r="A2323"/>
      <c r="B2323"/>
      <c r="C2323"/>
      <c r="D2323"/>
      <c r="E2323"/>
      <c r="F2323"/>
      <c r="G2323"/>
      <c r="H2323"/>
      <c r="I2323"/>
      <c r="J2323"/>
    </row>
    <row r="2324" spans="1:10" ht="14.25" x14ac:dyDescent="0.45">
      <c r="A2324"/>
      <c r="B2324"/>
      <c r="C2324"/>
      <c r="D2324"/>
      <c r="E2324"/>
      <c r="F2324"/>
      <c r="G2324"/>
      <c r="H2324"/>
      <c r="I2324"/>
      <c r="J2324"/>
    </row>
    <row r="2325" spans="1:10" ht="14.25" x14ac:dyDescent="0.45">
      <c r="A2325"/>
      <c r="B2325"/>
      <c r="C2325"/>
      <c r="D2325"/>
      <c r="E2325"/>
      <c r="F2325"/>
      <c r="G2325"/>
      <c r="H2325"/>
      <c r="I2325"/>
      <c r="J2325"/>
    </row>
    <row r="2326" spans="1:10" ht="14.25" x14ac:dyDescent="0.45">
      <c r="A2326"/>
      <c r="B2326"/>
      <c r="C2326"/>
      <c r="D2326"/>
      <c r="E2326"/>
      <c r="F2326"/>
      <c r="G2326"/>
      <c r="H2326"/>
      <c r="I2326"/>
      <c r="J2326"/>
    </row>
    <row r="2327" spans="1:10" ht="14.25" x14ac:dyDescent="0.45">
      <c r="A2327"/>
      <c r="B2327"/>
      <c r="C2327"/>
      <c r="D2327"/>
      <c r="E2327"/>
      <c r="F2327"/>
      <c r="G2327"/>
      <c r="H2327"/>
      <c r="I2327"/>
      <c r="J2327"/>
    </row>
    <row r="2328" spans="1:10" ht="14.25" x14ac:dyDescent="0.45">
      <c r="A2328"/>
      <c r="B2328"/>
      <c r="C2328"/>
      <c r="D2328"/>
      <c r="E2328"/>
      <c r="F2328"/>
      <c r="G2328"/>
      <c r="H2328"/>
      <c r="I2328"/>
      <c r="J2328"/>
    </row>
    <row r="2329" spans="1:10" ht="14.25" x14ac:dyDescent="0.45">
      <c r="A2329"/>
      <c r="B2329"/>
      <c r="C2329"/>
      <c r="D2329"/>
      <c r="E2329"/>
      <c r="F2329"/>
      <c r="G2329"/>
      <c r="H2329"/>
      <c r="I2329"/>
      <c r="J2329"/>
    </row>
    <row r="2330" spans="1:10" ht="14.25" x14ac:dyDescent="0.45">
      <c r="A2330"/>
      <c r="B2330"/>
      <c r="C2330"/>
      <c r="D2330"/>
      <c r="E2330"/>
      <c r="F2330"/>
      <c r="G2330"/>
      <c r="H2330"/>
      <c r="I2330"/>
      <c r="J2330"/>
    </row>
    <row r="2331" spans="1:10" ht="14.25" x14ac:dyDescent="0.45">
      <c r="A2331"/>
      <c r="B2331"/>
      <c r="C2331"/>
      <c r="D2331"/>
      <c r="E2331"/>
      <c r="F2331"/>
      <c r="G2331"/>
      <c r="H2331"/>
      <c r="I2331"/>
      <c r="J2331"/>
    </row>
    <row r="2332" spans="1:10" ht="14.25" x14ac:dyDescent="0.45">
      <c r="A2332"/>
      <c r="B2332"/>
      <c r="C2332"/>
      <c r="D2332"/>
      <c r="E2332"/>
      <c r="F2332"/>
      <c r="G2332"/>
      <c r="H2332"/>
      <c r="I2332"/>
      <c r="J2332"/>
    </row>
    <row r="2333" spans="1:10" ht="14.25" x14ac:dyDescent="0.45">
      <c r="A2333"/>
      <c r="B2333"/>
      <c r="C2333"/>
      <c r="D2333"/>
      <c r="E2333"/>
      <c r="F2333"/>
      <c r="G2333"/>
      <c r="H2333"/>
      <c r="I2333"/>
      <c r="J2333"/>
    </row>
    <row r="2334" spans="1:10" ht="14.25" x14ac:dyDescent="0.45">
      <c r="A2334"/>
      <c r="B2334"/>
      <c r="C2334"/>
      <c r="D2334"/>
      <c r="E2334"/>
      <c r="F2334"/>
      <c r="G2334"/>
      <c r="H2334"/>
      <c r="I2334"/>
      <c r="J2334"/>
    </row>
    <row r="2335" spans="1:10" ht="14.25" x14ac:dyDescent="0.45">
      <c r="A2335"/>
      <c r="B2335"/>
      <c r="C2335"/>
      <c r="D2335"/>
      <c r="E2335"/>
      <c r="F2335"/>
      <c r="G2335"/>
      <c r="H2335"/>
      <c r="I2335"/>
      <c r="J2335"/>
    </row>
    <row r="2336" spans="1:10" ht="14.25" x14ac:dyDescent="0.45">
      <c r="A2336"/>
      <c r="B2336"/>
      <c r="C2336"/>
      <c r="D2336"/>
      <c r="E2336"/>
      <c r="F2336"/>
      <c r="G2336"/>
      <c r="H2336"/>
      <c r="I2336"/>
      <c r="J2336"/>
    </row>
    <row r="2337" spans="1:10" ht="14.25" x14ac:dyDescent="0.45">
      <c r="A2337"/>
      <c r="B2337"/>
      <c r="C2337"/>
      <c r="D2337"/>
      <c r="E2337"/>
      <c r="F2337"/>
      <c r="G2337"/>
      <c r="H2337"/>
      <c r="I2337"/>
      <c r="J2337"/>
    </row>
    <row r="2338" spans="1:10" ht="14.25" x14ac:dyDescent="0.45">
      <c r="A2338"/>
      <c r="B2338"/>
      <c r="C2338"/>
      <c r="D2338"/>
      <c r="E2338"/>
      <c r="F2338"/>
      <c r="G2338"/>
      <c r="H2338"/>
      <c r="I2338"/>
      <c r="J2338"/>
    </row>
    <row r="2339" spans="1:10" ht="14.25" x14ac:dyDescent="0.45">
      <c r="A2339"/>
      <c r="B2339"/>
      <c r="C2339"/>
      <c r="D2339"/>
      <c r="E2339"/>
      <c r="F2339"/>
      <c r="G2339"/>
      <c r="H2339"/>
      <c r="I2339"/>
      <c r="J2339"/>
    </row>
    <row r="2340" spans="1:10" ht="14.25" x14ac:dyDescent="0.45">
      <c r="A2340"/>
      <c r="B2340"/>
      <c r="C2340"/>
      <c r="D2340"/>
      <c r="E2340"/>
      <c r="F2340"/>
      <c r="G2340"/>
      <c r="H2340"/>
      <c r="I2340"/>
      <c r="J2340"/>
    </row>
    <row r="2341" spans="1:10" ht="14.25" x14ac:dyDescent="0.45">
      <c r="A2341"/>
      <c r="B2341"/>
      <c r="C2341"/>
      <c r="D2341"/>
      <c r="E2341"/>
      <c r="F2341"/>
      <c r="G2341"/>
      <c r="H2341"/>
      <c r="I2341"/>
      <c r="J2341"/>
    </row>
    <row r="2342" spans="1:10" ht="14.25" x14ac:dyDescent="0.45">
      <c r="A2342"/>
      <c r="B2342"/>
      <c r="C2342"/>
      <c r="D2342"/>
      <c r="E2342"/>
      <c r="F2342"/>
      <c r="G2342"/>
      <c r="H2342"/>
      <c r="I2342"/>
      <c r="J2342"/>
    </row>
    <row r="2343" spans="1:10" ht="14.25" x14ac:dyDescent="0.45">
      <c r="A2343"/>
      <c r="B2343"/>
      <c r="C2343"/>
      <c r="D2343"/>
      <c r="E2343"/>
      <c r="F2343"/>
      <c r="G2343"/>
      <c r="H2343"/>
      <c r="I2343"/>
      <c r="J2343"/>
    </row>
    <row r="2344" spans="1:10" ht="14.25" x14ac:dyDescent="0.45">
      <c r="A2344"/>
      <c r="B2344"/>
      <c r="C2344"/>
      <c r="D2344"/>
      <c r="E2344"/>
      <c r="F2344"/>
      <c r="G2344"/>
      <c r="H2344"/>
      <c r="I2344"/>
      <c r="J2344"/>
    </row>
    <row r="2345" spans="1:10" ht="14.25" x14ac:dyDescent="0.45">
      <c r="A2345"/>
      <c r="B2345"/>
      <c r="C2345"/>
      <c r="D2345"/>
      <c r="E2345"/>
      <c r="F2345"/>
      <c r="G2345"/>
      <c r="H2345"/>
      <c r="I2345"/>
      <c r="J2345"/>
    </row>
    <row r="2346" spans="1:10" ht="14.25" x14ac:dyDescent="0.45">
      <c r="A2346"/>
      <c r="B2346"/>
      <c r="C2346"/>
      <c r="D2346"/>
      <c r="E2346"/>
      <c r="F2346"/>
      <c r="G2346"/>
      <c r="H2346"/>
      <c r="I2346"/>
      <c r="J2346"/>
    </row>
    <row r="2347" spans="1:10" ht="14.25" x14ac:dyDescent="0.45">
      <c r="A2347"/>
      <c r="B2347"/>
      <c r="C2347"/>
      <c r="D2347"/>
      <c r="E2347"/>
      <c r="F2347"/>
      <c r="G2347"/>
      <c r="H2347"/>
      <c r="I2347"/>
      <c r="J2347"/>
    </row>
    <row r="2348" spans="1:10" ht="14.25" x14ac:dyDescent="0.45">
      <c r="A2348"/>
      <c r="B2348"/>
      <c r="C2348"/>
      <c r="D2348"/>
      <c r="E2348"/>
      <c r="F2348"/>
      <c r="G2348"/>
      <c r="H2348"/>
      <c r="I2348"/>
      <c r="J2348"/>
    </row>
    <row r="2349" spans="1:10" ht="14.25" x14ac:dyDescent="0.45">
      <c r="A2349"/>
      <c r="B2349"/>
      <c r="C2349"/>
      <c r="D2349"/>
      <c r="E2349"/>
      <c r="F2349"/>
      <c r="G2349"/>
      <c r="H2349"/>
      <c r="I2349"/>
      <c r="J2349"/>
    </row>
    <row r="2350" spans="1:10" ht="14.25" x14ac:dyDescent="0.45">
      <c r="A2350"/>
      <c r="B2350"/>
      <c r="C2350"/>
      <c r="D2350"/>
      <c r="E2350"/>
      <c r="F2350"/>
      <c r="G2350"/>
      <c r="H2350"/>
      <c r="I2350"/>
      <c r="J2350"/>
    </row>
    <row r="2351" spans="1:10" ht="14.25" x14ac:dyDescent="0.45">
      <c r="A2351"/>
      <c r="B2351"/>
      <c r="C2351"/>
      <c r="D2351"/>
      <c r="E2351"/>
      <c r="F2351"/>
      <c r="G2351"/>
      <c r="H2351"/>
      <c r="I2351"/>
      <c r="J2351"/>
    </row>
    <row r="2352" spans="1:10" ht="14.25" x14ac:dyDescent="0.45">
      <c r="A2352"/>
      <c r="B2352"/>
      <c r="C2352"/>
      <c r="D2352"/>
      <c r="E2352"/>
      <c r="F2352"/>
      <c r="G2352"/>
      <c r="H2352"/>
      <c r="I2352"/>
      <c r="J2352"/>
    </row>
    <row r="2353" spans="1:10" ht="14.25" x14ac:dyDescent="0.45">
      <c r="A2353"/>
      <c r="B2353"/>
      <c r="C2353"/>
      <c r="D2353"/>
      <c r="E2353"/>
      <c r="F2353"/>
      <c r="G2353"/>
      <c r="H2353"/>
      <c r="I2353"/>
      <c r="J2353"/>
    </row>
    <row r="2354" spans="1:10" ht="14.25" x14ac:dyDescent="0.45">
      <c r="A2354"/>
      <c r="B2354"/>
      <c r="C2354"/>
      <c r="D2354"/>
      <c r="E2354"/>
      <c r="F2354"/>
      <c r="G2354"/>
      <c r="H2354"/>
      <c r="I2354"/>
      <c r="J2354"/>
    </row>
    <row r="2355" spans="1:10" ht="14.25" x14ac:dyDescent="0.45">
      <c r="A2355"/>
      <c r="B2355"/>
      <c r="C2355"/>
      <c r="D2355"/>
      <c r="E2355"/>
      <c r="F2355"/>
      <c r="G2355"/>
      <c r="H2355"/>
      <c r="I2355"/>
      <c r="J2355"/>
    </row>
    <row r="2356" spans="1:10" ht="14.25" x14ac:dyDescent="0.45">
      <c r="A2356"/>
      <c r="B2356"/>
      <c r="C2356"/>
      <c r="D2356"/>
      <c r="E2356"/>
      <c r="F2356"/>
      <c r="G2356"/>
      <c r="H2356"/>
      <c r="I2356"/>
      <c r="J2356"/>
    </row>
    <row r="2357" spans="1:10" ht="14.25" x14ac:dyDescent="0.45">
      <c r="A2357"/>
      <c r="B2357"/>
      <c r="C2357"/>
      <c r="D2357"/>
      <c r="E2357"/>
      <c r="F2357"/>
      <c r="G2357"/>
      <c r="H2357"/>
      <c r="I2357"/>
      <c r="J2357"/>
    </row>
    <row r="2358" spans="1:10" ht="14.25" x14ac:dyDescent="0.45">
      <c r="A2358"/>
      <c r="B2358"/>
      <c r="C2358"/>
      <c r="D2358"/>
      <c r="E2358"/>
      <c r="F2358"/>
      <c r="G2358"/>
      <c r="H2358"/>
      <c r="I2358"/>
      <c r="J2358"/>
    </row>
    <row r="2359" spans="1:10" ht="14.25" x14ac:dyDescent="0.45">
      <c r="A2359"/>
      <c r="B2359"/>
      <c r="C2359"/>
      <c r="D2359"/>
      <c r="E2359"/>
      <c r="F2359"/>
      <c r="G2359"/>
      <c r="H2359"/>
      <c r="I2359"/>
      <c r="J2359"/>
    </row>
    <row r="2360" spans="1:10" ht="14.25" x14ac:dyDescent="0.45">
      <c r="A2360"/>
      <c r="B2360"/>
      <c r="C2360"/>
      <c r="D2360"/>
      <c r="E2360"/>
      <c r="F2360"/>
      <c r="G2360"/>
      <c r="H2360"/>
      <c r="I2360"/>
      <c r="J2360"/>
    </row>
    <row r="2361" spans="1:10" ht="14.25" x14ac:dyDescent="0.45">
      <c r="A2361"/>
      <c r="B2361"/>
      <c r="C2361"/>
      <c r="D2361"/>
      <c r="E2361"/>
      <c r="F2361"/>
      <c r="G2361"/>
      <c r="H2361"/>
      <c r="I2361"/>
      <c r="J2361"/>
    </row>
    <row r="2362" spans="1:10" ht="14.25" x14ac:dyDescent="0.45">
      <c r="A2362"/>
      <c r="B2362"/>
      <c r="C2362"/>
      <c r="D2362"/>
      <c r="E2362"/>
      <c r="F2362"/>
      <c r="G2362"/>
      <c r="H2362"/>
      <c r="I2362"/>
      <c r="J2362"/>
    </row>
    <row r="2363" spans="1:10" ht="14.25" x14ac:dyDescent="0.45">
      <c r="A2363"/>
      <c r="B2363"/>
      <c r="C2363"/>
      <c r="D2363"/>
      <c r="E2363"/>
      <c r="F2363"/>
      <c r="G2363"/>
      <c r="H2363"/>
      <c r="I2363"/>
      <c r="J2363"/>
    </row>
    <row r="2364" spans="1:10" ht="14.25" x14ac:dyDescent="0.45">
      <c r="A2364"/>
      <c r="B2364"/>
      <c r="C2364"/>
      <c r="D2364"/>
      <c r="E2364"/>
      <c r="F2364"/>
      <c r="G2364"/>
      <c r="H2364"/>
      <c r="I2364"/>
      <c r="J2364"/>
    </row>
    <row r="2365" spans="1:10" ht="14.25" x14ac:dyDescent="0.45">
      <c r="A2365"/>
      <c r="B2365"/>
      <c r="C2365"/>
      <c r="D2365"/>
      <c r="E2365"/>
      <c r="F2365"/>
      <c r="G2365"/>
      <c r="H2365"/>
      <c r="I2365"/>
      <c r="J2365"/>
    </row>
    <row r="2366" spans="1:10" ht="14.25" x14ac:dyDescent="0.45">
      <c r="A2366"/>
      <c r="B2366"/>
      <c r="C2366"/>
      <c r="D2366"/>
      <c r="E2366"/>
      <c r="F2366"/>
      <c r="G2366"/>
      <c r="H2366"/>
      <c r="I2366"/>
      <c r="J2366"/>
    </row>
    <row r="2367" spans="1:10" ht="14.25" x14ac:dyDescent="0.45">
      <c r="A2367"/>
      <c r="B2367"/>
      <c r="C2367"/>
      <c r="D2367"/>
      <c r="E2367"/>
      <c r="F2367"/>
      <c r="G2367"/>
      <c r="H2367"/>
      <c r="I2367"/>
      <c r="J2367"/>
    </row>
    <row r="2368" spans="1:10" ht="14.25" x14ac:dyDescent="0.45">
      <c r="A2368"/>
      <c r="B2368"/>
      <c r="C2368"/>
      <c r="D2368"/>
      <c r="E2368"/>
      <c r="F2368"/>
      <c r="G2368"/>
      <c r="H2368"/>
      <c r="I2368"/>
      <c r="J2368"/>
    </row>
    <row r="2369" spans="1:10" ht="14.25" x14ac:dyDescent="0.45">
      <c r="A2369"/>
      <c r="B2369"/>
      <c r="C2369"/>
      <c r="D2369"/>
      <c r="E2369"/>
      <c r="F2369"/>
      <c r="G2369"/>
      <c r="H2369"/>
      <c r="I2369"/>
      <c r="J2369"/>
    </row>
    <row r="2370" spans="1:10" ht="14.25" x14ac:dyDescent="0.45">
      <c r="A2370"/>
      <c r="B2370"/>
      <c r="C2370"/>
      <c r="D2370"/>
      <c r="E2370"/>
      <c r="F2370"/>
      <c r="G2370"/>
      <c r="H2370"/>
      <c r="I2370"/>
      <c r="J2370"/>
    </row>
    <row r="2371" spans="1:10" ht="14.25" x14ac:dyDescent="0.45">
      <c r="A2371"/>
      <c r="B2371"/>
      <c r="C2371"/>
      <c r="D2371"/>
      <c r="E2371"/>
      <c r="F2371"/>
      <c r="G2371"/>
      <c r="H2371"/>
      <c r="I2371"/>
      <c r="J2371"/>
    </row>
    <row r="2372" spans="1:10" ht="14.25" x14ac:dyDescent="0.45">
      <c r="A2372"/>
      <c r="B2372"/>
      <c r="C2372"/>
      <c r="D2372"/>
      <c r="E2372"/>
      <c r="F2372"/>
      <c r="G2372"/>
      <c r="H2372"/>
      <c r="I2372"/>
      <c r="J2372"/>
    </row>
    <row r="2373" spans="1:10" ht="14.25" x14ac:dyDescent="0.45">
      <c r="A2373"/>
      <c r="B2373"/>
      <c r="C2373"/>
      <c r="D2373"/>
      <c r="E2373"/>
      <c r="F2373"/>
      <c r="G2373"/>
      <c r="H2373"/>
      <c r="I2373"/>
      <c r="J2373"/>
    </row>
    <row r="2374" spans="1:10" ht="14.25" x14ac:dyDescent="0.45">
      <c r="A2374"/>
      <c r="B2374"/>
      <c r="C2374"/>
      <c r="D2374"/>
      <c r="E2374"/>
      <c r="F2374"/>
      <c r="G2374"/>
      <c r="H2374"/>
      <c r="I2374"/>
      <c r="J2374"/>
    </row>
    <row r="2375" spans="1:10" ht="14.25" x14ac:dyDescent="0.45">
      <c r="A2375"/>
      <c r="B2375"/>
      <c r="C2375"/>
      <c r="D2375"/>
      <c r="E2375"/>
      <c r="F2375"/>
      <c r="G2375"/>
      <c r="H2375"/>
      <c r="I2375"/>
      <c r="J2375"/>
    </row>
    <row r="2376" spans="1:10" ht="14.25" x14ac:dyDescent="0.45">
      <c r="A2376"/>
      <c r="B2376"/>
      <c r="C2376"/>
      <c r="D2376"/>
      <c r="E2376"/>
      <c r="F2376"/>
      <c r="G2376"/>
      <c r="H2376"/>
      <c r="I2376"/>
      <c r="J2376"/>
    </row>
    <row r="2377" spans="1:10" ht="14.25" x14ac:dyDescent="0.45">
      <c r="A2377"/>
      <c r="B2377"/>
      <c r="C2377"/>
      <c r="D2377"/>
      <c r="E2377"/>
      <c r="F2377"/>
      <c r="G2377"/>
      <c r="H2377"/>
      <c r="I2377"/>
      <c r="J2377"/>
    </row>
    <row r="2378" spans="1:10" ht="14.25" x14ac:dyDescent="0.45">
      <c r="A2378"/>
      <c r="B2378"/>
      <c r="C2378"/>
      <c r="D2378"/>
      <c r="E2378"/>
      <c r="F2378"/>
      <c r="G2378"/>
      <c r="H2378"/>
      <c r="I2378"/>
      <c r="J2378"/>
    </row>
    <row r="2379" spans="1:10" ht="14.25" x14ac:dyDescent="0.45">
      <c r="A2379"/>
      <c r="B2379"/>
      <c r="C2379"/>
      <c r="D2379"/>
      <c r="E2379"/>
      <c r="F2379"/>
      <c r="G2379"/>
      <c r="H2379"/>
      <c r="I2379"/>
      <c r="J2379"/>
    </row>
    <row r="2380" spans="1:10" ht="14.25" x14ac:dyDescent="0.45">
      <c r="A2380"/>
      <c r="B2380"/>
      <c r="C2380"/>
      <c r="D2380"/>
      <c r="E2380"/>
      <c r="F2380"/>
      <c r="G2380"/>
      <c r="H2380"/>
      <c r="I2380"/>
      <c r="J2380"/>
    </row>
    <row r="2381" spans="1:10" ht="14.25" x14ac:dyDescent="0.45">
      <c r="A2381"/>
      <c r="B2381"/>
      <c r="C2381"/>
      <c r="D2381"/>
      <c r="E2381"/>
      <c r="F2381"/>
      <c r="G2381"/>
      <c r="H2381"/>
      <c r="I2381"/>
      <c r="J2381"/>
    </row>
    <row r="2382" spans="1:10" ht="14.25" x14ac:dyDescent="0.45">
      <c r="A2382"/>
      <c r="B2382"/>
      <c r="C2382"/>
      <c r="D2382"/>
      <c r="E2382"/>
      <c r="F2382"/>
      <c r="G2382"/>
      <c r="H2382"/>
      <c r="I2382"/>
      <c r="J2382"/>
    </row>
    <row r="2383" spans="1:10" ht="14.25" x14ac:dyDescent="0.45">
      <c r="A2383"/>
      <c r="B2383"/>
      <c r="C2383"/>
      <c r="D2383"/>
      <c r="E2383"/>
      <c r="F2383"/>
      <c r="G2383"/>
      <c r="H2383"/>
      <c r="I2383"/>
      <c r="J2383"/>
    </row>
    <row r="2384" spans="1:10" ht="14.25" x14ac:dyDescent="0.45">
      <c r="A2384"/>
      <c r="B2384"/>
      <c r="C2384"/>
      <c r="D2384"/>
      <c r="E2384"/>
      <c r="F2384"/>
      <c r="G2384"/>
      <c r="H2384"/>
      <c r="I2384"/>
      <c r="J2384"/>
    </row>
    <row r="2385" spans="1:10" ht="14.25" x14ac:dyDescent="0.45">
      <c r="A2385"/>
      <c r="B2385"/>
      <c r="C2385"/>
      <c r="D2385"/>
      <c r="E2385"/>
      <c r="F2385"/>
      <c r="G2385"/>
      <c r="H2385"/>
      <c r="I2385"/>
      <c r="J2385"/>
    </row>
    <row r="2386" spans="1:10" ht="14.25" x14ac:dyDescent="0.45">
      <c r="A2386"/>
      <c r="B2386"/>
      <c r="C2386"/>
      <c r="D2386"/>
      <c r="E2386"/>
      <c r="F2386"/>
      <c r="G2386"/>
      <c r="H2386"/>
      <c r="I2386"/>
      <c r="J2386"/>
    </row>
    <row r="2387" spans="1:10" ht="14.25" x14ac:dyDescent="0.45">
      <c r="A2387"/>
      <c r="B2387"/>
      <c r="C2387"/>
      <c r="D2387"/>
      <c r="E2387"/>
      <c r="F2387"/>
      <c r="G2387"/>
      <c r="H2387"/>
      <c r="I2387"/>
      <c r="J2387"/>
    </row>
    <row r="2388" spans="1:10" ht="14.25" x14ac:dyDescent="0.45">
      <c r="A2388"/>
      <c r="B2388"/>
      <c r="C2388"/>
      <c r="D2388"/>
      <c r="E2388"/>
      <c r="F2388"/>
      <c r="G2388"/>
      <c r="H2388"/>
      <c r="I2388"/>
      <c r="J2388"/>
    </row>
    <row r="2389" spans="1:10" ht="14.25" x14ac:dyDescent="0.45">
      <c r="A2389"/>
      <c r="B2389"/>
      <c r="C2389"/>
      <c r="D2389"/>
      <c r="E2389"/>
      <c r="F2389"/>
      <c r="G2389"/>
      <c r="H2389"/>
      <c r="I2389"/>
      <c r="J2389"/>
    </row>
    <row r="2390" spans="1:10" ht="14.25" x14ac:dyDescent="0.45">
      <c r="A2390"/>
      <c r="B2390"/>
      <c r="C2390"/>
      <c r="D2390"/>
      <c r="E2390"/>
      <c r="F2390"/>
      <c r="G2390"/>
      <c r="H2390"/>
      <c r="I2390"/>
      <c r="J2390"/>
    </row>
    <row r="2391" spans="1:10" ht="14.25" x14ac:dyDescent="0.45">
      <c r="A2391"/>
      <c r="B2391"/>
      <c r="C2391"/>
      <c r="D2391"/>
      <c r="E2391"/>
      <c r="F2391"/>
      <c r="G2391"/>
      <c r="H2391"/>
      <c r="I2391"/>
      <c r="J2391"/>
    </row>
    <row r="2392" spans="1:10" ht="14.25" x14ac:dyDescent="0.45">
      <c r="A2392"/>
      <c r="B2392"/>
      <c r="C2392"/>
      <c r="D2392"/>
      <c r="E2392"/>
      <c r="F2392"/>
      <c r="G2392"/>
      <c r="H2392"/>
      <c r="I2392"/>
      <c r="J2392"/>
    </row>
    <row r="2393" spans="1:10" ht="14.25" x14ac:dyDescent="0.45">
      <c r="A2393"/>
      <c r="B2393"/>
      <c r="C2393"/>
      <c r="D2393"/>
      <c r="E2393"/>
      <c r="F2393"/>
      <c r="G2393"/>
      <c r="H2393"/>
      <c r="I2393"/>
      <c r="J2393"/>
    </row>
    <row r="2394" spans="1:10" ht="14.25" x14ac:dyDescent="0.45">
      <c r="A2394"/>
      <c r="B2394"/>
      <c r="C2394"/>
      <c r="D2394"/>
      <c r="E2394"/>
      <c r="F2394"/>
      <c r="G2394"/>
      <c r="H2394"/>
      <c r="I2394"/>
      <c r="J2394"/>
    </row>
    <row r="2395" spans="1:10" ht="14.25" x14ac:dyDescent="0.45">
      <c r="A2395"/>
      <c r="B2395"/>
      <c r="C2395"/>
      <c r="D2395"/>
      <c r="E2395"/>
      <c r="F2395"/>
      <c r="G2395"/>
      <c r="H2395"/>
      <c r="I2395"/>
      <c r="J2395"/>
    </row>
    <row r="2396" spans="1:10" ht="14.25" x14ac:dyDescent="0.45">
      <c r="A2396"/>
      <c r="B2396"/>
      <c r="C2396"/>
      <c r="D2396"/>
      <c r="E2396"/>
      <c r="F2396"/>
      <c r="G2396"/>
      <c r="H2396"/>
      <c r="I2396"/>
      <c r="J2396"/>
    </row>
    <row r="2397" spans="1:10" ht="14.25" x14ac:dyDescent="0.45">
      <c r="A2397"/>
      <c r="B2397"/>
      <c r="C2397"/>
      <c r="D2397"/>
      <c r="E2397"/>
      <c r="F2397"/>
      <c r="G2397"/>
      <c r="H2397"/>
      <c r="I2397"/>
      <c r="J2397"/>
    </row>
    <row r="2398" spans="1:10" ht="14.25" x14ac:dyDescent="0.45">
      <c r="A2398"/>
      <c r="B2398"/>
      <c r="C2398"/>
      <c r="D2398"/>
      <c r="E2398"/>
      <c r="F2398"/>
      <c r="G2398"/>
      <c r="H2398"/>
      <c r="I2398"/>
      <c r="J2398"/>
    </row>
    <row r="2399" spans="1:10" ht="14.25" x14ac:dyDescent="0.45">
      <c r="A2399"/>
      <c r="B2399"/>
      <c r="C2399"/>
      <c r="D2399"/>
      <c r="E2399"/>
      <c r="F2399"/>
      <c r="G2399"/>
      <c r="H2399"/>
      <c r="I2399"/>
      <c r="J2399"/>
    </row>
    <row r="2400" spans="1:10" ht="14.25" x14ac:dyDescent="0.45">
      <c r="A2400"/>
      <c r="B2400"/>
      <c r="C2400"/>
      <c r="D2400"/>
      <c r="E2400"/>
      <c r="F2400"/>
      <c r="G2400"/>
      <c r="H2400"/>
      <c r="I2400"/>
      <c r="J2400"/>
    </row>
    <row r="2401" spans="1:10" ht="14.25" x14ac:dyDescent="0.45">
      <c r="A2401"/>
      <c r="B2401"/>
      <c r="C2401"/>
      <c r="D2401"/>
      <c r="E2401"/>
      <c r="F2401"/>
      <c r="G2401"/>
      <c r="H2401"/>
      <c r="I2401"/>
      <c r="J2401"/>
    </row>
    <row r="2402" spans="1:10" ht="14.25" x14ac:dyDescent="0.45">
      <c r="A2402"/>
      <c r="B2402"/>
      <c r="C2402"/>
      <c r="D2402"/>
      <c r="E2402"/>
      <c r="F2402"/>
      <c r="G2402"/>
      <c r="H2402"/>
      <c r="I2402"/>
      <c r="J2402"/>
    </row>
    <row r="2403" spans="1:10" ht="14.25" x14ac:dyDescent="0.45">
      <c r="A2403"/>
      <c r="B2403"/>
      <c r="C2403"/>
      <c r="D2403"/>
      <c r="E2403"/>
      <c r="F2403"/>
      <c r="G2403"/>
      <c r="H2403"/>
      <c r="I2403"/>
      <c r="J2403"/>
    </row>
    <row r="2404" spans="1:10" ht="14.25" x14ac:dyDescent="0.45">
      <c r="A2404"/>
      <c r="B2404"/>
      <c r="C2404"/>
      <c r="D2404"/>
      <c r="E2404"/>
      <c r="F2404"/>
      <c r="G2404"/>
      <c r="H2404"/>
      <c r="I2404"/>
      <c r="J2404"/>
    </row>
    <row r="2405" spans="1:10" ht="14.25" x14ac:dyDescent="0.45">
      <c r="A2405"/>
      <c r="B2405"/>
      <c r="C2405"/>
      <c r="D2405"/>
      <c r="E2405"/>
      <c r="F2405"/>
      <c r="G2405"/>
      <c r="H2405"/>
      <c r="I2405"/>
      <c r="J2405"/>
    </row>
    <row r="2406" spans="1:10" ht="14.25" x14ac:dyDescent="0.45">
      <c r="A2406"/>
      <c r="B2406"/>
      <c r="C2406"/>
      <c r="D2406"/>
      <c r="E2406"/>
      <c r="F2406"/>
      <c r="G2406"/>
      <c r="H2406"/>
      <c r="I2406"/>
      <c r="J2406"/>
    </row>
    <row r="2407" spans="1:10" ht="14.25" x14ac:dyDescent="0.45">
      <c r="A2407"/>
      <c r="B2407"/>
      <c r="C2407"/>
      <c r="D2407"/>
      <c r="E2407"/>
      <c r="F2407"/>
      <c r="G2407"/>
      <c r="H2407"/>
      <c r="I2407"/>
      <c r="J2407"/>
    </row>
    <row r="2408" spans="1:10" ht="14.25" x14ac:dyDescent="0.45">
      <c r="A2408"/>
      <c r="B2408"/>
      <c r="C2408"/>
      <c r="D2408"/>
      <c r="E2408"/>
      <c r="F2408"/>
      <c r="G2408"/>
      <c r="H2408"/>
      <c r="I2408"/>
      <c r="J2408"/>
    </row>
    <row r="2409" spans="1:10" ht="14.25" x14ac:dyDescent="0.45">
      <c r="A2409"/>
      <c r="B2409"/>
      <c r="C2409"/>
      <c r="D2409"/>
      <c r="E2409"/>
      <c r="F2409"/>
      <c r="G2409"/>
      <c r="H2409"/>
      <c r="I2409"/>
      <c r="J2409"/>
    </row>
    <row r="2410" spans="1:10" ht="14.25" x14ac:dyDescent="0.45">
      <c r="A2410"/>
      <c r="B2410"/>
      <c r="C2410"/>
      <c r="D2410"/>
      <c r="E2410"/>
      <c r="F2410"/>
      <c r="G2410"/>
      <c r="H2410"/>
      <c r="I2410"/>
      <c r="J2410"/>
    </row>
    <row r="2411" spans="1:10" ht="14.25" x14ac:dyDescent="0.45">
      <c r="A2411"/>
      <c r="B2411"/>
      <c r="C2411"/>
      <c r="D2411"/>
      <c r="E2411"/>
      <c r="F2411"/>
      <c r="G2411"/>
      <c r="H2411"/>
      <c r="I2411"/>
      <c r="J2411"/>
    </row>
    <row r="2412" spans="1:10" ht="14.25" x14ac:dyDescent="0.45">
      <c r="A2412"/>
      <c r="B2412"/>
      <c r="C2412"/>
      <c r="D2412"/>
      <c r="E2412"/>
      <c r="F2412"/>
      <c r="G2412"/>
      <c r="H2412"/>
      <c r="I2412"/>
      <c r="J2412"/>
    </row>
    <row r="2413" spans="1:10" ht="14.25" x14ac:dyDescent="0.45">
      <c r="A2413"/>
      <c r="B2413"/>
      <c r="C2413"/>
      <c r="D2413"/>
      <c r="E2413"/>
      <c r="F2413"/>
      <c r="G2413"/>
      <c r="H2413"/>
      <c r="I2413"/>
      <c r="J2413"/>
    </row>
    <row r="2414" spans="1:10" ht="14.25" x14ac:dyDescent="0.45">
      <c r="A2414"/>
      <c r="B2414"/>
      <c r="C2414"/>
      <c r="D2414"/>
      <c r="E2414"/>
      <c r="F2414"/>
      <c r="G2414"/>
      <c r="H2414"/>
      <c r="I2414"/>
      <c r="J2414"/>
    </row>
    <row r="2415" spans="1:10" ht="14.25" x14ac:dyDescent="0.45">
      <c r="A2415"/>
      <c r="B2415"/>
      <c r="C2415"/>
      <c r="D2415"/>
      <c r="E2415"/>
      <c r="F2415"/>
      <c r="G2415"/>
      <c r="H2415"/>
      <c r="I2415"/>
      <c r="J2415"/>
    </row>
    <row r="2416" spans="1:10" ht="14.25" x14ac:dyDescent="0.45">
      <c r="A2416"/>
      <c r="B2416"/>
      <c r="C2416"/>
      <c r="D2416"/>
      <c r="E2416"/>
      <c r="F2416"/>
      <c r="G2416"/>
      <c r="H2416"/>
      <c r="I2416"/>
      <c r="J2416"/>
    </row>
    <row r="2417" spans="1:10" ht="14.25" x14ac:dyDescent="0.45">
      <c r="A2417"/>
      <c r="B2417"/>
      <c r="C2417"/>
      <c r="D2417"/>
      <c r="E2417"/>
      <c r="F2417"/>
      <c r="G2417"/>
      <c r="H2417"/>
      <c r="I2417"/>
      <c r="J2417"/>
    </row>
    <row r="2418" spans="1:10" ht="14.25" x14ac:dyDescent="0.45">
      <c r="A2418"/>
      <c r="B2418"/>
      <c r="C2418"/>
      <c r="D2418"/>
      <c r="E2418"/>
      <c r="F2418"/>
      <c r="G2418"/>
      <c r="H2418"/>
      <c r="I2418"/>
      <c r="J2418"/>
    </row>
    <row r="2419" spans="1:10" ht="14.25" x14ac:dyDescent="0.45">
      <c r="A2419"/>
      <c r="B2419"/>
      <c r="C2419"/>
      <c r="D2419"/>
      <c r="E2419"/>
      <c r="F2419"/>
      <c r="G2419"/>
      <c r="H2419"/>
      <c r="I2419"/>
      <c r="J2419"/>
    </row>
    <row r="2420" spans="1:10" ht="14.25" x14ac:dyDescent="0.45">
      <c r="A2420"/>
      <c r="B2420"/>
      <c r="C2420"/>
      <c r="D2420"/>
      <c r="E2420"/>
      <c r="F2420"/>
      <c r="G2420"/>
      <c r="H2420"/>
      <c r="I2420"/>
      <c r="J2420"/>
    </row>
    <row r="2421" spans="1:10" ht="14.25" x14ac:dyDescent="0.45">
      <c r="A2421"/>
      <c r="B2421"/>
      <c r="C2421"/>
      <c r="D2421"/>
      <c r="E2421"/>
      <c r="F2421"/>
      <c r="G2421"/>
      <c r="H2421"/>
      <c r="I2421"/>
      <c r="J2421"/>
    </row>
    <row r="2422" spans="1:10" ht="14.25" x14ac:dyDescent="0.45">
      <c r="A2422"/>
      <c r="B2422"/>
      <c r="C2422"/>
      <c r="D2422"/>
      <c r="E2422"/>
      <c r="F2422"/>
      <c r="G2422"/>
      <c r="H2422"/>
      <c r="I2422"/>
      <c r="J2422"/>
    </row>
    <row r="2423" spans="1:10" ht="14.25" x14ac:dyDescent="0.45">
      <c r="A2423"/>
      <c r="B2423"/>
      <c r="C2423"/>
      <c r="D2423"/>
      <c r="E2423"/>
      <c r="F2423"/>
      <c r="G2423"/>
      <c r="H2423"/>
      <c r="I2423"/>
      <c r="J2423"/>
    </row>
    <row r="2424" spans="1:10" ht="14.25" x14ac:dyDescent="0.45">
      <c r="A2424"/>
      <c r="B2424"/>
      <c r="C2424"/>
      <c r="D2424"/>
      <c r="E2424"/>
      <c r="F2424"/>
      <c r="G2424"/>
      <c r="H2424"/>
      <c r="I2424"/>
      <c r="J2424"/>
    </row>
    <row r="2425" spans="1:10" ht="14.25" x14ac:dyDescent="0.45">
      <c r="A2425"/>
      <c r="B2425"/>
      <c r="C2425"/>
      <c r="D2425"/>
      <c r="E2425"/>
      <c r="F2425"/>
      <c r="G2425"/>
      <c r="H2425"/>
      <c r="I2425"/>
      <c r="J2425"/>
    </row>
    <row r="2426" spans="1:10" ht="14.25" x14ac:dyDescent="0.45">
      <c r="A2426"/>
      <c r="B2426"/>
      <c r="C2426"/>
      <c r="D2426"/>
      <c r="E2426"/>
      <c r="F2426"/>
      <c r="G2426"/>
      <c r="H2426"/>
      <c r="I2426"/>
      <c r="J2426"/>
    </row>
    <row r="2427" spans="1:10" ht="14.25" x14ac:dyDescent="0.45">
      <c r="A2427"/>
      <c r="B2427"/>
      <c r="C2427"/>
      <c r="D2427"/>
      <c r="E2427"/>
      <c r="F2427"/>
      <c r="G2427"/>
      <c r="H2427"/>
      <c r="I2427"/>
      <c r="J2427"/>
    </row>
    <row r="2428" spans="1:10" ht="14.25" x14ac:dyDescent="0.45">
      <c r="A2428"/>
      <c r="B2428"/>
      <c r="C2428"/>
      <c r="D2428"/>
      <c r="E2428"/>
      <c r="F2428"/>
      <c r="G2428"/>
      <c r="H2428"/>
      <c r="I2428"/>
      <c r="J2428"/>
    </row>
    <row r="2429" spans="1:10" ht="14.25" x14ac:dyDescent="0.45">
      <c r="A2429"/>
      <c r="B2429"/>
      <c r="C2429"/>
      <c r="D2429"/>
      <c r="E2429"/>
      <c r="F2429"/>
      <c r="G2429"/>
      <c r="H2429"/>
      <c r="I2429"/>
      <c r="J2429"/>
    </row>
    <row r="2430" spans="1:10" ht="14.25" x14ac:dyDescent="0.45">
      <c r="A2430"/>
      <c r="B2430"/>
      <c r="C2430"/>
      <c r="D2430"/>
      <c r="E2430"/>
      <c r="F2430"/>
      <c r="G2430"/>
      <c r="H2430"/>
      <c r="I2430"/>
      <c r="J2430"/>
    </row>
    <row r="2431" spans="1:10" ht="14.25" x14ac:dyDescent="0.45">
      <c r="A2431"/>
      <c r="B2431"/>
      <c r="C2431"/>
      <c r="D2431"/>
      <c r="E2431"/>
      <c r="F2431"/>
      <c r="G2431"/>
      <c r="H2431"/>
      <c r="I2431"/>
      <c r="J2431"/>
    </row>
    <row r="2432" spans="1:10" ht="14.25" x14ac:dyDescent="0.45">
      <c r="A2432"/>
      <c r="B2432"/>
      <c r="C2432"/>
      <c r="D2432"/>
      <c r="E2432"/>
      <c r="F2432"/>
      <c r="G2432"/>
      <c r="H2432"/>
      <c r="I2432"/>
      <c r="J2432"/>
    </row>
    <row r="2433" spans="1:10" ht="14.25" x14ac:dyDescent="0.45">
      <c r="A2433"/>
      <c r="B2433"/>
      <c r="C2433"/>
      <c r="D2433"/>
      <c r="E2433"/>
      <c r="F2433"/>
      <c r="G2433"/>
      <c r="H2433"/>
      <c r="I2433"/>
      <c r="J2433"/>
    </row>
    <row r="2434" spans="1:10" ht="14.25" x14ac:dyDescent="0.45">
      <c r="A2434"/>
      <c r="B2434"/>
      <c r="C2434"/>
      <c r="D2434"/>
      <c r="E2434"/>
      <c r="F2434"/>
      <c r="G2434"/>
      <c r="H2434"/>
      <c r="I2434"/>
      <c r="J2434"/>
    </row>
    <row r="2435" spans="1:10" ht="14.25" x14ac:dyDescent="0.45">
      <c r="A2435"/>
      <c r="B2435"/>
      <c r="C2435"/>
      <c r="D2435"/>
      <c r="E2435"/>
      <c r="F2435"/>
      <c r="G2435"/>
      <c r="H2435"/>
      <c r="I2435"/>
      <c r="J2435"/>
    </row>
    <row r="2436" spans="1:10" ht="14.25" x14ac:dyDescent="0.45">
      <c r="A2436"/>
      <c r="B2436"/>
      <c r="C2436"/>
      <c r="D2436"/>
      <c r="E2436"/>
      <c r="F2436"/>
      <c r="G2436"/>
      <c r="H2436"/>
      <c r="I2436"/>
      <c r="J2436"/>
    </row>
    <row r="2437" spans="1:10" ht="14.25" x14ac:dyDescent="0.45">
      <c r="A2437"/>
      <c r="B2437"/>
      <c r="C2437"/>
      <c r="D2437"/>
      <c r="E2437"/>
      <c r="F2437"/>
      <c r="G2437"/>
      <c r="H2437"/>
      <c r="I2437"/>
      <c r="J2437"/>
    </row>
    <row r="2438" spans="1:10" ht="14.25" x14ac:dyDescent="0.45">
      <c r="A2438"/>
      <c r="B2438"/>
      <c r="C2438"/>
      <c r="D2438"/>
      <c r="E2438"/>
      <c r="F2438"/>
      <c r="G2438"/>
      <c r="H2438"/>
      <c r="I2438"/>
      <c r="J2438"/>
    </row>
    <row r="2439" spans="1:10" ht="14.25" x14ac:dyDescent="0.45">
      <c r="A2439"/>
      <c r="B2439"/>
      <c r="C2439"/>
      <c r="D2439"/>
      <c r="E2439"/>
      <c r="F2439"/>
      <c r="G2439"/>
      <c r="H2439"/>
      <c r="I2439"/>
      <c r="J2439"/>
    </row>
    <row r="2440" spans="1:10" ht="14.25" x14ac:dyDescent="0.45">
      <c r="A2440"/>
      <c r="B2440"/>
      <c r="C2440"/>
      <c r="D2440"/>
      <c r="E2440"/>
      <c r="F2440"/>
      <c r="G2440"/>
      <c r="H2440"/>
      <c r="I2440"/>
      <c r="J2440"/>
    </row>
    <row r="2441" spans="1:10" ht="14.25" x14ac:dyDescent="0.45">
      <c r="A2441"/>
      <c r="B2441"/>
      <c r="C2441"/>
      <c r="D2441"/>
      <c r="E2441"/>
      <c r="F2441"/>
      <c r="G2441"/>
      <c r="H2441"/>
      <c r="I2441"/>
      <c r="J2441"/>
    </row>
    <row r="2442" spans="1:10" ht="14.25" x14ac:dyDescent="0.45">
      <c r="A2442"/>
      <c r="B2442"/>
      <c r="C2442"/>
      <c r="D2442"/>
      <c r="E2442"/>
      <c r="F2442"/>
      <c r="G2442"/>
      <c r="H2442"/>
      <c r="I2442"/>
      <c r="J2442"/>
    </row>
    <row r="2443" spans="1:10" ht="14.25" x14ac:dyDescent="0.45">
      <c r="A2443"/>
      <c r="B2443"/>
      <c r="C2443"/>
      <c r="D2443"/>
      <c r="E2443"/>
      <c r="F2443"/>
      <c r="G2443"/>
      <c r="H2443"/>
      <c r="I2443"/>
      <c r="J2443"/>
    </row>
    <row r="2444" spans="1:10" ht="14.25" x14ac:dyDescent="0.45">
      <c r="A2444"/>
      <c r="B2444"/>
      <c r="C2444"/>
      <c r="D2444"/>
      <c r="E2444"/>
      <c r="F2444"/>
      <c r="G2444"/>
      <c r="H2444"/>
      <c r="I2444"/>
      <c r="J2444"/>
    </row>
    <row r="2445" spans="1:10" ht="14.25" x14ac:dyDescent="0.45">
      <c r="A2445"/>
      <c r="B2445"/>
      <c r="C2445"/>
      <c r="D2445"/>
      <c r="E2445"/>
      <c r="F2445"/>
      <c r="G2445"/>
      <c r="H2445"/>
      <c r="I2445"/>
      <c r="J2445"/>
    </row>
    <row r="2446" spans="1:10" ht="14.25" x14ac:dyDescent="0.45">
      <c r="A2446"/>
      <c r="B2446"/>
      <c r="C2446"/>
      <c r="D2446"/>
      <c r="E2446"/>
      <c r="F2446"/>
      <c r="G2446"/>
      <c r="H2446"/>
      <c r="I2446"/>
      <c r="J2446"/>
    </row>
    <row r="2447" spans="1:10" ht="14.25" x14ac:dyDescent="0.45">
      <c r="A2447"/>
      <c r="B2447"/>
      <c r="C2447"/>
      <c r="D2447"/>
      <c r="E2447"/>
      <c r="F2447"/>
      <c r="G2447"/>
      <c r="H2447"/>
      <c r="I2447"/>
      <c r="J2447"/>
    </row>
    <row r="2448" spans="1:10" ht="14.25" x14ac:dyDescent="0.45">
      <c r="A2448"/>
      <c r="B2448"/>
      <c r="C2448"/>
      <c r="D2448"/>
      <c r="E2448"/>
      <c r="F2448"/>
      <c r="G2448"/>
      <c r="H2448"/>
      <c r="I2448"/>
      <c r="J2448"/>
    </row>
    <row r="2449" spans="1:10" ht="14.25" x14ac:dyDescent="0.45">
      <c r="A2449"/>
      <c r="B2449"/>
      <c r="C2449"/>
      <c r="D2449"/>
      <c r="E2449"/>
      <c r="F2449"/>
      <c r="G2449"/>
      <c r="H2449"/>
      <c r="I2449"/>
      <c r="J2449"/>
    </row>
    <row r="2450" spans="1:10" ht="14.25" x14ac:dyDescent="0.45">
      <c r="A2450"/>
      <c r="B2450"/>
      <c r="C2450"/>
      <c r="D2450"/>
      <c r="E2450"/>
      <c r="F2450"/>
      <c r="G2450"/>
      <c r="H2450"/>
      <c r="I2450"/>
      <c r="J2450"/>
    </row>
    <row r="2451" spans="1:10" ht="14.25" x14ac:dyDescent="0.45">
      <c r="A2451"/>
      <c r="B2451"/>
      <c r="C2451"/>
      <c r="D2451"/>
      <c r="E2451"/>
      <c r="F2451"/>
      <c r="G2451"/>
      <c r="H2451"/>
      <c r="I2451"/>
      <c r="J2451"/>
    </row>
    <row r="2452" spans="1:10" ht="14.25" x14ac:dyDescent="0.45">
      <c r="A2452"/>
      <c r="B2452"/>
      <c r="C2452"/>
      <c r="D2452"/>
      <c r="E2452"/>
      <c r="F2452"/>
      <c r="G2452"/>
      <c r="H2452"/>
      <c r="I2452"/>
      <c r="J2452"/>
    </row>
    <row r="2453" spans="1:10" ht="14.25" x14ac:dyDescent="0.45">
      <c r="A2453"/>
      <c r="B2453"/>
      <c r="C2453"/>
      <c r="D2453"/>
      <c r="E2453"/>
      <c r="F2453"/>
      <c r="G2453"/>
      <c r="H2453"/>
      <c r="I2453"/>
      <c r="J2453"/>
    </row>
    <row r="2454" spans="1:10" ht="14.25" x14ac:dyDescent="0.45">
      <c r="A2454"/>
      <c r="B2454"/>
      <c r="C2454"/>
      <c r="D2454"/>
      <c r="E2454"/>
      <c r="F2454"/>
      <c r="G2454"/>
      <c r="H2454"/>
      <c r="I2454"/>
      <c r="J2454"/>
    </row>
    <row r="2455" spans="1:10" ht="14.25" x14ac:dyDescent="0.45">
      <c r="A2455"/>
      <c r="B2455"/>
      <c r="C2455"/>
      <c r="D2455"/>
      <c r="E2455"/>
      <c r="F2455"/>
      <c r="G2455"/>
      <c r="H2455"/>
      <c r="I2455"/>
      <c r="J2455"/>
    </row>
    <row r="2456" spans="1:10" ht="14.25" x14ac:dyDescent="0.45">
      <c r="A2456"/>
      <c r="B2456"/>
      <c r="C2456"/>
      <c r="D2456"/>
      <c r="E2456"/>
      <c r="F2456"/>
      <c r="G2456"/>
      <c r="H2456"/>
      <c r="I2456"/>
      <c r="J2456"/>
    </row>
    <row r="2457" spans="1:10" ht="14.25" x14ac:dyDescent="0.45">
      <c r="A2457"/>
      <c r="B2457"/>
      <c r="C2457"/>
      <c r="D2457"/>
      <c r="E2457"/>
      <c r="F2457"/>
      <c r="G2457"/>
      <c r="H2457"/>
      <c r="I2457"/>
      <c r="J2457"/>
    </row>
    <row r="2458" spans="1:10" ht="14.25" x14ac:dyDescent="0.45">
      <c r="A2458"/>
      <c r="B2458"/>
      <c r="C2458"/>
      <c r="D2458"/>
      <c r="E2458"/>
      <c r="F2458"/>
      <c r="G2458"/>
      <c r="H2458"/>
      <c r="I2458"/>
      <c r="J2458"/>
    </row>
    <row r="2459" spans="1:10" ht="14.25" x14ac:dyDescent="0.45">
      <c r="A2459"/>
      <c r="B2459"/>
      <c r="C2459"/>
      <c r="D2459"/>
      <c r="E2459"/>
      <c r="F2459"/>
      <c r="G2459"/>
      <c r="H2459"/>
      <c r="I2459"/>
      <c r="J2459"/>
    </row>
    <row r="2460" spans="1:10" ht="14.25" x14ac:dyDescent="0.45">
      <c r="A2460"/>
      <c r="B2460"/>
      <c r="C2460"/>
      <c r="D2460"/>
      <c r="E2460"/>
      <c r="F2460"/>
      <c r="G2460"/>
      <c r="H2460"/>
      <c r="I2460"/>
      <c r="J2460"/>
    </row>
    <row r="2461" spans="1:10" ht="14.25" x14ac:dyDescent="0.45">
      <c r="A2461"/>
      <c r="B2461"/>
      <c r="C2461"/>
      <c r="D2461"/>
      <c r="E2461"/>
      <c r="F2461"/>
      <c r="G2461"/>
      <c r="H2461"/>
      <c r="I2461"/>
      <c r="J2461"/>
    </row>
    <row r="2462" spans="1:10" ht="14.25" x14ac:dyDescent="0.45">
      <c r="A2462"/>
      <c r="B2462"/>
      <c r="C2462"/>
      <c r="D2462"/>
      <c r="E2462"/>
      <c r="F2462"/>
      <c r="G2462"/>
      <c r="H2462"/>
      <c r="I2462"/>
      <c r="J2462"/>
    </row>
    <row r="2463" spans="1:10" ht="14.25" x14ac:dyDescent="0.45">
      <c r="A2463"/>
      <c r="B2463"/>
      <c r="C2463"/>
      <c r="D2463"/>
      <c r="E2463"/>
      <c r="F2463"/>
      <c r="G2463"/>
      <c r="H2463"/>
      <c r="I2463"/>
      <c r="J2463"/>
    </row>
    <row r="2464" spans="1:10" ht="14.25" x14ac:dyDescent="0.45">
      <c r="A2464"/>
      <c r="B2464"/>
      <c r="C2464"/>
      <c r="D2464"/>
      <c r="E2464"/>
      <c r="F2464"/>
      <c r="G2464"/>
      <c r="H2464"/>
      <c r="I2464"/>
      <c r="J2464"/>
    </row>
    <row r="2465" spans="1:10" ht="14.25" x14ac:dyDescent="0.45">
      <c r="A2465"/>
      <c r="B2465"/>
      <c r="C2465"/>
      <c r="D2465"/>
      <c r="E2465"/>
      <c r="F2465"/>
      <c r="G2465"/>
      <c r="H2465"/>
      <c r="I2465"/>
      <c r="J2465"/>
    </row>
    <row r="2466" spans="1:10" ht="14.25" x14ac:dyDescent="0.45">
      <c r="A2466"/>
      <c r="B2466"/>
      <c r="C2466"/>
      <c r="D2466"/>
      <c r="E2466"/>
      <c r="F2466"/>
      <c r="G2466"/>
      <c r="H2466"/>
      <c r="I2466"/>
      <c r="J2466"/>
    </row>
    <row r="2467" spans="1:10" ht="14.25" x14ac:dyDescent="0.45">
      <c r="A2467"/>
      <c r="B2467"/>
      <c r="C2467"/>
      <c r="D2467"/>
      <c r="E2467"/>
      <c r="F2467"/>
      <c r="G2467"/>
      <c r="H2467"/>
      <c r="I2467"/>
      <c r="J2467"/>
    </row>
    <row r="2468" spans="1:10" ht="14.25" x14ac:dyDescent="0.45">
      <c r="A2468"/>
      <c r="B2468"/>
      <c r="C2468"/>
      <c r="D2468"/>
      <c r="E2468"/>
      <c r="F2468"/>
      <c r="G2468"/>
      <c r="H2468"/>
      <c r="I2468"/>
      <c r="J2468"/>
    </row>
    <row r="2469" spans="1:10" ht="14.25" x14ac:dyDescent="0.45">
      <c r="A2469"/>
      <c r="B2469"/>
      <c r="C2469"/>
      <c r="D2469"/>
      <c r="E2469"/>
      <c r="F2469"/>
      <c r="G2469"/>
      <c r="H2469"/>
      <c r="I2469"/>
      <c r="J2469"/>
    </row>
    <row r="2470" spans="1:10" ht="14.25" x14ac:dyDescent="0.45">
      <c r="A2470"/>
      <c r="B2470"/>
      <c r="C2470"/>
      <c r="D2470"/>
      <c r="E2470"/>
      <c r="F2470"/>
      <c r="G2470"/>
      <c r="H2470"/>
      <c r="I2470"/>
      <c r="J2470"/>
    </row>
    <row r="2471" spans="1:10" ht="14.25" x14ac:dyDescent="0.45">
      <c r="A2471"/>
      <c r="B2471"/>
      <c r="C2471"/>
      <c r="D2471"/>
      <c r="E2471"/>
      <c r="F2471"/>
      <c r="G2471"/>
      <c r="H2471"/>
      <c r="I2471"/>
      <c r="J2471"/>
    </row>
    <row r="2472" spans="1:10" ht="14.25" x14ac:dyDescent="0.45">
      <c r="A2472"/>
      <c r="B2472"/>
      <c r="C2472"/>
      <c r="D2472"/>
      <c r="E2472"/>
      <c r="F2472"/>
      <c r="G2472"/>
      <c r="H2472"/>
      <c r="I2472"/>
      <c r="J2472"/>
    </row>
    <row r="2473" spans="1:10" ht="14.25" x14ac:dyDescent="0.45">
      <c r="A2473"/>
      <c r="B2473"/>
      <c r="C2473"/>
      <c r="D2473"/>
      <c r="E2473"/>
      <c r="F2473"/>
      <c r="G2473"/>
      <c r="H2473"/>
      <c r="I2473"/>
      <c r="J2473"/>
    </row>
    <row r="2474" spans="1:10" ht="14.25" x14ac:dyDescent="0.45">
      <c r="A2474"/>
      <c r="B2474"/>
      <c r="C2474"/>
      <c r="D2474"/>
      <c r="E2474"/>
      <c r="F2474"/>
      <c r="G2474"/>
      <c r="H2474"/>
      <c r="I2474"/>
      <c r="J2474"/>
    </row>
    <row r="2475" spans="1:10" ht="14.25" x14ac:dyDescent="0.45">
      <c r="A2475"/>
      <c r="B2475"/>
      <c r="C2475"/>
      <c r="D2475"/>
      <c r="E2475"/>
      <c r="F2475"/>
      <c r="G2475"/>
      <c r="H2475"/>
      <c r="I2475"/>
      <c r="J2475"/>
    </row>
    <row r="2476" spans="1:10" ht="14.25" x14ac:dyDescent="0.45">
      <c r="A2476"/>
      <c r="B2476"/>
      <c r="C2476"/>
      <c r="D2476"/>
      <c r="E2476"/>
      <c r="F2476"/>
      <c r="G2476"/>
      <c r="H2476"/>
      <c r="I2476"/>
      <c r="J2476"/>
    </row>
    <row r="2477" spans="1:10" ht="14.25" x14ac:dyDescent="0.45">
      <c r="A2477"/>
      <c r="B2477"/>
      <c r="C2477"/>
      <c r="D2477"/>
      <c r="E2477"/>
      <c r="F2477"/>
      <c r="G2477"/>
      <c r="H2477"/>
      <c r="I2477"/>
      <c r="J2477"/>
    </row>
    <row r="2478" spans="1:10" ht="14.25" x14ac:dyDescent="0.45">
      <c r="A2478"/>
      <c r="B2478"/>
      <c r="C2478"/>
      <c r="D2478"/>
      <c r="E2478"/>
      <c r="F2478"/>
      <c r="G2478"/>
      <c r="H2478"/>
      <c r="I2478"/>
      <c r="J2478"/>
    </row>
    <row r="2479" spans="1:10" ht="14.25" x14ac:dyDescent="0.45">
      <c r="A2479"/>
      <c r="B2479"/>
      <c r="C2479"/>
      <c r="D2479"/>
      <c r="E2479"/>
      <c r="F2479"/>
      <c r="G2479"/>
      <c r="H2479"/>
      <c r="I2479"/>
      <c r="J2479"/>
    </row>
    <row r="2480" spans="1:10" ht="14.25" x14ac:dyDescent="0.45">
      <c r="A2480"/>
      <c r="B2480"/>
      <c r="C2480"/>
      <c r="D2480"/>
      <c r="E2480"/>
      <c r="F2480"/>
      <c r="G2480"/>
      <c r="H2480"/>
      <c r="I2480"/>
      <c r="J2480"/>
    </row>
    <row r="2481" spans="1:10" ht="14.25" x14ac:dyDescent="0.45">
      <c r="A2481"/>
      <c r="B2481"/>
      <c r="C2481"/>
      <c r="D2481"/>
      <c r="E2481"/>
      <c r="F2481"/>
      <c r="G2481"/>
      <c r="H2481"/>
      <c r="I2481"/>
      <c r="J2481"/>
    </row>
    <row r="2482" spans="1:10" ht="14.25" x14ac:dyDescent="0.45">
      <c r="A2482"/>
      <c r="B2482"/>
      <c r="C2482"/>
      <c r="D2482"/>
      <c r="E2482"/>
      <c r="F2482"/>
      <c r="G2482"/>
      <c r="H2482"/>
      <c r="I2482"/>
      <c r="J2482"/>
    </row>
    <row r="2483" spans="1:10" ht="14.25" x14ac:dyDescent="0.45">
      <c r="A2483"/>
      <c r="B2483"/>
      <c r="C2483"/>
      <c r="D2483"/>
      <c r="E2483"/>
      <c r="F2483"/>
      <c r="G2483"/>
      <c r="H2483"/>
      <c r="I2483"/>
      <c r="J2483"/>
    </row>
    <row r="2484" spans="1:10" ht="14.25" x14ac:dyDescent="0.45">
      <c r="A2484"/>
      <c r="B2484"/>
      <c r="C2484"/>
      <c r="D2484"/>
      <c r="E2484"/>
      <c r="F2484"/>
      <c r="G2484"/>
      <c r="H2484"/>
      <c r="I2484"/>
      <c r="J2484"/>
    </row>
    <row r="2485" spans="1:10" ht="14.25" x14ac:dyDescent="0.45">
      <c r="A2485"/>
      <c r="B2485"/>
      <c r="C2485"/>
      <c r="D2485"/>
      <c r="E2485"/>
      <c r="F2485"/>
      <c r="G2485"/>
      <c r="H2485"/>
      <c r="I2485"/>
      <c r="J2485"/>
    </row>
    <row r="2486" spans="1:10" ht="14.25" x14ac:dyDescent="0.45">
      <c r="A2486"/>
      <c r="B2486"/>
      <c r="C2486"/>
      <c r="D2486"/>
      <c r="E2486"/>
      <c r="F2486"/>
      <c r="G2486"/>
      <c r="H2486"/>
      <c r="I2486"/>
      <c r="J2486"/>
    </row>
    <row r="2487" spans="1:10" ht="14.25" x14ac:dyDescent="0.45">
      <c r="A2487"/>
      <c r="B2487"/>
      <c r="C2487"/>
      <c r="D2487"/>
      <c r="E2487"/>
      <c r="F2487"/>
      <c r="G2487"/>
      <c r="H2487"/>
      <c r="I2487"/>
      <c r="J2487"/>
    </row>
    <row r="2488" spans="1:10" ht="14.25" x14ac:dyDescent="0.45">
      <c r="A2488"/>
      <c r="B2488"/>
      <c r="C2488"/>
      <c r="D2488"/>
      <c r="E2488"/>
      <c r="F2488"/>
      <c r="G2488"/>
      <c r="H2488"/>
      <c r="I2488"/>
      <c r="J2488"/>
    </row>
    <row r="2489" spans="1:10" ht="14.25" x14ac:dyDescent="0.45">
      <c r="A2489"/>
      <c r="B2489"/>
      <c r="C2489"/>
      <c r="D2489"/>
      <c r="E2489"/>
      <c r="F2489"/>
      <c r="G2489"/>
      <c r="H2489"/>
      <c r="I2489"/>
      <c r="J2489"/>
    </row>
    <row r="2490" spans="1:10" ht="14.25" x14ac:dyDescent="0.45">
      <c r="A2490"/>
      <c r="B2490"/>
      <c r="C2490"/>
      <c r="D2490"/>
      <c r="E2490"/>
      <c r="F2490"/>
      <c r="G2490"/>
      <c r="H2490"/>
      <c r="I2490"/>
      <c r="J2490"/>
    </row>
    <row r="2491" spans="1:10" ht="14.25" x14ac:dyDescent="0.45">
      <c r="A2491"/>
      <c r="B2491"/>
      <c r="C2491"/>
      <c r="D2491"/>
      <c r="E2491"/>
      <c r="F2491"/>
      <c r="G2491"/>
      <c r="H2491"/>
      <c r="I2491"/>
      <c r="J2491"/>
    </row>
    <row r="2492" spans="1:10" ht="14.25" x14ac:dyDescent="0.45">
      <c r="A2492"/>
      <c r="B2492"/>
      <c r="C2492"/>
      <c r="D2492"/>
      <c r="E2492"/>
      <c r="F2492"/>
      <c r="G2492"/>
      <c r="H2492"/>
      <c r="I2492"/>
      <c r="J2492"/>
    </row>
    <row r="2493" spans="1:10" ht="14.25" x14ac:dyDescent="0.45">
      <c r="A2493"/>
      <c r="B2493"/>
      <c r="C2493"/>
      <c r="D2493"/>
      <c r="E2493"/>
      <c r="F2493"/>
      <c r="G2493"/>
      <c r="H2493"/>
      <c r="I2493"/>
      <c r="J2493"/>
    </row>
    <row r="2494" spans="1:10" ht="14.25" x14ac:dyDescent="0.45">
      <c r="A2494"/>
      <c r="B2494"/>
      <c r="C2494"/>
      <c r="D2494"/>
      <c r="E2494"/>
      <c r="F2494"/>
      <c r="G2494"/>
      <c r="H2494"/>
      <c r="I2494"/>
      <c r="J2494"/>
    </row>
    <row r="2495" spans="1:10" ht="14.25" x14ac:dyDescent="0.45">
      <c r="A2495"/>
      <c r="B2495"/>
      <c r="C2495"/>
      <c r="D2495"/>
      <c r="E2495"/>
      <c r="F2495"/>
      <c r="G2495"/>
      <c r="H2495"/>
      <c r="I2495"/>
      <c r="J2495"/>
    </row>
    <row r="2496" spans="1:10" ht="14.25" x14ac:dyDescent="0.45">
      <c r="A2496"/>
      <c r="B2496"/>
      <c r="C2496"/>
      <c r="D2496"/>
      <c r="E2496"/>
      <c r="F2496"/>
      <c r="G2496"/>
      <c r="H2496"/>
      <c r="I2496"/>
      <c r="J2496"/>
    </row>
    <row r="2497" spans="1:10" ht="14.25" x14ac:dyDescent="0.45">
      <c r="A2497"/>
      <c r="B2497"/>
      <c r="C2497"/>
      <c r="D2497"/>
      <c r="E2497"/>
      <c r="F2497"/>
      <c r="G2497"/>
      <c r="H2497"/>
      <c r="I2497"/>
      <c r="J2497"/>
    </row>
    <row r="2498" spans="1:10" ht="14.25" x14ac:dyDescent="0.45">
      <c r="A2498"/>
      <c r="B2498"/>
      <c r="C2498"/>
      <c r="D2498"/>
      <c r="E2498"/>
      <c r="F2498"/>
      <c r="G2498"/>
      <c r="H2498"/>
      <c r="I2498"/>
      <c r="J2498"/>
    </row>
    <row r="2499" spans="1:10" ht="14.25" x14ac:dyDescent="0.45">
      <c r="A2499"/>
      <c r="B2499"/>
      <c r="C2499"/>
      <c r="D2499"/>
      <c r="E2499"/>
      <c r="F2499"/>
      <c r="G2499"/>
      <c r="H2499"/>
      <c r="I2499"/>
      <c r="J2499"/>
    </row>
    <row r="2500" spans="1:10" ht="14.25" x14ac:dyDescent="0.45">
      <c r="A2500"/>
      <c r="B2500"/>
      <c r="C2500"/>
      <c r="D2500"/>
      <c r="E2500"/>
      <c r="F2500"/>
      <c r="G2500"/>
      <c r="H2500"/>
      <c r="I2500"/>
      <c r="J2500"/>
    </row>
    <row r="2501" spans="1:10" ht="14.25" x14ac:dyDescent="0.45">
      <c r="A2501"/>
      <c r="B2501"/>
      <c r="C2501"/>
      <c r="D2501"/>
      <c r="E2501"/>
      <c r="F2501"/>
      <c r="G2501"/>
      <c r="H2501"/>
      <c r="I2501"/>
      <c r="J2501"/>
    </row>
    <row r="2502" spans="1:10" ht="14.25" x14ac:dyDescent="0.45">
      <c r="A2502"/>
      <c r="B2502"/>
      <c r="C2502"/>
      <c r="D2502"/>
      <c r="E2502"/>
      <c r="F2502"/>
      <c r="G2502"/>
      <c r="H2502"/>
      <c r="I2502"/>
      <c r="J2502"/>
    </row>
    <row r="2503" spans="1:10" ht="14.25" x14ac:dyDescent="0.45">
      <c r="A2503"/>
      <c r="B2503"/>
      <c r="C2503"/>
      <c r="D2503"/>
      <c r="E2503"/>
      <c r="F2503"/>
      <c r="G2503"/>
      <c r="H2503"/>
      <c r="I2503"/>
      <c r="J2503"/>
    </row>
    <row r="2504" spans="1:10" ht="14.25" x14ac:dyDescent="0.45">
      <c r="A2504"/>
      <c r="B2504"/>
      <c r="C2504"/>
      <c r="D2504"/>
      <c r="E2504"/>
      <c r="F2504"/>
      <c r="G2504"/>
      <c r="H2504"/>
      <c r="I2504"/>
      <c r="J2504"/>
    </row>
    <row r="2505" spans="1:10" ht="14.25" x14ac:dyDescent="0.45">
      <c r="A2505"/>
      <c r="B2505"/>
      <c r="C2505"/>
      <c r="D2505"/>
      <c r="E2505"/>
      <c r="F2505"/>
      <c r="G2505"/>
      <c r="H2505"/>
      <c r="I2505"/>
      <c r="J2505"/>
    </row>
    <row r="2506" spans="1:10" ht="14.25" x14ac:dyDescent="0.45">
      <c r="A2506"/>
      <c r="B2506"/>
      <c r="C2506"/>
      <c r="D2506"/>
      <c r="E2506"/>
      <c r="F2506"/>
      <c r="G2506"/>
      <c r="H2506"/>
      <c r="I2506"/>
      <c r="J2506"/>
    </row>
    <row r="2507" spans="1:10" ht="14.25" x14ac:dyDescent="0.45">
      <c r="A2507"/>
      <c r="B2507"/>
      <c r="C2507"/>
      <c r="D2507"/>
      <c r="E2507"/>
      <c r="F2507"/>
      <c r="G2507"/>
      <c r="H2507"/>
      <c r="I2507"/>
      <c r="J2507"/>
    </row>
    <row r="2508" spans="1:10" ht="14.25" x14ac:dyDescent="0.45">
      <c r="A2508"/>
      <c r="B2508"/>
      <c r="C2508"/>
      <c r="D2508"/>
      <c r="E2508"/>
      <c r="F2508"/>
      <c r="G2508"/>
      <c r="H2508"/>
      <c r="I2508"/>
      <c r="J2508"/>
    </row>
    <row r="2509" spans="1:10" ht="14.25" x14ac:dyDescent="0.45">
      <c r="A2509"/>
      <c r="B2509"/>
      <c r="C2509"/>
      <c r="D2509"/>
      <c r="E2509"/>
      <c r="F2509"/>
      <c r="G2509"/>
      <c r="H2509"/>
      <c r="I2509"/>
      <c r="J2509"/>
    </row>
    <row r="2510" spans="1:10" ht="14.25" x14ac:dyDescent="0.45">
      <c r="A2510"/>
      <c r="B2510"/>
      <c r="C2510"/>
      <c r="D2510"/>
      <c r="E2510"/>
      <c r="F2510"/>
      <c r="G2510"/>
      <c r="H2510"/>
      <c r="I2510"/>
      <c r="J2510"/>
    </row>
    <row r="2511" spans="1:10" ht="14.25" x14ac:dyDescent="0.45">
      <c r="A2511"/>
      <c r="B2511"/>
      <c r="C2511"/>
      <c r="D2511"/>
      <c r="E2511"/>
      <c r="F2511"/>
      <c r="G2511"/>
      <c r="H2511"/>
      <c r="I2511"/>
      <c r="J2511"/>
    </row>
    <row r="2512" spans="1:10" ht="14.25" x14ac:dyDescent="0.45">
      <c r="A2512"/>
      <c r="B2512"/>
      <c r="C2512"/>
      <c r="D2512"/>
      <c r="E2512"/>
      <c r="F2512"/>
      <c r="G2512"/>
      <c r="H2512"/>
      <c r="I2512"/>
      <c r="J2512"/>
    </row>
    <row r="2513" spans="1:10" ht="14.25" x14ac:dyDescent="0.45">
      <c r="A2513"/>
      <c r="B2513"/>
      <c r="C2513"/>
      <c r="D2513"/>
      <c r="E2513"/>
      <c r="F2513"/>
      <c r="G2513"/>
      <c r="H2513"/>
      <c r="I2513"/>
      <c r="J2513"/>
    </row>
    <row r="2514" spans="1:10" ht="14.25" x14ac:dyDescent="0.45">
      <c r="A2514"/>
      <c r="B2514"/>
      <c r="C2514"/>
      <c r="D2514"/>
      <c r="E2514"/>
      <c r="F2514"/>
      <c r="G2514"/>
      <c r="H2514"/>
      <c r="I2514"/>
      <c r="J2514"/>
    </row>
    <row r="2515" spans="1:10" ht="14.25" x14ac:dyDescent="0.45">
      <c r="A2515"/>
      <c r="B2515"/>
      <c r="C2515"/>
      <c r="D2515"/>
      <c r="E2515"/>
      <c r="F2515"/>
      <c r="G2515"/>
      <c r="H2515"/>
      <c r="I2515"/>
      <c r="J2515"/>
    </row>
    <row r="2516" spans="1:10" ht="14.25" x14ac:dyDescent="0.45">
      <c r="A2516"/>
      <c r="B2516"/>
      <c r="C2516"/>
      <c r="D2516"/>
      <c r="E2516"/>
      <c r="F2516"/>
      <c r="G2516"/>
      <c r="H2516"/>
      <c r="I2516"/>
      <c r="J2516"/>
    </row>
    <row r="2517" spans="1:10" ht="14.25" x14ac:dyDescent="0.45">
      <c r="A2517"/>
      <c r="B2517"/>
      <c r="C2517"/>
      <c r="D2517"/>
      <c r="E2517"/>
      <c r="F2517"/>
      <c r="G2517"/>
      <c r="H2517"/>
      <c r="I2517"/>
      <c r="J2517"/>
    </row>
    <row r="2518" spans="1:10" ht="14.25" x14ac:dyDescent="0.45">
      <c r="A2518"/>
      <c r="B2518"/>
      <c r="C2518"/>
      <c r="D2518"/>
      <c r="E2518"/>
      <c r="F2518"/>
      <c r="G2518"/>
      <c r="H2518"/>
      <c r="I2518"/>
      <c r="J2518"/>
    </row>
    <row r="2519" spans="1:10" ht="14.25" x14ac:dyDescent="0.45">
      <c r="A2519"/>
      <c r="B2519"/>
      <c r="C2519"/>
      <c r="D2519"/>
      <c r="E2519"/>
      <c r="F2519"/>
      <c r="G2519"/>
      <c r="H2519"/>
      <c r="I2519"/>
      <c r="J2519"/>
    </row>
    <row r="2520" spans="1:10" ht="14.25" x14ac:dyDescent="0.45">
      <c r="A2520"/>
      <c r="B2520"/>
      <c r="C2520"/>
      <c r="D2520"/>
      <c r="E2520"/>
      <c r="F2520"/>
      <c r="G2520"/>
      <c r="H2520"/>
      <c r="I2520"/>
      <c r="J2520"/>
    </row>
    <row r="2521" spans="1:10" ht="14.25" x14ac:dyDescent="0.45">
      <c r="A2521"/>
      <c r="B2521"/>
      <c r="C2521"/>
      <c r="D2521"/>
      <c r="E2521"/>
      <c r="F2521"/>
      <c r="G2521"/>
      <c r="H2521"/>
      <c r="I2521"/>
      <c r="J2521"/>
    </row>
    <row r="2522" spans="1:10" ht="14.25" x14ac:dyDescent="0.45">
      <c r="A2522"/>
      <c r="B2522"/>
      <c r="C2522"/>
      <c r="D2522"/>
      <c r="E2522"/>
      <c r="F2522"/>
      <c r="G2522"/>
      <c r="H2522"/>
      <c r="I2522"/>
      <c r="J2522"/>
    </row>
    <row r="2523" spans="1:10" ht="14.25" x14ac:dyDescent="0.45">
      <c r="A2523"/>
      <c r="B2523"/>
      <c r="C2523"/>
      <c r="D2523"/>
      <c r="E2523"/>
      <c r="F2523"/>
      <c r="G2523"/>
      <c r="H2523"/>
      <c r="I2523"/>
      <c r="J2523"/>
    </row>
    <row r="2524" spans="1:10" ht="14.25" x14ac:dyDescent="0.45">
      <c r="A2524"/>
      <c r="B2524"/>
      <c r="C2524"/>
      <c r="D2524"/>
      <c r="E2524"/>
      <c r="F2524"/>
      <c r="G2524"/>
      <c r="H2524"/>
      <c r="I2524"/>
      <c r="J2524"/>
    </row>
    <row r="2525" spans="1:10" ht="14.25" x14ac:dyDescent="0.45">
      <c r="A2525"/>
      <c r="B2525"/>
      <c r="C2525"/>
      <c r="D2525"/>
      <c r="E2525"/>
      <c r="F2525"/>
      <c r="G2525"/>
      <c r="H2525"/>
      <c r="I2525"/>
      <c r="J2525"/>
    </row>
    <row r="2526" spans="1:10" ht="14.25" x14ac:dyDescent="0.45">
      <c r="A2526"/>
      <c r="B2526"/>
      <c r="C2526"/>
      <c r="D2526"/>
      <c r="E2526"/>
      <c r="F2526"/>
      <c r="G2526"/>
      <c r="H2526"/>
      <c r="I2526"/>
      <c r="J2526"/>
    </row>
    <row r="2527" spans="1:10" ht="14.25" x14ac:dyDescent="0.45">
      <c r="A2527"/>
      <c r="B2527"/>
      <c r="C2527"/>
      <c r="D2527"/>
      <c r="E2527"/>
      <c r="F2527"/>
      <c r="G2527"/>
      <c r="H2527"/>
      <c r="I2527"/>
      <c r="J2527"/>
    </row>
    <row r="2528" spans="1:10" ht="14.25" x14ac:dyDescent="0.45">
      <c r="A2528"/>
      <c r="B2528"/>
      <c r="C2528"/>
      <c r="D2528"/>
      <c r="E2528"/>
      <c r="F2528"/>
      <c r="G2528"/>
      <c r="H2528"/>
      <c r="I2528"/>
      <c r="J2528"/>
    </row>
    <row r="2529" spans="1:10" ht="14.25" x14ac:dyDescent="0.45">
      <c r="A2529"/>
      <c r="B2529"/>
      <c r="C2529"/>
      <c r="D2529"/>
      <c r="E2529"/>
      <c r="F2529"/>
      <c r="G2529"/>
      <c r="H2529"/>
      <c r="I2529"/>
      <c r="J2529"/>
    </row>
    <row r="2530" spans="1:10" ht="14.25" x14ac:dyDescent="0.45">
      <c r="A2530"/>
      <c r="B2530"/>
      <c r="C2530"/>
      <c r="D2530"/>
      <c r="E2530"/>
      <c r="F2530"/>
      <c r="G2530"/>
      <c r="H2530"/>
      <c r="I2530"/>
      <c r="J2530"/>
    </row>
    <row r="2531" spans="1:10" ht="14.25" x14ac:dyDescent="0.45">
      <c r="A2531"/>
      <c r="B2531"/>
      <c r="C2531"/>
      <c r="D2531"/>
      <c r="E2531"/>
      <c r="F2531"/>
      <c r="G2531"/>
      <c r="H2531"/>
      <c r="I2531"/>
      <c r="J2531"/>
    </row>
    <row r="2532" spans="1:10" ht="14.25" x14ac:dyDescent="0.45">
      <c r="A2532"/>
      <c r="B2532"/>
      <c r="C2532"/>
      <c r="D2532"/>
      <c r="E2532"/>
      <c r="F2532"/>
      <c r="G2532"/>
      <c r="H2532"/>
      <c r="I2532"/>
      <c r="J2532"/>
    </row>
    <row r="2533" spans="1:10" ht="14.25" x14ac:dyDescent="0.45">
      <c r="A2533"/>
      <c r="B2533"/>
      <c r="C2533"/>
      <c r="D2533"/>
      <c r="E2533"/>
      <c r="F2533"/>
      <c r="G2533"/>
      <c r="H2533"/>
      <c r="I2533"/>
      <c r="J2533"/>
    </row>
    <row r="2534" spans="1:10" ht="14.25" x14ac:dyDescent="0.45">
      <c r="A2534"/>
      <c r="B2534"/>
      <c r="C2534"/>
      <c r="D2534"/>
      <c r="E2534"/>
      <c r="F2534"/>
      <c r="G2534"/>
      <c r="H2534"/>
      <c r="I2534"/>
      <c r="J2534"/>
    </row>
    <row r="2535" spans="1:10" ht="14.25" x14ac:dyDescent="0.45">
      <c r="A2535"/>
      <c r="B2535"/>
      <c r="C2535"/>
      <c r="D2535"/>
      <c r="E2535"/>
      <c r="F2535"/>
      <c r="G2535"/>
      <c r="H2535"/>
      <c r="I2535"/>
      <c r="J2535"/>
    </row>
    <row r="2536" spans="1:10" ht="14.25" x14ac:dyDescent="0.45">
      <c r="A2536"/>
      <c r="B2536"/>
      <c r="C2536"/>
      <c r="D2536"/>
      <c r="E2536"/>
      <c r="F2536"/>
      <c r="G2536"/>
      <c r="H2536"/>
      <c r="I2536"/>
      <c r="J2536"/>
    </row>
    <row r="2537" spans="1:10" ht="14.25" x14ac:dyDescent="0.45">
      <c r="A2537"/>
      <c r="B2537"/>
      <c r="C2537"/>
      <c r="D2537"/>
      <c r="E2537"/>
      <c r="F2537"/>
      <c r="G2537"/>
      <c r="H2537"/>
      <c r="I2537"/>
      <c r="J2537"/>
    </row>
    <row r="2538" spans="1:10" ht="14.25" x14ac:dyDescent="0.45">
      <c r="A2538"/>
      <c r="B2538"/>
      <c r="C2538"/>
      <c r="D2538"/>
      <c r="E2538"/>
      <c r="F2538"/>
      <c r="G2538"/>
      <c r="H2538"/>
      <c r="I2538"/>
      <c r="J2538"/>
    </row>
    <row r="2539" spans="1:10" ht="14.25" x14ac:dyDescent="0.45">
      <c r="A2539"/>
      <c r="B2539"/>
      <c r="C2539"/>
      <c r="D2539"/>
      <c r="E2539"/>
      <c r="F2539"/>
      <c r="G2539"/>
      <c r="H2539"/>
      <c r="I2539"/>
      <c r="J2539"/>
    </row>
    <row r="2540" spans="1:10" ht="14.25" x14ac:dyDescent="0.45">
      <c r="A2540"/>
      <c r="B2540"/>
      <c r="C2540"/>
      <c r="D2540"/>
      <c r="E2540"/>
      <c r="F2540"/>
      <c r="G2540"/>
      <c r="H2540"/>
      <c r="I2540"/>
      <c r="J2540"/>
    </row>
    <row r="2541" spans="1:10" ht="14.25" x14ac:dyDescent="0.45">
      <c r="A2541"/>
      <c r="B2541"/>
      <c r="C2541"/>
      <c r="D2541"/>
      <c r="E2541"/>
      <c r="F2541"/>
      <c r="G2541"/>
      <c r="H2541"/>
      <c r="I2541"/>
      <c r="J2541"/>
    </row>
    <row r="2542" spans="1:10" ht="14.25" x14ac:dyDescent="0.45">
      <c r="A2542"/>
      <c r="B2542"/>
      <c r="C2542"/>
      <c r="D2542"/>
      <c r="E2542"/>
      <c r="F2542"/>
      <c r="G2542"/>
      <c r="H2542"/>
      <c r="I2542"/>
      <c r="J2542"/>
    </row>
    <row r="2543" spans="1:10" ht="14.25" x14ac:dyDescent="0.45">
      <c r="A2543"/>
      <c r="B2543"/>
      <c r="C2543"/>
      <c r="D2543"/>
      <c r="E2543"/>
      <c r="F2543"/>
      <c r="G2543"/>
      <c r="H2543"/>
      <c r="I2543"/>
      <c r="J2543"/>
    </row>
    <row r="2544" spans="1:10" ht="14.25" x14ac:dyDescent="0.45">
      <c r="A2544"/>
      <c r="B2544"/>
      <c r="C2544"/>
      <c r="D2544"/>
      <c r="E2544"/>
      <c r="F2544"/>
      <c r="G2544"/>
      <c r="H2544"/>
      <c r="I2544"/>
      <c r="J2544"/>
    </row>
    <row r="2545" spans="1:10" ht="14.25" x14ac:dyDescent="0.45">
      <c r="A2545"/>
      <c r="B2545"/>
      <c r="C2545"/>
      <c r="D2545"/>
      <c r="E2545"/>
      <c r="F2545"/>
      <c r="G2545"/>
      <c r="H2545"/>
      <c r="I2545"/>
      <c r="J2545"/>
    </row>
    <row r="2546" spans="1:10" ht="14.25" x14ac:dyDescent="0.45">
      <c r="A2546"/>
      <c r="B2546"/>
      <c r="C2546"/>
      <c r="D2546"/>
      <c r="E2546"/>
      <c r="F2546"/>
      <c r="G2546"/>
      <c r="H2546"/>
      <c r="I2546"/>
      <c r="J2546"/>
    </row>
    <row r="2547" spans="1:10" ht="14.25" x14ac:dyDescent="0.45">
      <c r="A2547"/>
      <c r="B2547"/>
      <c r="C2547"/>
      <c r="D2547"/>
      <c r="E2547"/>
      <c r="F2547"/>
      <c r="G2547"/>
      <c r="H2547"/>
      <c r="I2547"/>
      <c r="J2547"/>
    </row>
    <row r="2548" spans="1:10" ht="14.25" x14ac:dyDescent="0.45">
      <c r="A2548"/>
      <c r="B2548"/>
      <c r="C2548"/>
      <c r="D2548"/>
      <c r="E2548"/>
      <c r="F2548"/>
      <c r="G2548"/>
      <c r="H2548"/>
      <c r="I2548"/>
      <c r="J2548"/>
    </row>
    <row r="2549" spans="1:10" ht="14.25" x14ac:dyDescent="0.45">
      <c r="A2549"/>
      <c r="B2549"/>
      <c r="C2549"/>
      <c r="D2549"/>
      <c r="E2549"/>
      <c r="F2549"/>
      <c r="G2549"/>
      <c r="H2549"/>
      <c r="I2549"/>
      <c r="J2549"/>
    </row>
    <row r="2550" spans="1:10" ht="14.25" x14ac:dyDescent="0.45">
      <c r="A2550"/>
      <c r="B2550"/>
      <c r="C2550"/>
      <c r="D2550"/>
      <c r="E2550"/>
      <c r="F2550"/>
      <c r="G2550"/>
      <c r="H2550"/>
      <c r="I2550"/>
      <c r="J2550"/>
    </row>
    <row r="2551" spans="1:10" ht="14.25" x14ac:dyDescent="0.45">
      <c r="A2551"/>
      <c r="B2551"/>
      <c r="C2551"/>
      <c r="D2551"/>
      <c r="E2551"/>
      <c r="F2551"/>
      <c r="G2551"/>
      <c r="H2551"/>
      <c r="I2551"/>
      <c r="J2551"/>
    </row>
    <row r="2552" spans="1:10" ht="14.25" x14ac:dyDescent="0.45">
      <c r="A2552"/>
      <c r="B2552"/>
      <c r="C2552"/>
      <c r="D2552"/>
      <c r="E2552"/>
      <c r="F2552"/>
      <c r="G2552"/>
      <c r="H2552"/>
      <c r="I2552"/>
      <c r="J2552"/>
    </row>
    <row r="2553" spans="1:10" ht="14.25" x14ac:dyDescent="0.45">
      <c r="A2553"/>
      <c r="B2553"/>
      <c r="C2553"/>
      <c r="D2553"/>
      <c r="E2553"/>
      <c r="F2553"/>
      <c r="G2553"/>
      <c r="H2553"/>
      <c r="I2553"/>
      <c r="J2553"/>
    </row>
    <row r="2554" spans="1:10" ht="14.25" x14ac:dyDescent="0.45">
      <c r="A2554"/>
      <c r="B2554"/>
      <c r="C2554"/>
      <c r="D2554"/>
      <c r="E2554"/>
      <c r="F2554"/>
      <c r="G2554"/>
      <c r="H2554"/>
      <c r="I2554"/>
      <c r="J2554"/>
    </row>
    <row r="2555" spans="1:10" ht="14.25" x14ac:dyDescent="0.45">
      <c r="A2555"/>
      <c r="B2555"/>
      <c r="C2555"/>
      <c r="D2555"/>
      <c r="E2555"/>
      <c r="F2555"/>
      <c r="G2555"/>
      <c r="H2555"/>
      <c r="I2555"/>
      <c r="J2555"/>
    </row>
    <row r="2556" spans="1:10" ht="14.25" x14ac:dyDescent="0.45">
      <c r="A2556"/>
      <c r="B2556"/>
      <c r="C2556"/>
      <c r="D2556"/>
      <c r="E2556"/>
      <c r="F2556"/>
      <c r="G2556"/>
      <c r="H2556"/>
      <c r="I2556"/>
      <c r="J2556"/>
    </row>
    <row r="2557" spans="1:10" ht="14.25" x14ac:dyDescent="0.45">
      <c r="A2557"/>
      <c r="B2557"/>
      <c r="C2557"/>
      <c r="D2557"/>
      <c r="E2557"/>
      <c r="F2557"/>
      <c r="G2557"/>
      <c r="H2557"/>
      <c r="I2557"/>
      <c r="J2557"/>
    </row>
    <row r="2558" spans="1:10" ht="14.25" x14ac:dyDescent="0.45">
      <c r="A2558"/>
      <c r="B2558"/>
      <c r="C2558"/>
      <c r="D2558"/>
      <c r="E2558"/>
      <c r="F2558"/>
      <c r="G2558"/>
      <c r="H2558"/>
      <c r="I2558"/>
      <c r="J2558"/>
    </row>
    <row r="2559" spans="1:10" ht="14.25" x14ac:dyDescent="0.45">
      <c r="A2559"/>
      <c r="B2559"/>
      <c r="C2559"/>
      <c r="D2559"/>
      <c r="E2559"/>
      <c r="F2559"/>
      <c r="G2559"/>
      <c r="H2559"/>
      <c r="I2559"/>
      <c r="J2559"/>
    </row>
    <row r="2560" spans="1:10" ht="14.25" x14ac:dyDescent="0.45">
      <c r="A2560"/>
      <c r="B2560"/>
      <c r="C2560"/>
      <c r="D2560"/>
      <c r="E2560"/>
      <c r="F2560"/>
      <c r="G2560"/>
      <c r="H2560"/>
      <c r="I2560"/>
      <c r="J2560"/>
    </row>
    <row r="2561" spans="1:10" ht="14.25" x14ac:dyDescent="0.45">
      <c r="A2561"/>
      <c r="B2561"/>
      <c r="C2561"/>
      <c r="D2561"/>
      <c r="E2561"/>
      <c r="F2561"/>
      <c r="G2561"/>
      <c r="H2561"/>
      <c r="I2561"/>
      <c r="J2561"/>
    </row>
    <row r="2562" spans="1:10" ht="14.25" x14ac:dyDescent="0.45">
      <c r="A2562"/>
      <c r="B2562"/>
      <c r="C2562"/>
      <c r="D2562"/>
      <c r="E2562"/>
      <c r="F2562"/>
      <c r="G2562"/>
      <c r="H2562"/>
      <c r="I2562"/>
      <c r="J2562"/>
    </row>
    <row r="2563" spans="1:10" ht="14.25" x14ac:dyDescent="0.45">
      <c r="A2563"/>
      <c r="B2563"/>
      <c r="C2563"/>
      <c r="D2563"/>
      <c r="E2563"/>
      <c r="F2563"/>
      <c r="G2563"/>
      <c r="H2563"/>
      <c r="I2563"/>
      <c r="J2563"/>
    </row>
    <row r="2564" spans="1:10" ht="14.25" x14ac:dyDescent="0.45">
      <c r="A2564"/>
      <c r="B2564"/>
      <c r="C2564"/>
      <c r="D2564"/>
      <c r="E2564"/>
      <c r="F2564"/>
      <c r="G2564"/>
      <c r="H2564"/>
      <c r="I2564"/>
      <c r="J2564"/>
    </row>
    <row r="2565" spans="1:10" ht="14.25" x14ac:dyDescent="0.45">
      <c r="A2565"/>
      <c r="B2565"/>
      <c r="C2565"/>
      <c r="D2565"/>
      <c r="E2565"/>
      <c r="F2565"/>
      <c r="G2565"/>
      <c r="H2565"/>
      <c r="I2565"/>
      <c r="J2565"/>
    </row>
    <row r="2566" spans="1:10" ht="14.25" x14ac:dyDescent="0.45">
      <c r="A2566"/>
      <c r="B2566"/>
      <c r="C2566"/>
      <c r="D2566"/>
      <c r="E2566"/>
      <c r="F2566"/>
      <c r="G2566"/>
      <c r="H2566"/>
      <c r="I2566"/>
      <c r="J2566"/>
    </row>
    <row r="2567" spans="1:10" ht="14.25" x14ac:dyDescent="0.45">
      <c r="A2567"/>
      <c r="B2567"/>
      <c r="C2567"/>
      <c r="D2567"/>
      <c r="E2567"/>
      <c r="F2567"/>
      <c r="G2567"/>
      <c r="H2567"/>
      <c r="I2567"/>
      <c r="J2567"/>
    </row>
    <row r="2568" spans="1:10" ht="14.25" x14ac:dyDescent="0.45">
      <c r="A2568"/>
      <c r="B2568"/>
      <c r="C2568"/>
      <c r="D2568"/>
      <c r="E2568"/>
      <c r="F2568"/>
      <c r="G2568"/>
      <c r="H2568"/>
      <c r="I2568"/>
      <c r="J2568"/>
    </row>
    <row r="2569" spans="1:10" ht="14.25" x14ac:dyDescent="0.45">
      <c r="A2569"/>
      <c r="B2569"/>
      <c r="C2569"/>
      <c r="D2569"/>
      <c r="E2569"/>
      <c r="F2569"/>
      <c r="G2569"/>
      <c r="H2569"/>
      <c r="I2569"/>
      <c r="J2569"/>
    </row>
    <row r="2570" spans="1:10" ht="14.25" x14ac:dyDescent="0.45">
      <c r="A2570"/>
      <c r="B2570"/>
      <c r="C2570"/>
      <c r="D2570"/>
      <c r="E2570"/>
      <c r="F2570"/>
      <c r="G2570"/>
      <c r="H2570"/>
      <c r="I2570"/>
      <c r="J2570"/>
    </row>
    <row r="2571" spans="1:10" ht="14.25" x14ac:dyDescent="0.45">
      <c r="A2571"/>
      <c r="B2571"/>
      <c r="C2571"/>
      <c r="D2571"/>
      <c r="E2571"/>
      <c r="F2571"/>
      <c r="G2571"/>
      <c r="H2571"/>
      <c r="I2571"/>
      <c r="J2571"/>
    </row>
    <row r="2572" spans="1:10" ht="14.25" x14ac:dyDescent="0.45">
      <c r="A2572"/>
      <c r="B2572"/>
      <c r="C2572"/>
      <c r="D2572"/>
      <c r="E2572"/>
      <c r="F2572"/>
      <c r="G2572"/>
      <c r="H2572"/>
      <c r="I2572"/>
      <c r="J2572"/>
    </row>
    <row r="2573" spans="1:10" ht="14.25" x14ac:dyDescent="0.45">
      <c r="A2573"/>
      <c r="B2573"/>
      <c r="C2573"/>
      <c r="D2573"/>
      <c r="E2573"/>
      <c r="F2573"/>
      <c r="G2573"/>
      <c r="H2573"/>
      <c r="I2573"/>
      <c r="J2573"/>
    </row>
    <row r="2574" spans="1:10" ht="14.25" x14ac:dyDescent="0.45">
      <c r="A2574"/>
      <c r="B2574"/>
      <c r="C2574"/>
      <c r="D2574"/>
      <c r="E2574"/>
      <c r="F2574"/>
      <c r="G2574"/>
      <c r="H2574"/>
      <c r="I2574"/>
      <c r="J2574"/>
    </row>
    <row r="2575" spans="1:10" ht="14.25" x14ac:dyDescent="0.45">
      <c r="A2575"/>
      <c r="B2575"/>
      <c r="C2575"/>
      <c r="D2575"/>
      <c r="E2575"/>
      <c r="F2575"/>
      <c r="G2575"/>
      <c r="H2575"/>
      <c r="I2575"/>
      <c r="J2575"/>
    </row>
    <row r="2576" spans="1:10" ht="14.25" x14ac:dyDescent="0.45">
      <c r="A2576"/>
      <c r="B2576"/>
      <c r="C2576"/>
      <c r="D2576"/>
      <c r="E2576"/>
      <c r="F2576"/>
      <c r="G2576"/>
      <c r="H2576"/>
      <c r="I2576"/>
      <c r="J2576"/>
    </row>
    <row r="2577" spans="1:10" ht="14.25" x14ac:dyDescent="0.45">
      <c r="A2577"/>
      <c r="B2577"/>
      <c r="C2577"/>
      <c r="D2577"/>
      <c r="E2577"/>
      <c r="F2577"/>
      <c r="G2577"/>
      <c r="H2577"/>
      <c r="I2577"/>
      <c r="J2577"/>
    </row>
    <row r="2578" spans="1:10" ht="14.25" x14ac:dyDescent="0.45">
      <c r="A2578"/>
      <c r="B2578"/>
      <c r="C2578"/>
      <c r="D2578"/>
      <c r="E2578"/>
      <c r="F2578"/>
      <c r="G2578"/>
      <c r="H2578"/>
      <c r="I2578"/>
      <c r="J2578"/>
    </row>
    <row r="2579" spans="1:10" ht="14.25" x14ac:dyDescent="0.45">
      <c r="A2579"/>
      <c r="B2579"/>
      <c r="C2579"/>
      <c r="D2579"/>
      <c r="E2579"/>
      <c r="F2579"/>
      <c r="G2579"/>
      <c r="H2579"/>
      <c r="I2579"/>
      <c r="J2579"/>
    </row>
    <row r="2580" spans="1:10" ht="14.25" x14ac:dyDescent="0.45">
      <c r="A2580"/>
      <c r="B2580"/>
      <c r="C2580"/>
      <c r="D2580"/>
      <c r="E2580"/>
      <c r="F2580"/>
      <c r="G2580"/>
      <c r="H2580"/>
      <c r="I2580"/>
      <c r="J2580"/>
    </row>
    <row r="2581" spans="1:10" ht="14.25" x14ac:dyDescent="0.45">
      <c r="A2581"/>
      <c r="B2581"/>
      <c r="C2581"/>
      <c r="D2581"/>
      <c r="E2581"/>
      <c r="F2581"/>
      <c r="G2581"/>
      <c r="H2581"/>
      <c r="I2581"/>
      <c r="J2581"/>
    </row>
    <row r="2582" spans="1:10" ht="14.25" x14ac:dyDescent="0.45">
      <c r="A2582"/>
      <c r="B2582"/>
      <c r="C2582"/>
      <c r="D2582"/>
      <c r="E2582"/>
      <c r="F2582"/>
      <c r="G2582"/>
      <c r="H2582"/>
      <c r="I2582"/>
      <c r="J2582"/>
    </row>
    <row r="2583" spans="1:10" ht="14.25" x14ac:dyDescent="0.45">
      <c r="A2583"/>
      <c r="B2583"/>
      <c r="C2583"/>
      <c r="D2583"/>
      <c r="E2583"/>
      <c r="F2583"/>
      <c r="G2583"/>
      <c r="H2583"/>
      <c r="I2583"/>
      <c r="J2583"/>
    </row>
    <row r="2584" spans="1:10" ht="14.25" x14ac:dyDescent="0.45">
      <c r="A2584"/>
      <c r="B2584"/>
      <c r="C2584"/>
      <c r="D2584"/>
      <c r="E2584"/>
      <c r="F2584"/>
      <c r="G2584"/>
      <c r="H2584"/>
      <c r="I2584"/>
      <c r="J2584"/>
    </row>
    <row r="2585" spans="1:10" ht="14.25" x14ac:dyDescent="0.45">
      <c r="A2585"/>
      <c r="B2585"/>
      <c r="C2585"/>
      <c r="D2585"/>
      <c r="E2585"/>
      <c r="F2585"/>
      <c r="G2585"/>
      <c r="H2585"/>
      <c r="I2585"/>
      <c r="J2585"/>
    </row>
    <row r="2586" spans="1:10" ht="14.25" x14ac:dyDescent="0.45">
      <c r="A2586"/>
      <c r="B2586"/>
      <c r="C2586"/>
      <c r="D2586"/>
      <c r="E2586"/>
      <c r="F2586"/>
      <c r="G2586"/>
      <c r="H2586"/>
      <c r="I2586"/>
      <c r="J2586"/>
    </row>
    <row r="2587" spans="1:10" ht="14.25" x14ac:dyDescent="0.45">
      <c r="A2587"/>
      <c r="B2587"/>
      <c r="C2587"/>
      <c r="D2587"/>
      <c r="E2587"/>
      <c r="F2587"/>
      <c r="G2587"/>
      <c r="H2587"/>
      <c r="I2587"/>
      <c r="J2587"/>
    </row>
    <row r="2588" spans="1:10" ht="14.25" x14ac:dyDescent="0.45">
      <c r="A2588"/>
      <c r="B2588"/>
      <c r="C2588"/>
      <c r="D2588"/>
      <c r="E2588"/>
      <c r="F2588"/>
      <c r="G2588"/>
      <c r="H2588"/>
      <c r="I2588"/>
      <c r="J2588"/>
    </row>
    <row r="2589" spans="1:10" ht="14.25" x14ac:dyDescent="0.45">
      <c r="A2589"/>
      <c r="B2589"/>
      <c r="C2589"/>
      <c r="D2589"/>
      <c r="E2589"/>
      <c r="F2589"/>
      <c r="G2589"/>
      <c r="H2589"/>
      <c r="I2589"/>
      <c r="J2589"/>
    </row>
    <row r="2590" spans="1:10" ht="14.25" x14ac:dyDescent="0.45">
      <c r="A2590"/>
      <c r="B2590"/>
      <c r="C2590"/>
      <c r="D2590"/>
      <c r="E2590"/>
      <c r="F2590"/>
      <c r="G2590"/>
      <c r="H2590"/>
      <c r="I2590"/>
      <c r="J2590"/>
    </row>
    <row r="2591" spans="1:10" ht="14.25" x14ac:dyDescent="0.45">
      <c r="A2591"/>
      <c r="B2591"/>
      <c r="C2591"/>
      <c r="D2591"/>
      <c r="E2591"/>
      <c r="F2591"/>
      <c r="G2591"/>
      <c r="H2591"/>
      <c r="I2591"/>
      <c r="J2591"/>
    </row>
    <row r="2592" spans="1:10" ht="14.25" x14ac:dyDescent="0.45">
      <c r="A2592"/>
      <c r="B2592"/>
      <c r="C2592"/>
      <c r="D2592"/>
      <c r="E2592"/>
      <c r="F2592"/>
      <c r="G2592"/>
      <c r="H2592"/>
      <c r="I2592"/>
      <c r="J2592"/>
    </row>
    <row r="2593" spans="1:10" ht="14.25" x14ac:dyDescent="0.45">
      <c r="A2593"/>
      <c r="B2593"/>
      <c r="C2593"/>
      <c r="D2593"/>
      <c r="E2593"/>
      <c r="F2593"/>
      <c r="G2593"/>
      <c r="H2593"/>
      <c r="I2593"/>
      <c r="J2593"/>
    </row>
    <row r="2594" spans="1:10" ht="14.25" x14ac:dyDescent="0.45">
      <c r="A2594"/>
      <c r="B2594"/>
      <c r="C2594"/>
      <c r="D2594"/>
      <c r="E2594"/>
      <c r="F2594"/>
      <c r="G2594"/>
      <c r="H2594"/>
      <c r="I2594"/>
      <c r="J2594"/>
    </row>
    <row r="2595" spans="1:10" ht="14.25" x14ac:dyDescent="0.45">
      <c r="A2595"/>
      <c r="B2595"/>
      <c r="C2595"/>
      <c r="D2595"/>
      <c r="E2595"/>
      <c r="F2595"/>
      <c r="G2595"/>
      <c r="H2595"/>
      <c r="I2595"/>
      <c r="J2595"/>
    </row>
    <row r="2596" spans="1:10" ht="14.25" x14ac:dyDescent="0.45">
      <c r="A2596"/>
      <c r="B2596"/>
      <c r="C2596"/>
      <c r="D2596"/>
      <c r="E2596"/>
      <c r="F2596"/>
      <c r="G2596"/>
      <c r="H2596"/>
      <c r="I2596"/>
      <c r="J2596"/>
    </row>
    <row r="2597" spans="1:10" ht="14.25" x14ac:dyDescent="0.45">
      <c r="A2597"/>
      <c r="B2597"/>
      <c r="C2597"/>
      <c r="D2597"/>
      <c r="E2597"/>
      <c r="F2597"/>
      <c r="G2597"/>
      <c r="H2597"/>
      <c r="I2597"/>
      <c r="J2597"/>
    </row>
    <row r="2598" spans="1:10" ht="14.25" x14ac:dyDescent="0.45">
      <c r="A2598"/>
      <c r="B2598"/>
      <c r="C2598"/>
      <c r="D2598"/>
      <c r="E2598"/>
      <c r="F2598"/>
      <c r="G2598"/>
      <c r="H2598"/>
      <c r="I2598"/>
      <c r="J2598"/>
    </row>
    <row r="2599" spans="1:10" ht="14.25" x14ac:dyDescent="0.45">
      <c r="A2599"/>
      <c r="B2599"/>
      <c r="C2599"/>
      <c r="D2599"/>
      <c r="E2599"/>
      <c r="F2599"/>
      <c r="G2599"/>
      <c r="H2599"/>
      <c r="I2599"/>
      <c r="J2599"/>
    </row>
    <row r="2600" spans="1:10" ht="14.25" x14ac:dyDescent="0.45">
      <c r="A2600"/>
      <c r="B2600"/>
      <c r="C2600"/>
      <c r="D2600"/>
      <c r="E2600"/>
      <c r="F2600"/>
      <c r="G2600"/>
      <c r="H2600"/>
      <c r="I2600"/>
      <c r="J2600"/>
    </row>
    <row r="2601" spans="1:10" ht="14.25" x14ac:dyDescent="0.45">
      <c r="A2601"/>
      <c r="B2601"/>
      <c r="C2601"/>
      <c r="D2601"/>
      <c r="E2601"/>
      <c r="F2601"/>
      <c r="G2601"/>
      <c r="H2601"/>
      <c r="I2601"/>
      <c r="J2601"/>
    </row>
    <row r="2602" spans="1:10" ht="14.25" x14ac:dyDescent="0.45">
      <c r="A2602"/>
      <c r="B2602"/>
      <c r="C2602"/>
      <c r="D2602"/>
      <c r="E2602"/>
      <c r="F2602"/>
      <c r="G2602"/>
      <c r="H2602"/>
      <c r="I2602"/>
      <c r="J2602"/>
    </row>
    <row r="2603" spans="1:10" ht="14.25" x14ac:dyDescent="0.45">
      <c r="A2603"/>
      <c r="B2603"/>
      <c r="C2603"/>
      <c r="D2603"/>
      <c r="E2603"/>
      <c r="F2603"/>
      <c r="G2603"/>
      <c r="H2603"/>
      <c r="I2603"/>
      <c r="J2603"/>
    </row>
    <row r="2604" spans="1:10" ht="14.25" x14ac:dyDescent="0.45">
      <c r="A2604"/>
      <c r="B2604"/>
      <c r="C2604"/>
      <c r="D2604"/>
      <c r="E2604"/>
      <c r="F2604"/>
      <c r="G2604"/>
      <c r="H2604"/>
      <c r="I2604"/>
      <c r="J2604"/>
    </row>
    <row r="2605" spans="1:10" ht="14.25" x14ac:dyDescent="0.45">
      <c r="A2605"/>
      <c r="B2605"/>
      <c r="C2605"/>
      <c r="D2605"/>
      <c r="E2605"/>
      <c r="F2605"/>
      <c r="G2605"/>
      <c r="H2605"/>
      <c r="I2605"/>
      <c r="J2605"/>
    </row>
    <row r="2606" spans="1:10" ht="14.25" x14ac:dyDescent="0.45">
      <c r="A2606"/>
      <c r="B2606"/>
      <c r="C2606"/>
      <c r="D2606"/>
      <c r="E2606"/>
      <c r="F2606"/>
      <c r="G2606"/>
      <c r="H2606"/>
      <c r="I2606"/>
      <c r="J2606"/>
    </row>
    <row r="2607" spans="1:10" ht="14.25" x14ac:dyDescent="0.45">
      <c r="A2607"/>
      <c r="B2607"/>
      <c r="C2607"/>
      <c r="D2607"/>
      <c r="E2607"/>
      <c r="F2607"/>
      <c r="G2607"/>
      <c r="H2607"/>
      <c r="I2607"/>
      <c r="J2607"/>
    </row>
    <row r="2608" spans="1:10" ht="14.25" x14ac:dyDescent="0.45">
      <c r="A2608"/>
      <c r="B2608"/>
      <c r="C2608"/>
      <c r="D2608"/>
      <c r="E2608"/>
      <c r="F2608"/>
      <c r="G2608"/>
      <c r="H2608"/>
      <c r="I2608"/>
      <c r="J2608"/>
    </row>
    <row r="2609" spans="1:10" ht="14.25" x14ac:dyDescent="0.45">
      <c r="A2609"/>
      <c r="B2609"/>
      <c r="C2609"/>
      <c r="D2609"/>
      <c r="E2609"/>
      <c r="F2609"/>
      <c r="G2609"/>
      <c r="H2609"/>
      <c r="I2609"/>
      <c r="J2609"/>
    </row>
    <row r="2610" spans="1:10" ht="14.25" x14ac:dyDescent="0.45">
      <c r="A2610"/>
      <c r="B2610"/>
      <c r="C2610"/>
      <c r="D2610"/>
      <c r="E2610"/>
      <c r="F2610"/>
      <c r="G2610"/>
      <c r="H2610"/>
      <c r="I2610"/>
      <c r="J2610"/>
    </row>
    <row r="2611" spans="1:10" ht="14.25" x14ac:dyDescent="0.45">
      <c r="A2611"/>
      <c r="B2611"/>
      <c r="C2611"/>
      <c r="D2611"/>
      <c r="E2611"/>
      <c r="F2611"/>
      <c r="G2611"/>
      <c r="H2611"/>
      <c r="I2611"/>
      <c r="J2611"/>
    </row>
    <row r="2612" spans="1:10" ht="14.25" x14ac:dyDescent="0.45">
      <c r="A2612"/>
      <c r="B2612"/>
      <c r="C2612"/>
      <c r="D2612"/>
      <c r="E2612"/>
      <c r="F2612"/>
      <c r="G2612"/>
      <c r="H2612"/>
      <c r="I2612"/>
      <c r="J2612"/>
    </row>
    <row r="2613" spans="1:10" ht="14.25" x14ac:dyDescent="0.45">
      <c r="A2613"/>
      <c r="B2613"/>
      <c r="C2613"/>
      <c r="D2613"/>
      <c r="E2613"/>
      <c r="F2613"/>
      <c r="G2613"/>
      <c r="H2613"/>
      <c r="I2613"/>
      <c r="J2613"/>
    </row>
    <row r="2614" spans="1:10" ht="14.25" x14ac:dyDescent="0.45">
      <c r="A2614"/>
      <c r="B2614"/>
      <c r="C2614"/>
      <c r="D2614"/>
      <c r="E2614"/>
      <c r="F2614"/>
      <c r="G2614"/>
      <c r="H2614"/>
      <c r="I2614"/>
      <c r="J2614"/>
    </row>
    <row r="2615" spans="1:10" ht="14.25" x14ac:dyDescent="0.45">
      <c r="A2615"/>
      <c r="B2615"/>
      <c r="C2615"/>
      <c r="D2615"/>
      <c r="E2615"/>
      <c r="F2615"/>
      <c r="G2615"/>
      <c r="H2615"/>
      <c r="I2615"/>
      <c r="J2615"/>
    </row>
    <row r="2616" spans="1:10" ht="14.25" x14ac:dyDescent="0.45">
      <c r="A2616"/>
      <c r="B2616"/>
      <c r="C2616"/>
      <c r="D2616"/>
      <c r="E2616"/>
      <c r="F2616"/>
      <c r="G2616"/>
      <c r="H2616"/>
      <c r="I2616"/>
      <c r="J2616"/>
    </row>
    <row r="2617" spans="1:10" ht="14.25" x14ac:dyDescent="0.45">
      <c r="A2617"/>
      <c r="B2617"/>
      <c r="C2617"/>
      <c r="D2617"/>
      <c r="E2617"/>
      <c r="F2617"/>
      <c r="G2617"/>
      <c r="H2617"/>
      <c r="I2617"/>
      <c r="J2617"/>
    </row>
    <row r="2618" spans="1:10" ht="14.25" x14ac:dyDescent="0.45">
      <c r="A2618"/>
      <c r="B2618"/>
      <c r="C2618"/>
      <c r="D2618"/>
      <c r="E2618"/>
      <c r="F2618"/>
      <c r="G2618"/>
      <c r="H2618"/>
      <c r="I2618"/>
      <c r="J2618"/>
    </row>
    <row r="2619" spans="1:10" ht="14.25" x14ac:dyDescent="0.45">
      <c r="A2619"/>
      <c r="B2619"/>
      <c r="C2619"/>
      <c r="D2619"/>
      <c r="E2619"/>
      <c r="F2619"/>
      <c r="G2619"/>
      <c r="H2619"/>
      <c r="I2619"/>
      <c r="J2619"/>
    </row>
    <row r="2620" spans="1:10" ht="14.25" x14ac:dyDescent="0.45">
      <c r="A2620"/>
      <c r="B2620"/>
      <c r="C2620"/>
      <c r="D2620"/>
      <c r="E2620"/>
      <c r="F2620"/>
      <c r="G2620"/>
      <c r="H2620"/>
      <c r="I2620"/>
      <c r="J2620"/>
    </row>
    <row r="2621" spans="1:10" ht="14.25" x14ac:dyDescent="0.45">
      <c r="A2621"/>
      <c r="B2621"/>
      <c r="C2621"/>
      <c r="D2621"/>
      <c r="E2621"/>
      <c r="F2621"/>
      <c r="G2621"/>
      <c r="H2621"/>
      <c r="I2621"/>
      <c r="J2621"/>
    </row>
    <row r="2622" spans="1:10" ht="14.25" x14ac:dyDescent="0.45">
      <c r="A2622"/>
      <c r="B2622"/>
      <c r="C2622"/>
      <c r="D2622"/>
      <c r="E2622"/>
      <c r="F2622"/>
      <c r="G2622"/>
      <c r="H2622"/>
      <c r="I2622"/>
      <c r="J2622"/>
    </row>
    <row r="2623" spans="1:10" ht="14.25" x14ac:dyDescent="0.45">
      <c r="A2623"/>
      <c r="B2623"/>
      <c r="C2623"/>
      <c r="D2623"/>
      <c r="E2623"/>
      <c r="F2623"/>
      <c r="G2623"/>
      <c r="H2623"/>
      <c r="I2623"/>
      <c r="J2623"/>
    </row>
    <row r="2624" spans="1:10" ht="14.25" x14ac:dyDescent="0.45">
      <c r="A2624"/>
      <c r="B2624"/>
      <c r="C2624"/>
      <c r="D2624"/>
      <c r="E2624"/>
      <c r="F2624"/>
      <c r="G2624"/>
      <c r="H2624"/>
      <c r="I2624"/>
      <c r="J2624"/>
    </row>
    <row r="2625" spans="1:10" ht="14.25" x14ac:dyDescent="0.45">
      <c r="A2625"/>
      <c r="B2625"/>
      <c r="C2625"/>
      <c r="D2625"/>
      <c r="E2625"/>
      <c r="F2625"/>
      <c r="G2625"/>
      <c r="H2625"/>
      <c r="I2625"/>
      <c r="J2625"/>
    </row>
    <row r="2626" spans="1:10" ht="14.25" x14ac:dyDescent="0.45">
      <c r="A2626"/>
      <c r="B2626"/>
      <c r="C2626"/>
      <c r="D2626"/>
      <c r="E2626"/>
      <c r="F2626"/>
      <c r="G2626"/>
      <c r="H2626"/>
      <c r="I2626"/>
      <c r="J2626"/>
    </row>
    <row r="2627" spans="1:10" ht="14.25" x14ac:dyDescent="0.45">
      <c r="A2627"/>
      <c r="B2627"/>
      <c r="C2627"/>
      <c r="D2627"/>
      <c r="E2627"/>
      <c r="F2627"/>
      <c r="G2627"/>
      <c r="H2627"/>
      <c r="I2627"/>
      <c r="J2627"/>
    </row>
    <row r="2628" spans="1:10" ht="14.25" x14ac:dyDescent="0.45">
      <c r="A2628"/>
      <c r="B2628"/>
      <c r="C2628"/>
      <c r="D2628"/>
      <c r="E2628"/>
      <c r="F2628"/>
      <c r="G2628"/>
      <c r="H2628"/>
      <c r="I2628"/>
      <c r="J2628"/>
    </row>
    <row r="2629" spans="1:10" ht="14.25" x14ac:dyDescent="0.45">
      <c r="A2629"/>
      <c r="B2629"/>
      <c r="C2629"/>
      <c r="D2629"/>
      <c r="E2629"/>
      <c r="F2629"/>
      <c r="G2629"/>
      <c r="H2629"/>
      <c r="I2629"/>
      <c r="J2629"/>
    </row>
    <row r="2630" spans="1:10" ht="14.25" x14ac:dyDescent="0.45">
      <c r="A2630"/>
      <c r="B2630"/>
      <c r="C2630"/>
      <c r="D2630"/>
      <c r="E2630"/>
      <c r="F2630"/>
      <c r="G2630"/>
      <c r="H2630"/>
      <c r="I2630"/>
      <c r="J2630"/>
    </row>
    <row r="2631" spans="1:10" ht="14.25" x14ac:dyDescent="0.45">
      <c r="A2631"/>
      <c r="B2631"/>
      <c r="C2631"/>
      <c r="D2631"/>
      <c r="E2631"/>
      <c r="F2631"/>
      <c r="G2631"/>
      <c r="H2631"/>
      <c r="I2631"/>
      <c r="J2631"/>
    </row>
    <row r="2632" spans="1:10" ht="14.25" x14ac:dyDescent="0.45">
      <c r="A2632"/>
      <c r="B2632"/>
      <c r="C2632"/>
      <c r="D2632"/>
      <c r="E2632"/>
      <c r="F2632"/>
      <c r="G2632"/>
      <c r="H2632"/>
      <c r="I2632"/>
      <c r="J2632"/>
    </row>
    <row r="2633" spans="1:10" ht="14.25" x14ac:dyDescent="0.45">
      <c r="A2633"/>
      <c r="B2633"/>
      <c r="C2633"/>
      <c r="D2633"/>
      <c r="E2633"/>
      <c r="F2633"/>
      <c r="G2633"/>
      <c r="H2633"/>
      <c r="I2633"/>
      <c r="J2633"/>
    </row>
    <row r="2634" spans="1:10" ht="14.25" x14ac:dyDescent="0.45">
      <c r="A2634"/>
      <c r="B2634"/>
      <c r="C2634"/>
      <c r="D2634"/>
      <c r="E2634"/>
      <c r="F2634"/>
      <c r="G2634"/>
      <c r="H2634"/>
      <c r="I2634"/>
      <c r="J2634"/>
    </row>
    <row r="2635" spans="1:10" ht="14.25" x14ac:dyDescent="0.45">
      <c r="A2635"/>
      <c r="B2635"/>
      <c r="C2635"/>
      <c r="D2635"/>
      <c r="E2635"/>
      <c r="F2635"/>
      <c r="G2635"/>
      <c r="H2635"/>
      <c r="I2635"/>
      <c r="J2635"/>
    </row>
    <row r="2636" spans="1:10" ht="14.25" x14ac:dyDescent="0.45">
      <c r="A2636"/>
      <c r="B2636"/>
      <c r="C2636"/>
      <c r="D2636"/>
      <c r="E2636"/>
      <c r="F2636"/>
      <c r="G2636"/>
      <c r="H2636"/>
      <c r="I2636"/>
      <c r="J2636"/>
    </row>
    <row r="2637" spans="1:10" ht="14.25" x14ac:dyDescent="0.45">
      <c r="A2637"/>
      <c r="B2637"/>
      <c r="C2637"/>
      <c r="D2637"/>
      <c r="E2637"/>
      <c r="F2637"/>
      <c r="G2637"/>
      <c r="H2637"/>
      <c r="I2637"/>
      <c r="J2637"/>
    </row>
    <row r="2638" spans="1:10" ht="14.25" x14ac:dyDescent="0.45">
      <c r="A2638"/>
      <c r="B2638"/>
      <c r="C2638"/>
      <c r="D2638"/>
      <c r="E2638"/>
      <c r="F2638"/>
      <c r="G2638"/>
      <c r="H2638"/>
      <c r="I2638"/>
      <c r="J2638"/>
    </row>
    <row r="2639" spans="1:10" ht="14.25" x14ac:dyDescent="0.45">
      <c r="A2639"/>
      <c r="B2639"/>
      <c r="C2639"/>
      <c r="D2639"/>
      <c r="E2639"/>
      <c r="F2639"/>
      <c r="G2639"/>
      <c r="H2639"/>
      <c r="I2639"/>
      <c r="J2639"/>
    </row>
    <row r="2640" spans="1:10" ht="14.25" x14ac:dyDescent="0.45">
      <c r="A2640"/>
      <c r="B2640"/>
      <c r="C2640"/>
      <c r="D2640"/>
      <c r="E2640"/>
      <c r="F2640"/>
      <c r="G2640"/>
      <c r="H2640"/>
      <c r="I2640"/>
      <c r="J2640"/>
    </row>
    <row r="2641" spans="1:10" ht="14.25" x14ac:dyDescent="0.45">
      <c r="A2641"/>
      <c r="B2641"/>
      <c r="C2641"/>
      <c r="D2641"/>
      <c r="E2641"/>
      <c r="F2641"/>
      <c r="G2641"/>
      <c r="H2641"/>
      <c r="I2641"/>
      <c r="J2641"/>
    </row>
    <row r="2642" spans="1:10" ht="14.25" x14ac:dyDescent="0.45">
      <c r="A2642"/>
      <c r="B2642"/>
      <c r="C2642"/>
      <c r="D2642"/>
      <c r="E2642"/>
      <c r="F2642"/>
      <c r="G2642"/>
      <c r="H2642"/>
      <c r="I2642"/>
      <c r="J2642"/>
    </row>
    <row r="2643" spans="1:10" ht="14.25" x14ac:dyDescent="0.45">
      <c r="A2643"/>
      <c r="B2643"/>
      <c r="C2643"/>
      <c r="D2643"/>
      <c r="E2643"/>
      <c r="F2643"/>
      <c r="G2643"/>
      <c r="H2643"/>
      <c r="I2643"/>
      <c r="J2643"/>
    </row>
    <row r="2644" spans="1:10" ht="14.25" x14ac:dyDescent="0.45">
      <c r="A2644"/>
      <c r="B2644"/>
      <c r="C2644"/>
      <c r="D2644"/>
      <c r="E2644"/>
      <c r="F2644"/>
      <c r="G2644"/>
      <c r="H2644"/>
      <c r="I2644"/>
      <c r="J2644"/>
    </row>
    <row r="2645" spans="1:10" ht="14.25" x14ac:dyDescent="0.45">
      <c r="A2645"/>
      <c r="B2645"/>
      <c r="C2645"/>
      <c r="D2645"/>
      <c r="E2645"/>
      <c r="F2645"/>
      <c r="G2645"/>
      <c r="H2645"/>
      <c r="I2645"/>
      <c r="J2645"/>
    </row>
    <row r="2646" spans="1:10" ht="14.25" x14ac:dyDescent="0.45">
      <c r="A2646"/>
      <c r="B2646"/>
      <c r="C2646"/>
      <c r="D2646"/>
      <c r="E2646"/>
      <c r="F2646"/>
      <c r="G2646"/>
      <c r="H2646"/>
      <c r="I2646"/>
      <c r="J2646"/>
    </row>
    <row r="2647" spans="1:10" ht="14.25" x14ac:dyDescent="0.45">
      <c r="A2647"/>
      <c r="B2647"/>
      <c r="C2647"/>
      <c r="D2647"/>
      <c r="E2647"/>
      <c r="F2647"/>
      <c r="G2647"/>
      <c r="H2647"/>
      <c r="I2647"/>
      <c r="J2647"/>
    </row>
    <row r="2648" spans="1:10" ht="14.25" x14ac:dyDescent="0.45">
      <c r="A2648"/>
      <c r="B2648"/>
      <c r="C2648"/>
      <c r="D2648"/>
      <c r="E2648"/>
      <c r="F2648"/>
      <c r="G2648"/>
      <c r="H2648"/>
      <c r="I2648"/>
      <c r="J2648"/>
    </row>
    <row r="2649" spans="1:10" ht="14.25" x14ac:dyDescent="0.45">
      <c r="A2649"/>
      <c r="B2649"/>
      <c r="C2649"/>
      <c r="D2649"/>
      <c r="E2649"/>
      <c r="F2649"/>
      <c r="G2649"/>
      <c r="H2649"/>
      <c r="I2649"/>
      <c r="J2649"/>
    </row>
    <row r="2650" spans="1:10" ht="14.25" x14ac:dyDescent="0.45">
      <c r="A2650"/>
      <c r="B2650"/>
      <c r="C2650"/>
      <c r="D2650"/>
      <c r="E2650"/>
      <c r="F2650"/>
      <c r="G2650"/>
      <c r="H2650"/>
      <c r="I2650"/>
      <c r="J2650"/>
    </row>
    <row r="2651" spans="1:10" ht="14.25" x14ac:dyDescent="0.45">
      <c r="A2651"/>
      <c r="B2651"/>
      <c r="C2651"/>
      <c r="D2651"/>
      <c r="E2651"/>
      <c r="F2651"/>
      <c r="G2651"/>
      <c r="H2651"/>
      <c r="I2651"/>
      <c r="J2651"/>
    </row>
    <row r="2652" spans="1:10" ht="14.25" x14ac:dyDescent="0.45">
      <c r="A2652"/>
      <c r="B2652"/>
      <c r="C2652"/>
      <c r="D2652"/>
      <c r="E2652"/>
      <c r="F2652"/>
      <c r="G2652"/>
      <c r="H2652"/>
      <c r="I2652"/>
      <c r="J2652"/>
    </row>
    <row r="2653" spans="1:10" ht="14.25" x14ac:dyDescent="0.45">
      <c r="A2653"/>
      <c r="B2653"/>
      <c r="C2653"/>
      <c r="D2653"/>
      <c r="E2653"/>
      <c r="F2653"/>
      <c r="G2653"/>
      <c r="H2653"/>
      <c r="I2653"/>
      <c r="J2653"/>
    </row>
    <row r="2654" spans="1:10" ht="14.25" x14ac:dyDescent="0.45">
      <c r="A2654"/>
      <c r="B2654"/>
      <c r="C2654"/>
      <c r="D2654"/>
      <c r="E2654"/>
      <c r="F2654"/>
      <c r="G2654"/>
      <c r="H2654"/>
      <c r="I2654"/>
      <c r="J2654"/>
    </row>
    <row r="2655" spans="1:10" ht="14.25" x14ac:dyDescent="0.45">
      <c r="A2655"/>
      <c r="B2655"/>
      <c r="C2655"/>
      <c r="D2655"/>
      <c r="E2655"/>
      <c r="F2655"/>
      <c r="G2655"/>
      <c r="H2655"/>
      <c r="I2655"/>
      <c r="J2655"/>
    </row>
    <row r="2656" spans="1:10" ht="14.25" x14ac:dyDescent="0.45">
      <c r="A2656"/>
      <c r="B2656"/>
      <c r="C2656"/>
      <c r="D2656"/>
      <c r="E2656"/>
      <c r="F2656"/>
      <c r="G2656"/>
      <c r="H2656"/>
      <c r="I2656"/>
      <c r="J2656"/>
    </row>
    <row r="2657" spans="1:10" ht="14.25" x14ac:dyDescent="0.45">
      <c r="A2657"/>
      <c r="B2657"/>
      <c r="C2657"/>
      <c r="D2657"/>
      <c r="E2657"/>
      <c r="F2657"/>
      <c r="G2657"/>
      <c r="H2657"/>
      <c r="I2657"/>
      <c r="J2657"/>
    </row>
    <row r="2658" spans="1:10" ht="14.25" x14ac:dyDescent="0.45">
      <c r="A2658"/>
      <c r="B2658"/>
      <c r="C2658"/>
      <c r="D2658"/>
      <c r="E2658"/>
      <c r="F2658"/>
      <c r="G2658"/>
      <c r="H2658"/>
      <c r="I2658"/>
      <c r="J2658"/>
    </row>
    <row r="2659" spans="1:10" ht="14.25" x14ac:dyDescent="0.45">
      <c r="A2659"/>
      <c r="B2659"/>
      <c r="C2659"/>
      <c r="D2659"/>
      <c r="E2659"/>
      <c r="F2659"/>
      <c r="G2659"/>
      <c r="H2659"/>
      <c r="I2659"/>
      <c r="J2659"/>
    </row>
    <row r="2660" spans="1:10" ht="14.25" x14ac:dyDescent="0.45">
      <c r="A2660"/>
      <c r="B2660"/>
      <c r="C2660"/>
      <c r="D2660"/>
      <c r="E2660"/>
      <c r="F2660"/>
      <c r="G2660"/>
      <c r="H2660"/>
      <c r="I2660"/>
      <c r="J2660"/>
    </row>
    <row r="2661" spans="1:10" ht="14.25" x14ac:dyDescent="0.45">
      <c r="A2661"/>
      <c r="B2661"/>
      <c r="C2661"/>
      <c r="D2661"/>
      <c r="E2661"/>
      <c r="F2661"/>
      <c r="G2661"/>
      <c r="H2661"/>
      <c r="I2661"/>
      <c r="J2661"/>
    </row>
    <row r="2662" spans="1:10" ht="14.25" x14ac:dyDescent="0.45">
      <c r="A2662"/>
      <c r="B2662"/>
      <c r="C2662"/>
      <c r="D2662"/>
      <c r="E2662"/>
      <c r="F2662"/>
      <c r="G2662"/>
      <c r="H2662"/>
      <c r="I2662"/>
      <c r="J2662"/>
    </row>
    <row r="2663" spans="1:10" ht="14.25" x14ac:dyDescent="0.45">
      <c r="A2663"/>
      <c r="B2663"/>
      <c r="C2663"/>
      <c r="D2663"/>
      <c r="E2663"/>
      <c r="F2663"/>
      <c r="G2663"/>
      <c r="H2663"/>
      <c r="I2663"/>
      <c r="J2663"/>
    </row>
    <row r="2664" spans="1:10" ht="14.25" x14ac:dyDescent="0.45">
      <c r="A2664"/>
      <c r="B2664"/>
      <c r="C2664"/>
      <c r="D2664"/>
      <c r="E2664"/>
      <c r="F2664"/>
      <c r="G2664"/>
      <c r="H2664"/>
      <c r="I2664"/>
      <c r="J2664"/>
    </row>
    <row r="2665" spans="1:10" ht="14.25" x14ac:dyDescent="0.45">
      <c r="A2665"/>
      <c r="B2665"/>
      <c r="C2665"/>
      <c r="D2665"/>
      <c r="E2665"/>
      <c r="F2665"/>
      <c r="G2665"/>
      <c r="H2665"/>
      <c r="I2665"/>
      <c r="J2665"/>
    </row>
    <row r="2666" spans="1:10" ht="14.25" x14ac:dyDescent="0.45">
      <c r="A2666"/>
      <c r="B2666"/>
      <c r="C2666"/>
      <c r="D2666"/>
      <c r="E2666"/>
      <c r="F2666"/>
      <c r="G2666"/>
      <c r="H2666"/>
      <c r="I2666"/>
      <c r="J2666"/>
    </row>
    <row r="2667" spans="1:10" ht="14.25" x14ac:dyDescent="0.45">
      <c r="A2667"/>
      <c r="B2667"/>
      <c r="C2667"/>
      <c r="D2667"/>
      <c r="E2667"/>
      <c r="F2667"/>
      <c r="G2667"/>
      <c r="H2667"/>
      <c r="I2667"/>
      <c r="J2667"/>
    </row>
    <row r="2668" spans="1:10" ht="14.25" x14ac:dyDescent="0.45">
      <c r="A2668"/>
      <c r="B2668"/>
      <c r="C2668"/>
      <c r="D2668"/>
      <c r="E2668"/>
      <c r="F2668"/>
      <c r="G2668"/>
      <c r="H2668"/>
      <c r="I2668"/>
      <c r="J2668"/>
    </row>
    <row r="2669" spans="1:10" ht="14.25" x14ac:dyDescent="0.45">
      <c r="A2669"/>
      <c r="B2669"/>
      <c r="C2669"/>
      <c r="D2669"/>
      <c r="E2669"/>
      <c r="F2669"/>
      <c r="G2669"/>
      <c r="H2669"/>
      <c r="I2669"/>
      <c r="J2669"/>
    </row>
    <row r="2670" spans="1:10" ht="14.25" x14ac:dyDescent="0.45">
      <c r="A2670"/>
      <c r="B2670"/>
      <c r="C2670"/>
      <c r="D2670"/>
      <c r="E2670"/>
      <c r="F2670"/>
      <c r="G2670"/>
      <c r="H2670"/>
      <c r="I2670"/>
      <c r="J2670"/>
    </row>
    <row r="2671" spans="1:10" ht="14.25" x14ac:dyDescent="0.45">
      <c r="A2671"/>
      <c r="B2671"/>
      <c r="C2671"/>
      <c r="D2671"/>
      <c r="E2671"/>
      <c r="F2671"/>
      <c r="G2671"/>
      <c r="H2671"/>
      <c r="I2671"/>
      <c r="J2671"/>
    </row>
    <row r="2672" spans="1:10" ht="14.25" x14ac:dyDescent="0.45">
      <c r="A2672"/>
      <c r="B2672"/>
      <c r="C2672"/>
      <c r="D2672"/>
      <c r="E2672"/>
      <c r="F2672"/>
      <c r="G2672"/>
      <c r="H2672"/>
      <c r="I2672"/>
      <c r="J2672"/>
    </row>
    <row r="2673" spans="1:10" ht="14.25" x14ac:dyDescent="0.45">
      <c r="A2673"/>
      <c r="B2673"/>
      <c r="C2673"/>
      <c r="D2673"/>
      <c r="E2673"/>
      <c r="F2673"/>
      <c r="G2673"/>
      <c r="H2673"/>
      <c r="I2673"/>
      <c r="J2673"/>
    </row>
    <row r="2674" spans="1:10" ht="14.25" x14ac:dyDescent="0.45">
      <c r="A2674"/>
      <c r="B2674"/>
      <c r="C2674"/>
      <c r="D2674"/>
      <c r="E2674"/>
      <c r="F2674"/>
      <c r="G2674"/>
      <c r="H2674"/>
      <c r="I2674"/>
      <c r="J2674"/>
    </row>
    <row r="2675" spans="1:10" ht="14.25" x14ac:dyDescent="0.45">
      <c r="A2675"/>
      <c r="B2675"/>
      <c r="C2675"/>
      <c r="D2675"/>
      <c r="E2675"/>
      <c r="F2675"/>
      <c r="G2675"/>
      <c r="H2675"/>
      <c r="I2675"/>
      <c r="J2675"/>
    </row>
    <row r="2676" spans="1:10" ht="14.25" x14ac:dyDescent="0.45">
      <c r="A2676"/>
      <c r="B2676"/>
      <c r="C2676"/>
      <c r="D2676"/>
      <c r="E2676"/>
      <c r="F2676"/>
      <c r="G2676"/>
      <c r="H2676"/>
      <c r="I2676"/>
      <c r="J2676"/>
    </row>
    <row r="2677" spans="1:10" ht="14.25" x14ac:dyDescent="0.45">
      <c r="A2677"/>
      <c r="B2677"/>
      <c r="C2677"/>
      <c r="D2677"/>
      <c r="E2677"/>
      <c r="F2677"/>
      <c r="G2677"/>
      <c r="H2677"/>
      <c r="I2677"/>
      <c r="J2677"/>
    </row>
    <row r="2678" spans="1:10" ht="14.25" x14ac:dyDescent="0.45">
      <c r="A2678"/>
      <c r="B2678"/>
      <c r="C2678"/>
      <c r="D2678"/>
      <c r="E2678"/>
      <c r="F2678"/>
      <c r="G2678"/>
      <c r="H2678"/>
      <c r="I2678"/>
      <c r="J2678"/>
    </row>
    <row r="2679" spans="1:10" ht="14.25" x14ac:dyDescent="0.45">
      <c r="A2679"/>
      <c r="B2679"/>
      <c r="C2679"/>
      <c r="D2679"/>
      <c r="E2679"/>
      <c r="F2679"/>
      <c r="G2679"/>
      <c r="H2679"/>
      <c r="I2679"/>
      <c r="J2679"/>
    </row>
    <row r="2680" spans="1:10" ht="14.25" x14ac:dyDescent="0.45">
      <c r="A2680"/>
      <c r="B2680"/>
      <c r="C2680"/>
      <c r="D2680"/>
      <c r="E2680"/>
      <c r="F2680"/>
      <c r="G2680"/>
      <c r="H2680"/>
      <c r="I2680"/>
      <c r="J2680"/>
    </row>
    <row r="2681" spans="1:10" ht="14.25" x14ac:dyDescent="0.45">
      <c r="A2681"/>
      <c r="B2681"/>
      <c r="C2681"/>
      <c r="D2681"/>
      <c r="E2681"/>
      <c r="F2681"/>
      <c r="G2681"/>
      <c r="H2681"/>
      <c r="I2681"/>
      <c r="J2681"/>
    </row>
    <row r="2682" spans="1:10" ht="14.25" x14ac:dyDescent="0.45">
      <c r="A2682"/>
      <c r="B2682"/>
      <c r="C2682"/>
      <c r="D2682"/>
      <c r="E2682"/>
      <c r="F2682"/>
      <c r="G2682"/>
      <c r="H2682"/>
      <c r="I2682"/>
      <c r="J2682"/>
    </row>
    <row r="2683" spans="1:10" ht="14.25" x14ac:dyDescent="0.45">
      <c r="A2683"/>
      <c r="B2683"/>
      <c r="C2683"/>
      <c r="D2683"/>
      <c r="E2683"/>
      <c r="F2683"/>
      <c r="G2683"/>
      <c r="H2683"/>
      <c r="I2683"/>
      <c r="J2683"/>
    </row>
    <row r="2684" spans="1:10" ht="14.25" x14ac:dyDescent="0.45">
      <c r="A2684"/>
      <c r="B2684"/>
      <c r="C2684"/>
      <c r="D2684"/>
      <c r="E2684"/>
      <c r="F2684"/>
      <c r="G2684"/>
      <c r="H2684"/>
      <c r="I2684"/>
      <c r="J2684"/>
    </row>
    <row r="2685" spans="1:10" ht="14.25" x14ac:dyDescent="0.45">
      <c r="A2685"/>
      <c r="B2685"/>
      <c r="C2685"/>
      <c r="D2685"/>
      <c r="E2685"/>
      <c r="F2685"/>
      <c r="G2685"/>
      <c r="H2685"/>
      <c r="I2685"/>
      <c r="J2685"/>
    </row>
    <row r="2686" spans="1:10" ht="14.25" x14ac:dyDescent="0.45">
      <c r="A2686"/>
      <c r="B2686"/>
      <c r="C2686"/>
      <c r="D2686"/>
      <c r="E2686"/>
      <c r="F2686"/>
      <c r="G2686"/>
      <c r="H2686"/>
      <c r="I2686"/>
      <c r="J2686"/>
    </row>
    <row r="2687" spans="1:10" ht="14.25" x14ac:dyDescent="0.45">
      <c r="A2687"/>
      <c r="B2687"/>
      <c r="C2687"/>
      <c r="D2687"/>
      <c r="E2687"/>
      <c r="F2687"/>
      <c r="G2687"/>
      <c r="H2687"/>
      <c r="I2687"/>
      <c r="J2687"/>
    </row>
    <row r="2688" spans="1:10" ht="14.25" x14ac:dyDescent="0.45">
      <c r="A2688"/>
      <c r="B2688"/>
      <c r="C2688"/>
      <c r="D2688"/>
      <c r="E2688"/>
      <c r="F2688"/>
      <c r="G2688"/>
      <c r="H2688"/>
      <c r="I2688"/>
      <c r="J2688"/>
    </row>
    <row r="2689" spans="1:10" ht="14.25" x14ac:dyDescent="0.45">
      <c r="A2689"/>
      <c r="B2689"/>
      <c r="C2689"/>
      <c r="D2689"/>
      <c r="E2689"/>
      <c r="F2689"/>
      <c r="G2689"/>
      <c r="H2689"/>
      <c r="I2689"/>
      <c r="J2689"/>
    </row>
    <row r="2690" spans="1:10" ht="14.25" x14ac:dyDescent="0.45">
      <c r="A2690"/>
      <c r="B2690"/>
      <c r="C2690"/>
      <c r="D2690"/>
      <c r="E2690"/>
      <c r="F2690"/>
      <c r="G2690"/>
      <c r="H2690"/>
      <c r="I2690"/>
      <c r="J2690"/>
    </row>
    <row r="2691" spans="1:10" ht="14.25" x14ac:dyDescent="0.45">
      <c r="A2691"/>
      <c r="B2691"/>
      <c r="C2691"/>
      <c r="D2691"/>
      <c r="E2691"/>
      <c r="F2691"/>
      <c r="G2691"/>
      <c r="H2691"/>
      <c r="I2691"/>
      <c r="J2691"/>
    </row>
    <row r="2692" spans="1:10" ht="14.25" x14ac:dyDescent="0.45">
      <c r="A2692"/>
      <c r="B2692"/>
      <c r="C2692"/>
      <c r="D2692"/>
      <c r="E2692"/>
      <c r="F2692"/>
      <c r="G2692"/>
      <c r="H2692"/>
      <c r="I2692"/>
      <c r="J2692"/>
    </row>
    <row r="2693" spans="1:10" ht="14.25" x14ac:dyDescent="0.45">
      <c r="A2693"/>
      <c r="B2693"/>
      <c r="C2693"/>
      <c r="D2693"/>
      <c r="E2693"/>
      <c r="F2693"/>
      <c r="G2693"/>
      <c r="H2693"/>
      <c r="I2693"/>
      <c r="J2693"/>
    </row>
    <row r="2694" spans="1:10" ht="14.25" x14ac:dyDescent="0.45">
      <c r="A2694"/>
      <c r="B2694"/>
      <c r="C2694"/>
      <c r="D2694"/>
      <c r="E2694"/>
      <c r="F2694"/>
      <c r="G2694"/>
      <c r="H2694"/>
      <c r="I2694"/>
      <c r="J2694"/>
    </row>
    <row r="2695" spans="1:10" ht="14.25" x14ac:dyDescent="0.45">
      <c r="A2695"/>
      <c r="B2695"/>
      <c r="C2695"/>
      <c r="D2695"/>
      <c r="E2695"/>
      <c r="F2695"/>
      <c r="G2695"/>
      <c r="H2695"/>
      <c r="I2695"/>
      <c r="J2695"/>
    </row>
    <row r="2696" spans="1:10" ht="14.25" x14ac:dyDescent="0.45">
      <c r="A2696"/>
      <c r="B2696"/>
      <c r="C2696"/>
      <c r="D2696"/>
      <c r="E2696"/>
      <c r="F2696"/>
      <c r="G2696"/>
      <c r="H2696"/>
      <c r="I2696"/>
      <c r="J2696"/>
    </row>
    <row r="2697" spans="1:10" ht="14.25" x14ac:dyDescent="0.45">
      <c r="A2697"/>
      <c r="B2697"/>
      <c r="C2697"/>
      <c r="D2697"/>
      <c r="E2697"/>
      <c r="F2697"/>
      <c r="G2697"/>
      <c r="H2697"/>
      <c r="I2697"/>
      <c r="J2697"/>
    </row>
    <row r="2698" spans="1:10" ht="14.25" x14ac:dyDescent="0.45">
      <c r="A2698"/>
      <c r="B2698"/>
      <c r="C2698"/>
      <c r="D2698"/>
      <c r="E2698"/>
      <c r="F2698"/>
      <c r="G2698"/>
      <c r="H2698"/>
      <c r="I2698"/>
      <c r="J2698"/>
    </row>
    <row r="2699" spans="1:10" ht="14.25" x14ac:dyDescent="0.45">
      <c r="A2699"/>
      <c r="B2699"/>
      <c r="C2699"/>
      <c r="D2699"/>
      <c r="E2699"/>
      <c r="F2699"/>
      <c r="G2699"/>
      <c r="H2699"/>
      <c r="I2699"/>
      <c r="J2699"/>
    </row>
    <row r="2700" spans="1:10" ht="14.25" x14ac:dyDescent="0.45">
      <c r="A2700"/>
      <c r="B2700"/>
      <c r="C2700"/>
      <c r="D2700"/>
      <c r="E2700"/>
      <c r="F2700"/>
      <c r="G2700"/>
      <c r="H2700"/>
      <c r="I2700"/>
      <c r="J2700"/>
    </row>
    <row r="2701" spans="1:10" ht="14.25" x14ac:dyDescent="0.45">
      <c r="A2701"/>
      <c r="B2701"/>
      <c r="C2701"/>
      <c r="D2701"/>
      <c r="E2701"/>
      <c r="F2701"/>
      <c r="G2701"/>
      <c r="H2701"/>
      <c r="I2701"/>
      <c r="J2701"/>
    </row>
    <row r="2702" spans="1:10" ht="14.25" x14ac:dyDescent="0.45">
      <c r="A2702"/>
      <c r="B2702"/>
      <c r="C2702"/>
      <c r="D2702"/>
      <c r="E2702"/>
      <c r="F2702"/>
      <c r="G2702"/>
      <c r="H2702"/>
      <c r="I2702"/>
      <c r="J2702"/>
    </row>
    <row r="2703" spans="1:10" ht="14.25" x14ac:dyDescent="0.45">
      <c r="A2703"/>
      <c r="B2703"/>
      <c r="C2703"/>
      <c r="D2703"/>
      <c r="E2703"/>
      <c r="F2703"/>
      <c r="G2703"/>
      <c r="H2703"/>
      <c r="I2703"/>
      <c r="J2703"/>
    </row>
    <row r="2704" spans="1:10" ht="14.25" x14ac:dyDescent="0.45">
      <c r="A2704"/>
      <c r="B2704"/>
      <c r="C2704"/>
      <c r="D2704"/>
      <c r="E2704"/>
      <c r="F2704"/>
      <c r="G2704"/>
      <c r="H2704"/>
      <c r="I2704"/>
      <c r="J2704"/>
    </row>
    <row r="2705" spans="1:10" ht="14.25" x14ac:dyDescent="0.45">
      <c r="A2705"/>
      <c r="B2705"/>
      <c r="C2705"/>
      <c r="D2705"/>
      <c r="E2705"/>
      <c r="F2705"/>
      <c r="G2705"/>
      <c r="H2705"/>
      <c r="I2705"/>
      <c r="J2705"/>
    </row>
    <row r="2706" spans="1:10" ht="14.25" x14ac:dyDescent="0.45">
      <c r="A2706"/>
      <c r="B2706"/>
      <c r="C2706"/>
      <c r="D2706"/>
      <c r="E2706"/>
      <c r="F2706"/>
      <c r="G2706"/>
      <c r="H2706"/>
      <c r="I2706"/>
      <c r="J2706"/>
    </row>
    <row r="2707" spans="1:10" ht="14.25" x14ac:dyDescent="0.45">
      <c r="A2707"/>
      <c r="B2707"/>
      <c r="C2707"/>
      <c r="D2707"/>
      <c r="E2707"/>
      <c r="F2707"/>
      <c r="G2707"/>
      <c r="H2707"/>
      <c r="I2707"/>
      <c r="J2707"/>
    </row>
    <row r="2708" spans="1:10" ht="14.25" x14ac:dyDescent="0.45">
      <c r="A2708"/>
      <c r="B2708"/>
      <c r="C2708"/>
      <c r="D2708"/>
      <c r="E2708"/>
      <c r="F2708"/>
      <c r="G2708"/>
      <c r="H2708"/>
      <c r="I2708"/>
      <c r="J2708"/>
    </row>
    <row r="2709" spans="1:10" ht="14.25" x14ac:dyDescent="0.45">
      <c r="A2709"/>
      <c r="B2709"/>
      <c r="C2709"/>
      <c r="D2709"/>
      <c r="E2709"/>
      <c r="F2709"/>
      <c r="G2709"/>
      <c r="H2709"/>
      <c r="I2709"/>
      <c r="J2709"/>
    </row>
    <row r="2710" spans="1:10" ht="14.25" x14ac:dyDescent="0.45">
      <c r="A2710"/>
      <c r="B2710"/>
      <c r="C2710"/>
      <c r="D2710"/>
      <c r="E2710"/>
      <c r="F2710"/>
      <c r="G2710"/>
      <c r="H2710"/>
      <c r="I2710"/>
      <c r="J2710"/>
    </row>
    <row r="2711" spans="1:10" ht="14.25" x14ac:dyDescent="0.45">
      <c r="A2711"/>
      <c r="B2711"/>
      <c r="C2711"/>
      <c r="D2711"/>
      <c r="E2711"/>
      <c r="F2711"/>
      <c r="G2711"/>
      <c r="H2711"/>
      <c r="I2711"/>
      <c r="J2711"/>
    </row>
    <row r="2712" spans="1:10" ht="14.25" x14ac:dyDescent="0.45">
      <c r="A2712"/>
      <c r="B2712"/>
      <c r="C2712"/>
      <c r="D2712"/>
      <c r="E2712"/>
      <c r="F2712"/>
      <c r="G2712"/>
      <c r="H2712"/>
      <c r="I2712"/>
      <c r="J2712"/>
    </row>
    <row r="2713" spans="1:10" ht="14.25" x14ac:dyDescent="0.45">
      <c r="A2713"/>
      <c r="B2713"/>
      <c r="C2713"/>
      <c r="D2713"/>
      <c r="E2713"/>
      <c r="F2713"/>
      <c r="G2713"/>
      <c r="H2713"/>
      <c r="I2713"/>
      <c r="J2713"/>
    </row>
    <row r="2714" spans="1:10" ht="14.25" x14ac:dyDescent="0.45">
      <c r="A2714"/>
      <c r="B2714"/>
      <c r="C2714"/>
      <c r="D2714"/>
      <c r="E2714"/>
      <c r="F2714"/>
      <c r="G2714"/>
      <c r="H2714"/>
      <c r="I2714"/>
      <c r="J2714"/>
    </row>
    <row r="2715" spans="1:10" ht="14.25" x14ac:dyDescent="0.45">
      <c r="A2715"/>
      <c r="B2715"/>
      <c r="C2715"/>
      <c r="D2715"/>
      <c r="E2715"/>
      <c r="F2715"/>
      <c r="G2715"/>
      <c r="H2715"/>
      <c r="I2715"/>
      <c r="J2715"/>
    </row>
    <row r="2716" spans="1:10" ht="14.25" x14ac:dyDescent="0.45">
      <c r="A2716"/>
      <c r="B2716"/>
      <c r="C2716"/>
      <c r="D2716"/>
      <c r="E2716"/>
      <c r="F2716"/>
      <c r="G2716"/>
      <c r="H2716"/>
      <c r="I2716"/>
      <c r="J2716"/>
    </row>
    <row r="2717" spans="1:10" ht="14.25" x14ac:dyDescent="0.45">
      <c r="A2717"/>
      <c r="B2717"/>
      <c r="C2717"/>
      <c r="D2717"/>
      <c r="E2717"/>
      <c r="F2717"/>
      <c r="G2717"/>
      <c r="H2717"/>
      <c r="I2717"/>
      <c r="J2717"/>
    </row>
    <row r="2718" spans="1:10" ht="14.25" x14ac:dyDescent="0.45">
      <c r="A2718"/>
      <c r="B2718"/>
      <c r="C2718"/>
      <c r="D2718"/>
      <c r="E2718"/>
      <c r="F2718"/>
      <c r="G2718"/>
      <c r="H2718"/>
      <c r="I2718"/>
      <c r="J2718"/>
    </row>
    <row r="2719" spans="1:10" ht="14.25" x14ac:dyDescent="0.45">
      <c r="A2719"/>
      <c r="B2719"/>
      <c r="C2719"/>
      <c r="D2719"/>
      <c r="E2719"/>
      <c r="F2719"/>
      <c r="G2719"/>
      <c r="H2719"/>
      <c r="I2719"/>
      <c r="J2719"/>
    </row>
    <row r="2720" spans="1:10" ht="14.25" x14ac:dyDescent="0.45">
      <c r="A2720"/>
      <c r="B2720"/>
      <c r="C2720"/>
      <c r="D2720"/>
      <c r="E2720"/>
      <c r="F2720"/>
      <c r="G2720"/>
      <c r="H2720"/>
      <c r="I2720"/>
      <c r="J2720"/>
    </row>
    <row r="2721" spans="1:10" ht="14.25" x14ac:dyDescent="0.45">
      <c r="A2721"/>
      <c r="B2721"/>
      <c r="C2721"/>
      <c r="D2721"/>
      <c r="E2721"/>
      <c r="F2721"/>
      <c r="G2721"/>
      <c r="H2721"/>
      <c r="I2721"/>
      <c r="J2721"/>
    </row>
    <row r="2722" spans="1:10" ht="14.25" x14ac:dyDescent="0.45">
      <c r="A2722"/>
      <c r="B2722"/>
      <c r="C2722"/>
      <c r="D2722"/>
      <c r="E2722"/>
      <c r="F2722"/>
      <c r="G2722"/>
      <c r="H2722"/>
      <c r="I2722"/>
      <c r="J2722"/>
    </row>
    <row r="2723" spans="1:10" ht="14.25" x14ac:dyDescent="0.45">
      <c r="A2723"/>
      <c r="B2723"/>
      <c r="C2723"/>
      <c r="D2723"/>
      <c r="E2723"/>
      <c r="F2723"/>
      <c r="G2723"/>
      <c r="H2723"/>
      <c r="I2723"/>
      <c r="J2723"/>
    </row>
    <row r="2724" spans="1:10" ht="14.25" x14ac:dyDescent="0.45">
      <c r="A2724"/>
      <c r="B2724"/>
      <c r="C2724"/>
      <c r="D2724"/>
      <c r="E2724"/>
      <c r="F2724"/>
      <c r="G2724"/>
      <c r="H2724"/>
      <c r="I2724"/>
      <c r="J2724"/>
    </row>
    <row r="2725" spans="1:10" ht="14.25" x14ac:dyDescent="0.45">
      <c r="A2725"/>
      <c r="B2725"/>
      <c r="C2725"/>
      <c r="D2725"/>
      <c r="E2725"/>
      <c r="F2725"/>
      <c r="G2725"/>
      <c r="H2725"/>
      <c r="I2725"/>
      <c r="J2725"/>
    </row>
    <row r="2726" spans="1:10" ht="14.25" x14ac:dyDescent="0.45">
      <c r="A2726"/>
      <c r="B2726"/>
      <c r="C2726"/>
      <c r="D2726"/>
      <c r="E2726"/>
      <c r="F2726"/>
      <c r="G2726"/>
      <c r="H2726"/>
      <c r="I2726"/>
      <c r="J2726"/>
    </row>
    <row r="2727" spans="1:10" ht="14.25" x14ac:dyDescent="0.45">
      <c r="A2727"/>
      <c r="B2727"/>
      <c r="C2727"/>
      <c r="D2727"/>
      <c r="E2727"/>
      <c r="F2727"/>
      <c r="G2727"/>
      <c r="H2727"/>
      <c r="I2727"/>
      <c r="J2727"/>
    </row>
    <row r="2728" spans="1:10" ht="14.25" x14ac:dyDescent="0.45">
      <c r="A2728"/>
      <c r="B2728"/>
      <c r="C2728"/>
      <c r="D2728"/>
      <c r="E2728"/>
      <c r="F2728"/>
      <c r="G2728"/>
      <c r="H2728"/>
      <c r="I2728"/>
      <c r="J2728"/>
    </row>
    <row r="2729" spans="1:10" ht="14.25" x14ac:dyDescent="0.45">
      <c r="A2729"/>
      <c r="B2729"/>
      <c r="C2729"/>
      <c r="D2729"/>
      <c r="E2729"/>
      <c r="F2729"/>
      <c r="G2729"/>
      <c r="H2729"/>
      <c r="I2729"/>
      <c r="J2729"/>
    </row>
    <row r="2730" spans="1:10" ht="14.25" x14ac:dyDescent="0.45">
      <c r="A2730"/>
      <c r="B2730"/>
      <c r="C2730"/>
      <c r="D2730"/>
      <c r="E2730"/>
      <c r="F2730"/>
      <c r="G2730"/>
      <c r="H2730"/>
      <c r="I2730"/>
      <c r="J2730"/>
    </row>
    <row r="2731" spans="1:10" ht="14.25" x14ac:dyDescent="0.45">
      <c r="A2731"/>
      <c r="B2731"/>
      <c r="C2731"/>
      <c r="D2731"/>
      <c r="E2731"/>
      <c r="F2731"/>
      <c r="G2731"/>
      <c r="H2731"/>
      <c r="I2731"/>
      <c r="J2731"/>
    </row>
    <row r="2732" spans="1:10" ht="14.25" x14ac:dyDescent="0.45">
      <c r="A2732"/>
      <c r="B2732"/>
      <c r="C2732"/>
      <c r="D2732"/>
      <c r="E2732"/>
      <c r="F2732"/>
      <c r="G2732"/>
      <c r="H2732"/>
      <c r="I2732"/>
      <c r="J2732"/>
    </row>
    <row r="2733" spans="1:10" ht="14.25" x14ac:dyDescent="0.45">
      <c r="A2733"/>
      <c r="B2733"/>
      <c r="C2733"/>
      <c r="D2733"/>
      <c r="E2733"/>
      <c r="F2733"/>
      <c r="G2733"/>
      <c r="H2733"/>
      <c r="I2733"/>
      <c r="J2733"/>
    </row>
    <row r="2734" spans="1:10" ht="14.25" x14ac:dyDescent="0.45">
      <c r="A2734"/>
      <c r="B2734"/>
      <c r="C2734"/>
      <c r="D2734"/>
      <c r="E2734"/>
      <c r="F2734"/>
      <c r="G2734"/>
      <c r="H2734"/>
      <c r="I2734"/>
      <c r="J2734"/>
    </row>
    <row r="2735" spans="1:10" ht="14.25" x14ac:dyDescent="0.45">
      <c r="A2735"/>
      <c r="B2735"/>
      <c r="C2735"/>
      <c r="D2735"/>
      <c r="E2735"/>
      <c r="F2735"/>
      <c r="G2735"/>
      <c r="H2735"/>
      <c r="I2735"/>
      <c r="J2735"/>
    </row>
    <row r="2736" spans="1:10" ht="14.25" x14ac:dyDescent="0.45">
      <c r="A2736"/>
      <c r="B2736"/>
      <c r="C2736"/>
      <c r="D2736"/>
      <c r="E2736"/>
      <c r="F2736"/>
      <c r="G2736"/>
      <c r="H2736"/>
      <c r="I2736"/>
      <c r="J2736"/>
    </row>
    <row r="2737" spans="1:10" ht="14.25" x14ac:dyDescent="0.45">
      <c r="A2737"/>
      <c r="B2737"/>
      <c r="C2737"/>
      <c r="D2737"/>
      <c r="E2737"/>
      <c r="F2737"/>
      <c r="G2737"/>
      <c r="H2737"/>
      <c r="I2737"/>
      <c r="J2737"/>
    </row>
    <row r="2738" spans="1:10" ht="14.25" x14ac:dyDescent="0.45">
      <c r="A2738"/>
      <c r="B2738"/>
      <c r="C2738"/>
      <c r="D2738"/>
      <c r="E2738"/>
      <c r="F2738"/>
      <c r="G2738"/>
      <c r="H2738"/>
      <c r="I2738"/>
      <c r="J2738"/>
    </row>
    <row r="2739" spans="1:10" ht="14.25" x14ac:dyDescent="0.45">
      <c r="A2739"/>
      <c r="B2739"/>
      <c r="C2739"/>
      <c r="D2739"/>
      <c r="E2739"/>
      <c r="F2739"/>
      <c r="G2739"/>
      <c r="H2739"/>
      <c r="I2739"/>
      <c r="J2739"/>
    </row>
    <row r="2740" spans="1:10" ht="14.25" x14ac:dyDescent="0.45">
      <c r="A2740"/>
      <c r="B2740"/>
      <c r="C2740"/>
      <c r="D2740"/>
      <c r="E2740"/>
      <c r="F2740"/>
      <c r="G2740"/>
      <c r="H2740"/>
      <c r="I2740"/>
      <c r="J2740"/>
    </row>
    <row r="2741" spans="1:10" ht="14.25" x14ac:dyDescent="0.45">
      <c r="A2741"/>
      <c r="B2741"/>
      <c r="C2741"/>
      <c r="D2741"/>
      <c r="E2741"/>
      <c r="F2741"/>
      <c r="G2741"/>
      <c r="H2741"/>
      <c r="I2741"/>
      <c r="J2741"/>
    </row>
    <row r="2742" spans="1:10" ht="14.25" x14ac:dyDescent="0.45">
      <c r="A2742"/>
      <c r="B2742"/>
      <c r="C2742"/>
      <c r="D2742"/>
      <c r="E2742"/>
      <c r="F2742"/>
      <c r="G2742"/>
      <c r="H2742"/>
      <c r="I2742"/>
      <c r="J2742"/>
    </row>
    <row r="2743" spans="1:10" ht="14.25" x14ac:dyDescent="0.45">
      <c r="A2743"/>
      <c r="B2743"/>
      <c r="C2743"/>
      <c r="D2743"/>
      <c r="E2743"/>
      <c r="F2743"/>
      <c r="G2743"/>
      <c r="H2743"/>
      <c r="I2743"/>
      <c r="J2743"/>
    </row>
    <row r="2744" spans="1:10" ht="14.25" x14ac:dyDescent="0.45">
      <c r="A2744"/>
      <c r="B2744"/>
      <c r="C2744"/>
      <c r="D2744"/>
      <c r="E2744"/>
      <c r="F2744"/>
      <c r="G2744"/>
      <c r="H2744"/>
      <c r="I2744"/>
      <c r="J2744"/>
    </row>
    <row r="2745" spans="1:10" ht="14.25" x14ac:dyDescent="0.45">
      <c r="A2745"/>
      <c r="B2745"/>
      <c r="C2745"/>
      <c r="D2745"/>
      <c r="E2745"/>
      <c r="F2745"/>
      <c r="G2745"/>
      <c r="H2745"/>
      <c r="I2745"/>
      <c r="J2745"/>
    </row>
    <row r="2746" spans="1:10" ht="14.25" x14ac:dyDescent="0.45">
      <c r="A2746"/>
      <c r="B2746"/>
      <c r="C2746"/>
      <c r="D2746"/>
      <c r="E2746"/>
      <c r="F2746"/>
      <c r="G2746"/>
      <c r="H2746"/>
      <c r="I2746"/>
      <c r="J2746"/>
    </row>
    <row r="2747" spans="1:10" ht="14.25" x14ac:dyDescent="0.45">
      <c r="A2747"/>
      <c r="B2747"/>
      <c r="C2747"/>
      <c r="D2747"/>
      <c r="E2747"/>
      <c r="F2747"/>
      <c r="G2747"/>
      <c r="H2747"/>
      <c r="I2747"/>
      <c r="J2747"/>
    </row>
    <row r="2748" spans="1:10" ht="14.25" x14ac:dyDescent="0.45">
      <c r="A2748"/>
      <c r="B2748"/>
      <c r="C2748"/>
      <c r="D2748"/>
      <c r="E2748"/>
      <c r="F2748"/>
      <c r="G2748"/>
      <c r="H2748"/>
      <c r="I2748"/>
      <c r="J2748"/>
    </row>
    <row r="2749" spans="1:10" ht="14.25" x14ac:dyDescent="0.45">
      <c r="A2749"/>
      <c r="B2749"/>
      <c r="C2749"/>
      <c r="D2749"/>
      <c r="E2749"/>
      <c r="F2749"/>
      <c r="G2749"/>
      <c r="H2749"/>
      <c r="I2749"/>
      <c r="J2749"/>
    </row>
    <row r="2750" spans="1:10" ht="14.25" x14ac:dyDescent="0.45">
      <c r="A2750"/>
      <c r="B2750"/>
      <c r="C2750"/>
      <c r="D2750"/>
      <c r="E2750"/>
      <c r="F2750"/>
      <c r="G2750"/>
      <c r="H2750"/>
      <c r="I2750"/>
      <c r="J2750"/>
    </row>
    <row r="2751" spans="1:10" ht="14.25" x14ac:dyDescent="0.45">
      <c r="A2751"/>
      <c r="B2751"/>
      <c r="C2751"/>
      <c r="D2751"/>
      <c r="E2751"/>
      <c r="F2751"/>
      <c r="G2751"/>
      <c r="H2751"/>
      <c r="I2751"/>
      <c r="J2751"/>
    </row>
    <row r="2752" spans="1:10" ht="14.25" x14ac:dyDescent="0.45">
      <c r="A2752"/>
      <c r="B2752"/>
      <c r="C2752"/>
      <c r="D2752"/>
      <c r="E2752"/>
      <c r="F2752"/>
      <c r="G2752"/>
      <c r="H2752"/>
      <c r="I2752"/>
      <c r="J2752"/>
    </row>
    <row r="2753" spans="1:10" ht="14.25" x14ac:dyDescent="0.45">
      <c r="A2753"/>
      <c r="B2753"/>
      <c r="C2753"/>
      <c r="D2753"/>
      <c r="E2753"/>
      <c r="F2753"/>
      <c r="G2753"/>
      <c r="H2753"/>
      <c r="I2753"/>
      <c r="J2753"/>
    </row>
    <row r="2754" spans="1:10" ht="14.25" x14ac:dyDescent="0.45">
      <c r="A2754"/>
      <c r="B2754"/>
      <c r="C2754"/>
      <c r="D2754"/>
      <c r="E2754"/>
      <c r="F2754"/>
      <c r="G2754"/>
      <c r="H2754"/>
      <c r="I2754"/>
      <c r="J2754"/>
    </row>
    <row r="2755" spans="1:10" ht="14.25" x14ac:dyDescent="0.45">
      <c r="A2755"/>
      <c r="B2755"/>
      <c r="C2755"/>
      <c r="D2755"/>
      <c r="E2755"/>
      <c r="F2755"/>
      <c r="G2755"/>
      <c r="H2755"/>
      <c r="I2755"/>
      <c r="J2755"/>
    </row>
    <row r="2756" spans="1:10" ht="14.25" x14ac:dyDescent="0.45">
      <c r="A2756"/>
      <c r="B2756"/>
      <c r="C2756"/>
      <c r="D2756"/>
      <c r="E2756"/>
      <c r="F2756"/>
      <c r="G2756"/>
      <c r="H2756"/>
      <c r="I2756"/>
      <c r="J2756"/>
    </row>
    <row r="2757" spans="1:10" ht="14.25" x14ac:dyDescent="0.45">
      <c r="A2757"/>
      <c r="B2757"/>
      <c r="C2757"/>
      <c r="D2757"/>
      <c r="E2757"/>
      <c r="F2757"/>
      <c r="G2757"/>
      <c r="H2757"/>
      <c r="I2757"/>
      <c r="J2757"/>
    </row>
    <row r="2758" spans="1:10" ht="14.25" x14ac:dyDescent="0.45">
      <c r="A2758"/>
      <c r="B2758"/>
      <c r="C2758"/>
      <c r="D2758"/>
      <c r="E2758"/>
      <c r="F2758"/>
      <c r="G2758"/>
      <c r="H2758"/>
      <c r="I2758"/>
      <c r="J2758"/>
    </row>
    <row r="2759" spans="1:10" ht="14.25" x14ac:dyDescent="0.45">
      <c r="A2759"/>
      <c r="B2759"/>
      <c r="C2759"/>
      <c r="D2759"/>
      <c r="E2759"/>
      <c r="F2759"/>
      <c r="G2759"/>
      <c r="H2759"/>
      <c r="I2759"/>
      <c r="J2759"/>
    </row>
    <row r="2760" spans="1:10" ht="14.25" x14ac:dyDescent="0.45">
      <c r="A2760"/>
      <c r="B2760"/>
      <c r="C2760"/>
      <c r="D2760"/>
      <c r="E2760"/>
      <c r="F2760"/>
      <c r="G2760"/>
      <c r="H2760"/>
      <c r="I2760"/>
      <c r="J2760"/>
    </row>
    <row r="2761" spans="1:10" ht="14.25" x14ac:dyDescent="0.45">
      <c r="A2761"/>
      <c r="B2761"/>
      <c r="C2761"/>
      <c r="D2761"/>
      <c r="E2761"/>
      <c r="F2761"/>
      <c r="G2761"/>
      <c r="H2761"/>
      <c r="I2761"/>
      <c r="J2761"/>
    </row>
    <row r="2762" spans="1:10" ht="14.25" x14ac:dyDescent="0.45">
      <c r="A2762"/>
      <c r="B2762"/>
      <c r="C2762"/>
      <c r="D2762"/>
      <c r="E2762"/>
      <c r="F2762"/>
      <c r="G2762"/>
      <c r="H2762"/>
      <c r="I2762"/>
      <c r="J2762"/>
    </row>
    <row r="2763" spans="1:10" ht="14.25" x14ac:dyDescent="0.45">
      <c r="A2763"/>
      <c r="B2763"/>
      <c r="C2763"/>
      <c r="D2763"/>
      <c r="E2763"/>
      <c r="F2763"/>
      <c r="G2763"/>
      <c r="H2763"/>
      <c r="I2763"/>
      <c r="J2763"/>
    </row>
    <row r="2764" spans="1:10" ht="14.25" x14ac:dyDescent="0.45">
      <c r="A2764"/>
      <c r="B2764"/>
      <c r="C2764"/>
      <c r="D2764"/>
      <c r="E2764"/>
      <c r="F2764"/>
      <c r="G2764"/>
      <c r="H2764"/>
      <c r="I2764"/>
      <c r="J2764"/>
    </row>
    <row r="2765" spans="1:10" ht="14.25" x14ac:dyDescent="0.45">
      <c r="A2765"/>
      <c r="B2765"/>
      <c r="C2765"/>
      <c r="D2765"/>
      <c r="E2765"/>
      <c r="F2765"/>
      <c r="G2765"/>
      <c r="H2765"/>
      <c r="I2765"/>
      <c r="J2765"/>
    </row>
    <row r="2766" spans="1:10" ht="14.25" x14ac:dyDescent="0.45">
      <c r="A2766"/>
      <c r="B2766"/>
      <c r="C2766"/>
      <c r="D2766"/>
      <c r="E2766"/>
      <c r="F2766"/>
      <c r="G2766"/>
      <c r="H2766"/>
      <c r="I2766"/>
      <c r="J2766"/>
    </row>
    <row r="2767" spans="1:10" ht="14.25" x14ac:dyDescent="0.45">
      <c r="A2767"/>
      <c r="B2767"/>
      <c r="C2767"/>
      <c r="D2767"/>
      <c r="E2767"/>
      <c r="F2767"/>
      <c r="G2767"/>
      <c r="H2767"/>
      <c r="I2767"/>
      <c r="J2767"/>
    </row>
    <row r="2768" spans="1:10" ht="14.25" x14ac:dyDescent="0.45">
      <c r="A2768"/>
      <c r="B2768"/>
      <c r="C2768"/>
      <c r="D2768"/>
      <c r="E2768"/>
      <c r="F2768"/>
      <c r="G2768"/>
      <c r="H2768"/>
      <c r="I2768"/>
      <c r="J2768"/>
    </row>
    <row r="2769" spans="1:10" ht="14.25" x14ac:dyDescent="0.45">
      <c r="A2769"/>
      <c r="B2769"/>
      <c r="C2769"/>
      <c r="D2769"/>
      <c r="E2769"/>
      <c r="F2769"/>
      <c r="G2769"/>
      <c r="H2769"/>
      <c r="I2769"/>
      <c r="J2769"/>
    </row>
    <row r="2770" spans="1:10" ht="14.25" x14ac:dyDescent="0.45">
      <c r="A2770"/>
      <c r="B2770"/>
      <c r="C2770"/>
      <c r="D2770"/>
      <c r="E2770"/>
      <c r="F2770"/>
      <c r="G2770"/>
      <c r="H2770"/>
      <c r="I2770"/>
      <c r="J2770"/>
    </row>
    <row r="2771" spans="1:10" ht="14.25" x14ac:dyDescent="0.45">
      <c r="A2771"/>
      <c r="B2771"/>
      <c r="C2771"/>
      <c r="D2771"/>
      <c r="E2771"/>
      <c r="F2771"/>
      <c r="G2771"/>
      <c r="H2771"/>
      <c r="I2771"/>
      <c r="J2771"/>
    </row>
    <row r="2772" spans="1:10" ht="14.25" x14ac:dyDescent="0.45">
      <c r="A2772"/>
      <c r="B2772"/>
      <c r="C2772"/>
      <c r="D2772"/>
      <c r="E2772"/>
      <c r="F2772"/>
      <c r="G2772"/>
      <c r="H2772"/>
      <c r="I2772"/>
      <c r="J2772"/>
    </row>
    <row r="2773" spans="1:10" ht="14.25" x14ac:dyDescent="0.45">
      <c r="A2773"/>
      <c r="B2773"/>
      <c r="C2773"/>
      <c r="D2773"/>
      <c r="E2773"/>
      <c r="F2773"/>
      <c r="G2773"/>
      <c r="H2773"/>
      <c r="I2773"/>
      <c r="J2773"/>
    </row>
    <row r="2774" spans="1:10" ht="14.25" x14ac:dyDescent="0.45">
      <c r="A2774"/>
      <c r="B2774"/>
      <c r="C2774"/>
      <c r="D2774"/>
      <c r="E2774"/>
      <c r="F2774"/>
      <c r="G2774"/>
      <c r="H2774"/>
      <c r="I2774"/>
      <c r="J2774"/>
    </row>
    <row r="2775" spans="1:10" ht="14.25" x14ac:dyDescent="0.45">
      <c r="A2775"/>
      <c r="B2775"/>
      <c r="C2775"/>
      <c r="D2775"/>
      <c r="E2775"/>
      <c r="F2775"/>
      <c r="G2775"/>
      <c r="H2775"/>
      <c r="I2775"/>
      <c r="J2775"/>
    </row>
    <row r="2776" spans="1:10" ht="14.25" x14ac:dyDescent="0.45">
      <c r="A2776"/>
      <c r="B2776"/>
      <c r="C2776"/>
      <c r="D2776"/>
      <c r="E2776"/>
      <c r="F2776"/>
      <c r="G2776"/>
      <c r="H2776"/>
      <c r="I2776"/>
      <c r="J2776"/>
    </row>
    <row r="2777" spans="1:10" ht="14.25" x14ac:dyDescent="0.45">
      <c r="A2777"/>
      <c r="B2777"/>
      <c r="C2777"/>
      <c r="D2777"/>
      <c r="E2777"/>
      <c r="F2777"/>
      <c r="G2777"/>
      <c r="H2777"/>
      <c r="I2777"/>
      <c r="J2777"/>
    </row>
    <row r="2778" spans="1:10" ht="14.25" x14ac:dyDescent="0.45">
      <c r="A2778"/>
      <c r="B2778"/>
      <c r="C2778"/>
      <c r="D2778"/>
      <c r="E2778"/>
      <c r="F2778"/>
      <c r="G2778"/>
      <c r="H2778"/>
      <c r="I2778"/>
      <c r="J2778"/>
    </row>
    <row r="2779" spans="1:10" ht="14.25" x14ac:dyDescent="0.45">
      <c r="A2779"/>
      <c r="B2779"/>
      <c r="C2779"/>
      <c r="D2779"/>
      <c r="E2779"/>
      <c r="F2779"/>
      <c r="G2779"/>
      <c r="H2779"/>
      <c r="I2779"/>
      <c r="J2779"/>
    </row>
    <row r="2780" spans="1:10" ht="14.25" x14ac:dyDescent="0.45">
      <c r="A2780"/>
      <c r="B2780"/>
      <c r="C2780"/>
      <c r="D2780"/>
      <c r="E2780"/>
      <c r="F2780"/>
      <c r="G2780"/>
      <c r="H2780"/>
      <c r="I2780"/>
      <c r="J2780"/>
    </row>
    <row r="2781" spans="1:10" ht="14.25" x14ac:dyDescent="0.45">
      <c r="A2781"/>
      <c r="B2781"/>
      <c r="C2781"/>
      <c r="D2781"/>
      <c r="E2781"/>
      <c r="F2781"/>
      <c r="G2781"/>
      <c r="H2781"/>
      <c r="I2781"/>
      <c r="J2781"/>
    </row>
    <row r="2782" spans="1:10" ht="14.25" x14ac:dyDescent="0.45">
      <c r="A2782"/>
      <c r="B2782"/>
      <c r="C2782"/>
      <c r="D2782"/>
      <c r="E2782"/>
      <c r="F2782"/>
      <c r="G2782"/>
      <c r="H2782"/>
      <c r="I2782"/>
      <c r="J2782"/>
    </row>
    <row r="2783" spans="1:10" ht="14.25" x14ac:dyDescent="0.45">
      <c r="A2783"/>
      <c r="B2783"/>
      <c r="C2783"/>
      <c r="D2783"/>
      <c r="E2783"/>
      <c r="F2783"/>
      <c r="G2783"/>
      <c r="H2783"/>
      <c r="I2783"/>
      <c r="J2783"/>
    </row>
    <row r="2784" spans="1:10" ht="14.25" x14ac:dyDescent="0.45">
      <c r="A2784"/>
      <c r="B2784"/>
      <c r="C2784"/>
      <c r="D2784"/>
      <c r="E2784"/>
      <c r="F2784"/>
      <c r="G2784"/>
      <c r="H2784"/>
      <c r="I2784"/>
      <c r="J2784"/>
    </row>
    <row r="2785" spans="1:10" ht="14.25" x14ac:dyDescent="0.45">
      <c r="A2785"/>
      <c r="B2785"/>
      <c r="C2785"/>
      <c r="D2785"/>
      <c r="E2785"/>
      <c r="F2785"/>
      <c r="G2785"/>
      <c r="H2785"/>
      <c r="I2785"/>
      <c r="J2785"/>
    </row>
    <row r="2786" spans="1:10" ht="14.25" x14ac:dyDescent="0.45">
      <c r="A2786"/>
      <c r="B2786"/>
      <c r="C2786"/>
      <c r="D2786"/>
      <c r="E2786"/>
      <c r="F2786"/>
      <c r="G2786"/>
      <c r="H2786"/>
      <c r="I2786"/>
      <c r="J2786"/>
    </row>
    <row r="2787" spans="1:10" ht="14.25" x14ac:dyDescent="0.45">
      <c r="A2787"/>
      <c r="B2787"/>
      <c r="C2787"/>
      <c r="D2787"/>
      <c r="E2787"/>
      <c r="F2787"/>
      <c r="G2787"/>
      <c r="H2787"/>
      <c r="I2787"/>
      <c r="J2787"/>
    </row>
    <row r="2788" spans="1:10" ht="14.25" x14ac:dyDescent="0.45">
      <c r="A2788"/>
      <c r="B2788"/>
      <c r="C2788"/>
      <c r="D2788"/>
      <c r="E2788"/>
      <c r="F2788"/>
      <c r="G2788"/>
      <c r="H2788"/>
      <c r="I2788"/>
      <c r="J2788"/>
    </row>
    <row r="2789" spans="1:10" ht="14.25" x14ac:dyDescent="0.45">
      <c r="A2789"/>
      <c r="B2789"/>
      <c r="C2789"/>
      <c r="D2789"/>
      <c r="E2789"/>
      <c r="F2789"/>
      <c r="G2789"/>
      <c r="H2789"/>
      <c r="I2789"/>
      <c r="J2789"/>
    </row>
    <row r="2790" spans="1:10" ht="14.25" x14ac:dyDescent="0.45">
      <c r="A2790"/>
      <c r="B2790"/>
      <c r="C2790"/>
      <c r="D2790"/>
      <c r="E2790"/>
      <c r="F2790"/>
      <c r="G2790"/>
      <c r="H2790"/>
      <c r="I2790"/>
      <c r="J2790"/>
    </row>
    <row r="2791" spans="1:10" ht="14.25" x14ac:dyDescent="0.45">
      <c r="A2791"/>
      <c r="B2791"/>
      <c r="C2791"/>
      <c r="D2791"/>
      <c r="E2791"/>
      <c r="F2791"/>
      <c r="G2791"/>
      <c r="H2791"/>
      <c r="I2791"/>
      <c r="J2791"/>
    </row>
    <row r="2792" spans="1:10" ht="14.25" x14ac:dyDescent="0.45">
      <c r="A2792"/>
      <c r="B2792"/>
      <c r="C2792"/>
      <c r="D2792"/>
      <c r="E2792"/>
      <c r="F2792"/>
      <c r="G2792"/>
      <c r="H2792"/>
      <c r="I2792"/>
      <c r="J2792"/>
    </row>
    <row r="2793" spans="1:10" ht="14.25" x14ac:dyDescent="0.45">
      <c r="A2793"/>
      <c r="B2793"/>
      <c r="C2793"/>
      <c r="D2793"/>
      <c r="E2793"/>
      <c r="F2793"/>
      <c r="G2793"/>
      <c r="H2793"/>
      <c r="I2793"/>
      <c r="J2793"/>
    </row>
    <row r="2794" spans="1:10" ht="14.25" x14ac:dyDescent="0.45">
      <c r="A2794"/>
      <c r="B2794"/>
      <c r="C2794"/>
      <c r="D2794"/>
      <c r="E2794"/>
      <c r="F2794"/>
      <c r="G2794"/>
      <c r="H2794"/>
      <c r="I2794"/>
      <c r="J2794"/>
    </row>
    <row r="2795" spans="1:10" ht="14.25" x14ac:dyDescent="0.45">
      <c r="A2795"/>
      <c r="B2795"/>
      <c r="C2795"/>
      <c r="D2795"/>
      <c r="E2795"/>
      <c r="F2795"/>
      <c r="G2795"/>
      <c r="H2795"/>
      <c r="I2795"/>
      <c r="J2795"/>
    </row>
    <row r="2796" spans="1:10" ht="14.25" x14ac:dyDescent="0.45">
      <c r="A2796"/>
      <c r="B2796"/>
      <c r="C2796"/>
      <c r="D2796"/>
      <c r="E2796"/>
      <c r="F2796"/>
      <c r="G2796"/>
      <c r="H2796"/>
      <c r="I2796"/>
      <c r="J2796"/>
    </row>
    <row r="2797" spans="1:10" ht="14.25" x14ac:dyDescent="0.45">
      <c r="A2797"/>
      <c r="B2797"/>
      <c r="C2797"/>
      <c r="D2797"/>
      <c r="E2797"/>
      <c r="F2797"/>
      <c r="G2797"/>
      <c r="H2797"/>
      <c r="I2797"/>
      <c r="J2797"/>
    </row>
    <row r="2798" spans="1:10" ht="14.25" x14ac:dyDescent="0.45">
      <c r="A2798"/>
      <c r="B2798"/>
      <c r="C2798"/>
      <c r="D2798"/>
      <c r="E2798"/>
      <c r="F2798"/>
      <c r="G2798"/>
      <c r="H2798"/>
      <c r="I2798"/>
      <c r="J2798"/>
    </row>
    <row r="2799" spans="1:10" ht="14.25" x14ac:dyDescent="0.45">
      <c r="A2799"/>
      <c r="B2799"/>
      <c r="C2799"/>
      <c r="D2799"/>
      <c r="E2799"/>
      <c r="F2799"/>
      <c r="G2799"/>
      <c r="H2799"/>
      <c r="I2799"/>
      <c r="J2799"/>
    </row>
    <row r="2800" spans="1:10" ht="14.25" x14ac:dyDescent="0.45">
      <c r="A2800"/>
      <c r="B2800"/>
      <c r="C2800"/>
      <c r="D2800"/>
      <c r="E2800"/>
      <c r="F2800"/>
      <c r="G2800"/>
      <c r="H2800"/>
      <c r="I2800"/>
      <c r="J2800"/>
    </row>
    <row r="2801" spans="1:10" ht="14.25" x14ac:dyDescent="0.45">
      <c r="A2801"/>
      <c r="B2801"/>
      <c r="C2801"/>
      <c r="D2801"/>
      <c r="E2801"/>
      <c r="F2801"/>
      <c r="G2801"/>
      <c r="H2801"/>
      <c r="I2801"/>
      <c r="J2801"/>
    </row>
    <row r="2802" spans="1:10" ht="14.25" x14ac:dyDescent="0.45">
      <c r="A2802"/>
      <c r="B2802"/>
      <c r="C2802"/>
      <c r="D2802"/>
      <c r="E2802"/>
      <c r="F2802"/>
      <c r="G2802"/>
      <c r="H2802"/>
      <c r="I2802"/>
      <c r="J2802"/>
    </row>
    <row r="2803" spans="1:10" ht="14.25" x14ac:dyDescent="0.45">
      <c r="A2803"/>
      <c r="B2803"/>
      <c r="C2803"/>
      <c r="D2803"/>
      <c r="E2803"/>
      <c r="F2803"/>
      <c r="G2803"/>
      <c r="H2803"/>
      <c r="I2803"/>
      <c r="J2803"/>
    </row>
    <row r="2804" spans="1:10" ht="14.25" x14ac:dyDescent="0.45">
      <c r="A2804"/>
      <c r="B2804"/>
      <c r="C2804"/>
      <c r="D2804"/>
      <c r="E2804"/>
      <c r="F2804"/>
      <c r="G2804"/>
      <c r="H2804"/>
      <c r="I2804"/>
      <c r="J2804"/>
    </row>
    <row r="2805" spans="1:10" ht="14.25" x14ac:dyDescent="0.45">
      <c r="A2805"/>
      <c r="B2805"/>
      <c r="C2805"/>
      <c r="D2805"/>
      <c r="E2805"/>
      <c r="F2805"/>
      <c r="G2805"/>
      <c r="H2805"/>
      <c r="I2805"/>
      <c r="J2805"/>
    </row>
    <row r="2806" spans="1:10" ht="14.25" x14ac:dyDescent="0.45">
      <c r="A2806"/>
      <c r="B2806"/>
      <c r="C2806"/>
      <c r="D2806"/>
      <c r="E2806"/>
      <c r="F2806"/>
      <c r="G2806"/>
      <c r="H2806"/>
      <c r="I2806"/>
      <c r="J2806"/>
    </row>
    <row r="2807" spans="1:10" ht="14.25" x14ac:dyDescent="0.45">
      <c r="A2807"/>
      <c r="B2807"/>
      <c r="C2807"/>
      <c r="D2807"/>
      <c r="E2807"/>
      <c r="F2807"/>
      <c r="G2807"/>
      <c r="H2807"/>
      <c r="I2807"/>
      <c r="J2807"/>
    </row>
    <row r="2808" spans="1:10" ht="14.25" x14ac:dyDescent="0.45">
      <c r="A2808"/>
      <c r="B2808"/>
      <c r="C2808"/>
      <c r="D2808"/>
      <c r="E2808"/>
      <c r="F2808"/>
      <c r="G2808"/>
      <c r="H2808"/>
      <c r="I2808"/>
      <c r="J2808"/>
    </row>
    <row r="2809" spans="1:10" ht="14.25" x14ac:dyDescent="0.45">
      <c r="A2809"/>
      <c r="B2809"/>
      <c r="C2809"/>
      <c r="D2809"/>
      <c r="E2809"/>
      <c r="F2809"/>
      <c r="G2809"/>
      <c r="H2809"/>
      <c r="I2809"/>
      <c r="J2809"/>
    </row>
    <row r="2810" spans="1:10" ht="14.25" x14ac:dyDescent="0.45">
      <c r="A2810"/>
      <c r="B2810"/>
      <c r="C2810"/>
      <c r="D2810"/>
      <c r="E2810"/>
      <c r="F2810"/>
      <c r="G2810"/>
      <c r="H2810"/>
      <c r="I2810"/>
      <c r="J2810"/>
    </row>
    <row r="2811" spans="1:10" ht="14.25" x14ac:dyDescent="0.45">
      <c r="A2811"/>
      <c r="B2811"/>
      <c r="C2811"/>
      <c r="D2811"/>
      <c r="E2811"/>
      <c r="F2811"/>
      <c r="G2811"/>
      <c r="H2811"/>
      <c r="I2811"/>
      <c r="J2811"/>
    </row>
    <row r="2812" spans="1:10" ht="14.25" x14ac:dyDescent="0.45">
      <c r="A2812"/>
      <c r="B2812"/>
      <c r="C2812"/>
      <c r="D2812"/>
      <c r="E2812"/>
      <c r="F2812"/>
      <c r="G2812"/>
      <c r="H2812"/>
      <c r="I2812"/>
      <c r="J2812"/>
    </row>
    <row r="2813" spans="1:10" ht="14.25" x14ac:dyDescent="0.45">
      <c r="A2813"/>
      <c r="B2813"/>
      <c r="C2813"/>
      <c r="D2813"/>
      <c r="E2813"/>
      <c r="F2813"/>
      <c r="G2813"/>
      <c r="H2813"/>
      <c r="I2813"/>
      <c r="J2813"/>
    </row>
    <row r="2814" spans="1:10" ht="14.25" x14ac:dyDescent="0.45">
      <c r="A2814"/>
      <c r="B2814"/>
      <c r="C2814"/>
      <c r="D2814"/>
      <c r="E2814"/>
      <c r="F2814"/>
      <c r="G2814"/>
      <c r="H2814"/>
      <c r="I2814"/>
      <c r="J2814"/>
    </row>
    <row r="2815" spans="1:10" ht="14.25" x14ac:dyDescent="0.45">
      <c r="A2815"/>
      <c r="B2815"/>
      <c r="C2815"/>
      <c r="D2815"/>
      <c r="E2815"/>
      <c r="F2815"/>
      <c r="G2815"/>
      <c r="H2815"/>
      <c r="I2815"/>
      <c r="J2815"/>
    </row>
    <row r="2816" spans="1:10" ht="14.25" x14ac:dyDescent="0.45">
      <c r="A2816"/>
      <c r="B2816"/>
      <c r="C2816"/>
      <c r="D2816"/>
      <c r="E2816"/>
      <c r="F2816"/>
      <c r="G2816"/>
      <c r="H2816"/>
      <c r="I2816"/>
      <c r="J2816"/>
    </row>
    <row r="2817" spans="1:10" ht="14.25" x14ac:dyDescent="0.45">
      <c r="A2817"/>
      <c r="B2817"/>
      <c r="C2817"/>
      <c r="D2817"/>
      <c r="E2817"/>
      <c r="F2817"/>
      <c r="G2817"/>
      <c r="H2817"/>
      <c r="I2817"/>
      <c r="J2817"/>
    </row>
    <row r="2818" spans="1:10" ht="14.25" x14ac:dyDescent="0.45">
      <c r="A2818"/>
      <c r="B2818"/>
      <c r="C2818"/>
      <c r="D2818"/>
      <c r="E2818"/>
      <c r="F2818"/>
      <c r="G2818"/>
      <c r="H2818"/>
      <c r="I2818"/>
      <c r="J2818"/>
    </row>
    <row r="2819" spans="1:10" ht="14.25" x14ac:dyDescent="0.45">
      <c r="A2819"/>
      <c r="B2819"/>
      <c r="C2819"/>
      <c r="D2819"/>
      <c r="E2819"/>
      <c r="F2819"/>
      <c r="G2819"/>
      <c r="H2819"/>
      <c r="I2819"/>
      <c r="J2819"/>
    </row>
    <row r="2820" spans="1:10" ht="14.25" x14ac:dyDescent="0.45">
      <c r="A2820"/>
      <c r="B2820"/>
      <c r="C2820"/>
      <c r="D2820"/>
      <c r="E2820"/>
      <c r="F2820"/>
      <c r="G2820"/>
      <c r="H2820"/>
      <c r="I2820"/>
      <c r="J2820"/>
    </row>
    <row r="2821" spans="1:10" ht="14.25" x14ac:dyDescent="0.45">
      <c r="A2821"/>
      <c r="B2821"/>
      <c r="C2821"/>
      <c r="D2821"/>
      <c r="E2821"/>
      <c r="F2821"/>
      <c r="G2821"/>
      <c r="H2821"/>
      <c r="I2821"/>
      <c r="J2821"/>
    </row>
    <row r="2822" spans="1:10" ht="14.25" x14ac:dyDescent="0.45">
      <c r="A2822"/>
      <c r="B2822"/>
      <c r="C2822"/>
      <c r="D2822"/>
      <c r="E2822"/>
      <c r="F2822"/>
      <c r="G2822"/>
      <c r="H2822"/>
      <c r="I2822"/>
      <c r="J2822"/>
    </row>
    <row r="2823" spans="1:10" ht="14.25" x14ac:dyDescent="0.45">
      <c r="A2823"/>
      <c r="B2823"/>
      <c r="C2823"/>
      <c r="D2823"/>
      <c r="E2823"/>
      <c r="F2823"/>
      <c r="G2823"/>
      <c r="H2823"/>
      <c r="I2823"/>
      <c r="J2823"/>
    </row>
    <row r="2824" spans="1:10" ht="14.25" x14ac:dyDescent="0.45">
      <c r="A2824"/>
      <c r="B2824"/>
      <c r="C2824"/>
      <c r="D2824"/>
      <c r="E2824"/>
      <c r="F2824"/>
      <c r="G2824"/>
      <c r="H2824"/>
      <c r="I2824"/>
      <c r="J2824"/>
    </row>
    <row r="2825" spans="1:10" ht="14.25" x14ac:dyDescent="0.45">
      <c r="A2825"/>
      <c r="B2825"/>
      <c r="C2825"/>
      <c r="D2825"/>
      <c r="E2825"/>
      <c r="F2825"/>
      <c r="G2825"/>
      <c r="H2825"/>
      <c r="I2825"/>
      <c r="J2825"/>
    </row>
    <row r="2826" spans="1:10" ht="14.25" x14ac:dyDescent="0.45">
      <c r="A2826"/>
      <c r="B2826"/>
      <c r="C2826"/>
      <c r="D2826"/>
      <c r="E2826"/>
      <c r="F2826"/>
      <c r="G2826"/>
      <c r="H2826"/>
      <c r="I2826"/>
      <c r="J2826"/>
    </row>
    <row r="2827" spans="1:10" ht="14.25" x14ac:dyDescent="0.45">
      <c r="A2827"/>
      <c r="B2827"/>
      <c r="C2827"/>
      <c r="D2827"/>
      <c r="E2827"/>
      <c r="F2827"/>
      <c r="G2827"/>
      <c r="H2827"/>
      <c r="I2827"/>
      <c r="J2827"/>
    </row>
    <row r="2828" spans="1:10" ht="14.25" x14ac:dyDescent="0.45">
      <c r="A2828"/>
      <c r="B2828"/>
      <c r="C2828"/>
      <c r="D2828"/>
      <c r="E2828"/>
      <c r="F2828"/>
      <c r="G2828"/>
      <c r="H2828"/>
      <c r="I2828"/>
      <c r="J2828"/>
    </row>
    <row r="2829" spans="1:10" ht="14.25" x14ac:dyDescent="0.45">
      <c r="A2829"/>
      <c r="B2829"/>
      <c r="C2829"/>
      <c r="D2829"/>
      <c r="E2829"/>
      <c r="F2829"/>
      <c r="G2829"/>
      <c r="H2829"/>
      <c r="I2829"/>
      <c r="J2829"/>
    </row>
    <row r="2830" spans="1:10" ht="14.25" x14ac:dyDescent="0.45">
      <c r="A2830"/>
      <c r="B2830"/>
      <c r="C2830"/>
      <c r="D2830"/>
      <c r="E2830"/>
      <c r="F2830"/>
      <c r="G2830"/>
      <c r="H2830"/>
      <c r="I2830"/>
      <c r="J2830"/>
    </row>
    <row r="2831" spans="1:10" ht="14.25" x14ac:dyDescent="0.45">
      <c r="A2831"/>
      <c r="B2831"/>
      <c r="C2831"/>
      <c r="D2831"/>
      <c r="E2831"/>
      <c r="F2831"/>
      <c r="G2831"/>
      <c r="H2831"/>
      <c r="I2831"/>
      <c r="J2831"/>
    </row>
    <row r="2832" spans="1:10" ht="14.25" x14ac:dyDescent="0.45">
      <c r="A2832"/>
      <c r="B2832"/>
      <c r="C2832"/>
      <c r="D2832"/>
      <c r="E2832"/>
      <c r="F2832"/>
      <c r="G2832"/>
      <c r="H2832"/>
      <c r="I2832"/>
      <c r="J2832"/>
    </row>
    <row r="2833" spans="1:10" ht="14.25" x14ac:dyDescent="0.45">
      <c r="A2833"/>
      <c r="B2833"/>
      <c r="C2833"/>
      <c r="D2833"/>
      <c r="E2833"/>
      <c r="F2833"/>
      <c r="G2833"/>
      <c r="H2833"/>
      <c r="I2833"/>
      <c r="J2833"/>
    </row>
    <row r="2834" spans="1:10" ht="14.25" x14ac:dyDescent="0.45">
      <c r="A2834"/>
      <c r="B2834"/>
      <c r="C2834"/>
      <c r="D2834"/>
      <c r="E2834"/>
      <c r="F2834"/>
      <c r="G2834"/>
      <c r="H2834"/>
      <c r="I2834"/>
      <c r="J2834"/>
    </row>
    <row r="2835" spans="1:10" ht="14.25" x14ac:dyDescent="0.45">
      <c r="A2835"/>
      <c r="B2835"/>
      <c r="C2835"/>
      <c r="D2835"/>
      <c r="E2835"/>
      <c r="F2835"/>
      <c r="G2835"/>
      <c r="H2835"/>
      <c r="I2835"/>
      <c r="J2835"/>
    </row>
    <row r="2836" spans="1:10" ht="14.25" x14ac:dyDescent="0.45">
      <c r="A2836"/>
      <c r="B2836"/>
      <c r="C2836"/>
      <c r="D2836"/>
      <c r="E2836"/>
      <c r="F2836"/>
      <c r="G2836"/>
      <c r="H2836"/>
      <c r="I2836"/>
      <c r="J2836"/>
    </row>
    <row r="2837" spans="1:10" ht="14.25" x14ac:dyDescent="0.45">
      <c r="A2837"/>
      <c r="B2837"/>
      <c r="C2837"/>
      <c r="D2837"/>
      <c r="E2837"/>
      <c r="F2837"/>
      <c r="G2837"/>
      <c r="H2837"/>
      <c r="I2837"/>
      <c r="J2837"/>
    </row>
    <row r="2838" spans="1:10" ht="14.25" x14ac:dyDescent="0.45">
      <c r="A2838"/>
      <c r="B2838"/>
      <c r="C2838"/>
      <c r="D2838"/>
      <c r="E2838"/>
      <c r="F2838"/>
      <c r="G2838"/>
      <c r="H2838"/>
      <c r="I2838"/>
      <c r="J2838"/>
    </row>
    <row r="2839" spans="1:10" ht="14.25" x14ac:dyDescent="0.45">
      <c r="A2839"/>
      <c r="B2839"/>
      <c r="C2839"/>
      <c r="D2839"/>
      <c r="E2839"/>
      <c r="F2839"/>
      <c r="G2839"/>
      <c r="H2839"/>
      <c r="I2839"/>
      <c r="J2839"/>
    </row>
    <row r="2840" spans="1:10" ht="14.25" x14ac:dyDescent="0.45">
      <c r="A2840"/>
      <c r="B2840"/>
      <c r="C2840"/>
      <c r="D2840"/>
      <c r="E2840"/>
      <c r="F2840"/>
      <c r="G2840"/>
      <c r="H2840"/>
      <c r="I2840"/>
      <c r="J2840"/>
    </row>
    <row r="2841" spans="1:10" ht="14.25" x14ac:dyDescent="0.45">
      <c r="A2841"/>
      <c r="B2841"/>
      <c r="C2841"/>
      <c r="D2841"/>
      <c r="E2841"/>
      <c r="F2841"/>
      <c r="G2841"/>
      <c r="H2841"/>
      <c r="I2841"/>
      <c r="J2841"/>
    </row>
    <row r="2842" spans="1:10" ht="14.25" x14ac:dyDescent="0.45">
      <c r="A2842"/>
      <c r="B2842"/>
      <c r="C2842"/>
      <c r="D2842"/>
      <c r="E2842"/>
      <c r="F2842"/>
      <c r="G2842"/>
      <c r="H2842"/>
      <c r="I2842"/>
      <c r="J2842"/>
    </row>
    <row r="2843" spans="1:10" ht="14.25" x14ac:dyDescent="0.45">
      <c r="A2843"/>
      <c r="B2843"/>
      <c r="C2843"/>
      <c r="D2843"/>
      <c r="E2843"/>
      <c r="F2843"/>
      <c r="G2843"/>
      <c r="H2843"/>
      <c r="I2843"/>
      <c r="J2843"/>
    </row>
    <row r="2844" spans="1:10" ht="14.25" x14ac:dyDescent="0.45">
      <c r="A2844"/>
      <c r="B2844"/>
      <c r="C2844"/>
      <c r="D2844"/>
      <c r="E2844"/>
      <c r="F2844"/>
      <c r="G2844"/>
      <c r="H2844"/>
      <c r="I2844"/>
      <c r="J2844"/>
    </row>
    <row r="2845" spans="1:10" ht="14.25" x14ac:dyDescent="0.45">
      <c r="A2845"/>
      <c r="B2845"/>
      <c r="C2845"/>
      <c r="D2845"/>
      <c r="E2845"/>
      <c r="F2845"/>
      <c r="G2845"/>
      <c r="H2845"/>
      <c r="I2845"/>
      <c r="J2845"/>
    </row>
    <row r="2846" spans="1:10" ht="14.25" x14ac:dyDescent="0.45">
      <c r="A2846"/>
      <c r="B2846"/>
      <c r="C2846"/>
      <c r="D2846"/>
      <c r="E2846"/>
      <c r="F2846"/>
      <c r="G2846"/>
      <c r="H2846"/>
      <c r="I2846"/>
      <c r="J2846"/>
    </row>
    <row r="2847" spans="1:10" ht="14.25" x14ac:dyDescent="0.45">
      <c r="A2847"/>
      <c r="B2847"/>
      <c r="C2847"/>
      <c r="D2847"/>
      <c r="E2847"/>
      <c r="F2847"/>
      <c r="G2847"/>
      <c r="H2847"/>
      <c r="I2847"/>
      <c r="J2847"/>
    </row>
    <row r="2848" spans="1:10" ht="14.25" x14ac:dyDescent="0.45">
      <c r="A2848"/>
      <c r="B2848"/>
      <c r="C2848"/>
      <c r="D2848"/>
      <c r="E2848"/>
      <c r="F2848"/>
      <c r="G2848"/>
      <c r="H2848"/>
      <c r="I2848"/>
      <c r="J2848"/>
    </row>
    <row r="2849" spans="1:10" ht="14.25" x14ac:dyDescent="0.45">
      <c r="A2849"/>
      <c r="B2849"/>
      <c r="C2849"/>
      <c r="D2849"/>
      <c r="E2849"/>
      <c r="F2849"/>
      <c r="G2849"/>
      <c r="H2849"/>
      <c r="I2849"/>
      <c r="J2849"/>
    </row>
    <row r="2850" spans="1:10" ht="14.25" x14ac:dyDescent="0.45">
      <c r="A2850"/>
      <c r="B2850"/>
      <c r="C2850"/>
      <c r="D2850"/>
      <c r="E2850"/>
      <c r="F2850"/>
      <c r="G2850"/>
      <c r="H2850"/>
      <c r="I2850"/>
      <c r="J2850"/>
    </row>
    <row r="2851" spans="1:10" ht="14.25" x14ac:dyDescent="0.45">
      <c r="A2851"/>
      <c r="B2851"/>
      <c r="C2851"/>
      <c r="D2851"/>
      <c r="E2851"/>
      <c r="F2851"/>
      <c r="G2851"/>
      <c r="H2851"/>
      <c r="I2851"/>
      <c r="J2851"/>
    </row>
    <row r="2852" spans="1:10" ht="14.25" x14ac:dyDescent="0.45">
      <c r="A2852"/>
      <c r="B2852"/>
      <c r="C2852"/>
      <c r="D2852"/>
      <c r="E2852"/>
      <c r="F2852"/>
      <c r="G2852"/>
      <c r="H2852"/>
      <c r="I2852"/>
      <c r="J2852"/>
    </row>
    <row r="2853" spans="1:10" ht="14.25" x14ac:dyDescent="0.45">
      <c r="A2853"/>
      <c r="B2853"/>
      <c r="C2853"/>
      <c r="D2853"/>
      <c r="E2853"/>
      <c r="F2853"/>
      <c r="G2853"/>
      <c r="H2853"/>
      <c r="I2853"/>
      <c r="J2853"/>
    </row>
    <row r="2854" spans="1:10" ht="14.25" x14ac:dyDescent="0.45">
      <c r="A2854"/>
      <c r="B2854"/>
      <c r="C2854"/>
      <c r="D2854"/>
      <c r="E2854"/>
      <c r="F2854"/>
      <c r="G2854"/>
      <c r="H2854"/>
      <c r="I2854"/>
      <c r="J2854"/>
    </row>
    <row r="2855" spans="1:10" ht="14.25" x14ac:dyDescent="0.45">
      <c r="A2855"/>
      <c r="B2855"/>
      <c r="C2855"/>
      <c r="D2855"/>
      <c r="E2855"/>
      <c r="F2855"/>
      <c r="G2855"/>
      <c r="H2855"/>
      <c r="I2855"/>
      <c r="J2855"/>
    </row>
    <row r="2856" spans="1:10" ht="14.25" x14ac:dyDescent="0.45">
      <c r="A2856"/>
      <c r="B2856"/>
      <c r="C2856"/>
      <c r="D2856"/>
      <c r="E2856"/>
      <c r="F2856"/>
      <c r="G2856"/>
      <c r="H2856"/>
      <c r="I2856"/>
      <c r="J2856"/>
    </row>
    <row r="2857" spans="1:10" ht="14.25" x14ac:dyDescent="0.45">
      <c r="A2857"/>
      <c r="B2857"/>
      <c r="C2857"/>
      <c r="D2857"/>
      <c r="E2857"/>
      <c r="F2857"/>
      <c r="G2857"/>
      <c r="H2857"/>
      <c r="I2857"/>
      <c r="J2857"/>
    </row>
    <row r="2858" spans="1:10" ht="14.25" x14ac:dyDescent="0.45">
      <c r="A2858"/>
      <c r="B2858"/>
      <c r="C2858"/>
      <c r="D2858"/>
      <c r="E2858"/>
      <c r="F2858"/>
      <c r="G2858"/>
      <c r="H2858"/>
      <c r="I2858"/>
      <c r="J2858"/>
    </row>
    <row r="2859" spans="1:10" ht="14.25" x14ac:dyDescent="0.45">
      <c r="A2859"/>
      <c r="B2859"/>
      <c r="C2859"/>
      <c r="D2859"/>
      <c r="E2859"/>
      <c r="F2859"/>
      <c r="G2859"/>
      <c r="H2859"/>
      <c r="I2859"/>
      <c r="J2859"/>
    </row>
    <row r="2860" spans="1:10" ht="14.25" x14ac:dyDescent="0.45">
      <c r="A2860"/>
      <c r="B2860"/>
      <c r="C2860"/>
      <c r="D2860"/>
      <c r="E2860"/>
      <c r="F2860"/>
      <c r="G2860"/>
      <c r="H2860"/>
      <c r="I2860"/>
      <c r="J2860"/>
    </row>
    <row r="2861" spans="1:10" ht="14.25" x14ac:dyDescent="0.45">
      <c r="A2861"/>
      <c r="B2861"/>
      <c r="C2861"/>
      <c r="D2861"/>
      <c r="E2861"/>
      <c r="F2861"/>
      <c r="G2861"/>
      <c r="H2861"/>
      <c r="I2861"/>
      <c r="J2861"/>
    </row>
    <row r="2862" spans="1:10" ht="14.25" x14ac:dyDescent="0.45">
      <c r="A2862"/>
      <c r="B2862"/>
      <c r="C2862"/>
      <c r="D2862"/>
      <c r="E2862"/>
      <c r="F2862"/>
      <c r="G2862"/>
      <c r="H2862"/>
      <c r="I2862"/>
      <c r="J2862"/>
    </row>
    <row r="2863" spans="1:10" ht="14.25" x14ac:dyDescent="0.45">
      <c r="A2863"/>
      <c r="B2863"/>
      <c r="C2863"/>
      <c r="D2863"/>
      <c r="E2863"/>
      <c r="F2863"/>
      <c r="G2863"/>
      <c r="H2863"/>
      <c r="I2863"/>
      <c r="J2863"/>
    </row>
    <row r="2864" spans="1:10" ht="14.25" x14ac:dyDescent="0.45">
      <c r="A2864"/>
      <c r="B2864"/>
      <c r="C2864"/>
      <c r="D2864"/>
      <c r="E2864"/>
      <c r="F2864"/>
      <c r="G2864"/>
      <c r="H2864"/>
      <c r="I2864"/>
      <c r="J2864"/>
    </row>
    <row r="2865" spans="1:10" ht="14.25" x14ac:dyDescent="0.45">
      <c r="A2865"/>
      <c r="B2865"/>
      <c r="C2865"/>
      <c r="D2865"/>
      <c r="E2865"/>
      <c r="F2865"/>
      <c r="G2865"/>
      <c r="H2865"/>
      <c r="I2865"/>
      <c r="J2865"/>
    </row>
    <row r="2866" spans="1:10" ht="14.25" x14ac:dyDescent="0.45">
      <c r="A2866"/>
      <c r="B2866"/>
      <c r="C2866"/>
      <c r="D2866"/>
      <c r="E2866"/>
      <c r="F2866"/>
      <c r="G2866"/>
      <c r="H2866"/>
      <c r="I2866"/>
      <c r="J2866"/>
    </row>
    <row r="2867" spans="1:10" ht="14.25" x14ac:dyDescent="0.45">
      <c r="A2867"/>
      <c r="B2867"/>
      <c r="C2867"/>
      <c r="D2867"/>
      <c r="E2867"/>
      <c r="F2867"/>
      <c r="G2867"/>
      <c r="H2867"/>
      <c r="I2867"/>
      <c r="J2867"/>
    </row>
    <row r="2868" spans="1:10" ht="14.25" x14ac:dyDescent="0.45">
      <c r="A2868"/>
      <c r="B2868"/>
      <c r="C2868"/>
      <c r="D2868"/>
      <c r="E2868"/>
      <c r="F2868"/>
      <c r="G2868"/>
      <c r="H2868"/>
      <c r="I2868"/>
      <c r="J2868"/>
    </row>
    <row r="2869" spans="1:10" ht="14.25" x14ac:dyDescent="0.45">
      <c r="A2869"/>
      <c r="B2869"/>
      <c r="C2869"/>
      <c r="D2869"/>
      <c r="E2869"/>
      <c r="F2869"/>
      <c r="G2869"/>
      <c r="H2869"/>
      <c r="I2869"/>
      <c r="J2869"/>
    </row>
    <row r="2870" spans="1:10" ht="14.25" x14ac:dyDescent="0.45">
      <c r="A2870"/>
      <c r="B2870"/>
      <c r="C2870"/>
      <c r="D2870"/>
      <c r="E2870"/>
      <c r="F2870"/>
      <c r="G2870"/>
      <c r="H2870"/>
      <c r="I2870"/>
      <c r="J2870"/>
    </row>
    <row r="2871" spans="1:10" ht="14.25" x14ac:dyDescent="0.45">
      <c r="A2871"/>
      <c r="B2871"/>
      <c r="C2871"/>
      <c r="D2871"/>
      <c r="E2871"/>
      <c r="F2871"/>
      <c r="G2871"/>
      <c r="H2871"/>
      <c r="I2871"/>
      <c r="J2871"/>
    </row>
    <row r="2872" spans="1:10" ht="14.25" x14ac:dyDescent="0.45">
      <c r="A2872"/>
      <c r="B2872"/>
      <c r="C2872"/>
      <c r="D2872"/>
      <c r="E2872"/>
      <c r="F2872"/>
      <c r="G2872"/>
      <c r="H2872"/>
      <c r="I2872"/>
      <c r="J2872"/>
    </row>
    <row r="2873" spans="1:10" ht="14.25" x14ac:dyDescent="0.45">
      <c r="A2873"/>
      <c r="B2873"/>
      <c r="C2873"/>
      <c r="D2873"/>
      <c r="E2873"/>
      <c r="F2873"/>
      <c r="G2873"/>
      <c r="H2873"/>
      <c r="I2873"/>
      <c r="J2873"/>
    </row>
    <row r="2874" spans="1:10" ht="14.25" x14ac:dyDescent="0.45">
      <c r="A2874"/>
      <c r="B2874"/>
      <c r="C2874"/>
      <c r="D2874"/>
      <c r="E2874"/>
      <c r="F2874"/>
      <c r="G2874"/>
      <c r="H2874"/>
      <c r="I2874"/>
      <c r="J2874"/>
    </row>
    <row r="2875" spans="1:10" ht="14.25" x14ac:dyDescent="0.45">
      <c r="A2875"/>
      <c r="B2875"/>
      <c r="C2875"/>
      <c r="D2875"/>
      <c r="E2875"/>
      <c r="F2875"/>
      <c r="G2875"/>
      <c r="H2875"/>
      <c r="I2875"/>
      <c r="J2875"/>
    </row>
    <row r="2876" spans="1:10" ht="14.25" x14ac:dyDescent="0.45">
      <c r="A2876"/>
      <c r="B2876"/>
      <c r="C2876"/>
      <c r="D2876"/>
      <c r="E2876"/>
      <c r="F2876"/>
      <c r="G2876"/>
      <c r="H2876"/>
      <c r="I2876"/>
      <c r="J2876"/>
    </row>
    <row r="2877" spans="1:10" ht="14.25" x14ac:dyDescent="0.45">
      <c r="A2877"/>
      <c r="B2877"/>
      <c r="C2877"/>
      <c r="D2877"/>
      <c r="E2877"/>
      <c r="F2877"/>
      <c r="G2877"/>
      <c r="H2877"/>
      <c r="I2877"/>
      <c r="J2877"/>
    </row>
    <row r="2878" spans="1:10" ht="14.25" x14ac:dyDescent="0.45">
      <c r="A2878"/>
      <c r="B2878"/>
      <c r="C2878"/>
      <c r="D2878"/>
      <c r="E2878"/>
      <c r="F2878"/>
      <c r="G2878"/>
      <c r="H2878"/>
      <c r="I2878"/>
      <c r="J2878"/>
    </row>
    <row r="2879" spans="1:10" ht="14.25" x14ac:dyDescent="0.45">
      <c r="A2879"/>
      <c r="B2879"/>
      <c r="C2879"/>
      <c r="D2879"/>
      <c r="E2879"/>
      <c r="F2879"/>
      <c r="G2879"/>
      <c r="H2879"/>
      <c r="I2879"/>
      <c r="J2879"/>
    </row>
    <row r="2880" spans="1:10" ht="14.25" x14ac:dyDescent="0.45">
      <c r="A2880"/>
      <c r="B2880"/>
      <c r="C2880"/>
      <c r="D2880"/>
      <c r="E2880"/>
      <c r="F2880"/>
      <c r="G2880"/>
      <c r="H2880"/>
      <c r="I2880"/>
      <c r="J2880"/>
    </row>
    <row r="2881" spans="1:10" ht="14.25" x14ac:dyDescent="0.45">
      <c r="A2881"/>
      <c r="B2881"/>
      <c r="C2881"/>
      <c r="D2881"/>
      <c r="E2881"/>
      <c r="F2881"/>
      <c r="G2881"/>
      <c r="H2881"/>
      <c r="I2881"/>
      <c r="J2881"/>
    </row>
    <row r="2882" spans="1:10" ht="14.25" x14ac:dyDescent="0.45">
      <c r="A2882"/>
      <c r="B2882"/>
      <c r="C2882"/>
      <c r="D2882"/>
      <c r="E2882"/>
      <c r="F2882"/>
      <c r="G2882"/>
      <c r="H2882"/>
      <c r="I2882"/>
      <c r="J2882"/>
    </row>
    <row r="2883" spans="1:10" ht="14.25" x14ac:dyDescent="0.45">
      <c r="A2883"/>
      <c r="B2883"/>
      <c r="C2883"/>
      <c r="D2883"/>
      <c r="E2883"/>
      <c r="F2883"/>
      <c r="G2883"/>
      <c r="H2883"/>
      <c r="I2883"/>
      <c r="J2883"/>
    </row>
    <row r="2884" spans="1:10" ht="14.25" x14ac:dyDescent="0.45">
      <c r="A2884"/>
      <c r="B2884"/>
      <c r="C2884"/>
      <c r="D2884"/>
      <c r="E2884"/>
      <c r="F2884"/>
      <c r="G2884"/>
      <c r="H2884"/>
      <c r="I2884"/>
      <c r="J2884"/>
    </row>
    <row r="2885" spans="1:10" ht="14.25" x14ac:dyDescent="0.45">
      <c r="A2885"/>
      <c r="B2885"/>
      <c r="C2885"/>
      <c r="D2885"/>
      <c r="E2885"/>
      <c r="F2885"/>
      <c r="G2885"/>
      <c r="H2885"/>
      <c r="I2885"/>
      <c r="J2885"/>
    </row>
    <row r="2886" spans="1:10" ht="14.25" x14ac:dyDescent="0.45">
      <c r="A2886"/>
      <c r="B2886"/>
      <c r="C2886"/>
      <c r="D2886"/>
      <c r="E2886"/>
      <c r="F2886"/>
      <c r="G2886"/>
      <c r="H2886"/>
      <c r="I2886"/>
      <c r="J2886"/>
    </row>
    <row r="2887" spans="1:10" ht="14.25" x14ac:dyDescent="0.45">
      <c r="A2887"/>
      <c r="B2887"/>
      <c r="C2887"/>
      <c r="D2887"/>
      <c r="E2887"/>
      <c r="F2887"/>
      <c r="G2887"/>
      <c r="H2887"/>
      <c r="I2887"/>
      <c r="J2887"/>
    </row>
    <row r="2888" spans="1:10" ht="14.25" x14ac:dyDescent="0.45">
      <c r="A2888"/>
      <c r="B2888"/>
      <c r="C2888"/>
      <c r="D2888"/>
      <c r="E2888"/>
      <c r="F2888"/>
      <c r="G2888"/>
      <c r="H2888"/>
      <c r="I2888"/>
      <c r="J2888"/>
    </row>
    <row r="2889" spans="1:10" ht="14.25" x14ac:dyDescent="0.45">
      <c r="A2889"/>
      <c r="B2889"/>
      <c r="C2889"/>
      <c r="D2889"/>
      <c r="E2889"/>
      <c r="F2889"/>
      <c r="G2889"/>
      <c r="H2889"/>
      <c r="I2889"/>
      <c r="J2889"/>
    </row>
    <row r="2890" spans="1:10" ht="14.25" x14ac:dyDescent="0.45">
      <c r="A2890"/>
      <c r="B2890"/>
      <c r="C2890"/>
      <c r="D2890"/>
      <c r="E2890"/>
      <c r="F2890"/>
      <c r="G2890"/>
      <c r="H2890"/>
      <c r="I2890"/>
      <c r="J2890"/>
    </row>
    <row r="2891" spans="1:10" ht="14.25" x14ac:dyDescent="0.45">
      <c r="A2891"/>
      <c r="B2891"/>
      <c r="C2891"/>
      <c r="D2891"/>
      <c r="E2891"/>
      <c r="F2891"/>
      <c r="G2891"/>
      <c r="H2891"/>
      <c r="I2891"/>
      <c r="J2891"/>
    </row>
    <row r="2892" spans="1:10" ht="14.25" x14ac:dyDescent="0.45">
      <c r="A2892"/>
      <c r="B2892"/>
      <c r="C2892"/>
      <c r="D2892"/>
      <c r="E2892"/>
      <c r="F2892"/>
      <c r="G2892"/>
      <c r="H2892"/>
      <c r="I2892"/>
      <c r="J2892"/>
    </row>
    <row r="2893" spans="1:10" ht="14.25" x14ac:dyDescent="0.45">
      <c r="A2893"/>
      <c r="B2893"/>
      <c r="C2893"/>
      <c r="D2893"/>
      <c r="E2893"/>
      <c r="F2893"/>
      <c r="G2893"/>
      <c r="H2893"/>
      <c r="I2893"/>
      <c r="J2893"/>
    </row>
    <row r="2894" spans="1:10" ht="14.25" x14ac:dyDescent="0.45">
      <c r="A2894"/>
      <c r="B2894"/>
      <c r="C2894"/>
      <c r="D2894"/>
      <c r="E2894"/>
      <c r="F2894"/>
      <c r="G2894"/>
      <c r="H2894"/>
      <c r="I2894"/>
      <c r="J2894"/>
    </row>
    <row r="2895" spans="1:10" ht="14.25" x14ac:dyDescent="0.45">
      <c r="A2895"/>
      <c r="B2895"/>
      <c r="C2895"/>
      <c r="D2895"/>
      <c r="E2895"/>
      <c r="F2895"/>
      <c r="G2895"/>
      <c r="H2895"/>
      <c r="I2895"/>
      <c r="J2895"/>
    </row>
    <row r="2896" spans="1:10" ht="14.25" x14ac:dyDescent="0.45">
      <c r="A2896"/>
      <c r="B2896"/>
      <c r="C2896"/>
      <c r="D2896"/>
      <c r="E2896"/>
      <c r="F2896"/>
      <c r="G2896"/>
      <c r="H2896"/>
      <c r="I2896"/>
      <c r="J2896"/>
    </row>
    <row r="2897" spans="1:10" ht="14.25" x14ac:dyDescent="0.45">
      <c r="A2897"/>
      <c r="B2897"/>
      <c r="C2897"/>
      <c r="D2897"/>
      <c r="E2897"/>
      <c r="F2897"/>
      <c r="G2897"/>
      <c r="H2897"/>
      <c r="I2897"/>
      <c r="J2897"/>
    </row>
    <row r="2898" spans="1:10" ht="14.25" x14ac:dyDescent="0.45">
      <c r="A2898"/>
      <c r="B2898"/>
      <c r="C2898"/>
      <c r="D2898"/>
      <c r="E2898"/>
      <c r="F2898"/>
      <c r="G2898"/>
      <c r="H2898"/>
      <c r="I2898"/>
      <c r="J2898"/>
    </row>
    <row r="2899" spans="1:10" ht="14.25" x14ac:dyDescent="0.45">
      <c r="A2899"/>
      <c r="B2899"/>
      <c r="C2899"/>
      <c r="D2899"/>
      <c r="E2899"/>
      <c r="F2899"/>
      <c r="G2899"/>
      <c r="H2899"/>
      <c r="I2899"/>
      <c r="J2899"/>
    </row>
    <row r="2900" spans="1:10" ht="14.25" x14ac:dyDescent="0.45">
      <c r="A2900"/>
      <c r="B2900"/>
      <c r="C2900"/>
      <c r="D2900"/>
      <c r="E2900"/>
      <c r="F2900"/>
      <c r="G2900"/>
      <c r="H2900"/>
      <c r="I2900"/>
      <c r="J2900"/>
    </row>
    <row r="2901" spans="1:10" ht="14.25" x14ac:dyDescent="0.45">
      <c r="A2901"/>
      <c r="B2901"/>
      <c r="C2901"/>
      <c r="D2901"/>
      <c r="E2901"/>
      <c r="F2901"/>
      <c r="G2901"/>
      <c r="H2901"/>
      <c r="I2901"/>
      <c r="J2901"/>
    </row>
    <row r="2902" spans="1:10" ht="14.25" x14ac:dyDescent="0.45">
      <c r="A2902"/>
      <c r="B2902"/>
      <c r="C2902"/>
      <c r="D2902"/>
      <c r="E2902"/>
      <c r="F2902"/>
      <c r="G2902"/>
      <c r="H2902"/>
      <c r="I2902"/>
      <c r="J2902"/>
    </row>
    <row r="2903" spans="1:10" ht="14.25" x14ac:dyDescent="0.45">
      <c r="A2903"/>
      <c r="B2903"/>
      <c r="C2903"/>
      <c r="D2903"/>
      <c r="E2903"/>
      <c r="F2903"/>
      <c r="G2903"/>
      <c r="H2903"/>
      <c r="I2903"/>
      <c r="J2903"/>
    </row>
    <row r="2904" spans="1:10" ht="14.25" x14ac:dyDescent="0.45">
      <c r="A2904"/>
      <c r="B2904"/>
      <c r="C2904"/>
      <c r="D2904"/>
      <c r="E2904"/>
      <c r="F2904"/>
      <c r="G2904"/>
      <c r="H2904"/>
      <c r="I2904"/>
      <c r="J2904"/>
    </row>
    <row r="2905" spans="1:10" ht="14.25" x14ac:dyDescent="0.45">
      <c r="A2905"/>
      <c r="B2905"/>
      <c r="C2905"/>
      <c r="D2905"/>
      <c r="E2905"/>
      <c r="F2905"/>
      <c r="G2905"/>
      <c r="H2905"/>
      <c r="I2905"/>
      <c r="J2905"/>
    </row>
    <row r="2906" spans="1:10" ht="14.25" x14ac:dyDescent="0.45">
      <c r="A2906"/>
      <c r="B2906"/>
      <c r="C2906"/>
      <c r="D2906"/>
      <c r="E2906"/>
      <c r="F2906"/>
      <c r="G2906"/>
      <c r="H2906"/>
      <c r="I2906"/>
      <c r="J2906"/>
    </row>
    <row r="2907" spans="1:10" ht="14.25" x14ac:dyDescent="0.45">
      <c r="A2907"/>
      <c r="B2907"/>
      <c r="C2907"/>
      <c r="D2907"/>
      <c r="E2907"/>
      <c r="F2907"/>
      <c r="G2907"/>
      <c r="H2907"/>
      <c r="I2907"/>
      <c r="J2907"/>
    </row>
    <row r="2908" spans="1:10" ht="14.25" x14ac:dyDescent="0.45">
      <c r="A2908"/>
      <c r="B2908"/>
      <c r="C2908"/>
      <c r="D2908"/>
      <c r="E2908"/>
      <c r="F2908"/>
      <c r="G2908"/>
      <c r="H2908"/>
      <c r="I2908"/>
      <c r="J2908"/>
    </row>
    <row r="2909" spans="1:10" ht="14.25" x14ac:dyDescent="0.45">
      <c r="A2909"/>
      <c r="B2909"/>
      <c r="C2909"/>
      <c r="D2909"/>
      <c r="E2909"/>
      <c r="F2909"/>
      <c r="G2909"/>
      <c r="H2909"/>
      <c r="I2909"/>
      <c r="J2909"/>
    </row>
    <row r="2910" spans="1:10" ht="14.25" x14ac:dyDescent="0.45">
      <c r="A2910"/>
      <c r="B2910"/>
      <c r="C2910"/>
      <c r="D2910"/>
      <c r="E2910"/>
      <c r="F2910"/>
      <c r="G2910"/>
      <c r="H2910"/>
      <c r="I2910"/>
      <c r="J2910"/>
    </row>
    <row r="2911" spans="1:10" ht="14.25" x14ac:dyDescent="0.45">
      <c r="A2911"/>
      <c r="B2911"/>
      <c r="C2911"/>
      <c r="D2911"/>
      <c r="E2911"/>
      <c r="F2911"/>
      <c r="G2911"/>
      <c r="H2911"/>
      <c r="I2911"/>
      <c r="J2911"/>
    </row>
    <row r="2912" spans="1:10" ht="14.25" x14ac:dyDescent="0.45">
      <c r="A2912"/>
      <c r="B2912"/>
      <c r="C2912"/>
      <c r="D2912"/>
      <c r="E2912"/>
      <c r="F2912"/>
      <c r="G2912"/>
      <c r="H2912"/>
      <c r="I2912"/>
      <c r="J2912"/>
    </row>
    <row r="2913" spans="1:10" ht="14.25" x14ac:dyDescent="0.45">
      <c r="A2913"/>
      <c r="B2913"/>
      <c r="C2913"/>
      <c r="D2913"/>
      <c r="E2913"/>
      <c r="F2913"/>
      <c r="G2913"/>
      <c r="H2913"/>
      <c r="I2913"/>
      <c r="J2913"/>
    </row>
    <row r="2914" spans="1:10" ht="14.25" x14ac:dyDescent="0.45">
      <c r="A2914"/>
      <c r="B2914"/>
      <c r="C2914"/>
      <c r="D2914"/>
      <c r="E2914"/>
      <c r="F2914"/>
      <c r="G2914"/>
      <c r="H2914"/>
      <c r="I2914"/>
      <c r="J2914"/>
    </row>
    <row r="2915" spans="1:10" ht="14.25" x14ac:dyDescent="0.45">
      <c r="A2915"/>
      <c r="B2915"/>
      <c r="C2915"/>
      <c r="D2915"/>
      <c r="E2915"/>
      <c r="F2915"/>
      <c r="G2915"/>
      <c r="H2915"/>
      <c r="I2915"/>
      <c r="J2915"/>
    </row>
    <row r="2916" spans="1:10" ht="14.25" x14ac:dyDescent="0.45">
      <c r="A2916"/>
      <c r="B2916"/>
      <c r="C2916"/>
      <c r="D2916"/>
      <c r="E2916"/>
      <c r="F2916"/>
      <c r="G2916"/>
      <c r="H2916"/>
      <c r="I2916"/>
      <c r="J2916"/>
    </row>
    <row r="2917" spans="1:10" ht="14.25" x14ac:dyDescent="0.45">
      <c r="A2917"/>
      <c r="B2917"/>
      <c r="C2917"/>
      <c r="D2917"/>
      <c r="E2917"/>
      <c r="F2917"/>
      <c r="G2917"/>
      <c r="H2917"/>
      <c r="I2917"/>
      <c r="J2917"/>
    </row>
    <row r="2918" spans="1:10" ht="14.25" x14ac:dyDescent="0.45">
      <c r="A2918"/>
      <c r="B2918"/>
      <c r="C2918"/>
      <c r="D2918"/>
      <c r="E2918"/>
      <c r="F2918"/>
      <c r="G2918"/>
      <c r="H2918"/>
      <c r="I2918"/>
      <c r="J2918"/>
    </row>
    <row r="2919" spans="1:10" ht="14.25" x14ac:dyDescent="0.45">
      <c r="A2919"/>
      <c r="B2919"/>
      <c r="C2919"/>
      <c r="D2919"/>
      <c r="E2919"/>
      <c r="F2919"/>
      <c r="G2919"/>
      <c r="H2919"/>
      <c r="I2919"/>
      <c r="J2919"/>
    </row>
    <row r="2920" spans="1:10" ht="14.25" x14ac:dyDescent="0.45">
      <c r="A2920"/>
      <c r="B2920"/>
      <c r="C2920"/>
      <c r="D2920"/>
      <c r="E2920"/>
      <c r="F2920"/>
      <c r="G2920"/>
      <c r="H2920"/>
      <c r="I2920"/>
      <c r="J2920"/>
    </row>
    <row r="2921" spans="1:10" ht="14.25" x14ac:dyDescent="0.45">
      <c r="A2921"/>
      <c r="B2921"/>
      <c r="C2921"/>
      <c r="D2921"/>
      <c r="E2921"/>
      <c r="F2921"/>
      <c r="G2921"/>
      <c r="H2921"/>
      <c r="I2921"/>
      <c r="J2921"/>
    </row>
    <row r="2922" spans="1:10" ht="14.25" x14ac:dyDescent="0.45">
      <c r="A2922"/>
      <c r="B2922"/>
      <c r="C2922"/>
      <c r="D2922"/>
      <c r="E2922"/>
      <c r="F2922"/>
      <c r="G2922"/>
      <c r="H2922"/>
      <c r="I2922"/>
      <c r="J2922"/>
    </row>
    <row r="2923" spans="1:10" ht="14.25" x14ac:dyDescent="0.45">
      <c r="A2923"/>
      <c r="B2923"/>
      <c r="C2923"/>
      <c r="D2923"/>
      <c r="E2923"/>
      <c r="F2923"/>
      <c r="G2923"/>
      <c r="H2923"/>
      <c r="I2923"/>
      <c r="J2923"/>
    </row>
    <row r="2924" spans="1:10" ht="14.25" x14ac:dyDescent="0.45">
      <c r="A2924"/>
      <c r="B2924"/>
      <c r="C2924"/>
      <c r="D2924"/>
      <c r="E2924"/>
      <c r="F2924"/>
      <c r="G2924"/>
      <c r="H2924"/>
      <c r="I2924"/>
      <c r="J2924"/>
    </row>
    <row r="2925" spans="1:10" ht="14.25" x14ac:dyDescent="0.45">
      <c r="A2925"/>
      <c r="B2925"/>
      <c r="C2925"/>
      <c r="D2925"/>
      <c r="E2925"/>
      <c r="F2925"/>
      <c r="G2925"/>
      <c r="H2925"/>
      <c r="I2925"/>
      <c r="J2925"/>
    </row>
    <row r="2926" spans="1:10" ht="14.25" x14ac:dyDescent="0.45">
      <c r="A2926"/>
      <c r="B2926"/>
      <c r="C2926"/>
      <c r="D2926"/>
      <c r="E2926"/>
      <c r="F2926"/>
      <c r="G2926"/>
      <c r="H2926"/>
      <c r="I2926"/>
      <c r="J2926"/>
    </row>
    <row r="2927" spans="1:10" ht="14.25" x14ac:dyDescent="0.45">
      <c r="A2927"/>
      <c r="B2927"/>
      <c r="C2927"/>
      <c r="D2927"/>
      <c r="E2927"/>
      <c r="F2927"/>
      <c r="G2927"/>
      <c r="H2927"/>
      <c r="I2927"/>
      <c r="J2927"/>
    </row>
    <row r="2928" spans="1:10" ht="14.25" x14ac:dyDescent="0.45">
      <c r="A2928"/>
      <c r="B2928"/>
      <c r="C2928"/>
      <c r="D2928"/>
      <c r="E2928"/>
      <c r="F2928"/>
      <c r="G2928"/>
      <c r="H2928"/>
      <c r="I2928"/>
      <c r="J2928"/>
    </row>
    <row r="2929" spans="1:10" ht="14.25" x14ac:dyDescent="0.45">
      <c r="A2929"/>
      <c r="B2929"/>
      <c r="C2929"/>
      <c r="D2929"/>
      <c r="E2929"/>
      <c r="F2929"/>
      <c r="G2929"/>
      <c r="H2929"/>
      <c r="I2929"/>
      <c r="J2929"/>
    </row>
    <row r="2930" spans="1:10" ht="14.25" x14ac:dyDescent="0.45">
      <c r="A2930"/>
      <c r="B2930"/>
      <c r="C2930"/>
      <c r="D2930"/>
      <c r="E2930"/>
      <c r="F2930"/>
      <c r="G2930"/>
      <c r="H2930"/>
      <c r="I2930"/>
      <c r="J2930"/>
    </row>
    <row r="2931" spans="1:10" ht="14.25" x14ac:dyDescent="0.45">
      <c r="A2931"/>
      <c r="B2931"/>
      <c r="C2931"/>
      <c r="D2931"/>
      <c r="E2931"/>
      <c r="F2931"/>
      <c r="G2931"/>
      <c r="H2931"/>
      <c r="I2931"/>
      <c r="J2931"/>
    </row>
    <row r="2932" spans="1:10" ht="14.25" x14ac:dyDescent="0.45">
      <c r="A2932"/>
      <c r="B2932"/>
      <c r="C2932"/>
      <c r="D2932"/>
      <c r="E2932"/>
      <c r="F2932"/>
      <c r="G2932"/>
      <c r="H2932"/>
      <c r="I2932"/>
      <c r="J2932"/>
    </row>
    <row r="2933" spans="1:10" ht="14.25" x14ac:dyDescent="0.45">
      <c r="A2933"/>
      <c r="B2933"/>
      <c r="C2933"/>
      <c r="D2933"/>
      <c r="E2933"/>
      <c r="F2933"/>
      <c r="G2933"/>
      <c r="H2933"/>
      <c r="I2933"/>
      <c r="J2933"/>
    </row>
    <row r="2934" spans="1:10" ht="14.25" x14ac:dyDescent="0.45">
      <c r="A2934"/>
      <c r="B2934"/>
      <c r="C2934"/>
      <c r="D2934"/>
      <c r="E2934"/>
      <c r="F2934"/>
      <c r="G2934"/>
      <c r="H2934"/>
      <c r="I2934"/>
      <c r="J2934"/>
    </row>
    <row r="2935" spans="1:10" ht="14.25" x14ac:dyDescent="0.45">
      <c r="A2935"/>
      <c r="B2935"/>
      <c r="C2935"/>
      <c r="D2935"/>
      <c r="E2935"/>
      <c r="F2935"/>
      <c r="G2935"/>
      <c r="H2935"/>
      <c r="I2935"/>
      <c r="J2935"/>
    </row>
    <row r="2936" spans="1:10" ht="14.25" x14ac:dyDescent="0.45">
      <c r="A2936"/>
      <c r="B2936"/>
      <c r="C2936"/>
      <c r="D2936"/>
      <c r="E2936"/>
      <c r="F2936"/>
      <c r="G2936"/>
      <c r="H2936"/>
      <c r="I2936"/>
      <c r="J2936"/>
    </row>
    <row r="2937" spans="1:10" ht="14.25" x14ac:dyDescent="0.45">
      <c r="A2937"/>
      <c r="B2937"/>
      <c r="C2937"/>
      <c r="D2937"/>
      <c r="E2937"/>
      <c r="F2937"/>
      <c r="G2937"/>
      <c r="H2937"/>
      <c r="I2937"/>
      <c r="J2937"/>
    </row>
    <row r="2938" spans="1:10" ht="14.25" x14ac:dyDescent="0.45">
      <c r="A2938"/>
      <c r="B2938"/>
      <c r="C2938"/>
      <c r="D2938"/>
      <c r="E2938"/>
      <c r="F2938"/>
      <c r="G2938"/>
      <c r="H2938"/>
      <c r="I2938"/>
      <c r="J2938"/>
    </row>
    <row r="2939" spans="1:10" ht="14.25" x14ac:dyDescent="0.45">
      <c r="A2939"/>
      <c r="B2939"/>
      <c r="C2939"/>
      <c r="D2939"/>
      <c r="E2939"/>
      <c r="F2939"/>
      <c r="G2939"/>
      <c r="H2939"/>
      <c r="I2939"/>
      <c r="J2939"/>
    </row>
    <row r="2940" spans="1:10" ht="14.25" x14ac:dyDescent="0.45">
      <c r="A2940"/>
      <c r="B2940"/>
      <c r="C2940"/>
      <c r="D2940"/>
      <c r="E2940"/>
      <c r="F2940"/>
      <c r="G2940"/>
      <c r="H2940"/>
      <c r="I2940"/>
      <c r="J2940"/>
    </row>
    <row r="2941" spans="1:10" ht="14.25" x14ac:dyDescent="0.45">
      <c r="A2941"/>
      <c r="B2941"/>
      <c r="C2941"/>
      <c r="D2941"/>
      <c r="E2941"/>
      <c r="F2941"/>
      <c r="G2941"/>
      <c r="H2941"/>
      <c r="I2941"/>
      <c r="J2941"/>
    </row>
    <row r="2942" spans="1:10" ht="14.25" x14ac:dyDescent="0.45">
      <c r="A2942"/>
      <c r="B2942"/>
      <c r="C2942"/>
      <c r="D2942"/>
      <c r="E2942"/>
      <c r="F2942"/>
      <c r="G2942"/>
      <c r="H2942"/>
      <c r="I2942"/>
      <c r="J2942"/>
    </row>
    <row r="2943" spans="1:10" ht="14.25" x14ac:dyDescent="0.45">
      <c r="A2943"/>
      <c r="B2943"/>
      <c r="C2943"/>
      <c r="D2943"/>
      <c r="E2943"/>
      <c r="F2943"/>
      <c r="G2943"/>
      <c r="H2943"/>
      <c r="I2943"/>
      <c r="J2943"/>
    </row>
    <row r="2944" spans="1:10" ht="14.25" x14ac:dyDescent="0.45">
      <c r="A2944"/>
      <c r="B2944"/>
      <c r="C2944"/>
      <c r="D2944"/>
      <c r="E2944"/>
      <c r="F2944"/>
      <c r="G2944"/>
      <c r="H2944"/>
      <c r="I2944"/>
      <c r="J2944"/>
    </row>
    <row r="2945" spans="1:10" ht="14.25" x14ac:dyDescent="0.45">
      <c r="A2945"/>
      <c r="B2945"/>
      <c r="C2945"/>
      <c r="D2945"/>
      <c r="E2945"/>
      <c r="F2945"/>
      <c r="G2945"/>
      <c r="H2945"/>
      <c r="I2945"/>
      <c r="J2945"/>
    </row>
    <row r="2946" spans="1:10" ht="14.25" x14ac:dyDescent="0.45">
      <c r="A2946"/>
      <c r="B2946"/>
      <c r="C2946"/>
      <c r="D2946"/>
      <c r="E2946"/>
      <c r="F2946"/>
      <c r="G2946"/>
      <c r="H2946"/>
      <c r="I2946"/>
      <c r="J2946"/>
    </row>
    <row r="2947" spans="1:10" ht="14.25" x14ac:dyDescent="0.45">
      <c r="A2947"/>
      <c r="B2947"/>
      <c r="C2947"/>
      <c r="D2947"/>
      <c r="E2947"/>
      <c r="F2947"/>
      <c r="G2947"/>
      <c r="H2947"/>
      <c r="I2947"/>
      <c r="J2947"/>
    </row>
    <row r="2948" spans="1:10" ht="14.25" x14ac:dyDescent="0.45">
      <c r="A2948"/>
      <c r="B2948"/>
      <c r="C2948"/>
      <c r="D2948"/>
      <c r="E2948"/>
      <c r="F2948"/>
      <c r="G2948"/>
      <c r="H2948"/>
      <c r="I2948"/>
      <c r="J2948"/>
    </row>
    <row r="2949" spans="1:10" ht="14.25" x14ac:dyDescent="0.45">
      <c r="A2949"/>
      <c r="B2949"/>
      <c r="C2949"/>
      <c r="D2949"/>
      <c r="E2949"/>
      <c r="F2949"/>
      <c r="G2949"/>
      <c r="H2949"/>
      <c r="I2949"/>
      <c r="J2949"/>
    </row>
    <row r="2950" spans="1:10" ht="14.25" x14ac:dyDescent="0.45">
      <c r="A2950"/>
      <c r="B2950"/>
      <c r="C2950"/>
      <c r="D2950"/>
      <c r="E2950"/>
      <c r="F2950"/>
      <c r="G2950"/>
      <c r="H2950"/>
      <c r="I2950"/>
      <c r="J2950"/>
    </row>
    <row r="2951" spans="1:10" ht="14.25" x14ac:dyDescent="0.45">
      <c r="A2951"/>
      <c r="B2951"/>
      <c r="C2951"/>
      <c r="D2951"/>
      <c r="E2951"/>
      <c r="F2951"/>
      <c r="G2951"/>
      <c r="H2951"/>
      <c r="I2951"/>
      <c r="J2951"/>
    </row>
    <row r="2952" spans="1:10" ht="14.25" x14ac:dyDescent="0.45">
      <c r="A2952"/>
      <c r="B2952"/>
      <c r="C2952"/>
      <c r="D2952"/>
      <c r="E2952"/>
      <c r="F2952"/>
      <c r="G2952"/>
      <c r="H2952"/>
      <c r="I2952"/>
      <c r="J2952"/>
    </row>
    <row r="2953" spans="1:10" ht="14.25" x14ac:dyDescent="0.45">
      <c r="A2953"/>
      <c r="B2953"/>
      <c r="C2953"/>
      <c r="D2953"/>
      <c r="E2953"/>
      <c r="F2953"/>
      <c r="G2953"/>
      <c r="H2953"/>
      <c r="I2953"/>
      <c r="J2953"/>
    </row>
    <row r="2954" spans="1:10" ht="14.25" x14ac:dyDescent="0.45">
      <c r="A2954"/>
      <c r="B2954"/>
      <c r="C2954"/>
      <c r="D2954"/>
      <c r="E2954"/>
      <c r="F2954"/>
      <c r="G2954"/>
      <c r="H2954"/>
      <c r="I2954"/>
      <c r="J2954"/>
    </row>
    <row r="2955" spans="1:10" ht="14.25" x14ac:dyDescent="0.45">
      <c r="A2955"/>
      <c r="B2955"/>
      <c r="C2955"/>
      <c r="D2955"/>
      <c r="E2955"/>
      <c r="F2955"/>
      <c r="G2955"/>
      <c r="H2955"/>
      <c r="I2955"/>
      <c r="J2955"/>
    </row>
    <row r="2956" spans="1:10" ht="14.25" x14ac:dyDescent="0.45">
      <c r="A2956"/>
      <c r="B2956"/>
      <c r="C2956"/>
      <c r="D2956"/>
      <c r="E2956"/>
      <c r="F2956"/>
      <c r="G2956"/>
      <c r="H2956"/>
      <c r="I2956"/>
      <c r="J2956"/>
    </row>
    <row r="2957" spans="1:10" ht="14.25" x14ac:dyDescent="0.45">
      <c r="A2957"/>
      <c r="B2957"/>
      <c r="C2957"/>
      <c r="D2957"/>
      <c r="E2957"/>
      <c r="F2957"/>
      <c r="G2957"/>
      <c r="H2957"/>
      <c r="I2957"/>
      <c r="J2957"/>
    </row>
    <row r="2958" spans="1:10" ht="14.25" x14ac:dyDescent="0.45">
      <c r="A2958"/>
      <c r="B2958"/>
      <c r="C2958"/>
      <c r="D2958"/>
      <c r="E2958"/>
      <c r="F2958"/>
      <c r="G2958"/>
      <c r="H2958"/>
      <c r="I2958"/>
      <c r="J2958"/>
    </row>
    <row r="2959" spans="1:10" ht="14.25" x14ac:dyDescent="0.45">
      <c r="A2959"/>
      <c r="B2959"/>
      <c r="C2959"/>
      <c r="D2959"/>
      <c r="E2959"/>
      <c r="F2959"/>
      <c r="G2959"/>
      <c r="H2959"/>
      <c r="I2959"/>
      <c r="J2959"/>
    </row>
    <row r="2960" spans="1:10" ht="14.25" x14ac:dyDescent="0.45">
      <c r="A2960"/>
      <c r="B2960"/>
      <c r="C2960"/>
      <c r="D2960"/>
      <c r="E2960"/>
      <c r="F2960"/>
      <c r="G2960"/>
      <c r="H2960"/>
      <c r="I2960"/>
      <c r="J2960"/>
    </row>
    <row r="2961" spans="1:10" ht="14.25" x14ac:dyDescent="0.45">
      <c r="A2961"/>
      <c r="B2961"/>
      <c r="C2961"/>
      <c r="D2961"/>
      <c r="E2961"/>
      <c r="F2961"/>
      <c r="G2961"/>
      <c r="H2961"/>
      <c r="I2961"/>
      <c r="J2961"/>
    </row>
    <row r="2962" spans="1:10" ht="14.25" x14ac:dyDescent="0.45">
      <c r="A2962"/>
      <c r="B2962"/>
      <c r="C2962"/>
      <c r="D2962"/>
      <c r="E2962"/>
      <c r="F2962"/>
      <c r="G2962"/>
      <c r="H2962"/>
      <c r="I2962"/>
      <c r="J2962"/>
    </row>
    <row r="2963" spans="1:10" ht="14.25" x14ac:dyDescent="0.45">
      <c r="A2963"/>
      <c r="B2963"/>
      <c r="C2963"/>
      <c r="D2963"/>
      <c r="E2963"/>
      <c r="F2963"/>
      <c r="G2963"/>
      <c r="H2963"/>
      <c r="I2963"/>
      <c r="J2963"/>
    </row>
    <row r="2964" spans="1:10" ht="14.25" x14ac:dyDescent="0.45">
      <c r="A2964"/>
      <c r="B2964"/>
      <c r="C2964"/>
      <c r="D2964"/>
      <c r="E2964"/>
      <c r="F2964"/>
      <c r="G2964"/>
      <c r="H2964"/>
      <c r="I2964"/>
      <c r="J2964"/>
    </row>
    <row r="2965" spans="1:10" ht="14.25" x14ac:dyDescent="0.45">
      <c r="A2965"/>
      <c r="B2965"/>
      <c r="C2965"/>
      <c r="D2965"/>
      <c r="E2965"/>
      <c r="F2965"/>
      <c r="G2965"/>
      <c r="H2965"/>
      <c r="I2965"/>
      <c r="J2965"/>
    </row>
    <row r="2966" spans="1:10" ht="14.25" x14ac:dyDescent="0.45">
      <c r="A2966"/>
      <c r="B2966"/>
      <c r="C2966"/>
      <c r="D2966"/>
      <c r="E2966"/>
      <c r="F2966"/>
      <c r="G2966"/>
      <c r="H2966"/>
      <c r="I2966"/>
      <c r="J2966"/>
    </row>
    <row r="2967" spans="1:10" ht="14.25" x14ac:dyDescent="0.45">
      <c r="A2967"/>
      <c r="B2967"/>
      <c r="C2967"/>
      <c r="D2967"/>
      <c r="E2967"/>
      <c r="F2967"/>
      <c r="G2967"/>
      <c r="H2967"/>
      <c r="I2967"/>
      <c r="J2967"/>
    </row>
    <row r="2968" spans="1:10" ht="14.25" x14ac:dyDescent="0.45">
      <c r="A2968"/>
      <c r="B2968"/>
      <c r="C2968"/>
      <c r="D2968"/>
      <c r="E2968"/>
      <c r="F2968"/>
      <c r="G2968"/>
      <c r="H2968"/>
      <c r="I2968"/>
      <c r="J2968"/>
    </row>
    <row r="2969" spans="1:10" ht="14.25" x14ac:dyDescent="0.45">
      <c r="A2969"/>
      <c r="B2969"/>
      <c r="C2969"/>
      <c r="D2969"/>
      <c r="E2969"/>
      <c r="F2969"/>
      <c r="G2969"/>
      <c r="H2969"/>
      <c r="I2969"/>
      <c r="J2969"/>
    </row>
    <row r="2970" spans="1:10" ht="14.25" x14ac:dyDescent="0.45">
      <c r="A2970"/>
      <c r="B2970"/>
      <c r="C2970"/>
      <c r="D2970"/>
      <c r="E2970"/>
      <c r="F2970"/>
      <c r="G2970"/>
      <c r="H2970"/>
      <c r="I2970"/>
      <c r="J2970"/>
    </row>
    <row r="2971" spans="1:10" ht="14.25" x14ac:dyDescent="0.45">
      <c r="A2971"/>
      <c r="B2971"/>
      <c r="C2971"/>
      <c r="D2971"/>
      <c r="E2971"/>
      <c r="F2971"/>
      <c r="G2971"/>
      <c r="H2971"/>
      <c r="I2971"/>
      <c r="J2971"/>
    </row>
    <row r="2972" spans="1:10" ht="14.25" x14ac:dyDescent="0.45">
      <c r="A2972"/>
      <c r="B2972"/>
      <c r="C2972"/>
      <c r="D2972"/>
      <c r="E2972"/>
      <c r="F2972"/>
      <c r="G2972"/>
      <c r="H2972"/>
      <c r="I2972"/>
      <c r="J2972"/>
    </row>
    <row r="2973" spans="1:10" ht="14.25" x14ac:dyDescent="0.45">
      <c r="A2973"/>
      <c r="B2973"/>
      <c r="C2973"/>
      <c r="D2973"/>
      <c r="E2973"/>
      <c r="F2973"/>
      <c r="G2973"/>
      <c r="H2973"/>
      <c r="I2973"/>
      <c r="J2973"/>
    </row>
    <row r="2974" spans="1:10" ht="14.25" x14ac:dyDescent="0.45">
      <c r="A2974"/>
      <c r="B2974"/>
      <c r="C2974"/>
      <c r="D2974"/>
      <c r="E2974"/>
      <c r="F2974"/>
      <c r="G2974"/>
      <c r="H2974"/>
      <c r="I2974"/>
      <c r="J2974"/>
    </row>
    <row r="2975" spans="1:10" ht="14.25" x14ac:dyDescent="0.45">
      <c r="A2975"/>
      <c r="B2975"/>
      <c r="C2975"/>
      <c r="D2975"/>
      <c r="E2975"/>
      <c r="F2975"/>
      <c r="G2975"/>
      <c r="H2975"/>
      <c r="I2975"/>
      <c r="J2975"/>
    </row>
    <row r="2976" spans="1:10" ht="14.25" x14ac:dyDescent="0.45">
      <c r="A2976"/>
      <c r="B2976"/>
      <c r="C2976"/>
      <c r="D2976"/>
      <c r="E2976"/>
      <c r="F2976"/>
      <c r="G2976"/>
      <c r="H2976"/>
      <c r="I2976"/>
      <c r="J2976"/>
    </row>
    <row r="2977" spans="1:10" ht="14.25" x14ac:dyDescent="0.45">
      <c r="A2977"/>
      <c r="B2977"/>
      <c r="C2977"/>
      <c r="D2977"/>
      <c r="E2977"/>
      <c r="F2977"/>
      <c r="G2977"/>
      <c r="H2977"/>
      <c r="I2977"/>
      <c r="J2977"/>
    </row>
    <row r="2978" spans="1:10" ht="14.25" x14ac:dyDescent="0.45">
      <c r="A2978"/>
      <c r="B2978"/>
      <c r="C2978"/>
      <c r="D2978"/>
      <c r="E2978"/>
      <c r="F2978"/>
      <c r="G2978"/>
      <c r="H2978"/>
      <c r="I2978"/>
      <c r="J2978"/>
    </row>
    <row r="2979" spans="1:10" ht="14.25" x14ac:dyDescent="0.45">
      <c r="A2979"/>
      <c r="B2979"/>
      <c r="C2979"/>
      <c r="D2979"/>
      <c r="E2979"/>
      <c r="F2979"/>
      <c r="G2979"/>
      <c r="H2979"/>
      <c r="I2979"/>
      <c r="J2979"/>
    </row>
    <row r="2980" spans="1:10" ht="14.25" x14ac:dyDescent="0.45">
      <c r="A2980"/>
      <c r="B2980"/>
      <c r="C2980"/>
      <c r="D2980"/>
      <c r="E2980"/>
      <c r="F2980"/>
      <c r="G2980"/>
      <c r="H2980"/>
      <c r="I2980"/>
      <c r="J2980"/>
    </row>
    <row r="2981" spans="1:10" ht="14.25" x14ac:dyDescent="0.45">
      <c r="A2981"/>
      <c r="B2981"/>
      <c r="C2981"/>
      <c r="D2981"/>
      <c r="E2981"/>
      <c r="F2981"/>
      <c r="G2981"/>
      <c r="H2981"/>
      <c r="I2981"/>
      <c r="J2981"/>
    </row>
    <row r="2982" spans="1:10" ht="14.25" x14ac:dyDescent="0.45">
      <c r="A2982"/>
      <c r="B2982"/>
      <c r="C2982"/>
      <c r="D2982"/>
      <c r="E2982"/>
      <c r="F2982"/>
      <c r="G2982"/>
      <c r="H2982"/>
      <c r="I2982"/>
      <c r="J2982"/>
    </row>
    <row r="2983" spans="1:10" ht="14.25" x14ac:dyDescent="0.45">
      <c r="A2983"/>
      <c r="B2983"/>
      <c r="C2983"/>
      <c r="D2983"/>
      <c r="E2983"/>
      <c r="F2983"/>
      <c r="G2983"/>
      <c r="H2983"/>
      <c r="I2983"/>
      <c r="J2983"/>
    </row>
    <row r="2984" spans="1:10" ht="14.25" x14ac:dyDescent="0.45">
      <c r="A2984"/>
      <c r="B2984"/>
      <c r="C2984"/>
      <c r="D2984"/>
      <c r="E2984"/>
      <c r="F2984"/>
      <c r="G2984"/>
      <c r="H2984"/>
      <c r="I2984"/>
      <c r="J2984"/>
    </row>
    <row r="2985" spans="1:10" ht="14.25" x14ac:dyDescent="0.45">
      <c r="A2985"/>
      <c r="B2985"/>
      <c r="C2985"/>
      <c r="D2985"/>
      <c r="E2985"/>
      <c r="F2985"/>
      <c r="G2985"/>
      <c r="H2985"/>
      <c r="I2985"/>
      <c r="J2985"/>
    </row>
    <row r="2986" spans="1:10" ht="14.25" x14ac:dyDescent="0.45">
      <c r="A2986"/>
      <c r="B2986"/>
      <c r="C2986"/>
      <c r="D2986"/>
      <c r="E2986"/>
      <c r="F2986"/>
      <c r="G2986"/>
      <c r="H2986"/>
      <c r="I2986"/>
      <c r="J2986"/>
    </row>
    <row r="2987" spans="1:10" ht="14.25" x14ac:dyDescent="0.45">
      <c r="A2987"/>
      <c r="B2987"/>
      <c r="C2987"/>
      <c r="D2987"/>
      <c r="E2987"/>
      <c r="F2987"/>
      <c r="G2987"/>
      <c r="H2987"/>
      <c r="I2987"/>
      <c r="J2987"/>
    </row>
    <row r="2988" spans="1:10" ht="14.25" x14ac:dyDescent="0.45">
      <c r="A2988"/>
      <c r="B2988"/>
      <c r="C2988"/>
      <c r="D2988"/>
      <c r="E2988"/>
      <c r="F2988"/>
      <c r="G2988"/>
      <c r="H2988"/>
      <c r="I2988"/>
      <c r="J2988"/>
    </row>
    <row r="2989" spans="1:10" ht="14.25" x14ac:dyDescent="0.45">
      <c r="A2989"/>
      <c r="B2989"/>
      <c r="C2989"/>
      <c r="D2989"/>
      <c r="E2989"/>
      <c r="F2989"/>
      <c r="G2989"/>
      <c r="H2989"/>
      <c r="I2989"/>
      <c r="J2989"/>
    </row>
    <row r="2990" spans="1:10" ht="14.25" x14ac:dyDescent="0.45">
      <c r="A2990"/>
      <c r="B2990"/>
      <c r="C2990"/>
      <c r="D2990"/>
      <c r="E2990"/>
      <c r="F2990"/>
      <c r="G2990"/>
      <c r="H2990"/>
      <c r="I2990"/>
      <c r="J2990"/>
    </row>
    <row r="2991" spans="1:10" ht="14.25" x14ac:dyDescent="0.45">
      <c r="A2991"/>
      <c r="B2991"/>
      <c r="C2991"/>
      <c r="D2991"/>
      <c r="E2991"/>
      <c r="F2991"/>
      <c r="G2991"/>
      <c r="H2991"/>
      <c r="I2991"/>
      <c r="J2991"/>
    </row>
    <row r="2992" spans="1:10" ht="14.25" x14ac:dyDescent="0.45">
      <c r="A2992"/>
      <c r="B2992"/>
      <c r="C2992"/>
      <c r="D2992"/>
      <c r="E2992"/>
      <c r="F2992"/>
      <c r="G2992"/>
      <c r="H2992"/>
      <c r="I2992"/>
      <c r="J2992"/>
    </row>
    <row r="2993" spans="1:10" ht="14.25" x14ac:dyDescent="0.45">
      <c r="A2993"/>
      <c r="B2993"/>
      <c r="C2993"/>
      <c r="D2993"/>
      <c r="E2993"/>
      <c r="F2993"/>
      <c r="G2993"/>
      <c r="H2993"/>
      <c r="I2993"/>
      <c r="J2993"/>
    </row>
    <row r="2994" spans="1:10" ht="14.25" x14ac:dyDescent="0.45">
      <c r="A2994"/>
      <c r="B2994"/>
      <c r="C2994"/>
      <c r="D2994"/>
      <c r="E2994"/>
      <c r="F2994"/>
      <c r="G2994"/>
      <c r="H2994"/>
      <c r="I2994"/>
      <c r="J2994"/>
    </row>
    <row r="2995" spans="1:10" ht="14.25" x14ac:dyDescent="0.45">
      <c r="A2995"/>
      <c r="B2995"/>
      <c r="C2995"/>
      <c r="D2995"/>
      <c r="E2995"/>
      <c r="F2995"/>
      <c r="G2995"/>
      <c r="H2995"/>
      <c r="I2995"/>
      <c r="J2995"/>
    </row>
    <row r="2996" spans="1:10" ht="14.25" x14ac:dyDescent="0.45">
      <c r="A2996"/>
      <c r="B2996"/>
      <c r="C2996"/>
      <c r="D2996"/>
      <c r="E2996"/>
      <c r="F2996"/>
      <c r="G2996"/>
      <c r="H2996"/>
      <c r="I2996"/>
      <c r="J2996"/>
    </row>
    <row r="2997" spans="1:10" ht="14.25" x14ac:dyDescent="0.45">
      <c r="A2997"/>
      <c r="B2997"/>
      <c r="C2997"/>
      <c r="D2997"/>
      <c r="E2997"/>
      <c r="F2997"/>
      <c r="G2997"/>
      <c r="H2997"/>
      <c r="I2997"/>
      <c r="J2997"/>
    </row>
    <row r="2998" spans="1:10" ht="14.25" x14ac:dyDescent="0.45">
      <c r="A2998"/>
      <c r="B2998"/>
      <c r="C2998"/>
      <c r="D2998"/>
      <c r="E2998"/>
      <c r="F2998"/>
      <c r="G2998"/>
      <c r="H2998"/>
      <c r="I2998"/>
      <c r="J2998"/>
    </row>
    <row r="2999" spans="1:10" ht="14.25" x14ac:dyDescent="0.45">
      <c r="A2999"/>
      <c r="B2999"/>
      <c r="C2999"/>
      <c r="D2999"/>
      <c r="E2999"/>
      <c r="F2999"/>
      <c r="G2999"/>
      <c r="H2999"/>
      <c r="I2999"/>
      <c r="J2999"/>
    </row>
    <row r="3000" spans="1:10" ht="14.25" x14ac:dyDescent="0.45">
      <c r="A3000"/>
      <c r="B3000"/>
      <c r="C3000"/>
      <c r="D3000"/>
      <c r="E3000"/>
      <c r="F3000"/>
      <c r="G3000"/>
      <c r="H3000"/>
      <c r="I3000"/>
      <c r="J3000"/>
    </row>
    <row r="3001" spans="1:10" ht="14.25" x14ac:dyDescent="0.45">
      <c r="A3001"/>
      <c r="B3001"/>
      <c r="C3001"/>
      <c r="D3001"/>
      <c r="E3001"/>
      <c r="F3001"/>
      <c r="G3001"/>
      <c r="H3001"/>
      <c r="I3001"/>
      <c r="J3001"/>
    </row>
    <row r="3002" spans="1:10" ht="14.25" x14ac:dyDescent="0.45">
      <c r="A3002"/>
      <c r="B3002"/>
      <c r="C3002"/>
      <c r="D3002"/>
      <c r="E3002"/>
      <c r="F3002"/>
      <c r="G3002"/>
      <c r="H3002"/>
      <c r="I3002"/>
      <c r="J3002"/>
    </row>
    <row r="3003" spans="1:10" ht="14.25" x14ac:dyDescent="0.45">
      <c r="A3003"/>
      <c r="B3003"/>
      <c r="C3003"/>
      <c r="D3003"/>
      <c r="E3003"/>
      <c r="F3003"/>
      <c r="G3003"/>
      <c r="H3003"/>
      <c r="I3003"/>
      <c r="J3003"/>
    </row>
    <row r="3004" spans="1:10" ht="14.25" x14ac:dyDescent="0.45">
      <c r="A3004"/>
      <c r="B3004"/>
      <c r="C3004"/>
      <c r="D3004"/>
      <c r="E3004"/>
      <c r="F3004"/>
      <c r="G3004"/>
      <c r="H3004"/>
      <c r="I3004"/>
      <c r="J3004"/>
    </row>
    <row r="3005" spans="1:10" ht="14.25" x14ac:dyDescent="0.45">
      <c r="A3005"/>
      <c r="B3005"/>
      <c r="C3005"/>
      <c r="D3005"/>
      <c r="E3005"/>
      <c r="F3005"/>
      <c r="G3005"/>
      <c r="H3005"/>
      <c r="I3005"/>
      <c r="J3005"/>
    </row>
    <row r="3006" spans="1:10" ht="14.25" x14ac:dyDescent="0.45">
      <c r="A3006"/>
      <c r="B3006"/>
      <c r="C3006"/>
      <c r="D3006"/>
      <c r="E3006"/>
      <c r="F3006"/>
      <c r="G3006"/>
      <c r="H3006"/>
      <c r="I3006"/>
      <c r="J3006"/>
    </row>
    <row r="3007" spans="1:10" ht="14.25" x14ac:dyDescent="0.45">
      <c r="A3007"/>
      <c r="B3007"/>
      <c r="C3007"/>
      <c r="D3007"/>
      <c r="E3007"/>
      <c r="F3007"/>
      <c r="G3007"/>
      <c r="H3007"/>
      <c r="I3007"/>
      <c r="J3007"/>
    </row>
    <row r="3008" spans="1:10" ht="14.25" x14ac:dyDescent="0.45">
      <c r="A3008"/>
      <c r="B3008"/>
      <c r="C3008"/>
      <c r="D3008"/>
      <c r="E3008"/>
      <c r="F3008"/>
      <c r="G3008"/>
      <c r="H3008"/>
      <c r="I3008"/>
      <c r="J3008"/>
    </row>
    <row r="3009" spans="1:10" ht="14.25" x14ac:dyDescent="0.45">
      <c r="A3009"/>
      <c r="B3009"/>
      <c r="C3009"/>
      <c r="D3009"/>
      <c r="E3009"/>
      <c r="F3009"/>
      <c r="G3009"/>
      <c r="H3009"/>
      <c r="I3009"/>
      <c r="J3009"/>
    </row>
    <row r="3010" spans="1:10" ht="14.25" x14ac:dyDescent="0.45">
      <c r="A3010"/>
      <c r="B3010"/>
      <c r="C3010"/>
      <c r="D3010"/>
      <c r="E3010"/>
      <c r="F3010"/>
      <c r="G3010"/>
      <c r="H3010"/>
      <c r="I3010"/>
      <c r="J3010"/>
    </row>
    <row r="3011" spans="1:10" ht="14.25" x14ac:dyDescent="0.45">
      <c r="A3011"/>
      <c r="B3011"/>
      <c r="C3011"/>
      <c r="D3011"/>
      <c r="E3011"/>
      <c r="F3011"/>
      <c r="G3011"/>
      <c r="H3011"/>
      <c r="I3011"/>
      <c r="J3011"/>
    </row>
    <row r="3012" spans="1:10" ht="14.25" x14ac:dyDescent="0.45">
      <c r="A3012"/>
      <c r="B3012"/>
      <c r="C3012"/>
      <c r="D3012"/>
      <c r="E3012"/>
      <c r="F3012"/>
      <c r="G3012"/>
      <c r="H3012"/>
      <c r="I3012"/>
      <c r="J3012"/>
    </row>
    <row r="3013" spans="1:10" ht="14.25" x14ac:dyDescent="0.45">
      <c r="A3013"/>
      <c r="B3013"/>
      <c r="C3013"/>
      <c r="D3013"/>
      <c r="E3013"/>
      <c r="F3013"/>
      <c r="G3013"/>
      <c r="H3013"/>
      <c r="I3013"/>
      <c r="J3013"/>
    </row>
    <row r="3014" spans="1:10" ht="14.25" x14ac:dyDescent="0.45">
      <c r="A3014"/>
      <c r="B3014"/>
      <c r="C3014"/>
      <c r="D3014"/>
      <c r="E3014"/>
      <c r="F3014"/>
      <c r="G3014"/>
      <c r="H3014"/>
      <c r="I3014"/>
      <c r="J3014"/>
    </row>
    <row r="3015" spans="1:10" ht="14.25" x14ac:dyDescent="0.45">
      <c r="A3015"/>
      <c r="B3015"/>
      <c r="C3015"/>
      <c r="D3015"/>
      <c r="E3015"/>
      <c r="F3015"/>
      <c r="G3015"/>
      <c r="H3015"/>
      <c r="I3015"/>
      <c r="J3015"/>
    </row>
    <row r="3016" spans="1:10" ht="14.25" x14ac:dyDescent="0.45">
      <c r="A3016"/>
      <c r="B3016"/>
      <c r="C3016"/>
      <c r="D3016"/>
      <c r="E3016"/>
      <c r="F3016"/>
      <c r="G3016"/>
      <c r="H3016"/>
      <c r="I3016"/>
      <c r="J3016"/>
    </row>
    <row r="3017" spans="1:10" ht="14.25" x14ac:dyDescent="0.45">
      <c r="A3017"/>
      <c r="B3017"/>
      <c r="C3017"/>
      <c r="D3017"/>
      <c r="E3017"/>
      <c r="F3017"/>
      <c r="G3017"/>
      <c r="H3017"/>
      <c r="I3017"/>
      <c r="J3017"/>
    </row>
    <row r="3018" spans="1:10" ht="14.25" x14ac:dyDescent="0.45">
      <c r="A3018"/>
      <c r="B3018"/>
      <c r="C3018"/>
      <c r="D3018"/>
      <c r="E3018"/>
      <c r="F3018"/>
      <c r="G3018"/>
      <c r="H3018"/>
      <c r="I3018"/>
      <c r="J3018"/>
    </row>
    <row r="3019" spans="1:10" ht="14.25" x14ac:dyDescent="0.45">
      <c r="A3019"/>
      <c r="B3019"/>
      <c r="C3019"/>
      <c r="D3019"/>
      <c r="E3019"/>
      <c r="F3019"/>
      <c r="G3019"/>
      <c r="H3019"/>
      <c r="I3019"/>
      <c r="J3019"/>
    </row>
    <row r="3020" spans="1:10" ht="14.25" x14ac:dyDescent="0.45">
      <c r="A3020"/>
      <c r="B3020"/>
      <c r="C3020"/>
      <c r="D3020"/>
      <c r="E3020"/>
      <c r="F3020"/>
      <c r="G3020"/>
      <c r="H3020"/>
      <c r="I3020"/>
      <c r="J3020"/>
    </row>
    <row r="3021" spans="1:10" ht="14.25" x14ac:dyDescent="0.45">
      <c r="A3021"/>
      <c r="B3021"/>
      <c r="C3021"/>
      <c r="D3021"/>
      <c r="E3021"/>
      <c r="F3021"/>
      <c r="G3021"/>
      <c r="H3021"/>
      <c r="I3021"/>
      <c r="J3021"/>
    </row>
    <row r="3022" spans="1:10" ht="14.25" x14ac:dyDescent="0.45">
      <c r="A3022"/>
      <c r="B3022"/>
      <c r="C3022"/>
      <c r="D3022"/>
      <c r="E3022"/>
      <c r="F3022"/>
      <c r="G3022"/>
      <c r="H3022"/>
      <c r="I3022"/>
      <c r="J3022"/>
    </row>
    <row r="3023" spans="1:10" ht="14.25" x14ac:dyDescent="0.45">
      <c r="A3023"/>
      <c r="B3023"/>
      <c r="C3023"/>
      <c r="D3023"/>
      <c r="E3023"/>
      <c r="F3023"/>
      <c r="G3023"/>
      <c r="H3023"/>
      <c r="I3023"/>
      <c r="J3023"/>
    </row>
    <row r="3024" spans="1:10" ht="14.25" x14ac:dyDescent="0.45">
      <c r="A3024"/>
      <c r="B3024"/>
      <c r="C3024"/>
      <c r="D3024"/>
      <c r="E3024"/>
      <c r="F3024"/>
      <c r="G3024"/>
      <c r="H3024"/>
      <c r="I3024"/>
      <c r="J3024"/>
    </row>
    <row r="3025" spans="1:10" ht="14.25" x14ac:dyDescent="0.45">
      <c r="A3025"/>
      <c r="B3025"/>
      <c r="C3025"/>
      <c r="D3025"/>
      <c r="E3025"/>
      <c r="F3025"/>
      <c r="G3025"/>
      <c r="H3025"/>
      <c r="I3025"/>
      <c r="J3025"/>
    </row>
    <row r="3026" spans="1:10" ht="14.25" x14ac:dyDescent="0.45">
      <c r="A3026"/>
      <c r="B3026"/>
      <c r="C3026"/>
      <c r="D3026"/>
      <c r="E3026"/>
      <c r="F3026"/>
      <c r="G3026"/>
      <c r="H3026"/>
      <c r="I3026"/>
      <c r="J3026"/>
    </row>
    <row r="3027" spans="1:10" ht="14.25" x14ac:dyDescent="0.45">
      <c r="A3027"/>
      <c r="B3027"/>
      <c r="C3027"/>
      <c r="D3027"/>
      <c r="E3027"/>
      <c r="F3027"/>
      <c r="G3027"/>
      <c r="H3027"/>
      <c r="I3027"/>
      <c r="J3027"/>
    </row>
    <row r="3028" spans="1:10" ht="14.25" x14ac:dyDescent="0.45">
      <c r="A3028"/>
      <c r="B3028"/>
      <c r="C3028"/>
      <c r="D3028"/>
      <c r="E3028"/>
      <c r="F3028"/>
      <c r="G3028"/>
      <c r="H3028"/>
      <c r="I3028"/>
      <c r="J3028"/>
    </row>
    <row r="3029" spans="1:10" ht="14.25" x14ac:dyDescent="0.45">
      <c r="A3029"/>
      <c r="B3029"/>
      <c r="C3029"/>
      <c r="D3029"/>
      <c r="E3029"/>
      <c r="F3029"/>
      <c r="G3029"/>
      <c r="H3029"/>
      <c r="I3029"/>
      <c r="J3029"/>
    </row>
    <row r="3030" spans="1:10" ht="14.25" x14ac:dyDescent="0.45">
      <c r="A3030"/>
      <c r="B3030"/>
      <c r="C3030"/>
      <c r="D3030"/>
      <c r="E3030"/>
      <c r="F3030"/>
      <c r="G3030"/>
      <c r="H3030"/>
      <c r="I3030"/>
      <c r="J3030"/>
    </row>
    <row r="3031" spans="1:10" ht="14.25" x14ac:dyDescent="0.45">
      <c r="A3031"/>
      <c r="B3031"/>
      <c r="C3031"/>
      <c r="D3031"/>
      <c r="E3031"/>
      <c r="F3031"/>
      <c r="G3031"/>
      <c r="H3031"/>
      <c r="I3031"/>
      <c r="J3031"/>
    </row>
    <row r="3032" spans="1:10" ht="14.25" x14ac:dyDescent="0.45">
      <c r="A3032"/>
      <c r="B3032"/>
      <c r="C3032"/>
      <c r="D3032"/>
      <c r="E3032"/>
      <c r="F3032"/>
      <c r="G3032"/>
      <c r="H3032"/>
      <c r="I3032"/>
      <c r="J3032"/>
    </row>
    <row r="3033" spans="1:10" ht="14.25" x14ac:dyDescent="0.45">
      <c r="A3033"/>
      <c r="B3033"/>
      <c r="C3033"/>
      <c r="D3033"/>
      <c r="E3033"/>
      <c r="F3033"/>
      <c r="G3033"/>
      <c r="H3033"/>
      <c r="I3033"/>
      <c r="J3033"/>
    </row>
    <row r="3034" spans="1:10" ht="14.25" x14ac:dyDescent="0.45">
      <c r="A3034"/>
      <c r="B3034"/>
      <c r="C3034"/>
      <c r="D3034"/>
      <c r="E3034"/>
      <c r="F3034"/>
      <c r="G3034"/>
      <c r="H3034"/>
      <c r="I3034"/>
      <c r="J3034"/>
    </row>
    <row r="3035" spans="1:10" ht="14.25" x14ac:dyDescent="0.45">
      <c r="A3035"/>
      <c r="B3035"/>
      <c r="C3035"/>
      <c r="D3035"/>
      <c r="E3035"/>
      <c r="F3035"/>
      <c r="G3035"/>
      <c r="H3035"/>
      <c r="I3035"/>
      <c r="J3035"/>
    </row>
    <row r="3036" spans="1:10" ht="14.25" x14ac:dyDescent="0.45">
      <c r="A3036"/>
      <c r="B3036"/>
      <c r="C3036"/>
      <c r="D3036"/>
      <c r="E3036"/>
      <c r="F3036"/>
      <c r="G3036"/>
      <c r="H3036"/>
      <c r="I3036"/>
      <c r="J3036"/>
    </row>
    <row r="3037" spans="1:10" ht="14.25" x14ac:dyDescent="0.45">
      <c r="A3037"/>
      <c r="B3037"/>
      <c r="C3037"/>
      <c r="D3037"/>
      <c r="E3037"/>
      <c r="F3037"/>
      <c r="G3037"/>
      <c r="H3037"/>
      <c r="I3037"/>
      <c r="J3037"/>
    </row>
    <row r="3038" spans="1:10" ht="14.25" x14ac:dyDescent="0.45">
      <c r="A3038"/>
      <c r="B3038"/>
      <c r="C3038"/>
      <c r="D3038"/>
      <c r="E3038"/>
      <c r="F3038"/>
      <c r="G3038"/>
      <c r="H3038"/>
      <c r="I3038"/>
      <c r="J3038"/>
    </row>
    <row r="3039" spans="1:10" ht="14.25" x14ac:dyDescent="0.45">
      <c r="A3039"/>
      <c r="B3039"/>
      <c r="C3039"/>
      <c r="D3039"/>
      <c r="E3039"/>
      <c r="F3039"/>
      <c r="G3039"/>
      <c r="H3039"/>
      <c r="I3039"/>
      <c r="J3039"/>
    </row>
    <row r="3040" spans="1:10" ht="14.25" x14ac:dyDescent="0.45">
      <c r="A3040"/>
      <c r="B3040"/>
      <c r="C3040"/>
      <c r="D3040"/>
      <c r="E3040"/>
      <c r="F3040"/>
      <c r="G3040"/>
      <c r="H3040"/>
      <c r="I3040"/>
      <c r="J3040"/>
    </row>
    <row r="3041" spans="1:10" ht="14.25" x14ac:dyDescent="0.45">
      <c r="A3041"/>
      <c r="B3041"/>
      <c r="C3041"/>
      <c r="D3041"/>
      <c r="E3041"/>
      <c r="F3041"/>
      <c r="G3041"/>
      <c r="H3041"/>
      <c r="I3041"/>
      <c r="J3041"/>
    </row>
    <row r="3042" spans="1:10" ht="14.25" x14ac:dyDescent="0.45">
      <c r="A3042"/>
      <c r="B3042"/>
      <c r="C3042"/>
      <c r="D3042"/>
      <c r="E3042"/>
      <c r="F3042"/>
      <c r="G3042"/>
      <c r="H3042"/>
      <c r="I3042"/>
      <c r="J3042"/>
    </row>
    <row r="3043" spans="1:10" ht="14.25" x14ac:dyDescent="0.45">
      <c r="A3043"/>
      <c r="B3043"/>
      <c r="C3043"/>
      <c r="D3043"/>
      <c r="E3043"/>
      <c r="F3043"/>
      <c r="G3043"/>
      <c r="H3043"/>
      <c r="I3043"/>
      <c r="J3043"/>
    </row>
    <row r="3044" spans="1:10" ht="14.25" x14ac:dyDescent="0.45">
      <c r="A3044"/>
      <c r="B3044"/>
      <c r="C3044"/>
      <c r="D3044"/>
      <c r="E3044"/>
      <c r="F3044"/>
      <c r="G3044"/>
      <c r="H3044"/>
      <c r="I3044"/>
      <c r="J3044"/>
    </row>
    <row r="3045" spans="1:10" ht="14.25" x14ac:dyDescent="0.45">
      <c r="A3045"/>
      <c r="B3045"/>
      <c r="C3045"/>
      <c r="D3045"/>
      <c r="E3045"/>
      <c r="F3045"/>
      <c r="G3045"/>
      <c r="H3045"/>
      <c r="I3045"/>
      <c r="J3045"/>
    </row>
    <row r="3046" spans="1:10" ht="14.25" x14ac:dyDescent="0.45">
      <c r="A3046"/>
      <c r="B3046"/>
      <c r="C3046"/>
      <c r="D3046"/>
      <c r="E3046"/>
      <c r="F3046"/>
      <c r="G3046"/>
      <c r="H3046"/>
      <c r="I3046"/>
      <c r="J3046"/>
    </row>
    <row r="3047" spans="1:10" ht="14.25" x14ac:dyDescent="0.45">
      <c r="A3047"/>
      <c r="B3047"/>
      <c r="C3047"/>
      <c r="D3047"/>
      <c r="E3047"/>
      <c r="F3047"/>
      <c r="G3047"/>
      <c r="H3047"/>
      <c r="I3047"/>
      <c r="J3047"/>
    </row>
    <row r="3048" spans="1:10" ht="14.25" x14ac:dyDescent="0.45">
      <c r="A3048"/>
      <c r="B3048"/>
      <c r="C3048"/>
      <c r="D3048"/>
      <c r="E3048"/>
      <c r="F3048"/>
      <c r="G3048"/>
      <c r="H3048"/>
      <c r="I3048"/>
      <c r="J3048"/>
    </row>
    <row r="3049" spans="1:10" ht="14.25" x14ac:dyDescent="0.45">
      <c r="A3049"/>
      <c r="B3049"/>
      <c r="C3049"/>
      <c r="D3049"/>
      <c r="E3049"/>
      <c r="F3049"/>
      <c r="G3049"/>
      <c r="H3049"/>
      <c r="I3049"/>
      <c r="J3049"/>
    </row>
    <row r="3050" spans="1:10" ht="14.25" x14ac:dyDescent="0.45">
      <c r="A3050"/>
      <c r="B3050"/>
      <c r="C3050"/>
      <c r="D3050"/>
      <c r="E3050"/>
      <c r="F3050"/>
      <c r="G3050"/>
      <c r="H3050"/>
      <c r="I3050"/>
      <c r="J3050"/>
    </row>
    <row r="3051" spans="1:10" ht="14.25" x14ac:dyDescent="0.45">
      <c r="A3051"/>
      <c r="B3051"/>
      <c r="C3051"/>
      <c r="D3051"/>
      <c r="E3051"/>
      <c r="F3051"/>
      <c r="G3051"/>
      <c r="H3051"/>
      <c r="I3051"/>
      <c r="J3051"/>
    </row>
    <row r="3052" spans="1:10" ht="14.25" x14ac:dyDescent="0.45">
      <c r="A3052"/>
      <c r="B3052"/>
      <c r="C3052"/>
      <c r="D3052"/>
      <c r="E3052"/>
      <c r="F3052"/>
      <c r="G3052"/>
      <c r="H3052"/>
      <c r="I3052"/>
      <c r="J3052"/>
    </row>
    <row r="3053" spans="1:10" ht="14.25" x14ac:dyDescent="0.45">
      <c r="A3053"/>
      <c r="B3053"/>
      <c r="C3053"/>
      <c r="D3053"/>
      <c r="E3053"/>
      <c r="F3053"/>
      <c r="G3053"/>
      <c r="H3053"/>
      <c r="I3053"/>
      <c r="J3053"/>
    </row>
    <row r="3054" spans="1:10" ht="14.25" x14ac:dyDescent="0.45">
      <c r="A3054"/>
      <c r="B3054"/>
      <c r="C3054"/>
      <c r="D3054"/>
      <c r="E3054"/>
      <c r="F3054"/>
      <c r="G3054"/>
      <c r="H3054"/>
      <c r="I3054"/>
      <c r="J3054"/>
    </row>
    <row r="3055" spans="1:10" ht="14.25" x14ac:dyDescent="0.45">
      <c r="A3055"/>
      <c r="B3055"/>
      <c r="C3055"/>
      <c r="D3055"/>
      <c r="E3055"/>
      <c r="F3055"/>
      <c r="G3055"/>
      <c r="H3055"/>
      <c r="I3055"/>
      <c r="J3055"/>
    </row>
    <row r="3056" spans="1:10" ht="14.25" x14ac:dyDescent="0.45">
      <c r="A3056"/>
      <c r="B3056"/>
      <c r="C3056"/>
      <c r="D3056"/>
      <c r="E3056"/>
      <c r="F3056"/>
      <c r="G3056"/>
      <c r="H3056"/>
      <c r="I3056"/>
      <c r="J3056"/>
    </row>
    <row r="3057" spans="1:10" ht="14.25" x14ac:dyDescent="0.45">
      <c r="A3057"/>
      <c r="B3057"/>
      <c r="C3057"/>
      <c r="D3057"/>
      <c r="E3057"/>
      <c r="F3057"/>
      <c r="G3057"/>
      <c r="H3057"/>
      <c r="I3057"/>
      <c r="J3057"/>
    </row>
    <row r="3058" spans="1:10" ht="14.25" x14ac:dyDescent="0.45">
      <c r="A3058"/>
      <c r="B3058"/>
      <c r="C3058"/>
      <c r="D3058"/>
      <c r="E3058"/>
      <c r="F3058"/>
      <c r="G3058"/>
      <c r="H3058"/>
      <c r="I3058"/>
      <c r="J3058"/>
    </row>
    <row r="3059" spans="1:10" ht="14.25" x14ac:dyDescent="0.45">
      <c r="A3059"/>
      <c r="B3059"/>
      <c r="C3059"/>
      <c r="D3059"/>
      <c r="E3059"/>
      <c r="F3059"/>
      <c r="G3059"/>
      <c r="H3059"/>
      <c r="I3059"/>
      <c r="J3059"/>
    </row>
    <row r="3060" spans="1:10" ht="14.25" x14ac:dyDescent="0.45">
      <c r="A3060"/>
      <c r="B3060"/>
      <c r="C3060"/>
      <c r="D3060"/>
      <c r="E3060"/>
      <c r="F3060"/>
      <c r="G3060"/>
      <c r="H3060"/>
      <c r="I3060"/>
      <c r="J3060"/>
    </row>
    <row r="3061" spans="1:10" ht="14.25" x14ac:dyDescent="0.45">
      <c r="A3061"/>
      <c r="B3061"/>
      <c r="C3061"/>
      <c r="D3061"/>
      <c r="E3061"/>
      <c r="F3061"/>
      <c r="G3061"/>
      <c r="H3061"/>
      <c r="I3061"/>
      <c r="J3061"/>
    </row>
    <row r="3062" spans="1:10" ht="14.25" x14ac:dyDescent="0.45">
      <c r="A3062"/>
      <c r="B3062"/>
      <c r="C3062"/>
      <c r="D3062"/>
      <c r="E3062"/>
      <c r="F3062"/>
      <c r="G3062"/>
      <c r="H3062"/>
      <c r="I3062"/>
      <c r="J3062"/>
    </row>
    <row r="3063" spans="1:10" ht="14.25" x14ac:dyDescent="0.45">
      <c r="A3063"/>
      <c r="B3063"/>
      <c r="C3063"/>
      <c r="D3063"/>
      <c r="E3063"/>
      <c r="F3063"/>
      <c r="G3063"/>
      <c r="H3063"/>
      <c r="I3063"/>
      <c r="J3063"/>
    </row>
    <row r="3064" spans="1:10" ht="14.25" x14ac:dyDescent="0.45">
      <c r="A3064"/>
      <c r="B3064"/>
      <c r="C3064"/>
      <c r="D3064"/>
      <c r="E3064"/>
      <c r="F3064"/>
      <c r="G3064"/>
      <c r="H3064"/>
      <c r="I3064"/>
      <c r="J3064"/>
    </row>
    <row r="3065" spans="1:10" ht="14.25" x14ac:dyDescent="0.45">
      <c r="A3065"/>
      <c r="B3065"/>
      <c r="C3065"/>
      <c r="D3065"/>
      <c r="E3065"/>
      <c r="F3065"/>
      <c r="G3065"/>
      <c r="H3065"/>
      <c r="I3065"/>
      <c r="J3065"/>
    </row>
    <row r="3066" spans="1:10" ht="14.25" x14ac:dyDescent="0.45">
      <c r="A3066"/>
      <c r="B3066"/>
      <c r="C3066"/>
      <c r="D3066"/>
      <c r="E3066"/>
      <c r="F3066"/>
      <c r="G3066"/>
      <c r="H3066"/>
      <c r="I3066"/>
      <c r="J3066"/>
    </row>
    <row r="3067" spans="1:10" ht="14.25" x14ac:dyDescent="0.45">
      <c r="A3067"/>
      <c r="B3067"/>
      <c r="C3067"/>
      <c r="D3067"/>
      <c r="E3067"/>
      <c r="F3067"/>
      <c r="G3067"/>
      <c r="H3067"/>
      <c r="I3067"/>
      <c r="J3067"/>
    </row>
    <row r="3068" spans="1:10" ht="14.25" x14ac:dyDescent="0.45">
      <c r="A3068"/>
      <c r="B3068"/>
      <c r="C3068"/>
      <c r="D3068"/>
      <c r="E3068"/>
      <c r="F3068"/>
      <c r="G3068"/>
      <c r="H3068"/>
      <c r="I3068"/>
      <c r="J3068"/>
    </row>
    <row r="3069" spans="1:10" ht="14.25" x14ac:dyDescent="0.45">
      <c r="A3069"/>
      <c r="B3069"/>
      <c r="C3069"/>
      <c r="D3069"/>
      <c r="E3069"/>
      <c r="F3069"/>
      <c r="G3069"/>
      <c r="H3069"/>
      <c r="I3069"/>
      <c r="J3069"/>
    </row>
    <row r="3070" spans="1:10" ht="14.25" x14ac:dyDescent="0.45">
      <c r="A3070"/>
      <c r="B3070"/>
      <c r="C3070"/>
      <c r="D3070"/>
      <c r="E3070"/>
      <c r="F3070"/>
      <c r="G3070"/>
      <c r="H3070"/>
      <c r="I3070"/>
      <c r="J3070"/>
    </row>
    <row r="3071" spans="1:10" ht="14.25" x14ac:dyDescent="0.45">
      <c r="A3071"/>
      <c r="B3071"/>
      <c r="C3071"/>
      <c r="D3071"/>
      <c r="E3071"/>
      <c r="F3071"/>
      <c r="G3071"/>
      <c r="H3071"/>
      <c r="I3071"/>
      <c r="J3071"/>
    </row>
    <row r="3072" spans="1:10" ht="14.25" x14ac:dyDescent="0.45">
      <c r="A3072"/>
      <c r="B3072"/>
      <c r="C3072"/>
      <c r="D3072"/>
      <c r="E3072"/>
      <c r="F3072"/>
      <c r="G3072"/>
      <c r="H3072"/>
      <c r="I3072"/>
      <c r="J3072"/>
    </row>
    <row r="3073" spans="1:10" ht="14.25" x14ac:dyDescent="0.45">
      <c r="A3073"/>
      <c r="B3073"/>
      <c r="C3073"/>
      <c r="D3073"/>
      <c r="E3073"/>
      <c r="F3073"/>
      <c r="G3073"/>
      <c r="H3073"/>
      <c r="I3073"/>
      <c r="J3073"/>
    </row>
    <row r="3074" spans="1:10" ht="14.25" x14ac:dyDescent="0.45">
      <c r="A3074"/>
      <c r="B3074"/>
      <c r="C3074"/>
      <c r="D3074"/>
      <c r="E3074"/>
      <c r="F3074"/>
      <c r="G3074"/>
      <c r="H3074"/>
      <c r="I3074"/>
      <c r="J3074"/>
    </row>
    <row r="3075" spans="1:10" ht="14.25" x14ac:dyDescent="0.45">
      <c r="A3075"/>
      <c r="B3075"/>
      <c r="C3075"/>
      <c r="D3075"/>
      <c r="E3075"/>
      <c r="F3075"/>
      <c r="G3075"/>
      <c r="H3075"/>
      <c r="I3075"/>
      <c r="J3075"/>
    </row>
    <row r="3076" spans="1:10" ht="14.25" x14ac:dyDescent="0.45">
      <c r="A3076"/>
      <c r="B3076"/>
      <c r="C3076"/>
      <c r="D3076"/>
      <c r="E3076"/>
      <c r="F3076"/>
      <c r="G3076"/>
      <c r="H3076"/>
      <c r="I3076"/>
      <c r="J3076"/>
    </row>
    <row r="3077" spans="1:10" ht="14.25" x14ac:dyDescent="0.45">
      <c r="A3077"/>
      <c r="B3077"/>
      <c r="C3077"/>
      <c r="D3077"/>
      <c r="E3077"/>
      <c r="F3077"/>
      <c r="G3077"/>
      <c r="H3077"/>
      <c r="I3077"/>
      <c r="J3077"/>
    </row>
    <row r="3078" spans="1:10" ht="14.25" x14ac:dyDescent="0.45">
      <c r="A3078"/>
      <c r="B3078"/>
      <c r="C3078"/>
      <c r="D3078"/>
      <c r="E3078"/>
      <c r="F3078"/>
      <c r="G3078"/>
      <c r="H3078"/>
      <c r="I3078"/>
      <c r="J3078"/>
    </row>
    <row r="3079" spans="1:10" ht="14.25" x14ac:dyDescent="0.45">
      <c r="A3079"/>
      <c r="B3079"/>
      <c r="C3079"/>
      <c r="D3079"/>
      <c r="E3079"/>
      <c r="F3079"/>
      <c r="G3079"/>
      <c r="H3079"/>
      <c r="I3079"/>
      <c r="J3079"/>
    </row>
    <row r="3080" spans="1:10" ht="14.25" x14ac:dyDescent="0.45">
      <c r="A3080"/>
      <c r="B3080"/>
      <c r="C3080"/>
      <c r="D3080"/>
      <c r="E3080"/>
      <c r="F3080"/>
      <c r="G3080"/>
      <c r="H3080"/>
      <c r="I3080"/>
      <c r="J3080"/>
    </row>
    <row r="3081" spans="1:10" ht="14.25" x14ac:dyDescent="0.45">
      <c r="A3081"/>
      <c r="B3081"/>
      <c r="C3081"/>
      <c r="D3081"/>
      <c r="E3081"/>
      <c r="F3081"/>
      <c r="G3081"/>
      <c r="H3081"/>
      <c r="I3081"/>
      <c r="J3081"/>
    </row>
    <row r="3082" spans="1:10" ht="14.25" x14ac:dyDescent="0.45">
      <c r="A3082"/>
      <c r="B3082"/>
      <c r="C3082"/>
      <c r="D3082"/>
      <c r="E3082"/>
      <c r="F3082"/>
      <c r="G3082"/>
      <c r="H3082"/>
      <c r="I3082"/>
      <c r="J3082"/>
    </row>
    <row r="3083" spans="1:10" ht="14.25" x14ac:dyDescent="0.45">
      <c r="A3083"/>
      <c r="B3083"/>
      <c r="C3083"/>
      <c r="D3083"/>
      <c r="E3083"/>
      <c r="F3083"/>
      <c r="G3083"/>
      <c r="H3083"/>
      <c r="I3083"/>
      <c r="J3083"/>
    </row>
    <row r="3084" spans="1:10" ht="14.25" x14ac:dyDescent="0.45">
      <c r="A3084"/>
      <c r="B3084"/>
      <c r="C3084"/>
      <c r="D3084"/>
      <c r="E3084"/>
      <c r="F3084"/>
      <c r="G3084"/>
      <c r="H3084"/>
      <c r="I3084"/>
      <c r="J3084"/>
    </row>
    <row r="3085" spans="1:10" ht="14.25" x14ac:dyDescent="0.45">
      <c r="A3085"/>
      <c r="B3085"/>
      <c r="C3085"/>
      <c r="D3085"/>
      <c r="E3085"/>
      <c r="F3085"/>
      <c r="G3085"/>
      <c r="H3085"/>
      <c r="I3085"/>
      <c r="J3085"/>
    </row>
    <row r="3086" spans="1:10" ht="14.25" x14ac:dyDescent="0.45">
      <c r="A3086"/>
      <c r="B3086"/>
      <c r="C3086"/>
      <c r="D3086"/>
      <c r="E3086"/>
      <c r="F3086"/>
      <c r="G3086"/>
      <c r="H3086"/>
      <c r="I3086"/>
      <c r="J3086"/>
    </row>
    <row r="3087" spans="1:10" ht="14.25" x14ac:dyDescent="0.45">
      <c r="A3087"/>
      <c r="B3087"/>
      <c r="C3087"/>
      <c r="D3087"/>
      <c r="E3087"/>
      <c r="F3087"/>
      <c r="G3087"/>
      <c r="H3087"/>
      <c r="I3087"/>
      <c r="J3087"/>
    </row>
    <row r="3088" spans="1:10" ht="14.25" x14ac:dyDescent="0.45">
      <c r="A3088"/>
      <c r="B3088"/>
      <c r="C3088"/>
      <c r="D3088"/>
      <c r="E3088"/>
      <c r="F3088"/>
      <c r="G3088"/>
      <c r="H3088"/>
      <c r="I3088"/>
      <c r="J3088"/>
    </row>
    <row r="3089" spans="1:10" ht="14.25" x14ac:dyDescent="0.45">
      <c r="A3089"/>
      <c r="B3089"/>
      <c r="C3089"/>
      <c r="D3089"/>
      <c r="E3089"/>
      <c r="F3089"/>
      <c r="G3089"/>
      <c r="H3089"/>
      <c r="I3089"/>
      <c r="J3089"/>
    </row>
    <row r="3090" spans="1:10" ht="14.25" x14ac:dyDescent="0.45">
      <c r="A3090"/>
      <c r="B3090"/>
      <c r="C3090"/>
      <c r="D3090"/>
      <c r="E3090"/>
      <c r="F3090"/>
      <c r="G3090"/>
      <c r="H3090"/>
      <c r="I3090"/>
      <c r="J3090"/>
    </row>
    <row r="3091" spans="1:10" ht="14.25" x14ac:dyDescent="0.45">
      <c r="A3091"/>
      <c r="B3091"/>
      <c r="C3091"/>
      <c r="D3091"/>
      <c r="E3091"/>
      <c r="F3091"/>
      <c r="G3091"/>
      <c r="H3091"/>
      <c r="I3091"/>
      <c r="J3091"/>
    </row>
    <row r="3092" spans="1:10" ht="14.25" x14ac:dyDescent="0.45">
      <c r="A3092"/>
      <c r="B3092"/>
      <c r="C3092"/>
      <c r="D3092"/>
      <c r="E3092"/>
      <c r="F3092"/>
      <c r="G3092"/>
      <c r="H3092"/>
      <c r="I3092"/>
      <c r="J3092"/>
    </row>
    <row r="3093" spans="1:10" ht="14.25" x14ac:dyDescent="0.45">
      <c r="A3093"/>
      <c r="B3093"/>
      <c r="C3093"/>
      <c r="D3093"/>
      <c r="E3093"/>
      <c r="F3093"/>
      <c r="G3093"/>
      <c r="H3093"/>
      <c r="I3093"/>
      <c r="J3093"/>
    </row>
    <row r="3094" spans="1:10" ht="14.25" x14ac:dyDescent="0.45">
      <c r="A3094"/>
      <c r="B3094"/>
      <c r="C3094"/>
      <c r="D3094"/>
      <c r="E3094"/>
      <c r="F3094"/>
      <c r="G3094"/>
      <c r="H3094"/>
      <c r="I3094"/>
      <c r="J3094"/>
    </row>
    <row r="3095" spans="1:10" ht="14.25" x14ac:dyDescent="0.45">
      <c r="A3095"/>
      <c r="B3095"/>
      <c r="C3095"/>
      <c r="D3095"/>
      <c r="E3095"/>
      <c r="F3095"/>
      <c r="G3095"/>
      <c r="H3095"/>
      <c r="I3095"/>
      <c r="J3095"/>
    </row>
    <row r="3096" spans="1:10" ht="14.25" x14ac:dyDescent="0.45">
      <c r="A3096"/>
      <c r="B3096"/>
      <c r="C3096"/>
      <c r="D3096"/>
      <c r="E3096"/>
      <c r="F3096"/>
      <c r="G3096"/>
      <c r="H3096"/>
      <c r="I3096"/>
      <c r="J3096"/>
    </row>
    <row r="3097" spans="1:10" ht="14.25" x14ac:dyDescent="0.45">
      <c r="A3097"/>
      <c r="B3097"/>
      <c r="C3097"/>
      <c r="D3097"/>
      <c r="E3097"/>
      <c r="F3097"/>
      <c r="G3097"/>
      <c r="H3097"/>
      <c r="I3097"/>
      <c r="J3097"/>
    </row>
    <row r="3098" spans="1:10" ht="14.25" x14ac:dyDescent="0.45">
      <c r="A3098"/>
      <c r="B3098"/>
      <c r="C3098"/>
      <c r="D3098"/>
      <c r="E3098"/>
      <c r="F3098"/>
      <c r="G3098"/>
      <c r="H3098"/>
      <c r="I3098"/>
      <c r="J3098"/>
    </row>
    <row r="3099" spans="1:10" ht="14.25" x14ac:dyDescent="0.45">
      <c r="A3099"/>
      <c r="B3099"/>
      <c r="C3099"/>
      <c r="D3099"/>
      <c r="E3099"/>
      <c r="F3099"/>
      <c r="G3099"/>
      <c r="H3099"/>
      <c r="I3099"/>
      <c r="J3099"/>
    </row>
    <row r="3100" spans="1:10" ht="14.25" x14ac:dyDescent="0.45">
      <c r="A3100"/>
      <c r="B3100"/>
      <c r="C3100"/>
      <c r="D3100"/>
      <c r="E3100"/>
      <c r="F3100"/>
      <c r="G3100"/>
      <c r="H3100"/>
      <c r="I3100"/>
      <c r="J3100"/>
    </row>
    <row r="3101" spans="1:10" ht="14.25" x14ac:dyDescent="0.45">
      <c r="A3101"/>
      <c r="B3101"/>
      <c r="C3101"/>
      <c r="D3101"/>
      <c r="E3101"/>
      <c r="F3101"/>
      <c r="G3101"/>
      <c r="H3101"/>
      <c r="I3101"/>
      <c r="J3101"/>
    </row>
    <row r="3102" spans="1:10" ht="14.25" x14ac:dyDescent="0.45">
      <c r="A3102"/>
      <c r="B3102"/>
      <c r="C3102"/>
      <c r="D3102"/>
      <c r="E3102"/>
      <c r="F3102"/>
      <c r="G3102"/>
      <c r="H3102"/>
      <c r="I3102"/>
      <c r="J3102"/>
    </row>
    <row r="3103" spans="1:10" ht="14.25" x14ac:dyDescent="0.45">
      <c r="A3103"/>
      <c r="B3103"/>
      <c r="C3103"/>
      <c r="D3103"/>
      <c r="E3103"/>
      <c r="F3103"/>
      <c r="G3103"/>
      <c r="H3103"/>
      <c r="I3103"/>
      <c r="J3103"/>
    </row>
    <row r="3104" spans="1:10" ht="14.25" x14ac:dyDescent="0.45">
      <c r="A3104"/>
      <c r="B3104"/>
      <c r="C3104"/>
      <c r="D3104"/>
      <c r="E3104"/>
      <c r="F3104"/>
      <c r="G3104"/>
      <c r="H3104"/>
      <c r="I3104"/>
      <c r="J3104"/>
    </row>
    <row r="3105" spans="1:10" ht="14.25" x14ac:dyDescent="0.45">
      <c r="A3105"/>
      <c r="B3105"/>
      <c r="C3105"/>
      <c r="D3105"/>
      <c r="E3105"/>
      <c r="F3105"/>
      <c r="G3105"/>
      <c r="H3105"/>
      <c r="I3105"/>
      <c r="J3105"/>
    </row>
    <row r="3106" spans="1:10" ht="14.25" x14ac:dyDescent="0.45">
      <c r="A3106"/>
      <c r="B3106"/>
      <c r="C3106"/>
      <c r="D3106"/>
      <c r="E3106"/>
      <c r="F3106"/>
      <c r="G3106"/>
      <c r="H3106"/>
      <c r="I3106"/>
      <c r="J3106"/>
    </row>
    <row r="3107" spans="1:10" ht="14.25" x14ac:dyDescent="0.45">
      <c r="A3107"/>
      <c r="B3107"/>
      <c r="C3107"/>
      <c r="D3107"/>
      <c r="E3107"/>
      <c r="F3107"/>
      <c r="G3107"/>
      <c r="H3107"/>
      <c r="I3107"/>
      <c r="J3107"/>
    </row>
    <row r="3108" spans="1:10" ht="14.25" x14ac:dyDescent="0.45">
      <c r="A3108"/>
      <c r="B3108"/>
      <c r="C3108"/>
      <c r="D3108"/>
      <c r="E3108"/>
      <c r="F3108"/>
      <c r="G3108"/>
      <c r="H3108"/>
      <c r="I3108"/>
      <c r="J3108"/>
    </row>
    <row r="3109" spans="1:10" ht="14.25" x14ac:dyDescent="0.45">
      <c r="A3109"/>
      <c r="B3109"/>
      <c r="C3109"/>
      <c r="D3109"/>
      <c r="E3109"/>
      <c r="F3109"/>
      <c r="G3109"/>
      <c r="H3109"/>
      <c r="I3109"/>
      <c r="J3109"/>
    </row>
    <row r="3110" spans="1:10" ht="14.25" x14ac:dyDescent="0.45">
      <c r="A3110"/>
      <c r="B3110"/>
      <c r="C3110"/>
      <c r="D3110"/>
      <c r="E3110"/>
      <c r="F3110"/>
      <c r="G3110"/>
      <c r="H3110"/>
      <c r="I3110"/>
      <c r="J3110"/>
    </row>
    <row r="3111" spans="1:10" ht="14.25" x14ac:dyDescent="0.45">
      <c r="A3111"/>
      <c r="B3111"/>
      <c r="C3111"/>
      <c r="D3111"/>
      <c r="E3111"/>
      <c r="F3111"/>
      <c r="G3111"/>
      <c r="H3111"/>
      <c r="I3111"/>
      <c r="J3111"/>
    </row>
    <row r="3112" spans="1:10" ht="14.25" x14ac:dyDescent="0.45">
      <c r="A3112"/>
      <c r="B3112"/>
      <c r="C3112"/>
      <c r="D3112"/>
      <c r="E3112"/>
      <c r="F3112"/>
      <c r="G3112"/>
      <c r="H3112"/>
      <c r="I3112"/>
      <c r="J3112"/>
    </row>
    <row r="3113" spans="1:10" ht="14.25" x14ac:dyDescent="0.45">
      <c r="A3113"/>
      <c r="B3113"/>
      <c r="C3113"/>
      <c r="D3113"/>
      <c r="E3113"/>
      <c r="F3113"/>
      <c r="G3113"/>
      <c r="H3113"/>
      <c r="I3113"/>
      <c r="J3113"/>
    </row>
    <row r="3114" spans="1:10" ht="14.25" x14ac:dyDescent="0.45">
      <c r="A3114"/>
      <c r="B3114"/>
      <c r="C3114"/>
      <c r="D3114"/>
      <c r="E3114"/>
      <c r="F3114"/>
      <c r="G3114"/>
      <c r="H3114"/>
      <c r="I3114"/>
      <c r="J3114"/>
    </row>
    <row r="3115" spans="1:10" ht="14.25" x14ac:dyDescent="0.45">
      <c r="A3115"/>
      <c r="B3115"/>
      <c r="C3115"/>
      <c r="D3115"/>
      <c r="E3115"/>
      <c r="F3115"/>
      <c r="G3115"/>
      <c r="H3115"/>
      <c r="I3115"/>
      <c r="J3115"/>
    </row>
    <row r="3116" spans="1:10" ht="14.25" x14ac:dyDescent="0.45">
      <c r="A3116"/>
      <c r="B3116"/>
      <c r="C3116"/>
      <c r="D3116"/>
      <c r="E3116"/>
      <c r="F3116"/>
      <c r="G3116"/>
      <c r="H3116"/>
      <c r="I3116"/>
      <c r="J3116"/>
    </row>
    <row r="3117" spans="1:10" ht="14.25" x14ac:dyDescent="0.45">
      <c r="A3117"/>
      <c r="B3117"/>
      <c r="C3117"/>
      <c r="D3117"/>
      <c r="E3117"/>
      <c r="F3117"/>
      <c r="G3117"/>
      <c r="H3117"/>
      <c r="I3117"/>
      <c r="J3117"/>
    </row>
    <row r="3118" spans="1:10" ht="14.25" x14ac:dyDescent="0.45">
      <c r="A3118"/>
      <c r="B3118"/>
      <c r="C3118"/>
      <c r="D3118"/>
      <c r="E3118"/>
      <c r="F3118"/>
      <c r="G3118"/>
      <c r="H3118"/>
      <c r="I3118"/>
      <c r="J3118"/>
    </row>
    <row r="3119" spans="1:10" ht="14.25" x14ac:dyDescent="0.45">
      <c r="A3119"/>
      <c r="B3119"/>
      <c r="C3119"/>
      <c r="D3119"/>
      <c r="E3119"/>
      <c r="F3119"/>
      <c r="G3119"/>
      <c r="H3119"/>
      <c r="I3119"/>
      <c r="J3119"/>
    </row>
    <row r="3120" spans="1:10" ht="14.25" x14ac:dyDescent="0.45">
      <c r="A3120"/>
      <c r="B3120"/>
      <c r="C3120"/>
      <c r="D3120"/>
      <c r="E3120"/>
      <c r="F3120"/>
      <c r="G3120"/>
      <c r="H3120"/>
      <c r="I3120"/>
      <c r="J3120"/>
    </row>
    <row r="3121" spans="1:10" ht="14.25" x14ac:dyDescent="0.45">
      <c r="A3121"/>
      <c r="B3121"/>
      <c r="C3121"/>
      <c r="D3121"/>
      <c r="E3121"/>
      <c r="F3121"/>
      <c r="G3121"/>
      <c r="H3121"/>
      <c r="I3121"/>
      <c r="J3121"/>
    </row>
    <row r="3122" spans="1:10" ht="14.25" x14ac:dyDescent="0.45">
      <c r="A3122"/>
      <c r="B3122"/>
      <c r="C3122"/>
      <c r="D3122"/>
      <c r="E3122"/>
      <c r="F3122"/>
      <c r="G3122"/>
      <c r="H3122"/>
      <c r="I3122"/>
      <c r="J3122"/>
    </row>
    <row r="3123" spans="1:10" ht="14.25" x14ac:dyDescent="0.45">
      <c r="A3123"/>
      <c r="B3123"/>
      <c r="C3123"/>
      <c r="D3123"/>
      <c r="E3123"/>
      <c r="F3123"/>
      <c r="G3123"/>
      <c r="H3123"/>
      <c r="I3123"/>
      <c r="J3123"/>
    </row>
    <row r="3124" spans="1:10" ht="14.25" x14ac:dyDescent="0.45">
      <c r="A3124"/>
      <c r="B3124"/>
      <c r="C3124"/>
      <c r="D3124"/>
      <c r="E3124"/>
      <c r="F3124"/>
      <c r="G3124"/>
      <c r="H3124"/>
      <c r="I3124"/>
      <c r="J3124"/>
    </row>
    <row r="3125" spans="1:10" ht="14.25" x14ac:dyDescent="0.45">
      <c r="A3125"/>
      <c r="B3125"/>
      <c r="C3125"/>
      <c r="D3125"/>
      <c r="E3125"/>
      <c r="F3125"/>
      <c r="G3125"/>
      <c r="H3125"/>
      <c r="I3125"/>
      <c r="J3125"/>
    </row>
    <row r="3126" spans="1:10" ht="14.25" x14ac:dyDescent="0.45">
      <c r="A3126"/>
      <c r="B3126"/>
      <c r="C3126"/>
      <c r="D3126"/>
      <c r="E3126"/>
      <c r="F3126"/>
      <c r="G3126"/>
      <c r="H3126"/>
      <c r="I3126"/>
      <c r="J3126"/>
    </row>
    <row r="3127" spans="1:10" ht="14.25" x14ac:dyDescent="0.45">
      <c r="A3127"/>
      <c r="B3127"/>
      <c r="C3127"/>
      <c r="D3127"/>
      <c r="E3127"/>
      <c r="F3127"/>
      <c r="G3127"/>
      <c r="H3127"/>
      <c r="I3127"/>
      <c r="J3127"/>
    </row>
    <row r="3128" spans="1:10" ht="14.25" x14ac:dyDescent="0.45">
      <c r="A3128"/>
      <c r="B3128"/>
      <c r="C3128"/>
      <c r="D3128"/>
      <c r="E3128"/>
      <c r="F3128"/>
      <c r="G3128"/>
      <c r="H3128"/>
      <c r="I3128"/>
      <c r="J3128"/>
    </row>
    <row r="3129" spans="1:10" ht="14.25" x14ac:dyDescent="0.45">
      <c r="A3129"/>
      <c r="B3129"/>
      <c r="C3129"/>
      <c r="D3129"/>
      <c r="E3129"/>
      <c r="F3129"/>
      <c r="G3129"/>
      <c r="H3129"/>
      <c r="I3129"/>
      <c r="J3129"/>
    </row>
    <row r="3130" spans="1:10" ht="14.25" x14ac:dyDescent="0.45">
      <c r="A3130"/>
      <c r="B3130"/>
      <c r="C3130"/>
      <c r="D3130"/>
      <c r="E3130"/>
      <c r="F3130"/>
      <c r="G3130"/>
      <c r="H3130"/>
      <c r="I3130"/>
      <c r="J3130"/>
    </row>
    <row r="3131" spans="1:10" ht="14.25" x14ac:dyDescent="0.45">
      <c r="A3131"/>
      <c r="B3131"/>
      <c r="C3131"/>
      <c r="D3131"/>
      <c r="E3131"/>
      <c r="F3131"/>
      <c r="G3131"/>
      <c r="H3131"/>
      <c r="I3131"/>
      <c r="J3131"/>
    </row>
    <row r="3132" spans="1:10" ht="14.25" x14ac:dyDescent="0.45">
      <c r="A3132"/>
      <c r="B3132"/>
      <c r="C3132"/>
      <c r="D3132"/>
      <c r="E3132"/>
      <c r="F3132"/>
      <c r="G3132"/>
      <c r="H3132"/>
      <c r="I3132"/>
      <c r="J3132"/>
    </row>
    <row r="3133" spans="1:10" ht="14.25" x14ac:dyDescent="0.45">
      <c r="A3133"/>
      <c r="B3133"/>
      <c r="C3133"/>
      <c r="D3133"/>
      <c r="E3133"/>
      <c r="F3133"/>
      <c r="G3133"/>
      <c r="H3133"/>
      <c r="I3133"/>
      <c r="J3133"/>
    </row>
    <row r="3134" spans="1:10" ht="14.25" x14ac:dyDescent="0.45">
      <c r="A3134"/>
      <c r="B3134"/>
      <c r="C3134"/>
      <c r="D3134"/>
      <c r="E3134"/>
      <c r="F3134"/>
      <c r="G3134"/>
      <c r="H3134"/>
      <c r="I3134"/>
      <c r="J3134"/>
    </row>
    <row r="3135" spans="1:10" ht="14.25" x14ac:dyDescent="0.45">
      <c r="A3135"/>
      <c r="B3135"/>
      <c r="C3135"/>
      <c r="D3135"/>
      <c r="E3135"/>
      <c r="F3135"/>
      <c r="G3135"/>
      <c r="H3135"/>
      <c r="I3135"/>
      <c r="J3135"/>
    </row>
    <row r="3136" spans="1:10" ht="14.25" x14ac:dyDescent="0.45">
      <c r="A3136"/>
      <c r="B3136"/>
      <c r="C3136"/>
      <c r="D3136"/>
      <c r="E3136"/>
      <c r="F3136"/>
      <c r="G3136"/>
      <c r="H3136"/>
      <c r="I3136"/>
      <c r="J3136"/>
    </row>
    <row r="3137" spans="1:10" ht="14.25" x14ac:dyDescent="0.45">
      <c r="A3137"/>
      <c r="B3137"/>
      <c r="C3137"/>
      <c r="D3137"/>
      <c r="E3137"/>
      <c r="F3137"/>
      <c r="G3137"/>
      <c r="H3137"/>
      <c r="I3137"/>
      <c r="J3137"/>
    </row>
    <row r="3138" spans="1:10" ht="14.25" x14ac:dyDescent="0.45">
      <c r="A3138"/>
      <c r="B3138"/>
      <c r="C3138"/>
      <c r="D3138"/>
      <c r="E3138"/>
      <c r="F3138"/>
      <c r="G3138"/>
      <c r="H3138"/>
      <c r="I3138"/>
      <c r="J3138"/>
    </row>
    <row r="3139" spans="1:10" ht="14.25" x14ac:dyDescent="0.45">
      <c r="A3139"/>
      <c r="B3139"/>
      <c r="C3139"/>
      <c r="D3139"/>
      <c r="E3139"/>
      <c r="F3139"/>
      <c r="G3139"/>
      <c r="H3139"/>
      <c r="I3139"/>
      <c r="J3139"/>
    </row>
    <row r="3140" spans="1:10" ht="14.25" x14ac:dyDescent="0.45">
      <c r="A3140"/>
      <c r="B3140"/>
      <c r="C3140"/>
      <c r="D3140"/>
      <c r="E3140"/>
      <c r="F3140"/>
      <c r="G3140"/>
      <c r="H3140"/>
      <c r="I3140"/>
      <c r="J3140"/>
    </row>
    <row r="3141" spans="1:10" ht="14.25" x14ac:dyDescent="0.45">
      <c r="A3141"/>
      <c r="B3141"/>
      <c r="C3141"/>
      <c r="D3141"/>
      <c r="E3141"/>
      <c r="F3141"/>
      <c r="G3141"/>
      <c r="H3141"/>
      <c r="I3141"/>
      <c r="J3141"/>
    </row>
    <row r="3142" spans="1:10" ht="14.25" x14ac:dyDescent="0.45">
      <c r="A3142"/>
      <c r="B3142"/>
      <c r="C3142"/>
      <c r="D3142"/>
      <c r="E3142"/>
      <c r="F3142"/>
      <c r="G3142"/>
      <c r="H3142"/>
      <c r="I3142"/>
      <c r="J3142"/>
    </row>
    <row r="3143" spans="1:10" ht="14.25" x14ac:dyDescent="0.45">
      <c r="A3143"/>
      <c r="B3143"/>
      <c r="C3143"/>
      <c r="D3143"/>
      <c r="E3143"/>
      <c r="F3143"/>
      <c r="G3143"/>
      <c r="H3143"/>
      <c r="I3143"/>
      <c r="J3143"/>
    </row>
    <row r="3144" spans="1:10" ht="14.25" x14ac:dyDescent="0.45">
      <c r="A3144"/>
      <c r="B3144"/>
      <c r="C3144"/>
      <c r="D3144"/>
      <c r="E3144"/>
      <c r="F3144"/>
      <c r="G3144"/>
      <c r="H3144"/>
      <c r="I3144"/>
      <c r="J3144"/>
    </row>
    <row r="3145" spans="1:10" ht="14.25" x14ac:dyDescent="0.45">
      <c r="A3145"/>
      <c r="B3145"/>
      <c r="C3145"/>
      <c r="D3145"/>
      <c r="E3145"/>
      <c r="F3145"/>
      <c r="G3145"/>
      <c r="H3145"/>
      <c r="I3145"/>
      <c r="J3145"/>
    </row>
    <row r="3146" spans="1:10" ht="14.25" x14ac:dyDescent="0.45">
      <c r="A3146"/>
      <c r="B3146"/>
      <c r="C3146"/>
      <c r="D3146"/>
      <c r="E3146"/>
      <c r="F3146"/>
      <c r="G3146"/>
      <c r="H3146"/>
      <c r="I3146"/>
      <c r="J3146"/>
    </row>
    <row r="3147" spans="1:10" ht="14.25" x14ac:dyDescent="0.45">
      <c r="A3147"/>
      <c r="B3147"/>
      <c r="C3147"/>
      <c r="D3147"/>
      <c r="E3147"/>
      <c r="F3147"/>
      <c r="G3147"/>
      <c r="H3147"/>
      <c r="I3147"/>
      <c r="J3147"/>
    </row>
    <row r="3148" spans="1:10" ht="14.25" x14ac:dyDescent="0.45">
      <c r="A3148"/>
      <c r="B3148"/>
      <c r="C3148"/>
      <c r="D3148"/>
      <c r="E3148"/>
      <c r="F3148"/>
      <c r="G3148"/>
      <c r="H3148"/>
      <c r="I3148"/>
      <c r="J3148"/>
    </row>
    <row r="3149" spans="1:10" ht="14.25" x14ac:dyDescent="0.45">
      <c r="A3149"/>
      <c r="B3149"/>
      <c r="C3149"/>
      <c r="D3149"/>
      <c r="E3149"/>
      <c r="F3149"/>
      <c r="G3149"/>
      <c r="H3149"/>
      <c r="I3149"/>
      <c r="J3149"/>
    </row>
    <row r="3150" spans="1:10" ht="14.25" x14ac:dyDescent="0.45">
      <c r="A3150"/>
      <c r="B3150"/>
      <c r="C3150"/>
      <c r="D3150"/>
      <c r="E3150"/>
      <c r="F3150"/>
      <c r="G3150"/>
      <c r="H3150"/>
      <c r="I3150"/>
      <c r="J3150"/>
    </row>
    <row r="3151" spans="1:10" ht="14.25" x14ac:dyDescent="0.45">
      <c r="A3151"/>
      <c r="B3151"/>
      <c r="C3151"/>
      <c r="D3151"/>
      <c r="E3151"/>
      <c r="F3151"/>
      <c r="G3151"/>
      <c r="H3151"/>
      <c r="I3151"/>
      <c r="J3151"/>
    </row>
    <row r="3152" spans="1:10" ht="14.25" x14ac:dyDescent="0.45">
      <c r="A3152"/>
      <c r="B3152"/>
      <c r="C3152"/>
      <c r="D3152"/>
      <c r="E3152"/>
      <c r="F3152"/>
      <c r="G3152"/>
      <c r="H3152"/>
      <c r="I3152"/>
      <c r="J3152"/>
    </row>
    <row r="3153" spans="1:10" ht="14.25" x14ac:dyDescent="0.45">
      <c r="A3153"/>
      <c r="B3153"/>
      <c r="C3153"/>
      <c r="D3153"/>
      <c r="E3153"/>
      <c r="F3153"/>
      <c r="G3153"/>
      <c r="H3153"/>
      <c r="I3153"/>
      <c r="J3153"/>
    </row>
    <row r="3154" spans="1:10" ht="14.25" x14ac:dyDescent="0.45">
      <c r="A3154"/>
      <c r="B3154"/>
      <c r="C3154"/>
      <c r="D3154"/>
      <c r="E3154"/>
      <c r="F3154"/>
      <c r="G3154"/>
      <c r="H3154"/>
      <c r="I3154"/>
      <c r="J3154"/>
    </row>
    <row r="3155" spans="1:10" ht="14.25" x14ac:dyDescent="0.45">
      <c r="A3155"/>
      <c r="B3155"/>
      <c r="C3155"/>
      <c r="D3155"/>
      <c r="E3155"/>
      <c r="F3155"/>
      <c r="G3155"/>
      <c r="H3155"/>
      <c r="I3155"/>
      <c r="J3155"/>
    </row>
    <row r="3156" spans="1:10" ht="14.25" x14ac:dyDescent="0.45">
      <c r="A3156"/>
      <c r="B3156"/>
      <c r="C3156"/>
      <c r="D3156"/>
      <c r="E3156"/>
      <c r="F3156"/>
      <c r="G3156"/>
      <c r="H3156"/>
      <c r="I3156"/>
      <c r="J3156"/>
    </row>
    <row r="3157" spans="1:10" ht="14.25" x14ac:dyDescent="0.45">
      <c r="A3157"/>
      <c r="B3157"/>
      <c r="C3157"/>
      <c r="D3157"/>
      <c r="E3157"/>
      <c r="F3157"/>
      <c r="G3157"/>
      <c r="H3157"/>
      <c r="I3157"/>
      <c r="J3157"/>
    </row>
    <row r="3158" spans="1:10" ht="14.25" x14ac:dyDescent="0.45">
      <c r="A3158"/>
      <c r="B3158"/>
      <c r="C3158"/>
      <c r="D3158"/>
      <c r="E3158"/>
      <c r="F3158"/>
      <c r="G3158"/>
      <c r="H3158"/>
      <c r="I3158"/>
      <c r="J3158"/>
    </row>
    <row r="3159" spans="1:10" ht="14.25" x14ac:dyDescent="0.45">
      <c r="A3159"/>
      <c r="B3159"/>
      <c r="C3159"/>
      <c r="D3159"/>
      <c r="E3159"/>
      <c r="F3159"/>
      <c r="G3159"/>
      <c r="H3159"/>
      <c r="I3159"/>
      <c r="J3159"/>
    </row>
    <row r="3160" spans="1:10" ht="14.25" x14ac:dyDescent="0.45">
      <c r="A3160"/>
      <c r="B3160"/>
      <c r="C3160"/>
      <c r="D3160"/>
      <c r="E3160"/>
      <c r="F3160"/>
      <c r="G3160"/>
      <c r="H3160"/>
      <c r="I3160"/>
      <c r="J3160"/>
    </row>
    <row r="3161" spans="1:10" ht="14.25" x14ac:dyDescent="0.45">
      <c r="A3161"/>
      <c r="B3161"/>
      <c r="C3161"/>
      <c r="D3161"/>
      <c r="E3161"/>
      <c r="F3161"/>
      <c r="G3161"/>
      <c r="H3161"/>
      <c r="I3161"/>
      <c r="J3161"/>
    </row>
    <row r="3162" spans="1:10" ht="14.25" x14ac:dyDescent="0.45">
      <c r="A3162"/>
      <c r="B3162"/>
      <c r="C3162"/>
      <c r="D3162"/>
      <c r="E3162"/>
      <c r="F3162"/>
      <c r="G3162"/>
      <c r="H3162"/>
      <c r="I3162"/>
      <c r="J3162"/>
    </row>
    <row r="3163" spans="1:10" ht="14.25" x14ac:dyDescent="0.45">
      <c r="A3163"/>
      <c r="B3163"/>
      <c r="C3163"/>
      <c r="D3163"/>
      <c r="E3163"/>
      <c r="F3163"/>
      <c r="G3163"/>
      <c r="H3163"/>
      <c r="I3163"/>
      <c r="J3163"/>
    </row>
    <row r="3164" spans="1:10" ht="14.25" x14ac:dyDescent="0.45">
      <c r="A3164"/>
      <c r="B3164"/>
      <c r="C3164"/>
      <c r="D3164"/>
      <c r="E3164"/>
      <c r="F3164"/>
      <c r="G3164"/>
      <c r="H3164"/>
      <c r="I3164"/>
      <c r="J3164"/>
    </row>
    <row r="3165" spans="1:10" ht="14.25" x14ac:dyDescent="0.45">
      <c r="A3165"/>
      <c r="B3165"/>
      <c r="C3165"/>
      <c r="D3165"/>
      <c r="E3165"/>
      <c r="F3165"/>
      <c r="G3165"/>
      <c r="H3165"/>
      <c r="I3165"/>
      <c r="J3165"/>
    </row>
    <row r="3166" spans="1:10" ht="14.25" x14ac:dyDescent="0.45">
      <c r="A3166"/>
      <c r="B3166"/>
      <c r="C3166"/>
      <c r="D3166"/>
      <c r="E3166"/>
      <c r="F3166"/>
      <c r="G3166"/>
      <c r="H3166"/>
      <c r="I3166"/>
      <c r="J3166"/>
    </row>
    <row r="3167" spans="1:10" ht="14.25" x14ac:dyDescent="0.45">
      <c r="A3167"/>
      <c r="B3167"/>
      <c r="C3167"/>
      <c r="D3167"/>
      <c r="E3167"/>
      <c r="F3167"/>
      <c r="G3167"/>
      <c r="H3167"/>
      <c r="I3167"/>
      <c r="J3167"/>
    </row>
    <row r="3168" spans="1:10" ht="14.25" x14ac:dyDescent="0.45">
      <c r="A3168"/>
      <c r="B3168"/>
      <c r="C3168"/>
      <c r="D3168"/>
      <c r="E3168"/>
      <c r="F3168"/>
      <c r="G3168"/>
      <c r="H3168"/>
      <c r="I3168"/>
      <c r="J3168"/>
    </row>
    <row r="3169" spans="1:10" ht="14.25" x14ac:dyDescent="0.45">
      <c r="A3169"/>
      <c r="B3169"/>
      <c r="C3169"/>
      <c r="D3169"/>
      <c r="E3169"/>
      <c r="F3169"/>
      <c r="G3169"/>
      <c r="H3169"/>
      <c r="I3169"/>
      <c r="J3169"/>
    </row>
    <row r="3170" spans="1:10" ht="14.25" x14ac:dyDescent="0.45">
      <c r="A3170"/>
      <c r="B3170"/>
      <c r="C3170"/>
      <c r="D3170"/>
      <c r="E3170"/>
      <c r="F3170"/>
      <c r="G3170"/>
      <c r="H3170"/>
      <c r="I3170"/>
      <c r="J3170"/>
    </row>
    <row r="3171" spans="1:10" ht="14.25" x14ac:dyDescent="0.45">
      <c r="A3171"/>
      <c r="B3171"/>
      <c r="C3171"/>
      <c r="D3171"/>
      <c r="E3171"/>
      <c r="F3171"/>
      <c r="G3171"/>
      <c r="H3171"/>
      <c r="I3171"/>
      <c r="J3171"/>
    </row>
    <row r="3172" spans="1:10" ht="14.25" x14ac:dyDescent="0.45">
      <c r="A3172"/>
      <c r="B3172"/>
      <c r="C3172"/>
      <c r="D3172"/>
      <c r="E3172"/>
      <c r="F3172"/>
      <c r="G3172"/>
      <c r="H3172"/>
      <c r="I3172"/>
      <c r="J3172"/>
    </row>
    <row r="3173" spans="1:10" ht="14.25" x14ac:dyDescent="0.45">
      <c r="A3173"/>
      <c r="B3173"/>
      <c r="C3173"/>
      <c r="D3173"/>
      <c r="E3173"/>
      <c r="F3173"/>
      <c r="G3173"/>
      <c r="H3173"/>
      <c r="I3173"/>
      <c r="J3173"/>
    </row>
    <row r="3174" spans="1:10" ht="14.25" x14ac:dyDescent="0.45">
      <c r="A3174"/>
      <c r="B3174"/>
      <c r="C3174"/>
      <c r="D3174"/>
      <c r="E3174"/>
      <c r="F3174"/>
      <c r="G3174"/>
      <c r="H3174"/>
      <c r="I3174"/>
      <c r="J3174"/>
    </row>
    <row r="3175" spans="1:10" ht="14.25" x14ac:dyDescent="0.45">
      <c r="A3175"/>
      <c r="B3175"/>
      <c r="C3175"/>
      <c r="D3175"/>
      <c r="E3175"/>
      <c r="F3175"/>
      <c r="G3175"/>
      <c r="H3175"/>
      <c r="I3175"/>
      <c r="J3175"/>
    </row>
    <row r="3176" spans="1:10" ht="14.25" x14ac:dyDescent="0.45">
      <c r="A3176"/>
      <c r="B3176"/>
      <c r="C3176"/>
      <c r="D3176"/>
      <c r="E3176"/>
      <c r="F3176"/>
      <c r="G3176"/>
      <c r="H3176"/>
      <c r="I3176"/>
      <c r="J3176"/>
    </row>
    <row r="3177" spans="1:10" ht="14.25" x14ac:dyDescent="0.45">
      <c r="A3177"/>
      <c r="B3177"/>
      <c r="C3177"/>
      <c r="D3177"/>
      <c r="E3177"/>
      <c r="F3177"/>
      <c r="G3177"/>
      <c r="H3177"/>
      <c r="I3177"/>
      <c r="J3177"/>
    </row>
    <row r="3178" spans="1:10" ht="14.25" x14ac:dyDescent="0.45">
      <c r="A3178"/>
      <c r="B3178"/>
      <c r="C3178"/>
      <c r="D3178"/>
      <c r="E3178"/>
      <c r="F3178"/>
      <c r="G3178"/>
      <c r="H3178"/>
      <c r="I3178"/>
      <c r="J3178"/>
    </row>
    <row r="3179" spans="1:10" ht="14.25" x14ac:dyDescent="0.45">
      <c r="A3179"/>
      <c r="B3179"/>
      <c r="C3179"/>
      <c r="D3179"/>
      <c r="E3179"/>
      <c r="F3179"/>
      <c r="G3179"/>
      <c r="H3179"/>
      <c r="I3179"/>
      <c r="J3179"/>
    </row>
    <row r="3180" spans="1:10" ht="14.25" x14ac:dyDescent="0.45">
      <c r="A3180"/>
      <c r="B3180"/>
      <c r="C3180"/>
      <c r="D3180"/>
      <c r="E3180"/>
      <c r="F3180"/>
      <c r="G3180"/>
      <c r="H3180"/>
      <c r="I3180"/>
      <c r="J3180"/>
    </row>
    <row r="3181" spans="1:10" ht="14.25" x14ac:dyDescent="0.45">
      <c r="A3181"/>
      <c r="B3181"/>
      <c r="C3181"/>
      <c r="D3181"/>
      <c r="E3181"/>
      <c r="F3181"/>
      <c r="G3181"/>
      <c r="H3181"/>
      <c r="I3181"/>
      <c r="J3181"/>
    </row>
    <row r="3182" spans="1:10" ht="14.25" x14ac:dyDescent="0.45">
      <c r="A3182"/>
      <c r="B3182"/>
      <c r="C3182"/>
      <c r="D3182"/>
      <c r="E3182"/>
      <c r="F3182"/>
      <c r="G3182"/>
      <c r="H3182"/>
      <c r="I3182"/>
      <c r="J3182"/>
    </row>
    <row r="3183" spans="1:10" ht="14.25" x14ac:dyDescent="0.45">
      <c r="A3183"/>
      <c r="B3183"/>
      <c r="C3183"/>
      <c r="D3183"/>
      <c r="E3183"/>
      <c r="F3183"/>
      <c r="G3183"/>
      <c r="H3183"/>
      <c r="I3183"/>
      <c r="J3183"/>
    </row>
    <row r="3184" spans="1:10" ht="14.25" x14ac:dyDescent="0.45">
      <c r="A3184"/>
      <c r="B3184"/>
      <c r="C3184"/>
      <c r="D3184"/>
      <c r="E3184"/>
      <c r="F3184"/>
      <c r="G3184"/>
      <c r="H3184"/>
      <c r="I3184"/>
      <c r="J3184"/>
    </row>
    <row r="3185" spans="1:10" ht="14.25" x14ac:dyDescent="0.45">
      <c r="A3185"/>
      <c r="B3185"/>
      <c r="C3185"/>
      <c r="D3185"/>
      <c r="E3185"/>
      <c r="F3185"/>
      <c r="G3185"/>
      <c r="H3185"/>
      <c r="I3185"/>
      <c r="J3185"/>
    </row>
    <row r="3186" spans="1:10" ht="14.25" x14ac:dyDescent="0.45">
      <c r="A3186"/>
      <c r="B3186"/>
      <c r="C3186"/>
      <c r="D3186"/>
      <c r="E3186"/>
      <c r="F3186"/>
      <c r="G3186"/>
      <c r="H3186"/>
      <c r="I3186"/>
      <c r="J3186"/>
    </row>
    <row r="3187" spans="1:10" ht="14.25" x14ac:dyDescent="0.45">
      <c r="A3187"/>
      <c r="B3187"/>
      <c r="C3187"/>
      <c r="D3187"/>
      <c r="E3187"/>
      <c r="F3187"/>
      <c r="G3187"/>
      <c r="H3187"/>
      <c r="I3187"/>
      <c r="J3187"/>
    </row>
    <row r="3188" spans="1:10" ht="14.25" x14ac:dyDescent="0.45">
      <c r="A3188"/>
      <c r="B3188"/>
      <c r="C3188"/>
      <c r="D3188"/>
      <c r="E3188"/>
      <c r="F3188"/>
      <c r="G3188"/>
      <c r="H3188"/>
      <c r="I3188"/>
      <c r="J3188"/>
    </row>
    <row r="3189" spans="1:10" ht="14.25" x14ac:dyDescent="0.45">
      <c r="A3189"/>
      <c r="B3189"/>
      <c r="C3189"/>
      <c r="D3189"/>
      <c r="E3189"/>
      <c r="F3189"/>
      <c r="G3189"/>
      <c r="H3189"/>
      <c r="I3189"/>
      <c r="J3189"/>
    </row>
    <row r="3190" spans="1:10" ht="14.25" x14ac:dyDescent="0.45">
      <c r="A3190"/>
      <c r="B3190"/>
      <c r="C3190"/>
      <c r="D3190"/>
      <c r="E3190"/>
      <c r="F3190"/>
      <c r="G3190"/>
      <c r="H3190"/>
      <c r="I3190"/>
      <c r="J3190"/>
    </row>
    <row r="3191" spans="1:10" ht="14.25" x14ac:dyDescent="0.45">
      <c r="A3191"/>
      <c r="B3191"/>
      <c r="C3191"/>
      <c r="D3191"/>
      <c r="E3191"/>
      <c r="F3191"/>
      <c r="G3191"/>
      <c r="H3191"/>
      <c r="I3191"/>
      <c r="J3191"/>
    </row>
    <row r="3192" spans="1:10" ht="14.25" x14ac:dyDescent="0.45">
      <c r="A3192"/>
      <c r="B3192"/>
      <c r="C3192"/>
      <c r="D3192"/>
      <c r="E3192"/>
      <c r="F3192"/>
      <c r="G3192"/>
      <c r="H3192"/>
      <c r="I3192"/>
      <c r="J3192"/>
    </row>
    <row r="3193" spans="1:10" ht="14.25" x14ac:dyDescent="0.45">
      <c r="A3193"/>
      <c r="B3193"/>
      <c r="C3193"/>
      <c r="D3193"/>
      <c r="E3193"/>
      <c r="F3193"/>
      <c r="G3193"/>
      <c r="H3193"/>
      <c r="I3193"/>
      <c r="J3193"/>
    </row>
    <row r="3194" spans="1:10" ht="14.25" x14ac:dyDescent="0.45">
      <c r="A3194"/>
      <c r="B3194"/>
      <c r="C3194"/>
      <c r="D3194"/>
      <c r="E3194"/>
      <c r="F3194"/>
      <c r="G3194"/>
      <c r="H3194"/>
      <c r="I3194"/>
      <c r="J3194"/>
    </row>
    <row r="3195" spans="1:10" ht="14.25" x14ac:dyDescent="0.45">
      <c r="A3195"/>
      <c r="B3195"/>
      <c r="C3195"/>
      <c r="D3195"/>
      <c r="E3195"/>
      <c r="F3195"/>
      <c r="G3195"/>
      <c r="H3195"/>
      <c r="I3195"/>
      <c r="J3195"/>
    </row>
    <row r="3196" spans="1:10" ht="14.25" x14ac:dyDescent="0.45">
      <c r="A3196"/>
      <c r="B3196"/>
      <c r="C3196"/>
      <c r="D3196"/>
      <c r="E3196"/>
      <c r="F3196"/>
      <c r="G3196"/>
      <c r="H3196"/>
      <c r="I3196"/>
      <c r="J3196"/>
    </row>
    <row r="3197" spans="1:10" ht="14.25" x14ac:dyDescent="0.45">
      <c r="A3197"/>
      <c r="B3197"/>
      <c r="C3197"/>
      <c r="D3197"/>
      <c r="E3197"/>
      <c r="F3197"/>
      <c r="G3197"/>
      <c r="H3197"/>
      <c r="I3197"/>
      <c r="J3197"/>
    </row>
    <row r="3198" spans="1:10" ht="14.25" x14ac:dyDescent="0.45">
      <c r="A3198"/>
      <c r="B3198"/>
      <c r="C3198"/>
      <c r="D3198"/>
      <c r="E3198"/>
      <c r="F3198"/>
      <c r="G3198"/>
      <c r="H3198"/>
      <c r="I3198"/>
      <c r="J3198"/>
    </row>
    <row r="3199" spans="1:10" ht="14.25" x14ac:dyDescent="0.45">
      <c r="A3199"/>
      <c r="B3199"/>
      <c r="C3199"/>
      <c r="D3199"/>
      <c r="E3199"/>
      <c r="F3199"/>
      <c r="G3199"/>
      <c r="H3199"/>
      <c r="I3199"/>
      <c r="J3199"/>
    </row>
    <row r="3200" spans="1:10" ht="14.25" x14ac:dyDescent="0.45">
      <c r="A3200"/>
      <c r="B3200"/>
      <c r="C3200"/>
      <c r="D3200"/>
      <c r="E3200"/>
      <c r="F3200"/>
      <c r="G3200"/>
      <c r="H3200"/>
      <c r="I3200"/>
      <c r="J3200"/>
    </row>
    <row r="3201" spans="1:10" ht="14.25" x14ac:dyDescent="0.45">
      <c r="A3201"/>
      <c r="B3201"/>
      <c r="C3201"/>
      <c r="D3201"/>
      <c r="E3201"/>
      <c r="F3201"/>
      <c r="G3201"/>
      <c r="H3201"/>
      <c r="I3201"/>
      <c r="J3201"/>
    </row>
    <row r="3202" spans="1:10" ht="14.25" x14ac:dyDescent="0.45">
      <c r="A3202"/>
      <c r="B3202"/>
      <c r="C3202"/>
      <c r="D3202"/>
      <c r="E3202"/>
      <c r="F3202"/>
      <c r="G3202"/>
      <c r="H3202"/>
      <c r="I3202"/>
      <c r="J3202"/>
    </row>
    <row r="3203" spans="1:10" ht="14.25" x14ac:dyDescent="0.45">
      <c r="A3203"/>
      <c r="B3203"/>
      <c r="C3203"/>
      <c r="D3203"/>
      <c r="E3203"/>
      <c r="F3203"/>
      <c r="G3203"/>
      <c r="H3203"/>
      <c r="I3203"/>
      <c r="J3203"/>
    </row>
    <row r="3204" spans="1:10" ht="14.25" x14ac:dyDescent="0.45">
      <c r="A3204"/>
      <c r="B3204"/>
      <c r="C3204"/>
      <c r="D3204"/>
      <c r="E3204"/>
      <c r="F3204"/>
      <c r="G3204"/>
      <c r="H3204"/>
      <c r="I3204"/>
      <c r="J3204"/>
    </row>
    <row r="3205" spans="1:10" ht="14.25" x14ac:dyDescent="0.45">
      <c r="A3205"/>
      <c r="B3205"/>
      <c r="C3205"/>
      <c r="D3205"/>
      <c r="E3205"/>
      <c r="F3205"/>
      <c r="G3205"/>
      <c r="H3205"/>
      <c r="I3205"/>
      <c r="J3205"/>
    </row>
    <row r="3206" spans="1:10" ht="14.25" x14ac:dyDescent="0.45">
      <c r="A3206"/>
      <c r="B3206"/>
      <c r="C3206"/>
      <c r="D3206"/>
      <c r="E3206"/>
      <c r="F3206"/>
      <c r="G3206"/>
      <c r="H3206"/>
      <c r="I3206"/>
      <c r="J3206"/>
    </row>
    <row r="3207" spans="1:10" ht="14.25" x14ac:dyDescent="0.45">
      <c r="A3207"/>
      <c r="B3207"/>
      <c r="C3207"/>
      <c r="D3207"/>
      <c r="E3207"/>
      <c r="F3207"/>
      <c r="G3207"/>
      <c r="H3207"/>
      <c r="I3207"/>
      <c r="J3207"/>
    </row>
    <row r="3208" spans="1:10" ht="14.25" x14ac:dyDescent="0.45">
      <c r="A3208"/>
      <c r="B3208"/>
      <c r="C3208"/>
      <c r="D3208"/>
      <c r="E3208"/>
      <c r="F3208"/>
      <c r="G3208"/>
      <c r="H3208"/>
      <c r="I3208"/>
      <c r="J3208"/>
    </row>
    <row r="3209" spans="1:10" ht="14.25" x14ac:dyDescent="0.45">
      <c r="A3209"/>
      <c r="B3209"/>
      <c r="C3209"/>
      <c r="D3209"/>
      <c r="E3209"/>
      <c r="F3209"/>
      <c r="G3209"/>
      <c r="H3209"/>
      <c r="I3209"/>
      <c r="J3209"/>
    </row>
    <row r="3210" spans="1:10" ht="14.25" x14ac:dyDescent="0.45">
      <c r="A3210"/>
      <c r="B3210"/>
      <c r="C3210"/>
      <c r="D3210"/>
      <c r="E3210"/>
      <c r="F3210"/>
      <c r="G3210"/>
      <c r="H3210"/>
      <c r="I3210"/>
      <c r="J3210"/>
    </row>
    <row r="3211" spans="1:10" ht="14.25" x14ac:dyDescent="0.45">
      <c r="A3211"/>
      <c r="B3211"/>
      <c r="C3211"/>
      <c r="D3211"/>
      <c r="E3211"/>
      <c r="F3211"/>
      <c r="G3211"/>
      <c r="H3211"/>
      <c r="I3211"/>
      <c r="J3211"/>
    </row>
    <row r="3212" spans="1:10" ht="14.25" x14ac:dyDescent="0.45">
      <c r="A3212"/>
      <c r="B3212"/>
      <c r="C3212"/>
      <c r="D3212"/>
      <c r="E3212"/>
      <c r="F3212"/>
      <c r="G3212"/>
      <c r="H3212"/>
      <c r="I3212"/>
      <c r="J3212"/>
    </row>
    <row r="3213" spans="1:10" ht="14.25" x14ac:dyDescent="0.45">
      <c r="A3213"/>
      <c r="B3213"/>
      <c r="C3213"/>
      <c r="D3213"/>
      <c r="E3213"/>
      <c r="F3213"/>
      <c r="G3213"/>
      <c r="H3213"/>
      <c r="I3213"/>
      <c r="J3213"/>
    </row>
    <row r="3214" spans="1:10" ht="14.25" x14ac:dyDescent="0.45">
      <c r="A3214"/>
      <c r="B3214"/>
      <c r="C3214"/>
      <c r="D3214"/>
      <c r="E3214"/>
      <c r="F3214"/>
      <c r="G3214"/>
      <c r="H3214"/>
      <c r="I3214"/>
      <c r="J3214"/>
    </row>
    <row r="3215" spans="1:10" ht="14.25" x14ac:dyDescent="0.45">
      <c r="A3215"/>
      <c r="B3215"/>
      <c r="C3215"/>
      <c r="D3215"/>
      <c r="E3215"/>
      <c r="F3215"/>
      <c r="G3215"/>
      <c r="H3215"/>
      <c r="I3215"/>
      <c r="J3215"/>
    </row>
    <row r="3216" spans="1:10" ht="14.25" x14ac:dyDescent="0.45">
      <c r="A3216"/>
      <c r="B3216"/>
      <c r="C3216"/>
      <c r="D3216"/>
      <c r="E3216"/>
      <c r="F3216"/>
      <c r="G3216"/>
      <c r="H3216"/>
      <c r="I3216"/>
      <c r="J3216"/>
    </row>
    <row r="3217" spans="1:10" ht="14.25" x14ac:dyDescent="0.45">
      <c r="A3217"/>
      <c r="B3217"/>
      <c r="C3217"/>
      <c r="D3217"/>
      <c r="E3217"/>
      <c r="F3217"/>
      <c r="G3217"/>
      <c r="H3217"/>
      <c r="I3217"/>
      <c r="J3217"/>
    </row>
    <row r="3218" spans="1:10" ht="14.25" x14ac:dyDescent="0.45">
      <c r="A3218"/>
      <c r="B3218"/>
      <c r="C3218"/>
      <c r="D3218"/>
      <c r="E3218"/>
      <c r="F3218"/>
      <c r="G3218"/>
      <c r="H3218"/>
      <c r="I3218"/>
      <c r="J3218"/>
    </row>
    <row r="3219" spans="1:10" ht="14.25" x14ac:dyDescent="0.45">
      <c r="A3219"/>
      <c r="B3219"/>
      <c r="C3219"/>
      <c r="D3219"/>
      <c r="E3219"/>
      <c r="F3219"/>
      <c r="G3219"/>
      <c r="H3219"/>
      <c r="I3219"/>
      <c r="J3219"/>
    </row>
    <row r="3220" spans="1:10" ht="14.25" x14ac:dyDescent="0.45">
      <c r="A3220"/>
      <c r="B3220"/>
      <c r="C3220"/>
      <c r="D3220"/>
      <c r="E3220"/>
      <c r="F3220"/>
      <c r="G3220"/>
      <c r="H3220"/>
      <c r="I3220"/>
      <c r="J3220"/>
    </row>
    <row r="3221" spans="1:10" ht="14.25" x14ac:dyDescent="0.45">
      <c r="A3221"/>
      <c r="B3221"/>
      <c r="C3221"/>
      <c r="D3221"/>
      <c r="E3221"/>
      <c r="F3221"/>
      <c r="G3221"/>
      <c r="H3221"/>
      <c r="I3221"/>
      <c r="J3221"/>
    </row>
    <row r="3222" spans="1:10" ht="14.25" x14ac:dyDescent="0.45">
      <c r="A3222"/>
      <c r="B3222"/>
      <c r="C3222"/>
      <c r="D3222"/>
      <c r="E3222"/>
      <c r="F3222"/>
      <c r="G3222"/>
      <c r="H3222"/>
      <c r="I3222"/>
      <c r="J3222"/>
    </row>
    <row r="3223" spans="1:10" ht="14.25" x14ac:dyDescent="0.45">
      <c r="A3223"/>
      <c r="B3223"/>
      <c r="C3223"/>
      <c r="D3223"/>
      <c r="E3223"/>
      <c r="F3223"/>
      <c r="G3223"/>
      <c r="H3223"/>
      <c r="I3223"/>
      <c r="J3223"/>
    </row>
    <row r="3224" spans="1:10" ht="14.25" x14ac:dyDescent="0.45">
      <c r="A3224"/>
      <c r="B3224"/>
      <c r="C3224"/>
      <c r="D3224"/>
      <c r="E3224"/>
      <c r="F3224"/>
      <c r="G3224"/>
      <c r="H3224"/>
      <c r="I3224"/>
      <c r="J3224"/>
    </row>
    <row r="3225" spans="1:10" ht="14.25" x14ac:dyDescent="0.45">
      <c r="A3225"/>
      <c r="B3225"/>
      <c r="C3225"/>
      <c r="D3225"/>
      <c r="E3225"/>
      <c r="F3225"/>
      <c r="G3225"/>
      <c r="H3225"/>
      <c r="I3225"/>
      <c r="J3225"/>
    </row>
    <row r="3226" spans="1:10" ht="14.25" x14ac:dyDescent="0.45">
      <c r="A3226"/>
      <c r="B3226"/>
      <c r="C3226"/>
      <c r="D3226"/>
      <c r="E3226"/>
      <c r="F3226"/>
      <c r="G3226"/>
      <c r="H3226"/>
      <c r="I3226"/>
      <c r="J3226"/>
    </row>
    <row r="3227" spans="1:10" ht="14.25" x14ac:dyDescent="0.45">
      <c r="A3227"/>
      <c r="B3227"/>
      <c r="C3227"/>
      <c r="D3227"/>
      <c r="E3227"/>
      <c r="F3227"/>
      <c r="G3227"/>
      <c r="H3227"/>
      <c r="I3227"/>
      <c r="J3227"/>
    </row>
    <row r="3228" spans="1:10" ht="14.25" x14ac:dyDescent="0.45">
      <c r="A3228"/>
      <c r="B3228"/>
      <c r="C3228"/>
      <c r="D3228"/>
      <c r="E3228"/>
      <c r="F3228"/>
      <c r="G3228"/>
      <c r="H3228"/>
      <c r="I3228"/>
      <c r="J3228"/>
    </row>
    <row r="3229" spans="1:10" ht="14.25" x14ac:dyDescent="0.45">
      <c r="A3229"/>
      <c r="B3229"/>
      <c r="C3229"/>
      <c r="D3229"/>
      <c r="E3229"/>
      <c r="F3229"/>
      <c r="G3229"/>
      <c r="H3229"/>
      <c r="I3229"/>
      <c r="J3229"/>
    </row>
    <row r="3230" spans="1:10" ht="14.25" x14ac:dyDescent="0.45">
      <c r="A3230"/>
      <c r="B3230"/>
      <c r="C3230"/>
      <c r="D3230"/>
      <c r="E3230"/>
      <c r="F3230"/>
      <c r="G3230"/>
      <c r="H3230"/>
      <c r="I3230"/>
      <c r="J3230"/>
    </row>
    <row r="3231" spans="1:10" ht="14.25" x14ac:dyDescent="0.45">
      <c r="A3231"/>
      <c r="B3231"/>
      <c r="C3231"/>
      <c r="D3231"/>
      <c r="E3231"/>
      <c r="F3231"/>
      <c r="G3231"/>
      <c r="H3231"/>
      <c r="I3231"/>
      <c r="J3231"/>
    </row>
    <row r="3232" spans="1:10" ht="14.25" x14ac:dyDescent="0.45">
      <c r="A3232"/>
      <c r="B3232"/>
      <c r="C3232"/>
      <c r="D3232"/>
      <c r="E3232"/>
      <c r="F3232"/>
      <c r="G3232"/>
      <c r="H3232"/>
      <c r="I3232"/>
      <c r="J3232"/>
    </row>
    <row r="3233" spans="1:10" ht="14.25" x14ac:dyDescent="0.45">
      <c r="A3233"/>
      <c r="B3233"/>
      <c r="C3233"/>
      <c r="D3233"/>
      <c r="E3233"/>
      <c r="F3233"/>
      <c r="G3233"/>
      <c r="H3233"/>
      <c r="I3233"/>
      <c r="J3233"/>
    </row>
    <row r="3234" spans="1:10" ht="14.25" x14ac:dyDescent="0.45">
      <c r="A3234"/>
      <c r="B3234"/>
      <c r="C3234"/>
      <c r="D3234"/>
      <c r="E3234"/>
      <c r="F3234"/>
      <c r="G3234"/>
      <c r="H3234"/>
      <c r="I3234"/>
      <c r="J3234"/>
    </row>
    <row r="3235" spans="1:10" ht="14.25" x14ac:dyDescent="0.45">
      <c r="A3235"/>
      <c r="B3235"/>
      <c r="C3235"/>
      <c r="D3235"/>
      <c r="E3235"/>
      <c r="F3235"/>
      <c r="G3235"/>
      <c r="H3235"/>
      <c r="I3235"/>
      <c r="J3235"/>
    </row>
    <row r="3236" spans="1:10" ht="14.25" x14ac:dyDescent="0.45">
      <c r="A3236"/>
      <c r="B3236"/>
      <c r="C3236"/>
      <c r="D3236"/>
      <c r="E3236"/>
      <c r="F3236"/>
      <c r="G3236"/>
      <c r="H3236"/>
      <c r="I3236"/>
      <c r="J3236"/>
    </row>
    <row r="3237" spans="1:10" ht="14.25" x14ac:dyDescent="0.45">
      <c r="A3237"/>
      <c r="B3237"/>
      <c r="C3237"/>
      <c r="D3237"/>
      <c r="E3237"/>
      <c r="F3237"/>
      <c r="G3237"/>
      <c r="H3237"/>
      <c r="I3237"/>
      <c r="J3237"/>
    </row>
    <row r="3238" spans="1:10" ht="14.25" x14ac:dyDescent="0.45">
      <c r="A3238"/>
      <c r="B3238"/>
      <c r="C3238"/>
      <c r="D3238"/>
      <c r="E3238"/>
      <c r="F3238"/>
      <c r="G3238"/>
      <c r="H3238"/>
      <c r="I3238"/>
      <c r="J3238"/>
    </row>
    <row r="3239" spans="1:10" ht="14.25" x14ac:dyDescent="0.45">
      <c r="A3239"/>
      <c r="B3239"/>
      <c r="C3239"/>
      <c r="D3239"/>
      <c r="E3239"/>
      <c r="F3239"/>
      <c r="G3239"/>
      <c r="H3239"/>
      <c r="I3239"/>
      <c r="J3239"/>
    </row>
    <row r="3240" spans="1:10" ht="14.25" x14ac:dyDescent="0.45">
      <c r="A3240"/>
      <c r="B3240"/>
      <c r="C3240"/>
      <c r="D3240"/>
      <c r="E3240"/>
      <c r="F3240"/>
      <c r="G3240"/>
      <c r="H3240"/>
      <c r="I3240"/>
      <c r="J3240"/>
    </row>
    <row r="3241" spans="1:10" ht="14.25" x14ac:dyDescent="0.45">
      <c r="A3241"/>
      <c r="B3241"/>
      <c r="C3241"/>
      <c r="D3241"/>
      <c r="E3241"/>
      <c r="F3241"/>
      <c r="G3241"/>
      <c r="H3241"/>
      <c r="I3241"/>
      <c r="J3241"/>
    </row>
    <row r="3242" spans="1:10" ht="14.25" x14ac:dyDescent="0.45">
      <c r="A3242"/>
      <c r="B3242"/>
      <c r="C3242"/>
      <c r="D3242"/>
      <c r="E3242"/>
      <c r="F3242"/>
      <c r="G3242"/>
      <c r="H3242"/>
      <c r="I3242"/>
      <c r="J3242"/>
    </row>
    <row r="3243" spans="1:10" ht="14.25" x14ac:dyDescent="0.45">
      <c r="A3243"/>
      <c r="B3243"/>
      <c r="C3243"/>
      <c r="D3243"/>
      <c r="E3243"/>
      <c r="F3243"/>
      <c r="G3243"/>
      <c r="H3243"/>
      <c r="I3243"/>
      <c r="J3243"/>
    </row>
    <row r="3244" spans="1:10" ht="14.25" x14ac:dyDescent="0.45">
      <c r="A3244"/>
      <c r="B3244"/>
      <c r="C3244"/>
      <c r="D3244"/>
      <c r="E3244"/>
      <c r="F3244"/>
      <c r="G3244"/>
      <c r="H3244"/>
      <c r="I3244"/>
      <c r="J3244"/>
    </row>
    <row r="3245" spans="1:10" ht="14.25" x14ac:dyDescent="0.45">
      <c r="A3245"/>
      <c r="B3245"/>
      <c r="C3245"/>
      <c r="D3245"/>
      <c r="E3245"/>
      <c r="F3245"/>
      <c r="G3245"/>
      <c r="H3245"/>
      <c r="I3245"/>
      <c r="J3245"/>
    </row>
    <row r="3246" spans="1:10" ht="14.25" x14ac:dyDescent="0.45">
      <c r="A3246"/>
      <c r="B3246"/>
      <c r="C3246"/>
      <c r="D3246"/>
      <c r="E3246"/>
      <c r="F3246"/>
      <c r="G3246"/>
      <c r="H3246"/>
      <c r="I3246"/>
      <c r="J3246"/>
    </row>
    <row r="3247" spans="1:10" ht="14.25" x14ac:dyDescent="0.45">
      <c r="A3247"/>
      <c r="B3247"/>
      <c r="C3247"/>
      <c r="D3247"/>
      <c r="E3247"/>
      <c r="F3247"/>
      <c r="G3247"/>
      <c r="H3247"/>
      <c r="I3247"/>
      <c r="J3247"/>
    </row>
    <row r="3248" spans="1:10" ht="14.25" x14ac:dyDescent="0.45">
      <c r="A3248"/>
      <c r="B3248"/>
      <c r="C3248"/>
      <c r="D3248"/>
      <c r="E3248"/>
      <c r="F3248"/>
      <c r="G3248"/>
      <c r="H3248"/>
      <c r="I3248"/>
      <c r="J3248"/>
    </row>
    <row r="3249" spans="1:10" ht="14.25" x14ac:dyDescent="0.45">
      <c r="A3249"/>
      <c r="B3249"/>
      <c r="C3249"/>
      <c r="D3249"/>
      <c r="E3249"/>
      <c r="F3249"/>
      <c r="G3249"/>
      <c r="H3249"/>
      <c r="I3249"/>
      <c r="J3249"/>
    </row>
    <row r="3250" spans="1:10" ht="14.25" x14ac:dyDescent="0.45">
      <c r="A3250"/>
      <c r="B3250"/>
      <c r="C3250"/>
      <c r="D3250"/>
      <c r="E3250"/>
      <c r="F3250"/>
      <c r="G3250"/>
      <c r="H3250"/>
      <c r="I3250"/>
      <c r="J3250"/>
    </row>
    <row r="3251" spans="1:10" ht="14.25" x14ac:dyDescent="0.45">
      <c r="A3251"/>
      <c r="B3251"/>
      <c r="C3251"/>
      <c r="D3251"/>
      <c r="E3251"/>
      <c r="F3251"/>
      <c r="G3251"/>
      <c r="H3251"/>
      <c r="I3251"/>
      <c r="J3251"/>
    </row>
    <row r="3252" spans="1:10" ht="14.25" x14ac:dyDescent="0.45">
      <c r="A3252"/>
      <c r="B3252"/>
      <c r="C3252"/>
      <c r="D3252"/>
      <c r="E3252"/>
      <c r="F3252"/>
      <c r="G3252"/>
      <c r="H3252"/>
      <c r="I3252"/>
      <c r="J3252"/>
    </row>
    <row r="3253" spans="1:10" ht="14.25" x14ac:dyDescent="0.45">
      <c r="A3253"/>
      <c r="B3253"/>
      <c r="C3253"/>
      <c r="D3253"/>
      <c r="E3253"/>
      <c r="F3253"/>
      <c r="G3253"/>
      <c r="H3253"/>
      <c r="I3253"/>
      <c r="J3253"/>
    </row>
    <row r="3254" spans="1:10" ht="14.25" x14ac:dyDescent="0.45">
      <c r="A3254"/>
      <c r="B3254"/>
      <c r="C3254"/>
      <c r="D3254"/>
      <c r="E3254"/>
      <c r="F3254"/>
      <c r="G3254"/>
      <c r="H3254"/>
      <c r="I3254"/>
      <c r="J3254"/>
    </row>
    <row r="3255" spans="1:10" ht="14.25" x14ac:dyDescent="0.45">
      <c r="A3255"/>
      <c r="B3255"/>
      <c r="C3255"/>
      <c r="D3255"/>
      <c r="E3255"/>
      <c r="F3255"/>
      <c r="G3255"/>
      <c r="H3255"/>
      <c r="I3255"/>
      <c r="J3255"/>
    </row>
    <row r="3256" spans="1:10" ht="14.25" x14ac:dyDescent="0.45">
      <c r="A3256"/>
      <c r="B3256"/>
      <c r="C3256"/>
      <c r="D3256"/>
      <c r="E3256"/>
      <c r="F3256"/>
      <c r="G3256"/>
      <c r="H3256"/>
      <c r="I3256"/>
      <c r="J3256"/>
    </row>
    <row r="3257" spans="1:10" ht="14.25" x14ac:dyDescent="0.45">
      <c r="A3257"/>
      <c r="B3257"/>
      <c r="C3257"/>
      <c r="D3257"/>
      <c r="E3257"/>
      <c r="F3257"/>
      <c r="G3257"/>
      <c r="H3257"/>
      <c r="I3257"/>
      <c r="J3257"/>
    </row>
    <row r="3258" spans="1:10" ht="14.25" x14ac:dyDescent="0.45">
      <c r="A3258"/>
      <c r="B3258"/>
      <c r="C3258"/>
      <c r="D3258"/>
      <c r="E3258"/>
      <c r="F3258"/>
      <c r="G3258"/>
      <c r="H3258"/>
      <c r="I3258"/>
      <c r="J3258"/>
    </row>
    <row r="3259" spans="1:10" ht="14.25" x14ac:dyDescent="0.45">
      <c r="A3259"/>
      <c r="B3259"/>
      <c r="C3259"/>
      <c r="D3259"/>
      <c r="E3259"/>
      <c r="F3259"/>
      <c r="G3259"/>
      <c r="H3259"/>
      <c r="I3259"/>
      <c r="J3259"/>
    </row>
    <row r="3260" spans="1:10" ht="14.25" x14ac:dyDescent="0.45">
      <c r="A3260"/>
      <c r="B3260"/>
      <c r="C3260"/>
      <c r="D3260"/>
      <c r="E3260"/>
      <c r="F3260"/>
      <c r="G3260"/>
      <c r="H3260"/>
      <c r="I3260"/>
      <c r="J3260"/>
    </row>
    <row r="3261" spans="1:10" ht="14.25" x14ac:dyDescent="0.45">
      <c r="A3261"/>
      <c r="B3261"/>
      <c r="C3261"/>
      <c r="D3261"/>
      <c r="E3261"/>
      <c r="F3261"/>
      <c r="G3261"/>
      <c r="H3261"/>
      <c r="I3261"/>
      <c r="J3261"/>
    </row>
    <row r="3262" spans="1:10" ht="14.25" x14ac:dyDescent="0.45">
      <c r="A3262"/>
      <c r="B3262"/>
      <c r="C3262"/>
      <c r="D3262"/>
      <c r="E3262"/>
      <c r="F3262"/>
      <c r="G3262"/>
      <c r="H3262"/>
      <c r="I3262"/>
      <c r="J3262"/>
    </row>
    <row r="3263" spans="1:10" ht="14.25" x14ac:dyDescent="0.45">
      <c r="A3263"/>
      <c r="B3263"/>
      <c r="C3263"/>
      <c r="D3263"/>
      <c r="E3263"/>
      <c r="F3263"/>
      <c r="G3263"/>
      <c r="H3263"/>
      <c r="I3263"/>
      <c r="J3263"/>
    </row>
    <row r="3264" spans="1:10" ht="14.25" x14ac:dyDescent="0.45">
      <c r="A3264"/>
      <c r="B3264"/>
      <c r="C3264"/>
      <c r="D3264"/>
      <c r="E3264"/>
      <c r="F3264"/>
      <c r="G3264"/>
      <c r="H3264"/>
      <c r="I3264"/>
      <c r="J3264"/>
    </row>
    <row r="3265" spans="1:10" ht="14.25" x14ac:dyDescent="0.45">
      <c r="A3265"/>
      <c r="B3265"/>
      <c r="C3265"/>
      <c r="D3265"/>
      <c r="E3265"/>
      <c r="F3265"/>
      <c r="G3265"/>
      <c r="H3265"/>
      <c r="I3265"/>
      <c r="J3265"/>
    </row>
    <row r="3266" spans="1:10" ht="14.25" x14ac:dyDescent="0.45">
      <c r="A3266"/>
      <c r="B3266"/>
      <c r="C3266"/>
      <c r="D3266"/>
      <c r="E3266"/>
      <c r="F3266"/>
      <c r="G3266"/>
      <c r="H3266"/>
      <c r="I3266"/>
      <c r="J3266"/>
    </row>
    <row r="3267" spans="1:10" ht="14.25" x14ac:dyDescent="0.45">
      <c r="A3267"/>
      <c r="B3267"/>
      <c r="C3267"/>
      <c r="D3267"/>
      <c r="E3267"/>
      <c r="F3267"/>
      <c r="G3267"/>
      <c r="H3267"/>
      <c r="I3267"/>
      <c r="J3267"/>
    </row>
    <row r="3268" spans="1:10" ht="14.25" x14ac:dyDescent="0.45">
      <c r="A3268"/>
      <c r="B3268"/>
      <c r="C3268"/>
      <c r="D3268"/>
      <c r="E3268"/>
      <c r="F3268"/>
      <c r="G3268"/>
      <c r="H3268"/>
      <c r="I3268"/>
      <c r="J3268"/>
    </row>
    <row r="3269" spans="1:10" ht="14.25" x14ac:dyDescent="0.45">
      <c r="A3269"/>
      <c r="B3269"/>
      <c r="C3269"/>
      <c r="D3269"/>
      <c r="E3269"/>
      <c r="F3269"/>
      <c r="G3269"/>
      <c r="H3269"/>
      <c r="I3269"/>
      <c r="J3269"/>
    </row>
    <row r="3270" spans="1:10" ht="14.25" x14ac:dyDescent="0.45">
      <c r="A3270"/>
      <c r="B3270"/>
      <c r="C3270"/>
      <c r="D3270"/>
      <c r="E3270"/>
      <c r="F3270"/>
      <c r="G3270"/>
      <c r="H3270"/>
      <c r="I3270"/>
      <c r="J3270"/>
    </row>
    <row r="3271" spans="1:10" ht="14.25" x14ac:dyDescent="0.45">
      <c r="A3271"/>
      <c r="B3271"/>
      <c r="C3271"/>
      <c r="D3271"/>
      <c r="E3271"/>
      <c r="F3271"/>
      <c r="G3271"/>
      <c r="H3271"/>
      <c r="I3271"/>
      <c r="J3271"/>
    </row>
    <row r="3272" spans="1:10" ht="14.25" x14ac:dyDescent="0.45">
      <c r="A3272"/>
      <c r="B3272"/>
      <c r="C3272"/>
      <c r="D3272"/>
      <c r="E3272"/>
      <c r="F3272"/>
      <c r="G3272"/>
      <c r="H3272"/>
      <c r="I3272"/>
      <c r="J3272"/>
    </row>
    <row r="3273" spans="1:10" ht="14.25" x14ac:dyDescent="0.45">
      <c r="A3273"/>
      <c r="B3273"/>
      <c r="C3273"/>
      <c r="D3273"/>
      <c r="E3273"/>
      <c r="F3273"/>
      <c r="G3273"/>
      <c r="H3273"/>
      <c r="I3273"/>
      <c r="J3273"/>
    </row>
    <row r="3274" spans="1:10" ht="14.25" x14ac:dyDescent="0.45">
      <c r="A3274"/>
      <c r="B3274"/>
      <c r="C3274"/>
      <c r="D3274"/>
      <c r="E3274"/>
      <c r="F3274"/>
      <c r="G3274"/>
      <c r="H3274"/>
      <c r="I3274"/>
      <c r="J3274"/>
    </row>
    <row r="3275" spans="1:10" ht="14.25" x14ac:dyDescent="0.45">
      <c r="A3275"/>
      <c r="B3275"/>
      <c r="C3275"/>
      <c r="D3275"/>
      <c r="E3275"/>
      <c r="F3275"/>
      <c r="G3275"/>
      <c r="H3275"/>
      <c r="I3275"/>
      <c r="J3275"/>
    </row>
    <row r="3276" spans="1:10" ht="14.25" x14ac:dyDescent="0.45">
      <c r="A3276"/>
      <c r="B3276"/>
      <c r="C3276"/>
      <c r="D3276"/>
      <c r="E3276"/>
      <c r="F3276"/>
      <c r="G3276"/>
      <c r="H3276"/>
      <c r="I3276"/>
      <c r="J3276"/>
    </row>
    <row r="3277" spans="1:10" ht="14.25" x14ac:dyDescent="0.45">
      <c r="A3277"/>
      <c r="B3277"/>
      <c r="C3277"/>
      <c r="D3277"/>
      <c r="E3277"/>
      <c r="F3277"/>
      <c r="G3277"/>
      <c r="H3277"/>
      <c r="I3277"/>
      <c r="J3277"/>
    </row>
    <row r="3278" spans="1:10" ht="14.25" x14ac:dyDescent="0.45">
      <c r="A3278"/>
      <c r="B3278"/>
      <c r="C3278"/>
      <c r="D3278"/>
      <c r="E3278"/>
      <c r="F3278"/>
      <c r="G3278"/>
      <c r="H3278"/>
      <c r="I3278"/>
      <c r="J3278"/>
    </row>
    <row r="3279" spans="1:10" ht="14.25" x14ac:dyDescent="0.45">
      <c r="A3279"/>
      <c r="B3279"/>
      <c r="C3279"/>
      <c r="D3279"/>
      <c r="E3279"/>
      <c r="F3279"/>
      <c r="G3279"/>
      <c r="H3279"/>
      <c r="I3279"/>
      <c r="J3279"/>
    </row>
    <row r="3280" spans="1:10" ht="14.25" x14ac:dyDescent="0.45">
      <c r="A3280"/>
      <c r="B3280"/>
      <c r="C3280"/>
      <c r="D3280"/>
      <c r="E3280"/>
      <c r="F3280"/>
      <c r="G3280"/>
      <c r="H3280"/>
      <c r="I3280"/>
      <c r="J3280"/>
    </row>
    <row r="3281" spans="1:10" ht="14.25" x14ac:dyDescent="0.45">
      <c r="A3281"/>
      <c r="B3281"/>
      <c r="C3281"/>
      <c r="D3281"/>
      <c r="E3281"/>
      <c r="F3281"/>
      <c r="G3281"/>
      <c r="H3281"/>
      <c r="I3281"/>
      <c r="J3281"/>
    </row>
    <row r="3282" spans="1:10" ht="14.25" x14ac:dyDescent="0.45">
      <c r="A3282"/>
      <c r="B3282"/>
      <c r="C3282"/>
      <c r="D3282"/>
      <c r="E3282"/>
      <c r="F3282"/>
      <c r="G3282"/>
      <c r="H3282"/>
      <c r="I3282"/>
      <c r="J3282"/>
    </row>
    <row r="3283" spans="1:10" ht="14.25" x14ac:dyDescent="0.45">
      <c r="A3283"/>
      <c r="B3283"/>
      <c r="C3283"/>
      <c r="D3283"/>
      <c r="E3283"/>
      <c r="F3283"/>
      <c r="G3283"/>
      <c r="H3283"/>
      <c r="I3283"/>
      <c r="J3283"/>
    </row>
    <row r="3284" spans="1:10" ht="14.25" x14ac:dyDescent="0.45">
      <c r="A3284"/>
      <c r="B3284"/>
      <c r="C3284"/>
      <c r="D3284"/>
      <c r="E3284"/>
      <c r="F3284"/>
      <c r="G3284"/>
      <c r="H3284"/>
      <c r="I3284"/>
      <c r="J3284"/>
    </row>
    <row r="3285" spans="1:10" ht="14.25" x14ac:dyDescent="0.45">
      <c r="A3285"/>
      <c r="B3285"/>
      <c r="C3285"/>
      <c r="D3285"/>
      <c r="E3285"/>
      <c r="F3285"/>
      <c r="G3285"/>
      <c r="H3285"/>
      <c r="I3285"/>
      <c r="J3285"/>
    </row>
    <row r="3286" spans="1:10" ht="14.25" x14ac:dyDescent="0.45">
      <c r="A3286"/>
      <c r="B3286"/>
      <c r="C3286"/>
      <c r="D3286"/>
      <c r="E3286"/>
      <c r="F3286"/>
      <c r="G3286"/>
      <c r="H3286"/>
      <c r="I3286"/>
      <c r="J3286"/>
    </row>
    <row r="3287" spans="1:10" ht="14.25" x14ac:dyDescent="0.45">
      <c r="A3287"/>
      <c r="B3287"/>
      <c r="C3287"/>
      <c r="D3287"/>
      <c r="E3287"/>
      <c r="F3287"/>
      <c r="G3287"/>
      <c r="H3287"/>
      <c r="I3287"/>
      <c r="J3287"/>
    </row>
    <row r="3288" spans="1:10" ht="14.25" x14ac:dyDescent="0.45">
      <c r="A3288"/>
      <c r="B3288"/>
      <c r="C3288"/>
      <c r="D3288"/>
      <c r="E3288"/>
      <c r="F3288"/>
      <c r="G3288"/>
      <c r="H3288"/>
      <c r="I3288"/>
      <c r="J3288"/>
    </row>
    <row r="3289" spans="1:10" ht="14.25" x14ac:dyDescent="0.45">
      <c r="A3289"/>
      <c r="B3289"/>
      <c r="C3289"/>
      <c r="D3289"/>
      <c r="E3289"/>
      <c r="F3289"/>
      <c r="G3289"/>
      <c r="H3289"/>
      <c r="I3289"/>
      <c r="J3289"/>
    </row>
    <row r="3290" spans="1:10" ht="14.25" x14ac:dyDescent="0.45">
      <c r="A3290"/>
      <c r="B3290"/>
      <c r="C3290"/>
      <c r="D3290"/>
      <c r="E3290"/>
      <c r="F3290"/>
      <c r="G3290"/>
      <c r="H3290"/>
      <c r="I3290"/>
      <c r="J3290"/>
    </row>
    <row r="3291" spans="1:10" ht="14.25" x14ac:dyDescent="0.45">
      <c r="A3291"/>
      <c r="B3291"/>
      <c r="C3291"/>
      <c r="D3291"/>
      <c r="E3291"/>
      <c r="F3291"/>
      <c r="G3291"/>
      <c r="H3291"/>
      <c r="I3291"/>
      <c r="J3291"/>
    </row>
    <row r="3292" spans="1:10" ht="14.25" x14ac:dyDescent="0.45">
      <c r="A3292"/>
      <c r="B3292"/>
      <c r="C3292"/>
      <c r="D3292"/>
      <c r="E3292"/>
      <c r="F3292"/>
      <c r="G3292"/>
      <c r="H3292"/>
      <c r="I3292"/>
      <c r="J3292"/>
    </row>
    <row r="3293" spans="1:10" ht="14.25" x14ac:dyDescent="0.45">
      <c r="A3293"/>
      <c r="B3293"/>
      <c r="C3293"/>
      <c r="D3293"/>
      <c r="E3293"/>
      <c r="F3293"/>
      <c r="G3293"/>
      <c r="H3293"/>
      <c r="I3293"/>
      <c r="J3293"/>
    </row>
    <row r="3294" spans="1:10" ht="14.25" x14ac:dyDescent="0.45">
      <c r="A3294"/>
      <c r="B3294"/>
      <c r="C3294"/>
      <c r="D3294"/>
      <c r="E3294"/>
      <c r="F3294"/>
      <c r="G3294"/>
      <c r="H3294"/>
      <c r="I3294"/>
      <c r="J3294"/>
    </row>
    <row r="3295" spans="1:10" ht="14.25" x14ac:dyDescent="0.45">
      <c r="A3295"/>
      <c r="B3295"/>
      <c r="C3295"/>
      <c r="D3295"/>
      <c r="E3295"/>
      <c r="F3295"/>
      <c r="G3295"/>
      <c r="H3295"/>
      <c r="I3295"/>
      <c r="J3295"/>
    </row>
    <row r="3296" spans="1:10" ht="14.25" x14ac:dyDescent="0.45">
      <c r="A3296"/>
      <c r="B3296"/>
      <c r="C3296"/>
      <c r="D3296"/>
      <c r="E3296"/>
      <c r="F3296"/>
      <c r="G3296"/>
      <c r="H3296"/>
      <c r="I3296"/>
      <c r="J3296"/>
    </row>
    <row r="3297" spans="1:10" ht="14.25" x14ac:dyDescent="0.45">
      <c r="A3297"/>
      <c r="B3297"/>
      <c r="C3297"/>
      <c r="D3297"/>
      <c r="E3297"/>
      <c r="F3297"/>
      <c r="G3297"/>
      <c r="H3297"/>
      <c r="I3297"/>
      <c r="J3297"/>
    </row>
    <row r="3298" spans="1:10" ht="14.25" x14ac:dyDescent="0.45">
      <c r="A3298"/>
      <c r="B3298"/>
      <c r="C3298"/>
      <c r="D3298"/>
      <c r="E3298"/>
      <c r="F3298"/>
      <c r="G3298"/>
      <c r="H3298"/>
      <c r="I3298"/>
      <c r="J3298"/>
    </row>
    <row r="3299" spans="1:10" ht="14.25" x14ac:dyDescent="0.45">
      <c r="A3299"/>
      <c r="B3299"/>
      <c r="C3299"/>
      <c r="D3299"/>
      <c r="E3299"/>
      <c r="F3299"/>
      <c r="G3299"/>
      <c r="H3299"/>
      <c r="I3299"/>
      <c r="J3299"/>
    </row>
    <row r="3300" spans="1:10" ht="14.25" x14ac:dyDescent="0.45">
      <c r="A3300"/>
      <c r="B3300"/>
      <c r="C3300"/>
      <c r="D3300"/>
      <c r="E3300"/>
      <c r="F3300"/>
      <c r="G3300"/>
      <c r="H3300"/>
      <c r="I3300"/>
      <c r="J3300"/>
    </row>
    <row r="3301" spans="1:10" ht="14.25" x14ac:dyDescent="0.45">
      <c r="A3301"/>
      <c r="B3301"/>
      <c r="C3301"/>
      <c r="D3301"/>
      <c r="E3301"/>
      <c r="F3301"/>
      <c r="G3301"/>
      <c r="H3301"/>
      <c r="I3301"/>
      <c r="J3301"/>
    </row>
    <row r="3302" spans="1:10" ht="14.25" x14ac:dyDescent="0.45">
      <c r="A3302"/>
      <c r="B3302"/>
      <c r="C3302"/>
      <c r="D3302"/>
      <c r="E3302"/>
      <c r="F3302"/>
      <c r="G3302"/>
      <c r="H3302"/>
      <c r="I3302"/>
      <c r="J3302"/>
    </row>
    <row r="3303" spans="1:10" ht="14.25" x14ac:dyDescent="0.45">
      <c r="A3303"/>
      <c r="B3303"/>
      <c r="C3303"/>
      <c r="D3303"/>
      <c r="E3303"/>
      <c r="F3303"/>
      <c r="G3303"/>
      <c r="H3303"/>
      <c r="I3303"/>
      <c r="J3303"/>
    </row>
    <row r="3304" spans="1:10" ht="14.25" x14ac:dyDescent="0.45">
      <c r="A3304"/>
      <c r="B3304"/>
      <c r="C3304"/>
      <c r="D3304"/>
      <c r="E3304"/>
      <c r="F3304"/>
      <c r="G3304"/>
      <c r="H3304"/>
      <c r="I3304"/>
      <c r="J3304"/>
    </row>
    <row r="3305" spans="1:10" ht="14.25" x14ac:dyDescent="0.45">
      <c r="A3305"/>
      <c r="B3305"/>
      <c r="C3305"/>
      <c r="D3305"/>
      <c r="E3305"/>
      <c r="F3305"/>
      <c r="G3305"/>
      <c r="H3305"/>
      <c r="I3305"/>
      <c r="J3305"/>
    </row>
    <row r="3306" spans="1:10" ht="14.25" x14ac:dyDescent="0.45">
      <c r="A3306"/>
      <c r="B3306"/>
      <c r="C3306"/>
      <c r="D3306"/>
      <c r="E3306"/>
      <c r="F3306"/>
      <c r="G3306"/>
      <c r="H3306"/>
      <c r="I3306"/>
      <c r="J3306"/>
    </row>
    <row r="3307" spans="1:10" ht="14.25" x14ac:dyDescent="0.45">
      <c r="A3307"/>
      <c r="B3307"/>
      <c r="C3307"/>
      <c r="D3307"/>
      <c r="E3307"/>
      <c r="F3307"/>
      <c r="G3307"/>
      <c r="H3307"/>
      <c r="I3307"/>
      <c r="J3307"/>
    </row>
    <row r="3308" spans="1:10" ht="14.25" x14ac:dyDescent="0.45">
      <c r="A3308"/>
      <c r="B3308"/>
      <c r="C3308"/>
      <c r="D3308"/>
      <c r="E3308"/>
      <c r="F3308"/>
      <c r="G3308"/>
      <c r="H3308"/>
      <c r="I3308"/>
      <c r="J3308"/>
    </row>
    <row r="3309" spans="1:10" ht="14.25" x14ac:dyDescent="0.45">
      <c r="A3309"/>
      <c r="B3309"/>
      <c r="C3309"/>
      <c r="D3309"/>
      <c r="E3309"/>
      <c r="F3309"/>
      <c r="G3309"/>
      <c r="H3309"/>
      <c r="I3309"/>
      <c r="J3309"/>
    </row>
    <row r="3310" spans="1:10" ht="14.25" x14ac:dyDescent="0.45">
      <c r="A3310"/>
      <c r="B3310"/>
      <c r="C3310"/>
      <c r="D3310"/>
      <c r="E3310"/>
      <c r="F3310"/>
      <c r="G3310"/>
      <c r="H3310"/>
      <c r="I3310"/>
      <c r="J3310"/>
    </row>
    <row r="3311" spans="1:10" ht="14.25" x14ac:dyDescent="0.45">
      <c r="A3311"/>
      <c r="B3311"/>
      <c r="C3311"/>
      <c r="D3311"/>
      <c r="E3311"/>
      <c r="F3311"/>
      <c r="G3311"/>
      <c r="H3311"/>
      <c r="I3311"/>
      <c r="J3311"/>
    </row>
    <row r="3312" spans="1:10" ht="14.25" x14ac:dyDescent="0.45">
      <c r="A3312"/>
      <c r="B3312"/>
      <c r="C3312"/>
      <c r="D3312"/>
      <c r="E3312"/>
      <c r="F3312"/>
      <c r="G3312"/>
      <c r="H3312"/>
      <c r="I3312"/>
      <c r="J3312"/>
    </row>
    <row r="3313" spans="1:10" ht="14.25" x14ac:dyDescent="0.45">
      <c r="A3313"/>
      <c r="B3313"/>
      <c r="C3313"/>
      <c r="D3313"/>
      <c r="E3313"/>
      <c r="F3313"/>
      <c r="G3313"/>
      <c r="H3313"/>
      <c r="I3313"/>
      <c r="J3313"/>
    </row>
    <row r="3314" spans="1:10" ht="14.25" x14ac:dyDescent="0.45">
      <c r="A3314"/>
      <c r="B3314"/>
      <c r="C3314"/>
      <c r="D3314"/>
      <c r="E3314"/>
      <c r="F3314"/>
      <c r="G3314"/>
      <c r="H3314"/>
      <c r="I3314"/>
      <c r="J3314"/>
    </row>
    <row r="3315" spans="1:10" ht="14.25" x14ac:dyDescent="0.45">
      <c r="A3315"/>
      <c r="B3315"/>
      <c r="C3315"/>
      <c r="D3315"/>
      <c r="E3315"/>
      <c r="F3315"/>
      <c r="G3315"/>
      <c r="H3315"/>
      <c r="I3315"/>
      <c r="J3315"/>
    </row>
    <row r="3316" spans="1:10" ht="14.25" x14ac:dyDescent="0.45">
      <c r="A3316"/>
      <c r="B3316"/>
      <c r="C3316"/>
      <c r="D3316"/>
      <c r="E3316"/>
      <c r="F3316"/>
      <c r="G3316"/>
      <c r="H3316"/>
      <c r="I3316"/>
      <c r="J3316"/>
    </row>
    <row r="3317" spans="1:10" ht="14.25" x14ac:dyDescent="0.45">
      <c r="A3317"/>
      <c r="B3317"/>
      <c r="C3317"/>
      <c r="D3317"/>
      <c r="E3317"/>
      <c r="F3317"/>
      <c r="G3317"/>
      <c r="H3317"/>
      <c r="I3317"/>
      <c r="J3317"/>
    </row>
    <row r="3318" spans="1:10" ht="14.25" x14ac:dyDescent="0.45">
      <c r="A3318"/>
      <c r="B3318"/>
      <c r="C3318"/>
      <c r="D3318"/>
      <c r="E3318"/>
      <c r="F3318"/>
      <c r="G3318"/>
      <c r="H3318"/>
      <c r="I3318"/>
      <c r="J3318"/>
    </row>
    <row r="3319" spans="1:10" ht="14.25" x14ac:dyDescent="0.45">
      <c r="A3319"/>
      <c r="B3319"/>
      <c r="C3319"/>
      <c r="D3319"/>
      <c r="E3319"/>
      <c r="F3319"/>
      <c r="G3319"/>
      <c r="H3319"/>
      <c r="I3319"/>
      <c r="J3319"/>
    </row>
    <row r="3320" spans="1:10" ht="14.25" x14ac:dyDescent="0.45">
      <c r="A3320"/>
      <c r="B3320"/>
      <c r="C3320"/>
      <c r="D3320"/>
      <c r="E3320"/>
      <c r="F3320"/>
      <c r="G3320"/>
      <c r="H3320"/>
      <c r="I3320"/>
      <c r="J3320"/>
    </row>
    <row r="3321" spans="1:10" ht="14.25" x14ac:dyDescent="0.45">
      <c r="A3321"/>
      <c r="B3321"/>
      <c r="C3321"/>
      <c r="D3321"/>
      <c r="E3321"/>
      <c r="F3321"/>
      <c r="G3321"/>
      <c r="H3321"/>
      <c r="I3321"/>
      <c r="J3321"/>
    </row>
    <row r="3322" spans="1:10" ht="14.25" x14ac:dyDescent="0.45">
      <c r="A3322"/>
      <c r="B3322"/>
      <c r="C3322"/>
      <c r="D3322"/>
      <c r="E3322"/>
      <c r="F3322"/>
      <c r="G3322"/>
      <c r="H3322"/>
      <c r="I3322"/>
      <c r="J3322"/>
    </row>
    <row r="3323" spans="1:10" ht="14.25" x14ac:dyDescent="0.45">
      <c r="A3323"/>
      <c r="B3323"/>
      <c r="C3323"/>
      <c r="D3323"/>
      <c r="E3323"/>
      <c r="F3323"/>
      <c r="G3323"/>
      <c r="H3323"/>
      <c r="I3323"/>
      <c r="J3323"/>
    </row>
    <row r="3324" spans="1:10" ht="14.25" x14ac:dyDescent="0.45">
      <c r="A3324"/>
      <c r="B3324"/>
      <c r="C3324"/>
      <c r="D3324"/>
      <c r="E3324"/>
      <c r="F3324"/>
      <c r="G3324"/>
      <c r="H3324"/>
      <c r="I3324"/>
      <c r="J3324"/>
    </row>
    <row r="3325" spans="1:10" ht="14.25" x14ac:dyDescent="0.45">
      <c r="A3325"/>
      <c r="B3325"/>
      <c r="C3325"/>
      <c r="D3325"/>
      <c r="E3325"/>
      <c r="F3325"/>
      <c r="G3325"/>
      <c r="H3325"/>
      <c r="I3325"/>
      <c r="J3325"/>
    </row>
    <row r="3326" spans="1:10" ht="14.25" x14ac:dyDescent="0.45">
      <c r="A3326"/>
      <c r="B3326"/>
      <c r="C3326"/>
      <c r="D3326"/>
      <c r="E3326"/>
      <c r="F3326"/>
      <c r="G3326"/>
      <c r="H3326"/>
      <c r="I3326"/>
      <c r="J3326"/>
    </row>
    <row r="3327" spans="1:10" ht="14.25" x14ac:dyDescent="0.45">
      <c r="A3327"/>
      <c r="B3327"/>
      <c r="C3327"/>
      <c r="D3327"/>
      <c r="E3327"/>
      <c r="F3327"/>
      <c r="G3327"/>
      <c r="H3327"/>
      <c r="I3327"/>
      <c r="J3327"/>
    </row>
    <row r="3328" spans="1:10" ht="14.25" x14ac:dyDescent="0.45">
      <c r="A3328"/>
      <c r="B3328"/>
      <c r="C3328"/>
      <c r="D3328"/>
      <c r="E3328"/>
      <c r="F3328"/>
      <c r="G3328"/>
      <c r="H3328"/>
      <c r="I3328"/>
      <c r="J3328"/>
    </row>
    <row r="3329" spans="1:10" ht="14.25" x14ac:dyDescent="0.45">
      <c r="A3329"/>
      <c r="B3329"/>
      <c r="C3329"/>
      <c r="D3329"/>
      <c r="E3329"/>
      <c r="F3329"/>
      <c r="G3329"/>
      <c r="H3329"/>
      <c r="I3329"/>
      <c r="J3329"/>
    </row>
    <row r="3330" spans="1:10" ht="14.25" x14ac:dyDescent="0.45">
      <c r="A3330"/>
      <c r="B3330"/>
      <c r="C3330"/>
      <c r="D3330"/>
      <c r="E3330"/>
      <c r="F3330"/>
      <c r="G3330"/>
      <c r="H3330"/>
      <c r="I3330"/>
      <c r="J3330"/>
    </row>
    <row r="3331" spans="1:10" ht="14.25" x14ac:dyDescent="0.45">
      <c r="A3331"/>
      <c r="B3331"/>
      <c r="C3331"/>
      <c r="D3331"/>
      <c r="E3331"/>
      <c r="F3331"/>
      <c r="G3331"/>
      <c r="H3331"/>
      <c r="I3331"/>
      <c r="J3331"/>
    </row>
    <row r="3332" spans="1:10" ht="14.25" x14ac:dyDescent="0.45">
      <c r="A3332"/>
      <c r="B3332"/>
      <c r="C3332"/>
      <c r="D3332"/>
      <c r="E3332"/>
      <c r="F3332"/>
      <c r="G3332"/>
      <c r="H3332"/>
      <c r="I3332"/>
      <c r="J3332"/>
    </row>
    <row r="3333" spans="1:10" ht="14.25" x14ac:dyDescent="0.45">
      <c r="A3333"/>
      <c r="B3333"/>
      <c r="C3333"/>
      <c r="D3333"/>
      <c r="E3333"/>
      <c r="F3333"/>
      <c r="G3333"/>
      <c r="H3333"/>
      <c r="I3333"/>
      <c r="J3333"/>
    </row>
    <row r="3334" spans="1:10" ht="14.25" x14ac:dyDescent="0.45">
      <c r="A3334"/>
      <c r="B3334"/>
      <c r="C3334"/>
      <c r="D3334"/>
      <c r="E3334"/>
      <c r="F3334"/>
      <c r="G3334"/>
      <c r="H3334"/>
      <c r="I3334"/>
      <c r="J3334"/>
    </row>
    <row r="3335" spans="1:10" ht="14.25" x14ac:dyDescent="0.45">
      <c r="A3335"/>
      <c r="B3335"/>
      <c r="C3335"/>
      <c r="D3335"/>
      <c r="E3335"/>
      <c r="F3335"/>
      <c r="G3335"/>
      <c r="H3335"/>
      <c r="I3335"/>
      <c r="J3335"/>
    </row>
    <row r="3336" spans="1:10" ht="14.25" x14ac:dyDescent="0.45">
      <c r="A3336"/>
      <c r="B3336"/>
      <c r="C3336"/>
      <c r="D3336"/>
      <c r="E3336"/>
      <c r="F3336"/>
      <c r="G3336"/>
      <c r="H3336"/>
      <c r="I3336"/>
      <c r="J3336"/>
    </row>
    <row r="3337" spans="1:10" ht="14.25" x14ac:dyDescent="0.45">
      <c r="A3337"/>
      <c r="B3337"/>
      <c r="C3337"/>
      <c r="D3337"/>
      <c r="E3337"/>
      <c r="F3337"/>
      <c r="G3337"/>
      <c r="H3337"/>
      <c r="I3337"/>
      <c r="J3337"/>
    </row>
    <row r="3338" spans="1:10" ht="14.25" x14ac:dyDescent="0.45">
      <c r="A3338"/>
      <c r="B3338"/>
      <c r="C3338"/>
      <c r="D3338"/>
      <c r="E3338"/>
      <c r="F3338"/>
      <c r="G3338"/>
      <c r="H3338"/>
      <c r="I3338"/>
      <c r="J3338"/>
    </row>
    <row r="3339" spans="1:10" ht="14.25" x14ac:dyDescent="0.45">
      <c r="A3339"/>
      <c r="B3339"/>
      <c r="C3339"/>
      <c r="D3339"/>
      <c r="E3339"/>
      <c r="F3339"/>
      <c r="G3339"/>
      <c r="H3339"/>
      <c r="I3339"/>
      <c r="J3339"/>
    </row>
    <row r="3340" spans="1:10" ht="14.25" x14ac:dyDescent="0.45">
      <c r="A3340"/>
      <c r="B3340"/>
      <c r="C3340"/>
      <c r="D3340"/>
      <c r="E3340"/>
      <c r="F3340"/>
      <c r="G3340"/>
      <c r="H3340"/>
      <c r="I3340"/>
      <c r="J3340"/>
    </row>
    <row r="3341" spans="1:10" ht="14.25" x14ac:dyDescent="0.45">
      <c r="A3341"/>
      <c r="B3341"/>
      <c r="C3341"/>
      <c r="D3341"/>
      <c r="E3341"/>
      <c r="F3341"/>
      <c r="G3341"/>
      <c r="H3341"/>
      <c r="I3341"/>
      <c r="J3341"/>
    </row>
    <row r="3342" spans="1:10" ht="14.25" x14ac:dyDescent="0.45">
      <c r="A3342"/>
      <c r="B3342"/>
      <c r="C3342"/>
      <c r="D3342"/>
      <c r="E3342"/>
      <c r="F3342"/>
      <c r="G3342"/>
      <c r="H3342"/>
      <c r="I3342"/>
      <c r="J3342"/>
    </row>
    <row r="3343" spans="1:10" ht="14.25" x14ac:dyDescent="0.45">
      <c r="A3343"/>
      <c r="B3343"/>
      <c r="C3343"/>
      <c r="D3343"/>
      <c r="E3343"/>
      <c r="F3343"/>
      <c r="G3343"/>
      <c r="H3343"/>
      <c r="I3343"/>
      <c r="J3343"/>
    </row>
    <row r="3344" spans="1:10" ht="14.25" x14ac:dyDescent="0.45">
      <c r="A3344"/>
      <c r="B3344"/>
      <c r="C3344"/>
      <c r="D3344"/>
      <c r="E3344"/>
      <c r="F3344"/>
      <c r="G3344"/>
      <c r="H3344"/>
      <c r="I3344"/>
      <c r="J3344"/>
    </row>
    <row r="3345" spans="1:10" ht="14.25" x14ac:dyDescent="0.45">
      <c r="A3345"/>
      <c r="B3345"/>
      <c r="C3345"/>
      <c r="D3345"/>
      <c r="E3345"/>
      <c r="F3345"/>
      <c r="G3345"/>
      <c r="H3345"/>
      <c r="I3345"/>
      <c r="J3345"/>
    </row>
    <row r="3346" spans="1:10" ht="14.25" x14ac:dyDescent="0.45">
      <c r="A3346"/>
      <c r="B3346"/>
      <c r="C3346"/>
      <c r="D3346"/>
      <c r="E3346"/>
      <c r="F3346"/>
      <c r="G3346"/>
      <c r="H3346"/>
      <c r="I3346"/>
      <c r="J3346"/>
    </row>
    <row r="3347" spans="1:10" ht="14.25" x14ac:dyDescent="0.45">
      <c r="A3347"/>
      <c r="B3347"/>
      <c r="C3347"/>
      <c r="D3347"/>
      <c r="E3347"/>
      <c r="F3347"/>
      <c r="G3347"/>
      <c r="H3347"/>
      <c r="I3347"/>
      <c r="J3347"/>
    </row>
    <row r="3348" spans="1:10" ht="14.25" x14ac:dyDescent="0.45">
      <c r="A3348"/>
      <c r="B3348"/>
      <c r="C3348"/>
      <c r="D3348"/>
      <c r="E3348"/>
      <c r="F3348"/>
      <c r="G3348"/>
      <c r="H3348"/>
      <c r="I3348"/>
      <c r="J3348"/>
    </row>
    <row r="3349" spans="1:10" ht="14.25" x14ac:dyDescent="0.45">
      <c r="A3349"/>
      <c r="B3349"/>
      <c r="C3349"/>
      <c r="D3349"/>
      <c r="E3349"/>
      <c r="F3349"/>
      <c r="G3349"/>
      <c r="H3349"/>
      <c r="I3349"/>
      <c r="J3349"/>
    </row>
    <row r="3350" spans="1:10" ht="14.25" x14ac:dyDescent="0.45">
      <c r="A3350"/>
      <c r="B3350"/>
      <c r="C3350"/>
      <c r="D3350"/>
      <c r="E3350"/>
      <c r="F3350"/>
      <c r="G3350"/>
      <c r="H3350"/>
      <c r="I3350"/>
      <c r="J3350"/>
    </row>
    <row r="3351" spans="1:10" ht="14.25" x14ac:dyDescent="0.45">
      <c r="A3351"/>
      <c r="B3351"/>
      <c r="C3351"/>
      <c r="D3351"/>
      <c r="E3351"/>
      <c r="F3351"/>
      <c r="G3351"/>
      <c r="H3351"/>
      <c r="I3351"/>
      <c r="J3351"/>
    </row>
    <row r="3352" spans="1:10" ht="14.25" x14ac:dyDescent="0.45">
      <c r="A3352"/>
      <c r="B3352"/>
      <c r="C3352"/>
      <c r="D3352"/>
      <c r="E3352"/>
      <c r="F3352"/>
      <c r="G3352"/>
      <c r="H3352"/>
      <c r="I3352"/>
      <c r="J3352"/>
    </row>
    <row r="3353" spans="1:10" ht="14.25" x14ac:dyDescent="0.45">
      <c r="A3353"/>
      <c r="B3353"/>
      <c r="C3353"/>
      <c r="D3353"/>
      <c r="E3353"/>
      <c r="F3353"/>
      <c r="G3353"/>
      <c r="H3353"/>
      <c r="I3353"/>
      <c r="J3353"/>
    </row>
    <row r="3354" spans="1:10" ht="14.25" x14ac:dyDescent="0.45">
      <c r="A3354"/>
      <c r="B3354"/>
      <c r="C3354"/>
      <c r="D3354"/>
      <c r="E3354"/>
      <c r="F3354"/>
      <c r="G3354"/>
      <c r="H3354"/>
      <c r="I3354"/>
      <c r="J3354"/>
    </row>
    <row r="3355" spans="1:10" ht="14.25" x14ac:dyDescent="0.45">
      <c r="A3355"/>
      <c r="B3355"/>
      <c r="C3355"/>
      <c r="D3355"/>
      <c r="E3355"/>
      <c r="F3355"/>
      <c r="G3355"/>
      <c r="H3355"/>
      <c r="I3355"/>
      <c r="J3355"/>
    </row>
    <row r="3356" spans="1:10" ht="14.25" x14ac:dyDescent="0.45">
      <c r="A3356"/>
      <c r="B3356"/>
      <c r="C3356"/>
      <c r="D3356"/>
      <c r="E3356"/>
      <c r="F3356"/>
      <c r="G3356"/>
      <c r="H3356"/>
      <c r="I3356"/>
      <c r="J3356"/>
    </row>
    <row r="3357" spans="1:10" ht="14.25" x14ac:dyDescent="0.45">
      <c r="A3357"/>
      <c r="B3357"/>
      <c r="C3357"/>
      <c r="D3357"/>
      <c r="E3357"/>
      <c r="F3357"/>
      <c r="G3357"/>
      <c r="H3357"/>
      <c r="I3357"/>
      <c r="J3357"/>
    </row>
    <row r="3358" spans="1:10" ht="14.25" x14ac:dyDescent="0.45">
      <c r="A3358"/>
      <c r="B3358"/>
      <c r="C3358"/>
      <c r="D3358"/>
      <c r="E3358"/>
      <c r="F3358"/>
      <c r="G3358"/>
      <c r="H3358"/>
      <c r="I3358"/>
      <c r="J3358"/>
    </row>
    <row r="3359" spans="1:10" ht="14.25" x14ac:dyDescent="0.45">
      <c r="A3359"/>
      <c r="B3359"/>
      <c r="C3359"/>
      <c r="D3359"/>
      <c r="E3359"/>
      <c r="F3359"/>
      <c r="G3359"/>
      <c r="H3359"/>
      <c r="I3359"/>
      <c r="J3359"/>
    </row>
    <row r="3360" spans="1:10" ht="14.25" x14ac:dyDescent="0.45">
      <c r="A3360"/>
      <c r="B3360"/>
      <c r="C3360"/>
      <c r="D3360"/>
      <c r="E3360"/>
      <c r="F3360"/>
      <c r="G3360"/>
      <c r="H3360"/>
      <c r="I3360"/>
      <c r="J3360"/>
    </row>
    <row r="3361" spans="1:10" ht="14.25" x14ac:dyDescent="0.45">
      <c r="A3361"/>
      <c r="B3361"/>
      <c r="C3361"/>
      <c r="D3361"/>
      <c r="E3361"/>
      <c r="F3361"/>
      <c r="G3361"/>
      <c r="H3361"/>
      <c r="I3361"/>
      <c r="J3361"/>
    </row>
    <row r="3362" spans="1:10" ht="14.25" x14ac:dyDescent="0.45">
      <c r="A3362"/>
      <c r="B3362"/>
      <c r="C3362"/>
      <c r="D3362"/>
      <c r="E3362"/>
      <c r="F3362"/>
      <c r="G3362"/>
      <c r="H3362"/>
      <c r="I3362"/>
      <c r="J3362"/>
    </row>
    <row r="3363" spans="1:10" ht="14.25" x14ac:dyDescent="0.45">
      <c r="A3363"/>
      <c r="B3363"/>
      <c r="C3363"/>
      <c r="D3363"/>
      <c r="E3363"/>
      <c r="F3363"/>
      <c r="G3363"/>
      <c r="H3363"/>
      <c r="I3363"/>
      <c r="J3363"/>
    </row>
    <row r="3364" spans="1:10" ht="14.25" x14ac:dyDescent="0.45">
      <c r="A3364"/>
      <c r="B3364"/>
      <c r="C3364"/>
      <c r="D3364"/>
      <c r="E3364"/>
      <c r="F3364"/>
      <c r="G3364"/>
      <c r="H3364"/>
      <c r="I3364"/>
      <c r="J3364"/>
    </row>
    <row r="3365" spans="1:10" ht="14.25" x14ac:dyDescent="0.45">
      <c r="A3365"/>
      <c r="B3365"/>
      <c r="C3365"/>
      <c r="D3365"/>
      <c r="E3365"/>
      <c r="F3365"/>
      <c r="G3365"/>
      <c r="H3365"/>
      <c r="I3365"/>
      <c r="J3365"/>
    </row>
    <row r="3366" spans="1:10" ht="14.25" x14ac:dyDescent="0.45">
      <c r="A3366"/>
      <c r="B3366"/>
      <c r="C3366"/>
      <c r="D3366"/>
      <c r="E3366"/>
      <c r="F3366"/>
      <c r="G3366"/>
      <c r="H3366"/>
      <c r="I3366"/>
      <c r="J3366"/>
    </row>
    <row r="3367" spans="1:10" ht="14.25" x14ac:dyDescent="0.45">
      <c r="A3367"/>
      <c r="B3367"/>
      <c r="C3367"/>
      <c r="D3367"/>
      <c r="E3367"/>
      <c r="F3367"/>
      <c r="G3367"/>
      <c r="H3367"/>
      <c r="I3367"/>
      <c r="J3367"/>
    </row>
    <row r="3368" spans="1:10" ht="14.25" x14ac:dyDescent="0.45">
      <c r="A3368"/>
      <c r="B3368"/>
      <c r="C3368"/>
      <c r="D3368"/>
      <c r="E3368"/>
      <c r="F3368"/>
      <c r="G3368"/>
      <c r="H3368"/>
      <c r="I3368"/>
      <c r="J3368"/>
    </row>
    <row r="3369" spans="1:10" ht="14.25" x14ac:dyDescent="0.45">
      <c r="A3369"/>
      <c r="B3369"/>
      <c r="C3369"/>
      <c r="D3369"/>
      <c r="E3369"/>
      <c r="F3369"/>
      <c r="G3369"/>
      <c r="H3369"/>
      <c r="I3369"/>
      <c r="J3369"/>
    </row>
    <row r="3370" spans="1:10" ht="14.25" x14ac:dyDescent="0.45">
      <c r="A3370"/>
      <c r="B3370"/>
      <c r="C3370"/>
      <c r="D3370"/>
      <c r="E3370"/>
      <c r="F3370"/>
      <c r="G3370"/>
      <c r="H3370"/>
      <c r="I3370"/>
      <c r="J3370"/>
    </row>
    <row r="3371" spans="1:10" ht="14.25" x14ac:dyDescent="0.45">
      <c r="A3371"/>
      <c r="B3371"/>
      <c r="C3371"/>
      <c r="D3371"/>
      <c r="E3371"/>
      <c r="F3371"/>
      <c r="G3371"/>
      <c r="H3371"/>
      <c r="I3371"/>
      <c r="J3371"/>
    </row>
    <row r="3372" spans="1:10" ht="14.25" x14ac:dyDescent="0.45">
      <c r="A3372"/>
      <c r="B3372"/>
      <c r="C3372"/>
      <c r="D3372"/>
      <c r="E3372"/>
      <c r="F3372"/>
      <c r="G3372"/>
      <c r="H3372"/>
      <c r="I3372"/>
      <c r="J3372"/>
    </row>
    <row r="3373" spans="1:10" ht="14.25" x14ac:dyDescent="0.45">
      <c r="A3373"/>
      <c r="B3373"/>
      <c r="C3373"/>
      <c r="D3373"/>
      <c r="E3373"/>
      <c r="F3373"/>
      <c r="G3373"/>
      <c r="H3373"/>
      <c r="I3373"/>
      <c r="J3373"/>
    </row>
    <row r="3374" spans="1:10" ht="14.25" x14ac:dyDescent="0.45">
      <c r="A3374"/>
      <c r="B3374"/>
      <c r="C3374"/>
      <c r="D3374"/>
      <c r="E3374"/>
      <c r="F3374"/>
      <c r="G3374"/>
      <c r="H3374"/>
      <c r="I3374"/>
      <c r="J3374"/>
    </row>
    <row r="3375" spans="1:10" ht="14.25" x14ac:dyDescent="0.45">
      <c r="A3375"/>
      <c r="B3375"/>
      <c r="C3375"/>
      <c r="D3375"/>
      <c r="E3375"/>
      <c r="F3375"/>
      <c r="G3375"/>
      <c r="H3375"/>
      <c r="I3375"/>
      <c r="J3375"/>
    </row>
    <row r="3376" spans="1:10" ht="14.25" x14ac:dyDescent="0.45">
      <c r="A3376"/>
      <c r="B3376"/>
      <c r="C3376"/>
      <c r="D3376"/>
      <c r="E3376"/>
      <c r="F3376"/>
      <c r="G3376"/>
      <c r="H3376"/>
      <c r="I3376"/>
      <c r="J3376"/>
    </row>
    <row r="3377" spans="1:10" ht="14.25" x14ac:dyDescent="0.45">
      <c r="A3377"/>
      <c r="B3377"/>
      <c r="C3377"/>
      <c r="D3377"/>
      <c r="E3377"/>
      <c r="F3377"/>
      <c r="G3377"/>
      <c r="H3377"/>
      <c r="I3377"/>
      <c r="J3377"/>
    </row>
    <row r="3378" spans="1:10" ht="14.25" x14ac:dyDescent="0.45">
      <c r="A3378"/>
      <c r="B3378"/>
      <c r="C3378"/>
      <c r="D3378"/>
      <c r="E3378"/>
      <c r="F3378"/>
      <c r="G3378"/>
      <c r="H3378"/>
      <c r="I3378"/>
      <c r="J3378"/>
    </row>
    <row r="3379" spans="1:10" ht="14.25" x14ac:dyDescent="0.45">
      <c r="A3379"/>
      <c r="B3379"/>
      <c r="C3379"/>
      <c r="D3379"/>
      <c r="E3379"/>
      <c r="F3379"/>
      <c r="G3379"/>
      <c r="H3379"/>
      <c r="I3379"/>
      <c r="J3379"/>
    </row>
    <row r="3380" spans="1:10" ht="14.25" x14ac:dyDescent="0.45">
      <c r="A3380"/>
      <c r="B3380"/>
      <c r="C3380"/>
      <c r="D3380"/>
      <c r="E3380"/>
      <c r="F3380"/>
      <c r="G3380"/>
      <c r="H3380"/>
      <c r="I3380"/>
      <c r="J3380"/>
    </row>
    <row r="3381" spans="1:10" ht="14.25" x14ac:dyDescent="0.45">
      <c r="A3381"/>
      <c r="B3381"/>
      <c r="C3381"/>
      <c r="D3381"/>
      <c r="E3381"/>
      <c r="F3381"/>
      <c r="G3381"/>
      <c r="H3381"/>
      <c r="I3381"/>
      <c r="J3381"/>
    </row>
    <row r="3382" spans="1:10" ht="14.25" x14ac:dyDescent="0.45">
      <c r="A3382"/>
      <c r="B3382"/>
      <c r="C3382"/>
      <c r="D3382"/>
      <c r="E3382"/>
      <c r="F3382"/>
      <c r="G3382"/>
      <c r="H3382"/>
      <c r="I3382"/>
      <c r="J3382"/>
    </row>
    <row r="3383" spans="1:10" ht="14.25" x14ac:dyDescent="0.45">
      <c r="A3383"/>
      <c r="B3383"/>
      <c r="C3383"/>
      <c r="D3383"/>
      <c r="E3383"/>
      <c r="F3383"/>
      <c r="G3383"/>
      <c r="H3383"/>
      <c r="I3383"/>
      <c r="J3383"/>
    </row>
    <row r="3384" spans="1:10" ht="14.25" x14ac:dyDescent="0.45">
      <c r="A3384"/>
      <c r="B3384"/>
      <c r="C3384"/>
      <c r="D3384"/>
      <c r="E3384"/>
      <c r="F3384"/>
      <c r="G3384"/>
      <c r="H3384"/>
      <c r="I3384"/>
      <c r="J3384"/>
    </row>
    <row r="3385" spans="1:10" ht="14.25" x14ac:dyDescent="0.45">
      <c r="A3385"/>
      <c r="B3385"/>
      <c r="C3385"/>
      <c r="D3385"/>
      <c r="E3385"/>
      <c r="F3385"/>
      <c r="G3385"/>
      <c r="H3385"/>
      <c r="I3385"/>
      <c r="J3385"/>
    </row>
    <row r="3386" spans="1:10" ht="14.25" x14ac:dyDescent="0.45">
      <c r="A3386"/>
      <c r="B3386"/>
      <c r="C3386"/>
      <c r="D3386"/>
      <c r="E3386"/>
      <c r="F3386"/>
      <c r="G3386"/>
      <c r="H3386"/>
      <c r="I3386"/>
      <c r="J3386"/>
    </row>
    <row r="3387" spans="1:10" ht="14.25" x14ac:dyDescent="0.45">
      <c r="A3387"/>
      <c r="B3387"/>
      <c r="C3387"/>
      <c r="D3387"/>
      <c r="E3387"/>
      <c r="F3387"/>
      <c r="G3387"/>
      <c r="H3387"/>
      <c r="I3387"/>
      <c r="J3387"/>
    </row>
    <row r="3388" spans="1:10" ht="14.25" x14ac:dyDescent="0.45">
      <c r="A3388"/>
      <c r="B3388"/>
      <c r="C3388"/>
      <c r="D3388"/>
      <c r="E3388"/>
      <c r="F3388"/>
      <c r="G3388"/>
      <c r="H3388"/>
      <c r="I3388"/>
      <c r="J3388"/>
    </row>
    <row r="3389" spans="1:10" ht="14.25" x14ac:dyDescent="0.45">
      <c r="A3389"/>
      <c r="B3389"/>
      <c r="C3389"/>
      <c r="D3389"/>
      <c r="E3389"/>
      <c r="F3389"/>
      <c r="G3389"/>
      <c r="H3389"/>
      <c r="I3389"/>
      <c r="J3389"/>
    </row>
    <row r="3390" spans="1:10" ht="14.25" x14ac:dyDescent="0.45">
      <c r="A3390"/>
      <c r="B3390"/>
      <c r="C3390"/>
      <c r="D3390"/>
      <c r="E3390"/>
      <c r="F3390"/>
      <c r="G3390"/>
      <c r="H3390"/>
      <c r="I3390"/>
      <c r="J3390"/>
    </row>
    <row r="3391" spans="1:10" ht="14.25" x14ac:dyDescent="0.45">
      <c r="A3391"/>
      <c r="B3391"/>
      <c r="C3391"/>
      <c r="D3391"/>
      <c r="E3391"/>
      <c r="F3391"/>
      <c r="G3391"/>
      <c r="H3391"/>
      <c r="I3391"/>
      <c r="J3391"/>
    </row>
    <row r="3392" spans="1:10" ht="14.25" x14ac:dyDescent="0.45">
      <c r="A3392"/>
      <c r="B3392"/>
      <c r="C3392"/>
      <c r="D3392"/>
      <c r="E3392"/>
      <c r="F3392"/>
      <c r="G3392"/>
      <c r="H3392"/>
      <c r="I3392"/>
      <c r="J3392"/>
    </row>
    <row r="3393" spans="1:10" ht="14.25" x14ac:dyDescent="0.45">
      <c r="A3393"/>
      <c r="B3393"/>
      <c r="C3393"/>
      <c r="D3393"/>
      <c r="E3393"/>
      <c r="F3393"/>
      <c r="G3393"/>
      <c r="H3393"/>
      <c r="I3393"/>
      <c r="J3393"/>
    </row>
    <row r="3394" spans="1:10" ht="14.25" x14ac:dyDescent="0.45">
      <c r="A3394"/>
      <c r="B3394"/>
      <c r="C3394"/>
      <c r="D3394"/>
      <c r="E3394"/>
      <c r="F3394"/>
      <c r="G3394"/>
      <c r="H3394"/>
      <c r="I3394"/>
      <c r="J3394"/>
    </row>
    <row r="3395" spans="1:10" ht="14.25" x14ac:dyDescent="0.45">
      <c r="A3395"/>
      <c r="B3395"/>
      <c r="C3395"/>
      <c r="D3395"/>
      <c r="E3395"/>
      <c r="F3395"/>
      <c r="G3395"/>
      <c r="H3395"/>
      <c r="I3395"/>
      <c r="J3395"/>
    </row>
    <row r="3396" spans="1:10" ht="14.25" x14ac:dyDescent="0.45">
      <c r="A3396"/>
      <c r="B3396"/>
      <c r="C3396"/>
      <c r="D3396"/>
      <c r="E3396"/>
      <c r="F3396"/>
      <c r="G3396"/>
      <c r="H3396"/>
      <c r="I3396"/>
      <c r="J3396"/>
    </row>
    <row r="3397" spans="1:10" ht="14.25" x14ac:dyDescent="0.45">
      <c r="A3397"/>
      <c r="B3397"/>
      <c r="C3397"/>
      <c r="D3397"/>
      <c r="E3397"/>
      <c r="F3397"/>
      <c r="G3397"/>
      <c r="H3397"/>
      <c r="I3397"/>
      <c r="J3397"/>
    </row>
    <row r="3398" spans="1:10" ht="14.25" x14ac:dyDescent="0.45">
      <c r="A3398"/>
      <c r="B3398"/>
      <c r="C3398"/>
      <c r="D3398"/>
      <c r="E3398"/>
      <c r="F3398"/>
      <c r="G3398"/>
      <c r="H3398"/>
      <c r="I3398"/>
      <c r="J3398"/>
    </row>
    <row r="3399" spans="1:10" ht="14.25" x14ac:dyDescent="0.45">
      <c r="A3399"/>
      <c r="B3399"/>
      <c r="C3399"/>
      <c r="D3399"/>
      <c r="E3399"/>
      <c r="F3399"/>
      <c r="G3399"/>
      <c r="H3399"/>
      <c r="I3399"/>
      <c r="J3399"/>
    </row>
    <row r="3400" spans="1:10" ht="14.25" x14ac:dyDescent="0.45">
      <c r="A3400"/>
      <c r="B3400"/>
      <c r="C3400"/>
      <c r="D3400"/>
      <c r="E3400"/>
      <c r="F3400"/>
      <c r="G3400"/>
      <c r="H3400"/>
      <c r="I3400"/>
      <c r="J3400"/>
    </row>
    <row r="3401" spans="1:10" ht="14.25" x14ac:dyDescent="0.45">
      <c r="A3401"/>
      <c r="B3401"/>
      <c r="C3401"/>
      <c r="D3401"/>
      <c r="E3401"/>
      <c r="F3401"/>
      <c r="G3401"/>
      <c r="H3401"/>
      <c r="I3401"/>
      <c r="J3401"/>
    </row>
    <row r="3402" spans="1:10" ht="14.25" x14ac:dyDescent="0.45">
      <c r="A3402"/>
      <c r="B3402"/>
      <c r="C3402"/>
      <c r="D3402"/>
      <c r="E3402"/>
      <c r="F3402"/>
      <c r="G3402"/>
      <c r="H3402"/>
      <c r="I3402"/>
      <c r="J3402"/>
    </row>
    <row r="3403" spans="1:10" ht="14.25" x14ac:dyDescent="0.45">
      <c r="A3403"/>
      <c r="B3403"/>
      <c r="C3403"/>
      <c r="D3403"/>
      <c r="E3403"/>
      <c r="F3403"/>
      <c r="G3403"/>
      <c r="H3403"/>
      <c r="I3403"/>
      <c r="J3403"/>
    </row>
    <row r="3404" spans="1:10" ht="14.25" x14ac:dyDescent="0.45">
      <c r="A3404"/>
      <c r="B3404"/>
      <c r="C3404"/>
      <c r="D3404"/>
      <c r="E3404"/>
      <c r="F3404"/>
      <c r="G3404"/>
      <c r="H3404"/>
      <c r="I3404"/>
      <c r="J3404"/>
    </row>
    <row r="3405" spans="1:10" ht="14.25" x14ac:dyDescent="0.45">
      <c r="A3405"/>
      <c r="B3405"/>
      <c r="C3405"/>
      <c r="D3405"/>
      <c r="E3405"/>
      <c r="F3405"/>
      <c r="G3405"/>
      <c r="H3405"/>
      <c r="I3405"/>
      <c r="J3405"/>
    </row>
    <row r="3406" spans="1:10" ht="14.25" x14ac:dyDescent="0.45">
      <c r="A3406"/>
      <c r="B3406"/>
      <c r="C3406"/>
      <c r="D3406"/>
      <c r="E3406"/>
      <c r="F3406"/>
      <c r="G3406"/>
      <c r="H3406"/>
      <c r="I3406"/>
      <c r="J3406"/>
    </row>
    <row r="3407" spans="1:10" ht="14.25" x14ac:dyDescent="0.45">
      <c r="A3407"/>
      <c r="B3407"/>
      <c r="C3407"/>
      <c r="D3407"/>
      <c r="E3407"/>
      <c r="F3407"/>
      <c r="G3407"/>
      <c r="H3407"/>
      <c r="I3407"/>
      <c r="J3407"/>
    </row>
    <row r="3408" spans="1:10" ht="14.25" x14ac:dyDescent="0.45">
      <c r="A3408"/>
      <c r="B3408"/>
      <c r="C3408"/>
      <c r="D3408"/>
      <c r="E3408"/>
      <c r="F3408"/>
      <c r="G3408"/>
      <c r="H3408"/>
      <c r="I3408"/>
      <c r="J3408"/>
    </row>
    <row r="3409" spans="1:10" ht="14.25" x14ac:dyDescent="0.45">
      <c r="A3409"/>
      <c r="B3409"/>
      <c r="C3409"/>
      <c r="D3409"/>
      <c r="E3409"/>
      <c r="F3409"/>
      <c r="G3409"/>
      <c r="H3409"/>
      <c r="I3409"/>
      <c r="J3409"/>
    </row>
    <row r="3410" spans="1:10" ht="14.25" x14ac:dyDescent="0.45">
      <c r="A3410"/>
      <c r="B3410"/>
      <c r="C3410"/>
      <c r="D3410"/>
      <c r="E3410"/>
      <c r="F3410"/>
      <c r="G3410"/>
      <c r="H3410"/>
      <c r="I3410"/>
      <c r="J3410"/>
    </row>
    <row r="3411" spans="1:10" ht="14.25" x14ac:dyDescent="0.45">
      <c r="A3411"/>
      <c r="B3411"/>
      <c r="C3411"/>
      <c r="D3411"/>
      <c r="E3411"/>
      <c r="F3411"/>
      <c r="G3411"/>
      <c r="H3411"/>
      <c r="I3411"/>
      <c r="J3411"/>
    </row>
    <row r="3412" spans="1:10" ht="14.25" x14ac:dyDescent="0.45">
      <c r="A3412"/>
      <c r="B3412"/>
      <c r="C3412"/>
      <c r="D3412"/>
      <c r="E3412"/>
      <c r="F3412"/>
      <c r="G3412"/>
      <c r="H3412"/>
      <c r="I3412"/>
      <c r="J3412"/>
    </row>
    <row r="3413" spans="1:10" ht="14.25" x14ac:dyDescent="0.45">
      <c r="A3413"/>
      <c r="B3413"/>
      <c r="C3413"/>
      <c r="D3413"/>
      <c r="E3413"/>
      <c r="F3413"/>
      <c r="G3413"/>
      <c r="H3413"/>
      <c r="I3413"/>
      <c r="J3413"/>
    </row>
    <row r="3414" spans="1:10" ht="14.25" x14ac:dyDescent="0.45">
      <c r="A3414"/>
      <c r="B3414"/>
      <c r="C3414"/>
      <c r="D3414"/>
      <c r="E3414"/>
      <c r="F3414"/>
      <c r="G3414"/>
      <c r="H3414"/>
      <c r="I3414"/>
      <c r="J3414"/>
    </row>
    <row r="3415" spans="1:10" ht="14.25" x14ac:dyDescent="0.45">
      <c r="A3415"/>
      <c r="B3415"/>
      <c r="C3415"/>
      <c r="D3415"/>
      <c r="E3415"/>
      <c r="F3415"/>
      <c r="G3415"/>
      <c r="H3415"/>
      <c r="I3415"/>
      <c r="J3415"/>
    </row>
    <row r="3416" spans="1:10" ht="14.25" x14ac:dyDescent="0.45">
      <c r="A3416"/>
      <c r="B3416"/>
      <c r="C3416"/>
      <c r="D3416"/>
      <c r="E3416"/>
      <c r="F3416"/>
      <c r="G3416"/>
      <c r="H3416"/>
      <c r="I3416"/>
      <c r="J3416"/>
    </row>
    <row r="3417" spans="1:10" ht="14.25" x14ac:dyDescent="0.45">
      <c r="A3417"/>
      <c r="B3417"/>
      <c r="C3417"/>
      <c r="D3417"/>
      <c r="E3417"/>
      <c r="F3417"/>
      <c r="G3417"/>
      <c r="H3417"/>
      <c r="I3417"/>
      <c r="J3417"/>
    </row>
    <row r="3418" spans="1:10" ht="14.25" x14ac:dyDescent="0.45">
      <c r="A3418"/>
      <c r="B3418"/>
      <c r="C3418"/>
      <c r="D3418"/>
      <c r="E3418"/>
      <c r="F3418"/>
      <c r="G3418"/>
      <c r="H3418"/>
      <c r="I3418"/>
      <c r="J3418"/>
    </row>
    <row r="3419" spans="1:10" ht="14.25" x14ac:dyDescent="0.45">
      <c r="A3419"/>
      <c r="B3419"/>
      <c r="C3419"/>
      <c r="D3419"/>
      <c r="E3419"/>
      <c r="F3419"/>
      <c r="G3419"/>
      <c r="H3419"/>
      <c r="I3419"/>
      <c r="J3419"/>
    </row>
    <row r="3420" spans="1:10" ht="14.25" x14ac:dyDescent="0.45">
      <c r="A3420"/>
      <c r="B3420"/>
      <c r="C3420"/>
      <c r="D3420"/>
      <c r="E3420"/>
      <c r="F3420"/>
      <c r="G3420"/>
      <c r="H3420"/>
      <c r="I3420"/>
      <c r="J3420"/>
    </row>
    <row r="3421" spans="1:10" ht="14.25" x14ac:dyDescent="0.45">
      <c r="A3421"/>
      <c r="B3421"/>
      <c r="C3421"/>
      <c r="D3421"/>
      <c r="E3421"/>
      <c r="F3421"/>
      <c r="G3421"/>
      <c r="H3421"/>
      <c r="I3421"/>
      <c r="J3421"/>
    </row>
    <row r="3422" spans="1:10" ht="14.25" x14ac:dyDescent="0.45">
      <c r="A3422"/>
      <c r="B3422"/>
      <c r="C3422"/>
      <c r="D3422"/>
      <c r="E3422"/>
      <c r="F3422"/>
      <c r="G3422"/>
      <c r="H3422"/>
      <c r="I3422"/>
      <c r="J3422"/>
    </row>
    <row r="3423" spans="1:10" ht="14.25" x14ac:dyDescent="0.45">
      <c r="A3423"/>
      <c r="B3423"/>
      <c r="C3423"/>
      <c r="D3423"/>
      <c r="E3423"/>
      <c r="F3423"/>
      <c r="G3423"/>
      <c r="H3423"/>
      <c r="I3423"/>
      <c r="J3423"/>
    </row>
    <row r="3424" spans="1:10" ht="14.25" x14ac:dyDescent="0.45">
      <c r="A3424"/>
      <c r="B3424"/>
      <c r="C3424"/>
      <c r="D3424"/>
      <c r="E3424"/>
      <c r="F3424"/>
      <c r="G3424"/>
      <c r="H3424"/>
      <c r="I3424"/>
      <c r="J3424"/>
    </row>
    <row r="3425" spans="1:10" ht="14.25" x14ac:dyDescent="0.45">
      <c r="A3425"/>
      <c r="B3425"/>
      <c r="C3425"/>
      <c r="D3425"/>
      <c r="E3425"/>
      <c r="F3425"/>
      <c r="G3425"/>
      <c r="H3425"/>
      <c r="I3425"/>
      <c r="J3425"/>
    </row>
    <row r="3426" spans="1:10" ht="14.25" x14ac:dyDescent="0.45">
      <c r="A3426"/>
      <c r="B3426"/>
      <c r="C3426"/>
      <c r="D3426"/>
      <c r="E3426"/>
      <c r="F3426"/>
      <c r="G3426"/>
      <c r="H3426"/>
      <c r="I3426"/>
      <c r="J3426"/>
    </row>
    <row r="3427" spans="1:10" ht="14.25" x14ac:dyDescent="0.45">
      <c r="A3427"/>
      <c r="B3427"/>
      <c r="C3427"/>
      <c r="D3427"/>
      <c r="E3427"/>
      <c r="F3427"/>
      <c r="G3427"/>
      <c r="H3427"/>
      <c r="I3427"/>
      <c r="J3427"/>
    </row>
    <row r="3428" spans="1:10" ht="14.25" x14ac:dyDescent="0.45">
      <c r="A3428"/>
      <c r="B3428"/>
      <c r="C3428"/>
      <c r="D3428"/>
      <c r="E3428"/>
      <c r="F3428"/>
      <c r="G3428"/>
      <c r="H3428"/>
      <c r="I3428"/>
      <c r="J3428"/>
    </row>
    <row r="3429" spans="1:10" ht="14.25" x14ac:dyDescent="0.45">
      <c r="A3429"/>
      <c r="B3429"/>
      <c r="C3429"/>
      <c r="D3429"/>
      <c r="E3429"/>
      <c r="F3429"/>
      <c r="G3429"/>
      <c r="H3429"/>
      <c r="I3429"/>
      <c r="J3429"/>
    </row>
    <row r="3430" spans="1:10" ht="14.25" x14ac:dyDescent="0.45">
      <c r="A3430"/>
      <c r="B3430"/>
      <c r="C3430"/>
      <c r="D3430"/>
      <c r="E3430"/>
      <c r="F3430"/>
      <c r="G3430"/>
      <c r="H3430"/>
      <c r="I3430"/>
      <c r="J3430"/>
    </row>
    <row r="3431" spans="1:10" ht="14.25" x14ac:dyDescent="0.45">
      <c r="A3431"/>
      <c r="B3431"/>
      <c r="C3431"/>
      <c r="D3431"/>
      <c r="E3431"/>
      <c r="F3431"/>
      <c r="G3431"/>
      <c r="H3431"/>
      <c r="I3431"/>
      <c r="J3431"/>
    </row>
    <row r="3432" spans="1:10" ht="14.25" x14ac:dyDescent="0.45">
      <c r="A3432"/>
      <c r="B3432"/>
      <c r="C3432"/>
      <c r="D3432"/>
      <c r="E3432"/>
      <c r="F3432"/>
      <c r="G3432"/>
      <c r="H3432"/>
      <c r="I3432"/>
      <c r="J3432"/>
    </row>
    <row r="3433" spans="1:10" ht="14.25" x14ac:dyDescent="0.45">
      <c r="A3433"/>
      <c r="B3433"/>
      <c r="C3433"/>
      <c r="D3433"/>
      <c r="E3433"/>
      <c r="F3433"/>
      <c r="G3433"/>
      <c r="H3433"/>
      <c r="I3433"/>
      <c r="J3433"/>
    </row>
    <row r="3434" spans="1:10" ht="14.25" x14ac:dyDescent="0.45">
      <c r="A3434"/>
      <c r="B3434"/>
      <c r="C3434"/>
      <c r="D3434"/>
      <c r="E3434"/>
      <c r="F3434"/>
      <c r="G3434"/>
      <c r="H3434"/>
      <c r="I3434"/>
      <c r="J3434"/>
    </row>
    <row r="3435" spans="1:10" ht="14.25" x14ac:dyDescent="0.45">
      <c r="A3435"/>
      <c r="B3435"/>
      <c r="C3435"/>
      <c r="D3435"/>
      <c r="E3435"/>
      <c r="F3435"/>
      <c r="G3435"/>
      <c r="H3435"/>
      <c r="I3435"/>
      <c r="J3435"/>
    </row>
    <row r="3436" spans="1:10" ht="14.25" x14ac:dyDescent="0.45">
      <c r="A3436"/>
      <c r="B3436"/>
      <c r="C3436"/>
      <c r="D3436"/>
      <c r="E3436"/>
      <c r="F3436"/>
      <c r="G3436"/>
      <c r="H3436"/>
      <c r="I3436"/>
      <c r="J3436"/>
    </row>
    <row r="3437" spans="1:10" ht="14.25" x14ac:dyDescent="0.45">
      <c r="A3437"/>
      <c r="B3437"/>
      <c r="C3437"/>
      <c r="D3437"/>
      <c r="E3437"/>
      <c r="F3437"/>
      <c r="G3437"/>
      <c r="H3437"/>
      <c r="I3437"/>
      <c r="J3437"/>
    </row>
    <row r="3438" spans="1:10" ht="14.25" x14ac:dyDescent="0.45">
      <c r="A3438"/>
      <c r="B3438"/>
      <c r="C3438"/>
      <c r="D3438"/>
      <c r="E3438"/>
      <c r="F3438"/>
      <c r="G3438"/>
      <c r="H3438"/>
      <c r="I3438"/>
      <c r="J3438"/>
    </row>
    <row r="3439" spans="1:10" ht="14.25" x14ac:dyDescent="0.45">
      <c r="A3439"/>
      <c r="B3439"/>
      <c r="C3439"/>
      <c r="D3439"/>
      <c r="E3439"/>
      <c r="F3439"/>
      <c r="G3439"/>
      <c r="H3439"/>
      <c r="I3439"/>
      <c r="J3439"/>
    </row>
    <row r="3440" spans="1:10" ht="14.25" x14ac:dyDescent="0.45">
      <c r="A3440"/>
      <c r="B3440"/>
      <c r="C3440"/>
      <c r="D3440"/>
      <c r="E3440"/>
      <c r="F3440"/>
      <c r="G3440"/>
      <c r="H3440"/>
      <c r="I3440"/>
      <c r="J3440"/>
    </row>
    <row r="3441" spans="1:10" ht="14.25" x14ac:dyDescent="0.45">
      <c r="A3441"/>
      <c r="B3441"/>
      <c r="C3441"/>
      <c r="D3441"/>
      <c r="E3441"/>
      <c r="F3441"/>
      <c r="G3441"/>
      <c r="H3441"/>
      <c r="I3441"/>
      <c r="J3441"/>
    </row>
    <row r="3442" spans="1:10" ht="14.25" x14ac:dyDescent="0.45">
      <c r="A3442"/>
      <c r="B3442"/>
      <c r="C3442"/>
      <c r="D3442"/>
      <c r="E3442"/>
      <c r="F3442"/>
      <c r="G3442"/>
      <c r="H3442"/>
      <c r="I3442"/>
      <c r="J3442"/>
    </row>
    <row r="3443" spans="1:10" ht="14.25" x14ac:dyDescent="0.45">
      <c r="A3443"/>
      <c r="B3443"/>
      <c r="C3443"/>
      <c r="D3443"/>
      <c r="E3443"/>
      <c r="F3443"/>
      <c r="G3443"/>
      <c r="H3443"/>
      <c r="I3443"/>
      <c r="J3443"/>
    </row>
    <row r="3444" spans="1:10" ht="14.25" x14ac:dyDescent="0.45">
      <c r="A3444"/>
      <c r="B3444"/>
      <c r="C3444"/>
      <c r="D3444"/>
      <c r="E3444"/>
      <c r="F3444"/>
      <c r="G3444"/>
      <c r="H3444"/>
      <c r="I3444"/>
      <c r="J3444"/>
    </row>
    <row r="3445" spans="1:10" ht="14.25" x14ac:dyDescent="0.45">
      <c r="A3445"/>
      <c r="B3445"/>
      <c r="C3445"/>
      <c r="D3445"/>
      <c r="E3445"/>
      <c r="F3445"/>
      <c r="G3445"/>
      <c r="H3445"/>
      <c r="I3445"/>
      <c r="J3445"/>
    </row>
    <row r="3446" spans="1:10" ht="14.25" x14ac:dyDescent="0.45">
      <c r="A3446"/>
      <c r="B3446"/>
      <c r="C3446"/>
      <c r="D3446"/>
      <c r="E3446"/>
      <c r="F3446"/>
      <c r="G3446"/>
      <c r="H3446"/>
      <c r="I3446"/>
      <c r="J3446"/>
    </row>
    <row r="3447" spans="1:10" ht="14.25" x14ac:dyDescent="0.45">
      <c r="A3447"/>
      <c r="B3447"/>
      <c r="C3447"/>
      <c r="D3447"/>
      <c r="E3447"/>
      <c r="F3447"/>
      <c r="G3447"/>
      <c r="H3447"/>
      <c r="I3447"/>
      <c r="J3447"/>
    </row>
    <row r="3448" spans="1:10" ht="14.25" x14ac:dyDescent="0.45">
      <c r="A3448"/>
      <c r="B3448"/>
      <c r="C3448"/>
      <c r="D3448"/>
      <c r="E3448"/>
      <c r="F3448"/>
      <c r="G3448"/>
      <c r="H3448"/>
      <c r="I3448"/>
      <c r="J3448"/>
    </row>
    <row r="3449" spans="1:10" ht="14.25" x14ac:dyDescent="0.45">
      <c r="A3449"/>
      <c r="B3449"/>
      <c r="C3449"/>
      <c r="D3449"/>
      <c r="E3449"/>
      <c r="F3449"/>
      <c r="G3449"/>
      <c r="H3449"/>
      <c r="I3449"/>
      <c r="J3449"/>
    </row>
    <row r="3450" spans="1:10" ht="14.25" x14ac:dyDescent="0.45">
      <c r="A3450"/>
      <c r="B3450"/>
      <c r="C3450"/>
      <c r="D3450"/>
      <c r="E3450"/>
      <c r="F3450"/>
      <c r="G3450"/>
      <c r="H3450"/>
      <c r="I3450"/>
      <c r="J3450"/>
    </row>
    <row r="3451" spans="1:10" ht="14.25" x14ac:dyDescent="0.45">
      <c r="A3451"/>
      <c r="B3451"/>
      <c r="C3451"/>
      <c r="D3451"/>
      <c r="E3451"/>
      <c r="F3451"/>
      <c r="G3451"/>
      <c r="H3451"/>
      <c r="I3451"/>
      <c r="J3451"/>
    </row>
    <row r="3452" spans="1:10" ht="14.25" x14ac:dyDescent="0.45">
      <c r="A3452"/>
      <c r="B3452"/>
      <c r="C3452"/>
      <c r="D3452"/>
      <c r="E3452"/>
      <c r="F3452"/>
      <c r="G3452"/>
      <c r="H3452"/>
      <c r="I3452"/>
      <c r="J3452"/>
    </row>
    <row r="3453" spans="1:10" ht="14.25" x14ac:dyDescent="0.45">
      <c r="A3453"/>
      <c r="B3453"/>
      <c r="C3453"/>
      <c r="D3453"/>
      <c r="E3453"/>
      <c r="F3453"/>
      <c r="G3453"/>
      <c r="H3453"/>
      <c r="I3453"/>
      <c r="J3453"/>
    </row>
    <row r="3454" spans="1:10" ht="14.25" x14ac:dyDescent="0.45">
      <c r="A3454"/>
      <c r="B3454"/>
      <c r="C3454"/>
      <c r="D3454"/>
      <c r="E3454"/>
      <c r="F3454"/>
      <c r="G3454"/>
      <c r="H3454"/>
      <c r="I3454"/>
      <c r="J3454"/>
    </row>
    <row r="3455" spans="1:10" ht="14.25" x14ac:dyDescent="0.45">
      <c r="A3455"/>
      <c r="B3455"/>
      <c r="C3455"/>
      <c r="D3455"/>
      <c r="E3455"/>
      <c r="F3455"/>
      <c r="G3455"/>
      <c r="H3455"/>
      <c r="I3455"/>
      <c r="J3455"/>
    </row>
    <row r="3456" spans="1:10" ht="14.25" x14ac:dyDescent="0.45">
      <c r="A3456"/>
      <c r="B3456"/>
      <c r="C3456"/>
      <c r="D3456"/>
      <c r="E3456"/>
      <c r="F3456"/>
      <c r="G3456"/>
      <c r="H3456"/>
      <c r="I3456"/>
      <c r="J3456"/>
    </row>
    <row r="3457" spans="1:10" ht="14.25" x14ac:dyDescent="0.45">
      <c r="A3457"/>
      <c r="B3457"/>
      <c r="C3457"/>
      <c r="D3457"/>
      <c r="E3457"/>
      <c r="F3457"/>
      <c r="G3457"/>
      <c r="H3457"/>
      <c r="I3457"/>
      <c r="J3457"/>
    </row>
    <row r="3458" spans="1:10" ht="14.25" x14ac:dyDescent="0.45">
      <c r="A3458"/>
      <c r="B3458"/>
      <c r="C3458"/>
      <c r="D3458"/>
      <c r="E3458"/>
      <c r="F3458"/>
      <c r="G3458"/>
      <c r="H3458"/>
      <c r="I3458"/>
      <c r="J3458"/>
    </row>
    <row r="3459" spans="1:10" ht="14.25" x14ac:dyDescent="0.45">
      <c r="A3459"/>
      <c r="B3459"/>
      <c r="C3459"/>
      <c r="D3459"/>
      <c r="E3459"/>
      <c r="F3459"/>
      <c r="G3459"/>
      <c r="H3459"/>
      <c r="I3459"/>
      <c r="J3459"/>
    </row>
    <row r="3460" spans="1:10" ht="14.25" x14ac:dyDescent="0.45">
      <c r="A3460"/>
      <c r="B3460"/>
      <c r="C3460"/>
      <c r="D3460"/>
      <c r="E3460"/>
      <c r="F3460"/>
      <c r="G3460"/>
      <c r="H3460"/>
      <c r="I3460"/>
      <c r="J3460"/>
    </row>
    <row r="3461" spans="1:10" ht="14.25" x14ac:dyDescent="0.45">
      <c r="A3461"/>
      <c r="B3461"/>
      <c r="C3461"/>
      <c r="D3461"/>
      <c r="E3461"/>
      <c r="F3461"/>
      <c r="G3461"/>
      <c r="H3461"/>
      <c r="I3461"/>
      <c r="J3461"/>
    </row>
    <row r="3462" spans="1:10" ht="14.25" x14ac:dyDescent="0.45">
      <c r="A3462"/>
      <c r="B3462"/>
      <c r="C3462"/>
      <c r="D3462"/>
      <c r="E3462"/>
      <c r="F3462"/>
      <c r="G3462"/>
      <c r="H3462"/>
      <c r="I3462"/>
      <c r="J3462"/>
    </row>
    <row r="3463" spans="1:10" ht="14.25" x14ac:dyDescent="0.45">
      <c r="A3463"/>
      <c r="B3463"/>
      <c r="C3463"/>
      <c r="D3463"/>
      <c r="E3463"/>
      <c r="F3463"/>
      <c r="G3463"/>
      <c r="H3463"/>
      <c r="I3463"/>
      <c r="J3463"/>
    </row>
    <row r="3464" spans="1:10" ht="14.25" x14ac:dyDescent="0.45">
      <c r="A3464"/>
      <c r="B3464"/>
      <c r="C3464"/>
      <c r="D3464"/>
      <c r="E3464"/>
      <c r="F3464"/>
      <c r="G3464"/>
      <c r="H3464"/>
      <c r="I3464"/>
      <c r="J3464"/>
    </row>
    <row r="3465" spans="1:10" ht="14.25" x14ac:dyDescent="0.45">
      <c r="A3465"/>
      <c r="B3465"/>
      <c r="C3465"/>
      <c r="D3465"/>
      <c r="E3465"/>
      <c r="F3465"/>
      <c r="G3465"/>
      <c r="H3465"/>
      <c r="I3465"/>
      <c r="J3465"/>
    </row>
    <row r="3466" spans="1:10" ht="14.25" x14ac:dyDescent="0.45">
      <c r="A3466"/>
      <c r="B3466"/>
      <c r="C3466"/>
      <c r="D3466"/>
      <c r="E3466"/>
      <c r="F3466"/>
      <c r="G3466"/>
      <c r="H3466"/>
      <c r="I3466"/>
      <c r="J3466"/>
    </row>
    <row r="3467" spans="1:10" ht="14.25" x14ac:dyDescent="0.45">
      <c r="A3467"/>
      <c r="B3467"/>
      <c r="C3467"/>
      <c r="D3467"/>
      <c r="E3467"/>
      <c r="F3467"/>
      <c r="G3467"/>
      <c r="H3467"/>
      <c r="I3467"/>
      <c r="J3467"/>
    </row>
    <row r="3468" spans="1:10" ht="14.25" x14ac:dyDescent="0.45">
      <c r="A3468"/>
      <c r="B3468"/>
      <c r="C3468"/>
      <c r="D3468"/>
      <c r="E3468"/>
      <c r="F3468"/>
      <c r="G3468"/>
      <c r="H3468"/>
      <c r="I3468"/>
      <c r="J3468"/>
    </row>
    <row r="3469" spans="1:10" ht="14.25" x14ac:dyDescent="0.45">
      <c r="A3469"/>
      <c r="B3469"/>
      <c r="C3469"/>
      <c r="D3469"/>
      <c r="E3469"/>
      <c r="F3469"/>
      <c r="G3469"/>
      <c r="H3469"/>
      <c r="I3469"/>
      <c r="J3469"/>
    </row>
    <row r="3470" spans="1:10" ht="14.25" x14ac:dyDescent="0.45">
      <c r="A3470"/>
      <c r="B3470"/>
      <c r="C3470"/>
      <c r="D3470"/>
      <c r="E3470"/>
      <c r="F3470"/>
      <c r="G3470"/>
      <c r="H3470"/>
      <c r="I3470"/>
      <c r="J3470"/>
    </row>
    <row r="3471" spans="1:10" ht="14.25" x14ac:dyDescent="0.45">
      <c r="A3471"/>
      <c r="B3471"/>
      <c r="C3471"/>
      <c r="D3471"/>
      <c r="E3471"/>
      <c r="F3471"/>
      <c r="G3471"/>
      <c r="H3471"/>
      <c r="I3471"/>
      <c r="J3471"/>
    </row>
    <row r="3472" spans="1:10" ht="14.25" x14ac:dyDescent="0.45">
      <c r="A3472"/>
      <c r="B3472"/>
      <c r="C3472"/>
      <c r="D3472"/>
      <c r="E3472"/>
      <c r="F3472"/>
      <c r="G3472"/>
      <c r="H3472"/>
      <c r="I3472"/>
      <c r="J3472"/>
    </row>
    <row r="3473" spans="1:10" ht="14.25" x14ac:dyDescent="0.45">
      <c r="A3473"/>
      <c r="B3473"/>
      <c r="C3473"/>
      <c r="D3473"/>
      <c r="E3473"/>
      <c r="F3473"/>
      <c r="G3473"/>
      <c r="H3473"/>
      <c r="I3473"/>
      <c r="J3473"/>
    </row>
    <row r="3474" spans="1:10" ht="14.25" x14ac:dyDescent="0.45">
      <c r="A3474"/>
      <c r="B3474"/>
      <c r="C3474"/>
      <c r="D3474"/>
      <c r="E3474"/>
      <c r="F3474"/>
      <c r="G3474"/>
      <c r="H3474"/>
      <c r="I3474"/>
      <c r="J3474"/>
    </row>
    <row r="3475" spans="1:10" ht="14.25" x14ac:dyDescent="0.45">
      <c r="A3475"/>
      <c r="B3475"/>
      <c r="C3475"/>
      <c r="D3475"/>
      <c r="E3475"/>
      <c r="F3475"/>
      <c r="G3475"/>
      <c r="H3475"/>
      <c r="I3475"/>
      <c r="J3475"/>
    </row>
    <row r="3476" spans="1:10" ht="14.25" x14ac:dyDescent="0.45">
      <c r="A3476"/>
      <c r="B3476"/>
      <c r="C3476"/>
      <c r="D3476"/>
      <c r="E3476"/>
      <c r="F3476"/>
      <c r="G3476"/>
      <c r="H3476"/>
      <c r="I3476"/>
      <c r="J3476"/>
    </row>
    <row r="3477" spans="1:10" ht="14.25" x14ac:dyDescent="0.45">
      <c r="A3477"/>
      <c r="B3477"/>
      <c r="C3477"/>
      <c r="D3477"/>
      <c r="E3477"/>
      <c r="F3477"/>
      <c r="G3477"/>
      <c r="H3477"/>
      <c r="I3477"/>
      <c r="J3477"/>
    </row>
    <row r="3478" spans="1:10" ht="14.25" x14ac:dyDescent="0.45">
      <c r="A3478"/>
      <c r="B3478"/>
      <c r="C3478"/>
      <c r="D3478"/>
      <c r="E3478"/>
      <c r="F3478"/>
      <c r="G3478"/>
      <c r="H3478"/>
      <c r="I3478"/>
      <c r="J3478"/>
    </row>
    <row r="3479" spans="1:10" ht="14.25" x14ac:dyDescent="0.45">
      <c r="A3479"/>
      <c r="B3479"/>
      <c r="C3479"/>
      <c r="D3479"/>
      <c r="E3479"/>
      <c r="F3479"/>
      <c r="G3479"/>
      <c r="H3479"/>
      <c r="I3479"/>
      <c r="J3479"/>
    </row>
    <row r="3480" spans="1:10" ht="14.25" x14ac:dyDescent="0.45">
      <c r="A3480"/>
      <c r="B3480"/>
      <c r="C3480"/>
      <c r="D3480"/>
      <c r="E3480"/>
      <c r="F3480"/>
      <c r="G3480"/>
      <c r="H3480"/>
      <c r="I3480"/>
      <c r="J3480"/>
    </row>
    <row r="3481" spans="1:10" ht="14.25" x14ac:dyDescent="0.45">
      <c r="A3481"/>
      <c r="B3481"/>
      <c r="C3481"/>
      <c r="D3481"/>
      <c r="E3481"/>
      <c r="F3481"/>
      <c r="G3481"/>
      <c r="H3481"/>
      <c r="I3481"/>
      <c r="J3481"/>
    </row>
    <row r="3482" spans="1:10" ht="14.25" x14ac:dyDescent="0.45">
      <c r="A3482"/>
      <c r="B3482"/>
      <c r="C3482"/>
      <c r="D3482"/>
      <c r="E3482"/>
      <c r="F3482"/>
      <c r="G3482"/>
      <c r="H3482"/>
      <c r="I3482"/>
      <c r="J3482"/>
    </row>
    <row r="3483" spans="1:10" ht="14.25" x14ac:dyDescent="0.45">
      <c r="A3483"/>
      <c r="B3483"/>
      <c r="C3483"/>
      <c r="D3483"/>
      <c r="E3483"/>
      <c r="F3483"/>
      <c r="G3483"/>
      <c r="H3483"/>
      <c r="I3483"/>
      <c r="J3483"/>
    </row>
    <row r="3484" spans="1:10" ht="14.25" x14ac:dyDescent="0.45">
      <c r="A3484"/>
      <c r="B3484"/>
      <c r="C3484"/>
      <c r="D3484"/>
      <c r="E3484"/>
      <c r="F3484"/>
      <c r="G3484"/>
      <c r="H3484"/>
      <c r="I3484"/>
      <c r="J3484"/>
    </row>
    <row r="3485" spans="1:10" ht="14.25" x14ac:dyDescent="0.45">
      <c r="A3485"/>
      <c r="B3485"/>
      <c r="C3485"/>
      <c r="D3485"/>
      <c r="E3485"/>
      <c r="F3485"/>
      <c r="G3485"/>
      <c r="H3485"/>
      <c r="I3485"/>
      <c r="J3485"/>
    </row>
    <row r="3486" spans="1:10" ht="14.25" x14ac:dyDescent="0.45">
      <c r="A3486"/>
      <c r="B3486"/>
      <c r="C3486"/>
      <c r="D3486"/>
      <c r="E3486"/>
      <c r="F3486"/>
      <c r="G3486"/>
      <c r="H3486"/>
      <c r="I3486"/>
      <c r="J3486"/>
    </row>
    <row r="3487" spans="1:10" ht="14.25" x14ac:dyDescent="0.45">
      <c r="A3487"/>
      <c r="B3487"/>
      <c r="C3487"/>
      <c r="D3487"/>
      <c r="E3487"/>
      <c r="F3487"/>
      <c r="G3487"/>
      <c r="H3487"/>
      <c r="I3487"/>
      <c r="J3487"/>
    </row>
    <row r="3488" spans="1:10" ht="14.25" x14ac:dyDescent="0.45">
      <c r="A3488"/>
      <c r="B3488"/>
      <c r="C3488"/>
      <c r="D3488"/>
      <c r="E3488"/>
      <c r="F3488"/>
      <c r="G3488"/>
      <c r="H3488"/>
      <c r="I3488"/>
      <c r="J3488"/>
    </row>
    <row r="3489" spans="1:10" ht="14.25" x14ac:dyDescent="0.45">
      <c r="A3489"/>
      <c r="B3489"/>
      <c r="C3489"/>
      <c r="D3489"/>
      <c r="E3489"/>
      <c r="F3489"/>
      <c r="G3489"/>
      <c r="H3489"/>
      <c r="I3489"/>
      <c r="J3489"/>
    </row>
    <row r="3490" spans="1:10" ht="14.25" x14ac:dyDescent="0.45">
      <c r="A3490"/>
      <c r="B3490"/>
      <c r="C3490"/>
      <c r="D3490"/>
      <c r="E3490"/>
      <c r="F3490"/>
      <c r="G3490"/>
      <c r="H3490"/>
      <c r="I3490"/>
      <c r="J3490"/>
    </row>
    <row r="3491" spans="1:10" ht="14.25" x14ac:dyDescent="0.45">
      <c r="A3491"/>
      <c r="B3491"/>
      <c r="C3491"/>
      <c r="D3491"/>
      <c r="E3491"/>
      <c r="F3491"/>
      <c r="G3491"/>
      <c r="H3491"/>
      <c r="I3491"/>
      <c r="J3491"/>
    </row>
    <row r="3492" spans="1:10" ht="14.25" x14ac:dyDescent="0.45">
      <c r="A3492"/>
      <c r="B3492"/>
      <c r="C3492"/>
      <c r="D3492"/>
      <c r="E3492"/>
      <c r="F3492"/>
      <c r="G3492"/>
      <c r="H3492"/>
      <c r="I3492"/>
      <c r="J3492"/>
    </row>
    <row r="3493" spans="1:10" ht="14.25" x14ac:dyDescent="0.45">
      <c r="A3493"/>
      <c r="B3493"/>
      <c r="C3493"/>
      <c r="D3493"/>
      <c r="E3493"/>
      <c r="F3493"/>
      <c r="G3493"/>
      <c r="H3493"/>
      <c r="I3493"/>
      <c r="J3493"/>
    </row>
    <row r="3494" spans="1:10" ht="14.25" x14ac:dyDescent="0.45">
      <c r="A3494"/>
      <c r="B3494"/>
      <c r="C3494"/>
      <c r="D3494"/>
      <c r="E3494"/>
      <c r="F3494"/>
      <c r="G3494"/>
      <c r="H3494"/>
      <c r="I3494"/>
      <c r="J3494"/>
    </row>
    <row r="3495" spans="1:10" ht="14.25" x14ac:dyDescent="0.45">
      <c r="A3495"/>
      <c r="B3495"/>
      <c r="C3495"/>
      <c r="D3495"/>
      <c r="E3495"/>
      <c r="F3495"/>
      <c r="G3495"/>
      <c r="H3495"/>
      <c r="I3495"/>
      <c r="J3495"/>
    </row>
    <row r="3496" spans="1:10" ht="14.25" x14ac:dyDescent="0.45">
      <c r="A3496"/>
      <c r="B3496"/>
      <c r="C3496"/>
      <c r="D3496"/>
      <c r="E3496"/>
      <c r="F3496"/>
      <c r="G3496"/>
      <c r="H3496"/>
      <c r="I3496"/>
      <c r="J3496"/>
    </row>
    <row r="3497" spans="1:10" ht="14.25" x14ac:dyDescent="0.45">
      <c r="A3497"/>
      <c r="B3497"/>
      <c r="C3497"/>
      <c r="D3497"/>
      <c r="E3497"/>
      <c r="F3497"/>
      <c r="G3497"/>
      <c r="H3497"/>
      <c r="I3497"/>
      <c r="J3497"/>
    </row>
    <row r="3498" spans="1:10" ht="14.25" x14ac:dyDescent="0.45">
      <c r="A3498"/>
      <c r="B3498"/>
      <c r="C3498"/>
      <c r="D3498"/>
      <c r="E3498"/>
      <c r="F3498"/>
      <c r="G3498"/>
      <c r="H3498"/>
      <c r="I3498"/>
      <c r="J3498"/>
    </row>
    <row r="3499" spans="1:10" ht="14.25" x14ac:dyDescent="0.45">
      <c r="A3499"/>
      <c r="B3499"/>
      <c r="C3499"/>
      <c r="D3499"/>
      <c r="E3499"/>
      <c r="F3499"/>
      <c r="G3499"/>
      <c r="H3499"/>
      <c r="I3499"/>
      <c r="J3499"/>
    </row>
    <row r="3500" spans="1:10" ht="14.25" x14ac:dyDescent="0.45">
      <c r="A3500"/>
      <c r="B3500"/>
      <c r="C3500"/>
      <c r="D3500"/>
      <c r="E3500"/>
      <c r="F3500"/>
      <c r="G3500"/>
      <c r="H3500"/>
      <c r="I3500"/>
      <c r="J3500"/>
    </row>
    <row r="3501" spans="1:10" ht="14.25" x14ac:dyDescent="0.45">
      <c r="A3501"/>
      <c r="B3501"/>
      <c r="C3501"/>
      <c r="D3501"/>
      <c r="E3501"/>
      <c r="F3501"/>
      <c r="G3501"/>
      <c r="H3501"/>
      <c r="I3501"/>
      <c r="J3501"/>
    </row>
    <row r="3502" spans="1:10" ht="14.25" x14ac:dyDescent="0.45">
      <c r="A3502"/>
      <c r="B3502"/>
      <c r="C3502"/>
      <c r="D3502"/>
      <c r="E3502"/>
      <c r="F3502"/>
      <c r="G3502"/>
      <c r="H3502"/>
      <c r="I3502"/>
      <c r="J3502"/>
    </row>
    <row r="3503" spans="1:10" ht="14.25" x14ac:dyDescent="0.45">
      <c r="A3503"/>
      <c r="B3503"/>
      <c r="C3503"/>
      <c r="D3503"/>
      <c r="E3503"/>
      <c r="F3503"/>
      <c r="G3503"/>
      <c r="H3503"/>
      <c r="I3503"/>
      <c r="J3503"/>
    </row>
    <row r="3504" spans="1:10" ht="14.25" x14ac:dyDescent="0.45">
      <c r="A3504"/>
      <c r="B3504"/>
      <c r="C3504"/>
      <c r="D3504"/>
      <c r="E3504"/>
      <c r="F3504"/>
      <c r="G3504"/>
      <c r="H3504"/>
      <c r="I3504"/>
      <c r="J3504"/>
    </row>
    <row r="3505" spans="1:10" ht="14.25" x14ac:dyDescent="0.45">
      <c r="A3505"/>
      <c r="B3505"/>
      <c r="C3505"/>
      <c r="D3505"/>
      <c r="E3505"/>
      <c r="F3505"/>
      <c r="G3505"/>
      <c r="H3505"/>
      <c r="I3505"/>
      <c r="J3505"/>
    </row>
    <row r="3506" spans="1:10" ht="14.25" x14ac:dyDescent="0.45">
      <c r="A3506"/>
      <c r="B3506"/>
      <c r="C3506"/>
      <c r="D3506"/>
      <c r="E3506"/>
      <c r="F3506"/>
      <c r="G3506"/>
      <c r="H3506"/>
      <c r="I3506"/>
      <c r="J3506"/>
    </row>
    <row r="3507" spans="1:10" ht="14.25" x14ac:dyDescent="0.45">
      <c r="A3507"/>
      <c r="B3507"/>
      <c r="C3507"/>
      <c r="D3507"/>
      <c r="E3507"/>
      <c r="F3507"/>
      <c r="G3507"/>
      <c r="H3507"/>
      <c r="I3507"/>
      <c r="J3507"/>
    </row>
    <row r="3508" spans="1:10" ht="14.25" x14ac:dyDescent="0.45">
      <c r="A3508"/>
      <c r="B3508"/>
      <c r="C3508"/>
      <c r="D3508"/>
      <c r="E3508"/>
      <c r="F3508"/>
      <c r="G3508"/>
      <c r="H3508"/>
      <c r="I3508"/>
      <c r="J3508"/>
    </row>
    <row r="3509" spans="1:10" ht="14.25" x14ac:dyDescent="0.45">
      <c r="A3509"/>
      <c r="B3509"/>
      <c r="C3509"/>
      <c r="D3509"/>
      <c r="E3509"/>
      <c r="F3509"/>
      <c r="G3509"/>
      <c r="H3509"/>
      <c r="I3509"/>
      <c r="J3509"/>
    </row>
    <row r="3510" spans="1:10" ht="14.25" x14ac:dyDescent="0.45">
      <c r="A3510"/>
      <c r="B3510"/>
      <c r="C3510"/>
      <c r="D3510"/>
      <c r="E3510"/>
      <c r="F3510"/>
      <c r="G3510"/>
      <c r="H3510"/>
      <c r="I3510"/>
      <c r="J3510"/>
    </row>
    <row r="3511" spans="1:10" ht="14.25" x14ac:dyDescent="0.45">
      <c r="A3511"/>
      <c r="B3511"/>
      <c r="C3511"/>
      <c r="D3511"/>
      <c r="E3511"/>
      <c r="F3511"/>
      <c r="G3511"/>
      <c r="H3511"/>
      <c r="I3511"/>
      <c r="J3511"/>
    </row>
    <row r="3512" spans="1:10" ht="14.25" x14ac:dyDescent="0.45">
      <c r="A3512"/>
      <c r="B3512"/>
      <c r="C3512"/>
      <c r="D3512"/>
      <c r="E3512"/>
      <c r="F3512"/>
      <c r="G3512"/>
      <c r="H3512"/>
      <c r="I3512"/>
      <c r="J3512"/>
    </row>
    <row r="3513" spans="1:10" ht="14.25" x14ac:dyDescent="0.45">
      <c r="A3513"/>
      <c r="B3513"/>
      <c r="C3513"/>
      <c r="D3513"/>
      <c r="E3513"/>
      <c r="F3513"/>
      <c r="G3513"/>
      <c r="H3513"/>
      <c r="I3513"/>
      <c r="J3513"/>
    </row>
    <row r="3514" spans="1:10" ht="14.25" x14ac:dyDescent="0.45">
      <c r="A3514"/>
      <c r="B3514"/>
      <c r="C3514"/>
      <c r="D3514"/>
      <c r="E3514"/>
      <c r="F3514"/>
      <c r="G3514"/>
      <c r="H3514"/>
      <c r="I3514"/>
      <c r="J3514"/>
    </row>
    <row r="3515" spans="1:10" ht="14.25" x14ac:dyDescent="0.45">
      <c r="A3515"/>
      <c r="B3515"/>
      <c r="C3515"/>
      <c r="D3515"/>
      <c r="E3515"/>
      <c r="F3515"/>
      <c r="G3515"/>
      <c r="H3515"/>
      <c r="I3515"/>
      <c r="J3515"/>
    </row>
    <row r="3516" spans="1:10" ht="14.25" x14ac:dyDescent="0.45">
      <c r="A3516"/>
      <c r="B3516"/>
      <c r="C3516"/>
      <c r="D3516"/>
      <c r="E3516"/>
      <c r="F3516"/>
      <c r="G3516"/>
      <c r="H3516"/>
      <c r="I3516"/>
      <c r="J3516"/>
    </row>
    <row r="3517" spans="1:10" ht="14.25" x14ac:dyDescent="0.45">
      <c r="A3517"/>
      <c r="B3517"/>
      <c r="C3517"/>
      <c r="D3517"/>
      <c r="E3517"/>
      <c r="F3517"/>
      <c r="G3517"/>
      <c r="H3517"/>
      <c r="I3517"/>
      <c r="J3517"/>
    </row>
    <row r="3518" spans="1:10" ht="14.25" x14ac:dyDescent="0.45">
      <c r="A3518"/>
      <c r="B3518"/>
      <c r="C3518"/>
      <c r="D3518"/>
      <c r="E3518"/>
      <c r="F3518"/>
      <c r="G3518"/>
      <c r="H3518"/>
      <c r="I3518"/>
      <c r="J3518"/>
    </row>
    <row r="3519" spans="1:10" ht="14.25" x14ac:dyDescent="0.45">
      <c r="A3519"/>
      <c r="B3519"/>
      <c r="C3519"/>
      <c r="D3519"/>
      <c r="E3519"/>
      <c r="F3519"/>
      <c r="G3519"/>
      <c r="H3519"/>
      <c r="I3519"/>
      <c r="J3519"/>
    </row>
    <row r="3520" spans="1:10" ht="14.25" x14ac:dyDescent="0.45">
      <c r="A3520"/>
      <c r="B3520"/>
      <c r="C3520"/>
      <c r="D3520"/>
      <c r="E3520"/>
      <c r="F3520"/>
      <c r="G3520"/>
      <c r="H3520"/>
      <c r="I3520"/>
      <c r="J3520"/>
    </row>
    <row r="3521" spans="1:10" ht="14.25" x14ac:dyDescent="0.45">
      <c r="A3521"/>
      <c r="B3521"/>
      <c r="C3521"/>
      <c r="D3521"/>
      <c r="E3521"/>
      <c r="F3521"/>
      <c r="G3521"/>
      <c r="H3521"/>
      <c r="I3521"/>
      <c r="J3521"/>
    </row>
    <row r="3522" spans="1:10" ht="14.25" x14ac:dyDescent="0.45">
      <c r="A3522"/>
      <c r="B3522"/>
      <c r="C3522"/>
      <c r="D3522"/>
      <c r="E3522"/>
      <c r="F3522"/>
      <c r="G3522"/>
      <c r="H3522"/>
      <c r="I3522"/>
      <c r="J3522"/>
    </row>
    <row r="3523" spans="1:10" ht="14.25" x14ac:dyDescent="0.45">
      <c r="A3523"/>
      <c r="B3523"/>
      <c r="C3523"/>
      <c r="D3523"/>
      <c r="E3523"/>
      <c r="F3523"/>
      <c r="G3523"/>
      <c r="H3523"/>
      <c r="I3523"/>
      <c r="J3523"/>
    </row>
    <row r="3524" spans="1:10" ht="14.25" x14ac:dyDescent="0.45">
      <c r="A3524"/>
      <c r="B3524"/>
      <c r="C3524"/>
      <c r="D3524"/>
      <c r="E3524"/>
      <c r="F3524"/>
      <c r="G3524"/>
      <c r="H3524"/>
      <c r="I3524"/>
      <c r="J3524"/>
    </row>
    <row r="3525" spans="1:10" ht="14.25" x14ac:dyDescent="0.45">
      <c r="A3525"/>
      <c r="B3525"/>
      <c r="C3525"/>
      <c r="D3525"/>
      <c r="E3525"/>
      <c r="F3525"/>
      <c r="G3525"/>
      <c r="H3525"/>
      <c r="I3525"/>
      <c r="J3525"/>
    </row>
    <row r="3526" spans="1:10" ht="14.25" x14ac:dyDescent="0.45">
      <c r="A3526"/>
      <c r="B3526"/>
      <c r="C3526"/>
      <c r="D3526"/>
      <c r="E3526"/>
      <c r="F3526"/>
      <c r="G3526"/>
      <c r="H3526"/>
      <c r="I3526"/>
      <c r="J3526"/>
    </row>
    <row r="3527" spans="1:10" ht="14.25" x14ac:dyDescent="0.45">
      <c r="A3527"/>
      <c r="B3527"/>
      <c r="C3527"/>
      <c r="D3527"/>
      <c r="E3527"/>
      <c r="F3527"/>
      <c r="G3527"/>
      <c r="H3527"/>
      <c r="I3527"/>
      <c r="J3527"/>
    </row>
    <row r="3528" spans="1:10" ht="14.25" x14ac:dyDescent="0.45">
      <c r="A3528"/>
      <c r="B3528"/>
      <c r="C3528"/>
      <c r="D3528"/>
      <c r="E3528"/>
      <c r="F3528"/>
      <c r="G3528"/>
      <c r="H3528"/>
      <c r="I3528"/>
      <c r="J3528"/>
    </row>
    <row r="3529" spans="1:10" ht="14.25" x14ac:dyDescent="0.45">
      <c r="A3529"/>
      <c r="B3529"/>
      <c r="C3529"/>
      <c r="D3529"/>
      <c r="E3529"/>
      <c r="F3529"/>
      <c r="G3529"/>
      <c r="H3529"/>
      <c r="I3529"/>
      <c r="J3529"/>
    </row>
    <row r="3530" spans="1:10" ht="14.25" x14ac:dyDescent="0.45">
      <c r="A3530"/>
      <c r="B3530"/>
      <c r="C3530"/>
      <c r="D3530"/>
      <c r="E3530"/>
      <c r="F3530"/>
      <c r="G3530"/>
      <c r="H3530"/>
      <c r="I3530"/>
      <c r="J3530"/>
    </row>
    <row r="3531" spans="1:10" ht="14.25" x14ac:dyDescent="0.45">
      <c r="A3531"/>
      <c r="B3531"/>
      <c r="C3531"/>
      <c r="D3531"/>
      <c r="E3531"/>
      <c r="F3531"/>
      <c r="G3531"/>
      <c r="H3531"/>
      <c r="I3531"/>
      <c r="J3531"/>
    </row>
    <row r="3532" spans="1:10" ht="14.25" x14ac:dyDescent="0.45">
      <c r="A3532"/>
      <c r="B3532"/>
      <c r="C3532"/>
      <c r="D3532"/>
      <c r="E3532"/>
      <c r="F3532"/>
      <c r="G3532"/>
      <c r="H3532"/>
      <c r="I3532"/>
      <c r="J3532"/>
    </row>
    <row r="3533" spans="1:10" ht="14.25" x14ac:dyDescent="0.45">
      <c r="A3533"/>
      <c r="B3533"/>
      <c r="C3533"/>
      <c r="D3533"/>
      <c r="E3533"/>
      <c r="F3533"/>
      <c r="G3533"/>
      <c r="H3533"/>
      <c r="I3533"/>
      <c r="J3533"/>
    </row>
    <row r="3534" spans="1:10" ht="14.25" x14ac:dyDescent="0.45">
      <c r="A3534"/>
      <c r="B3534"/>
      <c r="C3534"/>
      <c r="D3534"/>
      <c r="E3534"/>
      <c r="F3534"/>
      <c r="G3534"/>
      <c r="H3534"/>
      <c r="I3534"/>
      <c r="J3534"/>
    </row>
    <row r="3535" spans="1:10" ht="14.25" x14ac:dyDescent="0.45">
      <c r="A3535"/>
      <c r="B3535"/>
      <c r="C3535"/>
      <c r="D3535"/>
      <c r="E3535"/>
      <c r="F3535"/>
      <c r="G3535"/>
      <c r="H3535"/>
      <c r="I3535"/>
      <c r="J3535"/>
    </row>
    <row r="3536" spans="1:10" ht="14.25" x14ac:dyDescent="0.45">
      <c r="A3536"/>
      <c r="B3536"/>
      <c r="C3536"/>
      <c r="D3536"/>
      <c r="E3536"/>
      <c r="F3536"/>
      <c r="G3536"/>
      <c r="H3536"/>
      <c r="I3536"/>
      <c r="J3536"/>
    </row>
    <row r="3537" spans="1:10" ht="14.25" x14ac:dyDescent="0.45">
      <c r="A3537"/>
      <c r="B3537"/>
      <c r="C3537"/>
      <c r="D3537"/>
      <c r="E3537"/>
      <c r="F3537"/>
      <c r="G3537"/>
      <c r="H3537"/>
      <c r="I3537"/>
      <c r="J3537"/>
    </row>
    <row r="3538" spans="1:10" ht="14.25" x14ac:dyDescent="0.45">
      <c r="A3538"/>
      <c r="B3538"/>
      <c r="C3538"/>
      <c r="D3538"/>
      <c r="E3538"/>
      <c r="F3538"/>
      <c r="G3538"/>
      <c r="H3538"/>
      <c r="I3538"/>
      <c r="J3538"/>
    </row>
    <row r="3539" spans="1:10" ht="14.25" x14ac:dyDescent="0.45">
      <c r="A3539"/>
      <c r="B3539"/>
      <c r="C3539"/>
      <c r="D3539"/>
      <c r="E3539"/>
      <c r="F3539"/>
      <c r="G3539"/>
      <c r="H3539"/>
      <c r="I3539"/>
      <c r="J3539"/>
    </row>
    <row r="3540" spans="1:10" ht="14.25" x14ac:dyDescent="0.45">
      <c r="A3540"/>
      <c r="B3540"/>
      <c r="C3540"/>
      <c r="D3540"/>
      <c r="E3540"/>
      <c r="F3540"/>
      <c r="G3540"/>
      <c r="H3540"/>
      <c r="I3540"/>
      <c r="J3540"/>
    </row>
    <row r="3541" spans="1:10" ht="14.25" x14ac:dyDescent="0.45">
      <c r="A3541"/>
      <c r="B3541"/>
      <c r="C3541"/>
      <c r="D3541"/>
      <c r="E3541"/>
      <c r="F3541"/>
      <c r="G3541"/>
      <c r="H3541"/>
      <c r="I3541"/>
      <c r="J3541"/>
    </row>
    <row r="3542" spans="1:10" ht="14.25" x14ac:dyDescent="0.45">
      <c r="A3542"/>
      <c r="B3542"/>
      <c r="C3542"/>
      <c r="D3542"/>
      <c r="E3542"/>
      <c r="F3542"/>
      <c r="G3542"/>
      <c r="H3542"/>
      <c r="I3542"/>
      <c r="J3542"/>
    </row>
    <row r="3543" spans="1:10" ht="14.25" x14ac:dyDescent="0.45">
      <c r="A3543"/>
      <c r="B3543"/>
      <c r="C3543"/>
      <c r="D3543"/>
      <c r="E3543"/>
      <c r="F3543"/>
      <c r="G3543"/>
      <c r="H3543"/>
      <c r="I3543"/>
      <c r="J3543"/>
    </row>
    <row r="3544" spans="1:10" ht="14.25" x14ac:dyDescent="0.45">
      <c r="A3544"/>
      <c r="B3544"/>
      <c r="C3544"/>
      <c r="D3544"/>
      <c r="E3544"/>
      <c r="F3544"/>
      <c r="G3544"/>
      <c r="H3544"/>
      <c r="I3544"/>
      <c r="J3544"/>
    </row>
    <row r="3545" spans="1:10" ht="14.25" x14ac:dyDescent="0.45">
      <c r="A3545"/>
      <c r="B3545"/>
      <c r="C3545"/>
      <c r="D3545"/>
      <c r="E3545"/>
      <c r="F3545"/>
      <c r="G3545"/>
      <c r="H3545"/>
      <c r="I3545"/>
      <c r="J3545"/>
    </row>
    <row r="3546" spans="1:10" ht="14.25" x14ac:dyDescent="0.45">
      <c r="A3546"/>
      <c r="B3546"/>
      <c r="C3546"/>
      <c r="D3546"/>
      <c r="E3546"/>
      <c r="F3546"/>
      <c r="G3546"/>
      <c r="H3546"/>
      <c r="I3546"/>
      <c r="J3546"/>
    </row>
    <row r="3547" spans="1:10" ht="14.25" x14ac:dyDescent="0.45">
      <c r="A3547"/>
      <c r="B3547"/>
      <c r="C3547"/>
      <c r="D3547"/>
      <c r="E3547"/>
      <c r="F3547"/>
      <c r="G3547"/>
      <c r="H3547"/>
      <c r="I3547"/>
      <c r="J3547"/>
    </row>
    <row r="3548" spans="1:10" ht="14.25" x14ac:dyDescent="0.45">
      <c r="A3548"/>
      <c r="B3548"/>
      <c r="C3548"/>
      <c r="D3548"/>
      <c r="E3548"/>
      <c r="F3548"/>
      <c r="G3548"/>
      <c r="H3548"/>
      <c r="I3548"/>
      <c r="J3548"/>
    </row>
    <row r="3549" spans="1:10" ht="14.25" x14ac:dyDescent="0.45">
      <c r="A3549"/>
      <c r="B3549"/>
      <c r="C3549"/>
      <c r="D3549"/>
      <c r="E3549"/>
      <c r="F3549"/>
      <c r="G3549"/>
      <c r="H3549"/>
      <c r="I3549"/>
      <c r="J3549"/>
    </row>
    <row r="3550" spans="1:10" ht="14.25" x14ac:dyDescent="0.45">
      <c r="A3550"/>
      <c r="B3550"/>
      <c r="C3550"/>
      <c r="D3550"/>
      <c r="E3550"/>
      <c r="F3550"/>
      <c r="G3550"/>
      <c r="H3550"/>
      <c r="I3550"/>
      <c r="J3550"/>
    </row>
    <row r="3551" spans="1:10" ht="14.25" x14ac:dyDescent="0.45">
      <c r="A3551"/>
      <c r="B3551"/>
      <c r="C3551"/>
      <c r="D3551"/>
      <c r="E3551"/>
      <c r="F3551"/>
      <c r="G3551"/>
      <c r="H3551"/>
      <c r="I3551"/>
      <c r="J3551"/>
    </row>
    <row r="3552" spans="1:10" ht="14.25" x14ac:dyDescent="0.45">
      <c r="A3552"/>
      <c r="B3552"/>
      <c r="C3552"/>
      <c r="D3552"/>
      <c r="E3552"/>
      <c r="F3552"/>
      <c r="G3552"/>
      <c r="H3552"/>
      <c r="I3552"/>
      <c r="J3552"/>
    </row>
    <row r="3553" spans="1:10" ht="14.25" x14ac:dyDescent="0.45">
      <c r="A3553"/>
      <c r="B3553"/>
      <c r="C3553"/>
      <c r="D3553"/>
      <c r="E3553"/>
      <c r="F3553"/>
      <c r="G3553"/>
      <c r="H3553"/>
      <c r="I3553"/>
      <c r="J3553"/>
    </row>
    <row r="3554" spans="1:10" ht="14.25" x14ac:dyDescent="0.45">
      <c r="A3554"/>
      <c r="B3554"/>
      <c r="C3554"/>
      <c r="D3554"/>
      <c r="E3554"/>
      <c r="F3554"/>
      <c r="G3554"/>
      <c r="H3554"/>
      <c r="I3554"/>
      <c r="J3554"/>
    </row>
    <row r="3555" spans="1:10" ht="14.25" x14ac:dyDescent="0.45">
      <c r="A3555"/>
      <c r="B3555"/>
      <c r="C3555"/>
      <c r="D3555"/>
      <c r="E3555"/>
      <c r="F3555"/>
      <c r="G3555"/>
      <c r="H3555"/>
      <c r="I3555"/>
      <c r="J3555"/>
    </row>
    <row r="3556" spans="1:10" ht="14.25" x14ac:dyDescent="0.45">
      <c r="A3556"/>
      <c r="B3556"/>
      <c r="C3556"/>
      <c r="D3556"/>
      <c r="E3556"/>
      <c r="F3556"/>
      <c r="G3556"/>
      <c r="H3556"/>
      <c r="I3556"/>
      <c r="J3556"/>
    </row>
    <row r="3557" spans="1:10" ht="14.25" x14ac:dyDescent="0.45">
      <c r="A3557"/>
      <c r="B3557"/>
      <c r="C3557"/>
      <c r="D3557"/>
      <c r="E3557"/>
      <c r="F3557"/>
      <c r="G3557"/>
      <c r="H3557"/>
      <c r="I3557"/>
      <c r="J3557"/>
    </row>
    <row r="3558" spans="1:10" ht="14.25" x14ac:dyDescent="0.45">
      <c r="A3558"/>
      <c r="B3558"/>
      <c r="C3558"/>
      <c r="D3558"/>
      <c r="E3558"/>
      <c r="F3558"/>
      <c r="G3558"/>
      <c r="H3558"/>
      <c r="I3558"/>
      <c r="J3558"/>
    </row>
    <row r="3559" spans="1:10" ht="14.25" x14ac:dyDescent="0.45">
      <c r="A3559"/>
      <c r="B3559"/>
      <c r="C3559"/>
      <c r="D3559"/>
      <c r="E3559"/>
      <c r="F3559"/>
      <c r="G3559"/>
      <c r="H3559"/>
      <c r="I3559"/>
      <c r="J3559"/>
    </row>
    <row r="3560" spans="1:10" ht="14.25" x14ac:dyDescent="0.45">
      <c r="A3560"/>
      <c r="B3560"/>
      <c r="C3560"/>
      <c r="D3560"/>
      <c r="E3560"/>
      <c r="F3560"/>
      <c r="G3560"/>
      <c r="H3560"/>
      <c r="I3560"/>
      <c r="J3560"/>
    </row>
    <row r="3561" spans="1:10" ht="14.25" x14ac:dyDescent="0.45">
      <c r="A3561"/>
      <c r="B3561"/>
      <c r="C3561"/>
      <c r="D3561"/>
      <c r="E3561"/>
      <c r="F3561"/>
      <c r="G3561"/>
      <c r="H3561"/>
      <c r="I3561"/>
      <c r="J3561"/>
    </row>
    <row r="3562" spans="1:10" ht="14.25" x14ac:dyDescent="0.45">
      <c r="A3562"/>
      <c r="B3562"/>
      <c r="C3562"/>
      <c r="D3562"/>
      <c r="E3562"/>
      <c r="F3562"/>
      <c r="G3562"/>
      <c r="H3562"/>
      <c r="I3562"/>
      <c r="J3562"/>
    </row>
    <row r="3563" spans="1:10" ht="14.25" x14ac:dyDescent="0.45">
      <c r="A3563"/>
      <c r="B3563"/>
      <c r="C3563"/>
      <c r="D3563"/>
      <c r="E3563"/>
      <c r="F3563"/>
      <c r="G3563"/>
      <c r="H3563"/>
      <c r="I3563"/>
      <c r="J3563"/>
    </row>
    <row r="3564" spans="1:10" ht="14.25" x14ac:dyDescent="0.45">
      <c r="A3564"/>
      <c r="B3564"/>
      <c r="C3564"/>
      <c r="D3564"/>
      <c r="E3564"/>
      <c r="F3564"/>
      <c r="G3564"/>
      <c r="H3564"/>
      <c r="I3564"/>
      <c r="J3564"/>
    </row>
    <row r="3565" spans="1:10" ht="14.25" x14ac:dyDescent="0.45">
      <c r="A3565"/>
      <c r="B3565"/>
      <c r="C3565"/>
      <c r="D3565"/>
      <c r="E3565"/>
      <c r="F3565"/>
      <c r="G3565"/>
      <c r="H3565"/>
      <c r="I3565"/>
      <c r="J3565"/>
    </row>
    <row r="3566" spans="1:10" ht="14.25" x14ac:dyDescent="0.45">
      <c r="A3566"/>
      <c r="B3566"/>
      <c r="C3566"/>
      <c r="D3566"/>
      <c r="E3566"/>
      <c r="F3566"/>
      <c r="G3566"/>
      <c r="H3566"/>
      <c r="I3566"/>
      <c r="J3566"/>
    </row>
    <row r="3567" spans="1:10" ht="14.25" x14ac:dyDescent="0.45">
      <c r="A3567"/>
      <c r="B3567"/>
      <c r="C3567"/>
      <c r="D3567"/>
      <c r="E3567"/>
      <c r="F3567"/>
      <c r="G3567"/>
      <c r="H3567"/>
      <c r="I3567"/>
      <c r="J3567"/>
    </row>
    <row r="3568" spans="1:10" ht="14.25" x14ac:dyDescent="0.45">
      <c r="A3568"/>
      <c r="B3568"/>
      <c r="C3568"/>
      <c r="D3568"/>
      <c r="E3568"/>
      <c r="F3568"/>
      <c r="G3568"/>
      <c r="H3568"/>
      <c r="I3568"/>
      <c r="J3568"/>
    </row>
    <row r="3569" spans="1:10" ht="14.25" x14ac:dyDescent="0.45">
      <c r="A3569"/>
      <c r="B3569"/>
      <c r="C3569"/>
      <c r="D3569"/>
      <c r="E3569"/>
      <c r="F3569"/>
      <c r="G3569"/>
      <c r="H3569"/>
      <c r="I3569"/>
      <c r="J3569"/>
    </row>
    <row r="3570" spans="1:10" ht="14.25" x14ac:dyDescent="0.45">
      <c r="A3570"/>
      <c r="B3570"/>
      <c r="C3570"/>
      <c r="D3570"/>
      <c r="E3570"/>
      <c r="F3570"/>
      <c r="G3570"/>
      <c r="H3570"/>
      <c r="I3570"/>
      <c r="J3570"/>
    </row>
    <row r="3571" spans="1:10" ht="14.25" x14ac:dyDescent="0.45">
      <c r="A3571"/>
      <c r="B3571"/>
      <c r="C3571"/>
      <c r="D3571"/>
      <c r="E3571"/>
      <c r="F3571"/>
      <c r="G3571"/>
      <c r="H3571"/>
      <c r="I3571"/>
      <c r="J3571"/>
    </row>
    <row r="3572" spans="1:10" ht="14.25" x14ac:dyDescent="0.45">
      <c r="A3572"/>
      <c r="B3572"/>
      <c r="C3572"/>
      <c r="D3572"/>
      <c r="E3572"/>
      <c r="F3572"/>
      <c r="G3572"/>
      <c r="H3572"/>
      <c r="I3572"/>
      <c r="J3572"/>
    </row>
    <row r="3573" spans="1:10" ht="14.25" x14ac:dyDescent="0.45">
      <c r="A3573"/>
      <c r="B3573"/>
      <c r="C3573"/>
      <c r="D3573"/>
      <c r="E3573"/>
      <c r="F3573"/>
      <c r="G3573"/>
      <c r="H3573"/>
      <c r="I3573"/>
      <c r="J3573"/>
    </row>
    <row r="3574" spans="1:10" ht="14.25" x14ac:dyDescent="0.45">
      <c r="A3574"/>
      <c r="B3574"/>
      <c r="C3574"/>
      <c r="D3574"/>
      <c r="E3574"/>
      <c r="F3574"/>
      <c r="G3574"/>
      <c r="H3574"/>
      <c r="I3574"/>
      <c r="J3574"/>
    </row>
    <row r="3575" spans="1:10" ht="14.25" x14ac:dyDescent="0.45">
      <c r="A3575"/>
      <c r="B3575"/>
      <c r="C3575"/>
      <c r="D3575"/>
      <c r="E3575"/>
      <c r="F3575"/>
      <c r="G3575"/>
      <c r="H3575"/>
      <c r="I3575"/>
      <c r="J3575"/>
    </row>
    <row r="3576" spans="1:10" ht="14.25" x14ac:dyDescent="0.45">
      <c r="A3576"/>
      <c r="B3576"/>
      <c r="C3576"/>
      <c r="D3576"/>
      <c r="E3576"/>
      <c r="F3576"/>
      <c r="G3576"/>
      <c r="H3576"/>
      <c r="I3576"/>
      <c r="J3576"/>
    </row>
    <row r="3577" spans="1:10" ht="14.25" x14ac:dyDescent="0.45">
      <c r="A3577"/>
      <c r="B3577"/>
      <c r="C3577"/>
      <c r="D3577"/>
      <c r="E3577"/>
      <c r="F3577"/>
      <c r="G3577"/>
      <c r="H3577"/>
      <c r="I3577"/>
      <c r="J3577"/>
    </row>
    <row r="3578" spans="1:10" ht="14.25" x14ac:dyDescent="0.45">
      <c r="A3578"/>
      <c r="B3578"/>
      <c r="C3578"/>
      <c r="D3578"/>
      <c r="E3578"/>
      <c r="F3578"/>
      <c r="G3578"/>
      <c r="H3578"/>
      <c r="I3578"/>
      <c r="J3578"/>
    </row>
    <row r="3579" spans="1:10" ht="14.25" x14ac:dyDescent="0.45">
      <c r="A3579"/>
      <c r="B3579"/>
      <c r="C3579"/>
      <c r="D3579"/>
      <c r="E3579"/>
      <c r="F3579"/>
      <c r="G3579"/>
      <c r="H3579"/>
      <c r="I3579"/>
      <c r="J3579"/>
    </row>
    <row r="3580" spans="1:10" ht="14.25" x14ac:dyDescent="0.45">
      <c r="A3580"/>
      <c r="B3580"/>
      <c r="C3580"/>
      <c r="D3580"/>
      <c r="E3580"/>
      <c r="F3580"/>
      <c r="G3580"/>
      <c r="H3580"/>
      <c r="I3580"/>
      <c r="J3580"/>
    </row>
    <row r="3581" spans="1:10" ht="14.25" x14ac:dyDescent="0.45">
      <c r="A3581"/>
      <c r="B3581"/>
      <c r="C3581"/>
      <c r="D3581"/>
      <c r="E3581"/>
      <c r="F3581"/>
      <c r="G3581"/>
      <c r="H3581"/>
      <c r="I3581"/>
      <c r="J3581"/>
    </row>
    <row r="3582" spans="1:10" ht="14.25" x14ac:dyDescent="0.45">
      <c r="A3582"/>
      <c r="B3582"/>
      <c r="C3582"/>
      <c r="D3582"/>
      <c r="E3582"/>
      <c r="F3582"/>
      <c r="G3582"/>
      <c r="H3582"/>
      <c r="I3582"/>
      <c r="J3582"/>
    </row>
    <row r="3583" spans="1:10" ht="14.25" x14ac:dyDescent="0.45">
      <c r="A3583"/>
      <c r="B3583"/>
      <c r="C3583"/>
      <c r="D3583"/>
      <c r="E3583"/>
      <c r="F3583"/>
      <c r="G3583"/>
      <c r="H3583"/>
      <c r="I3583"/>
      <c r="J3583"/>
    </row>
    <row r="3584" spans="1:10" ht="14.25" x14ac:dyDescent="0.45">
      <c r="A3584"/>
      <c r="B3584"/>
      <c r="C3584"/>
      <c r="D3584"/>
      <c r="E3584"/>
      <c r="F3584"/>
      <c r="G3584"/>
      <c r="H3584"/>
      <c r="I3584"/>
      <c r="J3584"/>
    </row>
    <row r="3585" spans="1:10" ht="14.25" x14ac:dyDescent="0.45">
      <c r="A3585"/>
      <c r="B3585"/>
      <c r="C3585"/>
      <c r="D3585"/>
      <c r="E3585"/>
      <c r="F3585"/>
      <c r="G3585"/>
      <c r="H3585"/>
      <c r="I3585"/>
      <c r="J3585"/>
    </row>
    <row r="3586" spans="1:10" ht="14.25" x14ac:dyDescent="0.45">
      <c r="A3586"/>
      <c r="B3586"/>
      <c r="C3586"/>
      <c r="D3586"/>
      <c r="E3586"/>
      <c r="F3586"/>
      <c r="G3586"/>
      <c r="H3586"/>
      <c r="I3586"/>
      <c r="J3586"/>
    </row>
    <row r="3587" spans="1:10" ht="14.25" x14ac:dyDescent="0.45">
      <c r="A3587"/>
      <c r="B3587"/>
      <c r="C3587"/>
      <c r="D3587"/>
      <c r="E3587"/>
      <c r="F3587"/>
      <c r="G3587"/>
      <c r="H3587"/>
      <c r="I3587"/>
      <c r="J3587"/>
    </row>
    <row r="3588" spans="1:10" ht="14.25" x14ac:dyDescent="0.45">
      <c r="A3588"/>
      <c r="B3588"/>
      <c r="C3588"/>
      <c r="D3588"/>
      <c r="E3588"/>
      <c r="F3588"/>
      <c r="G3588"/>
      <c r="H3588"/>
      <c r="I3588"/>
      <c r="J3588"/>
    </row>
    <row r="3589" spans="1:10" ht="14.25" x14ac:dyDescent="0.45">
      <c r="A3589"/>
      <c r="B3589"/>
      <c r="C3589"/>
      <c r="D3589"/>
      <c r="E3589"/>
      <c r="F3589"/>
      <c r="G3589"/>
      <c r="H3589"/>
      <c r="I3589"/>
      <c r="J3589"/>
    </row>
    <row r="3590" spans="1:10" ht="14.25" x14ac:dyDescent="0.45">
      <c r="A3590"/>
      <c r="B3590"/>
      <c r="C3590"/>
      <c r="D3590"/>
      <c r="E3590"/>
      <c r="F3590"/>
      <c r="G3590"/>
      <c r="H3590"/>
      <c r="I3590"/>
      <c r="J3590"/>
    </row>
    <row r="3591" spans="1:10" ht="14.25" x14ac:dyDescent="0.45">
      <c r="A3591"/>
      <c r="B3591"/>
      <c r="C3591"/>
      <c r="D3591"/>
      <c r="E3591"/>
      <c r="F3591"/>
      <c r="G3591"/>
      <c r="H3591"/>
      <c r="I3591"/>
      <c r="J3591"/>
    </row>
    <row r="3592" spans="1:10" ht="14.25" x14ac:dyDescent="0.45">
      <c r="A3592"/>
      <c r="B3592"/>
      <c r="C3592"/>
      <c r="D3592"/>
      <c r="E3592"/>
      <c r="F3592"/>
      <c r="G3592"/>
      <c r="H3592"/>
      <c r="I3592"/>
      <c r="J3592"/>
    </row>
    <row r="3593" spans="1:10" ht="14.25" x14ac:dyDescent="0.45">
      <c r="A3593"/>
      <c r="B3593"/>
      <c r="C3593"/>
      <c r="D3593"/>
      <c r="E3593"/>
      <c r="F3593"/>
      <c r="G3593"/>
      <c r="H3593"/>
      <c r="I3593"/>
      <c r="J3593"/>
    </row>
    <row r="3594" spans="1:10" ht="14.25" x14ac:dyDescent="0.45">
      <c r="A3594"/>
      <c r="B3594"/>
      <c r="C3594"/>
      <c r="D3594"/>
      <c r="E3594"/>
      <c r="F3594"/>
      <c r="G3594"/>
      <c r="H3594"/>
      <c r="I3594"/>
      <c r="J3594"/>
    </row>
    <row r="3595" spans="1:10" ht="14.25" x14ac:dyDescent="0.45">
      <c r="A3595"/>
      <c r="B3595"/>
      <c r="C3595"/>
      <c r="D3595"/>
      <c r="E3595"/>
      <c r="F3595"/>
      <c r="G3595"/>
      <c r="H3595"/>
      <c r="I3595"/>
      <c r="J3595"/>
    </row>
    <row r="3596" spans="1:10" ht="14.25" x14ac:dyDescent="0.45">
      <c r="A3596"/>
      <c r="B3596"/>
      <c r="C3596"/>
      <c r="D3596"/>
      <c r="E3596"/>
      <c r="F3596"/>
      <c r="G3596"/>
      <c r="H3596"/>
      <c r="I3596"/>
      <c r="J3596"/>
    </row>
    <row r="3597" spans="1:10" ht="14.25" x14ac:dyDescent="0.45">
      <c r="A3597"/>
      <c r="B3597"/>
      <c r="C3597"/>
      <c r="D3597"/>
      <c r="E3597"/>
      <c r="F3597"/>
      <c r="G3597"/>
      <c r="H3597"/>
      <c r="I3597"/>
      <c r="J3597"/>
    </row>
    <row r="3598" spans="1:10" ht="14.25" x14ac:dyDescent="0.45">
      <c r="A3598"/>
      <c r="B3598"/>
      <c r="C3598"/>
      <c r="D3598"/>
      <c r="E3598"/>
      <c r="F3598"/>
      <c r="G3598"/>
      <c r="H3598"/>
      <c r="I3598"/>
      <c r="J3598"/>
    </row>
    <row r="3599" spans="1:10" ht="14.25" x14ac:dyDescent="0.45">
      <c r="A3599"/>
      <c r="B3599"/>
      <c r="C3599"/>
      <c r="D3599"/>
      <c r="E3599"/>
      <c r="F3599"/>
      <c r="G3599"/>
      <c r="H3599"/>
      <c r="I3599"/>
      <c r="J3599"/>
    </row>
    <row r="3600" spans="1:10" ht="14.25" x14ac:dyDescent="0.45">
      <c r="A3600"/>
      <c r="B3600"/>
      <c r="C3600"/>
      <c r="D3600"/>
      <c r="E3600"/>
      <c r="F3600"/>
      <c r="G3600"/>
      <c r="H3600"/>
      <c r="I3600"/>
      <c r="J3600"/>
    </row>
    <row r="3601" spans="1:10" ht="14.25" x14ac:dyDescent="0.45">
      <c r="A3601"/>
      <c r="B3601"/>
      <c r="C3601"/>
      <c r="D3601"/>
      <c r="E3601"/>
      <c r="F3601"/>
      <c r="G3601"/>
      <c r="H3601"/>
      <c r="I3601"/>
      <c r="J3601"/>
    </row>
    <row r="3602" spans="1:10" ht="14.25" x14ac:dyDescent="0.45">
      <c r="A3602"/>
      <c r="B3602"/>
      <c r="C3602"/>
      <c r="D3602"/>
      <c r="E3602"/>
      <c r="F3602"/>
      <c r="G3602"/>
      <c r="H3602"/>
      <c r="I3602"/>
      <c r="J3602"/>
    </row>
    <row r="3603" spans="1:10" ht="14.25" x14ac:dyDescent="0.45">
      <c r="A3603"/>
      <c r="B3603"/>
      <c r="C3603"/>
      <c r="D3603"/>
      <c r="E3603"/>
      <c r="F3603"/>
      <c r="G3603"/>
      <c r="H3603"/>
      <c r="I3603"/>
      <c r="J3603"/>
    </row>
    <row r="3604" spans="1:10" ht="14.25" x14ac:dyDescent="0.45">
      <c r="A3604"/>
      <c r="B3604"/>
      <c r="C3604"/>
      <c r="D3604"/>
      <c r="E3604"/>
      <c r="F3604"/>
      <c r="G3604"/>
      <c r="H3604"/>
      <c r="I3604"/>
      <c r="J3604"/>
    </row>
    <row r="3605" spans="1:10" ht="14.25" x14ac:dyDescent="0.45">
      <c r="A3605"/>
      <c r="B3605"/>
      <c r="C3605"/>
      <c r="D3605"/>
      <c r="E3605"/>
      <c r="F3605"/>
      <c r="G3605"/>
      <c r="H3605"/>
      <c r="I3605"/>
      <c r="J3605"/>
    </row>
    <row r="3606" spans="1:10" ht="14.25" x14ac:dyDescent="0.45">
      <c r="A3606"/>
      <c r="B3606"/>
      <c r="C3606"/>
      <c r="D3606"/>
      <c r="E3606"/>
      <c r="F3606"/>
      <c r="G3606"/>
      <c r="H3606"/>
      <c r="I3606"/>
      <c r="J3606"/>
    </row>
    <row r="3607" spans="1:10" ht="14.25" x14ac:dyDescent="0.45">
      <c r="A3607"/>
      <c r="B3607"/>
      <c r="C3607"/>
      <c r="D3607"/>
      <c r="E3607"/>
      <c r="F3607"/>
      <c r="G3607"/>
      <c r="H3607"/>
      <c r="I3607"/>
      <c r="J3607"/>
    </row>
    <row r="3608" spans="1:10" ht="14.25" x14ac:dyDescent="0.45">
      <c r="A3608"/>
      <c r="B3608"/>
      <c r="C3608"/>
      <c r="D3608"/>
      <c r="E3608"/>
      <c r="F3608"/>
      <c r="G3608"/>
      <c r="H3608"/>
      <c r="I3608"/>
      <c r="J3608"/>
    </row>
    <row r="3609" spans="1:10" ht="14.25" x14ac:dyDescent="0.45">
      <c r="A3609"/>
      <c r="B3609"/>
      <c r="C3609"/>
      <c r="D3609"/>
      <c r="E3609"/>
      <c r="F3609"/>
      <c r="G3609"/>
      <c r="H3609"/>
      <c r="I3609"/>
      <c r="J3609"/>
    </row>
    <row r="3610" spans="1:10" ht="14.25" x14ac:dyDescent="0.45">
      <c r="A3610"/>
      <c r="B3610"/>
      <c r="C3610"/>
      <c r="D3610"/>
      <c r="E3610"/>
      <c r="F3610"/>
      <c r="G3610"/>
      <c r="H3610"/>
      <c r="I3610"/>
      <c r="J3610"/>
    </row>
    <row r="3611" spans="1:10" ht="14.25" x14ac:dyDescent="0.45">
      <c r="A3611"/>
      <c r="B3611"/>
      <c r="C3611"/>
      <c r="D3611"/>
      <c r="E3611"/>
      <c r="F3611"/>
      <c r="G3611"/>
      <c r="H3611"/>
      <c r="I3611"/>
      <c r="J3611"/>
    </row>
    <row r="3612" spans="1:10" ht="14.25" x14ac:dyDescent="0.45">
      <c r="A3612"/>
      <c r="B3612"/>
      <c r="C3612"/>
      <c r="D3612"/>
      <c r="E3612"/>
      <c r="F3612"/>
      <c r="G3612"/>
      <c r="H3612"/>
      <c r="I3612"/>
      <c r="J3612"/>
    </row>
    <row r="3613" spans="1:10" ht="14.25" x14ac:dyDescent="0.45">
      <c r="A3613"/>
      <c r="B3613"/>
      <c r="C3613"/>
      <c r="D3613"/>
      <c r="E3613"/>
      <c r="F3613"/>
      <c r="G3613"/>
      <c r="H3613"/>
      <c r="I3613"/>
      <c r="J3613"/>
    </row>
    <row r="3614" spans="1:10" ht="14.25" x14ac:dyDescent="0.45">
      <c r="A3614"/>
      <c r="B3614"/>
      <c r="C3614"/>
      <c r="D3614"/>
      <c r="E3614"/>
      <c r="F3614"/>
      <c r="G3614"/>
      <c r="H3614"/>
      <c r="I3614"/>
      <c r="J3614"/>
    </row>
    <row r="3615" spans="1:10" ht="14.25" x14ac:dyDescent="0.45">
      <c r="A3615"/>
      <c r="B3615"/>
      <c r="C3615"/>
      <c r="D3615"/>
      <c r="E3615"/>
      <c r="F3615"/>
      <c r="G3615"/>
      <c r="H3615"/>
      <c r="I3615"/>
      <c r="J3615"/>
    </row>
    <row r="3616" spans="1:10" ht="14.25" x14ac:dyDescent="0.45">
      <c r="A3616"/>
      <c r="B3616"/>
      <c r="C3616"/>
      <c r="D3616"/>
      <c r="E3616"/>
      <c r="F3616"/>
      <c r="G3616"/>
      <c r="H3616"/>
      <c r="I3616"/>
      <c r="J3616"/>
    </row>
    <row r="3617" spans="1:10" ht="14.25" x14ac:dyDescent="0.45">
      <c r="A3617"/>
      <c r="B3617"/>
      <c r="C3617"/>
      <c r="D3617"/>
      <c r="E3617"/>
      <c r="F3617"/>
      <c r="G3617"/>
      <c r="H3617"/>
      <c r="I3617"/>
      <c r="J3617"/>
    </row>
    <row r="3618" spans="1:10" ht="14.25" x14ac:dyDescent="0.45">
      <c r="A3618"/>
      <c r="B3618"/>
      <c r="C3618"/>
      <c r="D3618"/>
      <c r="E3618"/>
      <c r="F3618"/>
      <c r="G3618"/>
      <c r="H3618"/>
      <c r="I3618"/>
      <c r="J3618"/>
    </row>
    <row r="3619" spans="1:10" ht="14.25" x14ac:dyDescent="0.45">
      <c r="A3619"/>
      <c r="B3619"/>
      <c r="C3619"/>
      <c r="D3619"/>
      <c r="E3619"/>
      <c r="F3619"/>
      <c r="G3619"/>
      <c r="H3619"/>
      <c r="I3619"/>
      <c r="J3619"/>
    </row>
    <row r="3620" spans="1:10" ht="14.25" x14ac:dyDescent="0.45">
      <c r="A3620"/>
      <c r="B3620"/>
      <c r="C3620"/>
      <c r="D3620"/>
      <c r="E3620"/>
      <c r="F3620"/>
      <c r="G3620"/>
      <c r="H3620"/>
      <c r="I3620"/>
      <c r="J3620"/>
    </row>
    <row r="3621" spans="1:10" ht="14.25" x14ac:dyDescent="0.45">
      <c r="A3621"/>
      <c r="B3621"/>
      <c r="C3621"/>
      <c r="D3621"/>
      <c r="E3621"/>
      <c r="F3621"/>
      <c r="G3621"/>
      <c r="H3621"/>
      <c r="I3621"/>
      <c r="J3621"/>
    </row>
    <row r="3622" spans="1:10" ht="14.25" x14ac:dyDescent="0.45">
      <c r="A3622"/>
      <c r="B3622"/>
      <c r="C3622"/>
      <c r="D3622"/>
      <c r="E3622"/>
      <c r="F3622"/>
      <c r="G3622"/>
      <c r="H3622"/>
      <c r="I3622"/>
      <c r="J3622"/>
    </row>
    <row r="3623" spans="1:10" ht="14.25" x14ac:dyDescent="0.45">
      <c r="A3623"/>
      <c r="B3623"/>
      <c r="C3623"/>
      <c r="D3623"/>
      <c r="E3623"/>
      <c r="F3623"/>
      <c r="G3623"/>
      <c r="H3623"/>
      <c r="I3623"/>
      <c r="J3623"/>
    </row>
    <row r="3624" spans="1:10" ht="14.25" x14ac:dyDescent="0.45">
      <c r="A3624"/>
      <c r="B3624"/>
      <c r="C3624"/>
      <c r="D3624"/>
      <c r="E3624"/>
      <c r="F3624"/>
      <c r="G3624"/>
      <c r="H3624"/>
      <c r="I3624"/>
      <c r="J3624"/>
    </row>
    <row r="3625" spans="1:10" ht="14.25" x14ac:dyDescent="0.45">
      <c r="A3625"/>
      <c r="B3625"/>
      <c r="C3625"/>
      <c r="D3625"/>
      <c r="E3625"/>
      <c r="F3625"/>
      <c r="G3625"/>
      <c r="H3625"/>
      <c r="I3625"/>
      <c r="J3625"/>
    </row>
    <row r="3626" spans="1:10" ht="14.25" x14ac:dyDescent="0.45">
      <c r="A3626"/>
      <c r="B3626"/>
      <c r="C3626"/>
      <c r="D3626"/>
      <c r="E3626"/>
      <c r="F3626"/>
      <c r="G3626"/>
      <c r="H3626"/>
      <c r="I3626"/>
      <c r="J3626"/>
    </row>
    <row r="3627" spans="1:10" ht="14.25" x14ac:dyDescent="0.45">
      <c r="A3627"/>
      <c r="B3627"/>
      <c r="C3627"/>
      <c r="D3627"/>
      <c r="E3627"/>
      <c r="F3627"/>
      <c r="G3627"/>
      <c r="H3627"/>
      <c r="I3627"/>
      <c r="J3627"/>
    </row>
    <row r="3628" spans="1:10" ht="14.25" x14ac:dyDescent="0.45">
      <c r="A3628"/>
      <c r="B3628"/>
      <c r="C3628"/>
      <c r="D3628"/>
      <c r="E3628"/>
      <c r="F3628"/>
      <c r="G3628"/>
      <c r="H3628"/>
      <c r="I3628"/>
      <c r="J3628"/>
    </row>
    <row r="3629" spans="1:10" ht="14.25" x14ac:dyDescent="0.45">
      <c r="A3629"/>
      <c r="B3629"/>
      <c r="C3629"/>
      <c r="D3629"/>
      <c r="E3629"/>
      <c r="F3629"/>
      <c r="G3629"/>
      <c r="H3629"/>
      <c r="I3629"/>
      <c r="J3629"/>
    </row>
    <row r="3630" spans="1:10" ht="14.25" x14ac:dyDescent="0.45">
      <c r="A3630"/>
      <c r="B3630"/>
      <c r="C3630"/>
      <c r="D3630"/>
      <c r="E3630"/>
      <c r="F3630"/>
      <c r="G3630"/>
      <c r="H3630"/>
      <c r="I3630"/>
      <c r="J3630"/>
    </row>
    <row r="3631" spans="1:10" ht="14.25" x14ac:dyDescent="0.45">
      <c r="A3631"/>
      <c r="B3631"/>
      <c r="C3631"/>
      <c r="D3631"/>
      <c r="E3631"/>
      <c r="F3631"/>
      <c r="G3631"/>
      <c r="H3631"/>
      <c r="I3631"/>
      <c r="J3631"/>
    </row>
    <row r="3632" spans="1:10" ht="14.25" x14ac:dyDescent="0.45">
      <c r="A3632"/>
      <c r="B3632"/>
      <c r="C3632"/>
      <c r="D3632"/>
      <c r="E3632"/>
      <c r="F3632"/>
      <c r="G3632"/>
      <c r="H3632"/>
      <c r="I3632"/>
      <c r="J3632"/>
    </row>
    <row r="3633" spans="1:10" ht="14.25" x14ac:dyDescent="0.45">
      <c r="A3633"/>
      <c r="B3633"/>
      <c r="C3633"/>
      <c r="D3633"/>
      <c r="E3633"/>
      <c r="F3633"/>
      <c r="G3633"/>
      <c r="H3633"/>
      <c r="I3633"/>
      <c r="J3633"/>
    </row>
    <row r="3634" spans="1:10" ht="14.25" x14ac:dyDescent="0.45">
      <c r="A3634"/>
      <c r="B3634"/>
      <c r="C3634"/>
      <c r="D3634"/>
      <c r="E3634"/>
      <c r="F3634"/>
      <c r="G3634"/>
      <c r="H3634"/>
      <c r="I3634"/>
      <c r="J3634"/>
    </row>
    <row r="3635" spans="1:10" ht="14.25" x14ac:dyDescent="0.45">
      <c r="A3635"/>
      <c r="B3635"/>
      <c r="C3635"/>
      <c r="D3635"/>
      <c r="E3635"/>
      <c r="F3635"/>
      <c r="G3635"/>
      <c r="H3635"/>
      <c r="I3635"/>
      <c r="J3635"/>
    </row>
    <row r="3636" spans="1:10" ht="14.25" x14ac:dyDescent="0.45">
      <c r="A3636"/>
      <c r="B3636"/>
      <c r="C3636"/>
      <c r="D3636"/>
      <c r="E3636"/>
      <c r="F3636"/>
      <c r="G3636"/>
      <c r="H3636"/>
      <c r="I3636"/>
      <c r="J3636"/>
    </row>
    <row r="3637" spans="1:10" ht="14.25" x14ac:dyDescent="0.45">
      <c r="A3637"/>
      <c r="B3637"/>
      <c r="C3637"/>
      <c r="D3637"/>
      <c r="E3637"/>
      <c r="F3637"/>
      <c r="G3637"/>
      <c r="H3637"/>
      <c r="I3637"/>
      <c r="J3637"/>
    </row>
    <row r="3638" spans="1:10" ht="14.25" x14ac:dyDescent="0.45">
      <c r="A3638"/>
      <c r="B3638"/>
      <c r="C3638"/>
      <c r="D3638"/>
      <c r="E3638"/>
      <c r="F3638"/>
      <c r="G3638"/>
      <c r="H3638"/>
      <c r="I3638"/>
      <c r="J3638"/>
    </row>
    <row r="3639" spans="1:10" ht="14.25" x14ac:dyDescent="0.45">
      <c r="A3639"/>
      <c r="B3639"/>
      <c r="C3639"/>
      <c r="D3639"/>
      <c r="E3639"/>
      <c r="F3639"/>
      <c r="G3639"/>
      <c r="H3639"/>
      <c r="I3639"/>
      <c r="J3639"/>
    </row>
    <row r="3640" spans="1:10" ht="14.25" x14ac:dyDescent="0.45">
      <c r="A3640"/>
      <c r="B3640"/>
      <c r="C3640"/>
      <c r="D3640"/>
      <c r="E3640"/>
      <c r="F3640"/>
      <c r="G3640"/>
      <c r="H3640"/>
      <c r="I3640"/>
      <c r="J3640"/>
    </row>
    <row r="3641" spans="1:10" ht="14.25" x14ac:dyDescent="0.45">
      <c r="A3641"/>
      <c r="B3641"/>
      <c r="C3641"/>
      <c r="D3641"/>
      <c r="E3641"/>
      <c r="F3641"/>
      <c r="G3641"/>
      <c r="H3641"/>
      <c r="I3641"/>
      <c r="J3641"/>
    </row>
    <row r="3642" spans="1:10" ht="14.25" x14ac:dyDescent="0.45">
      <c r="A3642"/>
      <c r="B3642"/>
      <c r="C3642"/>
      <c r="D3642"/>
      <c r="E3642"/>
      <c r="F3642"/>
      <c r="G3642"/>
      <c r="H3642"/>
      <c r="I3642"/>
      <c r="J3642"/>
    </row>
    <row r="3643" spans="1:10" ht="14.25" x14ac:dyDescent="0.45">
      <c r="A3643"/>
      <c r="B3643"/>
      <c r="C3643"/>
      <c r="D3643"/>
      <c r="E3643"/>
      <c r="F3643"/>
      <c r="G3643"/>
      <c r="H3643"/>
      <c r="I3643"/>
      <c r="J3643"/>
    </row>
    <row r="3644" spans="1:10" ht="14.25" x14ac:dyDescent="0.45">
      <c r="A3644"/>
      <c r="B3644"/>
      <c r="C3644"/>
      <c r="D3644"/>
      <c r="E3644"/>
      <c r="F3644"/>
      <c r="G3644"/>
      <c r="H3644"/>
      <c r="I3644"/>
      <c r="J3644"/>
    </row>
    <row r="3645" spans="1:10" ht="14.25" x14ac:dyDescent="0.45">
      <c r="A3645"/>
      <c r="B3645"/>
      <c r="C3645"/>
      <c r="D3645"/>
      <c r="E3645"/>
      <c r="F3645"/>
      <c r="G3645"/>
      <c r="H3645"/>
      <c r="I3645"/>
      <c r="J3645"/>
    </row>
    <row r="3646" spans="1:10" ht="14.25" x14ac:dyDescent="0.45">
      <c r="A3646"/>
      <c r="B3646"/>
      <c r="C3646"/>
      <c r="D3646"/>
      <c r="E3646"/>
      <c r="F3646"/>
      <c r="G3646"/>
      <c r="H3646"/>
      <c r="I3646"/>
      <c r="J3646"/>
    </row>
    <row r="3647" spans="1:10" ht="14.25" x14ac:dyDescent="0.45">
      <c r="A3647"/>
      <c r="B3647"/>
      <c r="C3647"/>
      <c r="D3647"/>
      <c r="E3647"/>
      <c r="F3647"/>
      <c r="G3647"/>
      <c r="H3647"/>
      <c r="I3647"/>
      <c r="J3647"/>
    </row>
    <row r="3648" spans="1:10" ht="14.25" x14ac:dyDescent="0.45">
      <c r="A3648"/>
      <c r="B3648"/>
      <c r="C3648"/>
      <c r="D3648"/>
      <c r="E3648"/>
      <c r="F3648"/>
      <c r="G3648"/>
      <c r="H3648"/>
      <c r="I3648"/>
      <c r="J3648"/>
    </row>
    <row r="3649" spans="1:10" ht="14.25" x14ac:dyDescent="0.45">
      <c r="A3649"/>
      <c r="B3649"/>
      <c r="C3649"/>
      <c r="D3649"/>
      <c r="E3649"/>
      <c r="F3649"/>
      <c r="G3649"/>
      <c r="H3649"/>
      <c r="I3649"/>
      <c r="J3649"/>
    </row>
    <row r="3650" spans="1:10" ht="14.25" x14ac:dyDescent="0.45">
      <c r="A3650"/>
      <c r="B3650"/>
      <c r="C3650"/>
      <c r="D3650"/>
      <c r="E3650"/>
      <c r="F3650"/>
      <c r="G3650"/>
      <c r="H3650"/>
      <c r="I3650"/>
      <c r="J3650"/>
    </row>
    <row r="3651" spans="1:10" ht="14.25" x14ac:dyDescent="0.45">
      <c r="A3651"/>
      <c r="B3651"/>
      <c r="C3651"/>
      <c r="D3651"/>
      <c r="E3651"/>
      <c r="F3651"/>
      <c r="G3651"/>
      <c r="H3651"/>
      <c r="I3651"/>
      <c r="J3651"/>
    </row>
    <row r="3652" spans="1:10" ht="14.25" x14ac:dyDescent="0.45">
      <c r="A3652"/>
      <c r="B3652"/>
      <c r="C3652"/>
      <c r="D3652"/>
      <c r="E3652"/>
      <c r="F3652"/>
      <c r="G3652"/>
      <c r="H3652"/>
      <c r="I3652"/>
      <c r="J3652"/>
    </row>
    <row r="3653" spans="1:10" ht="14.25" x14ac:dyDescent="0.45">
      <c r="A3653"/>
      <c r="B3653"/>
      <c r="C3653"/>
      <c r="D3653"/>
      <c r="E3653"/>
      <c r="F3653"/>
      <c r="G3653"/>
      <c r="H3653"/>
      <c r="I3653"/>
      <c r="J3653"/>
    </row>
    <row r="3654" spans="1:10" ht="14.25" x14ac:dyDescent="0.45">
      <c r="A3654"/>
      <c r="B3654"/>
      <c r="C3654"/>
      <c r="D3654"/>
      <c r="E3654"/>
      <c r="F3654"/>
      <c r="G3654"/>
      <c r="H3654"/>
      <c r="I3654"/>
      <c r="J3654"/>
    </row>
    <row r="3655" spans="1:10" ht="14.25" x14ac:dyDescent="0.45">
      <c r="A3655"/>
      <c r="B3655"/>
      <c r="C3655"/>
      <c r="D3655"/>
      <c r="E3655"/>
      <c r="F3655"/>
      <c r="G3655"/>
      <c r="H3655"/>
      <c r="I3655"/>
      <c r="J3655"/>
    </row>
    <row r="3656" spans="1:10" ht="14.25" x14ac:dyDescent="0.45">
      <c r="A3656"/>
      <c r="B3656"/>
      <c r="C3656"/>
      <c r="D3656"/>
      <c r="E3656"/>
      <c r="F3656"/>
      <c r="G3656"/>
      <c r="H3656"/>
      <c r="I3656"/>
      <c r="J3656"/>
    </row>
    <row r="3657" spans="1:10" ht="14.25" x14ac:dyDescent="0.45">
      <c r="A3657"/>
      <c r="B3657"/>
      <c r="C3657"/>
      <c r="D3657"/>
      <c r="E3657"/>
      <c r="F3657"/>
      <c r="G3657"/>
      <c r="H3657"/>
      <c r="I3657"/>
      <c r="J3657"/>
    </row>
    <row r="3658" spans="1:10" ht="14.25" x14ac:dyDescent="0.45">
      <c r="A3658"/>
      <c r="B3658"/>
      <c r="C3658"/>
      <c r="D3658"/>
      <c r="E3658"/>
      <c r="F3658"/>
      <c r="G3658"/>
      <c r="H3658"/>
      <c r="I3658"/>
      <c r="J3658"/>
    </row>
    <row r="3659" spans="1:10" ht="14.25" x14ac:dyDescent="0.45">
      <c r="A3659"/>
      <c r="B3659"/>
      <c r="C3659"/>
      <c r="D3659"/>
      <c r="E3659"/>
      <c r="F3659"/>
      <c r="G3659"/>
      <c r="H3659"/>
      <c r="I3659"/>
      <c r="J3659"/>
    </row>
    <row r="3660" spans="1:10" ht="14.25" x14ac:dyDescent="0.45">
      <c r="A3660"/>
      <c r="B3660"/>
      <c r="C3660"/>
      <c r="D3660"/>
      <c r="E3660"/>
      <c r="F3660"/>
      <c r="G3660"/>
      <c r="H3660"/>
      <c r="I3660"/>
      <c r="J3660"/>
    </row>
    <row r="3661" spans="1:10" ht="14.25" x14ac:dyDescent="0.45">
      <c r="A3661"/>
      <c r="B3661"/>
      <c r="C3661"/>
      <c r="D3661"/>
      <c r="E3661"/>
      <c r="F3661"/>
      <c r="G3661"/>
      <c r="H3661"/>
      <c r="I3661"/>
      <c r="J3661"/>
    </row>
    <row r="3662" spans="1:10" ht="14.25" x14ac:dyDescent="0.45">
      <c r="A3662"/>
      <c r="B3662"/>
      <c r="C3662"/>
      <c r="D3662"/>
      <c r="E3662"/>
      <c r="F3662"/>
      <c r="G3662"/>
      <c r="H3662"/>
      <c r="I3662"/>
      <c r="J3662"/>
    </row>
    <row r="3663" spans="1:10" ht="14.25" x14ac:dyDescent="0.45">
      <c r="A3663"/>
      <c r="B3663"/>
      <c r="C3663"/>
      <c r="D3663"/>
      <c r="E3663"/>
      <c r="F3663"/>
      <c r="G3663"/>
      <c r="H3663"/>
      <c r="I3663"/>
      <c r="J3663"/>
    </row>
    <row r="3664" spans="1:10" ht="14.25" x14ac:dyDescent="0.45">
      <c r="A3664"/>
      <c r="B3664"/>
      <c r="C3664"/>
      <c r="D3664"/>
      <c r="E3664"/>
      <c r="F3664"/>
      <c r="G3664"/>
      <c r="H3664"/>
      <c r="I3664"/>
      <c r="J3664"/>
    </row>
    <row r="3665" spans="1:10" ht="14.25" x14ac:dyDescent="0.45">
      <c r="A3665"/>
      <c r="B3665"/>
      <c r="C3665"/>
      <c r="D3665"/>
      <c r="E3665"/>
      <c r="F3665"/>
      <c r="G3665"/>
      <c r="H3665"/>
      <c r="I3665"/>
      <c r="J3665"/>
    </row>
    <row r="3666" spans="1:10" ht="14.25" x14ac:dyDescent="0.45">
      <c r="A3666"/>
      <c r="B3666"/>
      <c r="C3666"/>
      <c r="D3666"/>
      <c r="E3666"/>
      <c r="F3666"/>
      <c r="G3666"/>
      <c r="H3666"/>
      <c r="I3666"/>
      <c r="J3666"/>
    </row>
    <row r="3667" spans="1:10" ht="14.25" x14ac:dyDescent="0.45">
      <c r="A3667"/>
      <c r="B3667"/>
      <c r="C3667"/>
      <c r="D3667"/>
      <c r="E3667"/>
      <c r="F3667"/>
      <c r="G3667"/>
      <c r="H3667"/>
      <c r="I3667"/>
      <c r="J3667"/>
    </row>
    <row r="3668" spans="1:10" ht="14.25" x14ac:dyDescent="0.45">
      <c r="A3668"/>
      <c r="B3668"/>
      <c r="C3668"/>
      <c r="D3668"/>
      <c r="E3668"/>
      <c r="F3668"/>
      <c r="G3668"/>
      <c r="H3668"/>
      <c r="I3668"/>
      <c r="J3668"/>
    </row>
    <row r="3669" spans="1:10" ht="14.25" x14ac:dyDescent="0.45">
      <c r="A3669"/>
      <c r="B3669"/>
      <c r="C3669"/>
      <c r="D3669"/>
      <c r="E3669"/>
      <c r="F3669"/>
      <c r="G3669"/>
      <c r="H3669"/>
      <c r="I3669"/>
      <c r="J3669"/>
    </row>
    <row r="3670" spans="1:10" ht="14.25" x14ac:dyDescent="0.45">
      <c r="A3670"/>
      <c r="B3670"/>
      <c r="C3670"/>
      <c r="D3670"/>
      <c r="E3670"/>
      <c r="F3670"/>
      <c r="G3670"/>
      <c r="H3670"/>
      <c r="I3670"/>
      <c r="J3670"/>
    </row>
    <row r="3671" spans="1:10" ht="14.25" x14ac:dyDescent="0.45">
      <c r="A3671"/>
      <c r="B3671"/>
      <c r="C3671"/>
      <c r="D3671"/>
      <c r="E3671"/>
      <c r="F3671"/>
      <c r="G3671"/>
      <c r="H3671"/>
      <c r="I3671"/>
      <c r="J3671"/>
    </row>
    <row r="3672" spans="1:10" ht="14.25" x14ac:dyDescent="0.45">
      <c r="A3672"/>
      <c r="B3672"/>
      <c r="C3672"/>
      <c r="D3672"/>
      <c r="E3672"/>
      <c r="F3672"/>
      <c r="G3672"/>
      <c r="H3672"/>
      <c r="I3672"/>
      <c r="J3672"/>
    </row>
    <row r="3673" spans="1:10" ht="14.25" x14ac:dyDescent="0.45">
      <c r="A3673"/>
      <c r="B3673"/>
      <c r="C3673"/>
      <c r="D3673"/>
      <c r="E3673"/>
      <c r="F3673"/>
      <c r="G3673"/>
      <c r="H3673"/>
      <c r="I3673"/>
      <c r="J3673"/>
    </row>
    <row r="3674" spans="1:10" ht="14.25" x14ac:dyDescent="0.45">
      <c r="A3674"/>
      <c r="B3674"/>
      <c r="C3674"/>
      <c r="D3674"/>
      <c r="E3674"/>
      <c r="F3674"/>
      <c r="G3674"/>
      <c r="H3674"/>
      <c r="I3674"/>
      <c r="J3674"/>
    </row>
    <row r="3675" spans="1:10" ht="14.25" x14ac:dyDescent="0.45">
      <c r="A3675"/>
      <c r="B3675"/>
      <c r="C3675"/>
      <c r="D3675"/>
      <c r="E3675"/>
      <c r="F3675"/>
      <c r="G3675"/>
      <c r="H3675"/>
      <c r="I3675"/>
      <c r="J3675"/>
    </row>
    <row r="3676" spans="1:10" ht="14.25" x14ac:dyDescent="0.45">
      <c r="A3676"/>
      <c r="B3676"/>
      <c r="C3676"/>
      <c r="D3676"/>
      <c r="E3676"/>
      <c r="F3676"/>
      <c r="G3676"/>
      <c r="H3676"/>
      <c r="I3676"/>
      <c r="J3676"/>
    </row>
    <row r="3677" spans="1:10" ht="14.25" x14ac:dyDescent="0.45">
      <c r="A3677"/>
      <c r="B3677"/>
      <c r="C3677"/>
      <c r="D3677"/>
      <c r="E3677"/>
      <c r="F3677"/>
      <c r="G3677"/>
      <c r="H3677"/>
      <c r="I3677"/>
      <c r="J3677"/>
    </row>
    <row r="3678" spans="1:10" ht="14.25" x14ac:dyDescent="0.45">
      <c r="A3678"/>
      <c r="B3678"/>
      <c r="C3678"/>
      <c r="D3678"/>
      <c r="E3678"/>
      <c r="F3678"/>
      <c r="G3678"/>
      <c r="H3678"/>
      <c r="I3678"/>
      <c r="J3678"/>
    </row>
    <row r="3679" spans="1:10" ht="14.25" x14ac:dyDescent="0.45">
      <c r="A3679"/>
      <c r="B3679"/>
      <c r="C3679"/>
      <c r="D3679"/>
      <c r="E3679"/>
      <c r="F3679"/>
      <c r="G3679"/>
      <c r="H3679"/>
      <c r="I3679"/>
      <c r="J3679"/>
    </row>
    <row r="3680" spans="1:10" ht="14.25" x14ac:dyDescent="0.45">
      <c r="A3680"/>
      <c r="B3680"/>
      <c r="C3680"/>
      <c r="D3680"/>
      <c r="E3680"/>
      <c r="F3680"/>
      <c r="G3680"/>
      <c r="H3680"/>
      <c r="I3680"/>
      <c r="J3680"/>
    </row>
    <row r="3681" spans="1:10" ht="14.25" x14ac:dyDescent="0.45">
      <c r="A3681"/>
      <c r="B3681"/>
      <c r="C3681"/>
      <c r="D3681"/>
      <c r="E3681"/>
      <c r="F3681"/>
      <c r="G3681"/>
      <c r="H3681"/>
      <c r="I3681"/>
      <c r="J3681"/>
    </row>
    <row r="3682" spans="1:10" ht="14.25" x14ac:dyDescent="0.45">
      <c r="A3682"/>
      <c r="B3682"/>
      <c r="C3682"/>
      <c r="D3682"/>
      <c r="E3682"/>
      <c r="F3682"/>
      <c r="G3682"/>
      <c r="H3682"/>
      <c r="I3682"/>
      <c r="J3682"/>
    </row>
    <row r="3683" spans="1:10" ht="14.25" x14ac:dyDescent="0.45">
      <c r="A3683"/>
      <c r="B3683"/>
      <c r="C3683"/>
      <c r="D3683"/>
      <c r="E3683"/>
      <c r="F3683"/>
      <c r="G3683"/>
      <c r="H3683"/>
      <c r="I3683"/>
      <c r="J3683"/>
    </row>
    <row r="3684" spans="1:10" ht="14.25" x14ac:dyDescent="0.45">
      <c r="A3684"/>
      <c r="B3684"/>
      <c r="C3684"/>
      <c r="D3684"/>
      <c r="E3684"/>
      <c r="F3684"/>
      <c r="G3684"/>
      <c r="H3684"/>
      <c r="I3684"/>
      <c r="J3684"/>
    </row>
    <row r="3685" spans="1:10" ht="14.25" x14ac:dyDescent="0.45">
      <c r="A3685"/>
      <c r="B3685"/>
      <c r="C3685"/>
      <c r="D3685"/>
      <c r="E3685"/>
      <c r="F3685"/>
      <c r="G3685"/>
      <c r="H3685"/>
      <c r="I3685"/>
      <c r="J3685"/>
    </row>
    <row r="3686" spans="1:10" ht="14.25" x14ac:dyDescent="0.45">
      <c r="A3686"/>
      <c r="B3686"/>
      <c r="C3686"/>
      <c r="D3686"/>
      <c r="E3686"/>
      <c r="F3686"/>
      <c r="G3686"/>
      <c r="H3686"/>
      <c r="I3686"/>
      <c r="J3686"/>
    </row>
    <row r="3687" spans="1:10" ht="14.25" x14ac:dyDescent="0.45">
      <c r="A3687"/>
      <c r="B3687"/>
      <c r="C3687"/>
      <c r="D3687"/>
      <c r="E3687"/>
      <c r="F3687"/>
      <c r="G3687"/>
      <c r="H3687"/>
      <c r="I3687"/>
      <c r="J3687"/>
    </row>
    <row r="3688" spans="1:10" ht="14.25" x14ac:dyDescent="0.45">
      <c r="A3688"/>
      <c r="B3688"/>
      <c r="C3688"/>
      <c r="D3688"/>
      <c r="E3688"/>
      <c r="F3688"/>
      <c r="G3688"/>
      <c r="H3688"/>
      <c r="I3688"/>
      <c r="J3688"/>
    </row>
    <row r="3689" spans="1:10" ht="14.25" x14ac:dyDescent="0.45">
      <c r="A3689"/>
      <c r="B3689"/>
      <c r="C3689"/>
      <c r="D3689"/>
      <c r="E3689"/>
      <c r="F3689"/>
      <c r="G3689"/>
      <c r="H3689"/>
      <c r="I3689"/>
      <c r="J3689"/>
    </row>
    <row r="3690" spans="1:10" ht="14.25" x14ac:dyDescent="0.45">
      <c r="A3690"/>
      <c r="B3690"/>
      <c r="C3690"/>
      <c r="D3690"/>
      <c r="E3690"/>
      <c r="F3690"/>
      <c r="G3690"/>
      <c r="H3690"/>
      <c r="I3690"/>
      <c r="J3690"/>
    </row>
    <row r="3691" spans="1:10" ht="14.25" x14ac:dyDescent="0.45">
      <c r="A3691"/>
      <c r="B3691"/>
      <c r="C3691"/>
      <c r="D3691"/>
      <c r="E3691"/>
      <c r="F3691"/>
      <c r="G3691"/>
      <c r="H3691"/>
      <c r="I3691"/>
      <c r="J3691"/>
    </row>
    <row r="3692" spans="1:10" ht="14.25" x14ac:dyDescent="0.45">
      <c r="A3692"/>
      <c r="B3692"/>
      <c r="C3692"/>
      <c r="D3692"/>
      <c r="E3692"/>
      <c r="F3692"/>
      <c r="G3692"/>
      <c r="H3692"/>
      <c r="I3692"/>
      <c r="J3692"/>
    </row>
    <row r="3693" spans="1:10" ht="14.25" x14ac:dyDescent="0.45">
      <c r="A3693"/>
      <c r="B3693"/>
      <c r="C3693"/>
      <c r="D3693"/>
      <c r="E3693"/>
      <c r="F3693"/>
      <c r="G3693"/>
      <c r="H3693"/>
      <c r="I3693"/>
      <c r="J3693"/>
    </row>
    <row r="3694" spans="1:10" ht="14.25" x14ac:dyDescent="0.45">
      <c r="A3694"/>
      <c r="B3694"/>
      <c r="C3694"/>
      <c r="D3694"/>
      <c r="E3694"/>
      <c r="F3694"/>
      <c r="G3694"/>
      <c r="H3694"/>
      <c r="I3694"/>
      <c r="J3694"/>
    </row>
    <row r="3695" spans="1:10" ht="14.25" x14ac:dyDescent="0.45">
      <c r="A3695"/>
      <c r="B3695"/>
      <c r="C3695"/>
      <c r="D3695"/>
      <c r="E3695"/>
      <c r="F3695"/>
      <c r="G3695"/>
      <c r="H3695"/>
      <c r="I3695"/>
      <c r="J3695"/>
    </row>
    <row r="3696" spans="1:10" ht="14.25" x14ac:dyDescent="0.45">
      <c r="A3696"/>
      <c r="B3696"/>
      <c r="C3696"/>
      <c r="D3696"/>
      <c r="E3696"/>
      <c r="F3696"/>
      <c r="G3696"/>
      <c r="H3696"/>
      <c r="I3696"/>
      <c r="J3696"/>
    </row>
    <row r="3697" spans="1:10" ht="14.25" x14ac:dyDescent="0.45">
      <c r="A3697"/>
      <c r="B3697"/>
      <c r="C3697"/>
      <c r="D3697"/>
      <c r="E3697"/>
      <c r="F3697"/>
      <c r="G3697"/>
      <c r="H3697"/>
      <c r="I3697"/>
      <c r="J3697"/>
    </row>
    <row r="3698" spans="1:10" ht="14.25" x14ac:dyDescent="0.45">
      <c r="A3698"/>
      <c r="B3698"/>
      <c r="C3698"/>
      <c r="D3698"/>
      <c r="E3698"/>
      <c r="F3698"/>
      <c r="G3698"/>
      <c r="H3698"/>
      <c r="I3698"/>
      <c r="J3698"/>
    </row>
    <row r="3699" spans="1:10" ht="14.25" x14ac:dyDescent="0.45">
      <c r="A3699"/>
      <c r="B3699"/>
      <c r="C3699"/>
      <c r="D3699"/>
      <c r="E3699"/>
      <c r="F3699"/>
      <c r="G3699"/>
      <c r="H3699"/>
      <c r="I3699"/>
      <c r="J3699"/>
    </row>
    <row r="3700" spans="1:10" ht="14.25" x14ac:dyDescent="0.45">
      <c r="A3700"/>
      <c r="B3700"/>
      <c r="C3700"/>
      <c r="D3700"/>
      <c r="E3700"/>
      <c r="F3700"/>
      <c r="G3700"/>
      <c r="H3700"/>
      <c r="I3700"/>
      <c r="J3700"/>
    </row>
    <row r="3701" spans="1:10" ht="14.25" x14ac:dyDescent="0.45">
      <c r="A3701"/>
      <c r="B3701"/>
      <c r="C3701"/>
      <c r="D3701"/>
      <c r="E3701"/>
      <c r="F3701"/>
      <c r="G3701"/>
      <c r="H3701"/>
      <c r="I3701"/>
      <c r="J3701"/>
    </row>
    <row r="3702" spans="1:10" ht="14.25" x14ac:dyDescent="0.45">
      <c r="A3702"/>
      <c r="B3702"/>
      <c r="C3702"/>
      <c r="D3702"/>
      <c r="E3702"/>
      <c r="F3702"/>
      <c r="G3702"/>
      <c r="H3702"/>
      <c r="I3702"/>
      <c r="J3702"/>
    </row>
    <row r="3703" spans="1:10" ht="14.25" x14ac:dyDescent="0.45">
      <c r="A3703"/>
      <c r="B3703"/>
      <c r="C3703"/>
      <c r="D3703"/>
      <c r="E3703"/>
      <c r="F3703"/>
      <c r="G3703"/>
      <c r="H3703"/>
      <c r="I3703"/>
      <c r="J3703"/>
    </row>
    <row r="3704" spans="1:10" ht="14.25" x14ac:dyDescent="0.45">
      <c r="A3704"/>
      <c r="B3704"/>
      <c r="C3704"/>
      <c r="D3704"/>
      <c r="E3704"/>
      <c r="F3704"/>
      <c r="G3704"/>
      <c r="H3704"/>
      <c r="I3704"/>
      <c r="J3704"/>
    </row>
    <row r="3705" spans="1:10" ht="14.25" x14ac:dyDescent="0.45">
      <c r="A3705"/>
      <c r="B3705"/>
      <c r="C3705"/>
      <c r="D3705"/>
      <c r="E3705"/>
      <c r="F3705"/>
      <c r="G3705"/>
      <c r="H3705"/>
      <c r="I3705"/>
      <c r="J3705"/>
    </row>
    <row r="3706" spans="1:10" ht="14.25" x14ac:dyDescent="0.45">
      <c r="A3706"/>
      <c r="B3706"/>
      <c r="C3706"/>
      <c r="D3706"/>
      <c r="E3706"/>
      <c r="F3706"/>
      <c r="G3706"/>
      <c r="H3706"/>
      <c r="I3706"/>
      <c r="J3706"/>
    </row>
    <row r="3707" spans="1:10" ht="14.25" x14ac:dyDescent="0.45">
      <c r="A3707"/>
      <c r="B3707"/>
      <c r="C3707"/>
      <c r="D3707"/>
      <c r="E3707"/>
      <c r="F3707"/>
      <c r="G3707"/>
      <c r="H3707"/>
      <c r="I3707"/>
      <c r="J3707"/>
    </row>
    <row r="3708" spans="1:10" ht="14.25" x14ac:dyDescent="0.45">
      <c r="A3708"/>
      <c r="B3708"/>
      <c r="C3708"/>
      <c r="D3708"/>
      <c r="E3708"/>
      <c r="F3708"/>
      <c r="G3708"/>
      <c r="H3708"/>
      <c r="I3708"/>
      <c r="J3708"/>
    </row>
    <row r="3709" spans="1:10" ht="14.25" x14ac:dyDescent="0.45">
      <c r="A3709"/>
      <c r="B3709"/>
      <c r="C3709"/>
      <c r="D3709"/>
      <c r="E3709"/>
      <c r="F3709"/>
      <c r="G3709"/>
      <c r="H3709"/>
      <c r="I3709"/>
      <c r="J3709"/>
    </row>
    <row r="3710" spans="1:10" ht="14.25" x14ac:dyDescent="0.45">
      <c r="A3710"/>
      <c r="B3710"/>
      <c r="C3710"/>
      <c r="D3710"/>
      <c r="E3710"/>
      <c r="F3710"/>
      <c r="G3710"/>
      <c r="H3710"/>
      <c r="I3710"/>
      <c r="J3710"/>
    </row>
    <row r="3711" spans="1:10" ht="14.25" x14ac:dyDescent="0.45">
      <c r="A3711"/>
      <c r="B3711"/>
      <c r="C3711"/>
      <c r="D3711"/>
      <c r="E3711"/>
      <c r="F3711"/>
      <c r="G3711"/>
      <c r="H3711"/>
      <c r="I3711"/>
      <c r="J3711"/>
    </row>
    <row r="3712" spans="1:10" ht="14.25" x14ac:dyDescent="0.45">
      <c r="A3712"/>
      <c r="B3712"/>
      <c r="C3712"/>
      <c r="D3712"/>
      <c r="E3712"/>
      <c r="F3712"/>
      <c r="G3712"/>
      <c r="H3712"/>
      <c r="I3712"/>
      <c r="J3712"/>
    </row>
    <row r="3713" spans="1:10" ht="14.25" x14ac:dyDescent="0.45">
      <c r="A3713"/>
      <c r="B3713"/>
      <c r="C3713"/>
      <c r="D3713"/>
      <c r="E3713"/>
      <c r="F3713"/>
      <c r="G3713"/>
      <c r="H3713"/>
      <c r="I3713"/>
      <c r="J3713"/>
    </row>
    <row r="3714" spans="1:10" ht="14.25" x14ac:dyDescent="0.45">
      <c r="A3714"/>
      <c r="B3714"/>
      <c r="C3714"/>
      <c r="D3714"/>
      <c r="E3714"/>
      <c r="F3714"/>
      <c r="G3714"/>
      <c r="H3714"/>
      <c r="I3714"/>
      <c r="J3714"/>
    </row>
    <row r="3715" spans="1:10" ht="14.25" x14ac:dyDescent="0.45">
      <c r="A3715"/>
      <c r="B3715"/>
      <c r="C3715"/>
      <c r="D3715"/>
      <c r="E3715"/>
      <c r="F3715"/>
      <c r="G3715"/>
      <c r="H3715"/>
      <c r="I3715"/>
      <c r="J3715"/>
    </row>
    <row r="3716" spans="1:10" ht="14.25" x14ac:dyDescent="0.45">
      <c r="A3716"/>
      <c r="B3716"/>
      <c r="C3716"/>
      <c r="D3716"/>
      <c r="E3716"/>
      <c r="F3716"/>
      <c r="G3716"/>
      <c r="H3716"/>
      <c r="I3716"/>
      <c r="J3716"/>
    </row>
    <row r="3717" spans="1:10" ht="14.25" x14ac:dyDescent="0.45">
      <c r="A3717"/>
      <c r="B3717"/>
      <c r="C3717"/>
      <c r="D3717"/>
      <c r="E3717"/>
      <c r="F3717"/>
      <c r="G3717"/>
      <c r="H3717"/>
      <c r="I3717"/>
      <c r="J3717"/>
    </row>
    <row r="3718" spans="1:10" ht="14.25" x14ac:dyDescent="0.45">
      <c r="A3718"/>
      <c r="B3718"/>
      <c r="C3718"/>
      <c r="D3718"/>
      <c r="E3718"/>
      <c r="F3718"/>
      <c r="G3718"/>
      <c r="H3718"/>
      <c r="I3718"/>
      <c r="J3718"/>
    </row>
    <row r="3719" spans="1:10" ht="14.25" x14ac:dyDescent="0.45">
      <c r="A3719"/>
      <c r="B3719"/>
      <c r="C3719"/>
      <c r="D3719"/>
      <c r="E3719"/>
      <c r="F3719"/>
      <c r="G3719"/>
      <c r="H3719"/>
      <c r="I3719"/>
      <c r="J3719"/>
    </row>
    <row r="3720" spans="1:10" ht="14.25" x14ac:dyDescent="0.45">
      <c r="A3720"/>
      <c r="B3720"/>
      <c r="C3720"/>
      <c r="D3720"/>
      <c r="E3720"/>
      <c r="F3720"/>
      <c r="G3720"/>
      <c r="H3720"/>
      <c r="I3720"/>
      <c r="J3720"/>
    </row>
    <row r="3721" spans="1:10" ht="14.25" x14ac:dyDescent="0.45">
      <c r="A3721"/>
      <c r="B3721"/>
      <c r="C3721"/>
      <c r="D3721"/>
      <c r="E3721"/>
      <c r="F3721"/>
      <c r="G3721"/>
      <c r="H3721"/>
      <c r="I3721"/>
      <c r="J3721"/>
    </row>
    <row r="3722" spans="1:10" ht="14.25" x14ac:dyDescent="0.45">
      <c r="A3722"/>
      <c r="B3722"/>
      <c r="C3722"/>
      <c r="D3722"/>
      <c r="E3722"/>
      <c r="F3722"/>
      <c r="G3722"/>
      <c r="H3722"/>
      <c r="I3722"/>
      <c r="J3722"/>
    </row>
    <row r="3723" spans="1:10" ht="14.25" x14ac:dyDescent="0.45">
      <c r="A3723"/>
      <c r="B3723"/>
      <c r="C3723"/>
      <c r="D3723"/>
      <c r="E3723"/>
      <c r="F3723"/>
      <c r="G3723"/>
      <c r="H3723"/>
      <c r="I3723"/>
      <c r="J3723"/>
    </row>
    <row r="3724" spans="1:10" ht="14.25" x14ac:dyDescent="0.45">
      <c r="A3724"/>
      <c r="B3724"/>
      <c r="C3724"/>
      <c r="D3724"/>
      <c r="E3724"/>
      <c r="F3724"/>
      <c r="G3724"/>
      <c r="H3724"/>
      <c r="I3724"/>
      <c r="J3724"/>
    </row>
    <row r="3725" spans="1:10" ht="14.25" x14ac:dyDescent="0.45">
      <c r="A3725"/>
      <c r="B3725"/>
      <c r="C3725"/>
      <c r="D3725"/>
      <c r="E3725"/>
      <c r="F3725"/>
      <c r="G3725"/>
      <c r="H3725"/>
      <c r="I3725"/>
      <c r="J3725"/>
    </row>
    <row r="3726" spans="1:10" ht="14.25" x14ac:dyDescent="0.45">
      <c r="A3726"/>
      <c r="B3726"/>
      <c r="C3726"/>
      <c r="D3726"/>
      <c r="E3726"/>
      <c r="F3726"/>
      <c r="G3726"/>
      <c r="H3726"/>
      <c r="I3726"/>
      <c r="J3726"/>
    </row>
    <row r="3727" spans="1:10" ht="14.25" x14ac:dyDescent="0.45">
      <c r="A3727"/>
      <c r="B3727"/>
      <c r="C3727"/>
      <c r="D3727"/>
      <c r="E3727"/>
      <c r="F3727"/>
      <c r="G3727"/>
      <c r="H3727"/>
      <c r="I3727"/>
      <c r="J3727"/>
    </row>
    <row r="3728" spans="1:10" ht="14.25" x14ac:dyDescent="0.45">
      <c r="A3728"/>
      <c r="B3728"/>
      <c r="C3728"/>
      <c r="D3728"/>
      <c r="E3728"/>
      <c r="F3728"/>
      <c r="G3728"/>
      <c r="H3728"/>
      <c r="I3728"/>
      <c r="J3728"/>
    </row>
    <row r="3729" spans="1:10" ht="14.25" x14ac:dyDescent="0.45">
      <c r="A3729"/>
      <c r="B3729"/>
      <c r="C3729"/>
      <c r="D3729"/>
      <c r="E3729"/>
      <c r="F3729"/>
      <c r="G3729"/>
      <c r="H3729"/>
      <c r="I3729"/>
      <c r="J3729"/>
    </row>
    <row r="3730" spans="1:10" ht="14.25" x14ac:dyDescent="0.45">
      <c r="A3730"/>
      <c r="B3730"/>
      <c r="C3730"/>
      <c r="D3730"/>
      <c r="E3730"/>
      <c r="F3730"/>
      <c r="G3730"/>
      <c r="H3730"/>
      <c r="I3730"/>
      <c r="J3730"/>
    </row>
    <row r="3731" spans="1:10" ht="14.25" x14ac:dyDescent="0.45">
      <c r="A3731"/>
      <c r="B3731"/>
      <c r="C3731"/>
      <c r="D3731"/>
      <c r="E3731"/>
      <c r="F3731"/>
      <c r="G3731"/>
      <c r="H3731"/>
      <c r="I3731"/>
      <c r="J3731"/>
    </row>
    <row r="3732" spans="1:10" ht="14.25" x14ac:dyDescent="0.45">
      <c r="A3732"/>
      <c r="B3732"/>
      <c r="C3732"/>
      <c r="D3732"/>
      <c r="E3732"/>
      <c r="F3732"/>
      <c r="G3732"/>
      <c r="H3732"/>
      <c r="I3732"/>
      <c r="J3732"/>
    </row>
    <row r="3733" spans="1:10" ht="14.25" x14ac:dyDescent="0.45">
      <c r="A3733"/>
      <c r="B3733"/>
      <c r="C3733"/>
      <c r="D3733"/>
      <c r="E3733"/>
      <c r="F3733"/>
      <c r="G3733"/>
      <c r="H3733"/>
      <c r="I3733"/>
      <c r="J3733"/>
    </row>
    <row r="3734" spans="1:10" ht="14.25" x14ac:dyDescent="0.45">
      <c r="A3734"/>
      <c r="B3734"/>
      <c r="C3734"/>
      <c r="D3734"/>
      <c r="E3734"/>
      <c r="F3734"/>
      <c r="G3734"/>
      <c r="H3734"/>
      <c r="I3734"/>
      <c r="J3734"/>
    </row>
    <row r="3735" spans="1:10" ht="14.25" x14ac:dyDescent="0.45">
      <c r="A3735"/>
      <c r="B3735"/>
      <c r="C3735"/>
      <c r="D3735"/>
      <c r="E3735"/>
      <c r="F3735"/>
      <c r="G3735"/>
      <c r="H3735"/>
      <c r="I3735"/>
      <c r="J3735"/>
    </row>
    <row r="3736" spans="1:10" ht="14.25" x14ac:dyDescent="0.45">
      <c r="A3736"/>
      <c r="B3736"/>
      <c r="C3736"/>
      <c r="D3736"/>
      <c r="E3736"/>
      <c r="F3736"/>
      <c r="G3736"/>
      <c r="H3736"/>
      <c r="I3736"/>
      <c r="J3736"/>
    </row>
    <row r="3737" spans="1:10" ht="14.25" x14ac:dyDescent="0.45">
      <c r="A3737"/>
      <c r="B3737"/>
      <c r="C3737"/>
      <c r="D3737"/>
      <c r="E3737"/>
      <c r="F3737"/>
      <c r="G3737"/>
      <c r="H3737"/>
      <c r="I3737"/>
      <c r="J3737"/>
    </row>
    <row r="3738" spans="1:10" ht="14.25" x14ac:dyDescent="0.45">
      <c r="A3738"/>
      <c r="B3738"/>
      <c r="C3738"/>
      <c r="D3738"/>
      <c r="E3738"/>
      <c r="F3738"/>
      <c r="G3738"/>
      <c r="H3738"/>
      <c r="I3738"/>
      <c r="J3738"/>
    </row>
    <row r="3739" spans="1:10" ht="14.25" x14ac:dyDescent="0.45">
      <c r="A3739"/>
      <c r="B3739"/>
      <c r="C3739"/>
      <c r="D3739"/>
      <c r="E3739"/>
      <c r="F3739"/>
      <c r="G3739"/>
      <c r="H3739"/>
      <c r="I3739"/>
      <c r="J3739"/>
    </row>
    <row r="3740" spans="1:10" ht="14.25" x14ac:dyDescent="0.45">
      <c r="A3740"/>
      <c r="B3740"/>
      <c r="C3740"/>
      <c r="D3740"/>
      <c r="E3740"/>
      <c r="F3740"/>
      <c r="G3740"/>
      <c r="H3740"/>
      <c r="I3740"/>
      <c r="J3740"/>
    </row>
    <row r="3741" spans="1:10" ht="14.25" x14ac:dyDescent="0.45">
      <c r="A3741"/>
      <c r="B3741"/>
      <c r="C3741"/>
      <c r="D3741"/>
      <c r="E3741"/>
      <c r="F3741"/>
      <c r="G3741"/>
      <c r="H3741"/>
      <c r="I3741"/>
      <c r="J3741"/>
    </row>
    <row r="3742" spans="1:10" ht="14.25" x14ac:dyDescent="0.45">
      <c r="A3742"/>
      <c r="B3742"/>
      <c r="C3742"/>
      <c r="D3742"/>
      <c r="E3742"/>
      <c r="F3742"/>
      <c r="G3742"/>
      <c r="H3742"/>
      <c r="I3742"/>
      <c r="J3742"/>
    </row>
    <row r="3743" spans="1:10" ht="14.25" x14ac:dyDescent="0.45">
      <c r="A3743"/>
      <c r="B3743"/>
      <c r="C3743"/>
      <c r="D3743"/>
      <c r="E3743"/>
      <c r="F3743"/>
      <c r="G3743"/>
      <c r="H3743"/>
      <c r="I3743"/>
      <c r="J3743"/>
    </row>
    <row r="3744" spans="1:10" ht="14.25" x14ac:dyDescent="0.45">
      <c r="A3744"/>
      <c r="B3744"/>
      <c r="C3744"/>
      <c r="D3744"/>
      <c r="E3744"/>
      <c r="F3744"/>
      <c r="G3744"/>
      <c r="H3744"/>
      <c r="I3744"/>
      <c r="J3744"/>
    </row>
    <row r="3745" spans="1:10" ht="14.25" x14ac:dyDescent="0.45">
      <c r="A3745"/>
      <c r="B3745"/>
      <c r="C3745"/>
      <c r="D3745"/>
      <c r="E3745"/>
      <c r="F3745"/>
      <c r="G3745"/>
      <c r="H3745"/>
      <c r="I3745"/>
      <c r="J3745"/>
    </row>
    <row r="3746" spans="1:10" ht="14.25" x14ac:dyDescent="0.45">
      <c r="A3746"/>
      <c r="B3746"/>
      <c r="C3746"/>
      <c r="D3746"/>
      <c r="E3746"/>
      <c r="F3746"/>
      <c r="G3746"/>
      <c r="H3746"/>
      <c r="I3746"/>
      <c r="J3746"/>
    </row>
    <row r="3747" spans="1:10" ht="14.25" x14ac:dyDescent="0.45">
      <c r="A3747"/>
      <c r="B3747"/>
      <c r="C3747"/>
      <c r="D3747"/>
      <c r="E3747"/>
      <c r="F3747"/>
      <c r="G3747"/>
      <c r="H3747"/>
      <c r="I3747"/>
      <c r="J3747"/>
    </row>
    <row r="3748" spans="1:10" ht="14.25" x14ac:dyDescent="0.45">
      <c r="A3748"/>
      <c r="B3748"/>
      <c r="C3748"/>
      <c r="D3748"/>
      <c r="E3748"/>
      <c r="F3748"/>
      <c r="G3748"/>
      <c r="H3748"/>
      <c r="I3748"/>
      <c r="J3748"/>
    </row>
    <row r="3749" spans="1:10" ht="14.25" x14ac:dyDescent="0.45">
      <c r="A3749"/>
      <c r="B3749"/>
      <c r="C3749"/>
      <c r="D3749"/>
      <c r="E3749"/>
      <c r="F3749"/>
      <c r="G3749"/>
      <c r="H3749"/>
      <c r="I3749"/>
      <c r="J3749"/>
    </row>
    <row r="3750" spans="1:10" ht="14.25" x14ac:dyDescent="0.45">
      <c r="A3750"/>
      <c r="B3750"/>
      <c r="C3750"/>
      <c r="D3750"/>
      <c r="E3750"/>
      <c r="F3750"/>
      <c r="G3750"/>
      <c r="H3750"/>
      <c r="I3750"/>
      <c r="J3750"/>
    </row>
    <row r="3751" spans="1:10" ht="14.25" x14ac:dyDescent="0.45">
      <c r="A3751"/>
      <c r="B3751"/>
      <c r="C3751"/>
      <c r="D3751"/>
      <c r="E3751"/>
      <c r="F3751"/>
      <c r="G3751"/>
      <c r="H3751"/>
      <c r="I3751"/>
      <c r="J3751"/>
    </row>
    <row r="3752" spans="1:10" ht="14.25" x14ac:dyDescent="0.45">
      <c r="A3752"/>
      <c r="B3752"/>
      <c r="C3752"/>
      <c r="D3752"/>
      <c r="E3752"/>
      <c r="F3752"/>
      <c r="G3752"/>
      <c r="H3752"/>
      <c r="I3752"/>
      <c r="J3752"/>
    </row>
    <row r="3753" spans="1:10" ht="14.25" x14ac:dyDescent="0.45">
      <c r="A3753"/>
      <c r="B3753"/>
      <c r="C3753"/>
      <c r="D3753"/>
      <c r="E3753"/>
      <c r="F3753"/>
      <c r="G3753"/>
      <c r="H3753"/>
      <c r="I3753"/>
      <c r="J3753"/>
    </row>
    <row r="3754" spans="1:10" ht="14.25" x14ac:dyDescent="0.45">
      <c r="A3754"/>
      <c r="B3754"/>
      <c r="C3754"/>
      <c r="D3754"/>
      <c r="E3754"/>
      <c r="F3754"/>
      <c r="G3754"/>
      <c r="H3754"/>
      <c r="I3754"/>
      <c r="J3754"/>
    </row>
    <row r="3755" spans="1:10" ht="14.25" x14ac:dyDescent="0.45">
      <c r="A3755"/>
      <c r="B3755"/>
      <c r="C3755"/>
      <c r="D3755"/>
      <c r="E3755"/>
      <c r="F3755"/>
      <c r="G3755"/>
      <c r="H3755"/>
      <c r="I3755"/>
      <c r="J3755"/>
    </row>
    <row r="3756" spans="1:10" ht="14.25" x14ac:dyDescent="0.45">
      <c r="A3756"/>
      <c r="B3756"/>
      <c r="C3756"/>
      <c r="D3756"/>
      <c r="E3756"/>
      <c r="F3756"/>
      <c r="G3756"/>
      <c r="H3756"/>
      <c r="I3756"/>
      <c r="J3756"/>
    </row>
    <row r="3757" spans="1:10" ht="14.25" x14ac:dyDescent="0.45">
      <c r="A3757"/>
      <c r="B3757"/>
      <c r="C3757"/>
      <c r="D3757"/>
      <c r="E3757"/>
      <c r="F3757"/>
      <c r="G3757"/>
      <c r="H3757"/>
      <c r="I3757"/>
      <c r="J3757"/>
    </row>
    <row r="3758" spans="1:10" ht="14.25" x14ac:dyDescent="0.45">
      <c r="A3758"/>
      <c r="B3758"/>
      <c r="C3758"/>
      <c r="D3758"/>
      <c r="E3758"/>
      <c r="F3758"/>
      <c r="G3758"/>
      <c r="H3758"/>
      <c r="I3758"/>
      <c r="J3758"/>
    </row>
    <row r="3759" spans="1:10" ht="14.25" x14ac:dyDescent="0.45">
      <c r="A3759"/>
      <c r="B3759"/>
      <c r="C3759"/>
      <c r="D3759"/>
      <c r="E3759"/>
      <c r="F3759"/>
      <c r="G3759"/>
      <c r="H3759"/>
      <c r="I3759"/>
      <c r="J3759"/>
    </row>
    <row r="3760" spans="1:10" ht="14.25" x14ac:dyDescent="0.45">
      <c r="A3760"/>
      <c r="B3760"/>
      <c r="C3760"/>
      <c r="D3760"/>
      <c r="E3760"/>
      <c r="F3760"/>
      <c r="G3760"/>
      <c r="H3760"/>
      <c r="I3760"/>
      <c r="J3760"/>
    </row>
    <row r="3761" spans="1:10" ht="14.25" x14ac:dyDescent="0.45">
      <c r="A3761"/>
      <c r="B3761"/>
      <c r="C3761"/>
      <c r="D3761"/>
      <c r="E3761"/>
      <c r="F3761"/>
      <c r="G3761"/>
      <c r="H3761"/>
      <c r="I3761"/>
      <c r="J3761"/>
    </row>
    <row r="3762" spans="1:10" ht="14.25" x14ac:dyDescent="0.45">
      <c r="A3762"/>
      <c r="B3762"/>
      <c r="C3762"/>
      <c r="D3762"/>
      <c r="E3762"/>
      <c r="F3762"/>
      <c r="G3762"/>
      <c r="H3762"/>
      <c r="I3762"/>
      <c r="J3762"/>
    </row>
    <row r="3763" spans="1:10" ht="14.25" x14ac:dyDescent="0.45">
      <c r="A3763"/>
      <c r="B3763"/>
      <c r="C3763"/>
      <c r="D3763"/>
      <c r="E3763"/>
      <c r="F3763"/>
      <c r="G3763"/>
      <c r="H3763"/>
      <c r="I3763"/>
      <c r="J3763"/>
    </row>
    <row r="3764" spans="1:10" ht="14.25" x14ac:dyDescent="0.45">
      <c r="A3764"/>
      <c r="B3764"/>
      <c r="C3764"/>
      <c r="D3764"/>
      <c r="E3764"/>
      <c r="F3764"/>
      <c r="G3764"/>
      <c r="H3764"/>
      <c r="I3764"/>
      <c r="J3764"/>
    </row>
    <row r="3765" spans="1:10" ht="14.25" x14ac:dyDescent="0.45">
      <c r="A3765"/>
      <c r="B3765"/>
      <c r="C3765"/>
      <c r="D3765"/>
      <c r="E3765"/>
      <c r="F3765"/>
      <c r="G3765"/>
      <c r="H3765"/>
      <c r="I3765"/>
      <c r="J3765"/>
    </row>
    <row r="3766" spans="1:10" ht="14.25" x14ac:dyDescent="0.45">
      <c r="A3766"/>
      <c r="B3766"/>
      <c r="C3766"/>
      <c r="D3766"/>
      <c r="E3766"/>
      <c r="F3766"/>
      <c r="G3766"/>
      <c r="H3766"/>
      <c r="I3766"/>
      <c r="J3766"/>
    </row>
    <row r="3767" spans="1:10" ht="14.25" x14ac:dyDescent="0.45">
      <c r="A3767"/>
      <c r="B3767"/>
      <c r="C3767"/>
      <c r="D3767"/>
      <c r="E3767"/>
      <c r="F3767"/>
      <c r="G3767"/>
      <c r="H3767"/>
      <c r="I3767"/>
      <c r="J3767"/>
    </row>
    <row r="3768" spans="1:10" ht="14.25" x14ac:dyDescent="0.45">
      <c r="A3768"/>
      <c r="B3768"/>
      <c r="C3768"/>
      <c r="D3768"/>
      <c r="E3768"/>
      <c r="F3768"/>
      <c r="G3768"/>
      <c r="H3768"/>
      <c r="I3768"/>
      <c r="J3768"/>
    </row>
    <row r="3769" spans="1:10" ht="14.25" x14ac:dyDescent="0.45">
      <c r="A3769"/>
      <c r="B3769"/>
      <c r="C3769"/>
      <c r="D3769"/>
      <c r="E3769"/>
      <c r="F3769"/>
      <c r="G3769"/>
      <c r="H3769"/>
      <c r="I3769"/>
      <c r="J3769"/>
    </row>
    <row r="3770" spans="1:10" ht="14.25" x14ac:dyDescent="0.45">
      <c r="A3770"/>
      <c r="B3770"/>
      <c r="C3770"/>
      <c r="D3770"/>
      <c r="E3770"/>
      <c r="F3770"/>
      <c r="G3770"/>
      <c r="H3770"/>
      <c r="I3770"/>
      <c r="J3770"/>
    </row>
    <row r="3771" spans="1:10" ht="14.25" x14ac:dyDescent="0.45">
      <c r="A3771"/>
      <c r="B3771"/>
      <c r="C3771"/>
      <c r="D3771"/>
      <c r="E3771"/>
      <c r="F3771"/>
      <c r="G3771"/>
      <c r="H3771"/>
      <c r="I3771"/>
      <c r="J3771"/>
    </row>
    <row r="3772" spans="1:10" ht="14.25" x14ac:dyDescent="0.45">
      <c r="A3772"/>
      <c r="B3772"/>
      <c r="C3772"/>
      <c r="D3772"/>
      <c r="E3772"/>
      <c r="F3772"/>
      <c r="G3772"/>
      <c r="H3772"/>
      <c r="I3772"/>
      <c r="J3772"/>
    </row>
    <row r="3773" spans="1:10" ht="14.25" x14ac:dyDescent="0.45">
      <c r="A3773"/>
      <c r="B3773"/>
      <c r="C3773"/>
      <c r="D3773"/>
      <c r="E3773"/>
      <c r="F3773"/>
      <c r="G3773"/>
      <c r="H3773"/>
      <c r="I3773"/>
      <c r="J3773"/>
    </row>
    <row r="3774" spans="1:10" ht="14.25" x14ac:dyDescent="0.45">
      <c r="A3774"/>
      <c r="B3774"/>
      <c r="C3774"/>
      <c r="D3774"/>
      <c r="E3774"/>
      <c r="F3774"/>
      <c r="G3774"/>
      <c r="H3774"/>
      <c r="I3774"/>
      <c r="J3774"/>
    </row>
    <row r="3775" spans="1:10" ht="14.25" x14ac:dyDescent="0.45">
      <c r="A3775"/>
      <c r="B3775"/>
      <c r="C3775"/>
      <c r="D3775"/>
      <c r="E3775"/>
      <c r="F3775"/>
      <c r="G3775"/>
      <c r="H3775"/>
      <c r="I3775"/>
      <c r="J3775"/>
    </row>
    <row r="3776" spans="1:10" ht="14.25" x14ac:dyDescent="0.45">
      <c r="A3776"/>
      <c r="B3776"/>
      <c r="C3776"/>
      <c r="D3776"/>
      <c r="E3776"/>
      <c r="F3776"/>
      <c r="G3776"/>
      <c r="H3776"/>
      <c r="I3776"/>
      <c r="J3776"/>
    </row>
    <row r="3777" spans="1:10" ht="14.25" x14ac:dyDescent="0.45">
      <c r="A3777"/>
      <c r="B3777"/>
      <c r="C3777"/>
      <c r="D3777"/>
      <c r="E3777"/>
      <c r="F3777"/>
      <c r="G3777"/>
      <c r="H3777"/>
      <c r="I3777"/>
      <c r="J3777"/>
    </row>
    <row r="3778" spans="1:10" ht="14.25" x14ac:dyDescent="0.45">
      <c r="A3778"/>
      <c r="B3778"/>
      <c r="C3778"/>
      <c r="D3778"/>
      <c r="E3778"/>
      <c r="F3778"/>
      <c r="G3778"/>
      <c r="H3778"/>
      <c r="I3778"/>
      <c r="J3778"/>
    </row>
    <row r="3779" spans="1:10" ht="14.25" x14ac:dyDescent="0.45">
      <c r="A3779"/>
      <c r="B3779"/>
      <c r="C3779"/>
      <c r="D3779"/>
      <c r="E3779"/>
      <c r="F3779"/>
      <c r="G3779"/>
      <c r="H3779"/>
      <c r="I3779"/>
      <c r="J3779"/>
    </row>
    <row r="3780" spans="1:10" ht="14.25" x14ac:dyDescent="0.45">
      <c r="A3780"/>
      <c r="B3780"/>
      <c r="C3780"/>
      <c r="D3780"/>
      <c r="E3780"/>
      <c r="F3780"/>
      <c r="G3780"/>
      <c r="H3780"/>
      <c r="I3780"/>
      <c r="J3780"/>
    </row>
    <row r="3781" spans="1:10" ht="14.25" x14ac:dyDescent="0.45">
      <c r="A3781"/>
      <c r="B3781"/>
      <c r="C3781"/>
      <c r="D3781"/>
      <c r="E3781"/>
      <c r="F3781"/>
      <c r="G3781"/>
      <c r="H3781"/>
      <c r="I3781"/>
      <c r="J3781"/>
    </row>
    <row r="3782" spans="1:10" ht="14.25" x14ac:dyDescent="0.45">
      <c r="A3782"/>
      <c r="B3782"/>
      <c r="C3782"/>
      <c r="D3782"/>
      <c r="E3782"/>
      <c r="F3782"/>
      <c r="G3782"/>
      <c r="H3782"/>
      <c r="I3782"/>
      <c r="J3782"/>
    </row>
    <row r="3783" spans="1:10" ht="14.25" x14ac:dyDescent="0.45">
      <c r="A3783"/>
      <c r="B3783"/>
      <c r="C3783"/>
      <c r="D3783"/>
      <c r="E3783"/>
      <c r="F3783"/>
      <c r="G3783"/>
      <c r="H3783"/>
      <c r="I3783"/>
      <c r="J3783"/>
    </row>
    <row r="3784" spans="1:10" ht="14.25" x14ac:dyDescent="0.45">
      <c r="A3784"/>
      <c r="B3784"/>
      <c r="C3784"/>
      <c r="D3784"/>
      <c r="E3784"/>
      <c r="F3784"/>
      <c r="G3784"/>
      <c r="H3784"/>
      <c r="I3784"/>
      <c r="J3784"/>
    </row>
    <row r="3785" spans="1:10" ht="14.25" x14ac:dyDescent="0.45">
      <c r="A3785"/>
      <c r="B3785"/>
      <c r="C3785"/>
      <c r="D3785"/>
      <c r="E3785"/>
      <c r="F3785"/>
      <c r="G3785"/>
      <c r="H3785"/>
      <c r="I3785"/>
      <c r="J3785"/>
    </row>
    <row r="3786" spans="1:10" ht="14.25" x14ac:dyDescent="0.45">
      <c r="A3786"/>
      <c r="B3786"/>
      <c r="C3786"/>
      <c r="D3786"/>
      <c r="E3786"/>
      <c r="F3786"/>
      <c r="G3786"/>
      <c r="H3786"/>
      <c r="I3786"/>
      <c r="J3786"/>
    </row>
    <row r="3787" spans="1:10" ht="14.25" x14ac:dyDescent="0.45">
      <c r="A3787"/>
      <c r="B3787"/>
      <c r="C3787"/>
      <c r="D3787"/>
      <c r="E3787"/>
      <c r="F3787"/>
      <c r="G3787"/>
      <c r="H3787"/>
      <c r="I3787"/>
      <c r="J3787"/>
    </row>
    <row r="3788" spans="1:10" ht="14.25" x14ac:dyDescent="0.45">
      <c r="A3788"/>
      <c r="B3788"/>
      <c r="C3788"/>
      <c r="D3788"/>
      <c r="E3788"/>
      <c r="F3788"/>
      <c r="G3788"/>
      <c r="H3788"/>
      <c r="I3788"/>
      <c r="J3788"/>
    </row>
    <row r="3789" spans="1:10" ht="14.25" x14ac:dyDescent="0.45">
      <c r="A3789"/>
      <c r="B3789"/>
      <c r="C3789"/>
      <c r="D3789"/>
      <c r="E3789"/>
      <c r="F3789"/>
      <c r="G3789"/>
      <c r="H3789"/>
      <c r="I3789"/>
      <c r="J3789"/>
    </row>
    <row r="3790" spans="1:10" ht="14.25" x14ac:dyDescent="0.45">
      <c r="A3790"/>
      <c r="B3790"/>
      <c r="C3790"/>
      <c r="D3790"/>
      <c r="E3790"/>
      <c r="F3790"/>
      <c r="G3790"/>
      <c r="H3790"/>
      <c r="I3790"/>
      <c r="J3790"/>
    </row>
    <row r="3791" spans="1:10" ht="14.25" x14ac:dyDescent="0.45">
      <c r="A3791"/>
      <c r="B3791"/>
      <c r="C3791"/>
      <c r="D3791"/>
      <c r="E3791"/>
      <c r="F3791"/>
      <c r="G3791"/>
      <c r="H3791"/>
      <c r="I3791"/>
      <c r="J3791"/>
    </row>
    <row r="3792" spans="1:10" ht="14.25" x14ac:dyDescent="0.45">
      <c r="A3792"/>
      <c r="B3792"/>
      <c r="C3792"/>
      <c r="D3792"/>
      <c r="E3792"/>
      <c r="F3792"/>
      <c r="G3792"/>
      <c r="H3792"/>
      <c r="I3792"/>
      <c r="J3792"/>
    </row>
    <row r="3793" spans="1:10" ht="14.25" x14ac:dyDescent="0.45">
      <c r="A3793"/>
      <c r="B3793"/>
      <c r="C3793"/>
      <c r="D3793"/>
      <c r="E3793"/>
      <c r="F3793"/>
      <c r="G3793"/>
      <c r="H3793"/>
      <c r="I3793"/>
      <c r="J3793"/>
    </row>
    <row r="3794" spans="1:10" ht="14.25" x14ac:dyDescent="0.45">
      <c r="A3794"/>
      <c r="B3794"/>
      <c r="C3794"/>
      <c r="D3794"/>
      <c r="E3794"/>
      <c r="F3794"/>
      <c r="G3794"/>
      <c r="H3794"/>
      <c r="I3794"/>
      <c r="J3794"/>
    </row>
    <row r="3795" spans="1:10" ht="14.25" x14ac:dyDescent="0.45">
      <c r="A3795"/>
      <c r="B3795"/>
      <c r="C3795"/>
      <c r="D3795"/>
      <c r="E3795"/>
      <c r="F3795"/>
      <c r="G3795"/>
      <c r="H3795"/>
      <c r="I3795"/>
      <c r="J3795"/>
    </row>
    <row r="3796" spans="1:10" ht="14.25" x14ac:dyDescent="0.45">
      <c r="A3796"/>
      <c r="B3796"/>
      <c r="C3796"/>
      <c r="D3796"/>
      <c r="E3796"/>
      <c r="F3796"/>
      <c r="G3796"/>
      <c r="H3796"/>
      <c r="I3796"/>
      <c r="J3796"/>
    </row>
    <row r="3797" spans="1:10" ht="14.25" x14ac:dyDescent="0.45">
      <c r="A3797"/>
      <c r="B3797"/>
      <c r="C3797"/>
      <c r="D3797"/>
      <c r="E3797"/>
      <c r="F3797"/>
      <c r="G3797"/>
      <c r="H3797"/>
      <c r="I3797"/>
      <c r="J3797"/>
    </row>
    <row r="3798" spans="1:10" ht="14.25" x14ac:dyDescent="0.45">
      <c r="A3798"/>
      <c r="B3798"/>
      <c r="C3798"/>
      <c r="D3798"/>
      <c r="E3798"/>
      <c r="F3798"/>
      <c r="G3798"/>
      <c r="H3798"/>
      <c r="I3798"/>
      <c r="J3798"/>
    </row>
    <row r="3799" spans="1:10" ht="14.25" x14ac:dyDescent="0.45">
      <c r="A3799"/>
      <c r="B3799"/>
      <c r="C3799"/>
      <c r="D3799"/>
      <c r="E3799"/>
      <c r="F3799"/>
      <c r="G3799"/>
      <c r="H3799"/>
      <c r="I3799"/>
      <c r="J3799"/>
    </row>
    <row r="3800" spans="1:10" ht="14.25" x14ac:dyDescent="0.45">
      <c r="A3800"/>
      <c r="B3800"/>
      <c r="C3800"/>
      <c r="D3800"/>
      <c r="E3800"/>
      <c r="F3800"/>
      <c r="G3800"/>
      <c r="H3800"/>
      <c r="I3800"/>
      <c r="J3800"/>
    </row>
    <row r="3801" spans="1:10" ht="14.25" x14ac:dyDescent="0.45">
      <c r="A3801"/>
      <c r="B3801"/>
      <c r="C3801"/>
      <c r="D3801"/>
      <c r="E3801"/>
      <c r="F3801"/>
      <c r="G3801"/>
      <c r="H3801"/>
      <c r="I3801"/>
      <c r="J3801"/>
    </row>
    <row r="3802" spans="1:10" ht="14.25" x14ac:dyDescent="0.45">
      <c r="A3802"/>
      <c r="B3802"/>
      <c r="C3802"/>
      <c r="D3802"/>
      <c r="E3802"/>
      <c r="F3802"/>
      <c r="G3802"/>
      <c r="H3802"/>
      <c r="I3802"/>
      <c r="J3802"/>
    </row>
    <row r="3803" spans="1:10" ht="14.25" x14ac:dyDescent="0.45">
      <c r="A3803"/>
      <c r="B3803"/>
      <c r="C3803"/>
      <c r="D3803"/>
      <c r="E3803"/>
      <c r="F3803"/>
      <c r="G3803"/>
      <c r="H3803"/>
      <c r="I3803"/>
      <c r="J3803"/>
    </row>
    <row r="3804" spans="1:10" ht="14.25" x14ac:dyDescent="0.45">
      <c r="A3804"/>
      <c r="B3804"/>
      <c r="C3804"/>
      <c r="D3804"/>
      <c r="E3804"/>
      <c r="F3804"/>
      <c r="G3804"/>
      <c r="H3804"/>
      <c r="I3804"/>
      <c r="J3804"/>
    </row>
    <row r="3805" spans="1:10" ht="14.25" x14ac:dyDescent="0.45">
      <c r="A3805"/>
      <c r="B3805"/>
      <c r="C3805"/>
      <c r="D3805"/>
      <c r="E3805"/>
      <c r="F3805"/>
      <c r="G3805"/>
      <c r="H3805"/>
      <c r="I3805"/>
      <c r="J3805"/>
    </row>
    <row r="3806" spans="1:10" ht="14.25" x14ac:dyDescent="0.45">
      <c r="A3806"/>
      <c r="B3806"/>
      <c r="C3806"/>
      <c r="D3806"/>
      <c r="E3806"/>
      <c r="F3806"/>
      <c r="G3806"/>
      <c r="H3806"/>
      <c r="I3806"/>
      <c r="J3806"/>
    </row>
    <row r="3807" spans="1:10" ht="14.25" x14ac:dyDescent="0.45">
      <c r="A3807"/>
      <c r="B3807"/>
      <c r="C3807"/>
      <c r="D3807"/>
      <c r="E3807"/>
      <c r="F3807"/>
      <c r="G3807"/>
      <c r="H3807"/>
      <c r="I3807"/>
      <c r="J3807"/>
    </row>
    <row r="3808" spans="1:10" ht="14.25" x14ac:dyDescent="0.45">
      <c r="A3808"/>
      <c r="B3808"/>
      <c r="C3808"/>
      <c r="D3808"/>
      <c r="E3808"/>
      <c r="F3808"/>
      <c r="G3808"/>
      <c r="H3808"/>
      <c r="I3808"/>
      <c r="J3808"/>
    </row>
    <row r="3809" spans="1:10" ht="14.25" x14ac:dyDescent="0.45">
      <c r="A3809"/>
      <c r="B3809"/>
      <c r="C3809"/>
      <c r="D3809"/>
      <c r="E3809"/>
      <c r="F3809"/>
      <c r="G3809"/>
      <c r="H3809"/>
      <c r="I3809"/>
      <c r="J3809"/>
    </row>
    <row r="3810" spans="1:10" ht="14.25" x14ac:dyDescent="0.45">
      <c r="A3810"/>
      <c r="B3810"/>
      <c r="C3810"/>
      <c r="D3810"/>
      <c r="E3810"/>
      <c r="F3810"/>
      <c r="G3810"/>
      <c r="H3810"/>
      <c r="I3810"/>
      <c r="J3810"/>
    </row>
    <row r="3811" spans="1:10" ht="14.25" x14ac:dyDescent="0.45">
      <c r="A3811"/>
      <c r="B3811"/>
      <c r="C3811"/>
      <c r="D3811"/>
      <c r="E3811"/>
      <c r="F3811"/>
      <c r="G3811"/>
      <c r="H3811"/>
      <c r="I3811"/>
      <c r="J3811"/>
    </row>
    <row r="3812" spans="1:10" ht="14.25" x14ac:dyDescent="0.45">
      <c r="A3812"/>
      <c r="B3812"/>
      <c r="C3812"/>
      <c r="D3812"/>
      <c r="E3812"/>
      <c r="F3812"/>
      <c r="G3812"/>
      <c r="H3812"/>
      <c r="I3812"/>
      <c r="J3812"/>
    </row>
    <row r="3813" spans="1:10" ht="14.25" x14ac:dyDescent="0.45">
      <c r="A3813"/>
      <c r="B3813"/>
      <c r="C3813"/>
      <c r="D3813"/>
      <c r="E3813"/>
      <c r="F3813"/>
      <c r="G3813"/>
      <c r="H3813"/>
      <c r="I3813"/>
      <c r="J3813"/>
    </row>
    <row r="3814" spans="1:10" ht="14.25" x14ac:dyDescent="0.45">
      <c r="A3814"/>
      <c r="B3814"/>
      <c r="C3814"/>
      <c r="D3814"/>
      <c r="E3814"/>
      <c r="F3814"/>
      <c r="G3814"/>
      <c r="H3814"/>
      <c r="I3814"/>
      <c r="J3814"/>
    </row>
    <row r="3815" spans="1:10" ht="14.25" x14ac:dyDescent="0.45">
      <c r="A3815"/>
      <c r="B3815"/>
      <c r="C3815"/>
      <c r="D3815"/>
      <c r="E3815"/>
      <c r="F3815"/>
      <c r="G3815"/>
      <c r="H3815"/>
      <c r="I3815"/>
      <c r="J3815"/>
    </row>
    <row r="3816" spans="1:10" ht="14.25" x14ac:dyDescent="0.45">
      <c r="A3816"/>
      <c r="B3816"/>
      <c r="C3816"/>
      <c r="D3816"/>
      <c r="E3816"/>
      <c r="F3816"/>
      <c r="G3816"/>
      <c r="H3816"/>
      <c r="I3816"/>
      <c r="J3816"/>
    </row>
    <row r="3817" spans="1:10" ht="14.25" x14ac:dyDescent="0.45">
      <c r="A3817"/>
      <c r="B3817"/>
      <c r="C3817"/>
      <c r="D3817"/>
      <c r="E3817"/>
      <c r="F3817"/>
      <c r="G3817"/>
      <c r="H3817"/>
      <c r="I3817"/>
      <c r="J3817"/>
    </row>
    <row r="3818" spans="1:10" ht="14.25" x14ac:dyDescent="0.45">
      <c r="A3818"/>
      <c r="B3818"/>
      <c r="C3818"/>
      <c r="D3818"/>
      <c r="E3818"/>
      <c r="F3818"/>
      <c r="G3818"/>
      <c r="H3818"/>
      <c r="I3818"/>
      <c r="J3818"/>
    </row>
    <row r="3819" spans="1:10" ht="14.25" x14ac:dyDescent="0.45">
      <c r="A3819"/>
      <c r="B3819"/>
      <c r="C3819"/>
      <c r="D3819"/>
      <c r="E3819"/>
      <c r="F3819"/>
      <c r="G3819"/>
      <c r="H3819"/>
      <c r="I3819"/>
      <c r="J3819"/>
    </row>
    <row r="3820" spans="1:10" ht="14.25" x14ac:dyDescent="0.45">
      <c r="A3820"/>
      <c r="B3820"/>
      <c r="C3820"/>
      <c r="D3820"/>
      <c r="E3820"/>
      <c r="F3820"/>
      <c r="G3820"/>
      <c r="H3820"/>
      <c r="I3820"/>
      <c r="J3820"/>
    </row>
    <row r="3821" spans="1:10" ht="14.25" x14ac:dyDescent="0.45">
      <c r="A3821"/>
      <c r="B3821"/>
      <c r="C3821"/>
      <c r="D3821"/>
      <c r="E3821"/>
      <c r="F3821"/>
      <c r="G3821"/>
      <c r="H3821"/>
      <c r="I3821"/>
      <c r="J3821"/>
    </row>
    <row r="3822" spans="1:10" ht="14.25" x14ac:dyDescent="0.45">
      <c r="A3822"/>
      <c r="B3822"/>
      <c r="C3822"/>
      <c r="D3822"/>
      <c r="E3822"/>
      <c r="F3822"/>
      <c r="G3822"/>
      <c r="H3822"/>
      <c r="I3822"/>
      <c r="J3822"/>
    </row>
    <row r="3823" spans="1:10" ht="14.25" x14ac:dyDescent="0.45">
      <c r="A3823"/>
      <c r="B3823"/>
      <c r="C3823"/>
      <c r="D3823"/>
      <c r="E3823"/>
      <c r="F3823"/>
      <c r="G3823"/>
      <c r="H3823"/>
      <c r="I3823"/>
      <c r="J3823"/>
    </row>
    <row r="3824" spans="1:10" ht="14.25" x14ac:dyDescent="0.45">
      <c r="A3824"/>
      <c r="B3824"/>
      <c r="C3824"/>
      <c r="D3824"/>
      <c r="E3824"/>
      <c r="F3824"/>
      <c r="G3824"/>
      <c r="H3824"/>
      <c r="I3824"/>
      <c r="J3824"/>
    </row>
    <row r="3825" spans="1:10" ht="14.25" x14ac:dyDescent="0.45">
      <c r="A3825"/>
      <c r="B3825"/>
      <c r="C3825"/>
      <c r="D3825"/>
      <c r="E3825"/>
      <c r="F3825"/>
      <c r="G3825"/>
      <c r="H3825"/>
      <c r="I3825"/>
      <c r="J3825"/>
    </row>
    <row r="3826" spans="1:10" ht="14.25" x14ac:dyDescent="0.45">
      <c r="A3826"/>
      <c r="B3826"/>
      <c r="C3826"/>
      <c r="D3826"/>
      <c r="E3826"/>
      <c r="F3826"/>
      <c r="G3826"/>
      <c r="H3826"/>
      <c r="I3826"/>
      <c r="J3826"/>
    </row>
    <row r="3827" spans="1:10" ht="14.25" x14ac:dyDescent="0.45">
      <c r="A3827"/>
      <c r="B3827"/>
      <c r="C3827"/>
      <c r="D3827"/>
      <c r="E3827"/>
      <c r="F3827"/>
      <c r="G3827"/>
      <c r="H3827"/>
      <c r="I3827"/>
      <c r="J3827"/>
    </row>
    <row r="3828" spans="1:10" ht="14.25" x14ac:dyDescent="0.45">
      <c r="A3828"/>
      <c r="B3828"/>
      <c r="C3828"/>
      <c r="D3828"/>
      <c r="E3828"/>
      <c r="F3828"/>
      <c r="G3828"/>
      <c r="H3828"/>
      <c r="I3828"/>
      <c r="J3828"/>
    </row>
    <row r="3829" spans="1:10" ht="14.25" x14ac:dyDescent="0.45">
      <c r="A3829"/>
      <c r="B3829"/>
      <c r="C3829"/>
      <c r="D3829"/>
      <c r="E3829"/>
      <c r="F3829"/>
      <c r="G3829"/>
      <c r="H3829"/>
      <c r="I3829"/>
      <c r="J3829"/>
    </row>
    <row r="3830" spans="1:10" ht="14.25" x14ac:dyDescent="0.45">
      <c r="A3830"/>
      <c r="B3830"/>
      <c r="C3830"/>
      <c r="D3830"/>
      <c r="E3830"/>
      <c r="F3830"/>
      <c r="G3830"/>
      <c r="H3830"/>
      <c r="I3830"/>
      <c r="J3830"/>
    </row>
    <row r="3831" spans="1:10" ht="14.25" x14ac:dyDescent="0.45">
      <c r="A3831"/>
      <c r="B3831"/>
      <c r="C3831"/>
      <c r="D3831"/>
      <c r="E3831"/>
      <c r="F3831"/>
      <c r="G3831"/>
      <c r="H3831"/>
      <c r="I3831"/>
      <c r="J3831"/>
    </row>
    <row r="3832" spans="1:10" ht="14.25" x14ac:dyDescent="0.45">
      <c r="A3832"/>
      <c r="B3832"/>
      <c r="C3832"/>
      <c r="D3832"/>
      <c r="E3832"/>
      <c r="F3832"/>
      <c r="G3832"/>
      <c r="H3832"/>
      <c r="I3832"/>
      <c r="J3832"/>
    </row>
    <row r="3833" spans="1:10" ht="14.25" x14ac:dyDescent="0.45">
      <c r="A3833"/>
      <c r="B3833"/>
      <c r="C3833"/>
      <c r="D3833"/>
      <c r="E3833"/>
      <c r="F3833"/>
      <c r="G3833"/>
      <c r="H3833"/>
      <c r="I3833"/>
      <c r="J3833"/>
    </row>
    <row r="3834" spans="1:10" ht="14.25" x14ac:dyDescent="0.45">
      <c r="A3834"/>
      <c r="B3834"/>
      <c r="C3834"/>
      <c r="D3834"/>
      <c r="E3834"/>
      <c r="F3834"/>
      <c r="G3834"/>
      <c r="H3834"/>
      <c r="I3834"/>
      <c r="J3834"/>
    </row>
    <row r="3835" spans="1:10" ht="14.25" x14ac:dyDescent="0.45">
      <c r="A3835"/>
      <c r="B3835"/>
      <c r="C3835"/>
      <c r="D3835"/>
      <c r="E3835"/>
      <c r="F3835"/>
      <c r="G3835"/>
      <c r="H3835"/>
      <c r="I3835"/>
      <c r="J3835"/>
    </row>
    <row r="3836" spans="1:10" ht="14.25" x14ac:dyDescent="0.45">
      <c r="A3836"/>
      <c r="B3836"/>
      <c r="C3836"/>
      <c r="D3836"/>
      <c r="E3836"/>
      <c r="F3836"/>
      <c r="G3836"/>
      <c r="H3836"/>
      <c r="I3836"/>
      <c r="J3836"/>
    </row>
    <row r="3837" spans="1:10" ht="14.25" x14ac:dyDescent="0.45">
      <c r="A3837"/>
      <c r="B3837"/>
      <c r="C3837"/>
      <c r="D3837"/>
      <c r="E3837"/>
      <c r="F3837"/>
      <c r="G3837"/>
      <c r="H3837"/>
      <c r="I3837"/>
      <c r="J3837"/>
    </row>
    <row r="3838" spans="1:10" ht="14.25" x14ac:dyDescent="0.45">
      <c r="A3838"/>
      <c r="B3838"/>
      <c r="C3838"/>
      <c r="D3838"/>
      <c r="E3838"/>
      <c r="F3838"/>
      <c r="G3838"/>
      <c r="H3838"/>
      <c r="I3838"/>
      <c r="J3838"/>
    </row>
    <row r="3839" spans="1:10" ht="14.25" x14ac:dyDescent="0.45">
      <c r="A3839"/>
      <c r="B3839"/>
      <c r="C3839"/>
      <c r="D3839"/>
      <c r="E3839"/>
      <c r="F3839"/>
      <c r="G3839"/>
      <c r="H3839"/>
      <c r="I3839"/>
      <c r="J3839"/>
    </row>
    <row r="3840" spans="1:10" ht="14.25" x14ac:dyDescent="0.45">
      <c r="A3840"/>
      <c r="B3840"/>
      <c r="C3840"/>
      <c r="D3840"/>
      <c r="E3840"/>
      <c r="F3840"/>
      <c r="G3840"/>
      <c r="H3840"/>
      <c r="I3840"/>
      <c r="J3840"/>
    </row>
    <row r="3841" spans="1:10" ht="14.25" x14ac:dyDescent="0.45">
      <c r="A3841"/>
      <c r="B3841"/>
      <c r="C3841"/>
      <c r="D3841"/>
      <c r="E3841"/>
      <c r="F3841"/>
      <c r="G3841"/>
      <c r="H3841"/>
      <c r="I3841"/>
      <c r="J3841"/>
    </row>
    <row r="3842" spans="1:10" ht="14.25" x14ac:dyDescent="0.45">
      <c r="A3842"/>
      <c r="B3842"/>
      <c r="C3842"/>
      <c r="D3842"/>
      <c r="E3842"/>
      <c r="F3842"/>
      <c r="G3842"/>
      <c r="H3842"/>
      <c r="I3842"/>
      <c r="J3842"/>
    </row>
    <row r="3843" spans="1:10" ht="14.25" x14ac:dyDescent="0.45">
      <c r="A3843"/>
      <c r="B3843"/>
      <c r="C3843"/>
      <c r="D3843"/>
      <c r="E3843"/>
      <c r="F3843"/>
      <c r="G3843"/>
      <c r="H3843"/>
      <c r="I3843"/>
      <c r="J3843"/>
    </row>
    <row r="3844" spans="1:10" ht="14.25" x14ac:dyDescent="0.45">
      <c r="A3844"/>
      <c r="B3844"/>
      <c r="C3844"/>
      <c r="D3844"/>
      <c r="E3844"/>
      <c r="F3844"/>
      <c r="G3844"/>
      <c r="H3844"/>
      <c r="I3844"/>
      <c r="J3844"/>
    </row>
    <row r="3845" spans="1:10" ht="14.25" x14ac:dyDescent="0.45">
      <c r="A3845"/>
      <c r="B3845"/>
      <c r="C3845"/>
      <c r="D3845"/>
      <c r="E3845"/>
      <c r="F3845"/>
      <c r="G3845"/>
      <c r="H3845"/>
      <c r="I3845"/>
      <c r="J3845"/>
    </row>
    <row r="3846" spans="1:10" ht="14.25" x14ac:dyDescent="0.45">
      <c r="A3846"/>
      <c r="B3846"/>
      <c r="C3846"/>
      <c r="D3846"/>
      <c r="E3846"/>
      <c r="F3846"/>
      <c r="G3846"/>
      <c r="H3846"/>
      <c r="I3846"/>
      <c r="J3846"/>
    </row>
    <row r="3847" spans="1:10" ht="14.25" x14ac:dyDescent="0.45">
      <c r="A3847"/>
      <c r="B3847"/>
      <c r="C3847"/>
      <c r="D3847"/>
      <c r="E3847"/>
      <c r="F3847"/>
      <c r="G3847"/>
      <c r="H3847"/>
      <c r="I3847"/>
      <c r="J3847"/>
    </row>
    <row r="3848" spans="1:10" ht="14.25" x14ac:dyDescent="0.45">
      <c r="A3848"/>
      <c r="B3848"/>
      <c r="C3848"/>
      <c r="D3848"/>
      <c r="E3848"/>
      <c r="F3848"/>
      <c r="G3848"/>
      <c r="H3848"/>
      <c r="I3848"/>
      <c r="J3848"/>
    </row>
    <row r="3849" spans="1:10" ht="14.25" x14ac:dyDescent="0.45">
      <c r="A3849"/>
      <c r="B3849"/>
      <c r="C3849"/>
      <c r="D3849"/>
      <c r="E3849"/>
      <c r="F3849"/>
      <c r="G3849"/>
      <c r="H3849"/>
      <c r="I3849"/>
      <c r="J3849"/>
    </row>
    <row r="3850" spans="1:10" ht="14.25" x14ac:dyDescent="0.45">
      <c r="A3850"/>
      <c r="B3850"/>
      <c r="C3850"/>
      <c r="D3850"/>
      <c r="E3850"/>
      <c r="F3850"/>
      <c r="G3850"/>
      <c r="H3850"/>
      <c r="I3850"/>
      <c r="J3850"/>
    </row>
    <row r="3851" spans="1:10" ht="14.25" x14ac:dyDescent="0.45">
      <c r="A3851"/>
      <c r="B3851"/>
      <c r="C3851"/>
      <c r="D3851"/>
      <c r="E3851"/>
      <c r="F3851"/>
      <c r="G3851"/>
      <c r="H3851"/>
      <c r="I3851"/>
      <c r="J3851"/>
    </row>
    <row r="3852" spans="1:10" ht="14.25" x14ac:dyDescent="0.45">
      <c r="A3852"/>
      <c r="B3852"/>
      <c r="C3852"/>
      <c r="D3852"/>
      <c r="E3852"/>
      <c r="F3852"/>
      <c r="G3852"/>
      <c r="H3852"/>
      <c r="I3852"/>
      <c r="J3852"/>
    </row>
    <row r="3853" spans="1:10" ht="14.25" x14ac:dyDescent="0.45">
      <c r="A3853"/>
      <c r="B3853"/>
      <c r="C3853"/>
      <c r="D3853"/>
      <c r="E3853"/>
      <c r="F3853"/>
      <c r="G3853"/>
      <c r="H3853"/>
      <c r="I3853"/>
      <c r="J3853"/>
    </row>
    <row r="3854" spans="1:10" ht="14.25" x14ac:dyDescent="0.45">
      <c r="A3854"/>
      <c r="B3854"/>
      <c r="C3854"/>
      <c r="D3854"/>
      <c r="E3854"/>
      <c r="F3854"/>
      <c r="G3854"/>
      <c r="H3854"/>
      <c r="I3854"/>
      <c r="J3854"/>
    </row>
    <row r="3855" spans="1:10" ht="14.25" x14ac:dyDescent="0.45">
      <c r="A3855"/>
      <c r="B3855"/>
      <c r="C3855"/>
      <c r="D3855"/>
      <c r="E3855"/>
      <c r="F3855"/>
      <c r="G3855"/>
      <c r="H3855"/>
      <c r="I3855"/>
      <c r="J3855"/>
    </row>
    <row r="3856" spans="1:10" ht="14.25" x14ac:dyDescent="0.45">
      <c r="A3856"/>
      <c r="B3856"/>
      <c r="C3856"/>
      <c r="D3856"/>
      <c r="E3856"/>
      <c r="F3856"/>
      <c r="G3856"/>
      <c r="H3856"/>
      <c r="I3856"/>
      <c r="J3856"/>
    </row>
    <row r="3857" spans="1:10" ht="14.25" x14ac:dyDescent="0.45">
      <c r="A3857"/>
      <c r="B3857"/>
      <c r="C3857"/>
      <c r="D3857"/>
      <c r="E3857"/>
      <c r="F3857"/>
      <c r="G3857"/>
      <c r="H3857"/>
      <c r="I3857"/>
      <c r="J3857"/>
    </row>
    <row r="3858" spans="1:10" ht="14.25" x14ac:dyDescent="0.45">
      <c r="A3858"/>
      <c r="B3858"/>
      <c r="C3858"/>
      <c r="D3858"/>
      <c r="E3858"/>
      <c r="F3858"/>
      <c r="G3858"/>
      <c r="H3858"/>
      <c r="I3858"/>
      <c r="J3858"/>
    </row>
    <row r="3859" spans="1:10" ht="14.25" x14ac:dyDescent="0.45">
      <c r="A3859"/>
      <c r="B3859"/>
      <c r="C3859"/>
      <c r="D3859"/>
      <c r="E3859"/>
      <c r="F3859"/>
      <c r="G3859"/>
      <c r="H3859"/>
      <c r="I3859"/>
      <c r="J3859"/>
    </row>
    <row r="3860" spans="1:10" ht="14.25" x14ac:dyDescent="0.45">
      <c r="A3860"/>
      <c r="B3860"/>
      <c r="C3860"/>
      <c r="D3860"/>
      <c r="E3860"/>
      <c r="F3860"/>
      <c r="G3860"/>
      <c r="H3860"/>
      <c r="I3860"/>
      <c r="J3860"/>
    </row>
    <row r="3861" spans="1:10" ht="14.25" x14ac:dyDescent="0.45">
      <c r="A3861"/>
      <c r="B3861"/>
      <c r="C3861"/>
      <c r="D3861"/>
      <c r="E3861"/>
      <c r="F3861"/>
      <c r="G3861"/>
      <c r="H3861"/>
      <c r="I3861"/>
      <c r="J3861"/>
    </row>
    <row r="3862" spans="1:10" ht="14.25" x14ac:dyDescent="0.45">
      <c r="A3862"/>
      <c r="B3862"/>
      <c r="C3862"/>
      <c r="D3862"/>
      <c r="E3862"/>
      <c r="F3862"/>
      <c r="G3862"/>
      <c r="H3862"/>
      <c r="I3862"/>
      <c r="J3862"/>
    </row>
    <row r="3863" spans="1:10" ht="14.25" x14ac:dyDescent="0.45">
      <c r="A3863"/>
      <c r="B3863"/>
      <c r="C3863"/>
      <c r="D3863"/>
      <c r="E3863"/>
      <c r="F3863"/>
      <c r="G3863"/>
      <c r="H3863"/>
      <c r="I3863"/>
      <c r="J3863"/>
    </row>
    <row r="3864" spans="1:10" ht="14.25" x14ac:dyDescent="0.45">
      <c r="A3864"/>
      <c r="B3864"/>
      <c r="C3864"/>
      <c r="D3864"/>
      <c r="E3864"/>
      <c r="F3864"/>
      <c r="G3864"/>
      <c r="H3864"/>
      <c r="I3864"/>
      <c r="J3864"/>
    </row>
    <row r="3865" spans="1:10" ht="14.25" x14ac:dyDescent="0.45">
      <c r="A3865"/>
      <c r="B3865"/>
      <c r="C3865"/>
      <c r="D3865"/>
      <c r="E3865"/>
      <c r="F3865"/>
      <c r="G3865"/>
      <c r="H3865"/>
      <c r="I3865"/>
      <c r="J3865"/>
    </row>
    <row r="3866" spans="1:10" ht="14.25" x14ac:dyDescent="0.45">
      <c r="A3866"/>
      <c r="B3866"/>
      <c r="C3866"/>
      <c r="D3866"/>
      <c r="E3866"/>
      <c r="F3866"/>
      <c r="G3866"/>
      <c r="H3866"/>
      <c r="I3866"/>
      <c r="J3866"/>
    </row>
    <row r="3867" spans="1:10" ht="14.25" x14ac:dyDescent="0.45">
      <c r="A3867"/>
      <c r="B3867"/>
      <c r="C3867"/>
      <c r="D3867"/>
      <c r="E3867"/>
      <c r="F3867"/>
      <c r="G3867"/>
      <c r="H3867"/>
      <c r="I3867"/>
      <c r="J3867"/>
    </row>
    <row r="3868" spans="1:10" ht="14.25" x14ac:dyDescent="0.45">
      <c r="A3868"/>
      <c r="B3868"/>
      <c r="C3868"/>
      <c r="D3868"/>
      <c r="E3868"/>
      <c r="F3868"/>
      <c r="G3868"/>
      <c r="H3868"/>
      <c r="I3868"/>
      <c r="J3868"/>
    </row>
    <row r="3869" spans="1:10" ht="14.25" x14ac:dyDescent="0.45">
      <c r="A3869"/>
      <c r="B3869"/>
      <c r="C3869"/>
      <c r="D3869"/>
      <c r="E3869"/>
      <c r="F3869"/>
      <c r="G3869"/>
      <c r="H3869"/>
      <c r="I3869"/>
      <c r="J3869"/>
    </row>
    <row r="3870" spans="1:10" ht="14.25" x14ac:dyDescent="0.45">
      <c r="A3870"/>
      <c r="B3870"/>
      <c r="C3870"/>
      <c r="D3870"/>
      <c r="E3870"/>
      <c r="F3870"/>
      <c r="G3870"/>
      <c r="H3870"/>
      <c r="I3870"/>
      <c r="J3870"/>
    </row>
    <row r="3871" spans="1:10" ht="14.25" x14ac:dyDescent="0.45">
      <c r="A3871"/>
      <c r="B3871"/>
      <c r="C3871"/>
      <c r="D3871"/>
      <c r="E3871"/>
      <c r="F3871"/>
      <c r="G3871"/>
      <c r="H3871"/>
      <c r="I3871"/>
      <c r="J3871"/>
    </row>
    <row r="3872" spans="1:10" ht="14.25" x14ac:dyDescent="0.45">
      <c r="A3872"/>
      <c r="B3872"/>
      <c r="C3872"/>
      <c r="D3872"/>
      <c r="E3872"/>
      <c r="F3872"/>
      <c r="G3872"/>
      <c r="H3872"/>
      <c r="I3872"/>
      <c r="J3872"/>
    </row>
    <row r="3873" spans="1:10" ht="14.25" x14ac:dyDescent="0.45">
      <c r="A3873"/>
      <c r="B3873"/>
      <c r="C3873"/>
      <c r="D3873"/>
      <c r="E3873"/>
      <c r="F3873"/>
      <c r="G3873"/>
      <c r="H3873"/>
      <c r="I3873"/>
      <c r="J3873"/>
    </row>
    <row r="3874" spans="1:10" ht="14.25" x14ac:dyDescent="0.45">
      <c r="A3874"/>
      <c r="B3874"/>
      <c r="C3874"/>
      <c r="D3874"/>
      <c r="E3874"/>
      <c r="F3874"/>
      <c r="G3874"/>
      <c r="H3874"/>
      <c r="I3874"/>
      <c r="J3874"/>
    </row>
    <row r="3875" spans="1:10" ht="14.25" x14ac:dyDescent="0.45">
      <c r="A3875"/>
      <c r="B3875"/>
      <c r="C3875"/>
      <c r="D3875"/>
      <c r="E3875"/>
      <c r="F3875"/>
      <c r="G3875"/>
      <c r="H3875"/>
      <c r="I3875"/>
      <c r="J3875"/>
    </row>
    <row r="3876" spans="1:10" ht="14.25" x14ac:dyDescent="0.45">
      <c r="A3876"/>
      <c r="B3876"/>
      <c r="C3876"/>
      <c r="D3876"/>
      <c r="E3876"/>
      <c r="F3876"/>
      <c r="G3876"/>
      <c r="H3876"/>
      <c r="I3876"/>
      <c r="J3876"/>
    </row>
    <row r="3877" spans="1:10" ht="14.25" x14ac:dyDescent="0.45">
      <c r="A3877"/>
      <c r="B3877"/>
      <c r="C3877"/>
      <c r="D3877"/>
      <c r="E3877"/>
      <c r="F3877"/>
      <c r="G3877"/>
      <c r="H3877"/>
      <c r="I3877"/>
      <c r="J3877"/>
    </row>
    <row r="3878" spans="1:10" ht="14.25" x14ac:dyDescent="0.45">
      <c r="A3878"/>
      <c r="B3878"/>
      <c r="C3878"/>
      <c r="D3878"/>
      <c r="E3878"/>
      <c r="F3878"/>
      <c r="G3878"/>
      <c r="H3878"/>
      <c r="I3878"/>
      <c r="J3878"/>
    </row>
    <row r="3879" spans="1:10" ht="14.25" x14ac:dyDescent="0.45">
      <c r="A3879"/>
      <c r="B3879"/>
      <c r="C3879"/>
      <c r="D3879"/>
      <c r="E3879"/>
      <c r="F3879"/>
      <c r="G3879"/>
      <c r="H3879"/>
      <c r="I3879"/>
      <c r="J3879"/>
    </row>
    <row r="3880" spans="1:10" ht="14.25" x14ac:dyDescent="0.45">
      <c r="A3880"/>
      <c r="B3880"/>
      <c r="C3880"/>
      <c r="D3880"/>
      <c r="E3880"/>
      <c r="F3880"/>
      <c r="G3880"/>
      <c r="H3880"/>
      <c r="I3880"/>
      <c r="J3880"/>
    </row>
    <row r="3881" spans="1:10" ht="14.25" x14ac:dyDescent="0.45">
      <c r="A3881"/>
      <c r="B3881"/>
      <c r="C3881"/>
      <c r="D3881"/>
      <c r="E3881"/>
      <c r="F3881"/>
      <c r="G3881"/>
      <c r="H3881"/>
      <c r="I3881"/>
      <c r="J3881"/>
    </row>
    <row r="3882" spans="1:10" ht="14.25" x14ac:dyDescent="0.45">
      <c r="A3882"/>
      <c r="B3882"/>
      <c r="C3882"/>
      <c r="D3882"/>
      <c r="E3882"/>
      <c r="F3882"/>
      <c r="G3882"/>
      <c r="H3882"/>
      <c r="I3882"/>
      <c r="J3882"/>
    </row>
    <row r="3883" spans="1:10" ht="14.25" x14ac:dyDescent="0.45">
      <c r="A3883"/>
      <c r="B3883"/>
      <c r="C3883"/>
      <c r="D3883"/>
      <c r="E3883"/>
      <c r="F3883"/>
      <c r="G3883"/>
      <c r="H3883"/>
      <c r="I3883"/>
      <c r="J3883"/>
    </row>
    <row r="3884" spans="1:10" ht="14.25" x14ac:dyDescent="0.45">
      <c r="A3884"/>
      <c r="B3884"/>
      <c r="C3884"/>
      <c r="D3884"/>
      <c r="E3884"/>
      <c r="F3884"/>
      <c r="G3884"/>
      <c r="H3884"/>
      <c r="I3884"/>
      <c r="J3884"/>
    </row>
    <row r="3885" spans="1:10" ht="14.25" x14ac:dyDescent="0.45">
      <c r="A3885"/>
      <c r="B3885"/>
      <c r="C3885"/>
      <c r="D3885"/>
      <c r="E3885"/>
      <c r="F3885"/>
      <c r="G3885"/>
      <c r="H3885"/>
      <c r="I3885"/>
      <c r="J3885"/>
    </row>
    <row r="3886" spans="1:10" ht="14.25" x14ac:dyDescent="0.45">
      <c r="A3886"/>
      <c r="B3886"/>
      <c r="C3886"/>
      <c r="D3886"/>
      <c r="E3886"/>
      <c r="F3886"/>
      <c r="G3886"/>
      <c r="H3886"/>
      <c r="I3886"/>
      <c r="J3886"/>
    </row>
    <row r="3887" spans="1:10" ht="14.25" x14ac:dyDescent="0.45">
      <c r="A3887"/>
      <c r="B3887"/>
      <c r="C3887"/>
      <c r="D3887"/>
      <c r="E3887"/>
      <c r="F3887"/>
      <c r="G3887"/>
      <c r="H3887"/>
      <c r="I3887"/>
      <c r="J3887"/>
    </row>
    <row r="3888" spans="1:10" ht="14.25" x14ac:dyDescent="0.45">
      <c r="A3888"/>
      <c r="B3888"/>
      <c r="C3888"/>
      <c r="D3888"/>
      <c r="E3888"/>
      <c r="F3888"/>
      <c r="G3888"/>
      <c r="H3888"/>
      <c r="I3888"/>
      <c r="J3888"/>
    </row>
    <row r="3889" spans="1:10" ht="14.25" x14ac:dyDescent="0.45">
      <c r="A3889"/>
      <c r="B3889"/>
      <c r="C3889"/>
      <c r="D3889"/>
      <c r="E3889"/>
      <c r="F3889"/>
      <c r="G3889"/>
      <c r="H3889"/>
      <c r="I3889"/>
      <c r="J3889"/>
    </row>
    <row r="3890" spans="1:10" ht="14.25" x14ac:dyDescent="0.45">
      <c r="A3890"/>
      <c r="B3890"/>
      <c r="C3890"/>
      <c r="D3890"/>
      <c r="E3890"/>
      <c r="F3890"/>
      <c r="G3890"/>
      <c r="H3890"/>
      <c r="I3890"/>
      <c r="J3890"/>
    </row>
    <row r="3891" spans="1:10" ht="14.25" x14ac:dyDescent="0.45">
      <c r="A3891"/>
      <c r="B3891"/>
      <c r="C3891"/>
      <c r="D3891"/>
      <c r="E3891"/>
      <c r="F3891"/>
      <c r="G3891"/>
      <c r="H3891"/>
      <c r="I3891"/>
      <c r="J3891"/>
    </row>
    <row r="3892" spans="1:10" ht="14.25" x14ac:dyDescent="0.45">
      <c r="A3892"/>
      <c r="B3892"/>
      <c r="C3892"/>
      <c r="D3892"/>
      <c r="E3892"/>
      <c r="F3892"/>
      <c r="G3892"/>
      <c r="H3892"/>
      <c r="I3892"/>
      <c r="J3892"/>
    </row>
    <row r="3893" spans="1:10" ht="14.25" x14ac:dyDescent="0.45">
      <c r="A3893"/>
      <c r="B3893"/>
      <c r="C3893"/>
      <c r="D3893"/>
      <c r="E3893"/>
      <c r="F3893"/>
      <c r="G3893"/>
      <c r="H3893"/>
      <c r="I3893"/>
      <c r="J3893"/>
    </row>
    <row r="3894" spans="1:10" ht="14.25" x14ac:dyDescent="0.45">
      <c r="A3894"/>
      <c r="B3894"/>
      <c r="C3894"/>
      <c r="D3894"/>
      <c r="E3894"/>
      <c r="F3894"/>
      <c r="G3894"/>
      <c r="H3894"/>
      <c r="I3894"/>
      <c r="J3894"/>
    </row>
    <row r="3895" spans="1:10" ht="14.25" x14ac:dyDescent="0.45">
      <c r="A3895"/>
      <c r="B3895"/>
      <c r="C3895"/>
      <c r="D3895"/>
      <c r="E3895"/>
      <c r="F3895"/>
      <c r="G3895"/>
      <c r="H3895"/>
      <c r="I3895"/>
      <c r="J3895"/>
    </row>
    <row r="3896" spans="1:10" ht="14.25" x14ac:dyDescent="0.45">
      <c r="A3896"/>
      <c r="B3896"/>
      <c r="C3896"/>
      <c r="D3896"/>
      <c r="E3896"/>
      <c r="F3896"/>
      <c r="G3896"/>
      <c r="H3896"/>
      <c r="I3896"/>
      <c r="J3896"/>
    </row>
    <row r="3897" spans="1:10" ht="14.25" x14ac:dyDescent="0.45">
      <c r="A3897"/>
      <c r="B3897"/>
      <c r="C3897"/>
      <c r="D3897"/>
      <c r="E3897"/>
      <c r="F3897"/>
      <c r="G3897"/>
      <c r="H3897"/>
      <c r="I3897"/>
      <c r="J3897"/>
    </row>
    <row r="3898" spans="1:10" ht="14.25" x14ac:dyDescent="0.45">
      <c r="A3898"/>
      <c r="B3898"/>
      <c r="C3898"/>
      <c r="D3898"/>
      <c r="E3898"/>
      <c r="F3898"/>
      <c r="G3898"/>
      <c r="H3898"/>
      <c r="I3898"/>
      <c r="J3898"/>
    </row>
    <row r="3899" spans="1:10" ht="14.25" x14ac:dyDescent="0.45">
      <c r="A3899"/>
      <c r="B3899"/>
      <c r="C3899"/>
      <c r="D3899"/>
      <c r="E3899"/>
      <c r="F3899"/>
      <c r="G3899"/>
      <c r="H3899"/>
      <c r="I3899"/>
      <c r="J3899"/>
    </row>
    <row r="3900" spans="1:10" ht="14.25" x14ac:dyDescent="0.45">
      <c r="A3900"/>
      <c r="B3900"/>
      <c r="C3900"/>
      <c r="D3900"/>
      <c r="E3900"/>
      <c r="F3900"/>
      <c r="G3900"/>
      <c r="H3900"/>
      <c r="I3900"/>
      <c r="J3900"/>
    </row>
    <row r="3901" spans="1:10" ht="14.25" x14ac:dyDescent="0.45">
      <c r="A3901"/>
      <c r="B3901"/>
      <c r="C3901"/>
      <c r="D3901"/>
      <c r="E3901"/>
      <c r="F3901"/>
      <c r="G3901"/>
      <c r="H3901"/>
      <c r="I3901"/>
      <c r="J3901"/>
    </row>
    <row r="3902" spans="1:10" ht="14.25" x14ac:dyDescent="0.45">
      <c r="A3902"/>
      <c r="B3902"/>
      <c r="C3902"/>
      <c r="D3902"/>
      <c r="E3902"/>
      <c r="F3902"/>
      <c r="G3902"/>
      <c r="H3902"/>
      <c r="I3902"/>
      <c r="J3902"/>
    </row>
    <row r="3903" spans="1:10" ht="14.25" x14ac:dyDescent="0.45">
      <c r="A3903"/>
      <c r="B3903"/>
      <c r="C3903"/>
      <c r="D3903"/>
      <c r="E3903"/>
      <c r="F3903"/>
      <c r="G3903"/>
      <c r="H3903"/>
      <c r="I3903"/>
      <c r="J3903"/>
    </row>
    <row r="3904" spans="1:10" ht="14.25" x14ac:dyDescent="0.45">
      <c r="A3904"/>
      <c r="B3904"/>
      <c r="C3904"/>
      <c r="D3904"/>
      <c r="E3904"/>
      <c r="F3904"/>
      <c r="G3904"/>
      <c r="H3904"/>
      <c r="I3904"/>
      <c r="J3904"/>
    </row>
    <row r="3905" spans="1:10" ht="14.25" x14ac:dyDescent="0.45">
      <c r="A3905"/>
      <c r="B3905"/>
      <c r="C3905"/>
      <c r="D3905"/>
      <c r="E3905"/>
      <c r="F3905"/>
      <c r="G3905"/>
      <c r="H3905"/>
      <c r="I3905"/>
      <c r="J3905"/>
    </row>
    <row r="3906" spans="1:10" ht="14.25" x14ac:dyDescent="0.45">
      <c r="A3906"/>
      <c r="B3906"/>
      <c r="C3906"/>
      <c r="D3906"/>
      <c r="E3906"/>
      <c r="F3906"/>
      <c r="G3906"/>
      <c r="H3906"/>
      <c r="I3906"/>
      <c r="J3906"/>
    </row>
    <row r="3907" spans="1:10" ht="14.25" x14ac:dyDescent="0.45">
      <c r="A3907"/>
      <c r="B3907"/>
      <c r="C3907"/>
      <c r="D3907"/>
      <c r="E3907"/>
      <c r="F3907"/>
      <c r="G3907"/>
      <c r="H3907"/>
      <c r="I3907"/>
      <c r="J3907"/>
    </row>
    <row r="3908" spans="1:10" ht="14.25" x14ac:dyDescent="0.45">
      <c r="A3908"/>
      <c r="B3908"/>
      <c r="C3908"/>
      <c r="D3908"/>
      <c r="E3908"/>
      <c r="F3908"/>
      <c r="G3908"/>
      <c r="H3908"/>
      <c r="I3908"/>
      <c r="J3908"/>
    </row>
    <row r="3909" spans="1:10" ht="14.25" x14ac:dyDescent="0.45">
      <c r="A3909"/>
      <c r="B3909"/>
      <c r="C3909"/>
      <c r="D3909"/>
      <c r="E3909"/>
      <c r="F3909"/>
      <c r="G3909"/>
      <c r="H3909"/>
      <c r="I3909"/>
      <c r="J3909"/>
    </row>
    <row r="3910" spans="1:10" ht="14.25" x14ac:dyDescent="0.45">
      <c r="A3910"/>
      <c r="B3910"/>
      <c r="C3910"/>
      <c r="D3910"/>
      <c r="E3910"/>
      <c r="F3910"/>
      <c r="G3910"/>
      <c r="H3910"/>
      <c r="I3910"/>
      <c r="J3910"/>
    </row>
    <row r="3911" spans="1:10" ht="14.25" x14ac:dyDescent="0.45">
      <c r="A3911"/>
      <c r="B3911"/>
      <c r="C3911"/>
      <c r="D3911"/>
      <c r="E3911"/>
      <c r="F3911"/>
      <c r="G3911"/>
      <c r="H3911"/>
      <c r="I3911"/>
      <c r="J3911"/>
    </row>
    <row r="3912" spans="1:10" ht="14.25" x14ac:dyDescent="0.45">
      <c r="A3912"/>
      <c r="B3912"/>
      <c r="C3912"/>
      <c r="D3912"/>
      <c r="E3912"/>
      <c r="F3912"/>
      <c r="G3912"/>
      <c r="H3912"/>
      <c r="I3912"/>
      <c r="J3912"/>
    </row>
    <row r="3913" spans="1:10" ht="14.25" x14ac:dyDescent="0.45">
      <c r="A3913"/>
      <c r="B3913"/>
      <c r="C3913"/>
      <c r="D3913"/>
      <c r="E3913"/>
      <c r="F3913"/>
      <c r="G3913"/>
      <c r="H3913"/>
      <c r="I3913"/>
      <c r="J3913"/>
    </row>
    <row r="3914" spans="1:10" ht="14.25" x14ac:dyDescent="0.45">
      <c r="A3914"/>
      <c r="B3914"/>
      <c r="C3914"/>
      <c r="D3914"/>
      <c r="E3914"/>
      <c r="F3914"/>
      <c r="G3914"/>
      <c r="H3914"/>
      <c r="I3914"/>
      <c r="J3914"/>
    </row>
    <row r="3915" spans="1:10" ht="14.25" x14ac:dyDescent="0.45">
      <c r="A3915"/>
      <c r="B3915"/>
      <c r="C3915"/>
      <c r="D3915"/>
      <c r="E3915"/>
      <c r="F3915"/>
      <c r="G3915"/>
      <c r="H3915"/>
      <c r="I3915"/>
      <c r="J3915"/>
    </row>
    <row r="3916" spans="1:10" ht="14.25" x14ac:dyDescent="0.45">
      <c r="A3916"/>
      <c r="B3916"/>
      <c r="C3916"/>
      <c r="D3916"/>
      <c r="E3916"/>
      <c r="F3916"/>
      <c r="G3916"/>
      <c r="H3916"/>
      <c r="I3916"/>
      <c r="J3916"/>
    </row>
    <row r="3917" spans="1:10" ht="14.25" x14ac:dyDescent="0.45">
      <c r="A3917"/>
      <c r="B3917"/>
      <c r="C3917"/>
      <c r="D3917"/>
      <c r="E3917"/>
      <c r="F3917"/>
      <c r="G3917"/>
      <c r="H3917"/>
      <c r="I3917"/>
      <c r="J3917"/>
    </row>
    <row r="3918" spans="1:10" ht="14.25" x14ac:dyDescent="0.45">
      <c r="A3918"/>
      <c r="B3918"/>
      <c r="C3918"/>
      <c r="D3918"/>
      <c r="E3918"/>
      <c r="F3918"/>
      <c r="G3918"/>
      <c r="H3918"/>
      <c r="I3918"/>
      <c r="J3918"/>
    </row>
    <row r="3919" spans="1:10" ht="14.25" x14ac:dyDescent="0.45">
      <c r="A3919"/>
      <c r="B3919"/>
      <c r="C3919"/>
      <c r="D3919"/>
      <c r="E3919"/>
      <c r="F3919"/>
      <c r="G3919"/>
      <c r="H3919"/>
      <c r="I3919"/>
      <c r="J3919"/>
    </row>
    <row r="3920" spans="1:10" ht="14.25" x14ac:dyDescent="0.45">
      <c r="A3920"/>
      <c r="B3920"/>
      <c r="C3920"/>
      <c r="D3920"/>
      <c r="E3920"/>
      <c r="F3920"/>
      <c r="G3920"/>
      <c r="H3920"/>
      <c r="I3920"/>
      <c r="J3920"/>
    </row>
    <row r="3921" spans="1:10" ht="14.25" x14ac:dyDescent="0.45">
      <c r="A3921"/>
      <c r="B3921"/>
      <c r="C3921"/>
      <c r="D3921"/>
      <c r="E3921"/>
      <c r="F3921"/>
      <c r="G3921"/>
      <c r="H3921"/>
      <c r="I3921"/>
      <c r="J3921"/>
    </row>
    <row r="3922" spans="1:10" ht="14.25" x14ac:dyDescent="0.45">
      <c r="A3922"/>
      <c r="B3922"/>
      <c r="C3922"/>
      <c r="D3922"/>
      <c r="E3922"/>
      <c r="F3922"/>
      <c r="G3922"/>
      <c r="H3922"/>
      <c r="I3922"/>
      <c r="J3922"/>
    </row>
    <row r="3923" spans="1:10" ht="14.25" x14ac:dyDescent="0.45">
      <c r="A3923"/>
      <c r="B3923"/>
      <c r="C3923"/>
      <c r="D3923"/>
      <c r="E3923"/>
      <c r="F3923"/>
      <c r="G3923"/>
      <c r="H3923"/>
      <c r="I3923"/>
      <c r="J3923"/>
    </row>
    <row r="3924" spans="1:10" ht="14.25" x14ac:dyDescent="0.45">
      <c r="A3924"/>
      <c r="B3924"/>
      <c r="C3924"/>
      <c r="D3924"/>
      <c r="E3924"/>
      <c r="F3924"/>
      <c r="G3924"/>
      <c r="H3924"/>
      <c r="I3924"/>
      <c r="J3924"/>
    </row>
    <row r="3925" spans="1:10" ht="14.25" x14ac:dyDescent="0.45">
      <c r="A3925"/>
      <c r="B3925"/>
      <c r="C3925"/>
      <c r="D3925"/>
      <c r="E3925"/>
      <c r="F3925"/>
      <c r="G3925"/>
      <c r="H3925"/>
      <c r="I3925"/>
      <c r="J3925"/>
    </row>
    <row r="3926" spans="1:10" ht="14.25" x14ac:dyDescent="0.45">
      <c r="A3926"/>
      <c r="B3926"/>
      <c r="C3926"/>
      <c r="D3926"/>
      <c r="E3926"/>
      <c r="F3926"/>
      <c r="G3926"/>
      <c r="H3926"/>
      <c r="I3926"/>
      <c r="J3926"/>
    </row>
    <row r="3927" spans="1:10" ht="14.25" x14ac:dyDescent="0.45">
      <c r="A3927"/>
      <c r="B3927"/>
      <c r="C3927"/>
      <c r="D3927"/>
      <c r="E3927"/>
      <c r="F3927"/>
      <c r="G3927"/>
      <c r="H3927"/>
      <c r="I3927"/>
      <c r="J3927"/>
    </row>
    <row r="3928" spans="1:10" ht="14.25" x14ac:dyDescent="0.45">
      <c r="A3928"/>
      <c r="B3928"/>
      <c r="C3928"/>
      <c r="D3928"/>
      <c r="E3928"/>
      <c r="F3928"/>
      <c r="G3928"/>
      <c r="H3928"/>
      <c r="I3928"/>
      <c r="J3928"/>
    </row>
    <row r="3929" spans="1:10" ht="14.25" x14ac:dyDescent="0.45">
      <c r="A3929"/>
      <c r="B3929"/>
      <c r="C3929"/>
      <c r="D3929"/>
      <c r="E3929"/>
      <c r="F3929"/>
      <c r="G3929"/>
      <c r="H3929"/>
      <c r="I3929"/>
      <c r="J3929"/>
    </row>
    <row r="3930" spans="1:10" ht="14.25" x14ac:dyDescent="0.45">
      <c r="A3930"/>
      <c r="B3930"/>
      <c r="C3930"/>
      <c r="D3930"/>
      <c r="E3930"/>
      <c r="F3930"/>
      <c r="G3930"/>
      <c r="H3930"/>
      <c r="I3930"/>
      <c r="J3930"/>
    </row>
    <row r="3931" spans="1:10" ht="14.25" x14ac:dyDescent="0.45">
      <c r="A3931"/>
      <c r="B3931"/>
      <c r="C3931"/>
      <c r="D3931"/>
      <c r="E3931"/>
      <c r="F3931"/>
      <c r="G3931"/>
      <c r="H3931"/>
      <c r="I3931"/>
      <c r="J3931"/>
    </row>
    <row r="3932" spans="1:10" ht="14.25" x14ac:dyDescent="0.45">
      <c r="A3932"/>
      <c r="B3932"/>
      <c r="C3932"/>
      <c r="D3932"/>
      <c r="E3932"/>
      <c r="F3932"/>
      <c r="G3932"/>
      <c r="H3932"/>
      <c r="I3932"/>
      <c r="J3932"/>
    </row>
    <row r="3933" spans="1:10" ht="14.25" x14ac:dyDescent="0.45">
      <c r="A3933"/>
      <c r="B3933"/>
      <c r="C3933"/>
      <c r="D3933"/>
      <c r="E3933"/>
      <c r="F3933"/>
      <c r="G3933"/>
      <c r="H3933"/>
      <c r="I3933"/>
      <c r="J3933"/>
    </row>
    <row r="3934" spans="1:10" ht="14.25" x14ac:dyDescent="0.45">
      <c r="A3934"/>
      <c r="B3934"/>
      <c r="C3934"/>
      <c r="D3934"/>
      <c r="E3934"/>
      <c r="F3934"/>
      <c r="G3934"/>
      <c r="H3934"/>
      <c r="I3934"/>
      <c r="J3934"/>
    </row>
    <row r="3935" spans="1:10" ht="14.25" x14ac:dyDescent="0.45">
      <c r="A3935"/>
      <c r="B3935"/>
      <c r="C3935"/>
      <c r="D3935"/>
      <c r="E3935"/>
      <c r="F3935"/>
      <c r="G3935"/>
      <c r="H3935"/>
      <c r="I3935"/>
      <c r="J3935"/>
    </row>
    <row r="3936" spans="1:10" ht="14.25" x14ac:dyDescent="0.45">
      <c r="A3936"/>
      <c r="B3936"/>
      <c r="C3936"/>
      <c r="D3936"/>
      <c r="E3936"/>
      <c r="F3936"/>
      <c r="G3936"/>
      <c r="H3936"/>
      <c r="I3936"/>
      <c r="J3936"/>
    </row>
    <row r="3937" spans="1:10" ht="14.25" x14ac:dyDescent="0.45">
      <c r="A3937"/>
      <c r="B3937"/>
      <c r="C3937"/>
      <c r="D3937"/>
      <c r="E3937"/>
      <c r="F3937"/>
      <c r="G3937"/>
      <c r="H3937"/>
      <c r="I3937"/>
      <c r="J3937"/>
    </row>
    <row r="3938" spans="1:10" ht="14.25" x14ac:dyDescent="0.45">
      <c r="A3938"/>
      <c r="B3938"/>
      <c r="C3938"/>
      <c r="D3938"/>
      <c r="E3938"/>
      <c r="F3938"/>
      <c r="G3938"/>
      <c r="H3938"/>
      <c r="I3938"/>
      <c r="J3938"/>
    </row>
    <row r="3939" spans="1:10" ht="14.25" x14ac:dyDescent="0.45">
      <c r="A3939"/>
      <c r="B3939"/>
      <c r="C3939"/>
      <c r="D3939"/>
      <c r="E3939"/>
      <c r="F3939"/>
      <c r="G3939"/>
      <c r="H3939"/>
      <c r="I3939"/>
      <c r="J3939"/>
    </row>
    <row r="3940" spans="1:10" ht="14.25" x14ac:dyDescent="0.45">
      <c r="A3940"/>
      <c r="B3940"/>
      <c r="C3940"/>
      <c r="D3940"/>
      <c r="E3940"/>
      <c r="F3940"/>
      <c r="G3940"/>
      <c r="H3940"/>
      <c r="I3940"/>
      <c r="J3940"/>
    </row>
    <row r="3941" spans="1:10" ht="14.25" x14ac:dyDescent="0.45">
      <c r="A3941"/>
      <c r="B3941"/>
      <c r="C3941"/>
      <c r="D3941"/>
      <c r="E3941"/>
      <c r="F3941"/>
      <c r="G3941"/>
      <c r="H3941"/>
      <c r="I3941"/>
      <c r="J3941"/>
    </row>
    <row r="3942" spans="1:10" ht="14.25" x14ac:dyDescent="0.45">
      <c r="A3942"/>
      <c r="B3942"/>
      <c r="C3942"/>
      <c r="D3942"/>
      <c r="E3942"/>
      <c r="F3942"/>
      <c r="G3942"/>
      <c r="H3942"/>
      <c r="I3942"/>
      <c r="J3942"/>
    </row>
    <row r="3943" spans="1:10" ht="14.25" x14ac:dyDescent="0.45">
      <c r="A3943"/>
      <c r="B3943"/>
      <c r="C3943"/>
      <c r="D3943"/>
      <c r="E3943"/>
      <c r="F3943"/>
      <c r="G3943"/>
      <c r="H3943"/>
      <c r="I3943"/>
      <c r="J3943"/>
    </row>
    <row r="3944" spans="1:10" ht="14.25" x14ac:dyDescent="0.45">
      <c r="A3944"/>
      <c r="B3944"/>
      <c r="C3944"/>
      <c r="D3944"/>
      <c r="E3944"/>
      <c r="F3944"/>
      <c r="G3944"/>
      <c r="H3944"/>
      <c r="I3944"/>
      <c r="J3944"/>
    </row>
    <row r="3945" spans="1:10" ht="14.25" x14ac:dyDescent="0.45">
      <c r="A3945"/>
      <c r="B3945"/>
      <c r="C3945"/>
      <c r="D3945"/>
      <c r="E3945"/>
      <c r="F3945"/>
      <c r="G3945"/>
      <c r="H3945"/>
      <c r="I3945"/>
      <c r="J3945"/>
    </row>
    <row r="3946" spans="1:10" ht="14.25" x14ac:dyDescent="0.45">
      <c r="A3946"/>
      <c r="B3946"/>
      <c r="C3946"/>
      <c r="D3946"/>
      <c r="E3946"/>
      <c r="F3946"/>
      <c r="G3946"/>
      <c r="H3946"/>
      <c r="I3946"/>
      <c r="J3946"/>
    </row>
    <row r="3947" spans="1:10" ht="14.25" x14ac:dyDescent="0.45">
      <c r="A3947"/>
      <c r="B3947"/>
      <c r="C3947"/>
      <c r="D3947"/>
      <c r="E3947"/>
      <c r="F3947"/>
      <c r="G3947"/>
      <c r="H3947"/>
      <c r="I3947"/>
      <c r="J3947"/>
    </row>
    <row r="3948" spans="1:10" ht="14.25" x14ac:dyDescent="0.45">
      <c r="A3948"/>
      <c r="B3948"/>
      <c r="C3948"/>
      <c r="D3948"/>
      <c r="E3948"/>
      <c r="F3948"/>
      <c r="G3948"/>
      <c r="H3948"/>
      <c r="I3948"/>
      <c r="J3948"/>
    </row>
    <row r="3949" spans="1:10" ht="14.25" x14ac:dyDescent="0.45">
      <c r="A3949"/>
      <c r="B3949"/>
      <c r="C3949"/>
      <c r="D3949"/>
      <c r="E3949"/>
      <c r="F3949"/>
      <c r="G3949"/>
      <c r="H3949"/>
      <c r="I3949"/>
      <c r="J3949"/>
    </row>
    <row r="3950" spans="1:10" ht="14.25" x14ac:dyDescent="0.45">
      <c r="A3950"/>
      <c r="B3950"/>
      <c r="C3950"/>
      <c r="D3950"/>
      <c r="E3950"/>
      <c r="F3950"/>
      <c r="G3950"/>
      <c r="H3950"/>
      <c r="I3950"/>
      <c r="J3950"/>
    </row>
    <row r="3951" spans="1:10" ht="14.25" x14ac:dyDescent="0.45">
      <c r="A3951"/>
      <c r="B3951"/>
      <c r="C3951"/>
      <c r="D3951"/>
      <c r="E3951"/>
      <c r="F3951"/>
      <c r="G3951"/>
      <c r="H3951"/>
      <c r="I3951"/>
      <c r="J3951"/>
    </row>
    <row r="3952" spans="1:10" ht="14.25" x14ac:dyDescent="0.45">
      <c r="A3952"/>
      <c r="B3952"/>
      <c r="C3952"/>
      <c r="D3952"/>
      <c r="E3952"/>
      <c r="F3952"/>
      <c r="G3952"/>
      <c r="H3952"/>
      <c r="I3952"/>
      <c r="J3952"/>
    </row>
    <row r="3953" spans="1:10" ht="14.25" x14ac:dyDescent="0.45">
      <c r="A3953"/>
      <c r="B3953"/>
      <c r="C3953"/>
      <c r="D3953"/>
      <c r="E3953"/>
      <c r="F3953"/>
      <c r="G3953"/>
      <c r="H3953"/>
      <c r="I3953"/>
      <c r="J3953"/>
    </row>
    <row r="3954" spans="1:10" ht="14.25" x14ac:dyDescent="0.45">
      <c r="A3954"/>
      <c r="B3954"/>
      <c r="C3954"/>
      <c r="D3954"/>
      <c r="E3954"/>
      <c r="F3954"/>
      <c r="G3954"/>
      <c r="H3954"/>
      <c r="I3954"/>
      <c r="J3954"/>
    </row>
    <row r="3955" spans="1:10" ht="14.25" x14ac:dyDescent="0.45">
      <c r="A3955"/>
      <c r="B3955"/>
      <c r="C3955"/>
      <c r="D3955"/>
      <c r="E3955"/>
      <c r="F3955"/>
      <c r="G3955"/>
      <c r="H3955"/>
      <c r="I3955"/>
      <c r="J3955"/>
    </row>
    <row r="3956" spans="1:10" ht="14.25" x14ac:dyDescent="0.45">
      <c r="A3956"/>
      <c r="B3956"/>
      <c r="C3956"/>
      <c r="D3956"/>
      <c r="E3956"/>
      <c r="F3956"/>
      <c r="G3956"/>
      <c r="H3956"/>
      <c r="I3956"/>
      <c r="J3956"/>
    </row>
    <row r="3957" spans="1:10" ht="14.25" x14ac:dyDescent="0.45">
      <c r="A3957"/>
      <c r="B3957"/>
      <c r="C3957"/>
      <c r="D3957"/>
      <c r="E3957"/>
      <c r="F3957"/>
      <c r="G3957"/>
      <c r="H3957"/>
      <c r="I3957"/>
      <c r="J3957"/>
    </row>
    <row r="3958" spans="1:10" ht="14.25" x14ac:dyDescent="0.45">
      <c r="A3958"/>
      <c r="B3958"/>
      <c r="C3958"/>
      <c r="D3958"/>
      <c r="E3958"/>
      <c r="F3958"/>
      <c r="G3958"/>
      <c r="H3958"/>
      <c r="I3958"/>
      <c r="J3958"/>
    </row>
    <row r="3959" spans="1:10" ht="14.25" x14ac:dyDescent="0.45">
      <c r="A3959"/>
      <c r="B3959"/>
      <c r="C3959"/>
      <c r="D3959"/>
      <c r="E3959"/>
      <c r="F3959"/>
      <c r="G3959"/>
      <c r="H3959"/>
      <c r="I3959"/>
      <c r="J3959"/>
    </row>
    <row r="3960" spans="1:10" ht="14.25" x14ac:dyDescent="0.45">
      <c r="A3960"/>
      <c r="B3960"/>
      <c r="C3960"/>
      <c r="D3960"/>
      <c r="E3960"/>
      <c r="F3960"/>
      <c r="G3960"/>
      <c r="H3960"/>
      <c r="I3960"/>
      <c r="J3960"/>
    </row>
    <row r="3961" spans="1:10" ht="14.25" x14ac:dyDescent="0.45">
      <c r="A3961"/>
      <c r="B3961"/>
      <c r="C3961"/>
      <c r="D3961"/>
      <c r="E3961"/>
      <c r="F3961"/>
      <c r="G3961"/>
      <c r="H3961"/>
      <c r="I3961"/>
      <c r="J3961"/>
    </row>
    <row r="3962" spans="1:10" ht="14.25" x14ac:dyDescent="0.45">
      <c r="A3962"/>
      <c r="B3962"/>
      <c r="C3962"/>
      <c r="D3962"/>
      <c r="E3962"/>
      <c r="F3962"/>
      <c r="G3962"/>
      <c r="H3962"/>
      <c r="I3962"/>
      <c r="J3962"/>
    </row>
    <row r="3963" spans="1:10" ht="14.25" x14ac:dyDescent="0.45">
      <c r="A3963"/>
      <c r="B3963"/>
      <c r="C3963"/>
      <c r="D3963"/>
      <c r="E3963"/>
      <c r="F3963"/>
      <c r="G3963"/>
      <c r="H3963"/>
      <c r="I3963"/>
      <c r="J3963"/>
    </row>
    <row r="3964" spans="1:10" ht="14.25" x14ac:dyDescent="0.45">
      <c r="A3964"/>
      <c r="B3964"/>
      <c r="C3964"/>
      <c r="D3964"/>
      <c r="E3964"/>
      <c r="F3964"/>
      <c r="G3964"/>
      <c r="H3964"/>
      <c r="I3964"/>
      <c r="J3964"/>
    </row>
    <row r="3965" spans="1:10" ht="14.25" x14ac:dyDescent="0.45">
      <c r="A3965"/>
      <c r="B3965"/>
      <c r="C3965"/>
      <c r="D3965"/>
      <c r="E3965"/>
      <c r="F3965"/>
      <c r="G3965"/>
      <c r="H3965"/>
      <c r="I3965"/>
      <c r="J3965"/>
    </row>
    <row r="3966" spans="1:10" ht="14.25" x14ac:dyDescent="0.45">
      <c r="A3966"/>
      <c r="B3966"/>
      <c r="C3966"/>
      <c r="D3966"/>
      <c r="E3966"/>
      <c r="F3966"/>
      <c r="G3966"/>
      <c r="H3966"/>
      <c r="I3966"/>
      <c r="J3966"/>
    </row>
    <row r="3967" spans="1:10" ht="14.25" x14ac:dyDescent="0.45">
      <c r="A3967"/>
      <c r="B3967"/>
      <c r="C3967"/>
      <c r="D3967"/>
      <c r="E3967"/>
      <c r="F3967"/>
      <c r="G3967"/>
      <c r="H3967"/>
      <c r="I3967"/>
      <c r="J3967"/>
    </row>
    <row r="3968" spans="1:10" ht="14.25" x14ac:dyDescent="0.45">
      <c r="A3968"/>
      <c r="B3968"/>
      <c r="C3968"/>
      <c r="D3968"/>
      <c r="E3968"/>
      <c r="F3968"/>
      <c r="G3968"/>
      <c r="H3968"/>
      <c r="I3968"/>
      <c r="J3968"/>
    </row>
    <row r="3969" spans="1:10" ht="14.25" x14ac:dyDescent="0.45">
      <c r="A3969"/>
      <c r="B3969"/>
      <c r="C3969"/>
      <c r="D3969"/>
      <c r="E3969"/>
      <c r="F3969"/>
      <c r="G3969"/>
      <c r="H3969"/>
      <c r="I3969"/>
      <c r="J3969"/>
    </row>
    <row r="3970" spans="1:10" ht="14.25" x14ac:dyDescent="0.45">
      <c r="A3970"/>
      <c r="B3970"/>
      <c r="C3970"/>
      <c r="D3970"/>
      <c r="E3970"/>
      <c r="F3970"/>
      <c r="G3970"/>
      <c r="H3970"/>
      <c r="I3970"/>
      <c r="J3970"/>
    </row>
    <row r="3971" spans="1:10" ht="14.25" x14ac:dyDescent="0.45">
      <c r="A3971"/>
      <c r="B3971"/>
      <c r="C3971"/>
      <c r="D3971"/>
      <c r="E3971"/>
      <c r="F3971"/>
      <c r="G3971"/>
      <c r="H3971"/>
      <c r="I3971"/>
      <c r="J3971"/>
    </row>
    <row r="3972" spans="1:10" ht="14.25" x14ac:dyDescent="0.45">
      <c r="A3972"/>
      <c r="B3972"/>
      <c r="C3972"/>
      <c r="D3972"/>
      <c r="E3972"/>
      <c r="F3972"/>
      <c r="G3972"/>
      <c r="H3972"/>
      <c r="I3972"/>
      <c r="J3972"/>
    </row>
    <row r="3973" spans="1:10" ht="14.25" x14ac:dyDescent="0.45">
      <c r="A3973"/>
      <c r="B3973"/>
      <c r="C3973"/>
      <c r="D3973"/>
      <c r="E3973"/>
      <c r="F3973"/>
      <c r="G3973"/>
      <c r="H3973"/>
      <c r="I3973"/>
      <c r="J3973"/>
    </row>
    <row r="3974" spans="1:10" ht="14.25" x14ac:dyDescent="0.45">
      <c r="A3974"/>
      <c r="B3974"/>
      <c r="C3974"/>
      <c r="D3974"/>
      <c r="E3974"/>
      <c r="F3974"/>
      <c r="G3974"/>
      <c r="H3974"/>
      <c r="I3974"/>
      <c r="J3974"/>
    </row>
    <row r="3975" spans="1:10" ht="14.25" x14ac:dyDescent="0.45">
      <c r="A3975"/>
      <c r="B3975"/>
      <c r="C3975"/>
      <c r="D3975"/>
      <c r="E3975"/>
      <c r="F3975"/>
      <c r="G3975"/>
      <c r="H3975"/>
      <c r="I3975"/>
      <c r="J3975"/>
    </row>
    <row r="3976" spans="1:10" ht="14.25" x14ac:dyDescent="0.45">
      <c r="A3976"/>
      <c r="B3976"/>
      <c r="C3976"/>
      <c r="D3976"/>
      <c r="E3976"/>
      <c r="F3976"/>
      <c r="G3976"/>
      <c r="H3976"/>
      <c r="I3976"/>
      <c r="J3976"/>
    </row>
    <row r="3977" spans="1:10" ht="14.25" x14ac:dyDescent="0.45">
      <c r="A3977"/>
      <c r="B3977"/>
      <c r="C3977"/>
      <c r="D3977"/>
      <c r="E3977"/>
      <c r="F3977"/>
      <c r="G3977"/>
      <c r="H3977"/>
      <c r="I3977"/>
      <c r="J3977"/>
    </row>
    <row r="3978" spans="1:10" ht="14.25" x14ac:dyDescent="0.45">
      <c r="A3978"/>
      <c r="B3978"/>
      <c r="C3978"/>
      <c r="D3978"/>
      <c r="E3978"/>
      <c r="F3978"/>
      <c r="G3978"/>
      <c r="H3978"/>
      <c r="I3978"/>
      <c r="J3978"/>
    </row>
    <row r="3979" spans="1:10" ht="14.25" x14ac:dyDescent="0.45">
      <c r="A3979"/>
      <c r="B3979"/>
      <c r="C3979"/>
      <c r="D3979"/>
      <c r="E3979"/>
      <c r="F3979"/>
      <c r="G3979"/>
      <c r="H3979"/>
      <c r="I3979"/>
      <c r="J3979"/>
    </row>
    <row r="3980" spans="1:10" ht="14.25" x14ac:dyDescent="0.45">
      <c r="A3980"/>
      <c r="B3980"/>
      <c r="C3980"/>
      <c r="D3980"/>
      <c r="E3980"/>
      <c r="F3980"/>
      <c r="G3980"/>
      <c r="H3980"/>
      <c r="I3980"/>
      <c r="J3980"/>
    </row>
    <row r="3981" spans="1:10" ht="14.25" x14ac:dyDescent="0.45">
      <c r="A3981"/>
      <c r="B3981"/>
      <c r="C3981"/>
      <c r="D3981"/>
      <c r="E3981"/>
      <c r="F3981"/>
      <c r="G3981"/>
      <c r="H3981"/>
      <c r="I3981"/>
      <c r="J3981"/>
    </row>
    <row r="3982" spans="1:10" ht="14.25" x14ac:dyDescent="0.45">
      <c r="A3982"/>
      <c r="B3982"/>
      <c r="C3982"/>
      <c r="D3982"/>
      <c r="E3982"/>
      <c r="F3982"/>
      <c r="G3982"/>
      <c r="H3982"/>
      <c r="I3982"/>
      <c r="J3982"/>
    </row>
    <row r="3983" spans="1:10" ht="14.25" x14ac:dyDescent="0.45">
      <c r="A3983"/>
      <c r="B3983"/>
      <c r="C3983"/>
      <c r="D3983"/>
      <c r="E3983"/>
      <c r="F3983"/>
      <c r="G3983"/>
      <c r="H3983"/>
      <c r="I3983"/>
      <c r="J3983"/>
    </row>
    <row r="3984" spans="1:10" ht="14.25" x14ac:dyDescent="0.45">
      <c r="A3984"/>
      <c r="B3984"/>
      <c r="C3984"/>
      <c r="D3984"/>
      <c r="E3984"/>
      <c r="F3984"/>
      <c r="G3984"/>
      <c r="H3984"/>
      <c r="I3984"/>
      <c r="J3984"/>
    </row>
    <row r="3985" spans="1:10" ht="14.25" x14ac:dyDescent="0.45">
      <c r="A3985"/>
      <c r="B3985"/>
      <c r="C3985"/>
      <c r="D3985"/>
      <c r="E3985"/>
      <c r="F3985"/>
      <c r="G3985"/>
      <c r="H3985"/>
      <c r="I3985"/>
      <c r="J3985"/>
    </row>
    <row r="3986" spans="1:10" ht="14.25" x14ac:dyDescent="0.45">
      <c r="A3986"/>
      <c r="B3986"/>
      <c r="C3986"/>
      <c r="D3986"/>
      <c r="E3986"/>
      <c r="F3986"/>
      <c r="G3986"/>
      <c r="H3986"/>
      <c r="I3986"/>
      <c r="J3986"/>
    </row>
    <row r="3987" spans="1:10" ht="14.25" x14ac:dyDescent="0.45">
      <c r="A3987"/>
      <c r="B3987"/>
      <c r="C3987"/>
      <c r="D3987"/>
      <c r="E3987"/>
      <c r="F3987"/>
      <c r="G3987"/>
      <c r="H3987"/>
      <c r="I3987"/>
      <c r="J3987"/>
    </row>
    <row r="3988" spans="1:10" ht="14.25" x14ac:dyDescent="0.45">
      <c r="A3988"/>
      <c r="B3988"/>
      <c r="C3988"/>
      <c r="D3988"/>
      <c r="E3988"/>
      <c r="F3988"/>
      <c r="G3988"/>
      <c r="H3988"/>
      <c r="I3988"/>
      <c r="J3988"/>
    </row>
    <row r="3989" spans="1:10" ht="14.25" x14ac:dyDescent="0.45">
      <c r="A3989"/>
      <c r="B3989"/>
      <c r="C3989"/>
      <c r="D3989"/>
      <c r="E3989"/>
      <c r="F3989"/>
      <c r="G3989"/>
      <c r="H3989"/>
      <c r="I3989"/>
      <c r="J3989"/>
    </row>
    <row r="3990" spans="1:10" ht="14.25" x14ac:dyDescent="0.45">
      <c r="A3990"/>
      <c r="B3990"/>
      <c r="C3990"/>
      <c r="D3990"/>
      <c r="E3990"/>
      <c r="F3990"/>
      <c r="G3990"/>
      <c r="H3990"/>
      <c r="I3990"/>
      <c r="J3990"/>
    </row>
    <row r="3991" spans="1:10" ht="14.25" x14ac:dyDescent="0.45">
      <c r="A3991"/>
      <c r="B3991"/>
      <c r="C3991"/>
      <c r="D3991"/>
      <c r="E3991"/>
      <c r="F3991"/>
      <c r="G3991"/>
      <c r="H3991"/>
      <c r="I3991"/>
      <c r="J3991"/>
    </row>
    <row r="3992" spans="1:10" ht="14.25" x14ac:dyDescent="0.45">
      <c r="A3992"/>
      <c r="B3992"/>
      <c r="C3992"/>
      <c r="D3992"/>
      <c r="E3992"/>
      <c r="F3992"/>
      <c r="G3992"/>
      <c r="H3992"/>
      <c r="I3992"/>
      <c r="J3992"/>
    </row>
    <row r="3993" spans="1:10" ht="14.25" x14ac:dyDescent="0.45">
      <c r="A3993"/>
      <c r="B3993"/>
      <c r="C3993"/>
      <c r="D3993"/>
      <c r="E3993"/>
      <c r="F3993"/>
      <c r="G3993"/>
      <c r="H3993"/>
      <c r="I3993"/>
      <c r="J3993"/>
    </row>
    <row r="3994" spans="1:10" ht="14.25" x14ac:dyDescent="0.45">
      <c r="A3994"/>
      <c r="B3994"/>
      <c r="C3994"/>
      <c r="D3994"/>
      <c r="E3994"/>
      <c r="F3994"/>
      <c r="G3994"/>
      <c r="H3994"/>
      <c r="I3994"/>
      <c r="J3994"/>
    </row>
    <row r="3995" spans="1:10" ht="14.25" x14ac:dyDescent="0.45">
      <c r="A3995"/>
      <c r="B3995"/>
      <c r="C3995"/>
      <c r="D3995"/>
      <c r="E3995"/>
      <c r="F3995"/>
      <c r="G3995"/>
      <c r="H3995"/>
      <c r="I3995"/>
      <c r="J3995"/>
    </row>
    <row r="3996" spans="1:10" ht="14.25" x14ac:dyDescent="0.45">
      <c r="A3996"/>
      <c r="B3996"/>
      <c r="C3996"/>
      <c r="D3996"/>
      <c r="E3996"/>
      <c r="F3996"/>
      <c r="G3996"/>
      <c r="H3996"/>
      <c r="I3996"/>
      <c r="J3996"/>
    </row>
    <row r="3997" spans="1:10" ht="14.25" x14ac:dyDescent="0.45">
      <c r="A3997"/>
      <c r="B3997"/>
      <c r="C3997"/>
      <c r="D3997"/>
      <c r="E3997"/>
      <c r="F3997"/>
      <c r="G3997"/>
      <c r="H3997"/>
      <c r="I3997"/>
      <c r="J3997"/>
    </row>
    <row r="3998" spans="1:10" ht="14.25" x14ac:dyDescent="0.45">
      <c r="A3998"/>
      <c r="B3998"/>
      <c r="C3998"/>
      <c r="D3998"/>
      <c r="E3998"/>
      <c r="F3998"/>
      <c r="G3998"/>
      <c r="H3998"/>
      <c r="I3998"/>
      <c r="J3998"/>
    </row>
    <row r="3999" spans="1:10" ht="14.25" x14ac:dyDescent="0.45">
      <c r="A3999"/>
      <c r="B3999"/>
      <c r="C3999"/>
      <c r="D3999"/>
      <c r="E3999"/>
      <c r="F3999"/>
      <c r="G3999"/>
      <c r="H3999"/>
      <c r="I3999"/>
      <c r="J3999"/>
    </row>
    <row r="4000" spans="1:10" ht="14.25" x14ac:dyDescent="0.45">
      <c r="A4000"/>
      <c r="B4000"/>
      <c r="C4000"/>
      <c r="D4000"/>
      <c r="E4000"/>
      <c r="F4000"/>
      <c r="G4000"/>
      <c r="H4000"/>
      <c r="I4000"/>
      <c r="J4000"/>
    </row>
    <row r="4001" spans="1:10" ht="14.25" x14ac:dyDescent="0.45">
      <c r="A4001"/>
      <c r="B4001"/>
      <c r="C4001"/>
      <c r="D4001"/>
      <c r="E4001"/>
      <c r="F4001"/>
      <c r="G4001"/>
      <c r="H4001"/>
      <c r="I4001"/>
      <c r="J4001"/>
    </row>
    <row r="4002" spans="1:10" ht="14.25" x14ac:dyDescent="0.45">
      <c r="A4002"/>
      <c r="B4002"/>
      <c r="C4002"/>
      <c r="D4002"/>
      <c r="E4002"/>
      <c r="F4002"/>
      <c r="G4002"/>
      <c r="H4002"/>
      <c r="I4002"/>
      <c r="J4002"/>
    </row>
    <row r="4003" spans="1:10" ht="14.25" x14ac:dyDescent="0.45">
      <c r="A4003"/>
      <c r="B4003"/>
      <c r="C4003"/>
      <c r="D4003"/>
      <c r="E4003"/>
      <c r="F4003"/>
      <c r="G4003"/>
      <c r="H4003"/>
      <c r="I4003"/>
      <c r="J4003"/>
    </row>
    <row r="4004" spans="1:10" ht="14.25" x14ac:dyDescent="0.45">
      <c r="A4004"/>
      <c r="B4004"/>
      <c r="C4004"/>
      <c r="D4004"/>
      <c r="E4004"/>
      <c r="F4004"/>
      <c r="G4004"/>
      <c r="H4004"/>
      <c r="I4004"/>
      <c r="J4004"/>
    </row>
    <row r="4005" spans="1:10" ht="14.25" x14ac:dyDescent="0.45">
      <c r="A4005"/>
      <c r="B4005"/>
      <c r="C4005"/>
      <c r="D4005"/>
      <c r="E4005"/>
      <c r="F4005"/>
      <c r="G4005"/>
      <c r="H4005"/>
      <c r="I4005"/>
      <c r="J4005"/>
    </row>
    <row r="4006" spans="1:10" ht="14.25" x14ac:dyDescent="0.45">
      <c r="A4006"/>
      <c r="B4006"/>
      <c r="C4006"/>
      <c r="D4006"/>
      <c r="E4006"/>
      <c r="F4006"/>
      <c r="G4006"/>
      <c r="H4006"/>
      <c r="I4006"/>
      <c r="J4006"/>
    </row>
    <row r="4007" spans="1:10" ht="14.25" x14ac:dyDescent="0.45">
      <c r="A4007"/>
      <c r="B4007"/>
      <c r="C4007"/>
      <c r="D4007"/>
      <c r="E4007"/>
      <c r="F4007"/>
      <c r="G4007"/>
      <c r="H4007"/>
      <c r="I4007"/>
      <c r="J4007"/>
    </row>
    <row r="4008" spans="1:10" ht="14.25" x14ac:dyDescent="0.45">
      <c r="A4008"/>
      <c r="B4008"/>
      <c r="C4008"/>
      <c r="D4008"/>
      <c r="E4008"/>
      <c r="F4008"/>
      <c r="G4008"/>
      <c r="H4008"/>
      <c r="I4008"/>
      <c r="J4008"/>
    </row>
    <row r="4009" spans="1:10" ht="14.25" x14ac:dyDescent="0.45">
      <c r="A4009"/>
      <c r="B4009"/>
      <c r="C4009"/>
      <c r="D4009"/>
      <c r="E4009"/>
      <c r="F4009"/>
      <c r="G4009"/>
      <c r="H4009"/>
      <c r="I4009"/>
      <c r="J4009"/>
    </row>
    <row r="4010" spans="1:10" ht="14.25" x14ac:dyDescent="0.45">
      <c r="A4010"/>
      <c r="B4010"/>
      <c r="C4010"/>
      <c r="D4010"/>
      <c r="E4010"/>
      <c r="F4010"/>
      <c r="G4010"/>
      <c r="H4010"/>
      <c r="I4010"/>
      <c r="J4010"/>
    </row>
    <row r="4011" spans="1:10" ht="14.25" x14ac:dyDescent="0.45">
      <c r="A4011"/>
      <c r="B4011"/>
      <c r="C4011"/>
      <c r="D4011"/>
      <c r="E4011"/>
      <c r="F4011"/>
      <c r="G4011"/>
      <c r="H4011"/>
      <c r="I4011"/>
      <c r="J4011"/>
    </row>
    <row r="4012" spans="1:10" ht="14.25" x14ac:dyDescent="0.45">
      <c r="A4012"/>
      <c r="B4012"/>
      <c r="C4012"/>
      <c r="D4012"/>
      <c r="E4012"/>
      <c r="F4012"/>
      <c r="G4012"/>
      <c r="H4012"/>
      <c r="I4012"/>
      <c r="J4012"/>
    </row>
    <row r="4013" spans="1:10" ht="14.25" x14ac:dyDescent="0.45">
      <c r="A4013"/>
      <c r="B4013"/>
      <c r="C4013"/>
      <c r="D4013"/>
      <c r="E4013"/>
      <c r="F4013"/>
      <c r="G4013"/>
      <c r="H4013"/>
      <c r="I4013"/>
      <c r="J4013"/>
    </row>
    <row r="4014" spans="1:10" ht="14.25" x14ac:dyDescent="0.45">
      <c r="A4014"/>
      <c r="B4014"/>
      <c r="C4014"/>
      <c r="D4014"/>
      <c r="E4014"/>
      <c r="F4014"/>
      <c r="G4014"/>
      <c r="H4014"/>
      <c r="I4014"/>
      <c r="J4014"/>
    </row>
    <row r="4015" spans="1:10" ht="14.25" x14ac:dyDescent="0.45">
      <c r="A4015"/>
      <c r="B4015"/>
      <c r="C4015"/>
      <c r="D4015"/>
      <c r="E4015"/>
      <c r="F4015"/>
      <c r="G4015"/>
      <c r="H4015"/>
      <c r="I4015"/>
      <c r="J4015"/>
    </row>
    <row r="4016" spans="1:10" ht="14.25" x14ac:dyDescent="0.45">
      <c r="A4016"/>
      <c r="B4016"/>
      <c r="C4016"/>
      <c r="D4016"/>
      <c r="E4016"/>
      <c r="F4016"/>
      <c r="G4016"/>
      <c r="H4016"/>
      <c r="I4016"/>
      <c r="J4016"/>
    </row>
    <row r="4017" spans="1:10" ht="14.25" x14ac:dyDescent="0.45">
      <c r="A4017"/>
      <c r="B4017"/>
      <c r="C4017"/>
      <c r="D4017"/>
      <c r="E4017"/>
      <c r="F4017"/>
      <c r="G4017"/>
      <c r="H4017"/>
      <c r="I4017"/>
      <c r="J4017"/>
    </row>
    <row r="4018" spans="1:10" ht="14.25" x14ac:dyDescent="0.45">
      <c r="A4018"/>
      <c r="B4018"/>
      <c r="C4018"/>
      <c r="D4018"/>
      <c r="E4018"/>
      <c r="F4018"/>
      <c r="G4018"/>
      <c r="H4018"/>
      <c r="I4018"/>
      <c r="J4018"/>
    </row>
    <row r="4019" spans="1:10" ht="14.25" x14ac:dyDescent="0.45">
      <c r="A4019"/>
      <c r="B4019"/>
      <c r="C4019"/>
      <c r="D4019"/>
      <c r="E4019"/>
      <c r="F4019"/>
      <c r="G4019"/>
      <c r="H4019"/>
      <c r="I4019"/>
      <c r="J4019"/>
    </row>
    <row r="4020" spans="1:10" ht="14.25" x14ac:dyDescent="0.45">
      <c r="A4020"/>
      <c r="B4020"/>
      <c r="C4020"/>
      <c r="D4020"/>
      <c r="E4020"/>
      <c r="F4020"/>
      <c r="G4020"/>
      <c r="H4020"/>
      <c r="I4020"/>
      <c r="J4020"/>
    </row>
    <row r="4021" spans="1:10" ht="14.25" x14ac:dyDescent="0.45">
      <c r="A4021"/>
      <c r="B4021"/>
      <c r="C4021"/>
      <c r="D4021"/>
      <c r="E4021"/>
      <c r="F4021"/>
      <c r="G4021"/>
      <c r="H4021"/>
      <c r="I4021"/>
      <c r="J4021"/>
    </row>
    <row r="4022" spans="1:10" ht="14.25" x14ac:dyDescent="0.45">
      <c r="A4022"/>
      <c r="B4022"/>
      <c r="C4022"/>
      <c r="D4022"/>
      <c r="E4022"/>
      <c r="F4022"/>
      <c r="G4022"/>
      <c r="H4022"/>
      <c r="I4022"/>
      <c r="J4022"/>
    </row>
    <row r="4023" spans="1:10" ht="14.25" x14ac:dyDescent="0.45">
      <c r="A4023"/>
      <c r="B4023"/>
      <c r="C4023"/>
      <c r="D4023"/>
      <c r="E4023"/>
      <c r="F4023"/>
      <c r="G4023"/>
      <c r="H4023"/>
      <c r="I4023"/>
      <c r="J4023"/>
    </row>
    <row r="4024" spans="1:10" ht="14.25" x14ac:dyDescent="0.45">
      <c r="A4024"/>
      <c r="B4024"/>
      <c r="C4024"/>
      <c r="D4024"/>
      <c r="E4024"/>
      <c r="F4024"/>
      <c r="G4024"/>
      <c r="H4024"/>
      <c r="I4024"/>
      <c r="J4024"/>
    </row>
    <row r="4025" spans="1:10" ht="14.25" x14ac:dyDescent="0.45">
      <c r="A4025"/>
      <c r="B4025"/>
      <c r="C4025"/>
      <c r="D4025"/>
      <c r="E4025"/>
      <c r="F4025"/>
      <c r="G4025"/>
      <c r="H4025"/>
      <c r="I4025"/>
      <c r="J4025"/>
    </row>
    <row r="4026" spans="1:10" ht="14.25" x14ac:dyDescent="0.45">
      <c r="A4026"/>
      <c r="B4026"/>
      <c r="C4026"/>
      <c r="D4026"/>
      <c r="E4026"/>
      <c r="F4026"/>
      <c r="G4026"/>
      <c r="H4026"/>
      <c r="I4026"/>
      <c r="J4026"/>
    </row>
    <row r="4027" spans="1:10" ht="14.25" x14ac:dyDescent="0.45">
      <c r="A4027"/>
      <c r="B4027"/>
      <c r="C4027"/>
      <c r="D4027"/>
      <c r="E4027"/>
      <c r="F4027"/>
      <c r="G4027"/>
      <c r="H4027"/>
      <c r="I4027"/>
      <c r="J4027"/>
    </row>
    <row r="4028" spans="1:10" ht="14.25" x14ac:dyDescent="0.45">
      <c r="A4028"/>
      <c r="B4028"/>
      <c r="C4028"/>
      <c r="D4028"/>
      <c r="E4028"/>
      <c r="F4028"/>
      <c r="G4028"/>
      <c r="H4028"/>
      <c r="I4028"/>
      <c r="J4028"/>
    </row>
    <row r="4029" spans="1:10" ht="14.25" x14ac:dyDescent="0.45">
      <c r="A4029"/>
      <c r="B4029"/>
      <c r="C4029"/>
      <c r="D4029"/>
      <c r="E4029"/>
      <c r="F4029"/>
      <c r="G4029"/>
      <c r="H4029"/>
      <c r="I4029"/>
      <c r="J4029"/>
    </row>
    <row r="4030" spans="1:10" ht="14.25" x14ac:dyDescent="0.45">
      <c r="A4030"/>
      <c r="B4030"/>
      <c r="C4030"/>
      <c r="D4030"/>
      <c r="E4030"/>
      <c r="F4030"/>
      <c r="G4030"/>
      <c r="H4030"/>
      <c r="I4030"/>
      <c r="J4030"/>
    </row>
    <row r="4031" spans="1:10" ht="14.25" x14ac:dyDescent="0.45">
      <c r="A4031"/>
      <c r="B4031"/>
      <c r="C4031"/>
      <c r="D4031"/>
      <c r="E4031"/>
      <c r="F4031"/>
      <c r="G4031"/>
      <c r="H4031"/>
      <c r="I4031"/>
      <c r="J4031"/>
    </row>
    <row r="4032" spans="1:10" ht="14.25" x14ac:dyDescent="0.45">
      <c r="A4032"/>
      <c r="B4032"/>
      <c r="C4032"/>
      <c r="D4032"/>
      <c r="E4032"/>
      <c r="F4032"/>
      <c r="G4032"/>
      <c r="H4032"/>
      <c r="I4032"/>
      <c r="J4032"/>
    </row>
    <row r="4033" spans="1:10" ht="14.25" x14ac:dyDescent="0.45">
      <c r="A4033"/>
      <c r="B4033"/>
      <c r="C4033"/>
      <c r="D4033"/>
      <c r="E4033"/>
      <c r="F4033"/>
      <c r="G4033"/>
      <c r="H4033"/>
      <c r="I4033"/>
      <c r="J4033"/>
    </row>
    <row r="4034" spans="1:10" ht="14.25" x14ac:dyDescent="0.45">
      <c r="A4034"/>
      <c r="B4034"/>
      <c r="C4034"/>
      <c r="D4034"/>
      <c r="E4034"/>
      <c r="F4034"/>
      <c r="G4034"/>
      <c r="H4034"/>
      <c r="I4034"/>
      <c r="J4034"/>
    </row>
    <row r="4035" spans="1:10" ht="14.25" x14ac:dyDescent="0.45">
      <c r="A4035"/>
      <c r="B4035"/>
      <c r="C4035"/>
      <c r="D4035"/>
      <c r="E4035"/>
      <c r="F4035"/>
      <c r="G4035"/>
      <c r="H4035"/>
      <c r="I4035"/>
      <c r="J4035"/>
    </row>
    <row r="4036" spans="1:10" ht="14.25" x14ac:dyDescent="0.45">
      <c r="A4036"/>
      <c r="B4036"/>
      <c r="C4036"/>
      <c r="D4036"/>
      <c r="E4036"/>
      <c r="F4036"/>
      <c r="G4036"/>
      <c r="H4036"/>
      <c r="I4036"/>
      <c r="J4036"/>
    </row>
    <row r="4037" spans="1:10" ht="14.25" x14ac:dyDescent="0.45">
      <c r="A4037"/>
      <c r="B4037"/>
      <c r="C4037"/>
      <c r="D4037"/>
      <c r="E4037"/>
      <c r="F4037"/>
      <c r="G4037"/>
      <c r="H4037"/>
      <c r="I4037"/>
      <c r="J4037"/>
    </row>
    <row r="4038" spans="1:10" ht="14.25" x14ac:dyDescent="0.45">
      <c r="A4038"/>
      <c r="B4038"/>
      <c r="C4038"/>
      <c r="D4038"/>
      <c r="E4038"/>
      <c r="F4038"/>
      <c r="G4038"/>
      <c r="H4038"/>
      <c r="I4038"/>
      <c r="J4038"/>
    </row>
    <row r="4039" spans="1:10" ht="14.25" x14ac:dyDescent="0.45">
      <c r="A4039"/>
      <c r="B4039"/>
      <c r="C4039"/>
      <c r="D4039"/>
      <c r="E4039"/>
      <c r="F4039"/>
      <c r="G4039"/>
      <c r="H4039"/>
      <c r="I4039"/>
      <c r="J4039"/>
    </row>
    <row r="4040" spans="1:10" ht="14.25" x14ac:dyDescent="0.45">
      <c r="A4040"/>
      <c r="B4040"/>
      <c r="C4040"/>
      <c r="D4040"/>
      <c r="E4040"/>
      <c r="F4040"/>
      <c r="G4040"/>
      <c r="H4040"/>
      <c r="I4040"/>
      <c r="J4040"/>
    </row>
    <row r="4041" spans="1:10" ht="14.25" x14ac:dyDescent="0.45">
      <c r="A4041"/>
      <c r="B4041"/>
      <c r="C4041"/>
      <c r="D4041"/>
      <c r="E4041"/>
      <c r="F4041"/>
      <c r="G4041"/>
      <c r="H4041"/>
      <c r="I4041"/>
      <c r="J4041"/>
    </row>
    <row r="4042" spans="1:10" ht="14.25" x14ac:dyDescent="0.45">
      <c r="A4042"/>
      <c r="B4042"/>
      <c r="C4042"/>
      <c r="D4042"/>
      <c r="E4042"/>
      <c r="F4042"/>
      <c r="G4042"/>
      <c r="H4042"/>
      <c r="I4042"/>
      <c r="J4042"/>
    </row>
    <row r="4043" spans="1:10" ht="14.25" x14ac:dyDescent="0.45">
      <c r="A4043"/>
      <c r="B4043"/>
      <c r="C4043"/>
      <c r="D4043"/>
      <c r="E4043"/>
      <c r="F4043"/>
      <c r="G4043"/>
      <c r="H4043"/>
      <c r="I4043"/>
      <c r="J4043"/>
    </row>
    <row r="4044" spans="1:10" ht="14.25" x14ac:dyDescent="0.45">
      <c r="A4044"/>
      <c r="B4044"/>
      <c r="C4044"/>
      <c r="D4044"/>
      <c r="E4044"/>
      <c r="F4044"/>
      <c r="G4044"/>
      <c r="H4044"/>
      <c r="I4044"/>
      <c r="J4044"/>
    </row>
    <row r="4045" spans="1:10" ht="14.25" x14ac:dyDescent="0.45">
      <c r="A4045"/>
      <c r="B4045"/>
      <c r="C4045"/>
      <c r="D4045"/>
      <c r="E4045"/>
      <c r="F4045"/>
      <c r="G4045"/>
      <c r="H4045"/>
      <c r="I4045"/>
      <c r="J4045"/>
    </row>
    <row r="4046" spans="1:10" ht="14.25" x14ac:dyDescent="0.45">
      <c r="A4046"/>
      <c r="B4046"/>
      <c r="C4046"/>
      <c r="D4046"/>
      <c r="E4046"/>
      <c r="F4046"/>
      <c r="G4046"/>
      <c r="H4046"/>
      <c r="I4046"/>
      <c r="J4046"/>
    </row>
    <row r="4047" spans="1:10" ht="14.25" x14ac:dyDescent="0.45">
      <c r="A4047"/>
      <c r="B4047"/>
      <c r="C4047"/>
      <c r="D4047"/>
      <c r="E4047"/>
      <c r="F4047"/>
      <c r="G4047"/>
      <c r="H4047"/>
      <c r="I4047"/>
      <c r="J4047"/>
    </row>
    <row r="4048" spans="1:10" ht="14.25" x14ac:dyDescent="0.45">
      <c r="A4048"/>
      <c r="B4048"/>
      <c r="C4048"/>
      <c r="D4048"/>
      <c r="E4048"/>
      <c r="F4048"/>
      <c r="G4048"/>
      <c r="H4048"/>
      <c r="I4048"/>
      <c r="J4048"/>
    </row>
    <row r="4049" spans="1:10" ht="14.25" x14ac:dyDescent="0.45">
      <c r="A4049"/>
      <c r="B4049"/>
      <c r="C4049"/>
      <c r="D4049"/>
      <c r="E4049"/>
      <c r="F4049"/>
      <c r="G4049"/>
      <c r="H4049"/>
      <c r="I4049"/>
      <c r="J4049"/>
    </row>
    <row r="4050" spans="1:10" ht="14.25" x14ac:dyDescent="0.45">
      <c r="A4050"/>
      <c r="B4050"/>
      <c r="C4050"/>
      <c r="D4050"/>
      <c r="E4050"/>
      <c r="F4050"/>
      <c r="G4050"/>
      <c r="H4050"/>
      <c r="I4050"/>
      <c r="J4050"/>
    </row>
    <row r="4051" spans="1:10" ht="14.25" x14ac:dyDescent="0.45">
      <c r="A4051"/>
      <c r="B4051"/>
      <c r="C4051"/>
      <c r="D4051"/>
      <c r="E4051"/>
      <c r="F4051"/>
      <c r="G4051"/>
      <c r="H4051"/>
      <c r="I4051"/>
      <c r="J4051"/>
    </row>
    <row r="4052" spans="1:10" ht="14.25" x14ac:dyDescent="0.45">
      <c r="A4052"/>
      <c r="B4052"/>
      <c r="C4052"/>
      <c r="D4052"/>
      <c r="E4052"/>
      <c r="F4052"/>
      <c r="G4052"/>
      <c r="H4052"/>
      <c r="I4052"/>
      <c r="J4052"/>
    </row>
    <row r="4053" spans="1:10" ht="14.25" x14ac:dyDescent="0.45">
      <c r="A4053"/>
      <c r="B4053"/>
      <c r="C4053"/>
      <c r="D4053"/>
      <c r="E4053"/>
      <c r="F4053"/>
      <c r="G4053"/>
      <c r="H4053"/>
      <c r="I4053"/>
      <c r="J4053"/>
    </row>
    <row r="4054" spans="1:10" ht="14.25" x14ac:dyDescent="0.45">
      <c r="A4054"/>
      <c r="B4054"/>
      <c r="C4054"/>
      <c r="D4054"/>
      <c r="E4054"/>
      <c r="F4054"/>
      <c r="G4054"/>
      <c r="H4054"/>
      <c r="I4054"/>
      <c r="J4054"/>
    </row>
    <row r="4055" spans="1:10" ht="14.25" x14ac:dyDescent="0.45">
      <c r="A4055"/>
      <c r="B4055"/>
      <c r="C4055"/>
      <c r="D4055"/>
      <c r="E4055"/>
      <c r="F4055"/>
      <c r="G4055"/>
      <c r="H4055"/>
      <c r="I4055"/>
      <c r="J4055"/>
    </row>
    <row r="4056" spans="1:10" ht="14.25" x14ac:dyDescent="0.45">
      <c r="A4056"/>
      <c r="B4056"/>
      <c r="C4056"/>
      <c r="D4056"/>
      <c r="E4056"/>
      <c r="F4056"/>
      <c r="G4056"/>
      <c r="H4056"/>
      <c r="I4056"/>
      <c r="J4056"/>
    </row>
    <row r="4057" spans="1:10" ht="14.25" x14ac:dyDescent="0.45">
      <c r="A4057"/>
      <c r="B4057"/>
      <c r="C4057"/>
      <c r="D4057"/>
      <c r="E4057"/>
      <c r="F4057"/>
      <c r="G4057"/>
      <c r="H4057"/>
      <c r="I4057"/>
      <c r="J4057"/>
    </row>
    <row r="4058" spans="1:10" ht="14.25" x14ac:dyDescent="0.45">
      <c r="A4058"/>
      <c r="B4058"/>
      <c r="C4058"/>
      <c r="D4058"/>
      <c r="E4058"/>
      <c r="F4058"/>
      <c r="G4058"/>
      <c r="H4058"/>
      <c r="I4058"/>
      <c r="J4058"/>
    </row>
    <row r="4059" spans="1:10" ht="14.25" x14ac:dyDescent="0.45">
      <c r="A4059"/>
      <c r="B4059"/>
      <c r="C4059"/>
      <c r="D4059"/>
      <c r="E4059"/>
      <c r="F4059"/>
      <c r="G4059"/>
      <c r="H4059"/>
      <c r="I4059"/>
      <c r="J4059"/>
    </row>
    <row r="4060" spans="1:10" ht="14.25" x14ac:dyDescent="0.45">
      <c r="A4060"/>
      <c r="B4060"/>
      <c r="C4060"/>
      <c r="D4060"/>
      <c r="E4060"/>
      <c r="F4060"/>
      <c r="G4060"/>
      <c r="H4060"/>
      <c r="I4060"/>
      <c r="J4060"/>
    </row>
    <row r="4061" spans="1:10" ht="14.25" x14ac:dyDescent="0.45">
      <c r="A4061"/>
      <c r="B4061"/>
      <c r="C4061"/>
      <c r="D4061"/>
      <c r="E4061"/>
      <c r="F4061"/>
      <c r="G4061"/>
      <c r="H4061"/>
      <c r="I4061"/>
      <c r="J4061"/>
    </row>
    <row r="4062" spans="1:10" ht="14.25" x14ac:dyDescent="0.45">
      <c r="A4062"/>
      <c r="B4062"/>
      <c r="C4062"/>
      <c r="D4062"/>
      <c r="E4062"/>
      <c r="F4062"/>
      <c r="G4062"/>
      <c r="H4062"/>
      <c r="I4062"/>
      <c r="J4062"/>
    </row>
    <row r="4063" spans="1:10" ht="14.25" x14ac:dyDescent="0.45">
      <c r="A4063"/>
      <c r="B4063"/>
      <c r="C4063"/>
      <c r="D4063"/>
      <c r="E4063"/>
      <c r="F4063"/>
      <c r="G4063"/>
      <c r="H4063"/>
      <c r="I4063"/>
      <c r="J4063"/>
    </row>
    <row r="4064" spans="1:10" ht="14.25" x14ac:dyDescent="0.45">
      <c r="A4064"/>
      <c r="B4064"/>
      <c r="C4064"/>
      <c r="D4064"/>
      <c r="E4064"/>
      <c r="F4064"/>
      <c r="G4064"/>
      <c r="H4064"/>
      <c r="I4064"/>
      <c r="J4064"/>
    </row>
    <row r="4065" spans="1:10" ht="14.25" x14ac:dyDescent="0.45">
      <c r="A4065"/>
      <c r="B4065"/>
      <c r="C4065"/>
      <c r="D4065"/>
      <c r="E4065"/>
      <c r="F4065"/>
      <c r="G4065"/>
      <c r="H4065"/>
      <c r="I4065"/>
      <c r="J4065"/>
    </row>
    <row r="4066" spans="1:10" ht="14.25" x14ac:dyDescent="0.45">
      <c r="A4066"/>
      <c r="B4066"/>
      <c r="C4066"/>
      <c r="D4066"/>
      <c r="E4066"/>
      <c r="F4066"/>
      <c r="G4066"/>
      <c r="H4066"/>
      <c r="I4066"/>
      <c r="J4066"/>
    </row>
    <row r="4067" spans="1:10" ht="14.25" x14ac:dyDescent="0.45">
      <c r="A4067"/>
      <c r="B4067"/>
      <c r="C4067"/>
      <c r="D4067"/>
      <c r="E4067"/>
      <c r="F4067"/>
      <c r="G4067"/>
      <c r="H4067"/>
      <c r="I4067"/>
      <c r="J4067"/>
    </row>
    <row r="4068" spans="1:10" ht="14.25" x14ac:dyDescent="0.45">
      <c r="A4068"/>
      <c r="B4068"/>
      <c r="C4068"/>
      <c r="D4068"/>
      <c r="E4068"/>
      <c r="F4068"/>
      <c r="G4068"/>
      <c r="H4068"/>
      <c r="I4068"/>
      <c r="J4068"/>
    </row>
    <row r="4069" spans="1:10" ht="14.25" x14ac:dyDescent="0.45">
      <c r="A4069"/>
      <c r="B4069"/>
      <c r="C4069"/>
      <c r="D4069"/>
      <c r="E4069"/>
      <c r="F4069"/>
      <c r="G4069"/>
      <c r="H4069"/>
      <c r="I4069"/>
      <c r="J4069"/>
    </row>
    <row r="4070" spans="1:10" ht="14.25" x14ac:dyDescent="0.45">
      <c r="A4070"/>
      <c r="B4070"/>
      <c r="C4070"/>
      <c r="D4070"/>
      <c r="E4070"/>
      <c r="F4070"/>
      <c r="G4070"/>
      <c r="H4070"/>
      <c r="I4070"/>
      <c r="J4070"/>
    </row>
    <row r="4071" spans="1:10" ht="14.25" x14ac:dyDescent="0.45">
      <c r="A4071"/>
      <c r="B4071"/>
      <c r="C4071"/>
      <c r="D4071"/>
      <c r="E4071"/>
      <c r="F4071"/>
      <c r="G4071"/>
      <c r="H4071"/>
      <c r="I4071"/>
      <c r="J4071"/>
    </row>
    <row r="4072" spans="1:10" ht="14.25" x14ac:dyDescent="0.45">
      <c r="A4072"/>
      <c r="B4072"/>
      <c r="C4072"/>
      <c r="D4072"/>
      <c r="E4072"/>
      <c r="F4072"/>
      <c r="G4072"/>
      <c r="H4072"/>
      <c r="I4072"/>
      <c r="J4072"/>
    </row>
    <row r="4073" spans="1:10" ht="14.25" x14ac:dyDescent="0.45">
      <c r="A4073"/>
      <c r="B4073"/>
      <c r="C4073"/>
      <c r="D4073"/>
      <c r="E4073"/>
      <c r="F4073"/>
      <c r="G4073"/>
      <c r="H4073"/>
      <c r="I4073"/>
      <c r="J4073"/>
    </row>
    <row r="4074" spans="1:10" ht="14.25" x14ac:dyDescent="0.45">
      <c r="A4074"/>
      <c r="B4074"/>
      <c r="C4074"/>
      <c r="D4074"/>
      <c r="E4074"/>
      <c r="F4074"/>
      <c r="G4074"/>
      <c r="H4074"/>
      <c r="I4074"/>
      <c r="J4074"/>
    </row>
    <row r="4075" spans="1:10" ht="14.25" x14ac:dyDescent="0.45">
      <c r="A4075"/>
      <c r="B4075"/>
      <c r="C4075"/>
      <c r="D4075"/>
      <c r="E4075"/>
      <c r="F4075"/>
      <c r="G4075"/>
      <c r="H4075"/>
      <c r="I4075"/>
      <c r="J4075"/>
    </row>
    <row r="4076" spans="1:10" ht="14.25" x14ac:dyDescent="0.45">
      <c r="A4076"/>
      <c r="B4076"/>
      <c r="C4076"/>
      <c r="D4076"/>
      <c r="E4076"/>
      <c r="F4076"/>
      <c r="G4076"/>
      <c r="H4076"/>
      <c r="I4076"/>
      <c r="J4076"/>
    </row>
    <row r="4077" spans="1:10" ht="14.25" x14ac:dyDescent="0.45">
      <c r="A4077"/>
      <c r="B4077"/>
      <c r="C4077"/>
      <c r="D4077"/>
      <c r="E4077"/>
      <c r="F4077"/>
      <c r="G4077"/>
      <c r="H4077"/>
      <c r="I4077"/>
      <c r="J4077"/>
    </row>
    <row r="4078" spans="1:10" ht="14.25" x14ac:dyDescent="0.45">
      <c r="A4078"/>
      <c r="B4078"/>
      <c r="C4078"/>
      <c r="D4078"/>
      <c r="E4078"/>
      <c r="F4078"/>
      <c r="G4078"/>
      <c r="H4078"/>
      <c r="I4078"/>
      <c r="J4078"/>
    </row>
    <row r="4079" spans="1:10" ht="14.25" x14ac:dyDescent="0.45">
      <c r="A4079"/>
      <c r="B4079"/>
      <c r="C4079"/>
      <c r="D4079"/>
      <c r="E4079"/>
      <c r="F4079"/>
      <c r="G4079"/>
      <c r="H4079"/>
      <c r="I4079"/>
      <c r="J4079"/>
    </row>
    <row r="4080" spans="1:10" ht="14.25" x14ac:dyDescent="0.45">
      <c r="A4080"/>
      <c r="B4080"/>
      <c r="C4080"/>
      <c r="D4080"/>
      <c r="E4080"/>
      <c r="F4080"/>
      <c r="G4080"/>
      <c r="H4080"/>
      <c r="I4080"/>
      <c r="J4080"/>
    </row>
    <row r="4081" spans="1:10" ht="14.25" x14ac:dyDescent="0.45">
      <c r="A4081"/>
      <c r="B4081"/>
      <c r="C4081"/>
      <c r="D4081"/>
      <c r="E4081"/>
      <c r="F4081"/>
      <c r="G4081"/>
      <c r="H4081"/>
      <c r="I4081"/>
      <c r="J4081"/>
    </row>
    <row r="4082" spans="1:10" ht="14.25" x14ac:dyDescent="0.45">
      <c r="A4082"/>
      <c r="B4082"/>
      <c r="C4082"/>
      <c r="D4082"/>
      <c r="E4082"/>
      <c r="F4082"/>
      <c r="G4082"/>
      <c r="H4082"/>
      <c r="I4082"/>
      <c r="J4082"/>
    </row>
    <row r="4083" spans="1:10" ht="14.25" x14ac:dyDescent="0.45">
      <c r="A4083"/>
      <c r="B4083"/>
      <c r="C4083"/>
      <c r="D4083"/>
      <c r="E4083"/>
      <c r="F4083"/>
      <c r="G4083"/>
      <c r="H4083"/>
      <c r="I4083"/>
      <c r="J4083"/>
    </row>
    <row r="4084" spans="1:10" ht="14.25" x14ac:dyDescent="0.45">
      <c r="A4084"/>
      <c r="B4084"/>
      <c r="C4084"/>
      <c r="D4084"/>
      <c r="E4084"/>
      <c r="F4084"/>
      <c r="G4084"/>
      <c r="H4084"/>
      <c r="I4084"/>
      <c r="J4084"/>
    </row>
    <row r="4085" spans="1:10" ht="14.25" x14ac:dyDescent="0.45">
      <c r="A4085"/>
      <c r="B4085"/>
      <c r="C4085"/>
      <c r="D4085"/>
      <c r="E4085"/>
      <c r="F4085"/>
      <c r="G4085"/>
      <c r="H4085"/>
      <c r="I4085"/>
      <c r="J4085"/>
    </row>
    <row r="4086" spans="1:10" ht="14.25" x14ac:dyDescent="0.45">
      <c r="A4086"/>
      <c r="B4086"/>
      <c r="C4086"/>
      <c r="D4086"/>
      <c r="E4086"/>
      <c r="F4086"/>
      <c r="G4086"/>
      <c r="H4086"/>
      <c r="I4086"/>
      <c r="J4086"/>
    </row>
    <row r="4087" spans="1:10" ht="14.25" x14ac:dyDescent="0.45">
      <c r="A4087"/>
      <c r="B4087"/>
      <c r="C4087"/>
      <c r="D4087"/>
      <c r="E4087"/>
      <c r="F4087"/>
      <c r="G4087"/>
      <c r="H4087"/>
      <c r="I4087"/>
      <c r="J4087"/>
    </row>
    <row r="4088" spans="1:10" ht="14.25" x14ac:dyDescent="0.45">
      <c r="A4088"/>
      <c r="B4088"/>
      <c r="C4088"/>
      <c r="D4088"/>
      <c r="E4088"/>
      <c r="F4088"/>
      <c r="G4088"/>
      <c r="H4088"/>
      <c r="I4088"/>
      <c r="J4088"/>
    </row>
    <row r="4089" spans="1:10" ht="14.25" x14ac:dyDescent="0.45">
      <c r="A4089"/>
      <c r="B4089"/>
      <c r="C4089"/>
      <c r="D4089"/>
      <c r="E4089"/>
      <c r="F4089"/>
      <c r="G4089"/>
      <c r="H4089"/>
      <c r="I4089"/>
      <c r="J4089"/>
    </row>
    <row r="4090" spans="1:10" ht="14.25" x14ac:dyDescent="0.45">
      <c r="A4090"/>
      <c r="B4090"/>
      <c r="C4090"/>
      <c r="D4090"/>
      <c r="E4090"/>
      <c r="F4090"/>
      <c r="G4090"/>
      <c r="H4090"/>
      <c r="I4090"/>
      <c r="J4090"/>
    </row>
    <row r="4091" spans="1:10" ht="14.25" x14ac:dyDescent="0.45">
      <c r="A4091"/>
      <c r="B4091"/>
      <c r="C4091"/>
      <c r="D4091"/>
      <c r="E4091"/>
      <c r="F4091"/>
      <c r="G4091"/>
      <c r="H4091"/>
      <c r="I4091"/>
      <c r="J4091"/>
    </row>
    <row r="4092" spans="1:10" ht="14.25" x14ac:dyDescent="0.45">
      <c r="A4092"/>
      <c r="B4092"/>
      <c r="C4092"/>
      <c r="D4092"/>
      <c r="E4092"/>
      <c r="F4092"/>
      <c r="G4092"/>
      <c r="H4092"/>
      <c r="I4092"/>
      <c r="J4092"/>
    </row>
    <row r="4093" spans="1:10" ht="14.25" x14ac:dyDescent="0.45">
      <c r="A4093"/>
      <c r="B4093"/>
      <c r="C4093"/>
      <c r="D4093"/>
      <c r="E4093"/>
      <c r="F4093"/>
      <c r="G4093"/>
      <c r="H4093"/>
      <c r="I4093"/>
      <c r="J4093"/>
    </row>
    <row r="4094" spans="1:10" ht="14.25" x14ac:dyDescent="0.45">
      <c r="A4094"/>
      <c r="B4094"/>
      <c r="C4094"/>
      <c r="D4094"/>
      <c r="E4094"/>
      <c r="F4094"/>
      <c r="G4094"/>
      <c r="H4094"/>
      <c r="I4094"/>
      <c r="J4094"/>
    </row>
    <row r="4095" spans="1:10" ht="14.25" x14ac:dyDescent="0.45">
      <c r="A4095"/>
      <c r="B4095"/>
      <c r="C4095"/>
      <c r="D4095"/>
      <c r="E4095"/>
      <c r="F4095"/>
      <c r="G4095"/>
      <c r="H4095"/>
      <c r="I4095"/>
      <c r="J4095"/>
    </row>
    <row r="4096" spans="1:10" ht="14.25" x14ac:dyDescent="0.45">
      <c r="A4096"/>
      <c r="B4096"/>
      <c r="C4096"/>
      <c r="D4096"/>
      <c r="E4096"/>
      <c r="F4096"/>
      <c r="G4096"/>
      <c r="H4096"/>
      <c r="I4096"/>
      <c r="J4096"/>
    </row>
    <row r="4097" spans="1:10" ht="14.25" x14ac:dyDescent="0.45">
      <c r="A4097"/>
      <c r="B4097"/>
      <c r="C4097"/>
      <c r="D4097"/>
      <c r="E4097"/>
      <c r="F4097"/>
      <c r="G4097"/>
      <c r="H4097"/>
      <c r="I4097"/>
      <c r="J4097"/>
    </row>
    <row r="4098" spans="1:10" ht="14.25" x14ac:dyDescent="0.45">
      <c r="A4098"/>
      <c r="B4098"/>
      <c r="C4098"/>
      <c r="D4098"/>
      <c r="E4098"/>
      <c r="F4098"/>
      <c r="G4098"/>
      <c r="H4098"/>
      <c r="I4098"/>
      <c r="J4098"/>
    </row>
    <row r="4099" spans="1:10" ht="14.25" x14ac:dyDescent="0.45">
      <c r="A4099"/>
      <c r="B4099"/>
      <c r="C4099"/>
      <c r="D4099"/>
      <c r="E4099"/>
      <c r="F4099"/>
      <c r="G4099"/>
      <c r="H4099"/>
      <c r="I4099"/>
      <c r="J4099"/>
    </row>
    <row r="4100" spans="1:10" ht="14.25" x14ac:dyDescent="0.45">
      <c r="A4100"/>
      <c r="B4100"/>
      <c r="C4100"/>
      <c r="D4100"/>
      <c r="E4100"/>
      <c r="F4100"/>
      <c r="G4100"/>
      <c r="H4100"/>
      <c r="I4100"/>
      <c r="J4100"/>
    </row>
    <row r="4101" spans="1:10" ht="14.25" x14ac:dyDescent="0.45">
      <c r="A4101"/>
      <c r="B4101"/>
      <c r="C4101"/>
      <c r="D4101"/>
      <c r="E4101"/>
      <c r="F4101"/>
      <c r="G4101"/>
      <c r="H4101"/>
      <c r="I4101"/>
      <c r="J4101"/>
    </row>
    <row r="4102" spans="1:10" ht="14.25" x14ac:dyDescent="0.45">
      <c r="A4102"/>
      <c r="B4102"/>
      <c r="C4102"/>
      <c r="D4102"/>
      <c r="E4102"/>
      <c r="F4102"/>
      <c r="G4102"/>
      <c r="H4102"/>
      <c r="I4102"/>
      <c r="J4102"/>
    </row>
    <row r="4103" spans="1:10" ht="14.25" x14ac:dyDescent="0.45">
      <c r="A4103"/>
      <c r="B4103"/>
      <c r="C4103"/>
      <c r="D4103"/>
      <c r="E4103"/>
      <c r="F4103"/>
      <c r="G4103"/>
      <c r="H4103"/>
      <c r="I4103"/>
      <c r="J4103"/>
    </row>
    <row r="4104" spans="1:10" ht="14.25" x14ac:dyDescent="0.45">
      <c r="A4104"/>
      <c r="B4104"/>
      <c r="C4104"/>
      <c r="D4104"/>
      <c r="E4104"/>
      <c r="F4104"/>
      <c r="G4104"/>
      <c r="H4104"/>
      <c r="I4104"/>
      <c r="J4104"/>
    </row>
    <row r="4105" spans="1:10" ht="14.25" x14ac:dyDescent="0.45">
      <c r="A4105"/>
      <c r="B4105"/>
      <c r="C4105"/>
      <c r="D4105"/>
      <c r="E4105"/>
      <c r="F4105"/>
      <c r="G4105"/>
      <c r="H4105"/>
      <c r="I4105"/>
      <c r="J4105"/>
    </row>
    <row r="4106" spans="1:10" ht="14.25" x14ac:dyDescent="0.45">
      <c r="A4106"/>
      <c r="B4106"/>
      <c r="C4106"/>
      <c r="D4106"/>
      <c r="E4106"/>
      <c r="F4106"/>
      <c r="G4106"/>
      <c r="H4106"/>
      <c r="I4106"/>
      <c r="J4106"/>
    </row>
    <row r="4107" spans="1:10" ht="14.25" x14ac:dyDescent="0.45">
      <c r="A4107"/>
      <c r="B4107"/>
      <c r="C4107"/>
      <c r="D4107"/>
      <c r="E4107"/>
      <c r="F4107"/>
      <c r="G4107"/>
      <c r="H4107"/>
      <c r="I4107"/>
      <c r="J4107"/>
    </row>
    <row r="4108" spans="1:10" ht="14.25" x14ac:dyDescent="0.45">
      <c r="A4108"/>
      <c r="B4108"/>
      <c r="C4108"/>
      <c r="D4108"/>
      <c r="E4108"/>
      <c r="F4108"/>
      <c r="G4108"/>
      <c r="H4108"/>
      <c r="I4108"/>
      <c r="J4108"/>
    </row>
    <row r="4109" spans="1:10" ht="14.25" x14ac:dyDescent="0.45">
      <c r="A4109"/>
      <c r="B4109"/>
      <c r="C4109"/>
      <c r="D4109"/>
      <c r="E4109"/>
      <c r="F4109"/>
      <c r="G4109"/>
      <c r="H4109"/>
      <c r="I4109"/>
      <c r="J4109"/>
    </row>
    <row r="4110" spans="1:10" ht="14.25" x14ac:dyDescent="0.45">
      <c r="A4110"/>
      <c r="B4110"/>
      <c r="C4110"/>
      <c r="D4110"/>
      <c r="E4110"/>
      <c r="F4110"/>
      <c r="G4110"/>
      <c r="H4110"/>
      <c r="I4110"/>
      <c r="J4110"/>
    </row>
    <row r="4111" spans="1:10" ht="14.25" x14ac:dyDescent="0.45">
      <c r="A4111"/>
      <c r="B4111"/>
      <c r="C4111"/>
      <c r="D4111"/>
      <c r="E4111"/>
      <c r="F4111"/>
      <c r="G4111"/>
      <c r="H4111"/>
      <c r="I4111"/>
      <c r="J4111"/>
    </row>
    <row r="4112" spans="1:10" ht="14.25" x14ac:dyDescent="0.45">
      <c r="A4112"/>
      <c r="B4112"/>
      <c r="C4112"/>
      <c r="D4112"/>
      <c r="E4112"/>
      <c r="F4112"/>
      <c r="G4112"/>
      <c r="H4112"/>
      <c r="I4112"/>
      <c r="J4112"/>
    </row>
    <row r="4113" spans="1:10" ht="14.25" x14ac:dyDescent="0.45">
      <c r="A4113"/>
      <c r="B4113"/>
      <c r="C4113"/>
      <c r="D4113"/>
      <c r="E4113"/>
      <c r="F4113"/>
      <c r="G4113"/>
      <c r="H4113"/>
      <c r="I4113"/>
      <c r="J4113"/>
    </row>
    <row r="4114" spans="1:10" ht="14.25" x14ac:dyDescent="0.45">
      <c r="A4114"/>
      <c r="B4114"/>
      <c r="C4114"/>
      <c r="D4114"/>
      <c r="E4114"/>
      <c r="F4114"/>
      <c r="G4114"/>
      <c r="H4114"/>
      <c r="I4114"/>
      <c r="J4114"/>
    </row>
    <row r="4115" spans="1:10" ht="14.25" x14ac:dyDescent="0.45">
      <c r="A4115"/>
      <c r="B4115"/>
      <c r="C4115"/>
      <c r="D4115"/>
      <c r="E4115"/>
      <c r="F4115"/>
      <c r="G4115"/>
      <c r="H4115"/>
      <c r="I4115"/>
      <c r="J4115"/>
    </row>
    <row r="4116" spans="1:10" ht="14.25" x14ac:dyDescent="0.45">
      <c r="A4116"/>
      <c r="B4116"/>
      <c r="C4116"/>
      <c r="D4116"/>
      <c r="E4116"/>
      <c r="F4116"/>
      <c r="G4116"/>
      <c r="H4116"/>
      <c r="I4116"/>
      <c r="J4116"/>
    </row>
    <row r="4117" spans="1:10" ht="14.25" x14ac:dyDescent="0.45">
      <c r="A4117"/>
      <c r="B4117"/>
      <c r="C4117"/>
      <c r="D4117"/>
      <c r="E4117"/>
      <c r="F4117"/>
      <c r="G4117"/>
      <c r="H4117"/>
      <c r="I4117"/>
      <c r="J4117"/>
    </row>
    <row r="4118" spans="1:10" ht="14.25" x14ac:dyDescent="0.45">
      <c r="A4118"/>
      <c r="B4118"/>
      <c r="C4118"/>
      <c r="D4118"/>
      <c r="E4118"/>
      <c r="F4118"/>
      <c r="G4118"/>
      <c r="H4118"/>
      <c r="I4118"/>
      <c r="J4118"/>
    </row>
    <row r="4119" spans="1:10" ht="14.25" x14ac:dyDescent="0.45">
      <c r="A4119"/>
      <c r="B4119"/>
      <c r="C4119"/>
      <c r="D4119"/>
      <c r="E4119"/>
      <c r="F4119"/>
      <c r="G4119"/>
      <c r="H4119"/>
      <c r="I4119"/>
      <c r="J4119"/>
    </row>
    <row r="4120" spans="1:10" ht="14.25" x14ac:dyDescent="0.45">
      <c r="A4120"/>
      <c r="B4120"/>
      <c r="C4120"/>
      <c r="D4120"/>
      <c r="E4120"/>
      <c r="F4120"/>
      <c r="G4120"/>
      <c r="H4120"/>
      <c r="I4120"/>
      <c r="J4120"/>
    </row>
    <row r="4121" spans="1:10" ht="14.25" x14ac:dyDescent="0.45">
      <c r="A4121"/>
      <c r="B4121"/>
      <c r="C4121"/>
      <c r="D4121"/>
      <c r="E4121"/>
      <c r="F4121"/>
      <c r="G4121"/>
      <c r="H4121"/>
      <c r="I4121"/>
      <c r="J4121"/>
    </row>
    <row r="4122" spans="1:10" ht="14.25" x14ac:dyDescent="0.45">
      <c r="A4122"/>
      <c r="B4122"/>
      <c r="C4122"/>
      <c r="D4122"/>
      <c r="E4122"/>
      <c r="F4122"/>
      <c r="G4122"/>
      <c r="H4122"/>
      <c r="I4122"/>
      <c r="J4122"/>
    </row>
    <row r="4123" spans="1:10" ht="14.25" x14ac:dyDescent="0.45">
      <c r="A4123"/>
      <c r="B4123"/>
      <c r="C4123"/>
      <c r="D4123"/>
      <c r="E4123"/>
      <c r="F4123"/>
      <c r="G4123"/>
      <c r="H4123"/>
      <c r="I4123"/>
      <c r="J4123"/>
    </row>
    <row r="4124" spans="1:10" ht="14.25" x14ac:dyDescent="0.45">
      <c r="A4124"/>
      <c r="B4124"/>
      <c r="C4124"/>
      <c r="D4124"/>
      <c r="E4124"/>
      <c r="F4124"/>
      <c r="G4124"/>
      <c r="H4124"/>
      <c r="I4124"/>
      <c r="J4124"/>
    </row>
    <row r="4125" spans="1:10" ht="14.25" x14ac:dyDescent="0.45">
      <c r="A4125"/>
      <c r="B4125"/>
      <c r="C4125"/>
      <c r="D4125"/>
      <c r="E4125"/>
      <c r="F4125"/>
      <c r="G4125"/>
      <c r="H4125"/>
      <c r="I4125"/>
      <c r="J4125"/>
    </row>
    <row r="4126" spans="1:10" ht="14.25" x14ac:dyDescent="0.45">
      <c r="A4126"/>
      <c r="B4126"/>
      <c r="C4126"/>
      <c r="D4126"/>
      <c r="E4126"/>
      <c r="F4126"/>
      <c r="G4126"/>
      <c r="H4126"/>
      <c r="I4126"/>
      <c r="J4126"/>
    </row>
    <row r="4127" spans="1:10" ht="14.25" x14ac:dyDescent="0.45">
      <c r="A4127"/>
      <c r="B4127"/>
      <c r="C4127"/>
      <c r="D4127"/>
      <c r="E4127"/>
      <c r="F4127"/>
      <c r="G4127"/>
      <c r="H4127"/>
      <c r="I4127"/>
      <c r="J4127"/>
    </row>
    <row r="4128" spans="1:10" ht="14.25" x14ac:dyDescent="0.45">
      <c r="A4128"/>
      <c r="B4128"/>
      <c r="C4128"/>
      <c r="D4128"/>
      <c r="E4128"/>
      <c r="F4128"/>
      <c r="G4128"/>
      <c r="H4128"/>
      <c r="I4128"/>
      <c r="J4128"/>
    </row>
    <row r="4129" spans="1:10" ht="14.25" x14ac:dyDescent="0.45">
      <c r="A4129"/>
      <c r="B4129"/>
      <c r="C4129"/>
      <c r="D4129"/>
      <c r="E4129"/>
      <c r="F4129"/>
      <c r="G4129"/>
      <c r="H4129"/>
      <c r="I4129"/>
      <c r="J4129"/>
    </row>
    <row r="4130" spans="1:10" ht="14.25" x14ac:dyDescent="0.45">
      <c r="A4130"/>
      <c r="B4130"/>
      <c r="C4130"/>
      <c r="D4130"/>
      <c r="E4130"/>
      <c r="F4130"/>
      <c r="G4130"/>
      <c r="H4130"/>
      <c r="I4130"/>
      <c r="J4130"/>
    </row>
    <row r="4131" spans="1:10" ht="14.25" x14ac:dyDescent="0.45">
      <c r="A4131"/>
      <c r="B4131"/>
      <c r="C4131"/>
      <c r="D4131"/>
      <c r="E4131"/>
      <c r="F4131"/>
      <c r="G4131"/>
      <c r="H4131"/>
      <c r="I4131"/>
      <c r="J4131"/>
    </row>
    <row r="4132" spans="1:10" ht="14.25" x14ac:dyDescent="0.45">
      <c r="A4132"/>
      <c r="B4132"/>
      <c r="C4132"/>
      <c r="D4132"/>
      <c r="E4132"/>
      <c r="F4132"/>
      <c r="G4132"/>
      <c r="H4132"/>
      <c r="I4132"/>
      <c r="J4132"/>
    </row>
    <row r="4133" spans="1:10" ht="14.25" x14ac:dyDescent="0.45">
      <c r="A4133"/>
      <c r="B4133"/>
      <c r="C4133"/>
      <c r="D4133"/>
      <c r="E4133"/>
      <c r="F4133"/>
      <c r="G4133"/>
      <c r="H4133"/>
      <c r="I4133"/>
      <c r="J4133"/>
    </row>
    <row r="4134" spans="1:10" ht="14.25" x14ac:dyDescent="0.45">
      <c r="A4134"/>
      <c r="B4134"/>
      <c r="C4134"/>
      <c r="D4134"/>
      <c r="E4134"/>
      <c r="F4134"/>
      <c r="G4134"/>
      <c r="H4134"/>
      <c r="I4134"/>
      <c r="J4134"/>
    </row>
    <row r="4135" spans="1:10" ht="14.25" x14ac:dyDescent="0.45">
      <c r="A4135"/>
      <c r="B4135"/>
      <c r="C4135"/>
      <c r="D4135"/>
      <c r="E4135"/>
      <c r="F4135"/>
      <c r="G4135"/>
      <c r="H4135"/>
      <c r="I4135"/>
      <c r="J4135"/>
    </row>
    <row r="4136" spans="1:10" ht="14.25" x14ac:dyDescent="0.45">
      <c r="A4136"/>
      <c r="B4136"/>
      <c r="C4136"/>
      <c r="D4136"/>
      <c r="E4136"/>
      <c r="F4136"/>
      <c r="G4136"/>
      <c r="H4136"/>
      <c r="I4136"/>
      <c r="J4136"/>
    </row>
    <row r="4137" spans="1:10" ht="14.25" x14ac:dyDescent="0.45">
      <c r="A4137"/>
      <c r="B4137"/>
      <c r="C4137"/>
      <c r="D4137"/>
      <c r="E4137"/>
      <c r="F4137"/>
      <c r="G4137"/>
      <c r="H4137"/>
      <c r="I4137"/>
      <c r="J4137"/>
    </row>
    <row r="4138" spans="1:10" ht="14.25" x14ac:dyDescent="0.45">
      <c r="A4138"/>
      <c r="B4138"/>
      <c r="C4138"/>
      <c r="D4138"/>
      <c r="E4138"/>
      <c r="F4138"/>
      <c r="G4138"/>
      <c r="H4138"/>
      <c r="I4138"/>
      <c r="J4138"/>
    </row>
    <row r="4139" spans="1:10" ht="14.25" x14ac:dyDescent="0.45">
      <c r="A4139"/>
      <c r="B4139"/>
      <c r="C4139"/>
      <c r="D4139"/>
      <c r="E4139"/>
      <c r="F4139"/>
      <c r="G4139"/>
      <c r="H4139"/>
      <c r="I4139"/>
      <c r="J4139"/>
    </row>
    <row r="4140" spans="1:10" ht="14.25" x14ac:dyDescent="0.45">
      <c r="A4140"/>
      <c r="B4140"/>
      <c r="C4140"/>
      <c r="D4140"/>
      <c r="E4140"/>
      <c r="F4140"/>
      <c r="G4140"/>
      <c r="H4140"/>
      <c r="I4140"/>
      <c r="J4140"/>
    </row>
    <row r="4141" spans="1:10" ht="14.25" x14ac:dyDescent="0.45">
      <c r="A4141"/>
      <c r="B4141"/>
      <c r="C4141"/>
      <c r="D4141"/>
      <c r="E4141"/>
      <c r="F4141"/>
      <c r="G4141"/>
      <c r="H4141"/>
      <c r="I4141"/>
      <c r="J4141"/>
    </row>
    <row r="4142" spans="1:10" ht="14.25" x14ac:dyDescent="0.45">
      <c r="A4142"/>
      <c r="B4142"/>
      <c r="C4142"/>
      <c r="D4142"/>
      <c r="E4142"/>
      <c r="F4142"/>
      <c r="G4142"/>
      <c r="H4142"/>
      <c r="I4142"/>
      <c r="J4142"/>
    </row>
    <row r="4143" spans="1:10" ht="14.25" x14ac:dyDescent="0.45">
      <c r="A4143"/>
      <c r="B4143"/>
      <c r="C4143"/>
      <c r="D4143"/>
      <c r="E4143"/>
      <c r="F4143"/>
      <c r="G4143"/>
      <c r="H4143"/>
      <c r="I4143"/>
      <c r="J4143"/>
    </row>
    <row r="4144" spans="1:10" ht="14.25" x14ac:dyDescent="0.45">
      <c r="A4144"/>
      <c r="B4144"/>
      <c r="C4144"/>
      <c r="D4144"/>
      <c r="E4144"/>
      <c r="F4144"/>
      <c r="G4144"/>
      <c r="H4144"/>
      <c r="I4144"/>
      <c r="J4144"/>
    </row>
    <row r="4145" spans="1:10" ht="14.25" x14ac:dyDescent="0.45">
      <c r="A4145"/>
      <c r="B4145"/>
      <c r="C4145"/>
      <c r="D4145"/>
      <c r="E4145"/>
      <c r="F4145"/>
      <c r="G4145"/>
      <c r="H4145"/>
      <c r="I4145"/>
      <c r="J4145"/>
    </row>
    <row r="4146" spans="1:10" ht="14.25" x14ac:dyDescent="0.45">
      <c r="A4146"/>
      <c r="B4146"/>
      <c r="C4146"/>
      <c r="D4146"/>
      <c r="E4146"/>
      <c r="F4146"/>
      <c r="G4146"/>
      <c r="H4146"/>
      <c r="I4146"/>
      <c r="J4146"/>
    </row>
    <row r="4147" spans="1:10" ht="14.25" x14ac:dyDescent="0.45">
      <c r="A4147"/>
      <c r="B4147"/>
      <c r="C4147"/>
      <c r="D4147"/>
      <c r="E4147"/>
      <c r="F4147"/>
      <c r="G4147"/>
      <c r="H4147"/>
      <c r="I4147"/>
      <c r="J4147"/>
    </row>
    <row r="4148" spans="1:10" ht="14.25" x14ac:dyDescent="0.45">
      <c r="A4148"/>
      <c r="B4148"/>
      <c r="C4148"/>
      <c r="D4148"/>
      <c r="E4148"/>
      <c r="F4148"/>
      <c r="G4148"/>
      <c r="H4148"/>
      <c r="I4148"/>
      <c r="J4148"/>
    </row>
    <row r="4149" spans="1:10" ht="14.25" x14ac:dyDescent="0.45">
      <c r="A4149"/>
      <c r="B4149"/>
      <c r="C4149"/>
      <c r="D4149"/>
      <c r="E4149"/>
      <c r="F4149"/>
      <c r="G4149"/>
      <c r="H4149"/>
      <c r="I4149"/>
      <c r="J4149"/>
    </row>
    <row r="4150" spans="1:10" ht="14.25" x14ac:dyDescent="0.45">
      <c r="A4150"/>
      <c r="B4150"/>
      <c r="C4150"/>
      <c r="D4150"/>
      <c r="E4150"/>
      <c r="F4150"/>
      <c r="G4150"/>
      <c r="H4150"/>
      <c r="I4150"/>
      <c r="J4150"/>
    </row>
    <row r="4151" spans="1:10" ht="14.25" x14ac:dyDescent="0.45">
      <c r="A4151"/>
      <c r="B4151"/>
      <c r="C4151"/>
      <c r="D4151"/>
      <c r="E4151"/>
      <c r="F4151"/>
      <c r="G4151"/>
      <c r="H4151"/>
      <c r="I4151"/>
      <c r="J4151"/>
    </row>
    <row r="4152" spans="1:10" ht="14.25" x14ac:dyDescent="0.45">
      <c r="A4152"/>
      <c r="B4152"/>
      <c r="C4152"/>
      <c r="D4152"/>
      <c r="E4152"/>
      <c r="F4152"/>
      <c r="G4152"/>
      <c r="H4152"/>
      <c r="I4152"/>
      <c r="J4152"/>
    </row>
    <row r="4153" spans="1:10" ht="14.25" x14ac:dyDescent="0.45">
      <c r="A4153"/>
      <c r="B4153"/>
      <c r="C4153"/>
      <c r="D4153"/>
      <c r="E4153"/>
      <c r="F4153"/>
      <c r="G4153"/>
      <c r="H4153"/>
      <c r="I4153"/>
      <c r="J4153"/>
    </row>
    <row r="4154" spans="1:10" ht="14.25" x14ac:dyDescent="0.45">
      <c r="A4154"/>
      <c r="B4154"/>
      <c r="C4154"/>
      <c r="D4154"/>
      <c r="E4154"/>
      <c r="F4154"/>
      <c r="G4154"/>
      <c r="H4154"/>
      <c r="I4154"/>
      <c r="J4154"/>
    </row>
    <row r="4155" spans="1:10" ht="14.25" x14ac:dyDescent="0.45">
      <c r="A4155"/>
      <c r="B4155"/>
      <c r="C4155"/>
      <c r="D4155"/>
      <c r="E4155"/>
      <c r="F4155"/>
      <c r="G4155"/>
      <c r="H4155"/>
      <c r="I4155"/>
      <c r="J4155"/>
    </row>
    <row r="4156" spans="1:10" ht="14.25" x14ac:dyDescent="0.45">
      <c r="A4156"/>
      <c r="B4156"/>
      <c r="C4156"/>
      <c r="D4156"/>
      <c r="E4156"/>
      <c r="F4156"/>
      <c r="G4156"/>
      <c r="H4156"/>
      <c r="I4156"/>
      <c r="J4156"/>
    </row>
    <row r="4157" spans="1:10" ht="14.25" x14ac:dyDescent="0.45">
      <c r="A4157"/>
      <c r="B4157"/>
      <c r="C4157"/>
      <c r="D4157"/>
      <c r="E4157"/>
      <c r="F4157"/>
      <c r="G4157"/>
      <c r="H4157"/>
      <c r="I4157"/>
      <c r="J4157"/>
    </row>
    <row r="4158" spans="1:10" ht="14.25" x14ac:dyDescent="0.45">
      <c r="A4158"/>
      <c r="B4158"/>
      <c r="C4158"/>
      <c r="D4158"/>
      <c r="E4158"/>
      <c r="F4158"/>
      <c r="G4158"/>
      <c r="H4158"/>
      <c r="I4158"/>
      <c r="J4158"/>
    </row>
    <row r="4159" spans="1:10" ht="14.25" x14ac:dyDescent="0.45">
      <c r="A4159"/>
      <c r="B4159"/>
      <c r="C4159"/>
      <c r="D4159"/>
      <c r="E4159"/>
      <c r="F4159"/>
      <c r="G4159"/>
      <c r="H4159"/>
      <c r="I4159"/>
      <c r="J4159"/>
    </row>
    <row r="4160" spans="1:10" ht="14.25" x14ac:dyDescent="0.45">
      <c r="A4160"/>
      <c r="B4160"/>
      <c r="C4160"/>
      <c r="D4160"/>
      <c r="E4160"/>
      <c r="F4160"/>
      <c r="G4160"/>
      <c r="H4160"/>
      <c r="I4160"/>
      <c r="J4160"/>
    </row>
    <row r="4161" spans="1:10" ht="14.25" x14ac:dyDescent="0.45">
      <c r="A4161"/>
      <c r="B4161"/>
      <c r="C4161"/>
      <c r="D4161"/>
      <c r="E4161"/>
      <c r="F4161"/>
      <c r="G4161"/>
      <c r="H4161"/>
      <c r="I4161"/>
      <c r="J4161"/>
    </row>
    <row r="4162" spans="1:10" ht="14.25" x14ac:dyDescent="0.45">
      <c r="A4162"/>
      <c r="B4162"/>
      <c r="C4162"/>
      <c r="D4162"/>
      <c r="E4162"/>
      <c r="F4162"/>
      <c r="G4162"/>
      <c r="H4162"/>
      <c r="I4162"/>
      <c r="J4162"/>
    </row>
    <row r="4163" spans="1:10" ht="14.25" x14ac:dyDescent="0.45">
      <c r="A4163"/>
      <c r="B4163"/>
      <c r="C4163"/>
      <c r="D4163"/>
      <c r="E4163"/>
      <c r="F4163"/>
      <c r="G4163"/>
      <c r="H4163"/>
      <c r="I4163"/>
      <c r="J4163"/>
    </row>
    <row r="4164" spans="1:10" ht="14.25" x14ac:dyDescent="0.45">
      <c r="A4164"/>
      <c r="B4164"/>
      <c r="C4164"/>
      <c r="D4164"/>
      <c r="E4164"/>
      <c r="F4164"/>
      <c r="G4164"/>
      <c r="H4164"/>
      <c r="I4164"/>
      <c r="J4164"/>
    </row>
    <row r="4165" spans="1:10" ht="14.25" x14ac:dyDescent="0.45">
      <c r="A4165"/>
      <c r="B4165"/>
      <c r="C4165"/>
      <c r="D4165"/>
      <c r="E4165"/>
      <c r="F4165"/>
      <c r="G4165"/>
      <c r="H4165"/>
      <c r="I4165"/>
      <c r="J4165"/>
    </row>
    <row r="4166" spans="1:10" ht="14.25" x14ac:dyDescent="0.45">
      <c r="A4166"/>
      <c r="B4166"/>
      <c r="C4166"/>
      <c r="D4166"/>
      <c r="E4166"/>
      <c r="F4166"/>
      <c r="G4166"/>
      <c r="H4166"/>
      <c r="I4166"/>
      <c r="J4166"/>
    </row>
    <row r="4167" spans="1:10" ht="14.25" x14ac:dyDescent="0.45">
      <c r="A4167"/>
      <c r="B4167"/>
      <c r="C4167"/>
      <c r="D4167"/>
      <c r="E4167"/>
      <c r="F4167"/>
      <c r="G4167"/>
      <c r="H4167"/>
      <c r="I4167"/>
      <c r="J4167"/>
    </row>
    <row r="4168" spans="1:10" ht="14.25" x14ac:dyDescent="0.45">
      <c r="A4168"/>
      <c r="B4168"/>
      <c r="C4168"/>
      <c r="D4168"/>
      <c r="E4168"/>
      <c r="F4168"/>
      <c r="G4168"/>
      <c r="H4168"/>
      <c r="I4168"/>
      <c r="J4168"/>
    </row>
    <row r="4169" spans="1:10" ht="14.25" x14ac:dyDescent="0.45">
      <c r="A4169"/>
      <c r="B4169"/>
      <c r="C4169"/>
      <c r="D4169"/>
      <c r="E4169"/>
      <c r="F4169"/>
      <c r="G4169"/>
      <c r="H4169"/>
      <c r="I4169"/>
      <c r="J4169"/>
    </row>
    <row r="4170" spans="1:10" ht="14.25" x14ac:dyDescent="0.45">
      <c r="A4170"/>
      <c r="B4170"/>
      <c r="C4170"/>
      <c r="D4170"/>
      <c r="E4170"/>
      <c r="F4170"/>
      <c r="G4170"/>
      <c r="H4170"/>
      <c r="I4170"/>
      <c r="J4170"/>
    </row>
    <row r="4171" spans="1:10" ht="14.25" x14ac:dyDescent="0.45">
      <c r="A4171"/>
      <c r="B4171"/>
      <c r="C4171"/>
      <c r="D4171"/>
      <c r="E4171"/>
      <c r="F4171"/>
      <c r="G4171"/>
      <c r="H4171"/>
      <c r="I4171"/>
      <c r="J4171"/>
    </row>
    <row r="4172" spans="1:10" ht="14.25" x14ac:dyDescent="0.45">
      <c r="A4172"/>
      <c r="B4172"/>
      <c r="C4172"/>
      <c r="D4172"/>
      <c r="E4172"/>
      <c r="F4172"/>
      <c r="G4172"/>
      <c r="H4172"/>
      <c r="I4172"/>
      <c r="J4172"/>
    </row>
    <row r="4173" spans="1:10" ht="14.25" x14ac:dyDescent="0.45">
      <c r="A4173"/>
      <c r="B4173"/>
      <c r="C4173"/>
      <c r="D4173"/>
      <c r="E4173"/>
      <c r="F4173"/>
      <c r="G4173"/>
      <c r="H4173"/>
      <c r="I4173"/>
      <c r="J4173"/>
    </row>
    <row r="4174" spans="1:10" ht="14.25" x14ac:dyDescent="0.45">
      <c r="A4174"/>
      <c r="B4174"/>
      <c r="C4174"/>
      <c r="D4174"/>
      <c r="E4174"/>
      <c r="F4174"/>
      <c r="G4174"/>
      <c r="H4174"/>
      <c r="I4174"/>
      <c r="J4174"/>
    </row>
    <row r="4175" spans="1:10" ht="14.25" x14ac:dyDescent="0.45">
      <c r="A4175"/>
      <c r="B4175"/>
      <c r="C4175"/>
      <c r="D4175"/>
      <c r="E4175"/>
      <c r="F4175"/>
      <c r="G4175"/>
      <c r="H4175"/>
      <c r="I4175"/>
      <c r="J4175"/>
    </row>
    <row r="4176" spans="1:10" ht="14.25" x14ac:dyDescent="0.45">
      <c r="A4176"/>
      <c r="B4176"/>
      <c r="C4176"/>
      <c r="D4176"/>
      <c r="E4176"/>
      <c r="F4176"/>
      <c r="G4176"/>
      <c r="H4176"/>
      <c r="I4176"/>
      <c r="J4176"/>
    </row>
    <row r="4177" spans="1:10" ht="14.25" x14ac:dyDescent="0.45">
      <c r="A4177"/>
      <c r="B4177"/>
      <c r="C4177"/>
      <c r="D4177"/>
      <c r="E4177"/>
      <c r="F4177"/>
      <c r="G4177"/>
      <c r="H4177"/>
      <c r="I4177"/>
      <c r="J4177"/>
    </row>
    <row r="4178" spans="1:10" ht="14.25" x14ac:dyDescent="0.45">
      <c r="A4178"/>
      <c r="B4178"/>
      <c r="C4178"/>
      <c r="D4178"/>
      <c r="E4178"/>
      <c r="F4178"/>
      <c r="G4178"/>
      <c r="H4178"/>
      <c r="I4178"/>
      <c r="J4178"/>
    </row>
    <row r="4179" spans="1:10" ht="14.25" x14ac:dyDescent="0.45">
      <c r="A4179"/>
      <c r="B4179"/>
      <c r="C4179"/>
      <c r="D4179"/>
      <c r="E4179"/>
      <c r="F4179"/>
      <c r="G4179"/>
      <c r="H4179"/>
      <c r="I4179"/>
      <c r="J4179"/>
    </row>
    <row r="4180" spans="1:10" ht="14.25" x14ac:dyDescent="0.45">
      <c r="A4180"/>
      <c r="B4180"/>
      <c r="C4180"/>
      <c r="D4180"/>
      <c r="E4180"/>
      <c r="F4180"/>
      <c r="G4180"/>
      <c r="H4180"/>
      <c r="I4180"/>
      <c r="J4180"/>
    </row>
    <row r="4181" spans="1:10" ht="14.25" x14ac:dyDescent="0.45">
      <c r="A4181"/>
      <c r="B4181"/>
      <c r="C4181"/>
      <c r="D4181"/>
      <c r="E4181"/>
      <c r="F4181"/>
      <c r="G4181"/>
      <c r="H4181"/>
      <c r="I4181"/>
      <c r="J4181"/>
    </row>
    <row r="4182" spans="1:10" ht="14.25" x14ac:dyDescent="0.45">
      <c r="A4182"/>
      <c r="B4182"/>
      <c r="C4182"/>
      <c r="D4182"/>
      <c r="E4182"/>
      <c r="F4182"/>
      <c r="G4182"/>
      <c r="H4182"/>
      <c r="I4182"/>
      <c r="J4182"/>
    </row>
    <row r="4183" spans="1:10" ht="14.25" x14ac:dyDescent="0.45">
      <c r="A4183"/>
      <c r="B4183"/>
      <c r="C4183"/>
      <c r="D4183"/>
      <c r="E4183"/>
      <c r="F4183"/>
      <c r="G4183"/>
      <c r="H4183"/>
      <c r="I4183"/>
      <c r="J4183"/>
    </row>
    <row r="4184" spans="1:10" ht="14.25" x14ac:dyDescent="0.45">
      <c r="A4184"/>
      <c r="B4184"/>
      <c r="C4184"/>
      <c r="D4184"/>
      <c r="E4184"/>
      <c r="F4184"/>
      <c r="G4184"/>
      <c r="H4184"/>
      <c r="I4184"/>
      <c r="J4184"/>
    </row>
    <row r="4185" spans="1:10" ht="14.25" x14ac:dyDescent="0.45">
      <c r="A4185"/>
      <c r="B4185"/>
      <c r="C4185"/>
      <c r="D4185"/>
      <c r="E4185"/>
      <c r="F4185"/>
      <c r="G4185"/>
      <c r="H4185"/>
      <c r="I4185"/>
      <c r="J4185"/>
    </row>
    <row r="4186" spans="1:10" ht="14.25" x14ac:dyDescent="0.45">
      <c r="A4186"/>
      <c r="B4186"/>
      <c r="C4186"/>
      <c r="D4186"/>
      <c r="E4186"/>
      <c r="F4186"/>
      <c r="G4186"/>
      <c r="H4186"/>
      <c r="I4186"/>
      <c r="J4186"/>
    </row>
    <row r="4187" spans="1:10" ht="14.25" x14ac:dyDescent="0.45">
      <c r="A4187"/>
      <c r="B4187"/>
      <c r="C4187"/>
      <c r="D4187"/>
      <c r="E4187"/>
      <c r="F4187"/>
      <c r="G4187"/>
      <c r="H4187"/>
      <c r="I4187"/>
      <c r="J4187"/>
    </row>
    <row r="4188" spans="1:10" ht="14.25" x14ac:dyDescent="0.45">
      <c r="A4188"/>
      <c r="B4188"/>
      <c r="C4188"/>
      <c r="D4188"/>
      <c r="E4188"/>
      <c r="F4188"/>
      <c r="G4188"/>
      <c r="H4188"/>
      <c r="I4188"/>
      <c r="J4188"/>
    </row>
    <row r="4189" spans="1:10" ht="14.25" x14ac:dyDescent="0.45">
      <c r="A4189"/>
      <c r="B4189"/>
      <c r="C4189"/>
      <c r="D4189"/>
      <c r="E4189"/>
      <c r="F4189"/>
      <c r="G4189"/>
      <c r="H4189"/>
      <c r="I4189"/>
      <c r="J4189"/>
    </row>
    <row r="4190" spans="1:10" ht="14.25" x14ac:dyDescent="0.45">
      <c r="A4190"/>
      <c r="B4190"/>
      <c r="C4190"/>
      <c r="D4190"/>
      <c r="E4190"/>
      <c r="F4190"/>
      <c r="G4190"/>
      <c r="H4190"/>
      <c r="I4190"/>
      <c r="J4190"/>
    </row>
    <row r="4191" spans="1:10" ht="14.25" x14ac:dyDescent="0.45">
      <c r="A4191"/>
      <c r="B4191"/>
      <c r="C4191"/>
      <c r="D4191"/>
      <c r="E4191"/>
      <c r="F4191"/>
      <c r="G4191"/>
      <c r="H4191"/>
      <c r="I4191"/>
      <c r="J4191"/>
    </row>
    <row r="4192" spans="1:10" ht="14.25" x14ac:dyDescent="0.45">
      <c r="A4192"/>
      <c r="B4192"/>
      <c r="C4192"/>
      <c r="D4192"/>
      <c r="E4192"/>
      <c r="F4192"/>
      <c r="G4192"/>
      <c r="H4192"/>
      <c r="I4192"/>
      <c r="J4192"/>
    </row>
    <row r="4193" spans="1:10" ht="14.25" x14ac:dyDescent="0.45">
      <c r="A4193"/>
      <c r="B4193"/>
      <c r="C4193"/>
      <c r="D4193"/>
      <c r="E4193"/>
      <c r="F4193"/>
      <c r="G4193"/>
      <c r="H4193"/>
      <c r="I4193"/>
      <c r="J4193"/>
    </row>
    <row r="4194" spans="1:10" ht="14.25" x14ac:dyDescent="0.45">
      <c r="A4194"/>
      <c r="B4194"/>
      <c r="C4194"/>
      <c r="D4194"/>
      <c r="E4194"/>
      <c r="F4194"/>
      <c r="G4194"/>
      <c r="H4194"/>
      <c r="I4194"/>
      <c r="J4194"/>
    </row>
    <row r="4195" spans="1:10" ht="14.25" x14ac:dyDescent="0.45">
      <c r="A4195"/>
      <c r="B4195"/>
      <c r="C4195"/>
      <c r="D4195"/>
      <c r="E4195"/>
      <c r="F4195"/>
      <c r="G4195"/>
      <c r="H4195"/>
      <c r="I4195"/>
      <c r="J4195"/>
    </row>
    <row r="4196" spans="1:10" ht="14.25" x14ac:dyDescent="0.45">
      <c r="A4196"/>
      <c r="B4196"/>
      <c r="C4196"/>
      <c r="D4196"/>
      <c r="E4196"/>
      <c r="F4196"/>
      <c r="G4196"/>
      <c r="H4196"/>
      <c r="I4196"/>
      <c r="J4196"/>
    </row>
    <row r="4197" spans="1:10" ht="14.25" x14ac:dyDescent="0.45">
      <c r="A4197"/>
      <c r="B4197"/>
      <c r="C4197"/>
      <c r="D4197"/>
      <c r="E4197"/>
      <c r="F4197"/>
      <c r="G4197"/>
      <c r="H4197"/>
      <c r="I4197"/>
      <c r="J4197"/>
    </row>
    <row r="4198" spans="1:10" ht="14.25" x14ac:dyDescent="0.45">
      <c r="A4198"/>
      <c r="B4198"/>
      <c r="C4198"/>
      <c r="D4198"/>
      <c r="E4198"/>
      <c r="F4198"/>
      <c r="G4198"/>
      <c r="H4198"/>
      <c r="I4198"/>
      <c r="J4198"/>
    </row>
    <row r="4199" spans="1:10" ht="14.25" x14ac:dyDescent="0.45">
      <c r="A4199"/>
      <c r="B4199"/>
      <c r="C4199"/>
      <c r="D4199"/>
      <c r="E4199"/>
      <c r="F4199"/>
      <c r="G4199"/>
      <c r="H4199"/>
      <c r="I4199"/>
      <c r="J4199"/>
    </row>
    <row r="4200" spans="1:10" ht="14.25" x14ac:dyDescent="0.45">
      <c r="A4200"/>
      <c r="B4200"/>
      <c r="C4200"/>
      <c r="D4200"/>
      <c r="E4200"/>
      <c r="F4200"/>
      <c r="G4200"/>
      <c r="H4200"/>
      <c r="I4200"/>
      <c r="J4200"/>
    </row>
    <row r="4201" spans="1:10" ht="14.25" x14ac:dyDescent="0.45">
      <c r="A4201"/>
      <c r="B4201"/>
      <c r="C4201"/>
      <c r="D4201"/>
      <c r="E4201"/>
      <c r="F4201"/>
      <c r="G4201"/>
      <c r="H4201"/>
      <c r="I4201"/>
      <c r="J4201"/>
    </row>
    <row r="4202" spans="1:10" ht="14.25" x14ac:dyDescent="0.45">
      <c r="A4202"/>
      <c r="B4202"/>
      <c r="C4202"/>
      <c r="D4202"/>
      <c r="E4202"/>
      <c r="F4202"/>
      <c r="G4202"/>
      <c r="H4202"/>
      <c r="I4202"/>
      <c r="J4202"/>
    </row>
    <row r="4203" spans="1:10" ht="14.25" x14ac:dyDescent="0.45">
      <c r="A4203"/>
      <c r="B4203"/>
      <c r="C4203"/>
      <c r="D4203"/>
      <c r="E4203"/>
      <c r="F4203"/>
      <c r="G4203"/>
      <c r="H4203"/>
      <c r="I4203"/>
      <c r="J4203"/>
    </row>
    <row r="4204" spans="1:10" ht="14.25" x14ac:dyDescent="0.45">
      <c r="A4204"/>
      <c r="B4204"/>
      <c r="C4204"/>
      <c r="D4204"/>
      <c r="E4204"/>
      <c r="F4204"/>
      <c r="G4204"/>
      <c r="H4204"/>
      <c r="I4204"/>
      <c r="J4204"/>
    </row>
    <row r="4205" spans="1:10" ht="14.25" x14ac:dyDescent="0.45">
      <c r="A4205"/>
      <c r="B4205"/>
      <c r="C4205"/>
      <c r="D4205"/>
      <c r="E4205"/>
      <c r="F4205"/>
      <c r="G4205"/>
      <c r="H4205"/>
      <c r="I4205"/>
      <c r="J4205"/>
    </row>
    <row r="4206" spans="1:10" ht="14.25" x14ac:dyDescent="0.45">
      <c r="A4206"/>
      <c r="B4206"/>
      <c r="C4206"/>
      <c r="D4206"/>
      <c r="E4206"/>
      <c r="F4206"/>
      <c r="G4206"/>
      <c r="H4206"/>
      <c r="I4206"/>
      <c r="J4206"/>
    </row>
    <row r="4207" spans="1:10" ht="14.25" x14ac:dyDescent="0.45">
      <c r="A4207"/>
      <c r="B4207"/>
      <c r="C4207"/>
      <c r="D4207"/>
      <c r="E4207"/>
      <c r="F4207"/>
      <c r="G4207"/>
      <c r="H4207"/>
      <c r="I4207"/>
      <c r="J4207"/>
    </row>
    <row r="4208" spans="1:10" ht="14.25" x14ac:dyDescent="0.45">
      <c r="A4208"/>
      <c r="B4208"/>
      <c r="C4208"/>
      <c r="D4208"/>
      <c r="E4208"/>
      <c r="F4208"/>
      <c r="G4208"/>
      <c r="H4208"/>
      <c r="I4208"/>
      <c r="J4208"/>
    </row>
    <row r="4209" spans="1:10" ht="14.25" x14ac:dyDescent="0.45">
      <c r="A4209"/>
      <c r="B4209"/>
      <c r="C4209"/>
      <c r="D4209"/>
      <c r="E4209"/>
      <c r="F4209"/>
      <c r="G4209"/>
      <c r="H4209"/>
      <c r="I4209"/>
      <c r="J4209"/>
    </row>
    <row r="4210" spans="1:10" ht="14.25" x14ac:dyDescent="0.45">
      <c r="A4210"/>
      <c r="B4210"/>
      <c r="C4210"/>
      <c r="D4210"/>
      <c r="E4210"/>
      <c r="F4210"/>
      <c r="G4210"/>
      <c r="H4210"/>
      <c r="I4210"/>
      <c r="J4210"/>
    </row>
    <row r="4211" spans="1:10" ht="14.25" x14ac:dyDescent="0.45">
      <c r="A4211"/>
      <c r="B4211"/>
      <c r="C4211"/>
      <c r="D4211"/>
      <c r="E4211"/>
      <c r="F4211"/>
      <c r="G4211"/>
      <c r="H4211"/>
      <c r="I4211"/>
      <c r="J4211"/>
    </row>
    <row r="4212" spans="1:10" ht="14.25" x14ac:dyDescent="0.45">
      <c r="A4212"/>
      <c r="B4212"/>
      <c r="C4212"/>
      <c r="D4212"/>
      <c r="E4212"/>
      <c r="F4212"/>
      <c r="G4212"/>
      <c r="H4212"/>
      <c r="I4212"/>
      <c r="J4212"/>
    </row>
    <row r="4213" spans="1:10" ht="14.25" x14ac:dyDescent="0.45">
      <c r="A4213"/>
      <c r="B4213"/>
      <c r="C4213"/>
      <c r="D4213"/>
      <c r="E4213"/>
      <c r="F4213"/>
      <c r="G4213"/>
      <c r="H4213"/>
      <c r="I4213"/>
      <c r="J4213"/>
    </row>
    <row r="4214" spans="1:10" ht="14.25" x14ac:dyDescent="0.45">
      <c r="A4214"/>
      <c r="B4214"/>
      <c r="C4214"/>
      <c r="D4214"/>
      <c r="E4214"/>
      <c r="F4214"/>
      <c r="G4214"/>
      <c r="H4214"/>
      <c r="I4214"/>
      <c r="J4214"/>
    </row>
    <row r="4215" spans="1:10" ht="14.25" x14ac:dyDescent="0.45">
      <c r="A4215"/>
      <c r="B4215"/>
      <c r="C4215"/>
      <c r="D4215"/>
      <c r="E4215"/>
      <c r="F4215"/>
      <c r="G4215"/>
      <c r="H4215"/>
      <c r="I4215"/>
      <c r="J4215"/>
    </row>
    <row r="4216" spans="1:10" ht="14.25" x14ac:dyDescent="0.45">
      <c r="A4216"/>
      <c r="B4216"/>
      <c r="C4216"/>
      <c r="D4216"/>
      <c r="E4216"/>
      <c r="F4216"/>
      <c r="G4216"/>
      <c r="H4216"/>
      <c r="I4216"/>
      <c r="J4216"/>
    </row>
    <row r="4217" spans="1:10" ht="14.25" x14ac:dyDescent="0.45">
      <c r="A4217"/>
      <c r="B4217"/>
      <c r="C4217"/>
      <c r="D4217"/>
      <c r="E4217"/>
      <c r="F4217"/>
      <c r="G4217"/>
      <c r="H4217"/>
      <c r="I4217"/>
      <c r="J4217"/>
    </row>
    <row r="4218" spans="1:10" ht="14.25" x14ac:dyDescent="0.45">
      <c r="A4218"/>
      <c r="B4218"/>
      <c r="C4218"/>
      <c r="D4218"/>
      <c r="E4218"/>
      <c r="F4218"/>
      <c r="G4218"/>
      <c r="H4218"/>
      <c r="I4218"/>
      <c r="J4218"/>
    </row>
    <row r="4219" spans="1:10" ht="14.25" x14ac:dyDescent="0.45">
      <c r="A4219"/>
      <c r="B4219"/>
      <c r="C4219"/>
      <c r="D4219"/>
      <c r="E4219"/>
      <c r="F4219"/>
      <c r="G4219"/>
      <c r="H4219"/>
      <c r="I4219"/>
      <c r="J4219"/>
    </row>
    <row r="4220" spans="1:10" ht="14.25" x14ac:dyDescent="0.45">
      <c r="A4220"/>
      <c r="B4220"/>
      <c r="C4220"/>
      <c r="D4220"/>
      <c r="E4220"/>
      <c r="F4220"/>
      <c r="G4220"/>
      <c r="H4220"/>
      <c r="I4220"/>
      <c r="J4220"/>
    </row>
    <row r="4221" spans="1:10" ht="14.25" x14ac:dyDescent="0.45">
      <c r="A4221"/>
      <c r="B4221"/>
      <c r="C4221"/>
      <c r="D4221"/>
      <c r="E4221"/>
      <c r="F4221"/>
      <c r="G4221"/>
      <c r="H4221"/>
      <c r="I4221"/>
      <c r="J4221"/>
    </row>
    <row r="4222" spans="1:10" ht="14.25" x14ac:dyDescent="0.45">
      <c r="A4222"/>
      <c r="B4222"/>
      <c r="C4222"/>
      <c r="D4222"/>
      <c r="E4222"/>
      <c r="F4222"/>
      <c r="G4222"/>
      <c r="H4222"/>
      <c r="I4222"/>
      <c r="J4222"/>
    </row>
    <row r="4223" spans="1:10" ht="14.25" x14ac:dyDescent="0.45">
      <c r="A4223"/>
      <c r="B4223"/>
      <c r="C4223"/>
      <c r="D4223"/>
      <c r="E4223"/>
      <c r="F4223"/>
      <c r="G4223"/>
      <c r="H4223"/>
      <c r="I4223"/>
      <c r="J4223"/>
    </row>
    <row r="4224" spans="1:10" ht="14.25" x14ac:dyDescent="0.45">
      <c r="A4224"/>
      <c r="B4224"/>
      <c r="C4224"/>
      <c r="D4224"/>
      <c r="E4224"/>
      <c r="F4224"/>
      <c r="G4224"/>
      <c r="H4224"/>
      <c r="I4224"/>
      <c r="J4224"/>
    </row>
    <row r="4225" spans="1:10" ht="14.25" x14ac:dyDescent="0.45">
      <c r="A4225"/>
      <c r="B4225"/>
      <c r="C4225"/>
      <c r="D4225"/>
      <c r="E4225"/>
      <c r="F4225"/>
      <c r="G4225"/>
      <c r="H4225"/>
      <c r="I4225"/>
      <c r="J4225"/>
    </row>
    <row r="4226" spans="1:10" ht="14.25" x14ac:dyDescent="0.45">
      <c r="A4226"/>
      <c r="B4226"/>
      <c r="C4226"/>
      <c r="D4226"/>
      <c r="E4226"/>
      <c r="F4226"/>
      <c r="G4226"/>
      <c r="H4226"/>
      <c r="I4226"/>
      <c r="J4226"/>
    </row>
    <row r="4227" spans="1:10" ht="14.25" x14ac:dyDescent="0.45">
      <c r="A4227"/>
      <c r="B4227"/>
      <c r="C4227"/>
      <c r="D4227"/>
      <c r="E4227"/>
      <c r="F4227"/>
      <c r="G4227"/>
      <c r="H4227"/>
      <c r="I4227"/>
      <c r="J4227"/>
    </row>
    <row r="4228" spans="1:10" ht="14.25" x14ac:dyDescent="0.45">
      <c r="A4228"/>
      <c r="B4228"/>
      <c r="C4228"/>
      <c r="D4228"/>
      <c r="E4228"/>
      <c r="F4228"/>
      <c r="G4228"/>
      <c r="H4228"/>
      <c r="I4228"/>
      <c r="J4228"/>
    </row>
    <row r="4229" spans="1:10" ht="14.25" x14ac:dyDescent="0.45">
      <c r="A4229"/>
      <c r="B4229"/>
      <c r="C4229"/>
      <c r="D4229"/>
      <c r="E4229"/>
      <c r="F4229"/>
      <c r="G4229"/>
      <c r="H4229"/>
      <c r="I4229"/>
      <c r="J4229"/>
    </row>
    <row r="4230" spans="1:10" ht="14.25" x14ac:dyDescent="0.45">
      <c r="A4230"/>
      <c r="B4230"/>
      <c r="C4230"/>
      <c r="D4230"/>
      <c r="E4230"/>
      <c r="F4230"/>
      <c r="G4230"/>
      <c r="H4230"/>
      <c r="I4230"/>
      <c r="J4230"/>
    </row>
    <row r="4231" spans="1:10" ht="14.25" x14ac:dyDescent="0.45">
      <c r="A4231"/>
      <c r="B4231"/>
      <c r="C4231"/>
      <c r="D4231"/>
      <c r="E4231"/>
      <c r="F4231"/>
      <c r="G4231"/>
      <c r="H4231"/>
      <c r="I4231"/>
      <c r="J4231"/>
    </row>
    <row r="4232" spans="1:10" ht="14.25" x14ac:dyDescent="0.45">
      <c r="A4232"/>
      <c r="B4232"/>
      <c r="C4232"/>
      <c r="D4232"/>
      <c r="E4232"/>
      <c r="F4232"/>
      <c r="G4232"/>
      <c r="H4232"/>
      <c r="I4232"/>
      <c r="J4232"/>
    </row>
    <row r="4233" spans="1:10" ht="14.25" x14ac:dyDescent="0.45">
      <c r="A4233"/>
      <c r="B4233"/>
      <c r="C4233"/>
      <c r="D4233"/>
      <c r="E4233"/>
      <c r="F4233"/>
      <c r="G4233"/>
      <c r="H4233"/>
      <c r="I4233"/>
      <c r="J4233"/>
    </row>
    <row r="4234" spans="1:10" ht="14.25" x14ac:dyDescent="0.45">
      <c r="A4234"/>
      <c r="B4234"/>
      <c r="C4234"/>
      <c r="D4234"/>
      <c r="E4234"/>
      <c r="F4234"/>
      <c r="G4234"/>
      <c r="H4234"/>
      <c r="I4234"/>
      <c r="J4234"/>
    </row>
    <row r="4235" spans="1:10" ht="14.25" x14ac:dyDescent="0.45">
      <c r="A4235"/>
      <c r="B4235"/>
      <c r="C4235"/>
      <c r="D4235"/>
      <c r="E4235"/>
      <c r="F4235"/>
      <c r="G4235"/>
      <c r="H4235"/>
      <c r="I4235"/>
      <c r="J4235"/>
    </row>
    <row r="4236" spans="1:10" ht="14.25" x14ac:dyDescent="0.45">
      <c r="A4236"/>
      <c r="B4236"/>
      <c r="C4236"/>
      <c r="D4236"/>
      <c r="E4236"/>
      <c r="F4236"/>
      <c r="G4236"/>
      <c r="H4236"/>
      <c r="I4236"/>
      <c r="J4236"/>
    </row>
    <row r="4237" spans="1:10" ht="14.25" x14ac:dyDescent="0.45">
      <c r="A4237"/>
      <c r="B4237"/>
      <c r="C4237"/>
      <c r="D4237"/>
      <c r="E4237"/>
      <c r="F4237"/>
      <c r="G4237"/>
      <c r="H4237"/>
      <c r="I4237"/>
      <c r="J4237"/>
    </row>
    <row r="4238" spans="1:10" ht="14.25" x14ac:dyDescent="0.45">
      <c r="A4238"/>
      <c r="B4238"/>
      <c r="C4238"/>
      <c r="D4238"/>
      <c r="E4238"/>
      <c r="F4238"/>
      <c r="G4238"/>
      <c r="H4238"/>
      <c r="I4238"/>
      <c r="J4238"/>
    </row>
    <row r="4239" spans="1:10" ht="14.25" x14ac:dyDescent="0.45">
      <c r="A4239"/>
      <c r="B4239"/>
      <c r="C4239"/>
      <c r="D4239"/>
      <c r="E4239"/>
      <c r="F4239"/>
      <c r="G4239"/>
      <c r="H4239"/>
      <c r="I4239"/>
      <c r="J4239"/>
    </row>
    <row r="4240" spans="1:10" ht="14.25" x14ac:dyDescent="0.45">
      <c r="A4240"/>
      <c r="B4240"/>
      <c r="C4240"/>
      <c r="D4240"/>
      <c r="E4240"/>
      <c r="F4240"/>
      <c r="G4240"/>
      <c r="H4240"/>
      <c r="I4240"/>
      <c r="J4240"/>
    </row>
    <row r="4241" spans="1:10" ht="14.25" x14ac:dyDescent="0.45">
      <c r="A4241"/>
      <c r="B4241"/>
      <c r="C4241"/>
      <c r="D4241"/>
      <c r="E4241"/>
      <c r="F4241"/>
      <c r="G4241"/>
      <c r="H4241"/>
      <c r="I4241"/>
      <c r="J4241"/>
    </row>
    <row r="4242" spans="1:10" ht="14.25" x14ac:dyDescent="0.45">
      <c r="A4242"/>
      <c r="B4242"/>
      <c r="C4242"/>
      <c r="D4242"/>
      <c r="E4242"/>
      <c r="F4242"/>
      <c r="G4242"/>
      <c r="H4242"/>
      <c r="I4242"/>
      <c r="J4242"/>
    </row>
    <row r="4243" spans="1:10" ht="14.25" x14ac:dyDescent="0.45">
      <c r="A4243"/>
      <c r="B4243"/>
      <c r="C4243"/>
      <c r="D4243"/>
      <c r="E4243"/>
      <c r="F4243"/>
      <c r="G4243"/>
      <c r="H4243"/>
      <c r="I4243"/>
      <c r="J4243"/>
    </row>
    <row r="4244" spans="1:10" ht="14.25" x14ac:dyDescent="0.45">
      <c r="A4244"/>
      <c r="B4244"/>
      <c r="C4244"/>
      <c r="D4244"/>
      <c r="E4244"/>
      <c r="F4244"/>
      <c r="G4244"/>
      <c r="H4244"/>
      <c r="I4244"/>
      <c r="J4244"/>
    </row>
    <row r="4245" spans="1:10" ht="14.25" x14ac:dyDescent="0.45">
      <c r="A4245"/>
      <c r="B4245"/>
      <c r="C4245"/>
      <c r="D4245"/>
      <c r="E4245"/>
      <c r="F4245"/>
      <c r="G4245"/>
      <c r="H4245"/>
      <c r="I4245"/>
      <c r="J4245"/>
    </row>
    <row r="4246" spans="1:10" ht="14.25" x14ac:dyDescent="0.45">
      <c r="A4246"/>
      <c r="B4246"/>
      <c r="C4246"/>
      <c r="D4246"/>
      <c r="E4246"/>
      <c r="F4246"/>
      <c r="G4246"/>
      <c r="H4246"/>
      <c r="I4246"/>
      <c r="J4246"/>
    </row>
    <row r="4247" spans="1:10" ht="14.25" x14ac:dyDescent="0.45">
      <c r="A4247"/>
      <c r="B4247"/>
      <c r="C4247"/>
      <c r="D4247"/>
      <c r="E4247"/>
      <c r="F4247"/>
      <c r="G4247"/>
      <c r="H4247"/>
      <c r="I4247"/>
      <c r="J4247"/>
    </row>
    <row r="4248" spans="1:10" ht="14.25" x14ac:dyDescent="0.45">
      <c r="A4248"/>
      <c r="B4248"/>
      <c r="C4248"/>
      <c r="D4248"/>
      <c r="E4248"/>
      <c r="F4248"/>
      <c r="G4248"/>
      <c r="H4248"/>
      <c r="I4248"/>
      <c r="J4248"/>
    </row>
    <row r="4249" spans="1:10" ht="14.25" x14ac:dyDescent="0.45">
      <c r="A4249"/>
      <c r="B4249"/>
      <c r="C4249"/>
      <c r="D4249"/>
      <c r="E4249"/>
      <c r="F4249"/>
      <c r="G4249"/>
      <c r="H4249"/>
      <c r="I4249"/>
      <c r="J4249"/>
    </row>
    <row r="4250" spans="1:10" ht="14.25" x14ac:dyDescent="0.45">
      <c r="A4250"/>
      <c r="B4250"/>
      <c r="C4250"/>
      <c r="D4250"/>
      <c r="E4250"/>
      <c r="F4250"/>
      <c r="G4250"/>
      <c r="H4250"/>
      <c r="I4250"/>
      <c r="J4250"/>
    </row>
    <row r="4251" spans="1:10" ht="14.25" x14ac:dyDescent="0.45">
      <c r="A4251"/>
      <c r="B4251"/>
      <c r="C4251"/>
      <c r="D4251"/>
      <c r="E4251"/>
      <c r="F4251"/>
      <c r="G4251"/>
      <c r="H4251"/>
      <c r="I4251"/>
      <c r="J4251"/>
    </row>
    <row r="4252" spans="1:10" ht="14.25" x14ac:dyDescent="0.45">
      <c r="A4252"/>
      <c r="B4252"/>
      <c r="C4252"/>
      <c r="D4252"/>
      <c r="E4252"/>
      <c r="F4252"/>
      <c r="G4252"/>
      <c r="H4252"/>
      <c r="I4252"/>
      <c r="J4252"/>
    </row>
    <row r="4253" spans="1:10" ht="14.25" x14ac:dyDescent="0.45">
      <c r="A4253"/>
      <c r="B4253"/>
      <c r="C4253"/>
      <c r="D4253"/>
      <c r="E4253"/>
      <c r="F4253"/>
      <c r="G4253"/>
      <c r="H4253"/>
      <c r="I4253"/>
      <c r="J4253"/>
    </row>
    <row r="4254" spans="1:10" ht="14.25" x14ac:dyDescent="0.45">
      <c r="A4254"/>
      <c r="B4254"/>
      <c r="C4254"/>
      <c r="D4254"/>
      <c r="E4254"/>
      <c r="F4254"/>
      <c r="G4254"/>
      <c r="H4254"/>
      <c r="I4254"/>
      <c r="J4254"/>
    </row>
    <row r="4255" spans="1:10" ht="14.25" x14ac:dyDescent="0.45">
      <c r="A4255"/>
      <c r="B4255"/>
      <c r="C4255"/>
      <c r="D4255"/>
      <c r="E4255"/>
      <c r="F4255"/>
      <c r="G4255"/>
      <c r="H4255"/>
      <c r="I4255"/>
      <c r="J4255"/>
    </row>
    <row r="4256" spans="1:10" ht="14.25" x14ac:dyDescent="0.45">
      <c r="A4256"/>
      <c r="B4256"/>
      <c r="C4256"/>
      <c r="D4256"/>
      <c r="E4256"/>
      <c r="F4256"/>
      <c r="G4256"/>
      <c r="H4256"/>
      <c r="I4256"/>
      <c r="J4256"/>
    </row>
    <row r="4257" spans="1:10" ht="14.25" x14ac:dyDescent="0.45">
      <c r="A4257"/>
      <c r="B4257"/>
      <c r="C4257"/>
      <c r="D4257"/>
      <c r="E4257"/>
      <c r="F4257"/>
      <c r="G4257"/>
      <c r="H4257"/>
      <c r="I4257"/>
      <c r="J4257"/>
    </row>
    <row r="4258" spans="1:10" ht="14.25" x14ac:dyDescent="0.45">
      <c r="A4258"/>
      <c r="B4258"/>
      <c r="C4258"/>
      <c r="D4258"/>
      <c r="E4258"/>
      <c r="F4258"/>
      <c r="G4258"/>
      <c r="H4258"/>
      <c r="I4258"/>
      <c r="J4258"/>
    </row>
    <row r="4259" spans="1:10" ht="14.25" x14ac:dyDescent="0.45">
      <c r="A4259"/>
      <c r="B4259"/>
      <c r="C4259"/>
      <c r="D4259"/>
      <c r="E4259"/>
      <c r="F4259"/>
      <c r="G4259"/>
      <c r="H4259"/>
      <c r="I4259"/>
      <c r="J4259"/>
    </row>
    <row r="4260" spans="1:10" ht="14.25" x14ac:dyDescent="0.45">
      <c r="A4260"/>
      <c r="B4260"/>
      <c r="C4260"/>
      <c r="D4260"/>
      <c r="E4260"/>
      <c r="F4260"/>
      <c r="G4260"/>
      <c r="H4260"/>
      <c r="I4260"/>
      <c r="J4260"/>
    </row>
    <row r="4261" spans="1:10" ht="14.25" x14ac:dyDescent="0.45">
      <c r="A4261"/>
      <c r="B4261"/>
      <c r="C4261"/>
      <c r="D4261"/>
      <c r="E4261"/>
      <c r="F4261"/>
      <c r="G4261"/>
      <c r="H4261"/>
      <c r="I4261"/>
      <c r="J4261"/>
    </row>
    <row r="4262" spans="1:10" ht="14.25" x14ac:dyDescent="0.45">
      <c r="A4262"/>
      <c r="B4262"/>
      <c r="C4262"/>
      <c r="D4262"/>
      <c r="E4262"/>
      <c r="F4262"/>
      <c r="G4262"/>
      <c r="H4262"/>
      <c r="I4262"/>
      <c r="J4262"/>
    </row>
    <row r="4263" spans="1:10" ht="14.25" x14ac:dyDescent="0.45">
      <c r="A4263"/>
      <c r="B4263"/>
      <c r="C4263"/>
      <c r="D4263"/>
      <c r="E4263"/>
      <c r="F4263"/>
      <c r="G4263"/>
      <c r="H4263"/>
      <c r="I4263"/>
      <c r="J4263"/>
    </row>
    <row r="4264" spans="1:10" ht="14.25" x14ac:dyDescent="0.45">
      <c r="A4264"/>
      <c r="B4264"/>
      <c r="C4264"/>
      <c r="D4264"/>
      <c r="E4264"/>
      <c r="F4264"/>
      <c r="G4264"/>
      <c r="H4264"/>
      <c r="I4264"/>
      <c r="J4264"/>
    </row>
    <row r="4265" spans="1:10" ht="14.25" x14ac:dyDescent="0.45">
      <c r="A4265"/>
      <c r="B4265"/>
      <c r="C4265"/>
      <c r="D4265"/>
      <c r="E4265"/>
      <c r="F4265"/>
      <c r="G4265"/>
      <c r="H4265"/>
      <c r="I4265"/>
      <c r="J4265"/>
    </row>
    <row r="4266" spans="1:10" ht="14.25" x14ac:dyDescent="0.45">
      <c r="A4266"/>
      <c r="B4266"/>
      <c r="C4266"/>
      <c r="D4266"/>
      <c r="E4266"/>
      <c r="F4266"/>
      <c r="G4266"/>
      <c r="H4266"/>
      <c r="I4266"/>
      <c r="J4266"/>
    </row>
    <row r="4267" spans="1:10" ht="14.25" x14ac:dyDescent="0.45">
      <c r="A4267"/>
      <c r="B4267"/>
      <c r="C4267"/>
      <c r="D4267"/>
      <c r="E4267"/>
      <c r="F4267"/>
      <c r="G4267"/>
      <c r="H4267"/>
      <c r="I4267"/>
      <c r="J4267"/>
    </row>
    <row r="4268" spans="1:10" ht="14.25" x14ac:dyDescent="0.45">
      <c r="A4268"/>
      <c r="B4268"/>
      <c r="C4268"/>
      <c r="D4268"/>
      <c r="E4268"/>
      <c r="F4268"/>
      <c r="G4268"/>
      <c r="H4268"/>
      <c r="I4268"/>
      <c r="J4268"/>
    </row>
    <row r="4269" spans="1:10" ht="14.25" x14ac:dyDescent="0.45">
      <c r="A4269"/>
      <c r="B4269"/>
      <c r="C4269"/>
      <c r="D4269"/>
      <c r="E4269"/>
      <c r="F4269"/>
      <c r="G4269"/>
      <c r="H4269"/>
      <c r="I4269"/>
      <c r="J4269"/>
    </row>
    <row r="4270" spans="1:10" ht="14.25" x14ac:dyDescent="0.45">
      <c r="A4270"/>
      <c r="B4270"/>
      <c r="C4270"/>
      <c r="D4270"/>
      <c r="E4270"/>
      <c r="F4270"/>
      <c r="G4270"/>
      <c r="H4270"/>
      <c r="I4270"/>
      <c r="J4270"/>
    </row>
    <row r="4271" spans="1:10" ht="14.25" x14ac:dyDescent="0.45">
      <c r="A4271"/>
      <c r="B4271"/>
      <c r="C4271"/>
      <c r="D4271"/>
      <c r="E4271"/>
      <c r="F4271"/>
      <c r="G4271"/>
      <c r="H4271"/>
      <c r="I4271"/>
      <c r="J4271"/>
    </row>
    <row r="4272" spans="1:10" ht="14.25" x14ac:dyDescent="0.45">
      <c r="A4272"/>
      <c r="B4272"/>
      <c r="C4272"/>
      <c r="D4272"/>
      <c r="E4272"/>
      <c r="F4272"/>
      <c r="G4272"/>
      <c r="H4272"/>
      <c r="I4272"/>
      <c r="J4272"/>
    </row>
    <row r="4273" spans="1:10" ht="14.25" x14ac:dyDescent="0.45">
      <c r="A4273"/>
      <c r="B4273"/>
      <c r="C4273"/>
      <c r="D4273"/>
      <c r="E4273"/>
      <c r="F4273"/>
      <c r="G4273"/>
      <c r="H4273"/>
      <c r="I4273"/>
      <c r="J4273"/>
    </row>
    <row r="4274" spans="1:10" ht="14.25" x14ac:dyDescent="0.45">
      <c r="A4274"/>
      <c r="B4274"/>
      <c r="C4274"/>
      <c r="D4274"/>
      <c r="E4274"/>
      <c r="F4274"/>
      <c r="G4274"/>
      <c r="H4274"/>
      <c r="I4274"/>
      <c r="J4274"/>
    </row>
    <row r="4275" spans="1:10" ht="14.25" x14ac:dyDescent="0.45">
      <c r="A4275"/>
      <c r="B4275"/>
      <c r="C4275"/>
      <c r="D4275"/>
      <c r="E4275"/>
      <c r="F4275"/>
      <c r="G4275"/>
      <c r="H4275"/>
      <c r="I4275"/>
      <c r="J4275"/>
    </row>
    <row r="4276" spans="1:10" ht="14.25" x14ac:dyDescent="0.45">
      <c r="A4276"/>
      <c r="B4276"/>
      <c r="C4276"/>
      <c r="D4276"/>
      <c r="E4276"/>
      <c r="F4276"/>
      <c r="G4276"/>
      <c r="H4276"/>
      <c r="I4276"/>
      <c r="J4276"/>
    </row>
    <row r="4277" spans="1:10" ht="14.25" x14ac:dyDescent="0.45">
      <c r="A4277"/>
      <c r="B4277"/>
      <c r="C4277"/>
      <c r="D4277"/>
      <c r="E4277"/>
      <c r="F4277"/>
      <c r="G4277"/>
      <c r="H4277"/>
      <c r="I4277"/>
      <c r="J4277"/>
    </row>
    <row r="4278" spans="1:10" ht="14.25" x14ac:dyDescent="0.45">
      <c r="A4278"/>
      <c r="B4278"/>
      <c r="C4278"/>
      <c r="D4278"/>
      <c r="E4278"/>
      <c r="F4278"/>
      <c r="G4278"/>
      <c r="H4278"/>
      <c r="I4278"/>
      <c r="J4278"/>
    </row>
    <row r="4279" spans="1:10" ht="14.25" x14ac:dyDescent="0.45">
      <c r="A4279"/>
      <c r="B4279"/>
      <c r="C4279"/>
      <c r="D4279"/>
      <c r="E4279"/>
      <c r="F4279"/>
      <c r="G4279"/>
      <c r="H4279"/>
      <c r="I4279"/>
      <c r="J4279"/>
    </row>
    <row r="4280" spans="1:10" ht="14.25" x14ac:dyDescent="0.45">
      <c r="A4280"/>
      <c r="B4280"/>
      <c r="C4280"/>
      <c r="D4280"/>
      <c r="E4280"/>
      <c r="F4280"/>
      <c r="G4280"/>
      <c r="H4280"/>
      <c r="I4280"/>
      <c r="J4280"/>
    </row>
    <row r="4281" spans="1:10" ht="14.25" x14ac:dyDescent="0.45">
      <c r="A4281"/>
      <c r="B4281"/>
      <c r="C4281"/>
      <c r="D4281"/>
      <c r="E4281"/>
      <c r="F4281"/>
      <c r="G4281"/>
      <c r="H4281"/>
      <c r="I4281"/>
      <c r="J4281"/>
    </row>
    <row r="4282" spans="1:10" ht="14.25" x14ac:dyDescent="0.45">
      <c r="A4282"/>
      <c r="B4282"/>
      <c r="C4282"/>
      <c r="D4282"/>
      <c r="E4282"/>
      <c r="F4282"/>
      <c r="G4282"/>
      <c r="H4282"/>
      <c r="I4282"/>
      <c r="J4282"/>
    </row>
    <row r="4283" spans="1:10" ht="14.25" x14ac:dyDescent="0.45">
      <c r="A4283"/>
      <c r="B4283"/>
      <c r="C4283"/>
      <c r="D4283"/>
      <c r="E4283"/>
      <c r="F4283"/>
      <c r="G4283"/>
      <c r="H4283"/>
      <c r="I4283"/>
      <c r="J4283"/>
    </row>
    <row r="4284" spans="1:10" ht="14.25" x14ac:dyDescent="0.45">
      <c r="A4284"/>
      <c r="B4284"/>
      <c r="C4284"/>
      <c r="D4284"/>
      <c r="E4284"/>
      <c r="F4284"/>
      <c r="G4284"/>
      <c r="H4284"/>
      <c r="I4284"/>
      <c r="J4284"/>
    </row>
    <row r="4285" spans="1:10" ht="14.25" x14ac:dyDescent="0.45">
      <c r="A4285"/>
      <c r="B4285"/>
      <c r="C4285"/>
      <c r="D4285"/>
      <c r="E4285"/>
      <c r="F4285"/>
      <c r="G4285"/>
      <c r="H4285"/>
      <c r="I4285"/>
      <c r="J4285"/>
    </row>
    <row r="4286" spans="1:10" ht="14.25" x14ac:dyDescent="0.45">
      <c r="A4286"/>
      <c r="B4286"/>
      <c r="C4286"/>
      <c r="D4286"/>
      <c r="E4286"/>
      <c r="F4286"/>
      <c r="G4286"/>
      <c r="H4286"/>
      <c r="I4286"/>
      <c r="J4286"/>
    </row>
    <row r="4287" spans="1:10" ht="14.25" x14ac:dyDescent="0.45">
      <c r="A4287"/>
      <c r="B4287"/>
      <c r="C4287"/>
      <c r="D4287"/>
      <c r="E4287"/>
      <c r="F4287"/>
      <c r="G4287"/>
      <c r="H4287"/>
      <c r="I4287"/>
      <c r="J4287"/>
    </row>
    <row r="4288" spans="1:10" ht="14.25" x14ac:dyDescent="0.45">
      <c r="A4288"/>
      <c r="B4288"/>
      <c r="C4288"/>
      <c r="D4288"/>
      <c r="E4288"/>
      <c r="F4288"/>
      <c r="G4288"/>
      <c r="H4288"/>
      <c r="I4288"/>
      <c r="J4288"/>
    </row>
    <row r="4289" spans="1:10" ht="14.25" x14ac:dyDescent="0.45">
      <c r="A4289"/>
      <c r="B4289"/>
      <c r="C4289"/>
      <c r="D4289"/>
      <c r="E4289"/>
      <c r="F4289"/>
      <c r="G4289"/>
      <c r="H4289"/>
      <c r="I4289"/>
      <c r="J4289"/>
    </row>
    <row r="4290" spans="1:10" ht="14.25" x14ac:dyDescent="0.45">
      <c r="A4290"/>
      <c r="B4290"/>
      <c r="C4290"/>
      <c r="D4290"/>
      <c r="E4290"/>
      <c r="F4290"/>
      <c r="G4290"/>
      <c r="H4290"/>
      <c r="I4290"/>
      <c r="J4290"/>
    </row>
    <row r="4291" spans="1:10" ht="14.25" x14ac:dyDescent="0.45">
      <c r="A4291"/>
      <c r="B4291"/>
      <c r="C4291"/>
      <c r="D4291"/>
      <c r="E4291"/>
      <c r="F4291"/>
      <c r="G4291"/>
      <c r="H4291"/>
      <c r="I4291"/>
      <c r="J4291"/>
    </row>
    <row r="4292" spans="1:10" ht="14.25" x14ac:dyDescent="0.45">
      <c r="A4292"/>
      <c r="B4292"/>
      <c r="C4292"/>
      <c r="D4292"/>
      <c r="E4292"/>
      <c r="F4292"/>
      <c r="G4292"/>
      <c r="H4292"/>
      <c r="I4292"/>
      <c r="J4292"/>
    </row>
    <row r="4293" spans="1:10" ht="14.25" x14ac:dyDescent="0.45">
      <c r="A4293"/>
      <c r="B4293"/>
      <c r="C4293"/>
      <c r="D4293"/>
      <c r="E4293"/>
      <c r="F4293"/>
      <c r="G4293"/>
      <c r="H4293"/>
      <c r="I4293"/>
      <c r="J4293"/>
    </row>
    <row r="4294" spans="1:10" ht="14.25" x14ac:dyDescent="0.45">
      <c r="A4294"/>
      <c r="B4294"/>
      <c r="C4294"/>
      <c r="D4294"/>
      <c r="E4294"/>
      <c r="F4294"/>
      <c r="G4294"/>
      <c r="H4294"/>
      <c r="I4294"/>
      <c r="J4294"/>
    </row>
    <row r="4295" spans="1:10" ht="14.25" x14ac:dyDescent="0.45">
      <c r="A4295"/>
      <c r="B4295"/>
      <c r="C4295"/>
      <c r="D4295"/>
      <c r="E4295"/>
      <c r="F4295"/>
      <c r="G4295"/>
      <c r="H4295"/>
      <c r="I4295"/>
      <c r="J4295"/>
    </row>
    <row r="4296" spans="1:10" ht="14.25" x14ac:dyDescent="0.45">
      <c r="A4296"/>
      <c r="B4296"/>
      <c r="C4296"/>
      <c r="D4296"/>
      <c r="E4296"/>
      <c r="F4296"/>
      <c r="G4296"/>
      <c r="H4296"/>
      <c r="I4296"/>
      <c r="J4296"/>
    </row>
    <row r="4297" spans="1:10" ht="14.25" x14ac:dyDescent="0.45">
      <c r="A4297"/>
      <c r="B4297"/>
      <c r="C4297"/>
      <c r="D4297"/>
      <c r="E4297"/>
      <c r="F4297"/>
      <c r="G4297"/>
      <c r="H4297"/>
      <c r="I4297"/>
      <c r="J4297"/>
    </row>
    <row r="4298" spans="1:10" ht="14.25" x14ac:dyDescent="0.45">
      <c r="A4298"/>
      <c r="B4298"/>
      <c r="C4298"/>
      <c r="D4298"/>
      <c r="E4298"/>
      <c r="F4298"/>
      <c r="G4298"/>
      <c r="H4298"/>
      <c r="I4298"/>
      <c r="J4298"/>
    </row>
    <row r="4299" spans="1:10" ht="14.25" x14ac:dyDescent="0.45">
      <c r="A4299"/>
      <c r="B4299"/>
      <c r="C4299"/>
      <c r="D4299"/>
      <c r="E4299"/>
      <c r="F4299"/>
      <c r="G4299"/>
      <c r="H4299"/>
      <c r="I4299"/>
      <c r="J4299"/>
    </row>
    <row r="4300" spans="1:10" ht="14.25" x14ac:dyDescent="0.45">
      <c r="A4300"/>
      <c r="B4300"/>
      <c r="C4300"/>
      <c r="D4300"/>
      <c r="E4300"/>
      <c r="F4300"/>
      <c r="G4300"/>
      <c r="H4300"/>
      <c r="I4300"/>
      <c r="J4300"/>
    </row>
    <row r="4301" spans="1:10" ht="14.25" x14ac:dyDescent="0.45">
      <c r="A4301"/>
      <c r="B4301"/>
      <c r="C4301"/>
      <c r="D4301"/>
      <c r="E4301"/>
      <c r="F4301"/>
      <c r="G4301"/>
      <c r="H4301"/>
      <c r="I4301"/>
      <c r="J4301"/>
    </row>
    <row r="4302" spans="1:10" ht="14.25" x14ac:dyDescent="0.45">
      <c r="A4302"/>
      <c r="B4302"/>
      <c r="C4302"/>
      <c r="D4302"/>
      <c r="E4302"/>
      <c r="F4302"/>
      <c r="G4302"/>
      <c r="H4302"/>
      <c r="I4302"/>
      <c r="J4302"/>
    </row>
    <row r="4303" spans="1:10" ht="14.25" x14ac:dyDescent="0.45">
      <c r="A4303"/>
      <c r="B4303"/>
      <c r="C4303"/>
      <c r="D4303"/>
      <c r="E4303"/>
      <c r="F4303"/>
      <c r="G4303"/>
      <c r="H4303"/>
      <c r="I4303"/>
      <c r="J4303"/>
    </row>
    <row r="4304" spans="1:10" ht="14.25" x14ac:dyDescent="0.45">
      <c r="A4304"/>
      <c r="B4304"/>
      <c r="C4304"/>
      <c r="D4304"/>
      <c r="E4304"/>
      <c r="F4304"/>
      <c r="G4304"/>
      <c r="H4304"/>
      <c r="I4304"/>
      <c r="J4304"/>
    </row>
    <row r="4305" spans="1:10" ht="14.25" x14ac:dyDescent="0.45">
      <c r="A4305"/>
      <c r="B4305"/>
      <c r="C4305"/>
      <c r="D4305"/>
      <c r="E4305"/>
      <c r="F4305"/>
      <c r="G4305"/>
      <c r="H4305"/>
      <c r="I4305"/>
      <c r="J4305"/>
    </row>
    <row r="4306" spans="1:10" ht="14.25" x14ac:dyDescent="0.45">
      <c r="A4306"/>
      <c r="B4306"/>
      <c r="C4306"/>
      <c r="D4306"/>
      <c r="E4306"/>
      <c r="F4306"/>
      <c r="G4306"/>
      <c r="H4306"/>
      <c r="I4306"/>
      <c r="J4306"/>
    </row>
    <row r="4307" spans="1:10" ht="14.25" x14ac:dyDescent="0.45">
      <c r="A4307"/>
      <c r="B4307"/>
      <c r="C4307"/>
      <c r="D4307"/>
      <c r="E4307"/>
      <c r="F4307"/>
      <c r="G4307"/>
      <c r="H4307"/>
      <c r="I4307"/>
      <c r="J4307"/>
    </row>
    <row r="4308" spans="1:10" ht="14.25" x14ac:dyDescent="0.45">
      <c r="A4308"/>
      <c r="B4308"/>
      <c r="C4308"/>
      <c r="D4308"/>
      <c r="E4308"/>
      <c r="F4308"/>
      <c r="G4308"/>
      <c r="H4308"/>
      <c r="I4308"/>
      <c r="J4308"/>
    </row>
    <row r="4309" spans="1:10" ht="14.25" x14ac:dyDescent="0.45">
      <c r="A4309"/>
      <c r="B4309"/>
      <c r="C4309"/>
      <c r="D4309"/>
      <c r="E4309"/>
      <c r="F4309"/>
      <c r="G4309"/>
      <c r="H4309"/>
      <c r="I4309"/>
      <c r="J4309"/>
    </row>
    <row r="4310" spans="1:10" ht="14.25" x14ac:dyDescent="0.45">
      <c r="A4310"/>
      <c r="B4310"/>
      <c r="C4310"/>
      <c r="D4310"/>
      <c r="E4310"/>
      <c r="F4310"/>
      <c r="G4310"/>
      <c r="H4310"/>
      <c r="I4310"/>
      <c r="J4310"/>
    </row>
    <row r="4311" spans="1:10" ht="14.25" x14ac:dyDescent="0.45">
      <c r="A4311"/>
      <c r="B4311"/>
      <c r="C4311"/>
      <c r="D4311"/>
      <c r="E4311"/>
      <c r="F4311"/>
      <c r="G4311"/>
      <c r="H4311"/>
      <c r="I4311"/>
      <c r="J4311"/>
    </row>
    <row r="4312" spans="1:10" ht="14.25" x14ac:dyDescent="0.45">
      <c r="A4312"/>
      <c r="B4312"/>
      <c r="C4312"/>
      <c r="D4312"/>
      <c r="E4312"/>
      <c r="F4312"/>
      <c r="G4312"/>
      <c r="H4312"/>
      <c r="I4312"/>
      <c r="J4312"/>
    </row>
    <row r="4313" spans="1:10" ht="14.25" x14ac:dyDescent="0.45">
      <c r="A4313"/>
      <c r="B4313"/>
      <c r="C4313"/>
      <c r="D4313"/>
      <c r="E4313"/>
      <c r="F4313"/>
      <c r="G4313"/>
      <c r="H4313"/>
      <c r="I4313"/>
      <c r="J4313"/>
    </row>
    <row r="4314" spans="1:10" ht="14.25" x14ac:dyDescent="0.45">
      <c r="A4314"/>
      <c r="B4314"/>
      <c r="C4314"/>
      <c r="D4314"/>
      <c r="E4314"/>
      <c r="F4314"/>
      <c r="G4314"/>
      <c r="H4314"/>
      <c r="I4314"/>
      <c r="J4314"/>
    </row>
    <row r="4315" spans="1:10" ht="14.25" x14ac:dyDescent="0.45">
      <c r="A4315"/>
      <c r="B4315"/>
      <c r="C4315"/>
      <c r="D4315"/>
      <c r="E4315"/>
      <c r="F4315"/>
      <c r="G4315"/>
      <c r="H4315"/>
      <c r="I4315"/>
      <c r="J4315"/>
    </row>
    <row r="4316" spans="1:10" ht="14.25" x14ac:dyDescent="0.45">
      <c r="A4316"/>
      <c r="B4316"/>
      <c r="C4316"/>
      <c r="D4316"/>
      <c r="E4316"/>
      <c r="F4316"/>
      <c r="G4316"/>
      <c r="H4316"/>
      <c r="I4316"/>
      <c r="J4316"/>
    </row>
    <row r="4317" spans="1:10" ht="14.25" x14ac:dyDescent="0.45">
      <c r="A4317"/>
      <c r="B4317"/>
      <c r="C4317"/>
      <c r="D4317"/>
      <c r="E4317"/>
      <c r="F4317"/>
      <c r="G4317"/>
      <c r="H4317"/>
      <c r="I4317"/>
      <c r="J4317"/>
    </row>
    <row r="4318" spans="1:10" ht="14.25" x14ac:dyDescent="0.45">
      <c r="A4318"/>
      <c r="B4318"/>
      <c r="C4318"/>
      <c r="D4318"/>
      <c r="E4318"/>
      <c r="F4318"/>
      <c r="G4318"/>
      <c r="H4318"/>
      <c r="I4318"/>
      <c r="J4318"/>
    </row>
    <row r="4319" spans="1:10" ht="14.25" x14ac:dyDescent="0.45">
      <c r="A4319"/>
      <c r="B4319"/>
      <c r="C4319"/>
      <c r="D4319"/>
      <c r="E4319"/>
      <c r="F4319"/>
      <c r="G4319"/>
      <c r="H4319"/>
      <c r="I4319"/>
      <c r="J4319"/>
    </row>
    <row r="4320" spans="1:10" ht="14.25" x14ac:dyDescent="0.45">
      <c r="A4320"/>
      <c r="B4320"/>
      <c r="C4320"/>
      <c r="D4320"/>
      <c r="E4320"/>
      <c r="F4320"/>
      <c r="G4320"/>
      <c r="H4320"/>
      <c r="I4320"/>
      <c r="J4320"/>
    </row>
    <row r="4321" spans="1:10" ht="14.25" x14ac:dyDescent="0.45">
      <c r="A4321"/>
      <c r="B4321"/>
      <c r="C4321"/>
      <c r="D4321"/>
      <c r="E4321"/>
      <c r="F4321"/>
      <c r="G4321"/>
      <c r="H4321"/>
      <c r="I4321"/>
      <c r="J4321"/>
    </row>
    <row r="4322" spans="1:10" ht="14.25" x14ac:dyDescent="0.45">
      <c r="A4322"/>
      <c r="B4322"/>
      <c r="C4322"/>
      <c r="D4322"/>
      <c r="E4322"/>
      <c r="F4322"/>
      <c r="G4322"/>
      <c r="H4322"/>
      <c r="I4322"/>
      <c r="J4322"/>
    </row>
    <row r="4323" spans="1:10" ht="14.25" x14ac:dyDescent="0.45">
      <c r="A4323"/>
      <c r="B4323"/>
      <c r="C4323"/>
      <c r="D4323"/>
      <c r="E4323"/>
      <c r="F4323"/>
      <c r="G4323"/>
      <c r="H4323"/>
      <c r="I4323"/>
      <c r="J4323"/>
    </row>
    <row r="4324" spans="1:10" ht="14.25" x14ac:dyDescent="0.45">
      <c r="A4324"/>
      <c r="B4324"/>
      <c r="C4324"/>
      <c r="D4324"/>
      <c r="E4324"/>
      <c r="F4324"/>
      <c r="G4324"/>
      <c r="H4324"/>
      <c r="I4324"/>
      <c r="J4324"/>
    </row>
    <row r="4325" spans="1:10" ht="14.25" x14ac:dyDescent="0.45">
      <c r="A4325"/>
      <c r="B4325"/>
      <c r="C4325"/>
      <c r="D4325"/>
      <c r="E4325"/>
      <c r="F4325"/>
      <c r="G4325"/>
      <c r="H4325"/>
      <c r="I4325"/>
      <c r="J4325"/>
    </row>
    <row r="4326" spans="1:10" ht="14.25" x14ac:dyDescent="0.45">
      <c r="A4326"/>
      <c r="B4326"/>
      <c r="C4326"/>
      <c r="D4326"/>
      <c r="E4326"/>
      <c r="F4326"/>
      <c r="G4326"/>
      <c r="H4326"/>
      <c r="I4326"/>
      <c r="J4326"/>
    </row>
    <row r="4327" spans="1:10" ht="14.25" x14ac:dyDescent="0.45">
      <c r="A4327"/>
      <c r="B4327"/>
      <c r="C4327"/>
      <c r="D4327"/>
      <c r="E4327"/>
      <c r="F4327"/>
      <c r="G4327"/>
      <c r="H4327"/>
      <c r="I4327"/>
      <c r="J4327"/>
    </row>
    <row r="4328" spans="1:10" ht="14.25" x14ac:dyDescent="0.45">
      <c r="A4328"/>
      <c r="B4328"/>
      <c r="C4328"/>
      <c r="D4328"/>
      <c r="E4328"/>
      <c r="F4328"/>
      <c r="G4328"/>
      <c r="H4328"/>
      <c r="I4328"/>
      <c r="J4328"/>
    </row>
    <row r="4329" spans="1:10" ht="14.25" x14ac:dyDescent="0.45">
      <c r="A4329"/>
      <c r="B4329"/>
      <c r="C4329"/>
      <c r="D4329"/>
      <c r="E4329"/>
      <c r="F4329"/>
      <c r="G4329"/>
      <c r="H4329"/>
      <c r="I4329"/>
      <c r="J4329"/>
    </row>
    <row r="4330" spans="1:10" ht="14.25" x14ac:dyDescent="0.45">
      <c r="A4330"/>
      <c r="B4330"/>
      <c r="C4330"/>
      <c r="D4330"/>
      <c r="E4330"/>
      <c r="F4330"/>
      <c r="G4330"/>
      <c r="H4330"/>
      <c r="I4330"/>
      <c r="J4330"/>
    </row>
    <row r="4331" spans="1:10" ht="14.25" x14ac:dyDescent="0.45">
      <c r="A4331"/>
      <c r="B4331"/>
      <c r="C4331"/>
      <c r="D4331"/>
      <c r="E4331"/>
      <c r="F4331"/>
      <c r="G4331"/>
      <c r="H4331"/>
      <c r="I4331"/>
      <c r="J4331"/>
    </row>
    <row r="4332" spans="1:10" ht="14.25" x14ac:dyDescent="0.45">
      <c r="A4332"/>
      <c r="B4332"/>
      <c r="C4332"/>
      <c r="D4332"/>
      <c r="E4332"/>
      <c r="F4332"/>
      <c r="G4332"/>
      <c r="H4332"/>
      <c r="I4332"/>
      <c r="J4332"/>
    </row>
    <row r="4333" spans="1:10" ht="14.25" x14ac:dyDescent="0.45">
      <c r="A4333"/>
      <c r="B4333"/>
      <c r="C4333"/>
      <c r="D4333"/>
      <c r="E4333"/>
      <c r="F4333"/>
      <c r="G4333"/>
      <c r="H4333"/>
      <c r="I4333"/>
      <c r="J4333"/>
    </row>
    <row r="4334" spans="1:10" ht="14.25" x14ac:dyDescent="0.45">
      <c r="A4334"/>
      <c r="B4334"/>
      <c r="C4334"/>
      <c r="D4334"/>
      <c r="E4334"/>
      <c r="F4334"/>
      <c r="G4334"/>
      <c r="H4334"/>
      <c r="I4334"/>
      <c r="J4334"/>
    </row>
    <row r="4335" spans="1:10" ht="14.25" x14ac:dyDescent="0.45">
      <c r="A4335"/>
      <c r="B4335"/>
      <c r="C4335"/>
      <c r="D4335"/>
      <c r="E4335"/>
      <c r="F4335"/>
      <c r="G4335"/>
      <c r="H4335"/>
      <c r="I4335"/>
      <c r="J4335"/>
    </row>
    <row r="4336" spans="1:10" ht="14.25" x14ac:dyDescent="0.45">
      <c r="A4336"/>
      <c r="B4336"/>
      <c r="C4336"/>
      <c r="D4336"/>
      <c r="E4336"/>
      <c r="F4336"/>
      <c r="G4336"/>
      <c r="H4336"/>
      <c r="I4336"/>
      <c r="J4336"/>
    </row>
    <row r="4337" spans="1:10" ht="14.25" x14ac:dyDescent="0.45">
      <c r="A4337"/>
      <c r="B4337"/>
      <c r="C4337"/>
      <c r="D4337"/>
      <c r="E4337"/>
      <c r="F4337"/>
      <c r="G4337"/>
      <c r="H4337"/>
      <c r="I4337"/>
      <c r="J4337"/>
    </row>
    <row r="4338" spans="1:10" ht="14.25" x14ac:dyDescent="0.45">
      <c r="A4338"/>
      <c r="B4338"/>
      <c r="C4338"/>
      <c r="D4338"/>
      <c r="E4338"/>
      <c r="F4338"/>
      <c r="G4338"/>
      <c r="H4338"/>
      <c r="I4338"/>
      <c r="J4338"/>
    </row>
    <row r="4339" spans="1:10" ht="14.25" x14ac:dyDescent="0.45">
      <c r="A4339"/>
      <c r="B4339"/>
      <c r="C4339"/>
      <c r="D4339"/>
      <c r="E4339"/>
      <c r="F4339"/>
      <c r="G4339"/>
      <c r="H4339"/>
      <c r="I4339"/>
      <c r="J4339"/>
    </row>
    <row r="4340" spans="1:10" ht="14.25" x14ac:dyDescent="0.45">
      <c r="A4340"/>
      <c r="B4340"/>
      <c r="C4340"/>
      <c r="D4340"/>
      <c r="E4340"/>
      <c r="F4340"/>
      <c r="G4340"/>
      <c r="H4340"/>
      <c r="I4340"/>
      <c r="J4340"/>
    </row>
    <row r="4341" spans="1:10" ht="14.25" x14ac:dyDescent="0.45">
      <c r="A4341"/>
      <c r="B4341"/>
      <c r="C4341"/>
      <c r="D4341"/>
      <c r="E4341"/>
      <c r="F4341"/>
      <c r="G4341"/>
      <c r="H4341"/>
      <c r="I4341"/>
      <c r="J4341"/>
    </row>
    <row r="4342" spans="1:10" ht="14.25" x14ac:dyDescent="0.45">
      <c r="A4342"/>
      <c r="B4342"/>
      <c r="C4342"/>
      <c r="D4342"/>
      <c r="E4342"/>
      <c r="F4342"/>
      <c r="G4342"/>
      <c r="H4342"/>
      <c r="I4342"/>
      <c r="J4342"/>
    </row>
    <row r="4343" spans="1:10" ht="14.25" x14ac:dyDescent="0.45">
      <c r="A4343"/>
      <c r="B4343"/>
      <c r="C4343"/>
      <c r="D4343"/>
      <c r="E4343"/>
      <c r="F4343"/>
      <c r="G4343"/>
      <c r="H4343"/>
      <c r="I4343"/>
      <c r="J4343"/>
    </row>
    <row r="4344" spans="1:10" ht="14.25" x14ac:dyDescent="0.45">
      <c r="A4344"/>
      <c r="B4344"/>
      <c r="C4344"/>
      <c r="D4344"/>
      <c r="E4344"/>
      <c r="F4344"/>
      <c r="G4344"/>
      <c r="H4344"/>
      <c r="I4344"/>
      <c r="J4344"/>
    </row>
    <row r="4345" spans="1:10" ht="14.25" x14ac:dyDescent="0.45">
      <c r="A4345"/>
      <c r="B4345"/>
      <c r="C4345"/>
      <c r="D4345"/>
      <c r="E4345"/>
      <c r="F4345"/>
      <c r="G4345"/>
      <c r="H4345"/>
      <c r="I4345"/>
      <c r="J4345"/>
    </row>
    <row r="4346" spans="1:10" ht="14.25" x14ac:dyDescent="0.45">
      <c r="A4346"/>
      <c r="B4346"/>
      <c r="C4346"/>
      <c r="D4346"/>
      <c r="E4346"/>
      <c r="F4346"/>
      <c r="G4346"/>
      <c r="H4346"/>
      <c r="I4346"/>
      <c r="J4346"/>
    </row>
    <row r="4347" spans="1:10" ht="14.25" x14ac:dyDescent="0.45">
      <c r="A4347"/>
      <c r="B4347"/>
      <c r="C4347"/>
      <c r="D4347"/>
      <c r="E4347"/>
      <c r="F4347"/>
      <c r="G4347"/>
      <c r="H4347"/>
      <c r="I4347"/>
      <c r="J4347"/>
    </row>
    <row r="4348" spans="1:10" ht="14.25" x14ac:dyDescent="0.45">
      <c r="A4348"/>
      <c r="B4348"/>
      <c r="C4348"/>
      <c r="D4348"/>
      <c r="E4348"/>
      <c r="F4348"/>
      <c r="G4348"/>
      <c r="H4348"/>
      <c r="I4348"/>
      <c r="J4348"/>
    </row>
    <row r="4349" spans="1:10" ht="14.25" x14ac:dyDescent="0.45">
      <c r="A4349"/>
      <c r="B4349"/>
      <c r="C4349"/>
      <c r="D4349"/>
      <c r="E4349"/>
      <c r="F4349"/>
      <c r="G4349"/>
      <c r="H4349"/>
      <c r="I4349"/>
      <c r="J4349"/>
    </row>
    <row r="4350" spans="1:10" ht="14.25" x14ac:dyDescent="0.45">
      <c r="A4350"/>
      <c r="B4350"/>
      <c r="C4350"/>
      <c r="D4350"/>
      <c r="E4350"/>
      <c r="F4350"/>
      <c r="G4350"/>
      <c r="H4350"/>
      <c r="I4350"/>
      <c r="J4350"/>
    </row>
    <row r="4351" spans="1:10" ht="14.25" x14ac:dyDescent="0.45">
      <c r="A4351"/>
      <c r="B4351"/>
      <c r="C4351"/>
      <c r="D4351"/>
      <c r="E4351"/>
      <c r="F4351"/>
      <c r="G4351"/>
      <c r="H4351"/>
      <c r="I4351"/>
      <c r="J4351"/>
    </row>
    <row r="4352" spans="1:10" ht="14.25" x14ac:dyDescent="0.45">
      <c r="A4352"/>
      <c r="B4352"/>
      <c r="C4352"/>
      <c r="D4352"/>
      <c r="E4352"/>
      <c r="F4352"/>
      <c r="G4352"/>
      <c r="H4352"/>
      <c r="I4352"/>
      <c r="J4352"/>
    </row>
    <row r="4353" spans="1:10" ht="14.25" x14ac:dyDescent="0.45">
      <c r="A4353"/>
      <c r="B4353"/>
      <c r="C4353"/>
      <c r="D4353"/>
      <c r="E4353"/>
      <c r="F4353"/>
      <c r="G4353"/>
      <c r="H4353"/>
      <c r="I4353"/>
      <c r="J4353"/>
    </row>
    <row r="4354" spans="1:10" ht="14.25" x14ac:dyDescent="0.45">
      <c r="A4354"/>
      <c r="B4354"/>
      <c r="C4354"/>
      <c r="D4354"/>
      <c r="E4354"/>
      <c r="F4354"/>
      <c r="G4354"/>
      <c r="H4354"/>
      <c r="I4354"/>
      <c r="J4354"/>
    </row>
    <row r="4355" spans="1:10" ht="14.25" x14ac:dyDescent="0.45">
      <c r="A4355"/>
      <c r="B4355"/>
      <c r="C4355"/>
      <c r="D4355"/>
      <c r="E4355"/>
      <c r="F4355"/>
      <c r="G4355"/>
      <c r="H4355"/>
      <c r="I4355"/>
      <c r="J4355"/>
    </row>
    <row r="4356" spans="1:10" ht="14.25" x14ac:dyDescent="0.45">
      <c r="A4356"/>
      <c r="B4356"/>
      <c r="C4356"/>
      <c r="D4356"/>
      <c r="E4356"/>
      <c r="F4356"/>
      <c r="G4356"/>
      <c r="H4356"/>
      <c r="I4356"/>
      <c r="J4356"/>
    </row>
    <row r="4357" spans="1:10" ht="14.25" x14ac:dyDescent="0.45">
      <c r="A4357"/>
      <c r="B4357"/>
      <c r="C4357"/>
      <c r="D4357"/>
      <c r="E4357"/>
      <c r="F4357"/>
      <c r="G4357"/>
      <c r="H4357"/>
      <c r="I4357"/>
      <c r="J4357"/>
    </row>
    <row r="4358" spans="1:10" ht="14.25" x14ac:dyDescent="0.45">
      <c r="A4358"/>
      <c r="B4358"/>
      <c r="C4358"/>
      <c r="D4358"/>
      <c r="E4358"/>
      <c r="F4358"/>
      <c r="G4358"/>
      <c r="H4358"/>
      <c r="I4358"/>
      <c r="J4358"/>
    </row>
    <row r="4359" spans="1:10" ht="14.25" x14ac:dyDescent="0.45">
      <c r="A4359"/>
      <c r="B4359"/>
      <c r="C4359"/>
      <c r="D4359"/>
      <c r="E4359"/>
      <c r="F4359"/>
      <c r="G4359"/>
      <c r="H4359"/>
      <c r="I4359"/>
      <c r="J4359"/>
    </row>
    <row r="4360" spans="1:10" ht="14.25" x14ac:dyDescent="0.45">
      <c r="A4360"/>
      <c r="B4360"/>
      <c r="C4360"/>
      <c r="D4360"/>
      <c r="E4360"/>
      <c r="F4360"/>
      <c r="G4360"/>
      <c r="H4360"/>
      <c r="I4360"/>
      <c r="J4360"/>
    </row>
    <row r="4361" spans="1:10" ht="14.25" x14ac:dyDescent="0.45">
      <c r="A4361"/>
      <c r="B4361"/>
      <c r="C4361"/>
      <c r="D4361"/>
      <c r="E4361"/>
      <c r="F4361"/>
      <c r="G4361"/>
      <c r="H4361"/>
      <c r="I4361"/>
      <c r="J4361"/>
    </row>
    <row r="4362" spans="1:10" ht="14.25" x14ac:dyDescent="0.45">
      <c r="A4362"/>
      <c r="B4362"/>
      <c r="C4362"/>
      <c r="D4362"/>
      <c r="E4362"/>
      <c r="F4362"/>
      <c r="G4362"/>
      <c r="H4362"/>
      <c r="I4362"/>
      <c r="J4362"/>
    </row>
    <row r="4363" spans="1:10" ht="14.25" x14ac:dyDescent="0.45">
      <c r="A4363"/>
      <c r="B4363"/>
      <c r="C4363"/>
      <c r="D4363"/>
      <c r="E4363"/>
      <c r="F4363"/>
      <c r="G4363"/>
      <c r="H4363"/>
      <c r="I4363"/>
      <c r="J4363"/>
    </row>
    <row r="4364" spans="1:10" ht="14.25" x14ac:dyDescent="0.45">
      <c r="A4364"/>
      <c r="B4364"/>
      <c r="C4364"/>
      <c r="D4364"/>
      <c r="E4364"/>
      <c r="F4364"/>
      <c r="G4364"/>
      <c r="H4364"/>
      <c r="I4364"/>
      <c r="J4364"/>
    </row>
    <row r="4365" spans="1:10" ht="14.25" x14ac:dyDescent="0.45">
      <c r="A4365"/>
      <c r="B4365"/>
      <c r="C4365"/>
      <c r="D4365"/>
      <c r="E4365"/>
      <c r="F4365"/>
      <c r="G4365"/>
      <c r="H4365"/>
      <c r="I4365"/>
      <c r="J4365"/>
    </row>
    <row r="4366" spans="1:10" ht="14.25" x14ac:dyDescent="0.45">
      <c r="A4366"/>
      <c r="B4366"/>
      <c r="C4366"/>
      <c r="D4366"/>
      <c r="E4366"/>
      <c r="F4366"/>
      <c r="G4366"/>
      <c r="H4366"/>
      <c r="I4366"/>
      <c r="J4366"/>
    </row>
    <row r="4367" spans="1:10" ht="14.25" x14ac:dyDescent="0.45">
      <c r="A4367"/>
      <c r="B4367"/>
      <c r="C4367"/>
      <c r="D4367"/>
      <c r="E4367"/>
      <c r="F4367"/>
      <c r="G4367"/>
      <c r="H4367"/>
      <c r="I4367"/>
      <c r="J4367"/>
    </row>
    <row r="4368" spans="1:10" ht="14.25" x14ac:dyDescent="0.45">
      <c r="A4368"/>
      <c r="B4368"/>
      <c r="C4368"/>
      <c r="D4368"/>
      <c r="E4368"/>
      <c r="F4368"/>
      <c r="G4368"/>
      <c r="H4368"/>
      <c r="I4368"/>
      <c r="J4368"/>
    </row>
    <row r="4369" spans="1:10" ht="14.25" x14ac:dyDescent="0.45">
      <c r="A4369"/>
      <c r="B4369"/>
      <c r="C4369"/>
      <c r="D4369"/>
      <c r="E4369"/>
      <c r="F4369"/>
      <c r="G4369"/>
      <c r="H4369"/>
      <c r="I4369"/>
      <c r="J4369"/>
    </row>
    <row r="4370" spans="1:10" ht="14.25" x14ac:dyDescent="0.45">
      <c r="A4370"/>
      <c r="B4370"/>
      <c r="C4370"/>
      <c r="D4370"/>
      <c r="E4370"/>
      <c r="F4370"/>
      <c r="G4370"/>
      <c r="H4370"/>
      <c r="I4370"/>
      <c r="J4370"/>
    </row>
    <row r="4371" spans="1:10" ht="14.25" x14ac:dyDescent="0.45">
      <c r="A4371"/>
      <c r="B4371"/>
      <c r="C4371"/>
      <c r="D4371"/>
      <c r="E4371"/>
      <c r="F4371"/>
      <c r="G4371"/>
      <c r="H4371"/>
      <c r="I4371"/>
      <c r="J4371"/>
    </row>
    <row r="4372" spans="1:10" ht="14.25" x14ac:dyDescent="0.45">
      <c r="A4372"/>
      <c r="B4372"/>
      <c r="C4372"/>
      <c r="D4372"/>
      <c r="E4372"/>
      <c r="F4372"/>
      <c r="G4372"/>
      <c r="H4372"/>
      <c r="I4372"/>
      <c r="J4372"/>
    </row>
    <row r="4373" spans="1:10" ht="14.25" x14ac:dyDescent="0.45">
      <c r="A4373"/>
      <c r="B4373"/>
      <c r="C4373"/>
      <c r="D4373"/>
      <c r="E4373"/>
      <c r="F4373"/>
      <c r="G4373"/>
      <c r="H4373"/>
      <c r="I4373"/>
      <c r="J4373"/>
    </row>
    <row r="4374" spans="1:10" ht="14.25" x14ac:dyDescent="0.45">
      <c r="A4374"/>
      <c r="B4374"/>
      <c r="C4374"/>
      <c r="D4374"/>
      <c r="E4374"/>
      <c r="F4374"/>
      <c r="G4374"/>
      <c r="H4374"/>
      <c r="I4374"/>
      <c r="J4374"/>
    </row>
    <row r="4375" spans="1:10" ht="14.25" x14ac:dyDescent="0.45">
      <c r="A4375"/>
      <c r="B4375"/>
      <c r="C4375"/>
      <c r="D4375"/>
      <c r="E4375"/>
      <c r="F4375"/>
      <c r="G4375"/>
      <c r="H4375"/>
      <c r="I4375"/>
      <c r="J4375"/>
    </row>
    <row r="4376" spans="1:10" ht="14.25" x14ac:dyDescent="0.45">
      <c r="A4376"/>
      <c r="B4376"/>
      <c r="C4376"/>
      <c r="D4376"/>
      <c r="E4376"/>
      <c r="F4376"/>
      <c r="G4376"/>
      <c r="H4376"/>
      <c r="I4376"/>
      <c r="J4376"/>
    </row>
    <row r="4377" spans="1:10" ht="14.25" x14ac:dyDescent="0.45">
      <c r="A4377"/>
      <c r="B4377"/>
      <c r="C4377"/>
      <c r="D4377"/>
      <c r="E4377"/>
      <c r="F4377"/>
      <c r="G4377"/>
      <c r="H4377"/>
      <c r="I4377"/>
      <c r="J4377"/>
    </row>
    <row r="4378" spans="1:10" ht="14.25" x14ac:dyDescent="0.45">
      <c r="A4378"/>
      <c r="B4378"/>
      <c r="C4378"/>
      <c r="D4378"/>
      <c r="E4378"/>
      <c r="F4378"/>
      <c r="G4378"/>
      <c r="H4378"/>
      <c r="I4378"/>
      <c r="J4378"/>
    </row>
    <row r="4379" spans="1:10" ht="14.25" x14ac:dyDescent="0.45">
      <c r="A4379"/>
      <c r="B4379"/>
      <c r="C4379"/>
      <c r="D4379"/>
      <c r="E4379"/>
      <c r="F4379"/>
      <c r="G4379"/>
      <c r="H4379"/>
      <c r="I4379"/>
      <c r="J4379"/>
    </row>
    <row r="4380" spans="1:10" ht="14.25" x14ac:dyDescent="0.45">
      <c r="A4380"/>
      <c r="B4380"/>
      <c r="C4380"/>
      <c r="D4380"/>
      <c r="E4380"/>
      <c r="F4380"/>
      <c r="G4380"/>
      <c r="H4380"/>
      <c r="I4380"/>
      <c r="J4380"/>
    </row>
    <row r="4381" spans="1:10" ht="14.25" x14ac:dyDescent="0.45">
      <c r="A4381"/>
      <c r="B4381"/>
      <c r="C4381"/>
      <c r="D4381"/>
      <c r="E4381"/>
      <c r="F4381"/>
      <c r="G4381"/>
      <c r="H4381"/>
      <c r="I4381"/>
      <c r="J4381"/>
    </row>
    <row r="4382" spans="1:10" ht="14.25" x14ac:dyDescent="0.45">
      <c r="A4382"/>
      <c r="B4382"/>
      <c r="C4382"/>
      <c r="D4382"/>
      <c r="E4382"/>
      <c r="F4382"/>
      <c r="G4382"/>
      <c r="H4382"/>
      <c r="I4382"/>
      <c r="J4382"/>
    </row>
    <row r="4383" spans="1:10" ht="14.25" x14ac:dyDescent="0.45">
      <c r="A4383"/>
      <c r="B4383"/>
      <c r="C4383"/>
      <c r="D4383"/>
      <c r="E4383"/>
      <c r="F4383"/>
      <c r="G4383"/>
      <c r="H4383"/>
      <c r="I4383"/>
      <c r="J4383"/>
    </row>
    <row r="4384" spans="1:10" ht="14.25" x14ac:dyDescent="0.45">
      <c r="A4384"/>
      <c r="B4384"/>
      <c r="C4384"/>
      <c r="D4384"/>
      <c r="E4384"/>
      <c r="F4384"/>
      <c r="G4384"/>
      <c r="H4384"/>
      <c r="I4384"/>
      <c r="J4384"/>
    </row>
    <row r="4385" spans="1:10" ht="14.25" x14ac:dyDescent="0.45">
      <c r="A4385"/>
      <c r="B4385"/>
      <c r="C4385"/>
      <c r="D4385"/>
      <c r="E4385"/>
      <c r="F4385"/>
      <c r="G4385"/>
      <c r="H4385"/>
      <c r="I4385"/>
      <c r="J4385"/>
    </row>
    <row r="4386" spans="1:10" ht="14.25" x14ac:dyDescent="0.45">
      <c r="A4386"/>
      <c r="B4386"/>
      <c r="C4386"/>
      <c r="D4386"/>
      <c r="E4386"/>
      <c r="F4386"/>
      <c r="G4386"/>
      <c r="H4386"/>
      <c r="I4386"/>
      <c r="J4386"/>
    </row>
    <row r="4387" spans="1:10" ht="14.25" x14ac:dyDescent="0.45">
      <c r="A4387"/>
      <c r="B4387"/>
      <c r="C4387"/>
      <c r="D4387"/>
      <c r="E4387"/>
      <c r="F4387"/>
      <c r="G4387"/>
      <c r="H4387"/>
      <c r="I4387"/>
      <c r="J4387"/>
    </row>
    <row r="4388" spans="1:10" ht="14.25" x14ac:dyDescent="0.45">
      <c r="A4388"/>
      <c r="B4388"/>
      <c r="C4388"/>
      <c r="D4388"/>
      <c r="E4388"/>
      <c r="F4388"/>
      <c r="G4388"/>
      <c r="H4388"/>
      <c r="I4388"/>
      <c r="J4388"/>
    </row>
    <row r="4389" spans="1:10" ht="14.25" x14ac:dyDescent="0.45">
      <c r="A4389"/>
      <c r="B4389"/>
      <c r="C4389"/>
      <c r="D4389"/>
      <c r="E4389"/>
      <c r="F4389"/>
      <c r="G4389"/>
      <c r="H4389"/>
      <c r="I4389"/>
      <c r="J4389"/>
    </row>
    <row r="4390" spans="1:10" ht="14.25" x14ac:dyDescent="0.45">
      <c r="A4390"/>
      <c r="B4390"/>
      <c r="C4390"/>
      <c r="D4390"/>
      <c r="E4390"/>
      <c r="F4390"/>
      <c r="G4390"/>
      <c r="H4390"/>
      <c r="I4390"/>
      <c r="J4390"/>
    </row>
    <row r="4391" spans="1:10" ht="14.25" x14ac:dyDescent="0.45">
      <c r="A4391"/>
      <c r="B4391"/>
      <c r="C4391"/>
      <c r="D4391"/>
      <c r="E4391"/>
      <c r="F4391"/>
      <c r="G4391"/>
      <c r="H4391"/>
      <c r="I4391"/>
      <c r="J4391"/>
    </row>
    <row r="4392" spans="1:10" ht="14.25" x14ac:dyDescent="0.45">
      <c r="A4392"/>
      <c r="B4392"/>
      <c r="C4392"/>
      <c r="D4392"/>
      <c r="E4392"/>
      <c r="F4392"/>
      <c r="G4392"/>
      <c r="H4392"/>
      <c r="I4392"/>
      <c r="J4392"/>
    </row>
    <row r="4393" spans="1:10" ht="14.25" x14ac:dyDescent="0.45">
      <c r="A4393"/>
      <c r="B4393"/>
      <c r="C4393"/>
      <c r="D4393"/>
      <c r="E4393"/>
      <c r="F4393"/>
      <c r="G4393"/>
      <c r="H4393"/>
      <c r="I4393"/>
      <c r="J4393"/>
    </row>
    <row r="4394" spans="1:10" ht="14.25" x14ac:dyDescent="0.45">
      <c r="A4394"/>
      <c r="B4394"/>
      <c r="C4394"/>
      <c r="D4394"/>
      <c r="E4394"/>
      <c r="F4394"/>
      <c r="G4394"/>
      <c r="H4394"/>
      <c r="I4394"/>
      <c r="J4394"/>
    </row>
    <row r="4395" spans="1:10" ht="14.25" x14ac:dyDescent="0.45">
      <c r="A4395"/>
      <c r="B4395"/>
      <c r="C4395"/>
      <c r="D4395"/>
      <c r="E4395"/>
      <c r="F4395"/>
      <c r="G4395"/>
      <c r="H4395"/>
      <c r="I4395"/>
      <c r="J4395"/>
    </row>
    <row r="4396" spans="1:10" ht="14.25" x14ac:dyDescent="0.45">
      <c r="A4396"/>
      <c r="B4396"/>
      <c r="C4396"/>
      <c r="D4396"/>
      <c r="E4396"/>
      <c r="F4396"/>
      <c r="G4396"/>
      <c r="H4396"/>
      <c r="I4396"/>
      <c r="J4396"/>
    </row>
    <row r="4397" spans="1:10" ht="14.25" x14ac:dyDescent="0.45">
      <c r="A4397"/>
      <c r="B4397"/>
      <c r="C4397"/>
      <c r="D4397"/>
      <c r="E4397"/>
      <c r="F4397"/>
      <c r="G4397"/>
      <c r="H4397"/>
      <c r="I4397"/>
      <c r="J4397"/>
    </row>
    <row r="4398" spans="1:10" ht="14.25" x14ac:dyDescent="0.45">
      <c r="A4398"/>
      <c r="B4398"/>
      <c r="C4398"/>
      <c r="D4398"/>
      <c r="E4398"/>
      <c r="F4398"/>
      <c r="G4398"/>
      <c r="H4398"/>
      <c r="I4398"/>
      <c r="J4398"/>
    </row>
    <row r="4399" spans="1:10" ht="14.25" x14ac:dyDescent="0.45">
      <c r="A4399"/>
      <c r="B4399"/>
      <c r="C4399"/>
      <c r="D4399"/>
      <c r="E4399"/>
      <c r="F4399"/>
      <c r="G4399"/>
      <c r="H4399"/>
      <c r="I4399"/>
      <c r="J4399"/>
    </row>
    <row r="4400" spans="1:10" ht="14.25" x14ac:dyDescent="0.45">
      <c r="A4400"/>
      <c r="B4400"/>
      <c r="C4400"/>
      <c r="D4400"/>
      <c r="E4400"/>
      <c r="F4400"/>
      <c r="G4400"/>
      <c r="H4400"/>
      <c r="I4400"/>
      <c r="J4400"/>
    </row>
    <row r="4401" spans="1:10" ht="14.25" x14ac:dyDescent="0.45">
      <c r="A4401"/>
      <c r="B4401"/>
      <c r="C4401"/>
      <c r="D4401"/>
      <c r="E4401"/>
      <c r="F4401"/>
      <c r="G4401"/>
      <c r="H4401"/>
      <c r="I4401"/>
      <c r="J4401"/>
    </row>
    <row r="4402" spans="1:10" ht="14.25" x14ac:dyDescent="0.45">
      <c r="A4402"/>
      <c r="B4402"/>
      <c r="C4402"/>
      <c r="D4402"/>
      <c r="E4402"/>
      <c r="F4402"/>
      <c r="G4402"/>
      <c r="H4402"/>
      <c r="I4402"/>
      <c r="J4402"/>
    </row>
    <row r="4403" spans="1:10" ht="14.25" x14ac:dyDescent="0.45">
      <c r="A4403"/>
      <c r="B4403"/>
      <c r="C4403"/>
      <c r="D4403"/>
      <c r="E4403"/>
      <c r="F4403"/>
      <c r="G4403"/>
      <c r="H4403"/>
      <c r="I4403"/>
      <c r="J4403"/>
    </row>
    <row r="4404" spans="1:10" ht="14.25" x14ac:dyDescent="0.45">
      <c r="A4404"/>
      <c r="B4404"/>
      <c r="C4404"/>
      <c r="D4404"/>
      <c r="E4404"/>
      <c r="F4404"/>
      <c r="G4404"/>
      <c r="H4404"/>
      <c r="I4404"/>
      <c r="J4404"/>
    </row>
    <row r="4405" spans="1:10" ht="14.25" x14ac:dyDescent="0.45">
      <c r="A4405"/>
      <c r="B4405"/>
      <c r="C4405"/>
      <c r="D4405"/>
      <c r="E4405"/>
      <c r="F4405"/>
      <c r="G4405"/>
      <c r="H4405"/>
      <c r="I4405"/>
      <c r="J4405"/>
    </row>
    <row r="4406" spans="1:10" ht="14.25" x14ac:dyDescent="0.45">
      <c r="A4406"/>
      <c r="B4406"/>
      <c r="C4406"/>
      <c r="D4406"/>
      <c r="E4406"/>
      <c r="F4406"/>
      <c r="G4406"/>
      <c r="H4406"/>
      <c r="I4406"/>
      <c r="J4406"/>
    </row>
    <row r="4407" spans="1:10" ht="14.25" x14ac:dyDescent="0.45">
      <c r="A4407"/>
      <c r="B4407"/>
      <c r="C4407"/>
      <c r="D4407"/>
      <c r="E4407"/>
      <c r="F4407"/>
      <c r="G4407"/>
      <c r="H4407"/>
      <c r="I4407"/>
      <c r="J4407"/>
    </row>
    <row r="4408" spans="1:10" ht="14.25" x14ac:dyDescent="0.45">
      <c r="A4408"/>
      <c r="B4408"/>
      <c r="C4408"/>
      <c r="D4408"/>
      <c r="E4408"/>
      <c r="F4408"/>
      <c r="G4408"/>
      <c r="H4408"/>
      <c r="I4408"/>
      <c r="J4408"/>
    </row>
    <row r="4409" spans="1:10" ht="14.25" x14ac:dyDescent="0.45">
      <c r="A4409"/>
      <c r="B4409"/>
      <c r="C4409"/>
      <c r="D4409"/>
      <c r="E4409"/>
      <c r="F4409"/>
      <c r="G4409"/>
      <c r="H4409"/>
      <c r="I4409"/>
      <c r="J4409"/>
    </row>
    <row r="4410" spans="1:10" ht="14.25" x14ac:dyDescent="0.45">
      <c r="A4410"/>
      <c r="B4410"/>
      <c r="C4410"/>
      <c r="D4410"/>
      <c r="E4410"/>
      <c r="F4410"/>
      <c r="G4410"/>
      <c r="H4410"/>
      <c r="I4410"/>
      <c r="J4410"/>
    </row>
    <row r="4411" spans="1:10" ht="14.25" x14ac:dyDescent="0.45">
      <c r="A4411"/>
      <c r="B4411"/>
      <c r="C4411"/>
      <c r="D4411"/>
      <c r="E4411"/>
      <c r="F4411"/>
      <c r="G4411"/>
      <c r="H4411"/>
      <c r="I4411"/>
      <c r="J4411"/>
    </row>
    <row r="4412" spans="1:10" ht="14.25" x14ac:dyDescent="0.45">
      <c r="A4412"/>
      <c r="B4412"/>
      <c r="C4412"/>
      <c r="D4412"/>
      <c r="E4412"/>
      <c r="F4412"/>
      <c r="G4412"/>
      <c r="H4412"/>
      <c r="I4412"/>
      <c r="J4412"/>
    </row>
    <row r="4413" spans="1:10" ht="14.25" x14ac:dyDescent="0.45">
      <c r="A4413"/>
      <c r="B4413"/>
      <c r="C4413"/>
      <c r="D4413"/>
      <c r="E4413"/>
      <c r="F4413"/>
      <c r="G4413"/>
      <c r="H4413"/>
      <c r="I4413"/>
      <c r="J4413"/>
    </row>
    <row r="4414" spans="1:10" ht="14.25" x14ac:dyDescent="0.45">
      <c r="A4414"/>
      <c r="B4414"/>
      <c r="C4414"/>
      <c r="D4414"/>
      <c r="E4414"/>
      <c r="F4414"/>
      <c r="G4414"/>
      <c r="H4414"/>
      <c r="I4414"/>
      <c r="J4414"/>
    </row>
    <row r="4415" spans="1:10" ht="14.25" x14ac:dyDescent="0.45">
      <c r="A4415"/>
      <c r="B4415"/>
      <c r="C4415"/>
      <c r="D4415"/>
      <c r="E4415"/>
      <c r="F4415"/>
      <c r="G4415"/>
      <c r="H4415"/>
      <c r="I4415"/>
      <c r="J4415"/>
    </row>
    <row r="4416" spans="1:10" ht="14.25" x14ac:dyDescent="0.45">
      <c r="A4416"/>
      <c r="B4416"/>
      <c r="C4416"/>
      <c r="D4416"/>
      <c r="E4416"/>
      <c r="F4416"/>
      <c r="G4416"/>
      <c r="H4416"/>
      <c r="I4416"/>
      <c r="J4416"/>
    </row>
    <row r="4417" spans="1:10" ht="14.25" x14ac:dyDescent="0.45">
      <c r="A4417"/>
      <c r="B4417"/>
      <c r="C4417"/>
      <c r="D4417"/>
      <c r="E4417"/>
      <c r="F4417"/>
      <c r="G4417"/>
      <c r="H4417"/>
      <c r="I4417"/>
      <c r="J4417"/>
    </row>
    <row r="4418" spans="1:10" ht="14.25" x14ac:dyDescent="0.45">
      <c r="A4418"/>
      <c r="B4418"/>
      <c r="C4418"/>
      <c r="D4418"/>
      <c r="E4418"/>
      <c r="F4418"/>
      <c r="G4418"/>
      <c r="H4418"/>
      <c r="I4418"/>
      <c r="J4418"/>
    </row>
    <row r="4419" spans="1:10" ht="14.25" x14ac:dyDescent="0.45">
      <c r="A4419"/>
      <c r="B4419"/>
      <c r="C4419"/>
      <c r="D4419"/>
      <c r="E4419"/>
      <c r="F4419"/>
      <c r="G4419"/>
      <c r="H4419"/>
      <c r="I4419"/>
      <c r="J4419"/>
    </row>
    <row r="4420" spans="1:10" ht="14.25" x14ac:dyDescent="0.45">
      <c r="A4420"/>
      <c r="B4420"/>
      <c r="C4420"/>
      <c r="D4420"/>
      <c r="E4420"/>
      <c r="F4420"/>
      <c r="G4420"/>
      <c r="H4420"/>
      <c r="I4420"/>
      <c r="J4420"/>
    </row>
    <row r="4421" spans="1:10" ht="14.25" x14ac:dyDescent="0.45">
      <c r="A4421"/>
      <c r="B4421"/>
      <c r="C4421"/>
      <c r="D4421"/>
      <c r="E4421"/>
      <c r="F4421"/>
      <c r="G4421"/>
      <c r="H4421"/>
      <c r="I4421"/>
      <c r="J4421"/>
    </row>
    <row r="4422" spans="1:10" ht="14.25" x14ac:dyDescent="0.45">
      <c r="A4422"/>
      <c r="B4422"/>
      <c r="C4422"/>
      <c r="D4422"/>
      <c r="E4422"/>
      <c r="F4422"/>
      <c r="G4422"/>
      <c r="H4422"/>
      <c r="I4422"/>
      <c r="J4422"/>
    </row>
    <row r="4423" spans="1:10" ht="14.25" x14ac:dyDescent="0.45">
      <c r="A4423"/>
      <c r="B4423"/>
      <c r="C4423"/>
      <c r="D4423"/>
      <c r="E4423"/>
      <c r="F4423"/>
      <c r="G4423"/>
      <c r="H4423"/>
      <c r="I4423"/>
      <c r="J4423"/>
    </row>
    <row r="4424" spans="1:10" ht="14.25" x14ac:dyDescent="0.45">
      <c r="A4424"/>
      <c r="B4424"/>
      <c r="C4424"/>
      <c r="D4424"/>
      <c r="E4424"/>
      <c r="F4424"/>
      <c r="G4424"/>
      <c r="H4424"/>
      <c r="I4424"/>
      <c r="J4424"/>
    </row>
    <row r="4425" spans="1:10" ht="14.25" x14ac:dyDescent="0.45">
      <c r="A4425"/>
      <c r="B4425"/>
      <c r="C4425"/>
      <c r="D4425"/>
      <c r="E4425"/>
      <c r="F4425"/>
      <c r="G4425"/>
      <c r="H4425"/>
      <c r="I4425"/>
      <c r="J4425"/>
    </row>
    <row r="4426" spans="1:10" ht="14.25" x14ac:dyDescent="0.45">
      <c r="A4426"/>
      <c r="B4426"/>
      <c r="C4426"/>
      <c r="D4426"/>
      <c r="E4426"/>
      <c r="F4426"/>
      <c r="G4426"/>
      <c r="H4426"/>
      <c r="I4426"/>
      <c r="J4426"/>
    </row>
    <row r="4427" spans="1:10" ht="14.25" x14ac:dyDescent="0.45">
      <c r="A4427"/>
      <c r="B4427"/>
      <c r="C4427"/>
      <c r="D4427"/>
      <c r="E4427"/>
      <c r="F4427"/>
      <c r="G4427"/>
      <c r="H4427"/>
      <c r="I4427"/>
      <c r="J4427"/>
    </row>
    <row r="4428" spans="1:10" ht="14.25" x14ac:dyDescent="0.45">
      <c r="A4428"/>
      <c r="B4428"/>
      <c r="C4428"/>
      <c r="D4428"/>
      <c r="E4428"/>
      <c r="F4428"/>
      <c r="G4428"/>
      <c r="H4428"/>
      <c r="I4428"/>
      <c r="J4428"/>
    </row>
    <row r="4429" spans="1:10" ht="14.25" x14ac:dyDescent="0.45">
      <c r="A4429"/>
      <c r="B4429"/>
      <c r="C4429"/>
      <c r="D4429"/>
      <c r="E4429"/>
      <c r="F4429"/>
      <c r="G4429"/>
      <c r="H4429"/>
      <c r="I4429"/>
      <c r="J4429"/>
    </row>
    <row r="4430" spans="1:10" ht="14.25" x14ac:dyDescent="0.45">
      <c r="A4430"/>
      <c r="B4430"/>
      <c r="C4430"/>
      <c r="D4430"/>
      <c r="E4430"/>
      <c r="F4430"/>
      <c r="G4430"/>
      <c r="H4430"/>
      <c r="I4430"/>
      <c r="J4430"/>
    </row>
    <row r="4431" spans="1:10" ht="14.25" x14ac:dyDescent="0.45">
      <c r="A4431"/>
      <c r="B4431"/>
      <c r="C4431"/>
      <c r="D4431"/>
      <c r="E4431"/>
      <c r="F4431"/>
      <c r="G4431"/>
      <c r="H4431"/>
      <c r="I4431"/>
      <c r="J4431"/>
    </row>
    <row r="4432" spans="1:10" ht="14.25" x14ac:dyDescent="0.45">
      <c r="A4432"/>
      <c r="B4432"/>
      <c r="C4432"/>
      <c r="D4432"/>
      <c r="E4432"/>
      <c r="F4432"/>
      <c r="G4432"/>
      <c r="H4432"/>
      <c r="I4432"/>
      <c r="J4432"/>
    </row>
    <row r="4433" spans="1:10" ht="14.25" x14ac:dyDescent="0.45">
      <c r="A4433"/>
      <c r="B4433"/>
      <c r="C4433"/>
      <c r="D4433"/>
      <c r="E4433"/>
      <c r="F4433"/>
      <c r="G4433"/>
      <c r="H4433"/>
      <c r="I4433"/>
      <c r="J4433"/>
    </row>
    <row r="4434" spans="1:10" ht="14.25" x14ac:dyDescent="0.45">
      <c r="A4434"/>
      <c r="B4434"/>
      <c r="C4434"/>
      <c r="D4434"/>
      <c r="E4434"/>
      <c r="F4434"/>
      <c r="G4434"/>
      <c r="H4434"/>
      <c r="I4434"/>
      <c r="J4434"/>
    </row>
    <row r="4435" spans="1:10" ht="14.25" x14ac:dyDescent="0.45">
      <c r="A4435"/>
      <c r="B4435"/>
      <c r="C4435"/>
      <c r="D4435"/>
      <c r="E4435"/>
      <c r="F4435"/>
      <c r="G4435"/>
      <c r="H4435"/>
      <c r="I4435"/>
      <c r="J4435"/>
    </row>
    <row r="4436" spans="1:10" ht="14.25" x14ac:dyDescent="0.45">
      <c r="A4436"/>
      <c r="B4436"/>
      <c r="C4436"/>
      <c r="D4436"/>
      <c r="E4436"/>
      <c r="F4436"/>
      <c r="G4436"/>
      <c r="H4436"/>
      <c r="I4436"/>
      <c r="J4436"/>
    </row>
    <row r="4437" spans="1:10" ht="14.25" x14ac:dyDescent="0.45">
      <c r="A4437"/>
      <c r="B4437"/>
      <c r="C4437"/>
      <c r="D4437"/>
      <c r="E4437"/>
      <c r="F4437"/>
      <c r="G4437"/>
      <c r="H4437"/>
      <c r="I4437"/>
      <c r="J4437"/>
    </row>
    <row r="4438" spans="1:10" ht="14.25" x14ac:dyDescent="0.45">
      <c r="A4438"/>
      <c r="B4438"/>
      <c r="C4438"/>
      <c r="D4438"/>
      <c r="E4438"/>
      <c r="F4438"/>
      <c r="G4438"/>
      <c r="H4438"/>
      <c r="I4438"/>
      <c r="J4438"/>
    </row>
    <row r="4439" spans="1:10" ht="14.25" x14ac:dyDescent="0.45">
      <c r="A4439"/>
      <c r="B4439"/>
      <c r="C4439"/>
      <c r="D4439"/>
      <c r="E4439"/>
      <c r="F4439"/>
      <c r="G4439"/>
      <c r="H4439"/>
      <c r="I4439"/>
      <c r="J4439"/>
    </row>
    <row r="4440" spans="1:10" ht="14.25" x14ac:dyDescent="0.45">
      <c r="A4440"/>
      <c r="B4440"/>
      <c r="C4440"/>
      <c r="D4440"/>
      <c r="E4440"/>
      <c r="F4440"/>
      <c r="G4440"/>
      <c r="H4440"/>
      <c r="I4440"/>
      <c r="J4440"/>
    </row>
    <row r="4441" spans="1:10" ht="14.25" x14ac:dyDescent="0.45">
      <c r="A4441"/>
      <c r="B4441"/>
      <c r="C4441"/>
      <c r="D4441"/>
      <c r="E4441"/>
      <c r="F4441"/>
      <c r="G4441"/>
      <c r="H4441"/>
      <c r="I4441"/>
      <c r="J4441"/>
    </row>
    <row r="4442" spans="1:10" ht="14.25" x14ac:dyDescent="0.45">
      <c r="A4442"/>
      <c r="B4442"/>
      <c r="C4442"/>
      <c r="D4442"/>
      <c r="E4442"/>
      <c r="F4442"/>
      <c r="G4442"/>
      <c r="H4442"/>
      <c r="I4442"/>
      <c r="J4442"/>
    </row>
    <row r="4443" spans="1:10" ht="14.25" x14ac:dyDescent="0.45">
      <c r="A4443"/>
      <c r="B4443"/>
      <c r="C4443"/>
      <c r="D4443"/>
      <c r="E4443"/>
      <c r="F4443"/>
      <c r="G4443"/>
      <c r="H4443"/>
      <c r="I4443"/>
      <c r="J4443"/>
    </row>
    <row r="4444" spans="1:10" ht="14.25" x14ac:dyDescent="0.45">
      <c r="A4444"/>
      <c r="B4444"/>
      <c r="C4444"/>
      <c r="D4444"/>
      <c r="E4444"/>
      <c r="F4444"/>
      <c r="G4444"/>
      <c r="H4444"/>
      <c r="I4444"/>
      <c r="J4444"/>
    </row>
    <row r="4445" spans="1:10" ht="14.25" x14ac:dyDescent="0.45">
      <c r="A4445"/>
      <c r="B4445"/>
      <c r="C4445"/>
      <c r="D4445"/>
      <c r="E4445"/>
      <c r="F4445"/>
      <c r="G4445"/>
      <c r="H4445"/>
      <c r="I4445"/>
      <c r="J4445"/>
    </row>
    <row r="4446" spans="1:10" ht="14.25" x14ac:dyDescent="0.45">
      <c r="A4446"/>
      <c r="B4446"/>
      <c r="C4446"/>
      <c r="D4446"/>
      <c r="E4446"/>
      <c r="F4446"/>
      <c r="G4446"/>
      <c r="H4446"/>
      <c r="I4446"/>
      <c r="J4446"/>
    </row>
    <row r="4447" spans="1:10" ht="14.25" x14ac:dyDescent="0.45">
      <c r="A4447"/>
      <c r="B4447"/>
      <c r="C4447"/>
      <c r="D4447"/>
      <c r="E4447"/>
      <c r="F4447"/>
      <c r="G4447"/>
      <c r="H4447"/>
      <c r="I4447"/>
      <c r="J4447"/>
    </row>
    <row r="4448" spans="1:10" ht="14.25" x14ac:dyDescent="0.45">
      <c r="A4448"/>
      <c r="B4448"/>
      <c r="C4448"/>
      <c r="D4448"/>
      <c r="E4448"/>
      <c r="F4448"/>
      <c r="G4448"/>
      <c r="H4448"/>
      <c r="I4448"/>
      <c r="J4448"/>
    </row>
    <row r="4449" spans="1:10" ht="14.25" x14ac:dyDescent="0.45">
      <c r="A4449"/>
      <c r="B4449"/>
      <c r="C4449"/>
      <c r="D4449"/>
      <c r="E4449"/>
      <c r="F4449"/>
      <c r="G4449"/>
      <c r="H4449"/>
      <c r="I4449"/>
      <c r="J4449"/>
    </row>
    <row r="4450" spans="1:10" ht="14.25" x14ac:dyDescent="0.45">
      <c r="A4450"/>
      <c r="B4450"/>
      <c r="C4450"/>
      <c r="D4450"/>
      <c r="E4450"/>
      <c r="F4450"/>
      <c r="G4450"/>
      <c r="H4450"/>
      <c r="I4450"/>
      <c r="J4450"/>
    </row>
    <row r="4451" spans="1:10" ht="14.25" x14ac:dyDescent="0.45">
      <c r="A4451"/>
      <c r="B4451"/>
      <c r="C4451"/>
      <c r="D4451"/>
      <c r="E4451"/>
      <c r="F4451"/>
      <c r="G4451"/>
      <c r="H4451"/>
      <c r="I4451"/>
      <c r="J4451"/>
    </row>
    <row r="4452" spans="1:10" ht="14.25" x14ac:dyDescent="0.45">
      <c r="A4452"/>
      <c r="B4452"/>
      <c r="C4452"/>
      <c r="D4452"/>
      <c r="E4452"/>
      <c r="F4452"/>
      <c r="G4452"/>
      <c r="H4452"/>
      <c r="I4452"/>
      <c r="J4452"/>
    </row>
    <row r="4453" spans="1:10" ht="14.25" x14ac:dyDescent="0.45">
      <c r="A4453"/>
      <c r="B4453"/>
      <c r="C4453"/>
      <c r="D4453"/>
      <c r="E4453"/>
      <c r="F4453"/>
      <c r="G4453"/>
      <c r="H4453"/>
      <c r="I4453"/>
      <c r="J4453"/>
    </row>
    <row r="4454" spans="1:10" ht="14.25" x14ac:dyDescent="0.45">
      <c r="A4454"/>
      <c r="B4454"/>
      <c r="C4454"/>
      <c r="D4454"/>
      <c r="E4454"/>
      <c r="F4454"/>
      <c r="G4454"/>
      <c r="H4454"/>
      <c r="I4454"/>
      <c r="J4454"/>
    </row>
    <row r="4455" spans="1:10" ht="14.25" x14ac:dyDescent="0.45">
      <c r="A4455"/>
      <c r="B4455"/>
      <c r="C4455"/>
      <c r="D4455"/>
      <c r="E4455"/>
      <c r="F4455"/>
      <c r="G4455"/>
      <c r="H4455"/>
      <c r="I4455"/>
      <c r="J4455"/>
    </row>
    <row r="4456" spans="1:10" ht="14.25" x14ac:dyDescent="0.45">
      <c r="A4456"/>
      <c r="B4456"/>
      <c r="C4456"/>
      <c r="D4456"/>
      <c r="E4456"/>
      <c r="F4456"/>
      <c r="G4456"/>
      <c r="H4456"/>
      <c r="I4456"/>
      <c r="J4456"/>
    </row>
    <row r="4457" spans="1:10" ht="14.25" x14ac:dyDescent="0.45">
      <c r="A4457"/>
      <c r="B4457"/>
      <c r="C4457"/>
      <c r="D4457"/>
      <c r="E4457"/>
      <c r="F4457"/>
      <c r="G4457"/>
      <c r="H4457"/>
      <c r="I4457"/>
      <c r="J4457"/>
    </row>
    <row r="4458" spans="1:10" ht="14.25" x14ac:dyDescent="0.45">
      <c r="A4458"/>
      <c r="B4458"/>
      <c r="C4458"/>
      <c r="D4458"/>
      <c r="E4458"/>
      <c r="F4458"/>
      <c r="G4458"/>
      <c r="H4458"/>
      <c r="I4458"/>
      <c r="J4458"/>
    </row>
    <row r="4459" spans="1:10" ht="14.25" x14ac:dyDescent="0.45">
      <c r="A4459"/>
      <c r="B4459"/>
      <c r="C4459"/>
      <c r="D4459"/>
      <c r="E4459"/>
      <c r="F4459"/>
      <c r="G4459"/>
      <c r="H4459"/>
      <c r="I4459"/>
      <c r="J4459"/>
    </row>
    <row r="4460" spans="1:10" ht="14.25" x14ac:dyDescent="0.45">
      <c r="A4460"/>
      <c r="B4460"/>
      <c r="C4460"/>
      <c r="D4460"/>
      <c r="E4460"/>
      <c r="F4460"/>
      <c r="G4460"/>
      <c r="H4460"/>
      <c r="I4460"/>
      <c r="J4460"/>
    </row>
    <row r="4461" spans="1:10" ht="14.25" x14ac:dyDescent="0.45">
      <c r="A4461"/>
      <c r="B4461"/>
      <c r="C4461"/>
      <c r="D4461"/>
      <c r="E4461"/>
      <c r="F4461"/>
      <c r="G4461"/>
      <c r="H4461"/>
      <c r="I4461"/>
      <c r="J4461"/>
    </row>
    <row r="4462" spans="1:10" ht="14.25" x14ac:dyDescent="0.45">
      <c r="A4462"/>
      <c r="B4462"/>
      <c r="C4462"/>
      <c r="D4462"/>
      <c r="E4462"/>
      <c r="F4462"/>
      <c r="G4462"/>
      <c r="H4462"/>
      <c r="I4462"/>
      <c r="J4462"/>
    </row>
    <row r="4463" spans="1:10" ht="14.25" x14ac:dyDescent="0.45">
      <c r="A4463"/>
      <c r="B4463"/>
      <c r="C4463"/>
      <c r="D4463"/>
      <c r="E4463"/>
      <c r="F4463"/>
      <c r="G4463"/>
      <c r="H4463"/>
      <c r="I4463"/>
      <c r="J4463"/>
    </row>
    <row r="4464" spans="1:10" ht="14.25" x14ac:dyDescent="0.45">
      <c r="A4464"/>
      <c r="B4464"/>
      <c r="C4464"/>
      <c r="D4464"/>
      <c r="E4464"/>
      <c r="F4464"/>
      <c r="G4464"/>
      <c r="H4464"/>
      <c r="I4464"/>
      <c r="J4464"/>
    </row>
    <row r="4465" spans="1:10" ht="14.25" x14ac:dyDescent="0.45">
      <c r="A4465"/>
      <c r="B4465"/>
      <c r="C4465"/>
      <c r="D4465"/>
      <c r="E4465"/>
      <c r="F4465"/>
      <c r="G4465"/>
      <c r="H4465"/>
      <c r="I4465"/>
      <c r="J4465"/>
    </row>
    <row r="4466" spans="1:10" ht="14.25" x14ac:dyDescent="0.45">
      <c r="A4466"/>
      <c r="B4466"/>
      <c r="C4466"/>
      <c r="D4466"/>
      <c r="E4466"/>
      <c r="F4466"/>
      <c r="G4466"/>
      <c r="H4466"/>
      <c r="I4466"/>
      <c r="J4466"/>
    </row>
    <row r="4467" spans="1:10" ht="14.25" x14ac:dyDescent="0.45">
      <c r="A4467"/>
      <c r="B4467"/>
      <c r="C4467"/>
      <c r="D4467"/>
      <c r="E4467"/>
      <c r="F4467"/>
      <c r="G4467"/>
      <c r="H4467"/>
      <c r="I4467"/>
      <c r="J4467"/>
    </row>
    <row r="4468" spans="1:10" ht="14.25" x14ac:dyDescent="0.45">
      <c r="A4468"/>
      <c r="B4468"/>
      <c r="C4468"/>
      <c r="D4468"/>
      <c r="E4468"/>
      <c r="F4468"/>
      <c r="G4468"/>
      <c r="H4468"/>
      <c r="I4468"/>
      <c r="J4468"/>
    </row>
    <row r="4469" spans="1:10" ht="14.25" x14ac:dyDescent="0.45">
      <c r="A4469"/>
      <c r="B4469"/>
      <c r="C4469"/>
      <c r="D4469"/>
      <c r="E4469"/>
      <c r="F4469"/>
      <c r="G4469"/>
      <c r="H4469"/>
      <c r="I4469"/>
      <c r="J4469"/>
    </row>
    <row r="4470" spans="1:10" ht="14.25" x14ac:dyDescent="0.45">
      <c r="A4470"/>
      <c r="B4470"/>
      <c r="C4470"/>
      <c r="D4470"/>
      <c r="E4470"/>
      <c r="F4470"/>
      <c r="G4470"/>
      <c r="H4470"/>
      <c r="I4470"/>
      <c r="J4470"/>
    </row>
    <row r="4471" spans="1:10" ht="14.25" x14ac:dyDescent="0.45">
      <c r="A4471"/>
      <c r="B4471"/>
      <c r="C4471"/>
      <c r="D4471"/>
      <c r="E4471"/>
      <c r="F4471"/>
      <c r="G4471"/>
      <c r="H4471"/>
      <c r="I4471"/>
      <c r="J4471"/>
    </row>
    <row r="4472" spans="1:10" ht="14.25" x14ac:dyDescent="0.45">
      <c r="A4472"/>
      <c r="B4472"/>
      <c r="C4472"/>
      <c r="D4472"/>
      <c r="E4472"/>
      <c r="F4472"/>
      <c r="G4472"/>
      <c r="H4472"/>
      <c r="I4472"/>
      <c r="J4472"/>
    </row>
    <row r="4473" spans="1:10" ht="14.25" x14ac:dyDescent="0.45">
      <c r="A4473"/>
      <c r="B4473"/>
      <c r="C4473"/>
      <c r="D4473"/>
      <c r="E4473"/>
      <c r="F4473"/>
      <c r="G4473"/>
      <c r="H4473"/>
      <c r="I4473"/>
      <c r="J4473"/>
    </row>
    <row r="4474" spans="1:10" ht="14.25" x14ac:dyDescent="0.45">
      <c r="A4474"/>
      <c r="B4474"/>
      <c r="C4474"/>
      <c r="D4474"/>
      <c r="E4474"/>
      <c r="F4474"/>
      <c r="G4474"/>
      <c r="H4474"/>
      <c r="I4474"/>
      <c r="J4474"/>
    </row>
    <row r="4475" spans="1:10" ht="14.25" x14ac:dyDescent="0.45">
      <c r="A4475"/>
      <c r="B4475"/>
      <c r="C4475"/>
      <c r="D4475"/>
      <c r="E4475"/>
      <c r="F4475"/>
      <c r="G4475"/>
      <c r="H4475"/>
      <c r="I4475"/>
      <c r="J4475"/>
    </row>
    <row r="4476" spans="1:10" ht="14.25" x14ac:dyDescent="0.45">
      <c r="A4476"/>
      <c r="B4476"/>
      <c r="C4476"/>
      <c r="D4476"/>
      <c r="E4476"/>
      <c r="F4476"/>
      <c r="G4476"/>
      <c r="H4476"/>
      <c r="I4476"/>
      <c r="J4476"/>
    </row>
    <row r="4477" spans="1:10" ht="14.25" x14ac:dyDescent="0.45">
      <c r="A4477"/>
      <c r="B4477"/>
      <c r="C4477"/>
      <c r="D4477"/>
      <c r="E4477"/>
      <c r="F4477"/>
      <c r="G4477"/>
      <c r="H4477"/>
      <c r="I4477"/>
      <c r="J4477"/>
    </row>
    <row r="4478" spans="1:10" ht="14.25" x14ac:dyDescent="0.45">
      <c r="A4478"/>
      <c r="B4478"/>
      <c r="C4478"/>
      <c r="D4478"/>
      <c r="E4478"/>
      <c r="F4478"/>
      <c r="G4478"/>
      <c r="H4478"/>
      <c r="I4478"/>
      <c r="J4478"/>
    </row>
    <row r="4479" spans="1:10" ht="14.25" x14ac:dyDescent="0.45">
      <c r="A4479"/>
      <c r="B4479"/>
      <c r="C4479"/>
      <c r="D4479"/>
      <c r="E4479"/>
      <c r="F4479"/>
      <c r="G4479"/>
      <c r="H4479"/>
      <c r="I4479"/>
      <c r="J4479"/>
    </row>
    <row r="4480" spans="1:10" ht="14.25" x14ac:dyDescent="0.45">
      <c r="A4480"/>
      <c r="B4480"/>
      <c r="C4480"/>
      <c r="D4480"/>
      <c r="E4480"/>
      <c r="F4480"/>
      <c r="G4480"/>
      <c r="H4480"/>
      <c r="I4480"/>
      <c r="J4480"/>
    </row>
    <row r="4481" spans="1:10" ht="14.25" x14ac:dyDescent="0.45">
      <c r="A4481"/>
      <c r="B4481"/>
      <c r="C4481"/>
      <c r="D4481"/>
      <c r="E4481"/>
      <c r="F4481"/>
      <c r="G4481"/>
      <c r="H4481"/>
      <c r="I4481"/>
      <c r="J4481"/>
    </row>
    <row r="4482" spans="1:10" ht="14.25" x14ac:dyDescent="0.45">
      <c r="A4482"/>
      <c r="B4482"/>
      <c r="C4482"/>
      <c r="D4482"/>
      <c r="E4482"/>
      <c r="F4482"/>
      <c r="G4482"/>
      <c r="H4482"/>
      <c r="I4482"/>
      <c r="J4482"/>
    </row>
    <row r="4483" spans="1:10" ht="14.25" x14ac:dyDescent="0.45">
      <c r="A4483"/>
      <c r="B4483"/>
      <c r="C4483"/>
      <c r="D4483"/>
      <c r="E4483"/>
      <c r="F4483"/>
      <c r="G4483"/>
      <c r="H4483"/>
      <c r="I4483"/>
      <c r="J4483"/>
    </row>
    <row r="4484" spans="1:10" ht="14.25" x14ac:dyDescent="0.45">
      <c r="A4484"/>
      <c r="B4484"/>
      <c r="C4484"/>
      <c r="D4484"/>
      <c r="E4484"/>
      <c r="F4484"/>
      <c r="G4484"/>
      <c r="H4484"/>
      <c r="I4484"/>
      <c r="J4484"/>
    </row>
    <row r="4485" spans="1:10" ht="14.25" x14ac:dyDescent="0.45">
      <c r="A4485"/>
      <c r="B4485"/>
      <c r="C4485"/>
      <c r="D4485"/>
      <c r="E4485"/>
      <c r="F4485"/>
      <c r="G4485"/>
      <c r="H4485"/>
      <c r="I4485"/>
      <c r="J4485"/>
    </row>
    <row r="4486" spans="1:10" ht="14.25" x14ac:dyDescent="0.45">
      <c r="A4486"/>
      <c r="B4486"/>
      <c r="C4486"/>
      <c r="D4486"/>
      <c r="E4486"/>
      <c r="F4486"/>
      <c r="G4486"/>
      <c r="H4486"/>
      <c r="I4486"/>
      <c r="J4486"/>
    </row>
    <row r="4487" spans="1:10" ht="14.25" x14ac:dyDescent="0.45">
      <c r="A4487"/>
      <c r="B4487"/>
      <c r="C4487"/>
      <c r="D4487"/>
      <c r="E4487"/>
      <c r="F4487"/>
      <c r="G4487"/>
      <c r="H4487"/>
      <c r="I4487"/>
      <c r="J4487"/>
    </row>
    <row r="4488" spans="1:10" ht="14.25" x14ac:dyDescent="0.45">
      <c r="A4488"/>
      <c r="B4488"/>
      <c r="C4488"/>
      <c r="D4488"/>
      <c r="E4488"/>
      <c r="F4488"/>
      <c r="G4488"/>
      <c r="H4488"/>
      <c r="I4488"/>
      <c r="J4488"/>
    </row>
    <row r="4489" spans="1:10" ht="14.25" x14ac:dyDescent="0.45">
      <c r="A4489"/>
      <c r="B4489"/>
      <c r="C4489"/>
      <c r="D4489"/>
      <c r="E4489"/>
      <c r="F4489"/>
      <c r="G4489"/>
      <c r="H4489"/>
      <c r="I4489"/>
      <c r="J4489"/>
    </row>
    <row r="4490" spans="1:10" ht="14.25" x14ac:dyDescent="0.45">
      <c r="A4490"/>
      <c r="B4490"/>
      <c r="C4490"/>
      <c r="D4490"/>
      <c r="E4490"/>
      <c r="F4490"/>
      <c r="G4490"/>
      <c r="H4490"/>
      <c r="I4490"/>
      <c r="J4490"/>
    </row>
    <row r="4491" spans="1:10" ht="14.25" x14ac:dyDescent="0.45">
      <c r="A4491"/>
      <c r="B4491"/>
      <c r="C4491"/>
      <c r="D4491"/>
      <c r="E4491"/>
      <c r="F4491"/>
      <c r="G4491"/>
      <c r="H4491"/>
      <c r="I4491"/>
      <c r="J4491"/>
    </row>
    <row r="4492" spans="1:10" ht="14.25" x14ac:dyDescent="0.45">
      <c r="A4492"/>
      <c r="B4492"/>
      <c r="C4492"/>
      <c r="D4492"/>
      <c r="E4492"/>
      <c r="F4492"/>
      <c r="G4492"/>
      <c r="H4492"/>
      <c r="I4492"/>
      <c r="J4492"/>
    </row>
    <row r="4493" spans="1:10" ht="14.25" x14ac:dyDescent="0.45">
      <c r="A4493"/>
      <c r="B4493"/>
      <c r="C4493"/>
      <c r="D4493"/>
      <c r="E4493"/>
      <c r="F4493"/>
      <c r="G4493"/>
      <c r="H4493"/>
      <c r="I4493"/>
      <c r="J4493"/>
    </row>
    <row r="4494" spans="1:10" ht="14.25" x14ac:dyDescent="0.45">
      <c r="A4494"/>
      <c r="B4494"/>
      <c r="C4494"/>
      <c r="D4494"/>
      <c r="E4494"/>
      <c r="F4494"/>
      <c r="G4494"/>
      <c r="H4494"/>
      <c r="I4494"/>
      <c r="J4494"/>
    </row>
    <row r="4495" spans="1:10" ht="14.25" x14ac:dyDescent="0.45">
      <c r="A4495"/>
      <c r="B4495"/>
      <c r="C4495"/>
      <c r="D4495"/>
      <c r="E4495"/>
      <c r="F4495"/>
      <c r="G4495"/>
      <c r="H4495"/>
      <c r="I4495"/>
      <c r="J4495"/>
    </row>
    <row r="4496" spans="1:10" ht="14.25" x14ac:dyDescent="0.45">
      <c r="A4496"/>
      <c r="B4496"/>
      <c r="C4496"/>
      <c r="D4496"/>
      <c r="E4496"/>
      <c r="F4496"/>
      <c r="G4496"/>
      <c r="H4496"/>
      <c r="I4496"/>
      <c r="J4496"/>
    </row>
    <row r="4497" spans="1:10" ht="14.25" x14ac:dyDescent="0.45">
      <c r="A4497"/>
      <c r="B4497"/>
      <c r="C4497"/>
      <c r="D4497"/>
      <c r="E4497"/>
      <c r="F4497"/>
      <c r="G4497"/>
      <c r="H4497"/>
      <c r="I4497"/>
      <c r="J4497"/>
    </row>
    <row r="4498" spans="1:10" ht="14.25" x14ac:dyDescent="0.45">
      <c r="A4498"/>
      <c r="B4498"/>
      <c r="C4498"/>
      <c r="D4498"/>
      <c r="E4498"/>
      <c r="F4498"/>
      <c r="G4498"/>
      <c r="H4498"/>
      <c r="I4498"/>
      <c r="J4498"/>
    </row>
    <row r="4499" spans="1:10" ht="14.25" x14ac:dyDescent="0.45">
      <c r="A4499"/>
      <c r="B4499"/>
      <c r="C4499"/>
      <c r="D4499"/>
      <c r="E4499"/>
      <c r="F4499"/>
      <c r="G4499"/>
      <c r="H4499"/>
      <c r="I4499"/>
      <c r="J4499"/>
    </row>
    <row r="4500" spans="1:10" ht="14.25" x14ac:dyDescent="0.45">
      <c r="A4500"/>
      <c r="B4500"/>
      <c r="C4500"/>
      <c r="D4500"/>
      <c r="E4500"/>
      <c r="F4500"/>
      <c r="G4500"/>
      <c r="H4500"/>
      <c r="I4500"/>
      <c r="J4500"/>
    </row>
    <row r="4501" spans="1:10" ht="14.25" x14ac:dyDescent="0.45">
      <c r="A4501"/>
      <c r="B4501"/>
      <c r="C4501"/>
      <c r="D4501"/>
      <c r="E4501"/>
      <c r="F4501"/>
      <c r="G4501"/>
      <c r="H4501"/>
      <c r="I4501"/>
      <c r="J4501"/>
    </row>
    <row r="4502" spans="1:10" ht="14.25" x14ac:dyDescent="0.45">
      <c r="A4502"/>
      <c r="B4502"/>
      <c r="C4502"/>
      <c r="D4502"/>
      <c r="E4502"/>
      <c r="F4502"/>
      <c r="G4502"/>
      <c r="H4502"/>
      <c r="I4502"/>
      <c r="J4502"/>
    </row>
    <row r="4503" spans="1:10" ht="14.25" x14ac:dyDescent="0.45">
      <c r="A4503"/>
      <c r="B4503"/>
      <c r="C4503"/>
      <c r="D4503"/>
      <c r="E4503"/>
      <c r="F4503"/>
      <c r="G4503"/>
      <c r="H4503"/>
      <c r="I4503"/>
      <c r="J4503"/>
    </row>
    <row r="4504" spans="1:10" ht="14.25" x14ac:dyDescent="0.45">
      <c r="A4504"/>
      <c r="B4504"/>
      <c r="C4504"/>
      <c r="D4504"/>
      <c r="E4504"/>
      <c r="F4504"/>
      <c r="G4504"/>
      <c r="H4504"/>
      <c r="I4504"/>
      <c r="J4504"/>
    </row>
    <row r="4505" spans="1:10" ht="14.25" x14ac:dyDescent="0.45">
      <c r="A4505"/>
      <c r="B4505"/>
      <c r="C4505"/>
      <c r="D4505"/>
      <c r="E4505"/>
      <c r="F4505"/>
      <c r="G4505"/>
      <c r="H4505"/>
      <c r="I4505"/>
      <c r="J4505"/>
    </row>
    <row r="4506" spans="1:10" ht="14.25" x14ac:dyDescent="0.45">
      <c r="A4506"/>
      <c r="B4506"/>
      <c r="C4506"/>
      <c r="D4506"/>
      <c r="E4506"/>
      <c r="F4506"/>
      <c r="G4506"/>
      <c r="H4506"/>
      <c r="I4506"/>
      <c r="J4506"/>
    </row>
    <row r="4507" spans="1:10" ht="14.25" x14ac:dyDescent="0.45">
      <c r="A4507"/>
      <c r="B4507"/>
      <c r="C4507"/>
      <c r="D4507"/>
      <c r="E4507"/>
      <c r="F4507"/>
      <c r="G4507"/>
      <c r="H4507"/>
      <c r="I4507"/>
      <c r="J4507"/>
    </row>
    <row r="4508" spans="1:10" ht="14.25" x14ac:dyDescent="0.45">
      <c r="A4508"/>
      <c r="B4508"/>
      <c r="C4508"/>
      <c r="D4508"/>
      <c r="E4508"/>
      <c r="F4508"/>
      <c r="G4508"/>
      <c r="H4508"/>
      <c r="I4508"/>
      <c r="J4508"/>
    </row>
    <row r="4509" spans="1:10" ht="14.25" x14ac:dyDescent="0.45">
      <c r="A4509"/>
      <c r="B4509"/>
      <c r="C4509"/>
      <c r="D4509"/>
      <c r="E4509"/>
      <c r="F4509"/>
      <c r="G4509"/>
      <c r="H4509"/>
      <c r="I4509"/>
      <c r="J4509"/>
    </row>
    <row r="4510" spans="1:10" ht="14.25" x14ac:dyDescent="0.45">
      <c r="A4510"/>
      <c r="B4510"/>
      <c r="C4510"/>
      <c r="D4510"/>
      <c r="E4510"/>
      <c r="F4510"/>
      <c r="G4510"/>
      <c r="H4510"/>
      <c r="I4510"/>
      <c r="J4510"/>
    </row>
    <row r="4511" spans="1:10" ht="14.25" x14ac:dyDescent="0.45">
      <c r="A4511"/>
      <c r="B4511"/>
      <c r="C4511"/>
      <c r="D4511"/>
      <c r="E4511"/>
      <c r="F4511"/>
      <c r="G4511"/>
      <c r="H4511"/>
      <c r="I4511"/>
      <c r="J4511"/>
    </row>
    <row r="4512" spans="1:10" ht="14.25" x14ac:dyDescent="0.45">
      <c r="A4512"/>
      <c r="B4512"/>
      <c r="C4512"/>
      <c r="D4512"/>
      <c r="E4512"/>
      <c r="F4512"/>
      <c r="G4512"/>
      <c r="H4512"/>
      <c r="I4512"/>
      <c r="J4512"/>
    </row>
    <row r="4513" spans="1:10" ht="14.25" x14ac:dyDescent="0.45">
      <c r="A4513"/>
      <c r="B4513"/>
      <c r="C4513"/>
      <c r="D4513"/>
      <c r="E4513"/>
      <c r="F4513"/>
      <c r="G4513"/>
      <c r="H4513"/>
      <c r="I4513"/>
      <c r="J4513"/>
    </row>
    <row r="4514" spans="1:10" ht="14.25" x14ac:dyDescent="0.45">
      <c r="A4514"/>
      <c r="B4514"/>
      <c r="C4514"/>
      <c r="D4514"/>
      <c r="E4514"/>
      <c r="F4514"/>
      <c r="G4514"/>
      <c r="H4514"/>
      <c r="I4514"/>
      <c r="J4514"/>
    </row>
    <row r="4515" spans="1:10" ht="14.25" x14ac:dyDescent="0.45">
      <c r="A4515"/>
      <c r="B4515"/>
      <c r="C4515"/>
      <c r="D4515"/>
      <c r="E4515"/>
      <c r="F4515"/>
      <c r="G4515"/>
      <c r="H4515"/>
      <c r="I4515"/>
      <c r="J4515"/>
    </row>
    <row r="4516" spans="1:10" ht="14.25" x14ac:dyDescent="0.45">
      <c r="A4516"/>
      <c r="B4516"/>
      <c r="C4516"/>
      <c r="D4516"/>
      <c r="E4516"/>
      <c r="F4516"/>
      <c r="G4516"/>
      <c r="H4516"/>
      <c r="I4516"/>
      <c r="J4516"/>
    </row>
    <row r="4517" spans="1:10" ht="14.25" x14ac:dyDescent="0.45">
      <c r="A4517"/>
      <c r="B4517"/>
      <c r="C4517"/>
      <c r="D4517"/>
      <c r="E4517"/>
      <c r="F4517"/>
      <c r="G4517"/>
      <c r="H4517"/>
      <c r="I4517"/>
      <c r="J4517"/>
    </row>
    <row r="4518" spans="1:10" ht="14.25" x14ac:dyDescent="0.45">
      <c r="A4518"/>
      <c r="B4518"/>
      <c r="C4518"/>
      <c r="D4518"/>
      <c r="E4518"/>
      <c r="F4518"/>
      <c r="G4518"/>
      <c r="H4518"/>
      <c r="I4518"/>
      <c r="J4518"/>
    </row>
    <row r="4519" spans="1:10" ht="14.25" x14ac:dyDescent="0.45">
      <c r="A4519"/>
      <c r="B4519"/>
      <c r="C4519"/>
      <c r="D4519"/>
      <c r="E4519"/>
      <c r="F4519"/>
      <c r="G4519"/>
      <c r="H4519"/>
      <c r="I4519"/>
      <c r="J4519"/>
    </row>
    <row r="4520" spans="1:10" ht="14.25" x14ac:dyDescent="0.45">
      <c r="A4520"/>
      <c r="B4520"/>
      <c r="C4520"/>
      <c r="D4520"/>
      <c r="E4520"/>
      <c r="F4520"/>
      <c r="G4520"/>
      <c r="H4520"/>
      <c r="I4520"/>
      <c r="J4520"/>
    </row>
    <row r="4521" spans="1:10" ht="14.25" x14ac:dyDescent="0.45">
      <c r="A4521"/>
      <c r="B4521"/>
      <c r="C4521"/>
      <c r="D4521"/>
      <c r="E4521"/>
      <c r="F4521"/>
      <c r="G4521"/>
      <c r="H4521"/>
      <c r="I4521"/>
      <c r="J4521"/>
    </row>
    <row r="4522" spans="1:10" ht="14.25" x14ac:dyDescent="0.45">
      <c r="A4522"/>
      <c r="B4522"/>
      <c r="C4522"/>
      <c r="D4522"/>
      <c r="E4522"/>
      <c r="F4522"/>
      <c r="G4522"/>
      <c r="H4522"/>
      <c r="I4522"/>
      <c r="J4522"/>
    </row>
    <row r="4523" spans="1:10" ht="14.25" x14ac:dyDescent="0.45">
      <c r="A4523"/>
      <c r="B4523"/>
      <c r="C4523"/>
      <c r="D4523"/>
      <c r="E4523"/>
      <c r="F4523"/>
      <c r="G4523"/>
      <c r="H4523"/>
      <c r="I4523"/>
      <c r="J4523"/>
    </row>
    <row r="4524" spans="1:10" ht="14.25" x14ac:dyDescent="0.45">
      <c r="A4524"/>
      <c r="B4524"/>
      <c r="C4524"/>
      <c r="D4524"/>
      <c r="E4524"/>
      <c r="F4524"/>
      <c r="G4524"/>
      <c r="H4524"/>
      <c r="I4524"/>
      <c r="J4524"/>
    </row>
    <row r="4525" spans="1:10" ht="14.25" x14ac:dyDescent="0.45">
      <c r="A4525"/>
      <c r="B4525"/>
      <c r="C4525"/>
      <c r="D4525"/>
      <c r="E4525"/>
      <c r="F4525"/>
      <c r="G4525"/>
      <c r="H4525"/>
      <c r="I4525"/>
      <c r="J4525"/>
    </row>
    <row r="4526" spans="1:10" ht="14.25" x14ac:dyDescent="0.45">
      <c r="A4526"/>
      <c r="B4526"/>
      <c r="C4526"/>
      <c r="D4526"/>
      <c r="E4526"/>
      <c r="F4526"/>
      <c r="G4526"/>
      <c r="H4526"/>
      <c r="I4526"/>
      <c r="J4526"/>
    </row>
    <row r="4527" spans="1:10" ht="14.25" x14ac:dyDescent="0.45">
      <c r="A4527"/>
      <c r="B4527"/>
      <c r="C4527"/>
      <c r="D4527"/>
      <c r="E4527"/>
      <c r="F4527"/>
      <c r="G4527"/>
      <c r="H4527"/>
      <c r="I4527"/>
      <c r="J4527"/>
    </row>
    <row r="4528" spans="1:10" ht="14.25" x14ac:dyDescent="0.45">
      <c r="A4528"/>
      <c r="B4528"/>
      <c r="C4528"/>
      <c r="D4528"/>
      <c r="E4528"/>
      <c r="F4528"/>
      <c r="G4528"/>
      <c r="H4528"/>
      <c r="I4528"/>
      <c r="J4528"/>
    </row>
    <row r="4529" spans="1:10" ht="14.25" x14ac:dyDescent="0.45">
      <c r="A4529"/>
      <c r="B4529"/>
      <c r="C4529"/>
      <c r="D4529"/>
      <c r="E4529"/>
      <c r="F4529"/>
      <c r="G4529"/>
      <c r="H4529"/>
      <c r="I4529"/>
      <c r="J4529"/>
    </row>
    <row r="4530" spans="1:10" ht="14.25" x14ac:dyDescent="0.45">
      <c r="A4530"/>
      <c r="B4530"/>
      <c r="C4530"/>
      <c r="D4530"/>
      <c r="E4530"/>
      <c r="F4530"/>
      <c r="G4530"/>
      <c r="H4530"/>
      <c r="I4530"/>
      <c r="J4530"/>
    </row>
    <row r="4531" spans="1:10" ht="14.25" x14ac:dyDescent="0.45">
      <c r="A4531"/>
      <c r="B4531"/>
      <c r="C4531"/>
      <c r="D4531"/>
      <c r="E4531"/>
      <c r="F4531"/>
      <c r="G4531"/>
      <c r="H4531"/>
      <c r="I4531"/>
      <c r="J4531"/>
    </row>
    <row r="4532" spans="1:10" ht="14.25" x14ac:dyDescent="0.45">
      <c r="A4532"/>
      <c r="B4532"/>
      <c r="C4532"/>
      <c r="D4532"/>
      <c r="E4532"/>
      <c r="F4532"/>
      <c r="G4532"/>
      <c r="H4532"/>
      <c r="I4532"/>
      <c r="J4532"/>
    </row>
    <row r="4533" spans="1:10" ht="14.25" x14ac:dyDescent="0.45">
      <c r="A4533"/>
      <c r="B4533"/>
      <c r="C4533"/>
      <c r="D4533"/>
      <c r="E4533"/>
      <c r="F4533"/>
      <c r="G4533"/>
      <c r="H4533"/>
      <c r="I4533"/>
      <c r="J4533"/>
    </row>
    <row r="4534" spans="1:10" ht="14.25" x14ac:dyDescent="0.45">
      <c r="A4534"/>
      <c r="B4534"/>
      <c r="C4534"/>
      <c r="D4534"/>
      <c r="E4534"/>
      <c r="F4534"/>
      <c r="G4534"/>
      <c r="H4534"/>
      <c r="I4534"/>
      <c r="J4534"/>
    </row>
    <row r="4535" spans="1:10" ht="14.25" x14ac:dyDescent="0.45">
      <c r="A4535"/>
      <c r="B4535"/>
      <c r="C4535"/>
      <c r="D4535"/>
      <c r="E4535"/>
      <c r="F4535"/>
      <c r="G4535"/>
      <c r="H4535"/>
      <c r="I4535"/>
      <c r="J4535"/>
    </row>
    <row r="4536" spans="1:10" ht="14.25" x14ac:dyDescent="0.45">
      <c r="A4536"/>
      <c r="B4536"/>
      <c r="C4536"/>
      <c r="D4536"/>
      <c r="E4536"/>
      <c r="F4536"/>
      <c r="G4536"/>
      <c r="H4536"/>
      <c r="I4536"/>
      <c r="J4536"/>
    </row>
    <row r="4537" spans="1:10" ht="14.25" x14ac:dyDescent="0.45">
      <c r="A4537"/>
      <c r="B4537"/>
      <c r="C4537"/>
      <c r="D4537"/>
      <c r="E4537"/>
      <c r="F4537"/>
      <c r="G4537"/>
      <c r="H4537"/>
      <c r="I4537"/>
      <c r="J4537"/>
    </row>
    <row r="4538" spans="1:10" ht="14.25" x14ac:dyDescent="0.45">
      <c r="A4538"/>
      <c r="B4538"/>
      <c r="C4538"/>
      <c r="D4538"/>
      <c r="E4538"/>
      <c r="F4538"/>
      <c r="G4538"/>
      <c r="H4538"/>
      <c r="I4538"/>
      <c r="J4538"/>
    </row>
    <row r="4539" spans="1:10" ht="14.25" x14ac:dyDescent="0.45">
      <c r="A4539"/>
      <c r="B4539"/>
      <c r="C4539"/>
      <c r="D4539"/>
      <c r="E4539"/>
      <c r="F4539"/>
      <c r="G4539"/>
      <c r="H4539"/>
      <c r="I4539"/>
      <c r="J4539"/>
    </row>
    <row r="4540" spans="1:10" ht="14.25" x14ac:dyDescent="0.45">
      <c r="A4540"/>
      <c r="B4540"/>
      <c r="C4540"/>
      <c r="D4540"/>
      <c r="E4540"/>
      <c r="F4540"/>
      <c r="G4540"/>
      <c r="H4540"/>
      <c r="I4540"/>
      <c r="J4540"/>
    </row>
    <row r="4541" spans="1:10" ht="14.25" x14ac:dyDescent="0.45">
      <c r="A4541"/>
      <c r="B4541"/>
      <c r="C4541"/>
      <c r="D4541"/>
      <c r="E4541"/>
      <c r="F4541"/>
      <c r="G4541"/>
      <c r="H4541"/>
      <c r="I4541"/>
      <c r="J4541"/>
    </row>
    <row r="4542" spans="1:10" ht="14.25" x14ac:dyDescent="0.45">
      <c r="A4542"/>
      <c r="B4542"/>
      <c r="C4542"/>
      <c r="D4542"/>
      <c r="E4542"/>
      <c r="F4542"/>
      <c r="G4542"/>
      <c r="H4542"/>
      <c r="I4542"/>
      <c r="J4542"/>
    </row>
    <row r="4543" spans="1:10" ht="14.25" x14ac:dyDescent="0.45">
      <c r="A4543"/>
      <c r="B4543"/>
      <c r="C4543"/>
      <c r="D4543"/>
      <c r="E4543"/>
      <c r="F4543"/>
      <c r="G4543"/>
      <c r="H4543"/>
      <c r="I4543"/>
      <c r="J4543"/>
    </row>
    <row r="4544" spans="1:10" ht="14.25" x14ac:dyDescent="0.45">
      <c r="A4544"/>
      <c r="B4544"/>
      <c r="C4544"/>
      <c r="D4544"/>
      <c r="E4544"/>
      <c r="F4544"/>
      <c r="G4544"/>
      <c r="H4544"/>
      <c r="I4544"/>
      <c r="J4544"/>
    </row>
    <row r="4545" spans="1:10" ht="14.25" x14ac:dyDescent="0.45">
      <c r="A4545"/>
      <c r="B4545"/>
      <c r="C4545"/>
      <c r="D4545"/>
      <c r="E4545"/>
      <c r="F4545"/>
      <c r="G4545"/>
      <c r="H4545"/>
      <c r="I4545"/>
      <c r="J4545"/>
    </row>
    <row r="4546" spans="1:10" ht="14.25" x14ac:dyDescent="0.45">
      <c r="A4546"/>
      <c r="B4546"/>
      <c r="C4546"/>
      <c r="D4546"/>
      <c r="E4546"/>
      <c r="F4546"/>
      <c r="G4546"/>
      <c r="H4546"/>
      <c r="I4546"/>
      <c r="J4546"/>
    </row>
    <row r="4547" spans="1:10" ht="14.25" x14ac:dyDescent="0.45">
      <c r="A4547"/>
      <c r="B4547"/>
      <c r="C4547"/>
      <c r="D4547"/>
      <c r="E4547"/>
      <c r="F4547"/>
      <c r="G4547"/>
      <c r="H4547"/>
      <c r="I4547"/>
      <c r="J4547"/>
    </row>
    <row r="4548" spans="1:10" ht="14.25" x14ac:dyDescent="0.45">
      <c r="A4548"/>
      <c r="B4548"/>
      <c r="C4548"/>
      <c r="D4548"/>
      <c r="E4548"/>
      <c r="F4548"/>
      <c r="G4548"/>
      <c r="H4548"/>
      <c r="I4548"/>
      <c r="J4548"/>
    </row>
    <row r="4549" spans="1:10" ht="14.25" x14ac:dyDescent="0.45">
      <c r="A4549"/>
      <c r="B4549"/>
      <c r="C4549"/>
      <c r="D4549"/>
      <c r="E4549"/>
      <c r="F4549"/>
      <c r="G4549"/>
      <c r="H4549"/>
      <c r="I4549"/>
      <c r="J4549"/>
    </row>
    <row r="4550" spans="1:10" ht="14.25" x14ac:dyDescent="0.45">
      <c r="A4550"/>
      <c r="B4550"/>
      <c r="C4550"/>
      <c r="D4550"/>
      <c r="E4550"/>
      <c r="F4550"/>
      <c r="G4550"/>
      <c r="H4550"/>
      <c r="I4550"/>
      <c r="J4550"/>
    </row>
    <row r="4551" spans="1:10" ht="14.25" x14ac:dyDescent="0.45">
      <c r="A4551"/>
      <c r="B4551"/>
      <c r="C4551"/>
      <c r="D4551"/>
      <c r="E4551"/>
      <c r="F4551"/>
      <c r="G4551"/>
      <c r="H4551"/>
      <c r="I4551"/>
      <c r="J4551"/>
    </row>
    <row r="4552" spans="1:10" ht="14.25" x14ac:dyDescent="0.45">
      <c r="A4552"/>
      <c r="B4552"/>
      <c r="C4552"/>
      <c r="D4552"/>
      <c r="E4552"/>
      <c r="F4552"/>
      <c r="G4552"/>
      <c r="H4552"/>
      <c r="I4552"/>
      <c r="J4552"/>
    </row>
    <row r="4553" spans="1:10" ht="14.25" x14ac:dyDescent="0.45">
      <c r="A4553"/>
      <c r="B4553"/>
      <c r="C4553"/>
      <c r="D4553"/>
      <c r="E4553"/>
      <c r="F4553"/>
      <c r="G4553"/>
      <c r="H4553"/>
      <c r="I4553"/>
      <c r="J4553"/>
    </row>
    <row r="4554" spans="1:10" ht="14.25" x14ac:dyDescent="0.45">
      <c r="A4554"/>
      <c r="B4554"/>
      <c r="C4554"/>
      <c r="D4554"/>
      <c r="E4554"/>
      <c r="F4554"/>
      <c r="G4554"/>
      <c r="H4554"/>
      <c r="I4554"/>
      <c r="J4554"/>
    </row>
    <row r="4555" spans="1:10" ht="14.25" x14ac:dyDescent="0.45">
      <c r="A4555"/>
      <c r="B4555"/>
      <c r="C4555"/>
      <c r="D4555"/>
      <c r="E4555"/>
      <c r="F4555"/>
      <c r="G4555"/>
      <c r="H4555"/>
      <c r="I4555"/>
      <c r="J4555"/>
    </row>
    <row r="4556" spans="1:10" ht="14.25" x14ac:dyDescent="0.45">
      <c r="A4556"/>
      <c r="B4556"/>
      <c r="C4556"/>
      <c r="D4556"/>
      <c r="E4556"/>
      <c r="F4556"/>
      <c r="G4556"/>
      <c r="H4556"/>
      <c r="I4556"/>
      <c r="J4556"/>
    </row>
    <row r="4557" spans="1:10" ht="14.25" x14ac:dyDescent="0.45">
      <c r="A4557"/>
      <c r="B4557"/>
      <c r="C4557"/>
      <c r="D4557"/>
      <c r="E4557"/>
      <c r="F4557"/>
      <c r="G4557"/>
      <c r="H4557"/>
      <c r="I4557"/>
      <c r="J4557"/>
    </row>
    <row r="4558" spans="1:10" ht="14.25" x14ac:dyDescent="0.45">
      <c r="A4558"/>
      <c r="B4558"/>
      <c r="C4558"/>
      <c r="D4558"/>
      <c r="E4558"/>
      <c r="F4558"/>
      <c r="G4558"/>
      <c r="H4558"/>
      <c r="I4558"/>
      <c r="J4558"/>
    </row>
    <row r="4559" spans="1:10" ht="14.25" x14ac:dyDescent="0.45">
      <c r="A4559"/>
      <c r="B4559"/>
      <c r="C4559"/>
      <c r="D4559"/>
      <c r="E4559"/>
      <c r="F4559"/>
      <c r="G4559"/>
      <c r="H4559"/>
      <c r="I4559"/>
      <c r="J4559"/>
    </row>
    <row r="4560" spans="1:10" ht="14.25" x14ac:dyDescent="0.45">
      <c r="A4560"/>
      <c r="B4560"/>
      <c r="C4560"/>
      <c r="D4560"/>
      <c r="E4560"/>
      <c r="F4560"/>
      <c r="G4560"/>
      <c r="H4560"/>
      <c r="I4560"/>
      <c r="J4560"/>
    </row>
    <row r="4561" spans="1:10" ht="14.25" x14ac:dyDescent="0.45">
      <c r="A4561"/>
      <c r="B4561"/>
      <c r="C4561"/>
      <c r="D4561"/>
      <c r="E4561"/>
      <c r="F4561"/>
      <c r="G4561"/>
      <c r="H4561"/>
      <c r="I4561"/>
      <c r="J4561"/>
    </row>
    <row r="4562" spans="1:10" ht="14.25" x14ac:dyDescent="0.45">
      <c r="A4562"/>
      <c r="B4562"/>
      <c r="C4562"/>
      <c r="D4562"/>
      <c r="E4562"/>
      <c r="F4562"/>
      <c r="G4562"/>
      <c r="H4562"/>
      <c r="I4562"/>
      <c r="J4562"/>
    </row>
    <row r="4563" spans="1:10" ht="14.25" x14ac:dyDescent="0.45">
      <c r="A4563"/>
      <c r="B4563"/>
      <c r="C4563"/>
      <c r="D4563"/>
      <c r="E4563"/>
      <c r="F4563"/>
      <c r="G4563"/>
      <c r="H4563"/>
      <c r="I4563"/>
      <c r="J4563"/>
    </row>
    <row r="4564" spans="1:10" ht="14.25" x14ac:dyDescent="0.45">
      <c r="A4564"/>
      <c r="B4564"/>
      <c r="C4564"/>
      <c r="D4564"/>
      <c r="E4564"/>
      <c r="F4564"/>
      <c r="G4564"/>
      <c r="H4564"/>
      <c r="I4564"/>
      <c r="J4564"/>
    </row>
    <row r="4565" spans="1:10" ht="14.25" x14ac:dyDescent="0.45">
      <c r="A4565"/>
      <c r="B4565"/>
      <c r="C4565"/>
      <c r="D4565"/>
      <c r="E4565"/>
      <c r="F4565"/>
      <c r="G4565"/>
      <c r="H4565"/>
      <c r="I4565"/>
      <c r="J4565"/>
    </row>
    <row r="4566" spans="1:10" ht="14.25" x14ac:dyDescent="0.45">
      <c r="A4566"/>
      <c r="B4566"/>
      <c r="C4566"/>
      <c r="D4566"/>
      <c r="E4566"/>
      <c r="F4566"/>
      <c r="G4566"/>
      <c r="H4566"/>
      <c r="I4566"/>
      <c r="J4566"/>
    </row>
    <row r="4567" spans="1:10" ht="14.25" x14ac:dyDescent="0.45">
      <c r="A4567"/>
      <c r="B4567"/>
      <c r="C4567"/>
      <c r="D4567"/>
      <c r="E4567"/>
      <c r="F4567"/>
      <c r="G4567"/>
      <c r="H4567"/>
      <c r="I4567"/>
      <c r="J4567"/>
    </row>
    <row r="4568" spans="1:10" ht="14.25" x14ac:dyDescent="0.45">
      <c r="A4568"/>
      <c r="B4568"/>
      <c r="C4568"/>
      <c r="D4568"/>
      <c r="E4568"/>
      <c r="F4568"/>
      <c r="G4568"/>
      <c r="H4568"/>
      <c r="I4568"/>
      <c r="J4568"/>
    </row>
    <row r="4569" spans="1:10" ht="14.25" x14ac:dyDescent="0.45">
      <c r="A4569"/>
      <c r="B4569"/>
      <c r="C4569"/>
      <c r="D4569"/>
      <c r="E4569"/>
      <c r="F4569"/>
      <c r="G4569"/>
      <c r="H4569"/>
      <c r="I4569"/>
      <c r="J4569"/>
    </row>
    <row r="4570" spans="1:10" ht="14.25" x14ac:dyDescent="0.45">
      <c r="A4570"/>
      <c r="B4570"/>
      <c r="C4570"/>
      <c r="D4570"/>
      <c r="E4570"/>
      <c r="F4570"/>
      <c r="G4570"/>
      <c r="H4570"/>
      <c r="I4570"/>
      <c r="J4570"/>
    </row>
    <row r="4571" spans="1:10" ht="14.25" x14ac:dyDescent="0.45">
      <c r="A4571"/>
      <c r="B4571"/>
      <c r="C4571"/>
      <c r="D4571"/>
      <c r="E4571"/>
      <c r="F4571"/>
      <c r="G4571"/>
      <c r="H4571"/>
      <c r="I4571"/>
      <c r="J4571"/>
    </row>
    <row r="4572" spans="1:10" ht="14.25" x14ac:dyDescent="0.45">
      <c r="A4572"/>
      <c r="B4572"/>
      <c r="C4572"/>
      <c r="D4572"/>
      <c r="E4572"/>
      <c r="F4572"/>
      <c r="G4572"/>
      <c r="H4572"/>
      <c r="I4572"/>
      <c r="J4572"/>
    </row>
    <row r="4573" spans="1:10" ht="14.25" x14ac:dyDescent="0.45">
      <c r="A4573"/>
      <c r="B4573"/>
      <c r="C4573"/>
      <c r="D4573"/>
      <c r="E4573"/>
      <c r="F4573"/>
      <c r="G4573"/>
      <c r="H4573"/>
      <c r="I4573"/>
      <c r="J4573"/>
    </row>
    <row r="4574" spans="1:10" ht="14.25" x14ac:dyDescent="0.45">
      <c r="A4574"/>
      <c r="B4574"/>
      <c r="C4574"/>
      <c r="D4574"/>
      <c r="E4574"/>
      <c r="F4574"/>
      <c r="G4574"/>
      <c r="H4574"/>
      <c r="I4574"/>
      <c r="J4574"/>
    </row>
    <row r="4575" spans="1:10" ht="14.25" x14ac:dyDescent="0.45">
      <c r="A4575"/>
      <c r="B4575"/>
      <c r="C4575"/>
      <c r="D4575"/>
      <c r="E4575"/>
      <c r="F4575"/>
      <c r="G4575"/>
      <c r="H4575"/>
      <c r="I4575"/>
      <c r="J4575"/>
    </row>
    <row r="4576" spans="1:10" ht="14.25" x14ac:dyDescent="0.45">
      <c r="A4576"/>
      <c r="B4576"/>
      <c r="C4576"/>
      <c r="D4576"/>
      <c r="E4576"/>
      <c r="F4576"/>
      <c r="G4576"/>
      <c r="H4576"/>
      <c r="I4576"/>
      <c r="J4576"/>
    </row>
    <row r="4577" spans="1:10" ht="14.25" x14ac:dyDescent="0.45">
      <c r="A4577"/>
      <c r="B4577"/>
      <c r="C4577"/>
      <c r="D4577"/>
      <c r="E4577"/>
      <c r="F4577"/>
      <c r="G4577"/>
      <c r="H4577"/>
      <c r="I4577"/>
      <c r="J4577"/>
    </row>
    <row r="4578" spans="1:10" ht="14.25" x14ac:dyDescent="0.45">
      <c r="A4578"/>
      <c r="B4578"/>
      <c r="C4578"/>
      <c r="D4578"/>
      <c r="E4578"/>
      <c r="F4578"/>
      <c r="G4578"/>
      <c r="H4578"/>
      <c r="I4578"/>
      <c r="J4578"/>
    </row>
    <row r="4579" spans="1:10" ht="14.25" x14ac:dyDescent="0.45">
      <c r="A4579"/>
      <c r="B4579"/>
      <c r="C4579"/>
      <c r="D4579"/>
      <c r="E4579"/>
      <c r="F4579"/>
      <c r="G4579"/>
      <c r="H4579"/>
      <c r="I4579"/>
      <c r="J4579"/>
    </row>
    <row r="4580" spans="1:10" ht="14.25" x14ac:dyDescent="0.45">
      <c r="A4580"/>
      <c r="B4580"/>
      <c r="C4580"/>
      <c r="D4580"/>
      <c r="E4580"/>
      <c r="F4580"/>
      <c r="G4580"/>
      <c r="H4580"/>
      <c r="I4580"/>
      <c r="J4580"/>
    </row>
    <row r="4581" spans="1:10" ht="14.25" x14ac:dyDescent="0.45">
      <c r="A4581"/>
      <c r="B4581"/>
      <c r="C4581"/>
      <c r="D4581"/>
      <c r="E4581"/>
      <c r="F4581"/>
      <c r="G4581"/>
      <c r="H4581"/>
      <c r="I4581"/>
      <c r="J4581"/>
    </row>
    <row r="4582" spans="1:10" ht="14.25" x14ac:dyDescent="0.45">
      <c r="A4582"/>
      <c r="B4582"/>
      <c r="C4582"/>
      <c r="D4582"/>
      <c r="E4582"/>
      <c r="F4582"/>
      <c r="G4582"/>
      <c r="H4582"/>
      <c r="I4582"/>
      <c r="J4582"/>
    </row>
    <row r="4583" spans="1:10" ht="14.25" x14ac:dyDescent="0.45">
      <c r="A4583"/>
      <c r="B4583"/>
      <c r="C4583"/>
      <c r="D4583"/>
      <c r="E4583"/>
      <c r="F4583"/>
      <c r="G4583"/>
      <c r="H4583"/>
      <c r="I4583"/>
      <c r="J4583"/>
    </row>
    <row r="4584" spans="1:10" ht="14.25" x14ac:dyDescent="0.45">
      <c r="A4584"/>
      <c r="B4584"/>
      <c r="C4584"/>
      <c r="D4584"/>
      <c r="E4584"/>
      <c r="F4584"/>
      <c r="G4584"/>
      <c r="H4584"/>
      <c r="I4584"/>
      <c r="J4584"/>
    </row>
    <row r="4585" spans="1:10" ht="14.25" x14ac:dyDescent="0.45">
      <c r="A4585"/>
      <c r="B4585"/>
      <c r="C4585"/>
      <c r="D4585"/>
      <c r="E4585"/>
      <c r="F4585"/>
      <c r="G4585"/>
      <c r="H4585"/>
      <c r="I4585"/>
      <c r="J4585"/>
    </row>
    <row r="4586" spans="1:10" ht="14.25" x14ac:dyDescent="0.45">
      <c r="A4586"/>
      <c r="B4586"/>
      <c r="C4586"/>
      <c r="D4586"/>
      <c r="E4586"/>
      <c r="F4586"/>
      <c r="G4586"/>
      <c r="H4586"/>
      <c r="I4586"/>
      <c r="J4586"/>
    </row>
    <row r="4587" spans="1:10" ht="14.25" x14ac:dyDescent="0.45">
      <c r="A4587"/>
      <c r="B4587"/>
      <c r="C4587"/>
      <c r="D4587"/>
      <c r="E4587"/>
      <c r="F4587"/>
      <c r="G4587"/>
      <c r="H4587"/>
      <c r="I4587"/>
      <c r="J4587"/>
    </row>
    <row r="4588" spans="1:10" ht="14.25" x14ac:dyDescent="0.45">
      <c r="A4588"/>
      <c r="B4588"/>
      <c r="C4588"/>
      <c r="D4588"/>
      <c r="E4588"/>
      <c r="F4588"/>
      <c r="G4588"/>
      <c r="H4588"/>
      <c r="I4588"/>
      <c r="J4588"/>
    </row>
    <row r="4589" spans="1:10" ht="14.25" x14ac:dyDescent="0.45">
      <c r="A4589"/>
      <c r="B4589"/>
      <c r="C4589"/>
      <c r="D4589"/>
      <c r="E4589"/>
      <c r="F4589"/>
      <c r="G4589"/>
      <c r="H4589"/>
      <c r="I4589"/>
      <c r="J4589"/>
    </row>
    <row r="4590" spans="1:10" ht="14.25" x14ac:dyDescent="0.45">
      <c r="A4590"/>
      <c r="B4590"/>
      <c r="C4590"/>
      <c r="D4590"/>
      <c r="E4590"/>
      <c r="F4590"/>
      <c r="G4590"/>
      <c r="H4590"/>
      <c r="I4590"/>
      <c r="J4590"/>
    </row>
    <row r="4591" spans="1:10" ht="14.25" x14ac:dyDescent="0.45">
      <c r="A4591"/>
      <c r="B4591"/>
      <c r="C4591"/>
      <c r="D4591"/>
      <c r="E4591"/>
      <c r="F4591"/>
      <c r="G4591"/>
      <c r="H4591"/>
      <c r="I4591"/>
      <c r="J4591"/>
    </row>
    <row r="4592" spans="1:10" ht="14.25" x14ac:dyDescent="0.45">
      <c r="A4592"/>
      <c r="B4592"/>
      <c r="C4592"/>
      <c r="D4592"/>
      <c r="E4592"/>
      <c r="F4592"/>
      <c r="G4592"/>
      <c r="H4592"/>
      <c r="I4592"/>
      <c r="J4592"/>
    </row>
    <row r="4593" spans="1:10" ht="14.25" x14ac:dyDescent="0.45">
      <c r="A4593"/>
      <c r="B4593"/>
      <c r="C4593"/>
      <c r="D4593"/>
      <c r="E4593"/>
      <c r="F4593"/>
      <c r="G4593"/>
      <c r="H4593"/>
      <c r="I4593"/>
      <c r="J4593"/>
    </row>
    <row r="4594" spans="1:10" ht="14.25" x14ac:dyDescent="0.45">
      <c r="A4594"/>
      <c r="B4594"/>
      <c r="C4594"/>
      <c r="D4594"/>
      <c r="E4594"/>
      <c r="F4594"/>
      <c r="G4594"/>
      <c r="H4594"/>
      <c r="I4594"/>
      <c r="J4594"/>
    </row>
    <row r="4595" spans="1:10" ht="14.25" x14ac:dyDescent="0.45">
      <c r="A4595"/>
      <c r="B4595"/>
      <c r="C4595"/>
      <c r="D4595"/>
      <c r="E4595"/>
      <c r="F4595"/>
      <c r="G4595"/>
      <c r="H4595"/>
      <c r="I4595"/>
      <c r="J4595"/>
    </row>
    <row r="4596" spans="1:10" ht="14.25" x14ac:dyDescent="0.45">
      <c r="A4596"/>
      <c r="B4596"/>
      <c r="C4596"/>
      <c r="D4596"/>
      <c r="E4596"/>
      <c r="F4596"/>
      <c r="G4596"/>
      <c r="H4596"/>
      <c r="I4596"/>
      <c r="J4596"/>
    </row>
    <row r="4597" spans="1:10" ht="14.25" x14ac:dyDescent="0.45">
      <c r="A4597"/>
      <c r="B4597"/>
      <c r="C4597"/>
      <c r="D4597"/>
      <c r="E4597"/>
      <c r="F4597"/>
      <c r="G4597"/>
      <c r="H4597"/>
      <c r="I4597"/>
      <c r="J4597"/>
    </row>
    <row r="4598" spans="1:10" ht="14.25" x14ac:dyDescent="0.45">
      <c r="A4598"/>
      <c r="B4598"/>
      <c r="C4598"/>
      <c r="D4598"/>
      <c r="E4598"/>
      <c r="F4598"/>
      <c r="G4598"/>
      <c r="H4598"/>
      <c r="I4598"/>
      <c r="J4598"/>
    </row>
    <row r="4599" spans="1:10" ht="14.25" x14ac:dyDescent="0.45">
      <c r="A4599"/>
      <c r="B4599"/>
      <c r="C4599"/>
      <c r="D4599"/>
      <c r="E4599"/>
      <c r="F4599"/>
      <c r="G4599"/>
      <c r="H4599"/>
      <c r="I4599"/>
      <c r="J4599"/>
    </row>
    <row r="4600" spans="1:10" ht="14.25" x14ac:dyDescent="0.45">
      <c r="A4600"/>
      <c r="B4600"/>
      <c r="C4600"/>
      <c r="D4600"/>
      <c r="E4600"/>
      <c r="F4600"/>
      <c r="G4600"/>
      <c r="H4600"/>
      <c r="I4600"/>
      <c r="J4600"/>
    </row>
    <row r="4601" spans="1:10" ht="14.25" x14ac:dyDescent="0.45">
      <c r="A4601"/>
      <c r="B4601"/>
      <c r="C4601"/>
      <c r="D4601"/>
      <c r="E4601"/>
      <c r="F4601"/>
      <c r="G4601"/>
      <c r="H4601"/>
      <c r="I4601"/>
      <c r="J4601"/>
    </row>
    <row r="4602" spans="1:10" ht="14.25" x14ac:dyDescent="0.45">
      <c r="A4602"/>
      <c r="B4602"/>
      <c r="C4602"/>
      <c r="D4602"/>
      <c r="E4602"/>
      <c r="F4602"/>
      <c r="G4602"/>
      <c r="H4602"/>
      <c r="I4602"/>
      <c r="J4602"/>
    </row>
    <row r="4603" spans="1:10" ht="14.25" x14ac:dyDescent="0.45">
      <c r="A4603"/>
      <c r="B4603"/>
      <c r="C4603"/>
      <c r="D4603"/>
      <c r="E4603"/>
      <c r="F4603"/>
      <c r="G4603"/>
      <c r="H4603"/>
      <c r="I4603"/>
      <c r="J4603"/>
    </row>
    <row r="4604" spans="1:10" ht="14.25" x14ac:dyDescent="0.45">
      <c r="A4604"/>
      <c r="B4604"/>
      <c r="C4604"/>
      <c r="D4604"/>
      <c r="E4604"/>
      <c r="F4604"/>
      <c r="G4604"/>
      <c r="H4604"/>
      <c r="I4604"/>
      <c r="J4604"/>
    </row>
    <row r="4605" spans="1:10" ht="14.25" x14ac:dyDescent="0.45">
      <c r="A4605"/>
      <c r="B4605"/>
      <c r="C4605"/>
      <c r="D4605"/>
      <c r="E4605"/>
      <c r="F4605"/>
      <c r="G4605"/>
      <c r="H4605"/>
      <c r="I4605"/>
      <c r="J4605"/>
    </row>
    <row r="4606" spans="1:10" ht="14.25" x14ac:dyDescent="0.45">
      <c r="A4606"/>
      <c r="B4606"/>
      <c r="C4606"/>
      <c r="D4606"/>
      <c r="E4606"/>
      <c r="F4606"/>
      <c r="G4606"/>
      <c r="H4606"/>
      <c r="I4606"/>
      <c r="J4606"/>
    </row>
    <row r="4607" spans="1:10" ht="14.25" x14ac:dyDescent="0.45">
      <c r="A4607"/>
      <c r="B4607"/>
      <c r="C4607"/>
      <c r="D4607"/>
      <c r="E4607"/>
      <c r="F4607"/>
      <c r="G4607"/>
      <c r="H4607"/>
      <c r="I4607"/>
      <c r="J4607"/>
    </row>
    <row r="4608" spans="1:10" ht="14.25" x14ac:dyDescent="0.45">
      <c r="A4608"/>
      <c r="B4608"/>
      <c r="C4608"/>
      <c r="D4608"/>
      <c r="E4608"/>
      <c r="F4608"/>
      <c r="G4608"/>
      <c r="H4608"/>
      <c r="I4608"/>
      <c r="J4608"/>
    </row>
    <row r="4609" spans="1:10" ht="14.25" x14ac:dyDescent="0.45">
      <c r="A4609"/>
      <c r="B4609"/>
      <c r="C4609"/>
      <c r="D4609"/>
      <c r="E4609"/>
      <c r="F4609"/>
      <c r="G4609"/>
      <c r="H4609"/>
      <c r="I4609"/>
      <c r="J4609"/>
    </row>
    <row r="4610" spans="1:10" ht="14.25" x14ac:dyDescent="0.45">
      <c r="A4610"/>
      <c r="B4610"/>
      <c r="C4610"/>
      <c r="D4610"/>
      <c r="E4610"/>
      <c r="F4610"/>
      <c r="G4610"/>
      <c r="H4610"/>
      <c r="I4610"/>
      <c r="J4610"/>
    </row>
    <row r="4611" spans="1:10" ht="14.25" x14ac:dyDescent="0.45">
      <c r="A4611"/>
      <c r="B4611"/>
      <c r="C4611"/>
      <c r="D4611"/>
      <c r="E4611"/>
      <c r="F4611"/>
      <c r="G4611"/>
      <c r="H4611"/>
      <c r="I4611"/>
      <c r="J4611"/>
    </row>
    <row r="4612" spans="1:10" ht="14.25" x14ac:dyDescent="0.45">
      <c r="A4612"/>
      <c r="B4612"/>
      <c r="C4612"/>
      <c r="D4612"/>
      <c r="E4612"/>
      <c r="F4612"/>
      <c r="G4612"/>
      <c r="H4612"/>
      <c r="I4612"/>
      <c r="J4612"/>
    </row>
    <row r="4613" spans="1:10" ht="14.25" x14ac:dyDescent="0.45">
      <c r="A4613"/>
      <c r="B4613"/>
      <c r="C4613"/>
      <c r="D4613"/>
      <c r="E4613"/>
      <c r="F4613"/>
      <c r="G4613"/>
      <c r="H4613"/>
      <c r="I4613"/>
      <c r="J4613"/>
    </row>
    <row r="4614" spans="1:10" ht="14.25" x14ac:dyDescent="0.45">
      <c r="A4614"/>
      <c r="B4614"/>
      <c r="C4614"/>
      <c r="D4614"/>
      <c r="E4614"/>
      <c r="F4614"/>
      <c r="G4614"/>
      <c r="H4614"/>
      <c r="I4614"/>
      <c r="J4614"/>
    </row>
    <row r="4615" spans="1:10" ht="14.25" x14ac:dyDescent="0.45">
      <c r="A4615"/>
      <c r="B4615"/>
      <c r="C4615"/>
      <c r="D4615"/>
      <c r="E4615"/>
      <c r="F4615"/>
      <c r="G4615"/>
      <c r="H4615"/>
      <c r="I4615"/>
      <c r="J4615"/>
    </row>
    <row r="4616" spans="1:10" ht="14.25" x14ac:dyDescent="0.45">
      <c r="A4616"/>
      <c r="B4616"/>
      <c r="C4616"/>
      <c r="D4616"/>
      <c r="E4616"/>
      <c r="F4616"/>
      <c r="G4616"/>
      <c r="H4616"/>
      <c r="I4616"/>
      <c r="J4616"/>
    </row>
    <row r="4617" spans="1:10" ht="14.25" x14ac:dyDescent="0.45">
      <c r="A4617"/>
      <c r="B4617"/>
      <c r="C4617"/>
      <c r="D4617"/>
      <c r="E4617"/>
      <c r="F4617"/>
      <c r="G4617"/>
      <c r="H4617"/>
      <c r="I4617"/>
      <c r="J4617"/>
    </row>
    <row r="4618" spans="1:10" ht="14.25" x14ac:dyDescent="0.45">
      <c r="A4618"/>
      <c r="B4618"/>
      <c r="C4618"/>
      <c r="D4618"/>
      <c r="E4618"/>
      <c r="F4618"/>
      <c r="G4618"/>
      <c r="H4618"/>
      <c r="I4618"/>
      <c r="J4618"/>
    </row>
    <row r="4619" spans="1:10" ht="14.25" x14ac:dyDescent="0.45">
      <c r="A4619"/>
      <c r="B4619"/>
      <c r="C4619"/>
      <c r="D4619"/>
      <c r="E4619"/>
      <c r="F4619"/>
      <c r="G4619"/>
      <c r="H4619"/>
      <c r="I4619"/>
      <c r="J4619"/>
    </row>
    <row r="4620" spans="1:10" ht="14.25" x14ac:dyDescent="0.45">
      <c r="A4620"/>
      <c r="B4620"/>
      <c r="C4620"/>
      <c r="D4620"/>
      <c r="E4620"/>
      <c r="F4620"/>
      <c r="G4620"/>
      <c r="H4620"/>
      <c r="I4620"/>
      <c r="J4620"/>
    </row>
    <row r="4621" spans="1:10" ht="14.25" x14ac:dyDescent="0.45">
      <c r="A4621"/>
      <c r="B4621"/>
      <c r="C4621"/>
      <c r="D4621"/>
      <c r="E4621"/>
      <c r="F4621"/>
      <c r="G4621"/>
      <c r="H4621"/>
      <c r="I4621"/>
      <c r="J4621"/>
    </row>
    <row r="4622" spans="1:10" ht="14.25" x14ac:dyDescent="0.45">
      <c r="A4622"/>
      <c r="B4622"/>
      <c r="C4622"/>
      <c r="D4622"/>
      <c r="E4622"/>
      <c r="F4622"/>
      <c r="G4622"/>
      <c r="H4622"/>
      <c r="I4622"/>
      <c r="J4622"/>
    </row>
    <row r="4623" spans="1:10" ht="14.25" x14ac:dyDescent="0.45">
      <c r="A4623"/>
      <c r="B4623"/>
      <c r="C4623"/>
      <c r="D4623"/>
      <c r="E4623"/>
      <c r="F4623"/>
      <c r="G4623"/>
      <c r="H4623"/>
      <c r="I4623"/>
      <c r="J4623"/>
    </row>
    <row r="4624" spans="1:10" ht="14.25" x14ac:dyDescent="0.45">
      <c r="A4624"/>
      <c r="B4624"/>
      <c r="C4624"/>
      <c r="D4624"/>
      <c r="E4624"/>
      <c r="F4624"/>
      <c r="G4624"/>
      <c r="H4624"/>
      <c r="I4624"/>
      <c r="J4624"/>
    </row>
    <row r="4625" spans="1:10" ht="14.25" x14ac:dyDescent="0.45">
      <c r="A4625"/>
      <c r="B4625"/>
      <c r="C4625"/>
      <c r="D4625"/>
      <c r="E4625"/>
      <c r="F4625"/>
      <c r="G4625"/>
      <c r="H4625"/>
      <c r="I4625"/>
      <c r="J4625"/>
    </row>
    <row r="4626" spans="1:10" ht="14.25" x14ac:dyDescent="0.45">
      <c r="A4626"/>
      <c r="B4626"/>
      <c r="C4626"/>
      <c r="D4626"/>
      <c r="E4626"/>
      <c r="F4626"/>
      <c r="G4626"/>
      <c r="H4626"/>
      <c r="I4626"/>
      <c r="J4626"/>
    </row>
    <row r="4627" spans="1:10" ht="14.25" x14ac:dyDescent="0.45">
      <c r="A4627"/>
      <c r="B4627"/>
      <c r="C4627"/>
      <c r="D4627"/>
      <c r="E4627"/>
      <c r="F4627"/>
      <c r="G4627"/>
      <c r="H4627"/>
      <c r="I4627"/>
      <c r="J4627"/>
    </row>
    <row r="4628" spans="1:10" ht="14.25" x14ac:dyDescent="0.45">
      <c r="A4628"/>
      <c r="B4628"/>
      <c r="C4628"/>
      <c r="D4628"/>
      <c r="E4628"/>
      <c r="F4628"/>
      <c r="G4628"/>
      <c r="H4628"/>
      <c r="I4628"/>
      <c r="J4628"/>
    </row>
    <row r="4629" spans="1:10" ht="14.25" x14ac:dyDescent="0.45">
      <c r="A4629"/>
      <c r="B4629"/>
      <c r="C4629"/>
      <c r="D4629"/>
      <c r="E4629"/>
      <c r="F4629"/>
      <c r="G4629"/>
      <c r="H4629"/>
      <c r="I4629"/>
      <c r="J4629"/>
    </row>
    <row r="4630" spans="1:10" ht="14.25" x14ac:dyDescent="0.45">
      <c r="A4630"/>
      <c r="B4630"/>
      <c r="C4630"/>
      <c r="D4630"/>
      <c r="E4630"/>
      <c r="F4630"/>
      <c r="G4630"/>
      <c r="H4630"/>
      <c r="I4630"/>
      <c r="J4630"/>
    </row>
    <row r="4631" spans="1:10" ht="14.25" x14ac:dyDescent="0.45">
      <c r="A4631"/>
      <c r="B4631"/>
      <c r="C4631"/>
      <c r="D4631"/>
      <c r="E4631"/>
      <c r="F4631"/>
      <c r="G4631"/>
      <c r="H4631"/>
      <c r="I4631"/>
      <c r="J4631"/>
    </row>
    <row r="4632" spans="1:10" ht="14.25" x14ac:dyDescent="0.45">
      <c r="A4632"/>
      <c r="B4632"/>
      <c r="C4632"/>
      <c r="D4632"/>
      <c r="E4632"/>
      <c r="F4632"/>
      <c r="G4632"/>
      <c r="H4632"/>
      <c r="I4632"/>
      <c r="J4632"/>
    </row>
    <row r="4633" spans="1:10" ht="14.25" x14ac:dyDescent="0.45">
      <c r="A4633"/>
      <c r="B4633"/>
      <c r="C4633"/>
      <c r="D4633"/>
      <c r="E4633"/>
      <c r="F4633"/>
      <c r="G4633"/>
      <c r="H4633"/>
      <c r="I4633"/>
      <c r="J4633"/>
    </row>
    <row r="4634" spans="1:10" ht="14.25" x14ac:dyDescent="0.45">
      <c r="A4634"/>
      <c r="B4634"/>
      <c r="C4634"/>
      <c r="D4634"/>
      <c r="E4634"/>
      <c r="F4634"/>
      <c r="G4634"/>
      <c r="H4634"/>
      <c r="I4634"/>
      <c r="J4634"/>
    </row>
    <row r="4635" spans="1:10" ht="14.25" x14ac:dyDescent="0.45">
      <c r="A4635"/>
      <c r="B4635"/>
      <c r="C4635"/>
      <c r="D4635"/>
      <c r="E4635"/>
      <c r="F4635"/>
      <c r="G4635"/>
      <c r="H4635"/>
      <c r="I4635"/>
      <c r="J4635"/>
    </row>
    <row r="4636" spans="1:10" ht="14.25" x14ac:dyDescent="0.45">
      <c r="A4636"/>
      <c r="B4636"/>
      <c r="C4636"/>
      <c r="D4636"/>
      <c r="E4636"/>
      <c r="F4636"/>
      <c r="G4636"/>
      <c r="H4636"/>
      <c r="I4636"/>
      <c r="J4636"/>
    </row>
    <row r="4637" spans="1:10" ht="14.25" x14ac:dyDescent="0.45">
      <c r="A4637"/>
      <c r="B4637"/>
      <c r="C4637"/>
      <c r="D4637"/>
      <c r="E4637"/>
      <c r="F4637"/>
      <c r="G4637"/>
      <c r="H4637"/>
      <c r="I4637"/>
      <c r="J4637"/>
    </row>
    <row r="4638" spans="1:10" ht="14.25" x14ac:dyDescent="0.45">
      <c r="A4638"/>
      <c r="B4638"/>
      <c r="C4638"/>
      <c r="D4638"/>
      <c r="E4638"/>
      <c r="F4638"/>
      <c r="G4638"/>
      <c r="H4638"/>
      <c r="I4638"/>
      <c r="J4638"/>
    </row>
    <row r="4639" spans="1:10" ht="14.25" x14ac:dyDescent="0.45">
      <c r="A4639"/>
      <c r="B4639"/>
      <c r="C4639"/>
      <c r="D4639"/>
      <c r="E4639"/>
      <c r="F4639"/>
      <c r="G4639"/>
      <c r="H4639"/>
      <c r="I4639"/>
      <c r="J4639"/>
    </row>
    <row r="4640" spans="1:10" ht="14.25" x14ac:dyDescent="0.45">
      <c r="A4640"/>
      <c r="B4640"/>
      <c r="C4640"/>
      <c r="D4640"/>
      <c r="E4640"/>
      <c r="F4640"/>
      <c r="G4640"/>
      <c r="H4640"/>
      <c r="I4640"/>
      <c r="J4640"/>
    </row>
    <row r="4641" spans="1:10" ht="14.25" x14ac:dyDescent="0.45">
      <c r="A4641"/>
      <c r="B4641"/>
      <c r="C4641"/>
      <c r="D4641"/>
      <c r="E4641"/>
      <c r="F4641"/>
      <c r="G4641"/>
      <c r="H4641"/>
      <c r="I4641"/>
      <c r="J4641"/>
    </row>
    <row r="4642" spans="1:10" ht="14.25" x14ac:dyDescent="0.45">
      <c r="A4642"/>
      <c r="B4642"/>
      <c r="C4642"/>
      <c r="D4642"/>
      <c r="E4642"/>
      <c r="F4642"/>
      <c r="G4642"/>
      <c r="H4642"/>
      <c r="I4642"/>
      <c r="J4642"/>
    </row>
    <row r="4643" spans="1:10" ht="14.25" x14ac:dyDescent="0.45">
      <c r="A4643"/>
      <c r="B4643"/>
      <c r="C4643"/>
      <c r="D4643"/>
      <c r="E4643"/>
      <c r="F4643"/>
      <c r="G4643"/>
      <c r="H4643"/>
      <c r="I4643"/>
      <c r="J4643"/>
    </row>
    <row r="4644" spans="1:10" ht="14.25" x14ac:dyDescent="0.45">
      <c r="A4644"/>
      <c r="B4644"/>
      <c r="C4644"/>
      <c r="D4644"/>
      <c r="E4644"/>
      <c r="F4644"/>
      <c r="G4644"/>
      <c r="H4644"/>
      <c r="I4644"/>
      <c r="J4644"/>
    </row>
    <row r="4645" spans="1:10" ht="14.25" x14ac:dyDescent="0.45">
      <c r="A4645"/>
      <c r="B4645"/>
      <c r="C4645"/>
      <c r="D4645"/>
      <c r="E4645"/>
      <c r="F4645"/>
      <c r="G4645"/>
      <c r="H4645"/>
      <c r="I4645"/>
      <c r="J4645"/>
    </row>
    <row r="4646" spans="1:10" ht="14.25" x14ac:dyDescent="0.45">
      <c r="A4646"/>
      <c r="B4646"/>
      <c r="C4646"/>
      <c r="D4646"/>
      <c r="E4646"/>
      <c r="F4646"/>
      <c r="G4646"/>
      <c r="H4646"/>
      <c r="I4646"/>
      <c r="J4646"/>
    </row>
    <row r="4647" spans="1:10" ht="14.25" x14ac:dyDescent="0.45">
      <c r="A4647"/>
      <c r="B4647"/>
      <c r="C4647"/>
      <c r="D4647"/>
      <c r="E4647"/>
      <c r="F4647"/>
      <c r="G4647"/>
      <c r="H4647"/>
      <c r="I4647"/>
      <c r="J4647"/>
    </row>
    <row r="4648" spans="1:10" ht="14.25" x14ac:dyDescent="0.45">
      <c r="A4648"/>
      <c r="B4648"/>
      <c r="C4648"/>
      <c r="D4648"/>
      <c r="E4648"/>
      <c r="F4648"/>
      <c r="G4648"/>
      <c r="H4648"/>
      <c r="I4648"/>
      <c r="J4648"/>
    </row>
    <row r="4649" spans="1:10" ht="14.25" x14ac:dyDescent="0.45">
      <c r="A4649"/>
      <c r="B4649"/>
      <c r="C4649"/>
      <c r="D4649"/>
      <c r="E4649"/>
      <c r="F4649"/>
      <c r="G4649"/>
      <c r="H4649"/>
      <c r="I4649"/>
      <c r="J4649"/>
    </row>
    <row r="4650" spans="1:10" ht="14.25" x14ac:dyDescent="0.45">
      <c r="A4650"/>
      <c r="B4650"/>
      <c r="C4650"/>
      <c r="D4650"/>
      <c r="E4650"/>
      <c r="F4650"/>
      <c r="G4650"/>
      <c r="H4650"/>
      <c r="I4650"/>
      <c r="J4650"/>
    </row>
    <row r="4651" spans="1:10" ht="14.25" x14ac:dyDescent="0.45">
      <c r="A4651"/>
      <c r="B4651"/>
      <c r="C4651"/>
      <c r="D4651"/>
      <c r="E4651"/>
      <c r="F4651"/>
      <c r="G4651"/>
      <c r="H4651"/>
      <c r="I4651"/>
      <c r="J4651"/>
    </row>
    <row r="4652" spans="1:10" ht="14.25" x14ac:dyDescent="0.45">
      <c r="A4652"/>
      <c r="B4652"/>
      <c r="C4652"/>
      <c r="D4652"/>
      <c r="E4652"/>
      <c r="F4652"/>
      <c r="G4652"/>
      <c r="H4652"/>
      <c r="I4652"/>
      <c r="J4652"/>
    </row>
    <row r="4653" spans="1:10" ht="14.25" x14ac:dyDescent="0.45">
      <c r="A4653"/>
      <c r="B4653"/>
      <c r="C4653"/>
      <c r="D4653"/>
      <c r="E4653"/>
      <c r="F4653"/>
      <c r="G4653"/>
      <c r="H4653"/>
      <c r="I4653"/>
      <c r="J4653"/>
    </row>
    <row r="4654" spans="1:10" ht="14.25" x14ac:dyDescent="0.45">
      <c r="A4654"/>
      <c r="B4654"/>
      <c r="C4654"/>
      <c r="D4654"/>
      <c r="E4654"/>
      <c r="F4654"/>
      <c r="G4654"/>
      <c r="H4654"/>
      <c r="I4654"/>
      <c r="J4654"/>
    </row>
    <row r="4655" spans="1:10" ht="14.25" x14ac:dyDescent="0.45">
      <c r="A4655"/>
      <c r="B4655"/>
      <c r="C4655"/>
      <c r="D4655"/>
      <c r="E4655"/>
      <c r="F4655"/>
      <c r="G4655"/>
      <c r="H4655"/>
      <c r="I4655"/>
      <c r="J4655"/>
    </row>
    <row r="4656" spans="1:10" ht="14.25" x14ac:dyDescent="0.45">
      <c r="A4656"/>
      <c r="B4656"/>
      <c r="C4656"/>
      <c r="D4656"/>
      <c r="E4656"/>
      <c r="F4656"/>
      <c r="G4656"/>
      <c r="H4656"/>
      <c r="I4656"/>
      <c r="J4656"/>
    </row>
    <row r="4657" spans="1:10" ht="14.25" x14ac:dyDescent="0.45">
      <c r="A4657"/>
      <c r="B4657"/>
      <c r="C4657"/>
      <c r="D4657"/>
      <c r="E4657"/>
      <c r="F4657"/>
      <c r="G4657"/>
      <c r="H4657"/>
      <c r="I4657"/>
      <c r="J4657"/>
    </row>
    <row r="4658" spans="1:10" ht="14.25" x14ac:dyDescent="0.45">
      <c r="A4658"/>
      <c r="B4658"/>
      <c r="C4658"/>
      <c r="D4658"/>
      <c r="E4658"/>
      <c r="F4658"/>
      <c r="G4658"/>
      <c r="H4658"/>
      <c r="I4658"/>
      <c r="J4658"/>
    </row>
    <row r="4659" spans="1:10" ht="14.25" x14ac:dyDescent="0.45">
      <c r="A4659"/>
      <c r="B4659"/>
      <c r="C4659"/>
      <c r="D4659"/>
      <c r="E4659"/>
      <c r="F4659"/>
      <c r="G4659"/>
      <c r="H4659"/>
      <c r="I4659"/>
      <c r="J4659"/>
    </row>
    <row r="4660" spans="1:10" ht="14.25" x14ac:dyDescent="0.45">
      <c r="A4660"/>
      <c r="B4660"/>
      <c r="C4660"/>
      <c r="D4660"/>
      <c r="E4660"/>
      <c r="F4660"/>
      <c r="G4660"/>
      <c r="H4660"/>
      <c r="I4660"/>
      <c r="J4660"/>
    </row>
    <row r="4661" spans="1:10" ht="14.25" x14ac:dyDescent="0.45">
      <c r="A4661"/>
      <c r="B4661"/>
      <c r="C4661"/>
      <c r="D4661"/>
      <c r="E4661"/>
      <c r="F4661"/>
      <c r="G4661"/>
      <c r="H4661"/>
      <c r="I4661"/>
      <c r="J4661"/>
    </row>
    <row r="4662" spans="1:10" ht="14.25" x14ac:dyDescent="0.45">
      <c r="A4662"/>
      <c r="B4662"/>
      <c r="C4662"/>
      <c r="D4662"/>
      <c r="E4662"/>
      <c r="F4662"/>
      <c r="G4662"/>
      <c r="H4662"/>
      <c r="I4662"/>
      <c r="J4662"/>
    </row>
    <row r="4663" spans="1:10" ht="14.25" x14ac:dyDescent="0.45">
      <c r="A4663"/>
      <c r="B4663"/>
      <c r="C4663"/>
      <c r="D4663"/>
      <c r="E4663"/>
      <c r="F4663"/>
      <c r="G4663"/>
      <c r="H4663"/>
      <c r="I4663"/>
      <c r="J4663"/>
    </row>
    <row r="4664" spans="1:10" ht="14.25" x14ac:dyDescent="0.45">
      <c r="A4664"/>
      <c r="B4664"/>
      <c r="C4664"/>
      <c r="D4664"/>
      <c r="E4664"/>
      <c r="F4664"/>
      <c r="G4664"/>
      <c r="H4664"/>
      <c r="I4664"/>
      <c r="J4664"/>
    </row>
    <row r="4665" spans="1:10" ht="14.25" x14ac:dyDescent="0.45">
      <c r="A4665"/>
      <c r="B4665"/>
      <c r="C4665"/>
      <c r="D4665"/>
      <c r="E4665"/>
      <c r="F4665"/>
      <c r="G4665"/>
      <c r="H4665"/>
      <c r="I4665"/>
      <c r="J4665"/>
    </row>
    <row r="4666" spans="1:10" ht="14.25" x14ac:dyDescent="0.45">
      <c r="A4666"/>
      <c r="B4666"/>
      <c r="C4666"/>
      <c r="D4666"/>
      <c r="E4666"/>
      <c r="F4666"/>
      <c r="G4666"/>
      <c r="H4666"/>
      <c r="I4666"/>
      <c r="J4666"/>
    </row>
    <row r="4667" spans="1:10" ht="14.25" x14ac:dyDescent="0.45">
      <c r="A4667"/>
      <c r="B4667"/>
      <c r="C4667"/>
      <c r="D4667"/>
      <c r="E4667"/>
      <c r="F4667"/>
      <c r="G4667"/>
      <c r="H4667"/>
      <c r="I4667"/>
      <c r="J4667"/>
    </row>
    <row r="4668" spans="1:10" ht="14.25" x14ac:dyDescent="0.45">
      <c r="A4668"/>
      <c r="B4668"/>
      <c r="C4668"/>
      <c r="D4668"/>
      <c r="E4668"/>
      <c r="F4668"/>
      <c r="G4668"/>
      <c r="H4668"/>
      <c r="I4668"/>
      <c r="J4668"/>
    </row>
    <row r="4669" spans="1:10" ht="14.25" x14ac:dyDescent="0.45">
      <c r="A4669"/>
      <c r="B4669"/>
      <c r="C4669"/>
      <c r="D4669"/>
      <c r="E4669"/>
      <c r="F4669"/>
      <c r="G4669"/>
      <c r="H4669"/>
      <c r="I4669"/>
      <c r="J4669"/>
    </row>
    <row r="4670" spans="1:10" ht="14.25" x14ac:dyDescent="0.45">
      <c r="A4670"/>
      <c r="B4670"/>
      <c r="C4670"/>
      <c r="D4670"/>
      <c r="E4670"/>
      <c r="F4670"/>
      <c r="G4670"/>
      <c r="H4670"/>
      <c r="I4670"/>
      <c r="J4670"/>
    </row>
    <row r="4671" spans="1:10" ht="14.25" x14ac:dyDescent="0.45">
      <c r="A4671"/>
      <c r="B4671"/>
      <c r="C4671"/>
      <c r="D4671"/>
      <c r="E4671"/>
      <c r="F4671"/>
      <c r="G4671"/>
      <c r="H4671"/>
      <c r="I4671"/>
      <c r="J4671"/>
    </row>
    <row r="4672" spans="1:10" ht="14.25" x14ac:dyDescent="0.45">
      <c r="A4672"/>
      <c r="B4672"/>
      <c r="C4672"/>
      <c r="D4672"/>
      <c r="E4672"/>
      <c r="F4672"/>
      <c r="G4672"/>
      <c r="H4672"/>
      <c r="I4672"/>
      <c r="J4672"/>
    </row>
    <row r="4673" spans="1:10" ht="14.25" x14ac:dyDescent="0.45">
      <c r="A4673"/>
      <c r="B4673"/>
      <c r="C4673"/>
      <c r="D4673"/>
      <c r="E4673"/>
      <c r="F4673"/>
      <c r="G4673"/>
      <c r="H4673"/>
      <c r="I4673"/>
      <c r="J4673"/>
    </row>
    <row r="4674" spans="1:10" ht="14.25" x14ac:dyDescent="0.45">
      <c r="A4674"/>
      <c r="B4674"/>
      <c r="C4674"/>
      <c r="D4674"/>
      <c r="E4674"/>
      <c r="F4674"/>
      <c r="G4674"/>
      <c r="H4674"/>
      <c r="I4674"/>
      <c r="J4674"/>
    </row>
    <row r="4675" spans="1:10" ht="14.25" x14ac:dyDescent="0.45">
      <c r="A4675"/>
      <c r="B4675"/>
      <c r="C4675"/>
      <c r="D4675"/>
      <c r="E4675"/>
      <c r="F4675"/>
      <c r="G4675"/>
      <c r="H4675"/>
      <c r="I4675"/>
      <c r="J4675"/>
    </row>
    <row r="4676" spans="1:10" ht="14.25" x14ac:dyDescent="0.45">
      <c r="A4676"/>
      <c r="B4676"/>
      <c r="C4676"/>
      <c r="D4676"/>
      <c r="E4676"/>
      <c r="F4676"/>
      <c r="G4676"/>
      <c r="H4676"/>
      <c r="I4676"/>
      <c r="J4676"/>
    </row>
    <row r="4677" spans="1:10" ht="14.25" x14ac:dyDescent="0.45">
      <c r="A4677"/>
      <c r="B4677"/>
      <c r="C4677"/>
      <c r="D4677"/>
      <c r="E4677"/>
      <c r="F4677"/>
      <c r="G4677"/>
      <c r="H4677"/>
      <c r="I4677"/>
      <c r="J4677"/>
    </row>
    <row r="4678" spans="1:10" ht="14.25" x14ac:dyDescent="0.45">
      <c r="A4678"/>
      <c r="B4678"/>
      <c r="C4678"/>
      <c r="D4678"/>
      <c r="E4678"/>
      <c r="F4678"/>
      <c r="G4678"/>
      <c r="H4678"/>
      <c r="I4678"/>
      <c r="J4678"/>
    </row>
    <row r="4679" spans="1:10" ht="14.25" x14ac:dyDescent="0.45">
      <c r="A4679"/>
      <c r="B4679"/>
      <c r="C4679"/>
      <c r="D4679"/>
      <c r="E4679"/>
      <c r="F4679"/>
      <c r="G4679"/>
      <c r="H4679"/>
      <c r="I4679"/>
      <c r="J4679"/>
    </row>
    <row r="4680" spans="1:10" ht="14.25" x14ac:dyDescent="0.45">
      <c r="A4680"/>
      <c r="B4680"/>
      <c r="C4680"/>
      <c r="D4680"/>
      <c r="E4680"/>
      <c r="F4680"/>
      <c r="G4680"/>
      <c r="H4680"/>
      <c r="I4680"/>
      <c r="J4680"/>
    </row>
    <row r="4681" spans="1:10" ht="14.25" x14ac:dyDescent="0.45">
      <c r="A4681"/>
      <c r="B4681"/>
      <c r="C4681"/>
      <c r="D4681"/>
      <c r="E4681"/>
      <c r="F4681"/>
      <c r="G4681"/>
      <c r="H4681"/>
      <c r="I4681"/>
      <c r="J4681"/>
    </row>
    <row r="4682" spans="1:10" ht="14.25" x14ac:dyDescent="0.45">
      <c r="A4682"/>
      <c r="B4682"/>
      <c r="C4682"/>
      <c r="D4682"/>
      <c r="E4682"/>
      <c r="F4682"/>
      <c r="G4682"/>
      <c r="H4682"/>
      <c r="I4682"/>
      <c r="J4682"/>
    </row>
    <row r="4683" spans="1:10" ht="14.25" x14ac:dyDescent="0.45">
      <c r="A4683"/>
      <c r="B4683"/>
      <c r="C4683"/>
      <c r="D4683"/>
      <c r="E4683"/>
      <c r="F4683"/>
      <c r="G4683"/>
      <c r="H4683"/>
      <c r="I4683"/>
      <c r="J4683"/>
    </row>
    <row r="4684" spans="1:10" ht="14.25" x14ac:dyDescent="0.45">
      <c r="A4684"/>
      <c r="B4684"/>
      <c r="C4684"/>
      <c r="D4684"/>
      <c r="E4684"/>
      <c r="F4684"/>
      <c r="G4684"/>
      <c r="H4684"/>
      <c r="I4684"/>
      <c r="J4684"/>
    </row>
    <row r="4685" spans="1:10" ht="14.25" x14ac:dyDescent="0.45">
      <c r="A4685"/>
      <c r="B4685"/>
      <c r="C4685"/>
      <c r="D4685"/>
      <c r="E4685"/>
      <c r="F4685"/>
      <c r="G4685"/>
      <c r="H4685"/>
      <c r="I4685"/>
      <c r="J4685"/>
    </row>
    <row r="4686" spans="1:10" ht="14.25" x14ac:dyDescent="0.45">
      <c r="A4686"/>
      <c r="B4686"/>
      <c r="C4686"/>
      <c r="D4686"/>
      <c r="E4686"/>
      <c r="F4686"/>
      <c r="G4686"/>
      <c r="H4686"/>
      <c r="I4686"/>
      <c r="J4686"/>
    </row>
    <row r="4687" spans="1:10" ht="14.25" x14ac:dyDescent="0.45">
      <c r="A4687"/>
      <c r="B4687"/>
      <c r="C4687"/>
      <c r="D4687"/>
      <c r="E4687"/>
      <c r="F4687"/>
      <c r="G4687"/>
      <c r="H4687"/>
      <c r="I4687"/>
      <c r="J4687"/>
    </row>
    <row r="4688" spans="1:10" ht="14.25" x14ac:dyDescent="0.45">
      <c r="A4688"/>
      <c r="B4688"/>
      <c r="C4688"/>
      <c r="D4688"/>
      <c r="E4688"/>
      <c r="F4688"/>
      <c r="G4688"/>
      <c r="H4688"/>
      <c r="I4688"/>
      <c r="J4688"/>
    </row>
    <row r="4689" spans="1:10" ht="14.25" x14ac:dyDescent="0.45">
      <c r="A4689"/>
      <c r="B4689"/>
      <c r="C4689"/>
      <c r="D4689"/>
      <c r="E4689"/>
      <c r="F4689"/>
      <c r="G4689"/>
      <c r="H4689"/>
      <c r="I4689"/>
      <c r="J4689"/>
    </row>
    <row r="4690" spans="1:10" ht="14.25" x14ac:dyDescent="0.45">
      <c r="A4690"/>
      <c r="B4690"/>
      <c r="C4690"/>
      <c r="D4690"/>
      <c r="E4690"/>
      <c r="F4690"/>
      <c r="G4690"/>
      <c r="H4690"/>
      <c r="I4690"/>
      <c r="J4690"/>
    </row>
    <row r="4691" spans="1:10" ht="14.25" x14ac:dyDescent="0.45">
      <c r="A4691"/>
      <c r="B4691"/>
      <c r="C4691"/>
      <c r="D4691"/>
      <c r="E4691"/>
      <c r="F4691"/>
      <c r="G4691"/>
      <c r="H4691"/>
      <c r="I4691"/>
      <c r="J4691"/>
    </row>
    <row r="4692" spans="1:10" ht="14.25" x14ac:dyDescent="0.45">
      <c r="A4692"/>
      <c r="B4692"/>
      <c r="C4692"/>
      <c r="D4692"/>
      <c r="E4692"/>
      <c r="F4692"/>
      <c r="G4692"/>
      <c r="H4692"/>
      <c r="I4692"/>
      <c r="J4692"/>
    </row>
    <row r="4693" spans="1:10" ht="14.25" x14ac:dyDescent="0.45">
      <c r="A4693"/>
      <c r="B4693"/>
      <c r="C4693"/>
      <c r="D4693"/>
      <c r="E4693"/>
      <c r="F4693"/>
      <c r="G4693"/>
      <c r="H4693"/>
      <c r="I4693"/>
      <c r="J4693"/>
    </row>
    <row r="4694" spans="1:10" ht="14.25" x14ac:dyDescent="0.45">
      <c r="A4694"/>
      <c r="B4694"/>
      <c r="C4694"/>
      <c r="D4694"/>
      <c r="E4694"/>
      <c r="F4694"/>
      <c r="G4694"/>
      <c r="H4694"/>
      <c r="I4694"/>
      <c r="J4694"/>
    </row>
    <row r="4695" spans="1:10" ht="14.25" x14ac:dyDescent="0.45">
      <c r="A4695"/>
      <c r="B4695"/>
      <c r="C4695"/>
      <c r="D4695"/>
      <c r="E4695"/>
      <c r="F4695"/>
      <c r="G4695"/>
      <c r="H4695"/>
      <c r="I4695"/>
      <c r="J4695"/>
    </row>
    <row r="4696" spans="1:10" ht="14.25" x14ac:dyDescent="0.45">
      <c r="A4696"/>
      <c r="B4696"/>
      <c r="C4696"/>
      <c r="D4696"/>
      <c r="E4696"/>
      <c r="F4696"/>
      <c r="G4696"/>
      <c r="H4696"/>
      <c r="I4696"/>
      <c r="J4696"/>
    </row>
    <row r="4697" spans="1:10" ht="14.25" x14ac:dyDescent="0.45">
      <c r="A4697"/>
      <c r="B4697"/>
      <c r="C4697"/>
      <c r="D4697"/>
      <c r="E4697"/>
      <c r="F4697"/>
      <c r="G4697"/>
      <c r="H4697"/>
      <c r="I4697"/>
      <c r="J4697"/>
    </row>
    <row r="4698" spans="1:10" ht="14.25" x14ac:dyDescent="0.45">
      <c r="A4698"/>
      <c r="B4698"/>
      <c r="C4698"/>
      <c r="D4698"/>
      <c r="E4698"/>
      <c r="F4698"/>
      <c r="G4698"/>
      <c r="H4698"/>
      <c r="I4698"/>
      <c r="J4698"/>
    </row>
    <row r="4699" spans="1:10" ht="14.25" x14ac:dyDescent="0.45">
      <c r="A4699"/>
      <c r="B4699"/>
      <c r="C4699"/>
      <c r="D4699"/>
      <c r="E4699"/>
      <c r="F4699"/>
      <c r="G4699"/>
      <c r="H4699"/>
      <c r="I4699"/>
      <c r="J4699"/>
    </row>
    <row r="4700" spans="1:10" ht="14.25" x14ac:dyDescent="0.45">
      <c r="A4700"/>
      <c r="B4700"/>
      <c r="C4700"/>
      <c r="D4700"/>
      <c r="E4700"/>
      <c r="F4700"/>
      <c r="G4700"/>
      <c r="H4700"/>
      <c r="I4700"/>
      <c r="J4700"/>
    </row>
    <row r="4701" spans="1:10" ht="14.25" x14ac:dyDescent="0.45">
      <c r="A4701"/>
      <c r="B4701"/>
      <c r="C4701"/>
      <c r="D4701"/>
      <c r="E4701"/>
      <c r="F4701"/>
      <c r="G4701"/>
      <c r="H4701"/>
      <c r="I4701"/>
      <c r="J4701"/>
    </row>
    <row r="4702" spans="1:10" ht="14.25" x14ac:dyDescent="0.45">
      <c r="A4702"/>
      <c r="B4702"/>
      <c r="C4702"/>
      <c r="D4702"/>
      <c r="E4702"/>
      <c r="F4702"/>
      <c r="G4702"/>
      <c r="H4702"/>
      <c r="I4702"/>
      <c r="J4702"/>
    </row>
    <row r="4703" spans="1:10" ht="14.25" x14ac:dyDescent="0.45">
      <c r="A4703"/>
      <c r="B4703"/>
      <c r="C4703"/>
      <c r="D4703"/>
      <c r="E4703"/>
      <c r="F4703"/>
      <c r="G4703"/>
      <c r="H4703"/>
      <c r="I4703"/>
      <c r="J4703"/>
    </row>
    <row r="4704" spans="1:10" ht="14.25" x14ac:dyDescent="0.45">
      <c r="A4704"/>
      <c r="B4704"/>
      <c r="C4704"/>
      <c r="D4704"/>
      <c r="E4704"/>
      <c r="F4704"/>
      <c r="G4704"/>
      <c r="H4704"/>
      <c r="I4704"/>
      <c r="J4704"/>
    </row>
    <row r="4705" spans="1:10" ht="14.25" x14ac:dyDescent="0.45">
      <c r="A4705"/>
      <c r="B4705"/>
      <c r="C4705"/>
      <c r="D4705"/>
      <c r="E4705"/>
      <c r="F4705"/>
      <c r="G4705"/>
      <c r="H4705"/>
      <c r="I4705"/>
      <c r="J4705"/>
    </row>
    <row r="4706" spans="1:10" ht="14.25" x14ac:dyDescent="0.45">
      <c r="A4706"/>
      <c r="B4706"/>
      <c r="C4706"/>
      <c r="D4706"/>
      <c r="E4706"/>
      <c r="F4706"/>
      <c r="G4706"/>
      <c r="H4706"/>
      <c r="I4706"/>
      <c r="J4706"/>
    </row>
    <row r="4707" spans="1:10" ht="14.25" x14ac:dyDescent="0.45">
      <c r="A4707"/>
      <c r="B4707"/>
      <c r="C4707"/>
      <c r="D4707"/>
      <c r="E4707"/>
      <c r="F4707"/>
      <c r="G4707"/>
      <c r="H4707"/>
      <c r="I4707"/>
      <c r="J4707"/>
    </row>
    <row r="4708" spans="1:10" ht="14.25" x14ac:dyDescent="0.45">
      <c r="A4708"/>
      <c r="B4708"/>
      <c r="C4708"/>
      <c r="D4708"/>
      <c r="E4708"/>
      <c r="F4708"/>
      <c r="G4708"/>
      <c r="H4708"/>
      <c r="I4708"/>
      <c r="J4708"/>
    </row>
    <row r="4709" spans="1:10" ht="14.25" x14ac:dyDescent="0.45">
      <c r="A4709"/>
      <c r="B4709"/>
      <c r="C4709"/>
      <c r="D4709"/>
      <c r="E4709"/>
      <c r="F4709"/>
      <c r="G4709"/>
      <c r="H4709"/>
      <c r="I4709"/>
      <c r="J4709"/>
    </row>
    <row r="4710" spans="1:10" ht="14.25" x14ac:dyDescent="0.45">
      <c r="A4710"/>
      <c r="B4710"/>
      <c r="C4710"/>
      <c r="D4710"/>
      <c r="E4710"/>
      <c r="F4710"/>
      <c r="G4710"/>
      <c r="H4710"/>
      <c r="I4710"/>
      <c r="J4710"/>
    </row>
    <row r="4711" spans="1:10" ht="14.25" x14ac:dyDescent="0.45">
      <c r="A4711"/>
      <c r="B4711"/>
      <c r="C4711"/>
      <c r="D4711"/>
      <c r="E4711"/>
      <c r="F4711"/>
      <c r="G4711"/>
      <c r="H4711"/>
      <c r="I4711"/>
      <c r="J4711"/>
    </row>
    <row r="4712" spans="1:10" ht="14.25" x14ac:dyDescent="0.45">
      <c r="A4712"/>
      <c r="B4712"/>
      <c r="C4712"/>
      <c r="D4712"/>
      <c r="E4712"/>
      <c r="F4712"/>
      <c r="G4712"/>
      <c r="H4712"/>
      <c r="I4712"/>
      <c r="J4712"/>
    </row>
    <row r="4713" spans="1:10" ht="14.25" x14ac:dyDescent="0.45">
      <c r="A4713"/>
      <c r="B4713"/>
      <c r="C4713"/>
      <c r="D4713"/>
      <c r="E4713"/>
      <c r="F4713"/>
      <c r="G4713"/>
      <c r="H4713"/>
      <c r="I4713"/>
      <c r="J4713"/>
    </row>
    <row r="4714" spans="1:10" ht="14.25" x14ac:dyDescent="0.45">
      <c r="A4714"/>
      <c r="B4714"/>
      <c r="C4714"/>
      <c r="D4714"/>
      <c r="E4714"/>
      <c r="F4714"/>
      <c r="G4714"/>
      <c r="H4714"/>
      <c r="I4714"/>
      <c r="J4714"/>
    </row>
    <row r="4715" spans="1:10" ht="14.25" x14ac:dyDescent="0.45">
      <c r="A4715"/>
      <c r="B4715"/>
      <c r="C4715"/>
      <c r="D4715"/>
      <c r="E4715"/>
      <c r="F4715"/>
      <c r="G4715"/>
      <c r="H4715"/>
      <c r="I4715"/>
      <c r="J4715"/>
    </row>
    <row r="4716" spans="1:10" ht="14.25" x14ac:dyDescent="0.45">
      <c r="A4716"/>
      <c r="B4716"/>
      <c r="C4716"/>
      <c r="D4716"/>
      <c r="E4716"/>
      <c r="F4716"/>
      <c r="G4716"/>
      <c r="H4716"/>
      <c r="I4716"/>
      <c r="J4716"/>
    </row>
    <row r="4717" spans="1:10" ht="14.25" x14ac:dyDescent="0.45">
      <c r="A4717"/>
      <c r="B4717"/>
      <c r="C4717"/>
      <c r="D4717"/>
      <c r="E4717"/>
      <c r="F4717"/>
      <c r="G4717"/>
      <c r="H4717"/>
      <c r="I4717"/>
      <c r="J4717"/>
    </row>
    <row r="4718" spans="1:10" ht="14.25" x14ac:dyDescent="0.45">
      <c r="A4718"/>
      <c r="B4718"/>
      <c r="C4718"/>
      <c r="D4718"/>
      <c r="E4718"/>
      <c r="F4718"/>
      <c r="G4718"/>
      <c r="H4718"/>
      <c r="I4718"/>
      <c r="J4718"/>
    </row>
    <row r="4719" spans="1:10" ht="14.25" x14ac:dyDescent="0.45">
      <c r="A4719"/>
      <c r="B4719"/>
      <c r="C4719"/>
      <c r="D4719"/>
      <c r="E4719"/>
      <c r="F4719"/>
      <c r="G4719"/>
      <c r="H4719"/>
      <c r="I4719"/>
      <c r="J4719"/>
    </row>
    <row r="4720" spans="1:10" ht="14.25" x14ac:dyDescent="0.45">
      <c r="A4720"/>
      <c r="B4720"/>
      <c r="C4720"/>
      <c r="D4720"/>
      <c r="E4720"/>
      <c r="F4720"/>
      <c r="G4720"/>
      <c r="H4720"/>
      <c r="I4720"/>
      <c r="J4720"/>
    </row>
    <row r="4721" spans="1:10" ht="14.25" x14ac:dyDescent="0.45">
      <c r="A4721"/>
      <c r="B4721"/>
      <c r="C4721"/>
      <c r="D4721"/>
      <c r="E4721"/>
      <c r="F4721"/>
      <c r="G4721"/>
      <c r="H4721"/>
      <c r="I4721"/>
      <c r="J4721"/>
    </row>
    <row r="4722" spans="1:10" ht="14.25" x14ac:dyDescent="0.45">
      <c r="A4722"/>
      <c r="B4722"/>
      <c r="C4722"/>
      <c r="D4722"/>
      <c r="E4722"/>
      <c r="F4722"/>
      <c r="G4722"/>
      <c r="H4722"/>
      <c r="I4722"/>
      <c r="J4722"/>
    </row>
    <row r="4723" spans="1:10" ht="14.25" x14ac:dyDescent="0.45">
      <c r="A4723"/>
      <c r="B4723"/>
      <c r="C4723"/>
      <c r="D4723"/>
      <c r="E4723"/>
      <c r="F4723"/>
      <c r="G4723"/>
      <c r="H4723"/>
      <c r="I4723"/>
      <c r="J4723"/>
    </row>
    <row r="4724" spans="1:10" ht="14.25" x14ac:dyDescent="0.45">
      <c r="A4724"/>
      <c r="B4724"/>
      <c r="C4724"/>
      <c r="D4724"/>
      <c r="E4724"/>
      <c r="F4724"/>
      <c r="G4724"/>
      <c r="H4724"/>
      <c r="I4724"/>
      <c r="J4724"/>
    </row>
    <row r="4725" spans="1:10" ht="14.25" x14ac:dyDescent="0.45">
      <c r="A4725"/>
      <c r="B4725"/>
      <c r="C4725"/>
      <c r="D4725"/>
      <c r="E4725"/>
      <c r="F4725"/>
      <c r="G4725"/>
      <c r="H4725"/>
      <c r="I4725"/>
      <c r="J4725"/>
    </row>
    <row r="4726" spans="1:10" ht="14.25" x14ac:dyDescent="0.45">
      <c r="A4726"/>
      <c r="B4726"/>
      <c r="C4726"/>
      <c r="D4726"/>
      <c r="E4726"/>
      <c r="F4726"/>
      <c r="G4726"/>
      <c r="H4726"/>
      <c r="I4726"/>
      <c r="J4726"/>
    </row>
    <row r="4727" spans="1:10" ht="14.25" x14ac:dyDescent="0.45">
      <c r="A4727"/>
      <c r="B4727"/>
      <c r="C4727"/>
      <c r="D4727"/>
      <c r="E4727"/>
      <c r="F4727"/>
      <c r="G4727"/>
      <c r="H4727"/>
      <c r="I4727"/>
      <c r="J4727"/>
    </row>
    <row r="4728" spans="1:10" ht="14.25" x14ac:dyDescent="0.45">
      <c r="A4728"/>
      <c r="B4728"/>
      <c r="C4728"/>
      <c r="D4728"/>
      <c r="E4728"/>
      <c r="F4728"/>
      <c r="G4728"/>
      <c r="H4728"/>
      <c r="I4728"/>
      <c r="J4728"/>
    </row>
    <row r="4729" spans="1:10" ht="14.25" x14ac:dyDescent="0.45">
      <c r="A4729"/>
      <c r="B4729"/>
      <c r="C4729"/>
      <c r="D4729"/>
      <c r="E4729"/>
      <c r="F4729"/>
      <c r="G4729"/>
      <c r="H4729"/>
      <c r="I4729"/>
      <c r="J4729"/>
    </row>
    <row r="4730" spans="1:10" ht="14.25" x14ac:dyDescent="0.45">
      <c r="A4730"/>
      <c r="B4730"/>
      <c r="C4730"/>
      <c r="D4730"/>
      <c r="E4730"/>
      <c r="F4730"/>
      <c r="G4730"/>
      <c r="H4730"/>
      <c r="I4730"/>
      <c r="J4730"/>
    </row>
    <row r="4731" spans="1:10" ht="14.25" x14ac:dyDescent="0.45">
      <c r="A4731"/>
      <c r="B4731"/>
      <c r="C4731"/>
      <c r="D4731"/>
      <c r="E4731"/>
      <c r="F4731"/>
      <c r="G4731"/>
      <c r="H4731"/>
      <c r="I4731"/>
      <c r="J4731"/>
    </row>
    <row r="4732" spans="1:10" ht="14.25" x14ac:dyDescent="0.45">
      <c r="A4732"/>
      <c r="B4732"/>
      <c r="C4732"/>
      <c r="D4732"/>
      <c r="E4732"/>
      <c r="F4732"/>
      <c r="G4732"/>
      <c r="H4732"/>
      <c r="I4732"/>
      <c r="J4732"/>
    </row>
    <row r="4733" spans="1:10" ht="14.25" x14ac:dyDescent="0.45">
      <c r="A4733"/>
      <c r="B4733"/>
      <c r="C4733"/>
      <c r="D4733"/>
      <c r="E4733"/>
      <c r="F4733"/>
      <c r="G4733"/>
      <c r="H4733"/>
      <c r="I4733"/>
      <c r="J4733"/>
    </row>
    <row r="4734" spans="1:10" ht="14.25" x14ac:dyDescent="0.45">
      <c r="A4734"/>
      <c r="B4734"/>
      <c r="C4734"/>
      <c r="D4734"/>
      <c r="E4734"/>
      <c r="F4734"/>
      <c r="G4734"/>
      <c r="H4734"/>
      <c r="I4734"/>
      <c r="J4734"/>
    </row>
    <row r="4735" spans="1:10" ht="14.25" x14ac:dyDescent="0.45">
      <c r="A4735"/>
      <c r="B4735"/>
      <c r="C4735"/>
      <c r="D4735"/>
      <c r="E4735"/>
      <c r="F4735"/>
      <c r="G4735"/>
      <c r="H4735"/>
      <c r="I4735"/>
      <c r="J4735"/>
    </row>
    <row r="4736" spans="1:10" ht="14.25" x14ac:dyDescent="0.45">
      <c r="A4736"/>
      <c r="B4736"/>
      <c r="C4736"/>
      <c r="D4736"/>
      <c r="E4736"/>
      <c r="F4736"/>
      <c r="G4736"/>
      <c r="H4736"/>
      <c r="I4736"/>
      <c r="J4736"/>
    </row>
    <row r="4737" spans="1:10" ht="14.25" x14ac:dyDescent="0.45">
      <c r="A4737"/>
      <c r="B4737"/>
      <c r="C4737"/>
      <c r="D4737"/>
      <c r="E4737"/>
      <c r="F4737"/>
      <c r="G4737"/>
      <c r="H4737"/>
      <c r="I4737"/>
      <c r="J4737"/>
    </row>
    <row r="4738" spans="1:10" ht="14.25" x14ac:dyDescent="0.45">
      <c r="A4738"/>
      <c r="B4738"/>
      <c r="C4738"/>
      <c r="D4738"/>
      <c r="E4738"/>
      <c r="F4738"/>
      <c r="G4738"/>
      <c r="H4738"/>
      <c r="I4738"/>
      <c r="J4738"/>
    </row>
    <row r="4739" spans="1:10" ht="14.25" x14ac:dyDescent="0.45">
      <c r="A4739"/>
      <c r="B4739"/>
      <c r="C4739"/>
      <c r="D4739"/>
      <c r="E4739"/>
      <c r="F4739"/>
      <c r="G4739"/>
      <c r="H4739"/>
      <c r="I4739"/>
      <c r="J4739"/>
    </row>
    <row r="4740" spans="1:10" ht="14.25" x14ac:dyDescent="0.45">
      <c r="A4740"/>
      <c r="B4740"/>
      <c r="C4740"/>
      <c r="D4740"/>
      <c r="E4740"/>
      <c r="F4740"/>
      <c r="G4740"/>
      <c r="H4740"/>
      <c r="I4740"/>
      <c r="J4740"/>
    </row>
    <row r="4741" spans="1:10" ht="14.25" x14ac:dyDescent="0.45">
      <c r="A4741"/>
      <c r="B4741"/>
      <c r="C4741"/>
      <c r="D4741"/>
      <c r="E4741"/>
      <c r="F4741"/>
      <c r="G4741"/>
      <c r="H4741"/>
      <c r="I4741"/>
      <c r="J4741"/>
    </row>
    <row r="4742" spans="1:10" ht="14.25" x14ac:dyDescent="0.45">
      <c r="A4742"/>
      <c r="B4742"/>
      <c r="C4742"/>
      <c r="D4742"/>
      <c r="E4742"/>
      <c r="F4742"/>
      <c r="G4742"/>
      <c r="H4742"/>
      <c r="I4742"/>
      <c r="J4742"/>
    </row>
    <row r="4743" spans="1:10" ht="14.25" x14ac:dyDescent="0.45">
      <c r="A4743"/>
      <c r="B4743"/>
      <c r="C4743"/>
      <c r="D4743"/>
      <c r="E4743"/>
      <c r="F4743"/>
      <c r="G4743"/>
      <c r="H4743"/>
      <c r="I4743"/>
      <c r="J4743"/>
    </row>
    <row r="4744" spans="1:10" ht="14.25" x14ac:dyDescent="0.45">
      <c r="A4744"/>
      <c r="B4744"/>
      <c r="C4744"/>
      <c r="D4744"/>
      <c r="E4744"/>
      <c r="F4744"/>
      <c r="G4744"/>
      <c r="H4744"/>
      <c r="I4744"/>
      <c r="J4744"/>
    </row>
    <row r="4745" spans="1:10" ht="14.25" x14ac:dyDescent="0.45">
      <c r="A4745"/>
      <c r="B4745"/>
      <c r="C4745"/>
      <c r="D4745"/>
      <c r="E4745"/>
      <c r="F4745"/>
      <c r="G4745"/>
      <c r="H4745"/>
      <c r="I4745"/>
      <c r="J4745"/>
    </row>
    <row r="4746" spans="1:10" ht="14.25" x14ac:dyDescent="0.45">
      <c r="A4746"/>
      <c r="B4746"/>
      <c r="C4746"/>
      <c r="D4746"/>
      <c r="E4746"/>
      <c r="F4746"/>
      <c r="G4746"/>
      <c r="H4746"/>
      <c r="I4746"/>
      <c r="J4746"/>
    </row>
    <row r="4747" spans="1:10" ht="14.25" x14ac:dyDescent="0.45">
      <c r="A4747"/>
      <c r="B4747"/>
      <c r="C4747"/>
      <c r="D4747"/>
      <c r="E4747"/>
      <c r="F4747"/>
      <c r="G4747"/>
      <c r="H4747"/>
      <c r="I4747"/>
      <c r="J4747"/>
    </row>
    <row r="4748" spans="1:10" ht="14.25" x14ac:dyDescent="0.45">
      <c r="A4748"/>
      <c r="B4748"/>
      <c r="C4748"/>
      <c r="D4748"/>
      <c r="E4748"/>
      <c r="F4748"/>
      <c r="G4748"/>
      <c r="H4748"/>
      <c r="I4748"/>
      <c r="J4748"/>
    </row>
    <row r="4749" spans="1:10" ht="14.25" x14ac:dyDescent="0.45">
      <c r="A4749"/>
      <c r="B4749"/>
      <c r="C4749"/>
      <c r="D4749"/>
      <c r="E4749"/>
      <c r="F4749"/>
      <c r="G4749"/>
      <c r="H4749"/>
      <c r="I4749"/>
      <c r="J4749"/>
    </row>
    <row r="4750" spans="1:10" ht="14.25" x14ac:dyDescent="0.45">
      <c r="A4750"/>
      <c r="B4750"/>
      <c r="C4750"/>
      <c r="D4750"/>
      <c r="E4750"/>
      <c r="F4750"/>
      <c r="G4750"/>
      <c r="H4750"/>
      <c r="I4750"/>
      <c r="J4750"/>
    </row>
    <row r="4751" spans="1:10" ht="14.25" x14ac:dyDescent="0.45">
      <c r="A4751"/>
      <c r="B4751"/>
      <c r="C4751"/>
      <c r="D4751"/>
      <c r="E4751"/>
      <c r="F4751"/>
      <c r="G4751"/>
      <c r="H4751"/>
      <c r="I4751"/>
      <c r="J4751"/>
    </row>
    <row r="4752" spans="1:10" ht="14.25" x14ac:dyDescent="0.45">
      <c r="A4752"/>
      <c r="B4752"/>
      <c r="C4752"/>
      <c r="D4752"/>
      <c r="E4752"/>
      <c r="F4752"/>
      <c r="G4752"/>
      <c r="H4752"/>
      <c r="I4752"/>
      <c r="J4752"/>
    </row>
    <row r="4753" spans="1:10" ht="14.25" x14ac:dyDescent="0.45">
      <c r="A4753"/>
      <c r="B4753"/>
      <c r="C4753"/>
      <c r="D4753"/>
      <c r="E4753"/>
      <c r="F4753"/>
      <c r="G4753"/>
      <c r="H4753"/>
      <c r="I4753"/>
      <c r="J4753"/>
    </row>
    <row r="4754" spans="1:10" ht="14.25" x14ac:dyDescent="0.45">
      <c r="A4754"/>
      <c r="B4754"/>
      <c r="C4754"/>
      <c r="D4754"/>
      <c r="E4754"/>
      <c r="F4754"/>
      <c r="G4754"/>
      <c r="H4754"/>
      <c r="I4754"/>
      <c r="J4754"/>
    </row>
    <row r="4755" spans="1:10" ht="14.25" x14ac:dyDescent="0.45">
      <c r="A4755"/>
      <c r="B4755"/>
      <c r="C4755"/>
      <c r="D4755"/>
      <c r="E4755"/>
      <c r="F4755"/>
      <c r="G4755"/>
      <c r="H4755"/>
      <c r="I4755"/>
      <c r="J4755"/>
    </row>
    <row r="4756" spans="1:10" ht="14.25" x14ac:dyDescent="0.45">
      <c r="A4756"/>
      <c r="B4756"/>
      <c r="C4756"/>
      <c r="D4756"/>
      <c r="E4756"/>
      <c r="F4756"/>
      <c r="G4756"/>
      <c r="H4756"/>
      <c r="I4756"/>
      <c r="J4756"/>
    </row>
    <row r="4757" spans="1:10" ht="14.25" x14ac:dyDescent="0.45">
      <c r="A4757"/>
      <c r="B4757"/>
      <c r="C4757"/>
      <c r="D4757"/>
      <c r="E4757"/>
      <c r="F4757"/>
      <c r="G4757"/>
      <c r="H4757"/>
      <c r="I4757"/>
      <c r="J4757"/>
    </row>
    <row r="4758" spans="1:10" ht="14.25" x14ac:dyDescent="0.45">
      <c r="A4758"/>
      <c r="B4758"/>
      <c r="C4758"/>
      <c r="D4758"/>
      <c r="E4758"/>
      <c r="F4758"/>
      <c r="G4758"/>
      <c r="H4758"/>
      <c r="I4758"/>
      <c r="J4758"/>
    </row>
    <row r="4759" spans="1:10" ht="14.25" x14ac:dyDescent="0.45">
      <c r="A4759"/>
      <c r="B4759"/>
      <c r="C4759"/>
      <c r="D4759"/>
      <c r="E4759"/>
      <c r="F4759"/>
      <c r="G4759"/>
      <c r="H4759"/>
      <c r="I4759"/>
      <c r="J4759"/>
    </row>
    <row r="4760" spans="1:10" ht="14.25" x14ac:dyDescent="0.45">
      <c r="A4760"/>
      <c r="B4760"/>
      <c r="C4760"/>
      <c r="D4760"/>
      <c r="E4760"/>
      <c r="F4760"/>
      <c r="G4760"/>
      <c r="H4760"/>
      <c r="I4760"/>
      <c r="J4760"/>
    </row>
    <row r="4761" spans="1:10" ht="14.25" x14ac:dyDescent="0.45">
      <c r="A4761"/>
      <c r="B4761"/>
      <c r="C4761"/>
      <c r="D4761"/>
      <c r="E4761"/>
      <c r="F4761"/>
      <c r="G4761"/>
      <c r="H4761"/>
      <c r="I4761"/>
      <c r="J4761"/>
    </row>
    <row r="4762" spans="1:10" ht="14.25" x14ac:dyDescent="0.45">
      <c r="A4762"/>
      <c r="B4762"/>
      <c r="C4762"/>
      <c r="D4762"/>
      <c r="E4762"/>
      <c r="F4762"/>
      <c r="G4762"/>
      <c r="H4762"/>
      <c r="I4762"/>
      <c r="J4762"/>
    </row>
    <row r="4763" spans="1:10" ht="14.25" x14ac:dyDescent="0.45">
      <c r="A4763"/>
      <c r="B4763"/>
      <c r="C4763"/>
      <c r="D4763"/>
      <c r="E4763"/>
      <c r="F4763"/>
      <c r="G4763"/>
      <c r="H4763"/>
      <c r="I4763"/>
      <c r="J4763"/>
    </row>
    <row r="4764" spans="1:10" ht="14.25" x14ac:dyDescent="0.45">
      <c r="A4764"/>
      <c r="B4764"/>
      <c r="C4764"/>
      <c r="D4764"/>
      <c r="E4764"/>
      <c r="F4764"/>
      <c r="G4764"/>
      <c r="H4764"/>
      <c r="I4764"/>
      <c r="J4764"/>
    </row>
    <row r="4765" spans="1:10" ht="14.25" x14ac:dyDescent="0.45">
      <c r="A4765"/>
      <c r="B4765"/>
      <c r="C4765"/>
      <c r="D4765"/>
      <c r="E4765"/>
      <c r="F4765"/>
      <c r="G4765"/>
      <c r="H4765"/>
      <c r="I4765"/>
      <c r="J4765"/>
    </row>
    <row r="4766" spans="1:10" ht="14.25" x14ac:dyDescent="0.45">
      <c r="A4766"/>
      <c r="B4766"/>
      <c r="C4766"/>
      <c r="D4766"/>
      <c r="E4766"/>
      <c r="F4766"/>
      <c r="G4766"/>
      <c r="H4766"/>
      <c r="I4766"/>
      <c r="J4766"/>
    </row>
    <row r="4767" spans="1:10" ht="14.25" x14ac:dyDescent="0.45">
      <c r="A4767"/>
      <c r="B4767"/>
      <c r="C4767"/>
      <c r="D4767"/>
      <c r="E4767"/>
      <c r="F4767"/>
      <c r="G4767"/>
      <c r="H4767"/>
      <c r="I4767"/>
      <c r="J4767"/>
    </row>
    <row r="4768" spans="1:10" ht="14.25" x14ac:dyDescent="0.45">
      <c r="A4768"/>
      <c r="B4768"/>
      <c r="C4768"/>
      <c r="D4768"/>
      <c r="E4768"/>
      <c r="F4768"/>
      <c r="G4768"/>
      <c r="H4768"/>
      <c r="I4768"/>
      <c r="J4768"/>
    </row>
    <row r="4769" spans="1:10" ht="14.25" x14ac:dyDescent="0.45">
      <c r="A4769"/>
      <c r="B4769"/>
      <c r="C4769"/>
      <c r="D4769"/>
      <c r="E4769"/>
      <c r="F4769"/>
      <c r="G4769"/>
      <c r="H4769"/>
      <c r="I4769"/>
      <c r="J4769"/>
    </row>
    <row r="4770" spans="1:10" ht="14.25" x14ac:dyDescent="0.45">
      <c r="A4770"/>
      <c r="B4770"/>
      <c r="C4770"/>
      <c r="D4770"/>
      <c r="E4770"/>
      <c r="F4770"/>
      <c r="G4770"/>
      <c r="H4770"/>
      <c r="I4770"/>
      <c r="J4770"/>
    </row>
    <row r="4771" spans="1:10" ht="14.25" x14ac:dyDescent="0.45">
      <c r="A4771"/>
      <c r="B4771"/>
      <c r="C4771"/>
      <c r="D4771"/>
      <c r="E4771"/>
      <c r="F4771"/>
      <c r="G4771"/>
      <c r="H4771"/>
      <c r="I4771"/>
      <c r="J4771"/>
    </row>
    <row r="4772" spans="1:10" ht="14.25" x14ac:dyDescent="0.45">
      <c r="A4772"/>
      <c r="B4772"/>
      <c r="C4772"/>
      <c r="D4772"/>
      <c r="E4772"/>
      <c r="F4772"/>
      <c r="G4772"/>
      <c r="H4772"/>
      <c r="I4772"/>
      <c r="J4772"/>
    </row>
    <row r="4773" spans="1:10" ht="14.25" x14ac:dyDescent="0.45">
      <c r="A4773"/>
      <c r="B4773"/>
      <c r="C4773"/>
      <c r="D4773"/>
      <c r="E4773"/>
      <c r="F4773"/>
      <c r="G4773"/>
      <c r="H4773"/>
      <c r="I4773"/>
      <c r="J4773"/>
    </row>
    <row r="4774" spans="1:10" ht="14.25" x14ac:dyDescent="0.45">
      <c r="A4774"/>
      <c r="B4774"/>
      <c r="C4774"/>
      <c r="D4774"/>
      <c r="E4774"/>
      <c r="F4774"/>
      <c r="G4774"/>
      <c r="H4774"/>
      <c r="I4774"/>
      <c r="J4774"/>
    </row>
    <row r="4775" spans="1:10" ht="14.25" x14ac:dyDescent="0.45">
      <c r="A4775"/>
      <c r="B4775"/>
      <c r="C4775"/>
      <c r="D4775"/>
      <c r="E4775"/>
      <c r="F4775"/>
      <c r="G4775"/>
      <c r="H4775"/>
      <c r="I4775"/>
      <c r="J4775"/>
    </row>
    <row r="4776" spans="1:10" ht="14.25" x14ac:dyDescent="0.45">
      <c r="A4776"/>
      <c r="B4776"/>
      <c r="C4776"/>
      <c r="D4776"/>
      <c r="E4776"/>
      <c r="F4776"/>
      <c r="G4776"/>
      <c r="H4776"/>
      <c r="I4776"/>
      <c r="J4776"/>
    </row>
    <row r="4777" spans="1:10" ht="14.25" x14ac:dyDescent="0.45">
      <c r="A4777"/>
      <c r="B4777"/>
      <c r="C4777"/>
      <c r="D4777"/>
      <c r="E4777"/>
      <c r="F4777"/>
      <c r="G4777"/>
      <c r="H4777"/>
      <c r="I4777"/>
      <c r="J4777"/>
    </row>
    <row r="4778" spans="1:10" ht="14.25" x14ac:dyDescent="0.45">
      <c r="A4778"/>
      <c r="B4778"/>
      <c r="C4778"/>
      <c r="D4778"/>
      <c r="E4778"/>
      <c r="F4778"/>
      <c r="G4778"/>
      <c r="H4778"/>
      <c r="I4778"/>
      <c r="J4778"/>
    </row>
    <row r="4779" spans="1:10" ht="14.25" x14ac:dyDescent="0.45">
      <c r="A4779"/>
      <c r="B4779"/>
      <c r="C4779"/>
      <c r="D4779"/>
      <c r="E4779"/>
      <c r="F4779"/>
      <c r="G4779"/>
      <c r="H4779"/>
      <c r="I4779"/>
      <c r="J4779"/>
    </row>
    <row r="4780" spans="1:10" ht="14.25" x14ac:dyDescent="0.45">
      <c r="A4780"/>
      <c r="B4780"/>
      <c r="C4780"/>
      <c r="D4780"/>
      <c r="E4780"/>
      <c r="F4780"/>
      <c r="G4780"/>
      <c r="H4780"/>
      <c r="I4780"/>
      <c r="J4780"/>
    </row>
    <row r="4781" spans="1:10" ht="14.25" x14ac:dyDescent="0.45">
      <c r="A4781"/>
      <c r="B4781"/>
      <c r="C4781"/>
      <c r="D4781"/>
      <c r="E4781"/>
      <c r="F4781"/>
      <c r="G4781"/>
      <c r="H4781"/>
      <c r="I4781"/>
      <c r="J4781"/>
    </row>
    <row r="4782" spans="1:10" ht="14.25" x14ac:dyDescent="0.45">
      <c r="A4782"/>
      <c r="B4782"/>
      <c r="C4782"/>
      <c r="D4782"/>
      <c r="E4782"/>
      <c r="F4782"/>
      <c r="G4782"/>
      <c r="H4782"/>
      <c r="I4782"/>
      <c r="J4782"/>
    </row>
    <row r="4783" spans="1:10" ht="14.25" x14ac:dyDescent="0.45">
      <c r="A4783"/>
      <c r="B4783"/>
      <c r="C4783"/>
      <c r="D4783"/>
      <c r="E4783"/>
      <c r="F4783"/>
      <c r="G4783"/>
      <c r="H4783"/>
      <c r="I4783"/>
      <c r="J4783"/>
    </row>
    <row r="4784" spans="1:10" ht="14.25" x14ac:dyDescent="0.45">
      <c r="A4784"/>
      <c r="B4784"/>
      <c r="C4784"/>
      <c r="D4784"/>
      <c r="E4784"/>
      <c r="F4784"/>
      <c r="G4784"/>
      <c r="H4784"/>
      <c r="I4784"/>
      <c r="J4784"/>
    </row>
    <row r="4785" spans="1:10" ht="14.25" x14ac:dyDescent="0.45">
      <c r="A4785"/>
      <c r="B4785"/>
      <c r="C4785"/>
      <c r="D4785"/>
      <c r="E4785"/>
      <c r="F4785"/>
      <c r="G4785"/>
      <c r="H4785"/>
      <c r="I4785"/>
      <c r="J4785"/>
    </row>
    <row r="4786" spans="1:10" ht="14.25" x14ac:dyDescent="0.45">
      <c r="A4786"/>
      <c r="B4786"/>
      <c r="C4786"/>
      <c r="D4786"/>
      <c r="E4786"/>
      <c r="F4786"/>
      <c r="G4786"/>
      <c r="H4786"/>
      <c r="I4786"/>
      <c r="J4786"/>
    </row>
    <row r="4787" spans="1:10" ht="14.25" x14ac:dyDescent="0.45">
      <c r="A4787"/>
      <c r="B4787"/>
      <c r="C4787"/>
      <c r="D4787"/>
      <c r="E4787"/>
      <c r="F4787"/>
      <c r="G4787"/>
      <c r="H4787"/>
      <c r="I4787"/>
      <c r="J4787"/>
    </row>
    <row r="4788" spans="1:10" ht="14.25" x14ac:dyDescent="0.45">
      <c r="A4788"/>
      <c r="B4788"/>
      <c r="C4788"/>
      <c r="D4788"/>
      <c r="E4788"/>
      <c r="F4788"/>
      <c r="G4788"/>
      <c r="H4788"/>
      <c r="I4788"/>
      <c r="J4788"/>
    </row>
    <row r="4789" spans="1:10" ht="14.25" x14ac:dyDescent="0.45">
      <c r="A4789"/>
      <c r="B4789"/>
      <c r="C4789"/>
      <c r="D4789"/>
      <c r="E4789"/>
      <c r="F4789"/>
      <c r="G4789"/>
      <c r="H4789"/>
      <c r="I4789"/>
      <c r="J4789"/>
    </row>
    <row r="4790" spans="1:10" ht="14.25" x14ac:dyDescent="0.45">
      <c r="A4790"/>
      <c r="B4790"/>
      <c r="C4790"/>
      <c r="D4790"/>
      <c r="E4790"/>
      <c r="F4790"/>
      <c r="G4790"/>
      <c r="H4790"/>
      <c r="I4790"/>
      <c r="J4790"/>
    </row>
    <row r="4791" spans="1:10" ht="14.25" x14ac:dyDescent="0.45">
      <c r="A4791"/>
      <c r="B4791"/>
      <c r="C4791"/>
      <c r="D4791"/>
      <c r="E4791"/>
      <c r="F4791"/>
      <c r="G4791"/>
      <c r="H4791"/>
      <c r="I4791"/>
      <c r="J4791"/>
    </row>
    <row r="4792" spans="1:10" ht="14.25" x14ac:dyDescent="0.45">
      <c r="A4792"/>
      <c r="B4792"/>
      <c r="C4792"/>
      <c r="D4792"/>
      <c r="E4792"/>
      <c r="F4792"/>
      <c r="G4792"/>
      <c r="H4792"/>
      <c r="I4792"/>
      <c r="J4792"/>
    </row>
    <row r="4793" spans="1:10" ht="14.25" x14ac:dyDescent="0.45">
      <c r="A4793"/>
      <c r="B4793"/>
      <c r="C4793"/>
      <c r="D4793"/>
      <c r="E4793"/>
      <c r="F4793"/>
      <c r="G4793"/>
      <c r="H4793"/>
      <c r="I4793"/>
      <c r="J4793"/>
    </row>
    <row r="4794" spans="1:10" ht="14.25" x14ac:dyDescent="0.45">
      <c r="A4794"/>
      <c r="B4794"/>
      <c r="C4794"/>
      <c r="D4794"/>
      <c r="E4794"/>
      <c r="F4794"/>
      <c r="G4794"/>
      <c r="H4794"/>
      <c r="I4794"/>
      <c r="J4794"/>
    </row>
    <row r="4795" spans="1:10" ht="14.25" x14ac:dyDescent="0.45">
      <c r="A4795"/>
      <c r="B4795"/>
      <c r="C4795"/>
      <c r="D4795"/>
      <c r="E4795"/>
      <c r="F4795"/>
      <c r="G4795"/>
      <c r="H4795"/>
      <c r="I4795"/>
      <c r="J4795"/>
    </row>
    <row r="4796" spans="1:10" ht="14.25" x14ac:dyDescent="0.45">
      <c r="A4796"/>
      <c r="B4796"/>
      <c r="C4796"/>
      <c r="D4796"/>
      <c r="E4796"/>
      <c r="F4796"/>
      <c r="G4796"/>
      <c r="H4796"/>
      <c r="I4796"/>
      <c r="J4796"/>
    </row>
    <row r="4797" spans="1:10" ht="14.25" x14ac:dyDescent="0.45">
      <c r="A4797"/>
      <c r="B4797"/>
      <c r="C4797"/>
      <c r="D4797"/>
      <c r="E4797"/>
      <c r="F4797"/>
      <c r="G4797"/>
      <c r="H4797"/>
      <c r="I4797"/>
      <c r="J4797"/>
    </row>
    <row r="4798" spans="1:10" ht="14.25" x14ac:dyDescent="0.45">
      <c r="A4798"/>
      <c r="B4798"/>
      <c r="C4798"/>
      <c r="D4798"/>
      <c r="E4798"/>
      <c r="F4798"/>
      <c r="G4798"/>
      <c r="H4798"/>
      <c r="I4798"/>
      <c r="J4798"/>
    </row>
    <row r="4799" spans="1:10" ht="14.25" x14ac:dyDescent="0.45">
      <c r="A4799"/>
      <c r="B4799"/>
      <c r="C4799"/>
      <c r="D4799"/>
      <c r="E4799"/>
      <c r="F4799"/>
      <c r="G4799"/>
      <c r="H4799"/>
      <c r="I4799"/>
      <c r="J4799"/>
    </row>
    <row r="4800" spans="1:10" ht="14.25" x14ac:dyDescent="0.45">
      <c r="A4800"/>
      <c r="B4800"/>
      <c r="C4800"/>
      <c r="D4800"/>
      <c r="E4800"/>
      <c r="F4800"/>
      <c r="G4800"/>
      <c r="H4800"/>
      <c r="I4800"/>
      <c r="J4800"/>
    </row>
    <row r="4801" spans="1:10" ht="14.25" x14ac:dyDescent="0.45">
      <c r="A4801"/>
      <c r="B4801"/>
      <c r="C4801"/>
      <c r="D4801"/>
      <c r="E4801"/>
      <c r="F4801"/>
      <c r="G4801"/>
      <c r="H4801"/>
      <c r="I4801"/>
      <c r="J4801"/>
    </row>
    <row r="4802" spans="1:10" ht="14.25" x14ac:dyDescent="0.45">
      <c r="A4802"/>
      <c r="B4802"/>
      <c r="C4802"/>
      <c r="D4802"/>
      <c r="E4802"/>
      <c r="F4802"/>
      <c r="G4802"/>
      <c r="H4802"/>
      <c r="I4802"/>
      <c r="J4802"/>
    </row>
    <row r="4803" spans="1:10" ht="14.25" x14ac:dyDescent="0.45">
      <c r="A4803"/>
      <c r="B4803"/>
      <c r="C4803"/>
      <c r="D4803"/>
      <c r="E4803"/>
      <c r="F4803"/>
      <c r="G4803"/>
      <c r="H4803"/>
      <c r="I4803"/>
      <c r="J4803"/>
    </row>
    <row r="4804" spans="1:10" ht="14.25" x14ac:dyDescent="0.45">
      <c r="A4804"/>
      <c r="B4804"/>
      <c r="C4804"/>
      <c r="D4804"/>
      <c r="E4804"/>
      <c r="F4804"/>
      <c r="G4804"/>
      <c r="H4804"/>
      <c r="I4804"/>
      <c r="J4804"/>
    </row>
    <row r="4805" spans="1:10" ht="14.25" x14ac:dyDescent="0.45">
      <c r="A4805"/>
      <c r="B4805"/>
      <c r="C4805"/>
      <c r="D4805"/>
      <c r="E4805"/>
      <c r="F4805"/>
      <c r="G4805"/>
      <c r="H4805"/>
      <c r="I4805"/>
      <c r="J4805"/>
    </row>
    <row r="4806" spans="1:10" ht="14.25" x14ac:dyDescent="0.45">
      <c r="A4806"/>
      <c r="B4806"/>
      <c r="C4806"/>
      <c r="D4806"/>
      <c r="E4806"/>
      <c r="F4806"/>
      <c r="G4806"/>
      <c r="H4806"/>
      <c r="I4806"/>
      <c r="J4806"/>
    </row>
    <row r="4807" spans="1:10" ht="14.25" x14ac:dyDescent="0.45">
      <c r="A4807"/>
      <c r="B4807"/>
      <c r="C4807"/>
      <c r="D4807"/>
      <c r="E4807"/>
      <c r="F4807"/>
      <c r="G4807"/>
      <c r="H4807"/>
      <c r="I4807"/>
      <c r="J4807"/>
    </row>
    <row r="4808" spans="1:10" ht="14.25" x14ac:dyDescent="0.45">
      <c r="A4808"/>
      <c r="B4808"/>
      <c r="C4808"/>
      <c r="D4808"/>
      <c r="E4808"/>
      <c r="F4808"/>
      <c r="G4808"/>
      <c r="H4808"/>
      <c r="I4808"/>
      <c r="J4808"/>
    </row>
    <row r="4809" spans="1:10" ht="14.25" x14ac:dyDescent="0.45">
      <c r="A4809"/>
      <c r="B4809"/>
      <c r="C4809"/>
      <c r="D4809"/>
      <c r="E4809"/>
      <c r="F4809"/>
      <c r="G4809"/>
      <c r="H4809"/>
      <c r="I4809"/>
      <c r="J4809"/>
    </row>
    <row r="4810" spans="1:10" ht="14.25" x14ac:dyDescent="0.45">
      <c r="A4810"/>
      <c r="B4810"/>
      <c r="C4810"/>
      <c r="D4810"/>
      <c r="E4810"/>
      <c r="F4810"/>
      <c r="G4810"/>
      <c r="H4810"/>
      <c r="I4810"/>
      <c r="J4810"/>
    </row>
    <row r="4811" spans="1:10" ht="14.25" x14ac:dyDescent="0.45">
      <c r="A4811"/>
      <c r="B4811"/>
      <c r="C4811"/>
      <c r="D4811"/>
      <c r="E4811"/>
      <c r="F4811"/>
      <c r="G4811"/>
      <c r="H4811"/>
      <c r="I4811"/>
      <c r="J4811"/>
    </row>
    <row r="4812" spans="1:10" ht="14.25" x14ac:dyDescent="0.45">
      <c r="A4812"/>
      <c r="B4812"/>
      <c r="C4812"/>
      <c r="D4812"/>
      <c r="E4812"/>
      <c r="F4812"/>
      <c r="G4812"/>
      <c r="H4812"/>
      <c r="I4812"/>
      <c r="J4812"/>
    </row>
    <row r="4813" spans="1:10" ht="14.25" x14ac:dyDescent="0.45">
      <c r="A4813"/>
      <c r="B4813"/>
      <c r="C4813"/>
      <c r="D4813"/>
      <c r="E4813"/>
      <c r="F4813"/>
      <c r="G4813"/>
      <c r="H4813"/>
      <c r="I4813"/>
      <c r="J4813"/>
    </row>
    <row r="4814" spans="1:10" ht="14.25" x14ac:dyDescent="0.45">
      <c r="A4814"/>
      <c r="B4814"/>
      <c r="C4814"/>
      <c r="D4814"/>
      <c r="E4814"/>
      <c r="F4814"/>
      <c r="G4814"/>
      <c r="H4814"/>
      <c r="I4814"/>
      <c r="J4814"/>
    </row>
    <row r="4815" spans="1:10" ht="14.25" x14ac:dyDescent="0.45">
      <c r="A4815"/>
      <c r="B4815"/>
      <c r="C4815"/>
      <c r="D4815"/>
      <c r="E4815"/>
      <c r="F4815"/>
      <c r="G4815"/>
      <c r="H4815"/>
      <c r="I4815"/>
      <c r="J4815"/>
    </row>
    <row r="4816" spans="1:10" ht="14.25" x14ac:dyDescent="0.45">
      <c r="A4816"/>
      <c r="B4816"/>
      <c r="C4816"/>
      <c r="D4816"/>
      <c r="E4816"/>
      <c r="F4816"/>
      <c r="G4816"/>
      <c r="H4816"/>
      <c r="I4816"/>
      <c r="J4816"/>
    </row>
    <row r="4817" spans="1:10" ht="14.25" x14ac:dyDescent="0.45">
      <c r="A4817"/>
      <c r="B4817"/>
      <c r="C4817"/>
      <c r="D4817"/>
      <c r="E4817"/>
      <c r="F4817"/>
      <c r="G4817"/>
      <c r="H4817"/>
      <c r="I4817"/>
      <c r="J4817"/>
    </row>
    <row r="4818" spans="1:10" ht="14.25" x14ac:dyDescent="0.45">
      <c r="A4818"/>
      <c r="B4818"/>
      <c r="C4818"/>
      <c r="D4818"/>
      <c r="E4818"/>
      <c r="F4818"/>
      <c r="G4818"/>
      <c r="H4818"/>
      <c r="I4818"/>
      <c r="J4818"/>
    </row>
    <row r="4819" spans="1:10" ht="14.25" x14ac:dyDescent="0.45">
      <c r="A4819"/>
      <c r="B4819"/>
      <c r="C4819"/>
      <c r="D4819"/>
      <c r="E4819"/>
      <c r="F4819"/>
      <c r="G4819"/>
      <c r="H4819"/>
      <c r="I4819"/>
      <c r="J4819"/>
    </row>
    <row r="4820" spans="1:10" ht="14.25" x14ac:dyDescent="0.45">
      <c r="A4820"/>
      <c r="B4820"/>
      <c r="C4820"/>
      <c r="D4820"/>
      <c r="E4820"/>
      <c r="F4820"/>
      <c r="G4820"/>
      <c r="H4820"/>
      <c r="I4820"/>
      <c r="J4820"/>
    </row>
    <row r="4821" spans="1:10" ht="14.25" x14ac:dyDescent="0.45">
      <c r="A4821"/>
      <c r="B4821"/>
      <c r="C4821"/>
      <c r="D4821"/>
      <c r="E4821"/>
      <c r="F4821"/>
      <c r="G4821"/>
      <c r="H4821"/>
      <c r="I4821"/>
      <c r="J4821"/>
    </row>
    <row r="4822" spans="1:10" ht="14.25" x14ac:dyDescent="0.45">
      <c r="A4822"/>
      <c r="B4822"/>
      <c r="C4822"/>
      <c r="D4822"/>
      <c r="E4822"/>
      <c r="F4822"/>
      <c r="G4822"/>
      <c r="H4822"/>
      <c r="I4822"/>
      <c r="J4822"/>
    </row>
    <row r="4823" spans="1:10" ht="14.25" x14ac:dyDescent="0.45">
      <c r="A4823"/>
      <c r="B4823"/>
      <c r="C4823"/>
      <c r="D4823"/>
      <c r="E4823"/>
      <c r="F4823"/>
      <c r="G4823"/>
      <c r="H4823"/>
      <c r="I4823"/>
      <c r="J4823"/>
    </row>
    <row r="4824" spans="1:10" ht="14.25" x14ac:dyDescent="0.45">
      <c r="A4824"/>
      <c r="B4824"/>
      <c r="C4824"/>
      <c r="D4824"/>
      <c r="E4824"/>
      <c r="F4824"/>
      <c r="G4824"/>
      <c r="H4824"/>
      <c r="I4824"/>
      <c r="J4824"/>
    </row>
    <row r="4825" spans="1:10" ht="14.25" x14ac:dyDescent="0.45">
      <c r="A4825"/>
      <c r="B4825"/>
      <c r="C4825"/>
      <c r="D4825"/>
      <c r="E4825"/>
      <c r="F4825"/>
      <c r="G4825"/>
      <c r="H4825"/>
      <c r="I4825"/>
      <c r="J4825"/>
    </row>
    <row r="4826" spans="1:10" ht="14.25" x14ac:dyDescent="0.45">
      <c r="A4826"/>
      <c r="B4826"/>
      <c r="C4826"/>
      <c r="D4826"/>
      <c r="E4826"/>
      <c r="F4826"/>
      <c r="G4826"/>
      <c r="H4826"/>
      <c r="I4826"/>
      <c r="J4826"/>
    </row>
    <row r="4827" spans="1:10" ht="14.25" x14ac:dyDescent="0.45">
      <c r="A4827"/>
      <c r="B4827"/>
      <c r="C4827"/>
      <c r="D4827"/>
      <c r="E4827"/>
      <c r="F4827"/>
      <c r="G4827"/>
      <c r="H4827"/>
      <c r="I4827"/>
      <c r="J4827"/>
    </row>
    <row r="4828" spans="1:10" ht="14.25" x14ac:dyDescent="0.45">
      <c r="A4828"/>
      <c r="B4828"/>
      <c r="C4828"/>
      <c r="D4828"/>
      <c r="E4828"/>
      <c r="F4828"/>
      <c r="G4828"/>
      <c r="H4828"/>
      <c r="I4828"/>
      <c r="J4828"/>
    </row>
    <row r="4829" spans="1:10" ht="14.25" x14ac:dyDescent="0.45">
      <c r="A4829"/>
      <c r="B4829"/>
      <c r="C4829"/>
      <c r="D4829"/>
      <c r="E4829"/>
      <c r="F4829"/>
      <c r="G4829"/>
      <c r="H4829"/>
      <c r="I4829"/>
      <c r="J4829"/>
    </row>
    <row r="4830" spans="1:10" ht="14.25" x14ac:dyDescent="0.45">
      <c r="A4830"/>
      <c r="B4830"/>
      <c r="C4830"/>
      <c r="D4830"/>
      <c r="E4830"/>
      <c r="F4830"/>
      <c r="G4830"/>
      <c r="H4830"/>
      <c r="I4830"/>
      <c r="J4830"/>
    </row>
    <row r="4831" spans="1:10" ht="14.25" x14ac:dyDescent="0.45">
      <c r="A4831"/>
      <c r="B4831"/>
      <c r="C4831"/>
      <c r="D4831"/>
      <c r="E4831"/>
      <c r="F4831"/>
      <c r="G4831"/>
      <c r="H4831"/>
      <c r="I4831"/>
      <c r="J4831"/>
    </row>
    <row r="4832" spans="1:10" ht="14.25" x14ac:dyDescent="0.45">
      <c r="A4832"/>
      <c r="B4832"/>
      <c r="C4832"/>
      <c r="D4832"/>
      <c r="E4832"/>
      <c r="F4832"/>
      <c r="G4832"/>
      <c r="H4832"/>
      <c r="I4832"/>
      <c r="J4832"/>
    </row>
    <row r="4833" spans="1:10" ht="14.25" x14ac:dyDescent="0.45">
      <c r="A4833"/>
      <c r="B4833"/>
      <c r="C4833"/>
      <c r="D4833"/>
      <c r="E4833"/>
      <c r="F4833"/>
      <c r="G4833"/>
      <c r="H4833"/>
      <c r="I4833"/>
      <c r="J4833"/>
    </row>
    <row r="4834" spans="1:10" ht="14.25" x14ac:dyDescent="0.45">
      <c r="A4834"/>
      <c r="B4834"/>
      <c r="C4834"/>
      <c r="D4834"/>
      <c r="E4834"/>
      <c r="F4834"/>
      <c r="G4834"/>
      <c r="H4834"/>
      <c r="I4834"/>
      <c r="J4834"/>
    </row>
    <row r="4835" spans="1:10" ht="14.25" x14ac:dyDescent="0.45">
      <c r="A4835"/>
      <c r="B4835"/>
      <c r="C4835"/>
      <c r="D4835"/>
      <c r="E4835"/>
      <c r="F4835"/>
      <c r="G4835"/>
      <c r="H4835"/>
      <c r="I4835"/>
      <c r="J4835"/>
    </row>
    <row r="4836" spans="1:10" ht="14.25" x14ac:dyDescent="0.45">
      <c r="A4836"/>
      <c r="B4836"/>
      <c r="C4836"/>
      <c r="D4836"/>
      <c r="E4836"/>
      <c r="F4836"/>
      <c r="G4836"/>
      <c r="H4836"/>
      <c r="I4836"/>
      <c r="J4836"/>
    </row>
    <row r="4837" spans="1:10" ht="14.25" x14ac:dyDescent="0.45">
      <c r="A4837"/>
      <c r="B4837"/>
      <c r="C4837"/>
      <c r="D4837"/>
      <c r="E4837"/>
      <c r="F4837"/>
      <c r="G4837"/>
      <c r="H4837"/>
      <c r="I4837"/>
      <c r="J4837"/>
    </row>
    <row r="4838" spans="1:10" ht="14.25" x14ac:dyDescent="0.45">
      <c r="A4838"/>
      <c r="B4838"/>
      <c r="C4838"/>
      <c r="D4838"/>
      <c r="E4838"/>
      <c r="F4838"/>
      <c r="G4838"/>
      <c r="H4838"/>
      <c r="I4838"/>
      <c r="J4838"/>
    </row>
    <row r="4839" spans="1:10" ht="14.25" x14ac:dyDescent="0.45">
      <c r="A4839"/>
      <c r="B4839"/>
      <c r="C4839"/>
      <c r="D4839"/>
      <c r="E4839"/>
      <c r="F4839"/>
      <c r="G4839"/>
      <c r="H4839"/>
      <c r="I4839"/>
      <c r="J4839"/>
    </row>
    <row r="4840" spans="1:10" ht="14.25" x14ac:dyDescent="0.45">
      <c r="A4840"/>
      <c r="B4840"/>
      <c r="C4840"/>
      <c r="D4840"/>
      <c r="E4840"/>
      <c r="F4840"/>
      <c r="G4840"/>
      <c r="H4840"/>
      <c r="I4840"/>
      <c r="J4840"/>
    </row>
    <row r="4841" spans="1:10" ht="14.25" x14ac:dyDescent="0.45">
      <c r="A4841"/>
      <c r="B4841"/>
      <c r="C4841"/>
      <c r="D4841"/>
      <c r="E4841"/>
      <c r="F4841"/>
      <c r="G4841"/>
      <c r="H4841"/>
      <c r="I4841"/>
      <c r="J4841"/>
    </row>
    <row r="4842" spans="1:10" ht="14.25" x14ac:dyDescent="0.45">
      <c r="A4842"/>
      <c r="B4842"/>
      <c r="C4842"/>
      <c r="D4842"/>
      <c r="E4842"/>
      <c r="F4842"/>
      <c r="G4842"/>
      <c r="H4842"/>
      <c r="I4842"/>
      <c r="J4842"/>
    </row>
    <row r="4843" spans="1:10" ht="14.25" x14ac:dyDescent="0.45">
      <c r="A4843"/>
      <c r="B4843"/>
      <c r="C4843"/>
      <c r="D4843"/>
      <c r="E4843"/>
      <c r="F4843"/>
      <c r="G4843"/>
      <c r="H4843"/>
      <c r="I4843"/>
      <c r="J4843"/>
    </row>
    <row r="4844" spans="1:10" ht="14.25" x14ac:dyDescent="0.45">
      <c r="A4844"/>
      <c r="B4844"/>
      <c r="C4844"/>
      <c r="D4844"/>
      <c r="E4844"/>
      <c r="F4844"/>
      <c r="G4844"/>
      <c r="H4844"/>
      <c r="I4844"/>
      <c r="J4844"/>
    </row>
    <row r="4845" spans="1:10" ht="14.25" x14ac:dyDescent="0.45">
      <c r="A4845"/>
      <c r="B4845"/>
      <c r="C4845"/>
      <c r="D4845"/>
      <c r="E4845"/>
      <c r="F4845"/>
      <c r="G4845"/>
      <c r="H4845"/>
      <c r="I4845"/>
      <c r="J4845"/>
    </row>
    <row r="4846" spans="1:10" ht="14.25" x14ac:dyDescent="0.45">
      <c r="A4846"/>
      <c r="B4846"/>
      <c r="C4846"/>
      <c r="D4846"/>
      <c r="E4846"/>
      <c r="F4846"/>
      <c r="G4846"/>
      <c r="H4846"/>
      <c r="I4846"/>
      <c r="J4846"/>
    </row>
    <row r="4847" spans="1:10" ht="14.25" x14ac:dyDescent="0.45">
      <c r="A4847"/>
      <c r="B4847"/>
      <c r="C4847"/>
      <c r="D4847"/>
      <c r="E4847"/>
      <c r="F4847"/>
      <c r="G4847"/>
      <c r="H4847"/>
      <c r="I4847"/>
      <c r="J4847"/>
    </row>
    <row r="4848" spans="1:10" ht="14.25" x14ac:dyDescent="0.45">
      <c r="A4848"/>
      <c r="B4848"/>
      <c r="C4848"/>
      <c r="D4848"/>
      <c r="E4848"/>
      <c r="F4848"/>
      <c r="G4848"/>
      <c r="H4848"/>
      <c r="I4848"/>
      <c r="J4848"/>
    </row>
    <row r="4849" spans="1:10" ht="14.25" x14ac:dyDescent="0.45">
      <c r="A4849"/>
      <c r="B4849"/>
      <c r="C4849"/>
      <c r="D4849"/>
      <c r="E4849"/>
      <c r="F4849"/>
      <c r="G4849"/>
      <c r="H4849"/>
      <c r="I4849"/>
      <c r="J4849"/>
    </row>
    <row r="4850" spans="1:10" ht="14.25" x14ac:dyDescent="0.45">
      <c r="A4850"/>
      <c r="B4850"/>
      <c r="C4850"/>
      <c r="D4850"/>
      <c r="E4850"/>
      <c r="F4850"/>
      <c r="G4850"/>
      <c r="H4850"/>
      <c r="I4850"/>
      <c r="J4850"/>
    </row>
    <row r="4851" spans="1:10" ht="14.25" x14ac:dyDescent="0.45">
      <c r="A4851"/>
      <c r="B4851"/>
      <c r="C4851"/>
      <c r="D4851"/>
      <c r="E4851"/>
      <c r="F4851"/>
      <c r="G4851"/>
      <c r="H4851"/>
      <c r="I4851"/>
      <c r="J4851"/>
    </row>
    <row r="4852" spans="1:10" ht="14.25" x14ac:dyDescent="0.45">
      <c r="A4852"/>
      <c r="B4852"/>
      <c r="C4852"/>
      <c r="D4852"/>
      <c r="E4852"/>
      <c r="F4852"/>
      <c r="G4852"/>
      <c r="H4852"/>
      <c r="I4852"/>
      <c r="J4852"/>
    </row>
    <row r="4853" spans="1:10" ht="14.25" x14ac:dyDescent="0.45">
      <c r="A4853"/>
      <c r="B4853"/>
      <c r="C4853"/>
      <c r="D4853"/>
      <c r="E4853"/>
      <c r="F4853"/>
      <c r="G4853"/>
      <c r="H4853"/>
      <c r="I4853"/>
      <c r="J4853"/>
    </row>
    <row r="4854" spans="1:10" ht="14.25" x14ac:dyDescent="0.45">
      <c r="A4854"/>
      <c r="B4854"/>
      <c r="C4854"/>
      <c r="D4854"/>
      <c r="E4854"/>
      <c r="F4854"/>
      <c r="G4854"/>
      <c r="H4854"/>
      <c r="I4854"/>
      <c r="J4854"/>
    </row>
    <row r="4855" spans="1:10" ht="14.25" x14ac:dyDescent="0.45">
      <c r="A4855"/>
      <c r="B4855"/>
      <c r="C4855"/>
      <c r="D4855"/>
      <c r="E4855"/>
      <c r="F4855"/>
      <c r="G4855"/>
      <c r="H4855"/>
      <c r="I4855"/>
      <c r="J4855"/>
    </row>
    <row r="4856" spans="1:10" ht="14.25" x14ac:dyDescent="0.45">
      <c r="A4856"/>
      <c r="B4856"/>
      <c r="C4856"/>
      <c r="D4856"/>
      <c r="E4856"/>
      <c r="F4856"/>
      <c r="G4856"/>
      <c r="H4856"/>
      <c r="I4856"/>
      <c r="J4856"/>
    </row>
    <row r="4857" spans="1:10" ht="14.25" x14ac:dyDescent="0.45">
      <c r="A4857"/>
      <c r="B4857"/>
      <c r="C4857"/>
      <c r="D4857"/>
      <c r="E4857"/>
      <c r="F4857"/>
      <c r="G4857"/>
      <c r="H4857"/>
      <c r="I4857"/>
      <c r="J4857"/>
    </row>
    <row r="4858" spans="1:10" ht="14.25" x14ac:dyDescent="0.45">
      <c r="A4858"/>
      <c r="B4858"/>
      <c r="C4858"/>
      <c r="D4858"/>
      <c r="E4858"/>
      <c r="F4858"/>
      <c r="G4858"/>
      <c r="H4858"/>
      <c r="I4858"/>
      <c r="J4858"/>
    </row>
    <row r="4859" spans="1:10" ht="14.25" x14ac:dyDescent="0.45">
      <c r="A4859"/>
      <c r="B4859"/>
      <c r="C4859"/>
      <c r="D4859"/>
      <c r="E4859"/>
      <c r="F4859"/>
      <c r="G4859"/>
      <c r="H4859"/>
      <c r="I4859"/>
      <c r="J4859"/>
    </row>
    <row r="4860" spans="1:10" ht="14.25" x14ac:dyDescent="0.45">
      <c r="A4860"/>
      <c r="B4860"/>
      <c r="C4860"/>
      <c r="D4860"/>
      <c r="E4860"/>
      <c r="F4860"/>
      <c r="G4860"/>
      <c r="H4860"/>
      <c r="I4860"/>
      <c r="J4860"/>
    </row>
    <row r="4861" spans="1:10" ht="14.25" x14ac:dyDescent="0.45">
      <c r="A4861"/>
      <c r="B4861"/>
      <c r="C4861"/>
      <c r="D4861"/>
      <c r="E4861"/>
      <c r="F4861"/>
      <c r="G4861"/>
      <c r="H4861"/>
      <c r="I4861"/>
      <c r="J4861"/>
    </row>
    <row r="4862" spans="1:10" ht="14.25" x14ac:dyDescent="0.45">
      <c r="A4862"/>
      <c r="B4862"/>
      <c r="C4862"/>
      <c r="D4862"/>
      <c r="E4862"/>
      <c r="F4862"/>
      <c r="G4862"/>
      <c r="H4862"/>
      <c r="I4862"/>
      <c r="J4862"/>
    </row>
    <row r="4863" spans="1:10" ht="14.25" x14ac:dyDescent="0.45">
      <c r="A4863"/>
      <c r="B4863"/>
      <c r="C4863"/>
      <c r="D4863"/>
      <c r="E4863"/>
      <c r="F4863"/>
      <c r="G4863"/>
      <c r="H4863"/>
      <c r="I4863"/>
      <c r="J4863"/>
    </row>
    <row r="4864" spans="1:10" ht="14.25" x14ac:dyDescent="0.45">
      <c r="A4864"/>
      <c r="B4864"/>
      <c r="C4864"/>
      <c r="D4864"/>
      <c r="E4864"/>
      <c r="F4864"/>
      <c r="G4864"/>
      <c r="H4864"/>
      <c r="I4864"/>
      <c r="J4864"/>
    </row>
    <row r="4865" spans="1:10" ht="14.25" x14ac:dyDescent="0.45">
      <c r="A4865"/>
      <c r="B4865"/>
      <c r="C4865"/>
      <c r="D4865"/>
      <c r="E4865"/>
      <c r="F4865"/>
      <c r="G4865"/>
      <c r="H4865"/>
      <c r="I4865"/>
      <c r="J4865"/>
    </row>
    <row r="4866" spans="1:10" ht="14.25" x14ac:dyDescent="0.45">
      <c r="A4866"/>
      <c r="B4866"/>
      <c r="C4866"/>
      <c r="D4866"/>
      <c r="E4866"/>
      <c r="F4866"/>
      <c r="G4866"/>
      <c r="H4866"/>
      <c r="I4866"/>
      <c r="J4866"/>
    </row>
    <row r="4867" spans="1:10" ht="14.25" x14ac:dyDescent="0.45">
      <c r="A4867"/>
      <c r="B4867"/>
      <c r="C4867"/>
      <c r="D4867"/>
      <c r="E4867"/>
      <c r="F4867"/>
      <c r="G4867"/>
      <c r="H4867"/>
      <c r="I4867"/>
      <c r="J4867"/>
    </row>
    <row r="4868" spans="1:10" ht="14.25" x14ac:dyDescent="0.45">
      <c r="A4868"/>
      <c r="B4868"/>
      <c r="C4868"/>
      <c r="D4868"/>
      <c r="E4868"/>
      <c r="F4868"/>
      <c r="G4868"/>
      <c r="H4868"/>
      <c r="I4868"/>
      <c r="J4868"/>
    </row>
    <row r="4869" spans="1:10" ht="14.25" x14ac:dyDescent="0.45">
      <c r="A4869"/>
      <c r="B4869"/>
      <c r="C4869"/>
      <c r="D4869"/>
      <c r="E4869"/>
      <c r="F4869"/>
      <c r="G4869"/>
      <c r="H4869"/>
      <c r="I4869"/>
      <c r="J4869"/>
    </row>
    <row r="4870" spans="1:10" ht="14.25" x14ac:dyDescent="0.45">
      <c r="A4870"/>
      <c r="B4870"/>
      <c r="C4870"/>
      <c r="D4870"/>
      <c r="E4870"/>
      <c r="F4870"/>
      <c r="G4870"/>
      <c r="H4870"/>
      <c r="I4870"/>
      <c r="J4870"/>
    </row>
    <row r="4871" spans="1:10" ht="14.25" x14ac:dyDescent="0.45">
      <c r="A4871"/>
      <c r="B4871"/>
      <c r="C4871"/>
      <c r="D4871"/>
      <c r="E4871"/>
      <c r="F4871"/>
      <c r="G4871"/>
      <c r="H4871"/>
      <c r="I4871"/>
      <c r="J4871"/>
    </row>
    <row r="4872" spans="1:10" ht="14.25" x14ac:dyDescent="0.45">
      <c r="A4872"/>
      <c r="B4872"/>
      <c r="C4872"/>
      <c r="D4872"/>
      <c r="E4872"/>
      <c r="F4872"/>
      <c r="G4872"/>
      <c r="H4872"/>
      <c r="I4872"/>
      <c r="J4872"/>
    </row>
    <row r="4873" spans="1:10" ht="14.25" x14ac:dyDescent="0.45">
      <c r="A4873"/>
      <c r="B4873"/>
      <c r="C4873"/>
      <c r="D4873"/>
      <c r="E4873"/>
      <c r="F4873"/>
      <c r="G4873"/>
      <c r="H4873"/>
      <c r="I4873"/>
      <c r="J4873"/>
    </row>
    <row r="4874" spans="1:10" ht="14.25" x14ac:dyDescent="0.45">
      <c r="A4874"/>
      <c r="B4874"/>
      <c r="C4874"/>
      <c r="D4874"/>
      <c r="E4874"/>
      <c r="F4874"/>
      <c r="G4874"/>
      <c r="H4874"/>
      <c r="I4874"/>
      <c r="J4874"/>
    </row>
    <row r="4875" spans="1:10" ht="14.25" x14ac:dyDescent="0.45">
      <c r="A4875"/>
      <c r="B4875"/>
      <c r="C4875"/>
      <c r="D4875"/>
      <c r="E4875"/>
      <c r="F4875"/>
      <c r="G4875"/>
      <c r="H4875"/>
      <c r="I4875"/>
      <c r="J4875"/>
    </row>
    <row r="4876" spans="1:10" ht="14.25" x14ac:dyDescent="0.45">
      <c r="A4876"/>
      <c r="B4876"/>
      <c r="C4876"/>
      <c r="D4876"/>
      <c r="E4876"/>
      <c r="F4876"/>
      <c r="G4876"/>
      <c r="H4876"/>
      <c r="I4876"/>
      <c r="J4876"/>
    </row>
    <row r="4877" spans="1:10" ht="14.25" x14ac:dyDescent="0.45">
      <c r="A4877"/>
      <c r="B4877"/>
      <c r="C4877"/>
      <c r="D4877"/>
      <c r="E4877"/>
      <c r="F4877"/>
      <c r="G4877"/>
      <c r="H4877"/>
      <c r="I4877"/>
      <c r="J4877"/>
    </row>
    <row r="4878" spans="1:10" ht="14.25" x14ac:dyDescent="0.45">
      <c r="A4878"/>
      <c r="B4878"/>
      <c r="C4878"/>
      <c r="D4878"/>
      <c r="E4878"/>
      <c r="F4878"/>
      <c r="G4878"/>
      <c r="H4878"/>
      <c r="I4878"/>
      <c r="J4878"/>
    </row>
    <row r="4879" spans="1:10" ht="14.25" x14ac:dyDescent="0.45">
      <c r="A4879"/>
      <c r="B4879"/>
      <c r="C4879"/>
      <c r="D4879"/>
      <c r="E4879"/>
      <c r="F4879"/>
      <c r="G4879"/>
      <c r="H4879"/>
      <c r="I4879"/>
      <c r="J4879"/>
    </row>
    <row r="4880" spans="1:10" ht="14.25" x14ac:dyDescent="0.45">
      <c r="A4880"/>
      <c r="B4880"/>
      <c r="C4880"/>
      <c r="D4880"/>
      <c r="E4880"/>
      <c r="F4880"/>
      <c r="G4880"/>
      <c r="H4880"/>
      <c r="I4880"/>
      <c r="J4880"/>
    </row>
    <row r="4881" spans="1:10" ht="14.25" x14ac:dyDescent="0.45">
      <c r="A4881"/>
      <c r="B4881"/>
      <c r="C4881"/>
      <c r="D4881"/>
      <c r="E4881"/>
      <c r="F4881"/>
      <c r="G4881"/>
      <c r="H4881"/>
      <c r="I4881"/>
      <c r="J4881"/>
    </row>
    <row r="4882" spans="1:10" ht="14.25" x14ac:dyDescent="0.45">
      <c r="A4882"/>
      <c r="B4882"/>
      <c r="C4882"/>
      <c r="D4882"/>
      <c r="E4882"/>
      <c r="F4882"/>
      <c r="G4882"/>
      <c r="H4882"/>
      <c r="I4882"/>
      <c r="J4882"/>
    </row>
    <row r="4883" spans="1:10" ht="14.25" x14ac:dyDescent="0.45">
      <c r="A4883"/>
      <c r="B4883"/>
      <c r="C4883"/>
      <c r="D4883"/>
      <c r="E4883"/>
      <c r="F4883"/>
      <c r="G4883"/>
      <c r="H4883"/>
      <c r="I4883"/>
      <c r="J4883"/>
    </row>
    <row r="4884" spans="1:10" ht="14.25" x14ac:dyDescent="0.45">
      <c r="A4884"/>
      <c r="B4884"/>
      <c r="C4884"/>
      <c r="D4884"/>
      <c r="E4884"/>
      <c r="F4884"/>
      <c r="G4884"/>
      <c r="H4884"/>
      <c r="I4884"/>
      <c r="J4884"/>
    </row>
    <row r="4885" spans="1:10" ht="14.25" x14ac:dyDescent="0.45">
      <c r="A4885"/>
      <c r="B4885"/>
      <c r="C4885"/>
      <c r="D4885"/>
      <c r="E4885"/>
      <c r="F4885"/>
      <c r="G4885"/>
      <c r="H4885"/>
      <c r="I4885"/>
      <c r="J4885"/>
    </row>
    <row r="4886" spans="1:10" ht="14.25" x14ac:dyDescent="0.45">
      <c r="A4886"/>
      <c r="B4886"/>
      <c r="C4886"/>
      <c r="D4886"/>
      <c r="E4886"/>
      <c r="F4886"/>
      <c r="G4886"/>
      <c r="H4886"/>
      <c r="I4886"/>
      <c r="J4886"/>
    </row>
    <row r="4887" spans="1:10" ht="14.25" x14ac:dyDescent="0.45">
      <c r="A4887"/>
      <c r="B4887"/>
      <c r="C4887"/>
      <c r="D4887"/>
      <c r="E4887"/>
      <c r="F4887"/>
      <c r="G4887"/>
      <c r="H4887"/>
      <c r="I4887"/>
      <c r="J4887"/>
    </row>
    <row r="4888" spans="1:10" ht="14.25" x14ac:dyDescent="0.45">
      <c r="A4888"/>
      <c r="B4888"/>
      <c r="C4888"/>
      <c r="D4888"/>
      <c r="E4888"/>
      <c r="F4888"/>
      <c r="G4888"/>
      <c r="H4888"/>
      <c r="I4888"/>
      <c r="J4888"/>
    </row>
    <row r="4889" spans="1:10" ht="14.25" x14ac:dyDescent="0.45">
      <c r="A4889"/>
      <c r="B4889"/>
      <c r="C4889"/>
      <c r="D4889"/>
      <c r="E4889"/>
      <c r="F4889"/>
      <c r="G4889"/>
      <c r="H4889"/>
      <c r="I4889"/>
      <c r="J4889"/>
    </row>
    <row r="4890" spans="1:10" ht="14.25" x14ac:dyDescent="0.45">
      <c r="A4890"/>
      <c r="B4890"/>
      <c r="C4890"/>
      <c r="D4890"/>
      <c r="E4890"/>
      <c r="F4890"/>
      <c r="G4890"/>
      <c r="H4890"/>
      <c r="I4890"/>
      <c r="J4890"/>
    </row>
    <row r="4891" spans="1:10" ht="14.25" x14ac:dyDescent="0.45">
      <c r="A4891"/>
      <c r="B4891"/>
      <c r="C4891"/>
      <c r="D4891"/>
      <c r="E4891"/>
      <c r="F4891"/>
      <c r="G4891"/>
      <c r="H4891"/>
      <c r="I4891"/>
      <c r="J4891"/>
    </row>
    <row r="4892" spans="1:10" ht="14.25" x14ac:dyDescent="0.45">
      <c r="A4892"/>
      <c r="B4892"/>
      <c r="C4892"/>
      <c r="D4892"/>
      <c r="E4892"/>
      <c r="F4892"/>
      <c r="G4892"/>
      <c r="H4892"/>
      <c r="I4892"/>
      <c r="J4892"/>
    </row>
    <row r="4893" spans="1:10" ht="14.25" x14ac:dyDescent="0.45">
      <c r="A4893"/>
      <c r="B4893"/>
      <c r="C4893"/>
      <c r="D4893"/>
      <c r="E4893"/>
      <c r="F4893"/>
      <c r="G4893"/>
      <c r="H4893"/>
      <c r="I4893"/>
      <c r="J4893"/>
    </row>
    <row r="4894" spans="1:10" ht="14.25" x14ac:dyDescent="0.45">
      <c r="A4894"/>
      <c r="B4894"/>
      <c r="C4894"/>
      <c r="D4894"/>
      <c r="E4894"/>
      <c r="F4894"/>
      <c r="G4894"/>
      <c r="H4894"/>
      <c r="I4894"/>
      <c r="J4894"/>
    </row>
    <row r="4895" spans="1:10" ht="14.25" x14ac:dyDescent="0.45">
      <c r="A4895"/>
      <c r="B4895"/>
      <c r="C4895"/>
      <c r="D4895"/>
      <c r="E4895"/>
      <c r="F4895"/>
      <c r="G4895"/>
      <c r="H4895"/>
      <c r="I4895"/>
      <c r="J4895"/>
    </row>
    <row r="4896" spans="1:10" ht="14.25" x14ac:dyDescent="0.45">
      <c r="A4896"/>
      <c r="B4896"/>
      <c r="C4896"/>
      <c r="D4896"/>
      <c r="E4896"/>
      <c r="F4896"/>
      <c r="G4896"/>
      <c r="H4896"/>
      <c r="I4896"/>
      <c r="J4896"/>
    </row>
    <row r="4897" spans="1:10" ht="14.25" x14ac:dyDescent="0.45">
      <c r="A4897"/>
      <c r="B4897"/>
      <c r="C4897"/>
      <c r="D4897"/>
      <c r="E4897"/>
      <c r="F4897"/>
      <c r="G4897"/>
      <c r="H4897"/>
      <c r="I4897"/>
      <c r="J4897"/>
    </row>
    <row r="4898" spans="1:10" ht="14.25" x14ac:dyDescent="0.45">
      <c r="A4898"/>
      <c r="B4898"/>
      <c r="C4898"/>
      <c r="D4898"/>
      <c r="E4898"/>
      <c r="F4898"/>
      <c r="G4898"/>
      <c r="H4898"/>
      <c r="I4898"/>
      <c r="J4898"/>
    </row>
    <row r="4899" spans="1:10" ht="14.25" x14ac:dyDescent="0.45">
      <c r="A4899"/>
      <c r="B4899"/>
      <c r="C4899"/>
      <c r="D4899"/>
      <c r="E4899"/>
      <c r="F4899"/>
      <c r="G4899"/>
      <c r="H4899"/>
      <c r="I4899"/>
      <c r="J4899"/>
    </row>
    <row r="4900" spans="1:10" ht="14.25" x14ac:dyDescent="0.45">
      <c r="A4900"/>
      <c r="B4900"/>
      <c r="C4900"/>
      <c r="D4900"/>
      <c r="E4900"/>
      <c r="F4900"/>
      <c r="G4900"/>
      <c r="H4900"/>
      <c r="I4900"/>
      <c r="J4900"/>
    </row>
    <row r="4901" spans="1:10" ht="14.25" x14ac:dyDescent="0.45">
      <c r="A4901"/>
      <c r="B4901"/>
      <c r="C4901"/>
      <c r="D4901"/>
      <c r="E4901"/>
      <c r="F4901"/>
      <c r="G4901"/>
      <c r="H4901"/>
      <c r="I4901"/>
      <c r="J4901"/>
    </row>
    <row r="4902" spans="1:10" ht="14.25" x14ac:dyDescent="0.45">
      <c r="A4902"/>
      <c r="B4902"/>
      <c r="C4902"/>
      <c r="D4902"/>
      <c r="E4902"/>
      <c r="F4902"/>
      <c r="G4902"/>
      <c r="H4902"/>
      <c r="I4902"/>
      <c r="J4902"/>
    </row>
    <row r="4903" spans="1:10" ht="14.25" x14ac:dyDescent="0.45">
      <c r="A4903"/>
      <c r="B4903"/>
      <c r="C4903"/>
      <c r="D4903"/>
      <c r="E4903"/>
      <c r="F4903"/>
      <c r="G4903"/>
      <c r="H4903"/>
      <c r="I4903"/>
      <c r="J4903"/>
    </row>
    <row r="4904" spans="1:10" ht="14.25" x14ac:dyDescent="0.45">
      <c r="A4904"/>
      <c r="B4904"/>
      <c r="C4904"/>
      <c r="D4904"/>
      <c r="E4904"/>
      <c r="F4904"/>
      <c r="G4904"/>
      <c r="H4904"/>
      <c r="I4904"/>
      <c r="J4904"/>
    </row>
    <row r="4905" spans="1:10" ht="14.25" x14ac:dyDescent="0.45">
      <c r="A4905"/>
      <c r="B4905"/>
      <c r="C4905"/>
      <c r="D4905"/>
      <c r="E4905"/>
      <c r="F4905"/>
      <c r="G4905"/>
      <c r="H4905"/>
      <c r="I4905"/>
      <c r="J4905"/>
    </row>
    <row r="4906" spans="1:10" ht="14.25" x14ac:dyDescent="0.45">
      <c r="A4906"/>
      <c r="B4906"/>
      <c r="C4906"/>
      <c r="D4906"/>
      <c r="E4906"/>
      <c r="F4906"/>
      <c r="G4906"/>
      <c r="H4906"/>
      <c r="I4906"/>
      <c r="J4906"/>
    </row>
    <row r="4907" spans="1:10" ht="14.25" x14ac:dyDescent="0.45">
      <c r="A4907"/>
      <c r="B4907"/>
      <c r="C4907"/>
      <c r="D4907"/>
      <c r="E4907"/>
      <c r="F4907"/>
      <c r="G4907"/>
      <c r="H4907"/>
      <c r="I4907"/>
      <c r="J4907"/>
    </row>
    <row r="4908" spans="1:10" ht="14.25" x14ac:dyDescent="0.45">
      <c r="A4908"/>
      <c r="B4908"/>
      <c r="C4908"/>
      <c r="D4908"/>
      <c r="E4908"/>
      <c r="F4908"/>
      <c r="G4908"/>
      <c r="H4908"/>
      <c r="I4908"/>
      <c r="J4908"/>
    </row>
    <row r="4909" spans="1:10" ht="14.25" x14ac:dyDescent="0.45">
      <c r="A4909"/>
      <c r="B4909"/>
      <c r="C4909"/>
      <c r="D4909"/>
      <c r="E4909"/>
      <c r="F4909"/>
      <c r="G4909"/>
      <c r="H4909"/>
      <c r="I4909"/>
      <c r="J4909"/>
    </row>
    <row r="4910" spans="1:10" ht="14.25" x14ac:dyDescent="0.45">
      <c r="A4910"/>
      <c r="B4910"/>
      <c r="C4910"/>
      <c r="D4910"/>
      <c r="E4910"/>
      <c r="F4910"/>
      <c r="G4910"/>
      <c r="H4910"/>
      <c r="I4910"/>
      <c r="J4910"/>
    </row>
    <row r="4911" spans="1:10" ht="14.25" x14ac:dyDescent="0.45">
      <c r="A4911"/>
      <c r="B4911"/>
      <c r="C4911"/>
      <c r="D4911"/>
      <c r="E4911"/>
      <c r="F4911"/>
      <c r="G4911"/>
      <c r="H4911"/>
      <c r="I4911"/>
      <c r="J4911"/>
    </row>
    <row r="4912" spans="1:10" ht="14.25" x14ac:dyDescent="0.45">
      <c r="A4912"/>
      <c r="B4912"/>
      <c r="C4912"/>
      <c r="D4912"/>
      <c r="E4912"/>
      <c r="F4912"/>
      <c r="G4912"/>
      <c r="H4912"/>
      <c r="I4912"/>
      <c r="J4912"/>
    </row>
    <row r="4913" spans="1:10" ht="14.25" x14ac:dyDescent="0.45">
      <c r="A4913"/>
      <c r="B4913"/>
      <c r="C4913"/>
      <c r="D4913"/>
      <c r="E4913"/>
      <c r="F4913"/>
      <c r="G4913"/>
      <c r="H4913"/>
      <c r="I4913"/>
      <c r="J4913"/>
    </row>
    <row r="4914" spans="1:10" ht="14.25" x14ac:dyDescent="0.45">
      <c r="A4914"/>
      <c r="B4914"/>
      <c r="C4914"/>
      <c r="D4914"/>
      <c r="E4914"/>
      <c r="F4914"/>
      <c r="G4914"/>
      <c r="H4914"/>
      <c r="I4914"/>
      <c r="J4914"/>
    </row>
    <row r="4915" spans="1:10" ht="14.25" x14ac:dyDescent="0.45">
      <c r="A4915"/>
      <c r="B4915"/>
      <c r="C4915"/>
      <c r="D4915"/>
      <c r="E4915"/>
      <c r="F4915"/>
      <c r="G4915"/>
      <c r="H4915"/>
      <c r="I4915"/>
      <c r="J4915"/>
    </row>
    <row r="4916" spans="1:10" ht="14.25" x14ac:dyDescent="0.45">
      <c r="A4916"/>
      <c r="B4916"/>
      <c r="C4916"/>
      <c r="D4916"/>
      <c r="E4916"/>
      <c r="F4916"/>
      <c r="G4916"/>
      <c r="H4916"/>
      <c r="I4916"/>
      <c r="J4916"/>
    </row>
    <row r="4917" spans="1:10" ht="14.25" x14ac:dyDescent="0.45">
      <c r="A4917"/>
      <c r="B4917"/>
      <c r="C4917"/>
      <c r="D4917"/>
      <c r="E4917"/>
      <c r="F4917"/>
      <c r="G4917"/>
      <c r="H4917"/>
      <c r="I4917"/>
      <c r="J4917"/>
    </row>
    <row r="4918" spans="1:10" ht="14.25" x14ac:dyDescent="0.45">
      <c r="A4918"/>
      <c r="B4918"/>
      <c r="C4918"/>
      <c r="D4918"/>
      <c r="E4918"/>
      <c r="F4918"/>
      <c r="G4918"/>
      <c r="H4918"/>
      <c r="I4918"/>
      <c r="J4918"/>
    </row>
    <row r="4919" spans="1:10" ht="14.25" x14ac:dyDescent="0.45">
      <c r="A4919"/>
      <c r="B4919"/>
      <c r="C4919"/>
      <c r="D4919"/>
      <c r="E4919"/>
      <c r="F4919"/>
      <c r="G4919"/>
      <c r="H4919"/>
      <c r="I4919"/>
      <c r="J4919"/>
    </row>
    <row r="4920" spans="1:10" ht="14.25" x14ac:dyDescent="0.45">
      <c r="A4920"/>
      <c r="B4920"/>
      <c r="C4920"/>
      <c r="D4920"/>
      <c r="E4920"/>
      <c r="F4920"/>
      <c r="G4920"/>
      <c r="H4920"/>
      <c r="I4920"/>
      <c r="J4920"/>
    </row>
    <row r="4921" spans="1:10" ht="14.25" x14ac:dyDescent="0.45">
      <c r="A4921"/>
      <c r="B4921"/>
      <c r="C4921"/>
      <c r="D4921"/>
      <c r="E4921"/>
      <c r="F4921"/>
      <c r="G4921"/>
      <c r="H4921"/>
      <c r="I4921"/>
      <c r="J4921"/>
    </row>
    <row r="4922" spans="1:10" ht="14.25" x14ac:dyDescent="0.45">
      <c r="A4922"/>
      <c r="B4922"/>
      <c r="C4922"/>
      <c r="D4922"/>
      <c r="E4922"/>
      <c r="F4922"/>
      <c r="G4922"/>
      <c r="H4922"/>
      <c r="I4922"/>
      <c r="J4922"/>
    </row>
    <row r="4923" spans="1:10" ht="14.25" x14ac:dyDescent="0.45">
      <c r="A4923"/>
      <c r="B4923"/>
      <c r="C4923"/>
      <c r="D4923"/>
      <c r="E4923"/>
      <c r="F4923"/>
      <c r="G4923"/>
      <c r="H4923"/>
      <c r="I4923"/>
      <c r="J4923"/>
    </row>
    <row r="4924" spans="1:10" ht="14.25" x14ac:dyDescent="0.45">
      <c r="A4924"/>
      <c r="B4924"/>
      <c r="C4924"/>
      <c r="D4924"/>
      <c r="E4924"/>
      <c r="F4924"/>
      <c r="G4924"/>
      <c r="H4924"/>
      <c r="I4924"/>
      <c r="J4924"/>
    </row>
    <row r="4925" spans="1:10" ht="14.25" x14ac:dyDescent="0.45">
      <c r="A4925"/>
      <c r="B4925"/>
      <c r="C4925"/>
      <c r="D4925"/>
      <c r="E4925"/>
      <c r="F4925"/>
      <c r="G4925"/>
      <c r="H4925"/>
      <c r="I4925"/>
      <c r="J4925"/>
    </row>
    <row r="4926" spans="1:10" ht="14.25" x14ac:dyDescent="0.45">
      <c r="A4926"/>
      <c r="B4926"/>
      <c r="C4926"/>
      <c r="D4926"/>
      <c r="E4926"/>
      <c r="F4926"/>
      <c r="G4926"/>
      <c r="H4926"/>
      <c r="I4926"/>
      <c r="J4926"/>
    </row>
    <row r="4927" spans="1:10" ht="14.25" x14ac:dyDescent="0.45">
      <c r="A4927"/>
      <c r="B4927"/>
      <c r="C4927"/>
      <c r="D4927"/>
      <c r="E4927"/>
      <c r="F4927"/>
      <c r="G4927"/>
      <c r="H4927"/>
      <c r="I4927"/>
      <c r="J4927"/>
    </row>
    <row r="4928" spans="1:10" ht="14.25" x14ac:dyDescent="0.45">
      <c r="A4928"/>
      <c r="B4928"/>
      <c r="C4928"/>
      <c r="D4928"/>
      <c r="E4928"/>
      <c r="F4928"/>
      <c r="G4928"/>
      <c r="H4928"/>
      <c r="I4928"/>
      <c r="J4928"/>
    </row>
    <row r="4929" spans="1:10" ht="14.25" x14ac:dyDescent="0.45">
      <c r="A4929"/>
      <c r="B4929"/>
      <c r="C4929"/>
      <c r="D4929"/>
      <c r="E4929"/>
      <c r="F4929"/>
      <c r="G4929"/>
      <c r="H4929"/>
      <c r="I4929"/>
      <c r="J4929"/>
    </row>
    <row r="4930" spans="1:10" ht="14.25" x14ac:dyDescent="0.45">
      <c r="A4930"/>
      <c r="B4930"/>
      <c r="C4930"/>
      <c r="D4930"/>
      <c r="E4930"/>
      <c r="F4930"/>
      <c r="G4930"/>
      <c r="H4930"/>
      <c r="I4930"/>
      <c r="J4930"/>
    </row>
    <row r="4931" spans="1:10" ht="14.25" x14ac:dyDescent="0.45">
      <c r="A4931"/>
      <c r="B4931"/>
      <c r="C4931"/>
      <c r="D4931"/>
      <c r="E4931"/>
      <c r="F4931"/>
      <c r="G4931"/>
      <c r="H4931"/>
      <c r="I4931"/>
      <c r="J4931"/>
    </row>
    <row r="4932" spans="1:10" ht="14.25" x14ac:dyDescent="0.45">
      <c r="A4932"/>
      <c r="B4932"/>
      <c r="C4932"/>
      <c r="D4932"/>
      <c r="E4932"/>
      <c r="F4932"/>
      <c r="G4932"/>
      <c r="H4932"/>
      <c r="I4932"/>
      <c r="J4932"/>
    </row>
    <row r="4933" spans="1:10" ht="14.25" x14ac:dyDescent="0.45">
      <c r="A4933"/>
      <c r="B4933"/>
      <c r="C4933"/>
      <c r="D4933"/>
      <c r="E4933"/>
      <c r="F4933"/>
      <c r="G4933"/>
      <c r="H4933"/>
      <c r="I4933"/>
      <c r="J4933"/>
    </row>
    <row r="4934" spans="1:10" ht="14.25" x14ac:dyDescent="0.45">
      <c r="A4934"/>
      <c r="B4934"/>
      <c r="C4934"/>
      <c r="D4934"/>
      <c r="E4934"/>
      <c r="F4934"/>
      <c r="G4934"/>
      <c r="H4934"/>
      <c r="I4934"/>
      <c r="J4934"/>
    </row>
    <row r="4935" spans="1:10" ht="14.25" x14ac:dyDescent="0.45">
      <c r="A4935"/>
      <c r="B4935"/>
      <c r="C4935"/>
      <c r="D4935"/>
      <c r="E4935"/>
      <c r="F4935"/>
      <c r="G4935"/>
      <c r="H4935"/>
      <c r="I4935"/>
      <c r="J4935"/>
    </row>
    <row r="4936" spans="1:10" ht="14.25" x14ac:dyDescent="0.45">
      <c r="A4936"/>
      <c r="B4936"/>
      <c r="C4936"/>
      <c r="D4936"/>
      <c r="E4936"/>
      <c r="F4936"/>
      <c r="G4936"/>
      <c r="H4936"/>
      <c r="I4936"/>
      <c r="J4936"/>
    </row>
    <row r="4937" spans="1:10" ht="14.25" x14ac:dyDescent="0.45">
      <c r="A4937"/>
      <c r="B4937"/>
      <c r="C4937"/>
      <c r="D4937"/>
      <c r="E4937"/>
      <c r="F4937"/>
      <c r="G4937"/>
      <c r="H4937"/>
      <c r="I4937"/>
      <c r="J4937"/>
    </row>
    <row r="4938" spans="1:10" ht="14.25" x14ac:dyDescent="0.45">
      <c r="A4938"/>
      <c r="B4938"/>
      <c r="C4938"/>
      <c r="D4938"/>
      <c r="E4938"/>
      <c r="F4938"/>
      <c r="G4938"/>
      <c r="H4938"/>
      <c r="I4938"/>
      <c r="J4938"/>
    </row>
    <row r="4939" spans="1:10" ht="14.25" x14ac:dyDescent="0.45">
      <c r="A4939"/>
      <c r="B4939"/>
      <c r="C4939"/>
      <c r="D4939"/>
      <c r="E4939"/>
      <c r="F4939"/>
      <c r="G4939"/>
      <c r="H4939"/>
      <c r="I4939"/>
      <c r="J4939"/>
    </row>
    <row r="4940" spans="1:10" ht="14.25" x14ac:dyDescent="0.45">
      <c r="A4940"/>
      <c r="B4940"/>
      <c r="C4940"/>
      <c r="D4940"/>
      <c r="E4940"/>
      <c r="F4940"/>
      <c r="G4940"/>
      <c r="H4940"/>
      <c r="I4940"/>
      <c r="J4940"/>
    </row>
    <row r="4941" spans="1:10" ht="14.25" x14ac:dyDescent="0.45">
      <c r="A4941"/>
      <c r="B4941"/>
      <c r="C4941"/>
      <c r="D4941"/>
      <c r="E4941"/>
      <c r="F4941"/>
      <c r="G4941"/>
      <c r="H4941"/>
      <c r="I4941"/>
      <c r="J4941"/>
    </row>
    <row r="4942" spans="1:10" ht="14.25" x14ac:dyDescent="0.45">
      <c r="A4942"/>
      <c r="B4942"/>
      <c r="C4942"/>
      <c r="D4942"/>
      <c r="E4942"/>
      <c r="F4942"/>
      <c r="G4942"/>
      <c r="H4942"/>
      <c r="I4942"/>
      <c r="J4942"/>
    </row>
    <row r="4943" spans="1:10" ht="14.25" x14ac:dyDescent="0.45">
      <c r="A4943"/>
      <c r="B4943"/>
      <c r="C4943"/>
      <c r="D4943"/>
      <c r="E4943"/>
      <c r="F4943"/>
      <c r="G4943"/>
      <c r="H4943"/>
      <c r="I4943"/>
      <c r="J4943"/>
    </row>
    <row r="4944" spans="1:10" ht="14.25" x14ac:dyDescent="0.45">
      <c r="A4944"/>
      <c r="B4944"/>
      <c r="C4944"/>
      <c r="D4944"/>
      <c r="E4944"/>
      <c r="F4944"/>
      <c r="G4944"/>
      <c r="H4944"/>
      <c r="I4944"/>
      <c r="J4944"/>
    </row>
    <row r="4945" spans="1:10" ht="14.25" x14ac:dyDescent="0.45">
      <c r="A4945"/>
      <c r="B4945"/>
      <c r="C4945"/>
      <c r="D4945"/>
      <c r="E4945"/>
      <c r="F4945"/>
      <c r="G4945"/>
      <c r="H4945"/>
      <c r="I4945"/>
      <c r="J4945"/>
    </row>
    <row r="4946" spans="1:10" ht="14.25" x14ac:dyDescent="0.45">
      <c r="A4946"/>
      <c r="B4946"/>
      <c r="C4946"/>
      <c r="D4946"/>
      <c r="E4946"/>
      <c r="F4946"/>
      <c r="G4946"/>
      <c r="H4946"/>
      <c r="I4946"/>
      <c r="J4946"/>
    </row>
    <row r="4947" spans="1:10" ht="14.25" x14ac:dyDescent="0.45">
      <c r="A4947"/>
      <c r="B4947"/>
      <c r="C4947"/>
      <c r="D4947"/>
      <c r="E4947"/>
      <c r="F4947"/>
      <c r="G4947"/>
      <c r="H4947"/>
      <c r="I4947"/>
      <c r="J4947"/>
    </row>
    <row r="4948" spans="1:10" ht="14.25" x14ac:dyDescent="0.45">
      <c r="A4948"/>
      <c r="B4948"/>
      <c r="C4948"/>
      <c r="D4948"/>
      <c r="E4948"/>
      <c r="F4948"/>
      <c r="G4948"/>
      <c r="H4948"/>
      <c r="I4948"/>
      <c r="J4948"/>
    </row>
    <row r="4949" spans="1:10" ht="14.25" x14ac:dyDescent="0.45">
      <c r="A4949"/>
      <c r="B4949"/>
      <c r="C4949"/>
      <c r="D4949"/>
      <c r="E4949"/>
      <c r="F4949"/>
      <c r="G4949"/>
      <c r="H4949"/>
      <c r="I4949"/>
      <c r="J4949"/>
    </row>
    <row r="4950" spans="1:10" ht="14.25" x14ac:dyDescent="0.45">
      <c r="A4950"/>
      <c r="B4950"/>
      <c r="C4950"/>
      <c r="D4950"/>
      <c r="E4950"/>
      <c r="F4950"/>
      <c r="G4950"/>
      <c r="H4950"/>
      <c r="I4950"/>
      <c r="J4950"/>
    </row>
    <row r="4951" spans="1:10" ht="14.25" x14ac:dyDescent="0.45">
      <c r="A4951"/>
      <c r="B4951"/>
      <c r="C4951"/>
      <c r="D4951"/>
      <c r="E4951"/>
      <c r="F4951"/>
      <c r="G4951"/>
      <c r="H4951"/>
      <c r="I4951"/>
      <c r="J4951"/>
    </row>
    <row r="4952" spans="1:10" ht="14.25" x14ac:dyDescent="0.45">
      <c r="A4952"/>
      <c r="B4952"/>
      <c r="C4952"/>
      <c r="D4952"/>
      <c r="E4952"/>
      <c r="F4952"/>
      <c r="G4952"/>
      <c r="H4952"/>
      <c r="I4952"/>
      <c r="J4952"/>
    </row>
    <row r="4953" spans="1:10" ht="14.25" x14ac:dyDescent="0.45">
      <c r="A4953"/>
      <c r="B4953"/>
      <c r="C4953"/>
      <c r="D4953"/>
      <c r="E4953"/>
      <c r="F4953"/>
      <c r="G4953"/>
      <c r="H4953"/>
      <c r="I4953"/>
      <c r="J4953"/>
    </row>
    <row r="4954" spans="1:10" ht="14.25" x14ac:dyDescent="0.45">
      <c r="A4954"/>
      <c r="B4954"/>
      <c r="C4954"/>
      <c r="D4954"/>
      <c r="E4954"/>
      <c r="F4954"/>
      <c r="G4954"/>
      <c r="H4954"/>
      <c r="I4954"/>
      <c r="J4954"/>
    </row>
    <row r="4955" spans="1:10" ht="14.25" x14ac:dyDescent="0.45">
      <c r="A4955"/>
      <c r="B4955"/>
      <c r="C4955"/>
      <c r="D4955"/>
      <c r="E4955"/>
      <c r="F4955"/>
      <c r="G4955"/>
      <c r="H4955"/>
      <c r="I4955"/>
      <c r="J4955"/>
    </row>
    <row r="4956" spans="1:10" ht="14.25" x14ac:dyDescent="0.45">
      <c r="A4956"/>
      <c r="B4956"/>
      <c r="C4956"/>
      <c r="D4956"/>
      <c r="E4956"/>
      <c r="F4956"/>
      <c r="G4956"/>
      <c r="H4956"/>
      <c r="I4956"/>
      <c r="J4956"/>
    </row>
    <row r="4957" spans="1:10" ht="14.25" x14ac:dyDescent="0.45">
      <c r="A4957"/>
      <c r="B4957"/>
      <c r="C4957"/>
      <c r="D4957"/>
      <c r="E4957"/>
      <c r="F4957"/>
      <c r="G4957"/>
      <c r="H4957"/>
      <c r="I4957"/>
      <c r="J4957"/>
    </row>
    <row r="4958" spans="1:10" ht="14.25" x14ac:dyDescent="0.45">
      <c r="A4958"/>
      <c r="B4958"/>
      <c r="C4958"/>
      <c r="D4958"/>
      <c r="E4958"/>
      <c r="F4958"/>
      <c r="G4958"/>
      <c r="H4958"/>
      <c r="I4958"/>
      <c r="J4958"/>
    </row>
    <row r="4959" spans="1:10" ht="14.25" x14ac:dyDescent="0.45">
      <c r="A4959"/>
      <c r="B4959"/>
      <c r="C4959"/>
      <c r="D4959"/>
      <c r="E4959"/>
      <c r="F4959"/>
      <c r="G4959"/>
      <c r="H4959"/>
      <c r="I4959"/>
      <c r="J4959"/>
    </row>
    <row r="4960" spans="1:10" ht="14.25" x14ac:dyDescent="0.45">
      <c r="A4960"/>
      <c r="B4960"/>
      <c r="C4960"/>
      <c r="D4960"/>
      <c r="E4960"/>
      <c r="F4960"/>
      <c r="G4960"/>
      <c r="H4960"/>
      <c r="I4960"/>
      <c r="J4960"/>
    </row>
    <row r="4961" spans="1:10" ht="14.25" x14ac:dyDescent="0.45">
      <c r="A4961"/>
      <c r="B4961"/>
      <c r="C4961"/>
      <c r="D4961"/>
      <c r="E4961"/>
      <c r="F4961"/>
      <c r="G4961"/>
      <c r="H4961"/>
      <c r="I4961"/>
      <c r="J4961"/>
    </row>
    <row r="4962" spans="1:10" ht="14.25" x14ac:dyDescent="0.45">
      <c r="A4962"/>
      <c r="B4962"/>
      <c r="C4962"/>
      <c r="D4962"/>
      <c r="E4962"/>
      <c r="F4962"/>
      <c r="G4962"/>
      <c r="H4962"/>
      <c r="I4962"/>
      <c r="J4962"/>
    </row>
    <row r="4963" spans="1:10" ht="14.25" x14ac:dyDescent="0.45">
      <c r="A4963"/>
      <c r="B4963"/>
      <c r="C4963"/>
      <c r="D4963"/>
      <c r="E4963"/>
      <c r="F4963"/>
      <c r="G4963"/>
      <c r="H4963"/>
      <c r="I4963"/>
      <c r="J4963"/>
    </row>
    <row r="4964" spans="1:10" ht="14.25" x14ac:dyDescent="0.45">
      <c r="A4964"/>
      <c r="B4964"/>
      <c r="C4964"/>
      <c r="D4964"/>
      <c r="E4964"/>
      <c r="F4964"/>
      <c r="G4964"/>
      <c r="H4964"/>
      <c r="I4964"/>
      <c r="J4964"/>
    </row>
    <row r="4965" spans="1:10" ht="14.25" x14ac:dyDescent="0.45">
      <c r="A4965"/>
      <c r="B4965"/>
      <c r="C4965"/>
      <c r="D4965"/>
      <c r="E4965"/>
      <c r="F4965"/>
      <c r="G4965"/>
      <c r="H4965"/>
      <c r="I4965"/>
      <c r="J4965"/>
    </row>
    <row r="4966" spans="1:10" ht="14.25" x14ac:dyDescent="0.45">
      <c r="A4966"/>
      <c r="B4966"/>
      <c r="C4966"/>
      <c r="D4966"/>
      <c r="E4966"/>
      <c r="F4966"/>
      <c r="G4966"/>
      <c r="H4966"/>
      <c r="I4966"/>
      <c r="J4966"/>
    </row>
    <row r="4967" spans="1:10" ht="14.25" x14ac:dyDescent="0.45">
      <c r="A4967"/>
      <c r="B4967"/>
      <c r="C4967"/>
      <c r="D4967"/>
      <c r="E4967"/>
      <c r="F4967"/>
      <c r="G4967"/>
      <c r="H4967"/>
      <c r="I4967"/>
      <c r="J4967"/>
    </row>
    <row r="4968" spans="1:10" ht="14.25" x14ac:dyDescent="0.45">
      <c r="A4968"/>
      <c r="B4968"/>
      <c r="C4968"/>
      <c r="D4968"/>
      <c r="E4968"/>
      <c r="F4968"/>
      <c r="G4968"/>
      <c r="H4968"/>
      <c r="I4968"/>
      <c r="J4968"/>
    </row>
    <row r="4969" spans="1:10" ht="14.25" x14ac:dyDescent="0.45">
      <c r="A4969"/>
      <c r="B4969"/>
      <c r="C4969"/>
      <c r="D4969"/>
      <c r="E4969"/>
      <c r="F4969"/>
      <c r="G4969"/>
      <c r="H4969"/>
      <c r="I4969"/>
      <c r="J4969"/>
    </row>
    <row r="4970" spans="1:10" ht="14.25" x14ac:dyDescent="0.45">
      <c r="A4970"/>
      <c r="B4970"/>
      <c r="C4970"/>
      <c r="D4970"/>
      <c r="E4970"/>
      <c r="F4970"/>
      <c r="G4970"/>
      <c r="H4970"/>
      <c r="I4970"/>
      <c r="J4970"/>
    </row>
    <row r="4971" spans="1:10" ht="14.25" x14ac:dyDescent="0.45">
      <c r="A4971"/>
      <c r="B4971"/>
      <c r="C4971"/>
      <c r="D4971"/>
      <c r="E4971"/>
      <c r="F4971"/>
      <c r="G4971"/>
      <c r="H4971"/>
      <c r="I4971"/>
      <c r="J4971"/>
    </row>
    <row r="4972" spans="1:10" ht="14.25" x14ac:dyDescent="0.45">
      <c r="A4972"/>
      <c r="B4972"/>
      <c r="C4972"/>
      <c r="D4972"/>
      <c r="E4972"/>
      <c r="F4972"/>
      <c r="G4972"/>
      <c r="H4972"/>
      <c r="I4972"/>
      <c r="J4972"/>
    </row>
    <row r="4973" spans="1:10" ht="14.25" x14ac:dyDescent="0.45">
      <c r="A4973"/>
      <c r="B4973"/>
      <c r="C4973"/>
      <c r="D4973"/>
      <c r="E4973"/>
      <c r="F4973"/>
      <c r="G4973"/>
      <c r="H4973"/>
      <c r="I4973"/>
      <c r="J4973"/>
    </row>
    <row r="4974" spans="1:10" ht="14.25" x14ac:dyDescent="0.45">
      <c r="A4974"/>
      <c r="B4974"/>
      <c r="C4974"/>
      <c r="D4974"/>
      <c r="E4974"/>
      <c r="F4974"/>
      <c r="G4974"/>
      <c r="H4974"/>
      <c r="I4974"/>
      <c r="J4974"/>
    </row>
    <row r="4975" spans="1:10" ht="14.25" x14ac:dyDescent="0.45">
      <c r="A4975"/>
      <c r="B4975"/>
      <c r="C4975"/>
      <c r="D4975"/>
      <c r="E4975"/>
      <c r="F4975"/>
      <c r="G4975"/>
      <c r="H4975"/>
      <c r="I4975"/>
      <c r="J4975"/>
    </row>
    <row r="4976" spans="1:10" ht="14.25" x14ac:dyDescent="0.45">
      <c r="A4976"/>
      <c r="B4976"/>
      <c r="C4976"/>
      <c r="D4976"/>
      <c r="E4976"/>
      <c r="F4976"/>
      <c r="G4976"/>
      <c r="H4976"/>
      <c r="I4976"/>
      <c r="J4976"/>
    </row>
    <row r="4977" spans="1:10" ht="14.25" x14ac:dyDescent="0.45">
      <c r="A4977"/>
      <c r="B4977"/>
      <c r="C4977"/>
      <c r="D4977"/>
      <c r="E4977"/>
      <c r="F4977"/>
      <c r="G4977"/>
      <c r="H4977"/>
      <c r="I4977"/>
      <c r="J4977"/>
    </row>
    <row r="4978" spans="1:10" ht="14.25" x14ac:dyDescent="0.45">
      <c r="A4978"/>
      <c r="B4978"/>
      <c r="C4978"/>
      <c r="D4978"/>
      <c r="E4978"/>
      <c r="F4978"/>
      <c r="G4978"/>
      <c r="H4978"/>
      <c r="I4978"/>
      <c r="J4978"/>
    </row>
    <row r="4979" spans="1:10" ht="14.25" x14ac:dyDescent="0.45">
      <c r="A4979"/>
      <c r="B4979"/>
      <c r="C4979"/>
      <c r="D4979"/>
      <c r="E4979"/>
      <c r="F4979"/>
      <c r="G4979"/>
      <c r="H4979"/>
      <c r="I4979"/>
      <c r="J4979"/>
    </row>
    <row r="4980" spans="1:10" ht="14.25" x14ac:dyDescent="0.45">
      <c r="A4980"/>
      <c r="B4980"/>
      <c r="C4980"/>
      <c r="D4980"/>
      <c r="E4980"/>
      <c r="F4980"/>
      <c r="G4980"/>
      <c r="H4980"/>
      <c r="I4980"/>
      <c r="J4980"/>
    </row>
    <row r="4981" spans="1:10" ht="14.25" x14ac:dyDescent="0.45">
      <c r="A4981"/>
      <c r="B4981"/>
      <c r="C4981"/>
      <c r="D4981"/>
      <c r="E4981"/>
      <c r="F4981"/>
      <c r="G4981"/>
      <c r="H4981"/>
      <c r="I4981"/>
      <c r="J4981"/>
    </row>
    <row r="4982" spans="1:10" ht="14.25" x14ac:dyDescent="0.45">
      <c r="A4982"/>
      <c r="B4982"/>
      <c r="C4982"/>
      <c r="D4982"/>
      <c r="E4982"/>
      <c r="F4982"/>
      <c r="G4982"/>
      <c r="H4982"/>
      <c r="I4982"/>
      <c r="J4982"/>
    </row>
    <row r="4983" spans="1:10" ht="14.25" x14ac:dyDescent="0.45">
      <c r="A4983"/>
      <c r="B4983"/>
      <c r="C4983"/>
      <c r="D4983"/>
      <c r="E4983"/>
      <c r="F4983"/>
      <c r="G4983"/>
      <c r="H4983"/>
      <c r="I4983"/>
      <c r="J4983"/>
    </row>
    <row r="4984" spans="1:10" ht="14.25" x14ac:dyDescent="0.45">
      <c r="A4984"/>
      <c r="B4984"/>
      <c r="C4984"/>
      <c r="D4984"/>
      <c r="E4984"/>
      <c r="F4984"/>
      <c r="G4984"/>
      <c r="H4984"/>
      <c r="I4984"/>
      <c r="J4984"/>
    </row>
    <row r="4985" spans="1:10" ht="14.25" x14ac:dyDescent="0.45">
      <c r="A4985"/>
      <c r="B4985"/>
      <c r="C4985"/>
      <c r="D4985"/>
      <c r="E4985"/>
      <c r="F4985"/>
      <c r="G4985"/>
      <c r="H4985"/>
      <c r="I4985"/>
      <c r="J4985"/>
    </row>
    <row r="4986" spans="1:10" ht="14.25" x14ac:dyDescent="0.45">
      <c r="A4986"/>
      <c r="B4986"/>
      <c r="C4986"/>
      <c r="D4986"/>
      <c r="E4986"/>
      <c r="F4986"/>
      <c r="G4986"/>
      <c r="H4986"/>
      <c r="I4986"/>
      <c r="J4986"/>
    </row>
    <row r="4987" spans="1:10" ht="14.25" x14ac:dyDescent="0.45">
      <c r="A4987"/>
      <c r="B4987"/>
      <c r="C4987"/>
      <c r="D4987"/>
      <c r="E4987"/>
      <c r="F4987"/>
      <c r="G4987"/>
      <c r="H4987"/>
      <c r="I4987"/>
      <c r="J4987"/>
    </row>
    <row r="4988" spans="1:10" ht="14.25" x14ac:dyDescent="0.45">
      <c r="A4988"/>
      <c r="B4988"/>
      <c r="C4988"/>
      <c r="D4988"/>
      <c r="E4988"/>
      <c r="F4988"/>
      <c r="G4988"/>
      <c r="H4988"/>
      <c r="I4988"/>
      <c r="J4988"/>
    </row>
    <row r="4989" spans="1:10" ht="14.25" x14ac:dyDescent="0.45">
      <c r="A4989"/>
      <c r="B4989"/>
      <c r="C4989"/>
      <c r="D4989"/>
      <c r="E4989"/>
      <c r="F4989"/>
      <c r="G4989"/>
      <c r="H4989"/>
      <c r="I4989"/>
      <c r="J4989"/>
    </row>
    <row r="4990" spans="1:10" ht="14.25" x14ac:dyDescent="0.45">
      <c r="A4990"/>
      <c r="B4990"/>
      <c r="C4990"/>
      <c r="D4990"/>
      <c r="E4990"/>
      <c r="F4990"/>
      <c r="G4990"/>
      <c r="H4990"/>
      <c r="I4990"/>
      <c r="J4990"/>
    </row>
    <row r="4991" spans="1:10" ht="14.25" x14ac:dyDescent="0.45">
      <c r="A4991"/>
      <c r="B4991"/>
      <c r="C4991"/>
      <c r="D4991"/>
      <c r="E4991"/>
      <c r="F4991"/>
      <c r="G4991"/>
      <c r="H4991"/>
      <c r="I4991"/>
      <c r="J4991"/>
    </row>
    <row r="4992" spans="1:10" ht="14.25" x14ac:dyDescent="0.45">
      <c r="A4992"/>
      <c r="B4992"/>
      <c r="C4992"/>
      <c r="D4992"/>
      <c r="E4992"/>
      <c r="F4992"/>
      <c r="G4992"/>
      <c r="H4992"/>
      <c r="I4992"/>
      <c r="J4992"/>
    </row>
    <row r="4993" spans="1:10" ht="14.25" x14ac:dyDescent="0.45">
      <c r="A4993"/>
      <c r="B4993"/>
      <c r="C4993"/>
      <c r="D4993"/>
      <c r="E4993"/>
      <c r="F4993"/>
      <c r="G4993"/>
      <c r="H4993"/>
      <c r="I4993"/>
      <c r="J4993"/>
    </row>
    <row r="4994" spans="1:10" ht="14.25" x14ac:dyDescent="0.45">
      <c r="A4994"/>
      <c r="B4994"/>
      <c r="C4994"/>
      <c r="D4994"/>
      <c r="E4994"/>
      <c r="F4994"/>
      <c r="G4994"/>
      <c r="H4994"/>
      <c r="I4994"/>
      <c r="J4994"/>
    </row>
    <row r="4995" spans="1:10" ht="14.25" x14ac:dyDescent="0.45">
      <c r="A4995"/>
      <c r="B4995"/>
      <c r="C4995"/>
      <c r="D4995"/>
      <c r="E4995"/>
      <c r="F4995"/>
      <c r="G4995"/>
      <c r="H4995"/>
      <c r="I4995"/>
      <c r="J4995"/>
    </row>
    <row r="4996" spans="1:10" ht="14.25" x14ac:dyDescent="0.45">
      <c r="A4996"/>
      <c r="B4996"/>
      <c r="C4996"/>
      <c r="D4996"/>
      <c r="E4996"/>
      <c r="F4996"/>
      <c r="G4996"/>
      <c r="H4996"/>
      <c r="I4996"/>
      <c r="J4996"/>
    </row>
    <row r="4997" spans="1:10" ht="14.25" x14ac:dyDescent="0.45">
      <c r="A4997"/>
      <c r="B4997"/>
      <c r="C4997"/>
      <c r="D4997"/>
      <c r="E4997"/>
      <c r="F4997"/>
      <c r="G4997"/>
      <c r="H4997"/>
      <c r="I4997"/>
      <c r="J4997"/>
    </row>
    <row r="4998" spans="1:10" ht="14.25" x14ac:dyDescent="0.45">
      <c r="A4998"/>
      <c r="B4998"/>
      <c r="C4998"/>
      <c r="D4998"/>
      <c r="E4998"/>
      <c r="F4998"/>
      <c r="G4998"/>
      <c r="H4998"/>
      <c r="I4998"/>
      <c r="J4998"/>
    </row>
    <row r="4999" spans="1:10" ht="14.25" x14ac:dyDescent="0.45">
      <c r="A4999"/>
      <c r="B4999"/>
      <c r="C4999"/>
      <c r="D4999"/>
      <c r="E4999"/>
      <c r="F4999"/>
      <c r="G4999"/>
      <c r="H4999"/>
      <c r="I4999"/>
      <c r="J4999"/>
    </row>
    <row r="5000" spans="1:10" ht="14.25" x14ac:dyDescent="0.45">
      <c r="A5000"/>
      <c r="B5000"/>
      <c r="C5000"/>
      <c r="D5000"/>
      <c r="E5000"/>
      <c r="F5000"/>
      <c r="G5000"/>
      <c r="H5000"/>
      <c r="I5000"/>
      <c r="J5000"/>
    </row>
    <row r="5001" spans="1:10" ht="14.25" x14ac:dyDescent="0.45">
      <c r="A5001"/>
      <c r="B5001"/>
      <c r="C5001"/>
      <c r="D5001"/>
      <c r="E5001"/>
      <c r="F5001"/>
      <c r="G5001"/>
      <c r="H5001"/>
      <c r="I5001"/>
      <c r="J5001"/>
    </row>
    <row r="5002" spans="1:10" ht="14.25" x14ac:dyDescent="0.45">
      <c r="A5002"/>
      <c r="B5002"/>
      <c r="C5002"/>
      <c r="D5002"/>
      <c r="E5002"/>
      <c r="F5002"/>
      <c r="G5002"/>
      <c r="H5002"/>
      <c r="I5002"/>
      <c r="J5002"/>
    </row>
    <row r="5003" spans="1:10" ht="14.25" x14ac:dyDescent="0.45">
      <c r="A5003"/>
      <c r="B5003"/>
      <c r="C5003"/>
      <c r="D5003"/>
      <c r="E5003"/>
      <c r="F5003"/>
      <c r="G5003"/>
      <c r="H5003"/>
      <c r="I5003"/>
      <c r="J5003"/>
    </row>
    <row r="5004" spans="1:10" ht="14.25" x14ac:dyDescent="0.45">
      <c r="A5004"/>
      <c r="B5004"/>
      <c r="C5004"/>
      <c r="D5004"/>
      <c r="E5004"/>
      <c r="F5004"/>
      <c r="G5004"/>
      <c r="H5004"/>
      <c r="I5004"/>
      <c r="J5004"/>
    </row>
    <row r="5005" spans="1:10" ht="14.25" x14ac:dyDescent="0.45">
      <c r="A5005"/>
      <c r="B5005"/>
      <c r="C5005"/>
      <c r="D5005"/>
      <c r="E5005"/>
      <c r="F5005"/>
      <c r="G5005"/>
      <c r="H5005"/>
      <c r="I5005"/>
      <c r="J5005"/>
    </row>
    <row r="5006" spans="1:10" ht="14.25" x14ac:dyDescent="0.45">
      <c r="A5006"/>
      <c r="B5006"/>
      <c r="C5006"/>
      <c r="D5006"/>
      <c r="E5006"/>
      <c r="F5006"/>
      <c r="G5006"/>
      <c r="H5006"/>
      <c r="I5006"/>
      <c r="J5006"/>
    </row>
    <row r="5007" spans="1:10" ht="14.25" x14ac:dyDescent="0.45">
      <c r="A5007"/>
      <c r="B5007"/>
      <c r="C5007"/>
      <c r="D5007"/>
      <c r="E5007"/>
      <c r="F5007"/>
      <c r="G5007"/>
      <c r="H5007"/>
      <c r="I5007"/>
      <c r="J5007"/>
    </row>
    <row r="5008" spans="1:10" ht="14.25" x14ac:dyDescent="0.45">
      <c r="A5008"/>
      <c r="B5008"/>
      <c r="C5008"/>
      <c r="D5008"/>
      <c r="E5008"/>
      <c r="F5008"/>
      <c r="G5008"/>
      <c r="H5008"/>
      <c r="I5008"/>
      <c r="J5008"/>
    </row>
    <row r="5009" spans="1:10" ht="14.25" x14ac:dyDescent="0.45">
      <c r="A5009"/>
      <c r="B5009"/>
      <c r="C5009"/>
      <c r="D5009"/>
      <c r="E5009"/>
      <c r="F5009"/>
      <c r="G5009"/>
      <c r="H5009"/>
      <c r="I5009"/>
      <c r="J5009"/>
    </row>
    <row r="5010" spans="1:10" ht="14.25" x14ac:dyDescent="0.45">
      <c r="A5010"/>
      <c r="B5010"/>
      <c r="C5010"/>
      <c r="D5010"/>
      <c r="E5010"/>
      <c r="F5010"/>
      <c r="G5010"/>
      <c r="H5010"/>
      <c r="I5010"/>
      <c r="J5010"/>
    </row>
    <row r="5011" spans="1:10" ht="14.25" x14ac:dyDescent="0.45">
      <c r="A5011"/>
      <c r="B5011"/>
      <c r="C5011"/>
      <c r="D5011"/>
      <c r="E5011"/>
      <c r="F5011"/>
      <c r="G5011"/>
      <c r="H5011"/>
      <c r="I5011"/>
      <c r="J5011"/>
    </row>
    <row r="5012" spans="1:10" ht="14.25" x14ac:dyDescent="0.45">
      <c r="A5012"/>
      <c r="B5012"/>
      <c r="C5012"/>
      <c r="D5012"/>
      <c r="E5012"/>
      <c r="F5012"/>
      <c r="G5012"/>
      <c r="H5012"/>
      <c r="I5012"/>
      <c r="J5012"/>
    </row>
    <row r="5013" spans="1:10" ht="14.25" x14ac:dyDescent="0.45">
      <c r="A5013"/>
      <c r="B5013"/>
      <c r="C5013"/>
      <c r="D5013"/>
      <c r="E5013"/>
      <c r="F5013"/>
      <c r="G5013"/>
      <c r="H5013"/>
      <c r="I5013"/>
      <c r="J5013"/>
    </row>
    <row r="5014" spans="1:10" ht="14.25" x14ac:dyDescent="0.45">
      <c r="A5014"/>
      <c r="B5014"/>
      <c r="C5014"/>
      <c r="D5014"/>
      <c r="E5014"/>
      <c r="F5014"/>
      <c r="G5014"/>
      <c r="H5014"/>
      <c r="I5014"/>
      <c r="J5014"/>
    </row>
    <row r="5015" spans="1:10" ht="14.25" x14ac:dyDescent="0.45">
      <c r="A5015"/>
      <c r="B5015"/>
      <c r="C5015"/>
      <c r="D5015"/>
      <c r="E5015"/>
      <c r="F5015"/>
      <c r="G5015"/>
      <c r="H5015"/>
      <c r="I5015"/>
      <c r="J5015"/>
    </row>
    <row r="5016" spans="1:10" ht="14.25" x14ac:dyDescent="0.45">
      <c r="A5016"/>
      <c r="B5016"/>
      <c r="C5016"/>
      <c r="D5016"/>
      <c r="E5016"/>
      <c r="F5016"/>
      <c r="G5016"/>
      <c r="H5016"/>
      <c r="I5016"/>
      <c r="J5016"/>
    </row>
    <row r="5017" spans="1:10" ht="14.25" x14ac:dyDescent="0.45">
      <c r="A5017"/>
      <c r="B5017"/>
      <c r="C5017"/>
      <c r="D5017"/>
      <c r="E5017"/>
      <c r="F5017"/>
      <c r="G5017"/>
      <c r="H5017"/>
      <c r="I5017"/>
      <c r="J5017"/>
    </row>
    <row r="5018" spans="1:10" ht="14.25" x14ac:dyDescent="0.45">
      <c r="A5018"/>
      <c r="B5018"/>
      <c r="C5018"/>
      <c r="D5018"/>
      <c r="E5018"/>
      <c r="F5018"/>
      <c r="G5018"/>
      <c r="H5018"/>
      <c r="I5018"/>
      <c r="J5018"/>
    </row>
    <row r="5019" spans="1:10" ht="14.25" x14ac:dyDescent="0.45">
      <c r="A5019"/>
      <c r="B5019"/>
      <c r="C5019"/>
      <c r="D5019"/>
      <c r="E5019"/>
      <c r="F5019"/>
      <c r="G5019"/>
      <c r="H5019"/>
      <c r="I5019"/>
      <c r="J5019"/>
    </row>
    <row r="5020" spans="1:10" ht="14.25" x14ac:dyDescent="0.45">
      <c r="A5020"/>
      <c r="B5020"/>
      <c r="C5020"/>
      <c r="D5020"/>
      <c r="E5020"/>
      <c r="F5020"/>
      <c r="G5020"/>
      <c r="H5020"/>
      <c r="I5020"/>
      <c r="J5020"/>
    </row>
    <row r="5021" spans="1:10" ht="14.25" x14ac:dyDescent="0.45">
      <c r="A5021"/>
      <c r="B5021"/>
      <c r="C5021"/>
      <c r="D5021"/>
      <c r="E5021"/>
      <c r="F5021"/>
      <c r="G5021"/>
      <c r="H5021"/>
      <c r="I5021"/>
      <c r="J5021"/>
    </row>
    <row r="5022" spans="1:10" ht="14.25" x14ac:dyDescent="0.45">
      <c r="A5022"/>
      <c r="B5022"/>
      <c r="C5022"/>
      <c r="D5022"/>
      <c r="E5022"/>
      <c r="F5022"/>
      <c r="G5022"/>
      <c r="H5022"/>
      <c r="I5022"/>
      <c r="J5022"/>
    </row>
    <row r="5023" spans="1:10" ht="14.25" x14ac:dyDescent="0.45">
      <c r="A5023"/>
      <c r="B5023"/>
      <c r="C5023"/>
      <c r="D5023"/>
      <c r="E5023"/>
      <c r="F5023"/>
      <c r="G5023"/>
      <c r="H5023"/>
      <c r="I5023"/>
      <c r="J5023"/>
    </row>
    <row r="5024" spans="1:10" ht="14.25" x14ac:dyDescent="0.45">
      <c r="A5024"/>
      <c r="B5024"/>
      <c r="C5024"/>
      <c r="D5024"/>
      <c r="E5024"/>
      <c r="F5024"/>
      <c r="G5024"/>
      <c r="H5024"/>
      <c r="I5024"/>
      <c r="J5024"/>
    </row>
    <row r="5025" spans="1:10" ht="14.25" x14ac:dyDescent="0.45">
      <c r="A5025"/>
      <c r="B5025"/>
      <c r="C5025"/>
      <c r="D5025"/>
      <c r="E5025"/>
      <c r="F5025"/>
      <c r="G5025"/>
      <c r="H5025"/>
      <c r="I5025"/>
      <c r="J5025"/>
    </row>
    <row r="5026" spans="1:10" ht="14.25" x14ac:dyDescent="0.45">
      <c r="A5026"/>
      <c r="B5026"/>
      <c r="C5026"/>
      <c r="D5026"/>
      <c r="E5026"/>
      <c r="F5026"/>
      <c r="G5026"/>
      <c r="H5026"/>
      <c r="I5026"/>
      <c r="J5026"/>
    </row>
    <row r="5027" spans="1:10" ht="14.25" x14ac:dyDescent="0.45">
      <c r="A5027"/>
      <c r="B5027"/>
      <c r="C5027"/>
      <c r="D5027"/>
      <c r="E5027"/>
      <c r="F5027"/>
      <c r="G5027"/>
      <c r="H5027"/>
      <c r="I5027"/>
      <c r="J5027"/>
    </row>
    <row r="5028" spans="1:10" ht="14.25" x14ac:dyDescent="0.45">
      <c r="A5028"/>
      <c r="B5028"/>
      <c r="C5028"/>
      <c r="D5028"/>
      <c r="E5028"/>
      <c r="F5028"/>
      <c r="G5028"/>
      <c r="H5028"/>
      <c r="I5028"/>
      <c r="J5028"/>
    </row>
    <row r="5029" spans="1:10" ht="14.25" x14ac:dyDescent="0.45">
      <c r="A5029"/>
      <c r="B5029"/>
      <c r="C5029"/>
      <c r="D5029"/>
      <c r="E5029"/>
      <c r="F5029"/>
      <c r="G5029"/>
      <c r="H5029"/>
      <c r="I5029"/>
      <c r="J5029"/>
    </row>
    <row r="5030" spans="1:10" ht="14.25" x14ac:dyDescent="0.45">
      <c r="A5030"/>
      <c r="B5030"/>
      <c r="C5030"/>
      <c r="D5030"/>
      <c r="E5030"/>
      <c r="F5030"/>
      <c r="G5030"/>
      <c r="H5030"/>
      <c r="I5030"/>
      <c r="J5030"/>
    </row>
    <row r="5031" spans="1:10" ht="14.25" x14ac:dyDescent="0.45">
      <c r="A5031"/>
      <c r="B5031"/>
      <c r="C5031"/>
      <c r="D5031"/>
      <c r="E5031"/>
      <c r="F5031"/>
      <c r="G5031"/>
      <c r="H5031"/>
      <c r="I5031"/>
      <c r="J5031"/>
    </row>
    <row r="5032" spans="1:10" ht="14.25" x14ac:dyDescent="0.45">
      <c r="A5032"/>
      <c r="B5032"/>
      <c r="C5032"/>
      <c r="D5032"/>
      <c r="E5032"/>
      <c r="F5032"/>
      <c r="G5032"/>
      <c r="H5032"/>
      <c r="I5032"/>
      <c r="J5032"/>
    </row>
    <row r="5033" spans="1:10" ht="14.25" x14ac:dyDescent="0.45">
      <c r="A5033"/>
      <c r="B5033"/>
      <c r="C5033"/>
      <c r="D5033"/>
      <c r="E5033"/>
      <c r="F5033"/>
      <c r="G5033"/>
      <c r="H5033"/>
      <c r="I5033"/>
      <c r="J5033"/>
    </row>
    <row r="5034" spans="1:10" ht="14.25" x14ac:dyDescent="0.45">
      <c r="A5034"/>
      <c r="B5034"/>
      <c r="C5034"/>
      <c r="D5034"/>
      <c r="E5034"/>
      <c r="F5034"/>
      <c r="G5034"/>
      <c r="H5034"/>
      <c r="I5034"/>
      <c r="J5034"/>
    </row>
    <row r="5035" spans="1:10" ht="14.25" x14ac:dyDescent="0.45">
      <c r="A5035"/>
      <c r="B5035"/>
      <c r="C5035"/>
      <c r="D5035"/>
      <c r="E5035"/>
      <c r="F5035"/>
      <c r="G5035"/>
      <c r="H5035"/>
      <c r="I5035"/>
      <c r="J5035"/>
    </row>
    <row r="5036" spans="1:10" ht="14.25" x14ac:dyDescent="0.45">
      <c r="A5036"/>
      <c r="B5036"/>
      <c r="C5036"/>
      <c r="D5036"/>
      <c r="E5036"/>
      <c r="F5036"/>
      <c r="G5036"/>
      <c r="H5036"/>
      <c r="I5036"/>
      <c r="J5036"/>
    </row>
    <row r="5037" spans="1:10" ht="14.25" x14ac:dyDescent="0.45">
      <c r="A5037"/>
      <c r="B5037"/>
      <c r="C5037"/>
      <c r="D5037"/>
      <c r="E5037"/>
      <c r="F5037"/>
      <c r="G5037"/>
      <c r="H5037"/>
      <c r="I5037"/>
      <c r="J5037"/>
    </row>
    <row r="5038" spans="1:10" ht="14.25" x14ac:dyDescent="0.45">
      <c r="A5038"/>
      <c r="B5038"/>
      <c r="C5038"/>
      <c r="D5038"/>
      <c r="E5038"/>
      <c r="F5038"/>
      <c r="G5038"/>
      <c r="H5038"/>
      <c r="I5038"/>
      <c r="J5038"/>
    </row>
    <row r="5039" spans="1:10" ht="14.25" x14ac:dyDescent="0.45">
      <c r="A5039"/>
      <c r="B5039"/>
      <c r="C5039"/>
      <c r="D5039"/>
      <c r="E5039"/>
      <c r="F5039"/>
      <c r="G5039"/>
      <c r="H5039"/>
      <c r="I5039"/>
      <c r="J5039"/>
    </row>
    <row r="5040" spans="1:10" ht="14.25" x14ac:dyDescent="0.45">
      <c r="A5040"/>
      <c r="B5040"/>
      <c r="C5040"/>
      <c r="D5040"/>
      <c r="E5040"/>
      <c r="F5040"/>
      <c r="G5040"/>
      <c r="H5040"/>
      <c r="I5040"/>
      <c r="J5040"/>
    </row>
    <row r="5041" spans="1:10" ht="14.25" x14ac:dyDescent="0.45">
      <c r="A5041"/>
      <c r="B5041"/>
      <c r="C5041"/>
      <c r="D5041"/>
      <c r="E5041"/>
      <c r="F5041"/>
      <c r="G5041"/>
      <c r="H5041"/>
      <c r="I5041"/>
      <c r="J5041"/>
    </row>
    <row r="5042" spans="1:10" ht="14.25" x14ac:dyDescent="0.45">
      <c r="A5042"/>
      <c r="B5042"/>
      <c r="C5042"/>
      <c r="D5042"/>
      <c r="E5042"/>
      <c r="F5042"/>
      <c r="G5042"/>
      <c r="H5042"/>
      <c r="I5042"/>
      <c r="J5042"/>
    </row>
    <row r="5043" spans="1:10" ht="14.25" x14ac:dyDescent="0.45">
      <c r="A5043"/>
      <c r="B5043"/>
      <c r="C5043"/>
      <c r="D5043"/>
      <c r="E5043"/>
      <c r="F5043"/>
      <c r="G5043"/>
      <c r="H5043"/>
      <c r="I5043"/>
      <c r="J5043"/>
    </row>
    <row r="5044" spans="1:10" ht="14.25" x14ac:dyDescent="0.45">
      <c r="A5044"/>
      <c r="B5044"/>
      <c r="C5044"/>
      <c r="D5044"/>
      <c r="E5044"/>
      <c r="F5044"/>
      <c r="G5044"/>
      <c r="H5044"/>
      <c r="I5044"/>
      <c r="J5044"/>
    </row>
    <row r="5045" spans="1:10" ht="14.25" x14ac:dyDescent="0.45">
      <c r="A5045"/>
      <c r="B5045"/>
      <c r="C5045"/>
      <c r="D5045"/>
      <c r="E5045"/>
      <c r="F5045"/>
      <c r="G5045"/>
      <c r="H5045"/>
      <c r="I5045"/>
      <c r="J5045"/>
    </row>
    <row r="5046" spans="1:10" ht="14.25" x14ac:dyDescent="0.45">
      <c r="A5046"/>
      <c r="B5046"/>
      <c r="C5046"/>
      <c r="D5046"/>
      <c r="E5046"/>
      <c r="F5046"/>
      <c r="G5046"/>
      <c r="H5046"/>
      <c r="I5046"/>
      <c r="J5046"/>
    </row>
    <row r="5047" spans="1:10" ht="14.25" x14ac:dyDescent="0.45">
      <c r="A5047"/>
      <c r="B5047"/>
      <c r="C5047"/>
      <c r="D5047"/>
      <c r="E5047"/>
      <c r="F5047"/>
      <c r="G5047"/>
      <c r="H5047"/>
      <c r="I5047"/>
      <c r="J5047"/>
    </row>
    <row r="5048" spans="1:10" ht="14.25" x14ac:dyDescent="0.45">
      <c r="A5048"/>
      <c r="B5048"/>
      <c r="C5048"/>
      <c r="D5048"/>
      <c r="E5048"/>
      <c r="F5048"/>
      <c r="G5048"/>
      <c r="H5048"/>
      <c r="I5048"/>
      <c r="J5048"/>
    </row>
    <row r="5049" spans="1:10" ht="14.25" x14ac:dyDescent="0.45">
      <c r="A5049"/>
      <c r="B5049"/>
      <c r="C5049"/>
      <c r="D5049"/>
      <c r="E5049"/>
      <c r="F5049"/>
      <c r="G5049"/>
      <c r="H5049"/>
      <c r="I5049"/>
      <c r="J5049"/>
    </row>
    <row r="5050" spans="1:10" ht="14.25" x14ac:dyDescent="0.45">
      <c r="A5050"/>
      <c r="B5050"/>
      <c r="C5050"/>
      <c r="D5050"/>
      <c r="E5050"/>
      <c r="F5050"/>
      <c r="G5050"/>
      <c r="H5050"/>
      <c r="I5050"/>
      <c r="J5050"/>
    </row>
    <row r="5051" spans="1:10" ht="14.25" x14ac:dyDescent="0.45">
      <c r="A5051"/>
      <c r="B5051"/>
      <c r="C5051"/>
      <c r="D5051"/>
      <c r="E5051"/>
      <c r="F5051"/>
      <c r="G5051"/>
      <c r="H5051"/>
      <c r="I5051"/>
      <c r="J5051"/>
    </row>
    <row r="5052" spans="1:10" ht="14.25" x14ac:dyDescent="0.45">
      <c r="A5052"/>
      <c r="B5052"/>
      <c r="C5052"/>
      <c r="D5052"/>
      <c r="E5052"/>
      <c r="F5052"/>
      <c r="G5052"/>
      <c r="H5052"/>
      <c r="I5052"/>
      <c r="J5052"/>
    </row>
    <row r="5053" spans="1:10" ht="14.25" x14ac:dyDescent="0.45">
      <c r="A5053"/>
      <c r="B5053"/>
      <c r="C5053"/>
      <c r="D5053"/>
      <c r="E5053"/>
      <c r="F5053"/>
      <c r="G5053"/>
      <c r="H5053"/>
      <c r="I5053"/>
      <c r="J5053"/>
    </row>
    <row r="5054" spans="1:10" ht="14.25" x14ac:dyDescent="0.45">
      <c r="A5054"/>
      <c r="B5054"/>
      <c r="C5054"/>
      <c r="D5054"/>
      <c r="E5054"/>
      <c r="F5054"/>
      <c r="G5054"/>
      <c r="H5054"/>
      <c r="I5054"/>
      <c r="J5054"/>
    </row>
    <row r="5055" spans="1:10" ht="14.25" x14ac:dyDescent="0.45">
      <c r="A5055"/>
      <c r="B5055"/>
      <c r="C5055"/>
      <c r="D5055"/>
      <c r="E5055"/>
      <c r="F5055"/>
      <c r="G5055"/>
      <c r="H5055"/>
      <c r="I5055"/>
      <c r="J5055"/>
    </row>
    <row r="5056" spans="1:10" ht="14.25" x14ac:dyDescent="0.45">
      <c r="A5056"/>
      <c r="B5056"/>
      <c r="C5056"/>
      <c r="D5056"/>
      <c r="E5056"/>
      <c r="F5056"/>
      <c r="G5056"/>
      <c r="H5056"/>
      <c r="I5056"/>
      <c r="J5056"/>
    </row>
    <row r="5057" spans="1:10" ht="14.25" x14ac:dyDescent="0.45">
      <c r="A5057"/>
      <c r="B5057"/>
      <c r="C5057"/>
      <c r="D5057"/>
      <c r="E5057"/>
      <c r="F5057"/>
      <c r="G5057"/>
      <c r="H5057"/>
      <c r="I5057"/>
      <c r="J5057"/>
    </row>
    <row r="5058" spans="1:10" ht="14.25" x14ac:dyDescent="0.45">
      <c r="A5058"/>
      <c r="B5058"/>
      <c r="C5058"/>
      <c r="D5058"/>
      <c r="E5058"/>
      <c r="F5058"/>
      <c r="G5058"/>
      <c r="H5058"/>
      <c r="I5058"/>
      <c r="J5058"/>
    </row>
    <row r="5059" spans="1:10" ht="14.25" x14ac:dyDescent="0.45">
      <c r="A5059"/>
      <c r="B5059"/>
      <c r="C5059"/>
      <c r="D5059"/>
      <c r="E5059"/>
      <c r="F5059"/>
      <c r="G5059"/>
      <c r="H5059"/>
      <c r="I5059"/>
      <c r="J5059"/>
    </row>
    <row r="5060" spans="1:10" ht="14.25" x14ac:dyDescent="0.45">
      <c r="A5060"/>
      <c r="B5060"/>
      <c r="C5060"/>
      <c r="D5060"/>
      <c r="E5060"/>
      <c r="F5060"/>
      <c r="G5060"/>
      <c r="H5060"/>
      <c r="I5060"/>
      <c r="J5060"/>
    </row>
    <row r="5061" spans="1:10" ht="14.25" x14ac:dyDescent="0.45">
      <c r="A5061"/>
      <c r="B5061"/>
      <c r="C5061"/>
      <c r="D5061"/>
      <c r="E5061"/>
      <c r="F5061"/>
      <c r="G5061"/>
      <c r="H5061"/>
      <c r="I5061"/>
      <c r="J5061"/>
    </row>
    <row r="5062" spans="1:10" ht="14.25" x14ac:dyDescent="0.45">
      <c r="A5062"/>
      <c r="B5062"/>
      <c r="C5062"/>
      <c r="D5062"/>
      <c r="E5062"/>
      <c r="F5062"/>
      <c r="G5062"/>
      <c r="H5062"/>
      <c r="I5062"/>
      <c r="J5062"/>
    </row>
    <row r="5063" spans="1:10" ht="14.25" x14ac:dyDescent="0.45">
      <c r="A5063"/>
      <c r="B5063"/>
      <c r="C5063"/>
      <c r="D5063"/>
      <c r="E5063"/>
      <c r="F5063"/>
      <c r="G5063"/>
      <c r="H5063"/>
      <c r="I5063"/>
      <c r="J5063"/>
    </row>
    <row r="5064" spans="1:10" ht="14.25" x14ac:dyDescent="0.45">
      <c r="A5064"/>
      <c r="B5064"/>
      <c r="C5064"/>
      <c r="D5064"/>
      <c r="E5064"/>
      <c r="F5064"/>
      <c r="G5064"/>
      <c r="H5064"/>
      <c r="I5064"/>
      <c r="J5064"/>
    </row>
    <row r="5065" spans="1:10" ht="14.25" x14ac:dyDescent="0.45">
      <c r="A5065"/>
      <c r="B5065"/>
      <c r="C5065"/>
      <c r="D5065"/>
      <c r="E5065"/>
      <c r="F5065"/>
      <c r="G5065"/>
      <c r="H5065"/>
      <c r="I5065"/>
      <c r="J5065"/>
    </row>
    <row r="5066" spans="1:10" ht="14.25" x14ac:dyDescent="0.45">
      <c r="A5066"/>
      <c r="B5066"/>
      <c r="C5066"/>
      <c r="D5066"/>
      <c r="E5066"/>
      <c r="F5066"/>
      <c r="G5066"/>
      <c r="H5066"/>
      <c r="I5066"/>
      <c r="J5066"/>
    </row>
    <row r="5067" spans="1:10" ht="14.25" x14ac:dyDescent="0.45">
      <c r="A5067"/>
      <c r="B5067"/>
      <c r="C5067"/>
      <c r="D5067"/>
      <c r="E5067"/>
      <c r="F5067"/>
      <c r="G5067"/>
      <c r="H5067"/>
      <c r="I5067"/>
      <c r="J5067"/>
    </row>
    <row r="5068" spans="1:10" ht="14.25" x14ac:dyDescent="0.45">
      <c r="A5068"/>
      <c r="B5068"/>
      <c r="C5068"/>
      <c r="D5068"/>
      <c r="E5068"/>
      <c r="F5068"/>
      <c r="G5068"/>
      <c r="H5068"/>
      <c r="I5068"/>
      <c r="J5068"/>
    </row>
    <row r="5069" spans="1:10" ht="14.25" x14ac:dyDescent="0.45">
      <c r="A5069"/>
      <c r="B5069"/>
      <c r="C5069"/>
      <c r="D5069"/>
      <c r="E5069"/>
      <c r="F5069"/>
      <c r="G5069"/>
      <c r="H5069"/>
      <c r="I5069"/>
      <c r="J5069"/>
    </row>
    <row r="5070" spans="1:10" ht="14.25" x14ac:dyDescent="0.45">
      <c r="A5070"/>
      <c r="B5070"/>
      <c r="C5070"/>
      <c r="D5070"/>
      <c r="E5070"/>
      <c r="F5070"/>
      <c r="G5070"/>
      <c r="H5070"/>
      <c r="I5070"/>
      <c r="J5070"/>
    </row>
    <row r="5071" spans="1:10" ht="14.25" x14ac:dyDescent="0.45">
      <c r="A5071"/>
      <c r="B5071"/>
      <c r="C5071"/>
      <c r="D5071"/>
      <c r="E5071"/>
      <c r="F5071"/>
      <c r="G5071"/>
      <c r="H5071"/>
      <c r="I5071"/>
      <c r="J5071"/>
    </row>
    <row r="5072" spans="1:10" ht="14.25" x14ac:dyDescent="0.45">
      <c r="A5072"/>
      <c r="B5072"/>
      <c r="C5072"/>
      <c r="D5072"/>
      <c r="E5072"/>
      <c r="F5072"/>
      <c r="G5072"/>
      <c r="H5072"/>
      <c r="I5072"/>
      <c r="J5072"/>
    </row>
    <row r="5073" spans="1:10" ht="14.25" x14ac:dyDescent="0.45">
      <c r="A5073"/>
      <c r="B5073"/>
      <c r="C5073"/>
      <c r="D5073"/>
      <c r="E5073"/>
      <c r="F5073"/>
      <c r="G5073"/>
      <c r="H5073"/>
      <c r="I5073"/>
      <c r="J5073"/>
    </row>
    <row r="5074" spans="1:10" ht="14.25" x14ac:dyDescent="0.45">
      <c r="A5074"/>
      <c r="B5074"/>
      <c r="C5074"/>
      <c r="D5074"/>
      <c r="E5074"/>
      <c r="F5074"/>
      <c r="G5074"/>
      <c r="H5074"/>
      <c r="I5074"/>
      <c r="J5074"/>
    </row>
    <row r="5075" spans="1:10" ht="14.25" x14ac:dyDescent="0.45">
      <c r="A5075"/>
      <c r="B5075"/>
      <c r="C5075"/>
      <c r="D5075"/>
      <c r="E5075"/>
      <c r="F5075"/>
      <c r="G5075"/>
      <c r="H5075"/>
      <c r="I5075"/>
      <c r="J5075"/>
    </row>
    <row r="5076" spans="1:10" ht="14.25" x14ac:dyDescent="0.45">
      <c r="A5076"/>
      <c r="B5076"/>
      <c r="C5076"/>
      <c r="D5076"/>
      <c r="E5076"/>
      <c r="F5076"/>
      <c r="G5076"/>
      <c r="H5076"/>
      <c r="I5076"/>
      <c r="J5076"/>
    </row>
    <row r="5077" spans="1:10" ht="14.25" x14ac:dyDescent="0.45">
      <c r="A5077"/>
      <c r="B5077"/>
      <c r="C5077"/>
      <c r="D5077"/>
      <c r="E5077"/>
      <c r="F5077"/>
      <c r="G5077"/>
      <c r="H5077"/>
      <c r="I5077"/>
      <c r="J5077"/>
    </row>
    <row r="5078" spans="1:10" ht="14.25" x14ac:dyDescent="0.45">
      <c r="A5078"/>
      <c r="B5078"/>
      <c r="C5078"/>
      <c r="D5078"/>
      <c r="E5078"/>
      <c r="F5078"/>
      <c r="G5078"/>
      <c r="H5078"/>
      <c r="I5078"/>
      <c r="J5078"/>
    </row>
    <row r="5079" spans="1:10" ht="14.25" x14ac:dyDescent="0.45">
      <c r="A5079"/>
      <c r="B5079"/>
      <c r="C5079"/>
      <c r="D5079"/>
      <c r="E5079"/>
      <c r="F5079"/>
      <c r="G5079"/>
      <c r="H5079"/>
      <c r="I5079"/>
      <c r="J5079"/>
    </row>
    <row r="5080" spans="1:10" ht="14.25" x14ac:dyDescent="0.45">
      <c r="A5080"/>
      <c r="B5080"/>
      <c r="C5080"/>
      <c r="D5080"/>
      <c r="E5080"/>
      <c r="F5080"/>
      <c r="G5080"/>
      <c r="H5080"/>
      <c r="I5080"/>
      <c r="J5080"/>
    </row>
    <row r="5081" spans="1:10" ht="14.25" x14ac:dyDescent="0.45">
      <c r="A5081"/>
      <c r="B5081"/>
      <c r="C5081"/>
      <c r="D5081"/>
      <c r="E5081"/>
      <c r="F5081"/>
      <c r="G5081"/>
      <c r="H5081"/>
      <c r="I5081"/>
      <c r="J5081"/>
    </row>
    <row r="5082" spans="1:10" ht="14.25" x14ac:dyDescent="0.45">
      <c r="A5082"/>
      <c r="B5082"/>
      <c r="C5082"/>
      <c r="D5082"/>
      <c r="E5082"/>
      <c r="F5082"/>
      <c r="G5082"/>
      <c r="H5082"/>
      <c r="I5082"/>
      <c r="J5082"/>
    </row>
    <row r="5083" spans="1:10" ht="14.25" x14ac:dyDescent="0.45">
      <c r="A5083"/>
      <c r="B5083"/>
      <c r="C5083"/>
      <c r="D5083"/>
      <c r="E5083"/>
      <c r="F5083"/>
      <c r="G5083"/>
      <c r="H5083"/>
      <c r="I5083"/>
      <c r="J5083"/>
    </row>
    <row r="5084" spans="1:10" ht="14.25" x14ac:dyDescent="0.45">
      <c r="A5084"/>
      <c r="B5084"/>
      <c r="C5084"/>
      <c r="D5084"/>
      <c r="E5084"/>
      <c r="F5084"/>
      <c r="G5084"/>
      <c r="H5084"/>
      <c r="I5084"/>
      <c r="J5084"/>
    </row>
    <row r="5085" spans="1:10" ht="14.25" x14ac:dyDescent="0.45">
      <c r="A5085"/>
      <c r="B5085"/>
      <c r="C5085"/>
      <c r="D5085"/>
      <c r="E5085"/>
      <c r="F5085"/>
      <c r="G5085"/>
      <c r="H5085"/>
      <c r="I5085"/>
      <c r="J5085"/>
    </row>
    <row r="5086" spans="1:10" ht="14.25" x14ac:dyDescent="0.45">
      <c r="A5086"/>
      <c r="B5086"/>
      <c r="C5086"/>
      <c r="D5086"/>
      <c r="E5086"/>
      <c r="F5086"/>
      <c r="G5086"/>
      <c r="H5086"/>
      <c r="I5086"/>
      <c r="J5086"/>
    </row>
    <row r="5087" spans="1:10" ht="14.25" x14ac:dyDescent="0.45">
      <c r="A5087"/>
      <c r="B5087"/>
      <c r="C5087"/>
      <c r="D5087"/>
      <c r="E5087"/>
      <c r="F5087"/>
      <c r="G5087"/>
      <c r="H5087"/>
      <c r="I5087"/>
      <c r="J5087"/>
    </row>
    <row r="5088" spans="1:10" ht="14.25" x14ac:dyDescent="0.45">
      <c r="A5088"/>
      <c r="B5088"/>
      <c r="C5088"/>
      <c r="D5088"/>
      <c r="E5088"/>
      <c r="F5088"/>
      <c r="G5088"/>
      <c r="H5088"/>
      <c r="I5088"/>
      <c r="J5088"/>
    </row>
    <row r="5089" spans="1:10" ht="14.25" x14ac:dyDescent="0.45">
      <c r="A5089"/>
      <c r="B5089"/>
      <c r="C5089"/>
      <c r="D5089"/>
      <c r="E5089"/>
      <c r="F5089"/>
      <c r="G5089"/>
      <c r="H5089"/>
      <c r="I5089"/>
      <c r="J5089"/>
    </row>
    <row r="5090" spans="1:10" ht="14.25" x14ac:dyDescent="0.45">
      <c r="A5090"/>
      <c r="B5090"/>
      <c r="C5090"/>
      <c r="D5090"/>
      <c r="E5090"/>
      <c r="F5090"/>
      <c r="G5090"/>
      <c r="H5090"/>
      <c r="I5090"/>
      <c r="J5090"/>
    </row>
    <row r="5091" spans="1:10" ht="14.25" x14ac:dyDescent="0.45">
      <c r="A5091"/>
      <c r="B5091"/>
      <c r="C5091"/>
      <c r="D5091"/>
      <c r="E5091"/>
      <c r="F5091"/>
      <c r="G5091"/>
      <c r="H5091"/>
      <c r="I5091"/>
      <c r="J5091"/>
    </row>
    <row r="5092" spans="1:10" ht="14.25" x14ac:dyDescent="0.45">
      <c r="A5092"/>
      <c r="B5092"/>
      <c r="C5092"/>
      <c r="D5092"/>
      <c r="E5092"/>
      <c r="F5092"/>
      <c r="G5092"/>
      <c r="H5092"/>
      <c r="I5092"/>
      <c r="J5092"/>
    </row>
    <row r="5093" spans="1:10" ht="14.25" x14ac:dyDescent="0.45">
      <c r="A5093"/>
      <c r="B5093"/>
      <c r="C5093"/>
      <c r="D5093"/>
      <c r="E5093"/>
      <c r="F5093"/>
      <c r="G5093"/>
      <c r="H5093"/>
      <c r="I5093"/>
      <c r="J5093"/>
    </row>
    <row r="5094" spans="1:10" ht="14.25" x14ac:dyDescent="0.45">
      <c r="A5094"/>
      <c r="B5094"/>
      <c r="C5094"/>
      <c r="D5094"/>
      <c r="E5094"/>
      <c r="F5094"/>
      <c r="G5094"/>
      <c r="H5094"/>
      <c r="I5094"/>
      <c r="J5094"/>
    </row>
    <row r="5095" spans="1:10" ht="14.25" x14ac:dyDescent="0.45">
      <c r="A5095"/>
      <c r="B5095"/>
      <c r="C5095"/>
      <c r="D5095"/>
      <c r="E5095"/>
      <c r="F5095"/>
      <c r="G5095"/>
      <c r="H5095"/>
      <c r="I5095"/>
      <c r="J5095"/>
    </row>
    <row r="5096" spans="1:10" ht="14.25" x14ac:dyDescent="0.45">
      <c r="A5096"/>
      <c r="B5096"/>
      <c r="C5096"/>
      <c r="D5096"/>
      <c r="E5096"/>
      <c r="F5096"/>
      <c r="G5096"/>
      <c r="H5096"/>
      <c r="I5096"/>
      <c r="J5096"/>
    </row>
    <row r="5097" spans="1:10" ht="14.25" x14ac:dyDescent="0.45">
      <c r="A5097"/>
      <c r="B5097"/>
      <c r="C5097"/>
      <c r="D5097"/>
      <c r="E5097"/>
      <c r="F5097"/>
      <c r="G5097"/>
      <c r="H5097"/>
      <c r="I5097"/>
      <c r="J5097"/>
    </row>
    <row r="5098" spans="1:10" ht="14.25" x14ac:dyDescent="0.45">
      <c r="A5098"/>
      <c r="B5098"/>
      <c r="C5098"/>
      <c r="D5098"/>
      <c r="E5098"/>
      <c r="F5098"/>
      <c r="G5098"/>
      <c r="H5098"/>
      <c r="I5098"/>
      <c r="J5098"/>
    </row>
    <row r="5099" spans="1:10" ht="14.25" x14ac:dyDescent="0.45">
      <c r="A5099"/>
      <c r="B5099"/>
      <c r="C5099"/>
      <c r="D5099"/>
      <c r="E5099"/>
      <c r="F5099"/>
      <c r="G5099"/>
      <c r="H5099"/>
      <c r="I5099"/>
      <c r="J5099"/>
    </row>
    <row r="5100" spans="1:10" ht="14.25" x14ac:dyDescent="0.45">
      <c r="A5100"/>
      <c r="B5100"/>
      <c r="C5100"/>
      <c r="D5100"/>
      <c r="E5100"/>
      <c r="F5100"/>
      <c r="G5100"/>
      <c r="H5100"/>
      <c r="I5100"/>
      <c r="J5100"/>
    </row>
    <row r="5101" spans="1:10" ht="14.25" x14ac:dyDescent="0.45">
      <c r="A5101"/>
      <c r="B5101"/>
      <c r="C5101"/>
      <c r="D5101"/>
      <c r="E5101"/>
      <c r="F5101"/>
      <c r="G5101"/>
      <c r="H5101"/>
      <c r="I5101"/>
      <c r="J5101"/>
    </row>
    <row r="5102" spans="1:10" ht="14.25" x14ac:dyDescent="0.45">
      <c r="A5102"/>
      <c r="B5102"/>
      <c r="C5102"/>
      <c r="D5102"/>
      <c r="E5102"/>
      <c r="F5102"/>
      <c r="G5102"/>
      <c r="H5102"/>
      <c r="I5102"/>
      <c r="J5102"/>
    </row>
    <row r="5103" spans="1:10" ht="14.25" x14ac:dyDescent="0.45">
      <c r="A5103"/>
      <c r="B5103"/>
      <c r="C5103"/>
      <c r="D5103"/>
      <c r="E5103"/>
      <c r="F5103"/>
      <c r="G5103"/>
      <c r="H5103"/>
      <c r="I5103"/>
      <c r="J5103"/>
    </row>
    <row r="5104" spans="1:10" ht="14.25" x14ac:dyDescent="0.45">
      <c r="A5104"/>
      <c r="B5104"/>
      <c r="C5104"/>
      <c r="D5104"/>
      <c r="E5104"/>
      <c r="F5104"/>
      <c r="G5104"/>
      <c r="H5104"/>
      <c r="I5104"/>
      <c r="J5104"/>
    </row>
    <row r="5105" spans="1:10" ht="14.25" x14ac:dyDescent="0.45">
      <c r="A5105"/>
      <c r="B5105"/>
      <c r="C5105"/>
      <c r="D5105"/>
      <c r="E5105"/>
      <c r="F5105"/>
      <c r="G5105"/>
      <c r="H5105"/>
      <c r="I5105"/>
      <c r="J5105"/>
    </row>
    <row r="5106" spans="1:10" ht="14.25" x14ac:dyDescent="0.45">
      <c r="A5106"/>
      <c r="B5106"/>
      <c r="C5106"/>
      <c r="D5106"/>
      <c r="E5106"/>
      <c r="F5106"/>
      <c r="G5106"/>
      <c r="H5106"/>
      <c r="I5106"/>
      <c r="J5106"/>
    </row>
    <row r="5107" spans="1:10" ht="14.25" x14ac:dyDescent="0.45">
      <c r="A5107"/>
      <c r="B5107"/>
      <c r="C5107"/>
      <c r="D5107"/>
      <c r="E5107"/>
      <c r="F5107"/>
      <c r="G5107"/>
      <c r="H5107"/>
      <c r="I5107"/>
      <c r="J5107"/>
    </row>
    <row r="5108" spans="1:10" ht="14.25" x14ac:dyDescent="0.45">
      <c r="A5108"/>
      <c r="B5108"/>
      <c r="C5108"/>
      <c r="D5108"/>
      <c r="E5108"/>
      <c r="F5108"/>
      <c r="G5108"/>
      <c r="H5108"/>
      <c r="I5108"/>
      <c r="J5108"/>
    </row>
    <row r="5109" spans="1:10" ht="14.25" x14ac:dyDescent="0.45">
      <c r="A5109"/>
      <c r="B5109"/>
      <c r="C5109"/>
      <c r="D5109"/>
      <c r="E5109"/>
      <c r="F5109"/>
      <c r="G5109"/>
      <c r="H5109"/>
      <c r="I5109"/>
      <c r="J5109"/>
    </row>
    <row r="5110" spans="1:10" ht="14.25" x14ac:dyDescent="0.45">
      <c r="A5110"/>
      <c r="B5110"/>
      <c r="C5110"/>
      <c r="D5110"/>
      <c r="E5110"/>
      <c r="F5110"/>
      <c r="G5110"/>
      <c r="H5110"/>
      <c r="I5110"/>
      <c r="J5110"/>
    </row>
    <row r="5111" spans="1:10" ht="14.25" x14ac:dyDescent="0.45">
      <c r="A5111"/>
      <c r="B5111"/>
      <c r="C5111"/>
      <c r="D5111"/>
      <c r="E5111"/>
      <c r="F5111"/>
      <c r="G5111"/>
      <c r="H5111"/>
      <c r="I5111"/>
      <c r="J5111"/>
    </row>
    <row r="5112" spans="1:10" ht="14.25" x14ac:dyDescent="0.45">
      <c r="A5112"/>
      <c r="B5112"/>
      <c r="C5112"/>
      <c r="D5112"/>
      <c r="E5112"/>
      <c r="F5112"/>
      <c r="G5112"/>
      <c r="H5112"/>
      <c r="I5112"/>
      <c r="J5112"/>
    </row>
    <row r="5113" spans="1:10" ht="14.25" x14ac:dyDescent="0.45">
      <c r="A5113"/>
      <c r="B5113"/>
      <c r="C5113"/>
      <c r="D5113"/>
      <c r="E5113"/>
      <c r="F5113"/>
      <c r="G5113"/>
      <c r="H5113"/>
      <c r="I5113"/>
      <c r="J5113"/>
    </row>
    <row r="5114" spans="1:10" ht="14.25" x14ac:dyDescent="0.45">
      <c r="A5114"/>
      <c r="B5114"/>
      <c r="C5114"/>
      <c r="D5114"/>
      <c r="E5114"/>
      <c r="F5114"/>
      <c r="G5114"/>
      <c r="H5114"/>
      <c r="I5114"/>
      <c r="J5114"/>
    </row>
    <row r="5115" spans="1:10" ht="14.25" x14ac:dyDescent="0.45">
      <c r="A5115"/>
      <c r="B5115"/>
      <c r="C5115"/>
      <c r="D5115"/>
      <c r="E5115"/>
      <c r="F5115"/>
      <c r="G5115"/>
      <c r="H5115"/>
      <c r="I5115"/>
      <c r="J5115"/>
    </row>
    <row r="5116" spans="1:10" ht="14.25" x14ac:dyDescent="0.45">
      <c r="A5116"/>
      <c r="B5116"/>
      <c r="C5116"/>
      <c r="D5116"/>
      <c r="E5116"/>
      <c r="F5116"/>
      <c r="G5116"/>
      <c r="H5116"/>
      <c r="I5116"/>
      <c r="J5116"/>
    </row>
    <row r="5117" spans="1:10" ht="14.25" x14ac:dyDescent="0.45">
      <c r="A5117"/>
      <c r="B5117"/>
      <c r="C5117"/>
      <c r="D5117"/>
      <c r="E5117"/>
      <c r="F5117"/>
      <c r="G5117"/>
      <c r="H5117"/>
      <c r="I5117"/>
      <c r="J5117"/>
    </row>
    <row r="5118" spans="1:10" ht="14.25" x14ac:dyDescent="0.45">
      <c r="A5118"/>
      <c r="B5118"/>
      <c r="C5118"/>
      <c r="D5118"/>
      <c r="E5118"/>
      <c r="F5118"/>
      <c r="G5118"/>
      <c r="H5118"/>
      <c r="I5118"/>
      <c r="J5118"/>
    </row>
    <row r="5119" spans="1:10" ht="14.25" x14ac:dyDescent="0.45">
      <c r="A5119"/>
      <c r="B5119"/>
      <c r="C5119"/>
      <c r="D5119"/>
      <c r="E5119"/>
      <c r="F5119"/>
      <c r="G5119"/>
      <c r="H5119"/>
      <c r="I5119"/>
      <c r="J5119"/>
    </row>
    <row r="5120" spans="1:10" ht="14.25" x14ac:dyDescent="0.45">
      <c r="A5120"/>
      <c r="B5120"/>
      <c r="C5120"/>
      <c r="D5120"/>
      <c r="E5120"/>
      <c r="F5120"/>
      <c r="G5120"/>
      <c r="H5120"/>
      <c r="I5120"/>
      <c r="J5120"/>
    </row>
    <row r="5121" spans="1:10" ht="14.25" x14ac:dyDescent="0.45">
      <c r="A5121"/>
      <c r="B5121"/>
      <c r="C5121"/>
      <c r="D5121"/>
      <c r="E5121"/>
      <c r="F5121"/>
      <c r="G5121"/>
      <c r="H5121"/>
      <c r="I5121"/>
      <c r="J5121"/>
    </row>
    <row r="5122" spans="1:10" ht="14.25" x14ac:dyDescent="0.45">
      <c r="A5122"/>
      <c r="B5122"/>
      <c r="C5122"/>
      <c r="D5122"/>
      <c r="E5122"/>
      <c r="F5122"/>
      <c r="G5122"/>
      <c r="H5122"/>
      <c r="I5122"/>
      <c r="J5122"/>
    </row>
    <row r="5123" spans="1:10" ht="14.25" x14ac:dyDescent="0.45">
      <c r="A5123"/>
      <c r="B5123"/>
      <c r="C5123"/>
      <c r="D5123"/>
      <c r="E5123"/>
      <c r="F5123"/>
      <c r="G5123"/>
      <c r="H5123"/>
      <c r="I5123"/>
      <c r="J5123"/>
    </row>
    <row r="5124" spans="1:10" ht="14.25" x14ac:dyDescent="0.45">
      <c r="A5124"/>
      <c r="B5124"/>
      <c r="C5124"/>
      <c r="D5124"/>
      <c r="E5124"/>
      <c r="F5124"/>
      <c r="G5124"/>
      <c r="H5124"/>
      <c r="I5124"/>
      <c r="J5124"/>
    </row>
    <row r="5125" spans="1:10" ht="14.25" x14ac:dyDescent="0.45">
      <c r="A5125"/>
      <c r="B5125"/>
      <c r="C5125"/>
      <c r="D5125"/>
      <c r="E5125"/>
      <c r="F5125"/>
      <c r="G5125"/>
      <c r="H5125"/>
      <c r="I5125"/>
      <c r="J5125"/>
    </row>
    <row r="5126" spans="1:10" ht="14.25" x14ac:dyDescent="0.45">
      <c r="A5126"/>
      <c r="B5126"/>
      <c r="C5126"/>
      <c r="D5126"/>
      <c r="E5126"/>
      <c r="F5126"/>
      <c r="G5126"/>
      <c r="H5126"/>
      <c r="I5126"/>
      <c r="J5126"/>
    </row>
    <row r="5127" spans="1:10" ht="14.25" x14ac:dyDescent="0.45">
      <c r="A5127"/>
      <c r="B5127"/>
      <c r="C5127"/>
      <c r="D5127"/>
      <c r="E5127"/>
      <c r="F5127"/>
      <c r="G5127"/>
      <c r="H5127"/>
      <c r="I5127"/>
      <c r="J5127"/>
    </row>
    <row r="5128" spans="1:10" ht="14.25" x14ac:dyDescent="0.45">
      <c r="A5128"/>
      <c r="B5128"/>
      <c r="C5128"/>
      <c r="D5128"/>
      <c r="E5128"/>
      <c r="F5128"/>
      <c r="G5128"/>
      <c r="H5128"/>
      <c r="I5128"/>
      <c r="J5128"/>
    </row>
    <row r="5129" spans="1:10" ht="14.25" x14ac:dyDescent="0.45">
      <c r="A5129"/>
      <c r="B5129"/>
      <c r="C5129"/>
      <c r="D5129"/>
      <c r="E5129"/>
      <c r="F5129"/>
      <c r="G5129"/>
      <c r="H5129"/>
      <c r="I5129"/>
      <c r="J5129"/>
    </row>
    <row r="5130" spans="1:10" ht="14.25" x14ac:dyDescent="0.45">
      <c r="A5130"/>
      <c r="B5130"/>
      <c r="C5130"/>
      <c r="D5130"/>
      <c r="E5130"/>
      <c r="F5130"/>
      <c r="G5130"/>
      <c r="H5130"/>
      <c r="I5130"/>
      <c r="J5130"/>
    </row>
    <row r="5131" spans="1:10" ht="14.25" x14ac:dyDescent="0.45">
      <c r="A5131"/>
      <c r="B5131"/>
      <c r="C5131"/>
      <c r="D5131"/>
      <c r="E5131"/>
      <c r="F5131"/>
      <c r="G5131"/>
      <c r="H5131"/>
      <c r="I5131"/>
      <c r="J5131"/>
    </row>
    <row r="5132" spans="1:10" ht="14.25" x14ac:dyDescent="0.45">
      <c r="A5132"/>
      <c r="B5132"/>
      <c r="C5132"/>
      <c r="D5132"/>
      <c r="E5132"/>
      <c r="F5132"/>
      <c r="G5132"/>
      <c r="H5132"/>
      <c r="I5132"/>
      <c r="J5132"/>
    </row>
    <row r="5133" spans="1:10" ht="14.25" x14ac:dyDescent="0.45">
      <c r="A5133"/>
      <c r="B5133"/>
      <c r="C5133"/>
      <c r="D5133"/>
      <c r="E5133"/>
      <c r="F5133"/>
      <c r="G5133"/>
      <c r="H5133"/>
      <c r="I5133"/>
      <c r="J5133"/>
    </row>
    <row r="5134" spans="1:10" ht="14.25" x14ac:dyDescent="0.45">
      <c r="A5134"/>
      <c r="B5134"/>
      <c r="C5134"/>
      <c r="D5134"/>
      <c r="E5134"/>
      <c r="F5134"/>
      <c r="G5134"/>
      <c r="H5134"/>
      <c r="I5134"/>
      <c r="J5134"/>
    </row>
    <row r="5135" spans="1:10" ht="14.25" x14ac:dyDescent="0.45">
      <c r="A5135"/>
      <c r="B5135"/>
      <c r="C5135"/>
      <c r="D5135"/>
      <c r="E5135"/>
      <c r="F5135"/>
      <c r="G5135"/>
      <c r="H5135"/>
      <c r="I5135"/>
      <c r="J5135"/>
    </row>
    <row r="5136" spans="1:10" ht="14.25" x14ac:dyDescent="0.45">
      <c r="A5136"/>
      <c r="B5136"/>
      <c r="C5136"/>
      <c r="D5136"/>
      <c r="E5136"/>
      <c r="F5136"/>
      <c r="G5136"/>
      <c r="H5136"/>
      <c r="I5136"/>
      <c r="J5136"/>
    </row>
    <row r="5137" spans="1:10" ht="14.25" x14ac:dyDescent="0.45">
      <c r="A5137"/>
      <c r="B5137"/>
      <c r="C5137"/>
      <c r="D5137"/>
      <c r="E5137"/>
      <c r="F5137"/>
      <c r="G5137"/>
      <c r="H5137"/>
      <c r="I5137"/>
      <c r="J5137"/>
    </row>
    <row r="5138" spans="1:10" ht="14.25" x14ac:dyDescent="0.45">
      <c r="A5138"/>
      <c r="B5138"/>
      <c r="C5138"/>
      <c r="D5138"/>
      <c r="E5138"/>
      <c r="F5138"/>
      <c r="G5138"/>
      <c r="H5138"/>
      <c r="I5138"/>
      <c r="J5138"/>
    </row>
    <row r="5139" spans="1:10" ht="14.25" x14ac:dyDescent="0.45">
      <c r="A5139"/>
      <c r="B5139"/>
      <c r="C5139"/>
      <c r="D5139"/>
      <c r="E5139"/>
      <c r="F5139"/>
      <c r="G5139"/>
      <c r="H5139"/>
      <c r="I5139"/>
      <c r="J5139"/>
    </row>
    <row r="5140" spans="1:10" ht="14.25" x14ac:dyDescent="0.45">
      <c r="A5140"/>
      <c r="B5140"/>
      <c r="C5140"/>
      <c r="D5140"/>
      <c r="E5140"/>
      <c r="F5140"/>
      <c r="G5140"/>
      <c r="H5140"/>
      <c r="I5140"/>
      <c r="J5140"/>
    </row>
    <row r="5141" spans="1:10" ht="14.25" x14ac:dyDescent="0.45">
      <c r="A5141"/>
      <c r="B5141"/>
      <c r="C5141"/>
      <c r="D5141"/>
      <c r="E5141"/>
      <c r="F5141"/>
      <c r="G5141"/>
      <c r="H5141"/>
      <c r="I5141"/>
      <c r="J5141"/>
    </row>
    <row r="5142" spans="1:10" ht="14.25" x14ac:dyDescent="0.45">
      <c r="A5142"/>
      <c r="B5142"/>
      <c r="C5142"/>
      <c r="D5142"/>
      <c r="E5142"/>
      <c r="F5142"/>
      <c r="G5142"/>
      <c r="H5142"/>
      <c r="I5142"/>
      <c r="J5142"/>
    </row>
    <row r="5143" spans="1:10" ht="14.25" x14ac:dyDescent="0.45">
      <c r="A5143"/>
      <c r="B5143"/>
      <c r="C5143"/>
      <c r="D5143"/>
      <c r="E5143"/>
      <c r="F5143"/>
      <c r="G5143"/>
      <c r="H5143"/>
      <c r="I5143"/>
      <c r="J5143"/>
    </row>
    <row r="5144" spans="1:10" ht="14.25" x14ac:dyDescent="0.45">
      <c r="A5144"/>
      <c r="B5144"/>
      <c r="C5144"/>
      <c r="D5144"/>
      <c r="E5144"/>
      <c r="F5144"/>
      <c r="G5144"/>
      <c r="H5144"/>
      <c r="I5144"/>
      <c r="J5144"/>
    </row>
    <row r="5145" spans="1:10" ht="14.25" x14ac:dyDescent="0.45">
      <c r="A5145"/>
      <c r="B5145"/>
      <c r="C5145"/>
      <c r="D5145"/>
      <c r="E5145"/>
      <c r="F5145"/>
      <c r="G5145"/>
      <c r="H5145"/>
      <c r="I5145"/>
      <c r="J5145"/>
    </row>
    <row r="5146" spans="1:10" ht="14.25" x14ac:dyDescent="0.45">
      <c r="A5146"/>
      <c r="B5146"/>
      <c r="C5146"/>
      <c r="D5146"/>
      <c r="E5146"/>
      <c r="F5146"/>
      <c r="G5146"/>
      <c r="H5146"/>
      <c r="I5146"/>
      <c r="J5146"/>
    </row>
    <row r="5147" spans="1:10" ht="14.25" x14ac:dyDescent="0.45">
      <c r="A5147"/>
      <c r="B5147"/>
      <c r="C5147"/>
      <c r="D5147"/>
      <c r="E5147"/>
      <c r="F5147"/>
      <c r="G5147"/>
      <c r="H5147"/>
      <c r="I5147"/>
      <c r="J5147"/>
    </row>
    <row r="5148" spans="1:10" ht="14.25" x14ac:dyDescent="0.45">
      <c r="A5148"/>
      <c r="B5148"/>
      <c r="C5148"/>
      <c r="D5148"/>
      <c r="E5148"/>
      <c r="F5148"/>
      <c r="G5148"/>
      <c r="H5148"/>
      <c r="I5148"/>
      <c r="J5148"/>
    </row>
    <row r="5149" spans="1:10" ht="14.25" x14ac:dyDescent="0.45">
      <c r="A5149"/>
      <c r="B5149"/>
      <c r="C5149"/>
      <c r="D5149"/>
      <c r="E5149"/>
      <c r="F5149"/>
      <c r="G5149"/>
      <c r="H5149"/>
      <c r="I5149"/>
      <c r="J5149"/>
    </row>
    <row r="5150" spans="1:10" ht="14.25" x14ac:dyDescent="0.45">
      <c r="A5150"/>
      <c r="B5150"/>
      <c r="C5150"/>
      <c r="D5150"/>
      <c r="E5150"/>
      <c r="F5150"/>
      <c r="G5150"/>
      <c r="H5150"/>
      <c r="I5150"/>
      <c r="J5150"/>
    </row>
    <row r="5151" spans="1:10" ht="14.25" x14ac:dyDescent="0.45">
      <c r="A5151"/>
      <c r="B5151"/>
      <c r="C5151"/>
      <c r="D5151"/>
      <c r="E5151"/>
      <c r="F5151"/>
      <c r="G5151"/>
      <c r="H5151"/>
      <c r="I5151"/>
      <c r="J5151"/>
    </row>
    <row r="5152" spans="1:10" ht="14.25" x14ac:dyDescent="0.45">
      <c r="A5152"/>
      <c r="B5152"/>
      <c r="C5152"/>
      <c r="D5152"/>
      <c r="E5152"/>
      <c r="F5152"/>
      <c r="G5152"/>
      <c r="H5152"/>
      <c r="I5152"/>
      <c r="J5152"/>
    </row>
    <row r="5153" spans="1:10" ht="14.25" x14ac:dyDescent="0.45">
      <c r="A5153"/>
      <c r="B5153"/>
      <c r="C5153"/>
      <c r="D5153"/>
      <c r="E5153"/>
      <c r="F5153"/>
      <c r="G5153"/>
      <c r="H5153"/>
      <c r="I5153"/>
      <c r="J5153"/>
    </row>
    <row r="5154" spans="1:10" ht="14.25" x14ac:dyDescent="0.45">
      <c r="A5154"/>
      <c r="B5154"/>
      <c r="C5154"/>
      <c r="D5154"/>
      <c r="E5154"/>
      <c r="F5154"/>
      <c r="G5154"/>
      <c r="H5154"/>
      <c r="I5154"/>
      <c r="J5154"/>
    </row>
    <row r="5155" spans="1:10" ht="14.25" x14ac:dyDescent="0.45">
      <c r="A5155"/>
      <c r="B5155"/>
      <c r="C5155"/>
      <c r="D5155"/>
      <c r="E5155"/>
      <c r="F5155"/>
      <c r="G5155"/>
      <c r="H5155"/>
      <c r="I5155"/>
      <c r="J5155"/>
    </row>
    <row r="5156" spans="1:10" ht="14.25" x14ac:dyDescent="0.45">
      <c r="A5156"/>
      <c r="B5156"/>
      <c r="C5156"/>
      <c r="D5156"/>
      <c r="E5156"/>
      <c r="F5156"/>
      <c r="G5156"/>
      <c r="H5156"/>
      <c r="I5156"/>
      <c r="J5156"/>
    </row>
    <row r="5157" spans="1:10" ht="14.25" x14ac:dyDescent="0.45">
      <c r="A5157"/>
      <c r="B5157"/>
      <c r="C5157"/>
      <c r="D5157"/>
      <c r="E5157"/>
      <c r="F5157"/>
      <c r="G5157"/>
      <c r="H5157"/>
      <c r="I5157"/>
      <c r="J5157"/>
    </row>
    <row r="5158" spans="1:10" ht="14.25" x14ac:dyDescent="0.45">
      <c r="A5158"/>
      <c r="B5158"/>
      <c r="C5158"/>
      <c r="D5158"/>
      <c r="E5158"/>
      <c r="F5158"/>
      <c r="G5158"/>
      <c r="H5158"/>
      <c r="I5158"/>
      <c r="J5158"/>
    </row>
    <row r="5159" spans="1:10" ht="14.25" x14ac:dyDescent="0.45">
      <c r="A5159"/>
      <c r="B5159"/>
      <c r="C5159"/>
      <c r="D5159"/>
      <c r="E5159"/>
      <c r="F5159"/>
      <c r="G5159"/>
      <c r="H5159"/>
      <c r="I5159"/>
      <c r="J5159"/>
    </row>
    <row r="5160" spans="1:10" ht="14.25" x14ac:dyDescent="0.45">
      <c r="A5160"/>
      <c r="B5160"/>
      <c r="C5160"/>
      <c r="D5160"/>
      <c r="E5160"/>
      <c r="F5160"/>
      <c r="G5160"/>
      <c r="H5160"/>
      <c r="I5160"/>
      <c r="J5160"/>
    </row>
    <row r="5161" spans="1:10" ht="14.25" x14ac:dyDescent="0.45">
      <c r="A5161"/>
      <c r="B5161"/>
      <c r="C5161"/>
      <c r="D5161"/>
      <c r="E5161"/>
      <c r="F5161"/>
      <c r="G5161"/>
      <c r="H5161"/>
      <c r="I5161"/>
      <c r="J5161"/>
    </row>
    <row r="5162" spans="1:10" ht="14.25" x14ac:dyDescent="0.45">
      <c r="A5162"/>
      <c r="B5162"/>
      <c r="C5162"/>
      <c r="D5162"/>
      <c r="E5162"/>
      <c r="F5162"/>
      <c r="G5162"/>
      <c r="H5162"/>
      <c r="I5162"/>
      <c r="J5162"/>
    </row>
    <row r="5163" spans="1:10" ht="14.25" x14ac:dyDescent="0.45">
      <c r="A5163"/>
      <c r="B5163"/>
      <c r="C5163"/>
      <c r="D5163"/>
      <c r="E5163"/>
      <c r="F5163"/>
      <c r="G5163"/>
      <c r="H5163"/>
      <c r="I5163"/>
      <c r="J5163"/>
    </row>
    <row r="5164" spans="1:10" ht="14.25" x14ac:dyDescent="0.45">
      <c r="A5164"/>
      <c r="B5164"/>
      <c r="C5164"/>
      <c r="D5164"/>
      <c r="E5164"/>
      <c r="F5164"/>
      <c r="G5164"/>
      <c r="H5164"/>
      <c r="I5164"/>
      <c r="J5164"/>
    </row>
    <row r="5165" spans="1:10" ht="14.25" x14ac:dyDescent="0.45">
      <c r="A5165"/>
      <c r="B5165"/>
      <c r="C5165"/>
      <c r="D5165"/>
      <c r="E5165"/>
      <c r="F5165"/>
      <c r="G5165"/>
      <c r="H5165"/>
      <c r="I5165"/>
      <c r="J5165"/>
    </row>
    <row r="5166" spans="1:10" ht="14.25" x14ac:dyDescent="0.45">
      <c r="A5166"/>
      <c r="B5166"/>
      <c r="C5166"/>
      <c r="D5166"/>
      <c r="E5166"/>
      <c r="F5166"/>
      <c r="G5166"/>
      <c r="H5166"/>
      <c r="I5166"/>
      <c r="J5166"/>
    </row>
    <row r="5167" spans="1:10" ht="14.25" x14ac:dyDescent="0.45">
      <c r="A5167"/>
      <c r="B5167"/>
      <c r="C5167"/>
      <c r="D5167"/>
      <c r="E5167"/>
      <c r="F5167"/>
      <c r="G5167"/>
      <c r="H5167"/>
      <c r="I5167"/>
      <c r="J5167"/>
    </row>
    <row r="5168" spans="1:10" ht="14.25" x14ac:dyDescent="0.45">
      <c r="A5168"/>
      <c r="B5168"/>
      <c r="C5168"/>
      <c r="D5168"/>
      <c r="E5168"/>
      <c r="F5168"/>
      <c r="G5168"/>
      <c r="H5168"/>
      <c r="I5168"/>
      <c r="J5168"/>
    </row>
    <row r="5169" spans="1:10" ht="14.25" x14ac:dyDescent="0.45">
      <c r="A5169"/>
      <c r="B5169"/>
      <c r="C5169"/>
      <c r="D5169"/>
      <c r="E5169"/>
      <c r="F5169"/>
      <c r="G5169"/>
      <c r="H5169"/>
      <c r="I5169"/>
      <c r="J5169"/>
    </row>
    <row r="5170" spans="1:10" ht="14.25" x14ac:dyDescent="0.45">
      <c r="A5170"/>
      <c r="B5170"/>
      <c r="C5170"/>
      <c r="D5170"/>
      <c r="E5170"/>
      <c r="F5170"/>
      <c r="G5170"/>
      <c r="H5170"/>
      <c r="I5170"/>
      <c r="J5170"/>
    </row>
    <row r="5171" spans="1:10" ht="14.25" x14ac:dyDescent="0.45">
      <c r="A5171"/>
      <c r="B5171"/>
      <c r="C5171"/>
      <c r="D5171"/>
      <c r="E5171"/>
      <c r="F5171"/>
      <c r="G5171"/>
      <c r="H5171"/>
      <c r="I5171"/>
      <c r="J5171"/>
    </row>
    <row r="5172" spans="1:10" ht="14.25" x14ac:dyDescent="0.45">
      <c r="A5172"/>
      <c r="B5172"/>
      <c r="C5172"/>
      <c r="D5172"/>
      <c r="E5172"/>
      <c r="F5172"/>
      <c r="G5172"/>
      <c r="H5172"/>
      <c r="I5172"/>
      <c r="J5172"/>
    </row>
    <row r="5173" spans="1:10" ht="14.25" x14ac:dyDescent="0.45">
      <c r="A5173"/>
      <c r="B5173"/>
      <c r="C5173"/>
      <c r="D5173"/>
      <c r="E5173"/>
      <c r="F5173"/>
      <c r="G5173"/>
      <c r="H5173"/>
      <c r="I5173"/>
      <c r="J5173"/>
    </row>
    <row r="5174" spans="1:10" ht="14.25" x14ac:dyDescent="0.45">
      <c r="A5174"/>
      <c r="B5174"/>
      <c r="C5174"/>
      <c r="D5174"/>
      <c r="E5174"/>
      <c r="F5174"/>
      <c r="G5174"/>
      <c r="H5174"/>
      <c r="I5174"/>
      <c r="J5174"/>
    </row>
    <row r="5175" spans="1:10" ht="14.25" x14ac:dyDescent="0.45">
      <c r="A5175"/>
      <c r="B5175"/>
      <c r="C5175"/>
      <c r="D5175"/>
      <c r="E5175"/>
      <c r="F5175"/>
      <c r="G5175"/>
      <c r="H5175"/>
      <c r="I5175"/>
      <c r="J5175"/>
    </row>
    <row r="5176" spans="1:10" ht="14.25" x14ac:dyDescent="0.45">
      <c r="A5176"/>
      <c r="B5176"/>
      <c r="C5176"/>
      <c r="D5176"/>
      <c r="E5176"/>
      <c r="F5176"/>
      <c r="G5176"/>
      <c r="H5176"/>
      <c r="I5176"/>
      <c r="J5176"/>
    </row>
    <row r="5177" spans="1:10" ht="14.25" x14ac:dyDescent="0.45">
      <c r="A5177"/>
      <c r="B5177"/>
      <c r="C5177"/>
      <c r="D5177"/>
      <c r="E5177"/>
      <c r="F5177"/>
      <c r="G5177"/>
      <c r="H5177"/>
      <c r="I5177"/>
      <c r="J5177"/>
    </row>
    <row r="5178" spans="1:10" ht="14.25" x14ac:dyDescent="0.45">
      <c r="A5178"/>
      <c r="B5178"/>
      <c r="C5178"/>
      <c r="D5178"/>
      <c r="E5178"/>
      <c r="F5178"/>
      <c r="G5178"/>
      <c r="H5178"/>
      <c r="I5178"/>
      <c r="J5178"/>
    </row>
    <row r="5179" spans="1:10" ht="14.25" x14ac:dyDescent="0.45">
      <c r="A5179"/>
      <c r="B5179"/>
      <c r="C5179"/>
      <c r="D5179"/>
      <c r="E5179"/>
      <c r="F5179"/>
      <c r="G5179"/>
      <c r="H5179"/>
      <c r="I5179"/>
      <c r="J5179"/>
    </row>
    <row r="5180" spans="1:10" ht="14.25" x14ac:dyDescent="0.45">
      <c r="A5180"/>
      <c r="B5180"/>
      <c r="C5180"/>
      <c r="D5180"/>
      <c r="E5180"/>
      <c r="F5180"/>
      <c r="G5180"/>
      <c r="H5180"/>
      <c r="I5180"/>
      <c r="J5180"/>
    </row>
    <row r="5181" spans="1:10" ht="14.25" x14ac:dyDescent="0.45">
      <c r="A5181"/>
      <c r="B5181"/>
      <c r="C5181"/>
      <c r="D5181"/>
      <c r="E5181"/>
      <c r="F5181"/>
      <c r="G5181"/>
      <c r="H5181"/>
      <c r="I5181"/>
      <c r="J5181"/>
    </row>
    <row r="5182" spans="1:10" ht="14.25" x14ac:dyDescent="0.45">
      <c r="A5182"/>
      <c r="B5182"/>
      <c r="C5182"/>
      <c r="D5182"/>
      <c r="E5182"/>
      <c r="F5182"/>
      <c r="G5182"/>
      <c r="H5182"/>
      <c r="I5182"/>
      <c r="J5182"/>
    </row>
    <row r="5183" spans="1:10" ht="14.25" x14ac:dyDescent="0.45">
      <c r="A5183"/>
      <c r="B5183"/>
      <c r="C5183"/>
      <c r="D5183"/>
      <c r="E5183"/>
      <c r="F5183"/>
      <c r="G5183"/>
      <c r="H5183"/>
      <c r="I5183"/>
      <c r="J5183"/>
    </row>
    <row r="5184" spans="1:10" ht="14.25" x14ac:dyDescent="0.45">
      <c r="A5184"/>
      <c r="B5184"/>
      <c r="C5184"/>
      <c r="D5184"/>
      <c r="E5184"/>
      <c r="F5184"/>
      <c r="G5184"/>
      <c r="H5184"/>
      <c r="I5184"/>
      <c r="J5184"/>
    </row>
    <row r="5185" spans="1:10" ht="14.25" x14ac:dyDescent="0.45">
      <c r="A5185"/>
      <c r="B5185"/>
      <c r="C5185"/>
      <c r="D5185"/>
      <c r="E5185"/>
      <c r="F5185"/>
      <c r="G5185"/>
      <c r="H5185"/>
      <c r="I5185"/>
      <c r="J5185"/>
    </row>
    <row r="5186" spans="1:10" ht="14.25" x14ac:dyDescent="0.45">
      <c r="A5186"/>
      <c r="B5186"/>
      <c r="C5186"/>
      <c r="D5186"/>
      <c r="E5186"/>
      <c r="F5186"/>
      <c r="G5186"/>
      <c r="H5186"/>
      <c r="I5186"/>
      <c r="J5186"/>
    </row>
    <row r="5187" spans="1:10" ht="14.25" x14ac:dyDescent="0.45">
      <c r="A5187"/>
      <c r="B5187"/>
      <c r="C5187"/>
      <c r="D5187"/>
      <c r="E5187"/>
      <c r="F5187"/>
      <c r="G5187"/>
      <c r="H5187"/>
      <c r="I5187"/>
      <c r="J5187"/>
    </row>
    <row r="5188" spans="1:10" ht="14.25" x14ac:dyDescent="0.45">
      <c r="A5188"/>
      <c r="B5188"/>
      <c r="C5188"/>
      <c r="D5188"/>
      <c r="E5188"/>
      <c r="F5188"/>
      <c r="G5188"/>
      <c r="H5188"/>
      <c r="I5188"/>
      <c r="J5188"/>
    </row>
    <row r="5189" spans="1:10" ht="14.25" x14ac:dyDescent="0.45">
      <c r="A5189"/>
      <c r="B5189"/>
      <c r="C5189"/>
      <c r="D5189"/>
      <c r="E5189"/>
      <c r="F5189"/>
      <c r="G5189"/>
      <c r="H5189"/>
      <c r="I5189"/>
      <c r="J5189"/>
    </row>
    <row r="5190" spans="1:10" ht="14.25" x14ac:dyDescent="0.45">
      <c r="A5190"/>
      <c r="B5190"/>
      <c r="C5190"/>
      <c r="D5190"/>
      <c r="E5190"/>
      <c r="F5190"/>
      <c r="G5190"/>
      <c r="H5190"/>
      <c r="I5190"/>
      <c r="J5190"/>
    </row>
    <row r="5191" spans="1:10" ht="14.25" x14ac:dyDescent="0.45">
      <c r="A5191"/>
      <c r="B5191"/>
      <c r="C5191"/>
      <c r="D5191"/>
      <c r="E5191"/>
      <c r="F5191"/>
      <c r="G5191"/>
      <c r="H5191"/>
      <c r="I5191"/>
      <c r="J5191"/>
    </row>
    <row r="5192" spans="1:10" ht="14.25" x14ac:dyDescent="0.45">
      <c r="A5192"/>
      <c r="B5192"/>
      <c r="C5192"/>
      <c r="D5192"/>
      <c r="E5192"/>
      <c r="F5192"/>
      <c r="G5192"/>
      <c r="H5192"/>
      <c r="I5192"/>
      <c r="J5192"/>
    </row>
    <row r="5193" spans="1:10" ht="14.25" x14ac:dyDescent="0.45">
      <c r="A5193"/>
      <c r="B5193"/>
      <c r="C5193"/>
      <c r="D5193"/>
      <c r="E5193"/>
      <c r="F5193"/>
      <c r="G5193"/>
      <c r="H5193"/>
      <c r="I5193"/>
      <c r="J5193"/>
    </row>
    <row r="5194" spans="1:10" ht="14.25" x14ac:dyDescent="0.45">
      <c r="A5194"/>
      <c r="B5194"/>
      <c r="C5194"/>
      <c r="D5194"/>
      <c r="E5194"/>
      <c r="F5194"/>
      <c r="G5194"/>
      <c r="H5194"/>
      <c r="I5194"/>
      <c r="J5194"/>
    </row>
    <row r="5195" spans="1:10" ht="14.25" x14ac:dyDescent="0.45">
      <c r="A5195"/>
      <c r="B5195"/>
      <c r="C5195"/>
      <c r="D5195"/>
      <c r="E5195"/>
      <c r="F5195"/>
      <c r="G5195"/>
      <c r="H5195"/>
      <c r="I5195"/>
      <c r="J5195"/>
    </row>
    <row r="5196" spans="1:10" ht="14.25" x14ac:dyDescent="0.45">
      <c r="A5196"/>
      <c r="B5196"/>
      <c r="C5196"/>
      <c r="D5196"/>
      <c r="E5196"/>
      <c r="F5196"/>
      <c r="G5196"/>
      <c r="H5196"/>
      <c r="I5196"/>
      <c r="J5196"/>
    </row>
    <row r="5197" spans="1:10" ht="14.25" x14ac:dyDescent="0.45">
      <c r="A5197"/>
      <c r="B5197"/>
      <c r="C5197"/>
      <c r="D5197"/>
      <c r="E5197"/>
      <c r="F5197"/>
      <c r="G5197"/>
      <c r="H5197"/>
      <c r="I5197"/>
      <c r="J5197"/>
    </row>
    <row r="5198" spans="1:10" ht="14.25" x14ac:dyDescent="0.45">
      <c r="A5198"/>
      <c r="B5198"/>
      <c r="C5198"/>
      <c r="D5198"/>
      <c r="E5198"/>
      <c r="F5198"/>
      <c r="G5198"/>
      <c r="H5198"/>
      <c r="I5198"/>
      <c r="J5198"/>
    </row>
    <row r="5199" spans="1:10" ht="14.25" x14ac:dyDescent="0.45">
      <c r="A5199"/>
      <c r="B5199"/>
      <c r="C5199"/>
      <c r="D5199"/>
      <c r="E5199"/>
      <c r="F5199"/>
      <c r="G5199"/>
      <c r="H5199"/>
      <c r="I5199"/>
      <c r="J5199"/>
    </row>
    <row r="5200" spans="1:10" ht="14.25" x14ac:dyDescent="0.45">
      <c r="A5200"/>
      <c r="B5200"/>
      <c r="C5200"/>
      <c r="D5200"/>
      <c r="E5200"/>
      <c r="F5200"/>
      <c r="G5200"/>
      <c r="H5200"/>
      <c r="I5200"/>
      <c r="J5200"/>
    </row>
    <row r="5201" spans="1:10" ht="14.25" x14ac:dyDescent="0.45">
      <c r="A5201"/>
      <c r="B5201"/>
      <c r="C5201"/>
      <c r="D5201"/>
      <c r="E5201"/>
      <c r="F5201"/>
      <c r="G5201"/>
      <c r="H5201"/>
      <c r="I5201"/>
      <c r="J5201"/>
    </row>
    <row r="5202" spans="1:10" ht="14.25" x14ac:dyDescent="0.45">
      <c r="A5202"/>
      <c r="B5202"/>
      <c r="C5202"/>
      <c r="D5202"/>
      <c r="E5202"/>
      <c r="F5202"/>
      <c r="G5202"/>
      <c r="H5202"/>
      <c r="I5202"/>
      <c r="J5202"/>
    </row>
    <row r="5203" spans="1:10" ht="14.25" x14ac:dyDescent="0.45">
      <c r="A5203"/>
      <c r="B5203"/>
      <c r="C5203"/>
      <c r="D5203"/>
      <c r="E5203"/>
      <c r="F5203"/>
      <c r="G5203"/>
      <c r="H5203"/>
      <c r="I5203"/>
      <c r="J5203"/>
    </row>
    <row r="5204" spans="1:10" ht="14.25" x14ac:dyDescent="0.45">
      <c r="A5204"/>
      <c r="B5204"/>
      <c r="C5204"/>
      <c r="D5204"/>
      <c r="E5204"/>
      <c r="F5204"/>
      <c r="G5204"/>
      <c r="H5204"/>
      <c r="I5204"/>
      <c r="J5204"/>
    </row>
    <row r="5205" spans="1:10" ht="14.25" x14ac:dyDescent="0.45">
      <c r="A5205"/>
      <c r="B5205"/>
      <c r="C5205"/>
      <c r="D5205"/>
      <c r="E5205"/>
      <c r="F5205"/>
      <c r="G5205"/>
      <c r="H5205"/>
      <c r="I5205"/>
      <c r="J5205"/>
    </row>
    <row r="5206" spans="1:10" ht="14.25" x14ac:dyDescent="0.45">
      <c r="A5206"/>
      <c r="B5206"/>
      <c r="C5206"/>
      <c r="D5206"/>
      <c r="E5206"/>
      <c r="F5206"/>
      <c r="G5206"/>
      <c r="H5206"/>
      <c r="I5206"/>
      <c r="J5206"/>
    </row>
    <row r="5207" spans="1:10" ht="14.25" x14ac:dyDescent="0.45">
      <c r="A5207"/>
      <c r="B5207"/>
      <c r="C5207"/>
      <c r="D5207"/>
      <c r="E5207"/>
      <c r="F5207"/>
      <c r="G5207"/>
      <c r="H5207"/>
      <c r="I5207"/>
      <c r="J5207"/>
    </row>
    <row r="5208" spans="1:10" ht="14.25" x14ac:dyDescent="0.45">
      <c r="A5208"/>
      <c r="B5208"/>
      <c r="C5208"/>
      <c r="D5208"/>
      <c r="E5208"/>
      <c r="F5208"/>
      <c r="G5208"/>
      <c r="H5208"/>
      <c r="I5208"/>
      <c r="J5208"/>
    </row>
    <row r="5209" spans="1:10" ht="14.25" x14ac:dyDescent="0.45">
      <c r="A5209"/>
      <c r="B5209"/>
      <c r="C5209"/>
      <c r="D5209"/>
      <c r="E5209"/>
      <c r="F5209"/>
      <c r="G5209"/>
      <c r="H5209"/>
      <c r="I5209"/>
      <c r="J5209"/>
    </row>
    <row r="5210" spans="1:10" ht="14.25" x14ac:dyDescent="0.45">
      <c r="A5210"/>
      <c r="B5210"/>
      <c r="C5210"/>
      <c r="D5210"/>
      <c r="E5210"/>
      <c r="F5210"/>
      <c r="G5210"/>
      <c r="H5210"/>
      <c r="I5210"/>
      <c r="J5210"/>
    </row>
    <row r="5211" spans="1:10" ht="14.25" x14ac:dyDescent="0.45">
      <c r="A5211"/>
      <c r="B5211"/>
      <c r="C5211"/>
      <c r="D5211"/>
      <c r="E5211"/>
      <c r="F5211"/>
      <c r="G5211"/>
      <c r="H5211"/>
      <c r="I5211"/>
      <c r="J5211"/>
    </row>
    <row r="5212" spans="1:10" ht="14.25" x14ac:dyDescent="0.45">
      <c r="A5212"/>
      <c r="B5212"/>
      <c r="C5212"/>
      <c r="D5212"/>
      <c r="E5212"/>
      <c r="F5212"/>
      <c r="G5212"/>
      <c r="H5212"/>
      <c r="I5212"/>
      <c r="J5212"/>
    </row>
    <row r="5213" spans="1:10" ht="14.25" x14ac:dyDescent="0.45">
      <c r="A5213"/>
      <c r="B5213"/>
      <c r="C5213"/>
      <c r="D5213"/>
      <c r="E5213"/>
      <c r="F5213"/>
      <c r="G5213"/>
      <c r="H5213"/>
      <c r="I5213"/>
      <c r="J5213"/>
    </row>
    <row r="5214" spans="1:10" ht="14.25" x14ac:dyDescent="0.45">
      <c r="A5214"/>
      <c r="B5214"/>
      <c r="C5214"/>
      <c r="D5214"/>
      <c r="E5214"/>
      <c r="F5214"/>
      <c r="G5214"/>
      <c r="H5214"/>
      <c r="I5214"/>
      <c r="J5214"/>
    </row>
    <row r="5215" spans="1:10" ht="14.25" x14ac:dyDescent="0.45">
      <c r="A5215"/>
      <c r="B5215"/>
      <c r="C5215"/>
      <c r="D5215"/>
      <c r="E5215"/>
      <c r="F5215"/>
      <c r="G5215"/>
      <c r="H5215"/>
      <c r="I5215"/>
      <c r="J5215"/>
    </row>
    <row r="5216" spans="1:10" ht="14.25" x14ac:dyDescent="0.45">
      <c r="A5216"/>
      <c r="B5216"/>
      <c r="C5216"/>
      <c r="D5216"/>
      <c r="E5216"/>
      <c r="F5216"/>
      <c r="G5216"/>
      <c r="H5216"/>
      <c r="I5216"/>
      <c r="J5216"/>
    </row>
    <row r="5217" spans="1:10" ht="14.25" x14ac:dyDescent="0.45">
      <c r="A5217"/>
      <c r="B5217"/>
      <c r="C5217"/>
      <c r="D5217"/>
      <c r="E5217"/>
      <c r="F5217"/>
      <c r="G5217"/>
      <c r="H5217"/>
      <c r="I5217"/>
      <c r="J5217"/>
    </row>
    <row r="5218" spans="1:10" ht="14.25" x14ac:dyDescent="0.45">
      <c r="A5218"/>
      <c r="B5218"/>
      <c r="C5218"/>
      <c r="D5218"/>
      <c r="E5218"/>
      <c r="F5218"/>
      <c r="G5218"/>
      <c r="H5218"/>
      <c r="I5218"/>
      <c r="J5218"/>
    </row>
    <row r="5219" spans="1:10" ht="14.25" x14ac:dyDescent="0.45">
      <c r="A5219"/>
      <c r="B5219"/>
      <c r="C5219"/>
      <c r="D5219"/>
      <c r="E5219"/>
      <c r="F5219"/>
      <c r="G5219"/>
      <c r="H5219"/>
      <c r="I5219"/>
      <c r="J5219"/>
    </row>
    <row r="5220" spans="1:10" ht="14.25" x14ac:dyDescent="0.45">
      <c r="A5220"/>
      <c r="B5220"/>
      <c r="C5220"/>
      <c r="D5220"/>
      <c r="E5220"/>
      <c r="F5220"/>
      <c r="G5220"/>
      <c r="H5220"/>
      <c r="I5220"/>
      <c r="J5220"/>
    </row>
    <row r="5221" spans="1:10" ht="14.25" x14ac:dyDescent="0.45">
      <c r="A5221"/>
      <c r="B5221"/>
      <c r="C5221"/>
      <c r="D5221"/>
      <c r="E5221"/>
      <c r="F5221"/>
      <c r="G5221"/>
      <c r="H5221"/>
      <c r="I5221"/>
      <c r="J5221"/>
    </row>
    <row r="5222" spans="1:10" ht="14.25" x14ac:dyDescent="0.45">
      <c r="A5222"/>
      <c r="B5222"/>
      <c r="C5222"/>
      <c r="D5222"/>
      <c r="E5222"/>
      <c r="F5222"/>
      <c r="G5222"/>
      <c r="H5222"/>
      <c r="I5222"/>
      <c r="J5222"/>
    </row>
    <row r="5223" spans="1:10" ht="14.25" x14ac:dyDescent="0.45">
      <c r="A5223"/>
      <c r="B5223"/>
      <c r="C5223"/>
      <c r="D5223"/>
      <c r="E5223"/>
      <c r="F5223"/>
      <c r="G5223"/>
      <c r="H5223"/>
      <c r="I5223"/>
      <c r="J5223"/>
    </row>
    <row r="5224" spans="1:10" ht="14.25" x14ac:dyDescent="0.45">
      <c r="A5224"/>
      <c r="B5224"/>
      <c r="C5224"/>
      <c r="D5224"/>
      <c r="E5224"/>
      <c r="F5224"/>
      <c r="G5224"/>
      <c r="H5224"/>
      <c r="I5224"/>
      <c r="J5224"/>
    </row>
    <row r="5225" spans="1:10" ht="14.25" x14ac:dyDescent="0.45">
      <c r="A5225"/>
      <c r="B5225"/>
      <c r="C5225"/>
      <c r="D5225"/>
      <c r="E5225"/>
      <c r="F5225"/>
      <c r="G5225"/>
      <c r="H5225"/>
      <c r="I5225"/>
      <c r="J5225"/>
    </row>
    <row r="5226" spans="1:10" ht="14.25" x14ac:dyDescent="0.45">
      <c r="A5226"/>
      <c r="B5226"/>
      <c r="C5226"/>
      <c r="D5226"/>
      <c r="E5226"/>
      <c r="F5226"/>
      <c r="G5226"/>
      <c r="H5226"/>
      <c r="I5226"/>
      <c r="J5226"/>
    </row>
    <row r="5227" spans="1:10" ht="14.25" x14ac:dyDescent="0.45">
      <c r="A5227"/>
      <c r="B5227"/>
      <c r="C5227"/>
      <c r="D5227"/>
      <c r="E5227"/>
      <c r="F5227"/>
      <c r="G5227"/>
      <c r="H5227"/>
      <c r="I5227"/>
      <c r="J5227"/>
    </row>
    <row r="5228" spans="1:10" ht="14.25" x14ac:dyDescent="0.45">
      <c r="A5228"/>
      <c r="B5228"/>
      <c r="C5228"/>
      <c r="D5228"/>
      <c r="E5228"/>
      <c r="F5228"/>
      <c r="G5228"/>
      <c r="H5228"/>
      <c r="I5228"/>
      <c r="J5228"/>
    </row>
    <row r="5229" spans="1:10" ht="14.25" x14ac:dyDescent="0.45">
      <c r="A5229"/>
      <c r="B5229"/>
      <c r="C5229"/>
      <c r="D5229"/>
      <c r="E5229"/>
      <c r="F5229"/>
      <c r="G5229"/>
      <c r="H5229"/>
      <c r="I5229"/>
      <c r="J5229"/>
    </row>
    <row r="5230" spans="1:10" ht="14.25" x14ac:dyDescent="0.45">
      <c r="A5230"/>
      <c r="B5230"/>
      <c r="C5230"/>
      <c r="D5230"/>
      <c r="E5230"/>
      <c r="F5230"/>
      <c r="G5230"/>
      <c r="H5230"/>
      <c r="I5230"/>
      <c r="J5230"/>
    </row>
    <row r="5231" spans="1:10" ht="14.25" x14ac:dyDescent="0.45">
      <c r="A5231"/>
      <c r="B5231"/>
      <c r="C5231"/>
      <c r="D5231"/>
      <c r="E5231"/>
      <c r="F5231"/>
      <c r="G5231"/>
      <c r="H5231"/>
      <c r="I5231"/>
      <c r="J5231"/>
    </row>
    <row r="5232" spans="1:10" ht="14.25" x14ac:dyDescent="0.45">
      <c r="A5232"/>
      <c r="B5232"/>
      <c r="C5232"/>
      <c r="D5232"/>
      <c r="E5232"/>
      <c r="F5232"/>
      <c r="G5232"/>
      <c r="H5232"/>
      <c r="I5232"/>
      <c r="J5232"/>
    </row>
    <row r="5233" spans="1:10" ht="14.25" x14ac:dyDescent="0.45">
      <c r="A5233"/>
      <c r="B5233"/>
      <c r="C5233"/>
      <c r="D5233"/>
      <c r="E5233"/>
      <c r="F5233"/>
      <c r="G5233"/>
      <c r="H5233"/>
      <c r="I5233"/>
      <c r="J5233"/>
    </row>
    <row r="5234" spans="1:10" ht="14.25" x14ac:dyDescent="0.45">
      <c r="A5234"/>
      <c r="B5234"/>
      <c r="C5234"/>
      <c r="D5234"/>
      <c r="E5234"/>
      <c r="F5234"/>
      <c r="G5234"/>
      <c r="H5234"/>
      <c r="I5234"/>
      <c r="J5234"/>
    </row>
    <row r="5235" spans="1:10" ht="14.25" x14ac:dyDescent="0.45">
      <c r="A5235"/>
      <c r="B5235"/>
      <c r="C5235"/>
      <c r="D5235"/>
      <c r="E5235"/>
      <c r="F5235"/>
      <c r="G5235"/>
      <c r="H5235"/>
      <c r="I5235"/>
      <c r="J5235"/>
    </row>
    <row r="5236" spans="1:10" ht="14.25" x14ac:dyDescent="0.45">
      <c r="A5236"/>
      <c r="B5236"/>
      <c r="C5236"/>
      <c r="D5236"/>
      <c r="E5236"/>
      <c r="F5236"/>
      <c r="G5236"/>
      <c r="H5236"/>
      <c r="I5236"/>
      <c r="J5236"/>
    </row>
    <row r="5237" spans="1:10" ht="14.25" x14ac:dyDescent="0.45">
      <c r="A5237"/>
      <c r="B5237"/>
      <c r="C5237"/>
      <c r="D5237"/>
      <c r="E5237"/>
      <c r="F5237"/>
      <c r="G5237"/>
      <c r="H5237"/>
      <c r="I5237"/>
      <c r="J5237"/>
    </row>
    <row r="5238" spans="1:10" ht="14.25" x14ac:dyDescent="0.45">
      <c r="A5238"/>
      <c r="B5238"/>
      <c r="C5238"/>
      <c r="D5238"/>
      <c r="E5238"/>
      <c r="F5238"/>
      <c r="G5238"/>
      <c r="H5238"/>
      <c r="I5238"/>
      <c r="J5238"/>
    </row>
    <row r="5239" spans="1:10" ht="14.25" x14ac:dyDescent="0.45">
      <c r="A5239"/>
      <c r="B5239"/>
      <c r="C5239"/>
      <c r="D5239"/>
      <c r="E5239"/>
      <c r="F5239"/>
      <c r="G5239"/>
      <c r="H5239"/>
      <c r="I5239"/>
      <c r="J5239"/>
    </row>
    <row r="5240" spans="1:10" ht="14.25" x14ac:dyDescent="0.45">
      <c r="A5240"/>
      <c r="B5240"/>
      <c r="C5240"/>
      <c r="D5240"/>
      <c r="E5240"/>
      <c r="F5240"/>
      <c r="G5240"/>
      <c r="H5240"/>
      <c r="I5240"/>
      <c r="J5240"/>
    </row>
    <row r="5241" spans="1:10" ht="14.25" x14ac:dyDescent="0.45">
      <c r="A5241"/>
      <c r="B5241"/>
      <c r="C5241"/>
      <c r="D5241"/>
      <c r="E5241"/>
      <c r="F5241"/>
      <c r="G5241"/>
      <c r="H5241"/>
      <c r="I5241"/>
      <c r="J5241"/>
    </row>
    <row r="5242" spans="1:10" ht="14.25" x14ac:dyDescent="0.45">
      <c r="A5242"/>
      <c r="B5242"/>
      <c r="C5242"/>
      <c r="D5242"/>
      <c r="E5242"/>
      <c r="F5242"/>
      <c r="G5242"/>
      <c r="H5242"/>
      <c r="I5242"/>
      <c r="J5242"/>
    </row>
    <row r="5243" spans="1:10" ht="14.25" x14ac:dyDescent="0.45">
      <c r="A5243"/>
      <c r="B5243"/>
      <c r="C5243"/>
      <c r="D5243"/>
      <c r="E5243"/>
      <c r="F5243"/>
      <c r="G5243"/>
      <c r="H5243"/>
      <c r="I5243"/>
      <c r="J5243"/>
    </row>
    <row r="5244" spans="1:10" ht="14.25" x14ac:dyDescent="0.45">
      <c r="A5244"/>
      <c r="B5244"/>
      <c r="C5244"/>
      <c r="D5244"/>
      <c r="E5244"/>
      <c r="F5244"/>
      <c r="G5244"/>
      <c r="H5244"/>
      <c r="I5244"/>
      <c r="J5244"/>
    </row>
    <row r="5245" spans="1:10" ht="14.25" x14ac:dyDescent="0.45">
      <c r="A5245"/>
      <c r="B5245"/>
      <c r="C5245"/>
      <c r="D5245"/>
      <c r="E5245"/>
      <c r="F5245"/>
      <c r="G5245"/>
      <c r="H5245"/>
      <c r="I5245"/>
      <c r="J5245"/>
    </row>
    <row r="5246" spans="1:10" ht="14.25" x14ac:dyDescent="0.45">
      <c r="A5246"/>
      <c r="B5246"/>
      <c r="C5246"/>
      <c r="D5246"/>
      <c r="E5246"/>
      <c r="F5246"/>
      <c r="G5246"/>
      <c r="H5246"/>
      <c r="I5246"/>
      <c r="J5246"/>
    </row>
    <row r="5247" spans="1:10" ht="14.25" x14ac:dyDescent="0.45">
      <c r="A5247"/>
      <c r="B5247"/>
      <c r="C5247"/>
      <c r="D5247"/>
      <c r="E5247"/>
      <c r="F5247"/>
      <c r="G5247"/>
      <c r="H5247"/>
      <c r="I5247"/>
      <c r="J5247"/>
    </row>
    <row r="5248" spans="1:10" ht="14.25" x14ac:dyDescent="0.45">
      <c r="A5248"/>
      <c r="B5248"/>
      <c r="C5248"/>
      <c r="D5248"/>
      <c r="E5248"/>
      <c r="F5248"/>
      <c r="G5248"/>
      <c r="H5248"/>
      <c r="I5248"/>
      <c r="J5248"/>
    </row>
    <row r="5249" spans="1:10" ht="14.25" x14ac:dyDescent="0.45">
      <c r="A5249"/>
      <c r="B5249"/>
      <c r="C5249"/>
      <c r="D5249"/>
      <c r="E5249"/>
      <c r="F5249"/>
      <c r="G5249"/>
      <c r="H5249"/>
      <c r="I5249"/>
      <c r="J5249"/>
    </row>
    <row r="5250" spans="1:10" ht="14.25" x14ac:dyDescent="0.45">
      <c r="A5250"/>
      <c r="B5250"/>
      <c r="C5250"/>
      <c r="D5250"/>
      <c r="E5250"/>
      <c r="F5250"/>
      <c r="G5250"/>
      <c r="H5250"/>
      <c r="I5250"/>
      <c r="J5250"/>
    </row>
    <row r="5251" spans="1:10" ht="14.25" x14ac:dyDescent="0.45">
      <c r="A5251"/>
      <c r="B5251"/>
      <c r="C5251"/>
      <c r="D5251"/>
      <c r="E5251"/>
      <c r="F5251"/>
      <c r="G5251"/>
      <c r="H5251"/>
      <c r="I5251"/>
      <c r="J5251"/>
    </row>
    <row r="5252" spans="1:10" ht="14.25" x14ac:dyDescent="0.45">
      <c r="A5252"/>
      <c r="B5252"/>
      <c r="C5252"/>
      <c r="D5252"/>
      <c r="E5252"/>
      <c r="F5252"/>
      <c r="G5252"/>
      <c r="H5252"/>
      <c r="I5252"/>
      <c r="J5252"/>
    </row>
    <row r="5253" spans="1:10" ht="14.25" x14ac:dyDescent="0.45">
      <c r="A5253"/>
      <c r="B5253"/>
      <c r="C5253"/>
      <c r="D5253"/>
      <c r="E5253"/>
      <c r="F5253"/>
      <c r="G5253"/>
      <c r="H5253"/>
      <c r="I5253"/>
      <c r="J5253"/>
    </row>
    <row r="5254" spans="1:10" ht="14.25" x14ac:dyDescent="0.45">
      <c r="A5254"/>
      <c r="B5254"/>
      <c r="C5254"/>
      <c r="D5254"/>
      <c r="E5254"/>
      <c r="F5254"/>
      <c r="G5254"/>
      <c r="H5254"/>
      <c r="I5254"/>
      <c r="J5254"/>
    </row>
    <row r="5255" spans="1:10" ht="14.25" x14ac:dyDescent="0.45">
      <c r="A5255"/>
      <c r="B5255"/>
      <c r="C5255"/>
      <c r="D5255"/>
      <c r="E5255"/>
      <c r="F5255"/>
      <c r="G5255"/>
      <c r="H5255"/>
      <c r="I5255"/>
      <c r="J5255"/>
    </row>
    <row r="5256" spans="1:10" ht="14.25" x14ac:dyDescent="0.45">
      <c r="A5256"/>
      <c r="B5256"/>
      <c r="C5256"/>
      <c r="D5256"/>
      <c r="E5256"/>
      <c r="F5256"/>
      <c r="G5256"/>
      <c r="H5256"/>
      <c r="I5256"/>
      <c r="J5256"/>
    </row>
    <row r="5257" spans="1:10" ht="14.25" x14ac:dyDescent="0.45">
      <c r="A5257"/>
      <c r="B5257"/>
      <c r="C5257"/>
      <c r="D5257"/>
      <c r="E5257"/>
      <c r="F5257"/>
      <c r="G5257"/>
      <c r="H5257"/>
      <c r="I5257"/>
      <c r="J5257"/>
    </row>
    <row r="5258" spans="1:10" ht="14.25" x14ac:dyDescent="0.45">
      <c r="A5258"/>
      <c r="B5258"/>
      <c r="C5258"/>
      <c r="D5258"/>
      <c r="E5258"/>
      <c r="F5258"/>
      <c r="G5258"/>
      <c r="H5258"/>
      <c r="I5258"/>
      <c r="J5258"/>
    </row>
    <row r="5259" spans="1:10" ht="14.25" x14ac:dyDescent="0.45">
      <c r="A5259"/>
      <c r="B5259"/>
      <c r="C5259"/>
      <c r="D5259"/>
      <c r="E5259"/>
      <c r="F5259"/>
      <c r="G5259"/>
      <c r="H5259"/>
      <c r="I5259"/>
      <c r="J5259"/>
    </row>
    <row r="5260" spans="1:10" ht="14.25" x14ac:dyDescent="0.45">
      <c r="A5260"/>
      <c r="B5260"/>
      <c r="C5260"/>
      <c r="D5260"/>
      <c r="E5260"/>
      <c r="F5260"/>
      <c r="G5260"/>
      <c r="H5260"/>
      <c r="I5260"/>
      <c r="J5260"/>
    </row>
    <row r="5261" spans="1:10" ht="14.25" x14ac:dyDescent="0.45">
      <c r="A5261"/>
      <c r="B5261"/>
      <c r="C5261"/>
      <c r="D5261"/>
      <c r="E5261"/>
      <c r="F5261"/>
      <c r="G5261"/>
      <c r="H5261"/>
      <c r="I5261"/>
      <c r="J5261"/>
    </row>
    <row r="5262" spans="1:10" ht="14.25" x14ac:dyDescent="0.45">
      <c r="A5262"/>
      <c r="B5262"/>
      <c r="C5262"/>
      <c r="D5262"/>
      <c r="E5262"/>
      <c r="F5262"/>
      <c r="G5262"/>
      <c r="H5262"/>
      <c r="I5262"/>
      <c r="J5262"/>
    </row>
    <row r="5263" spans="1:10" ht="14.25" x14ac:dyDescent="0.45">
      <c r="A5263"/>
      <c r="B5263"/>
      <c r="C5263"/>
      <c r="D5263"/>
      <c r="E5263"/>
      <c r="F5263"/>
      <c r="G5263"/>
      <c r="H5263"/>
      <c r="I5263"/>
      <c r="J5263"/>
    </row>
    <row r="5264" spans="1:10" ht="14.25" x14ac:dyDescent="0.45">
      <c r="A5264"/>
      <c r="B5264"/>
      <c r="C5264"/>
      <c r="D5264"/>
      <c r="E5264"/>
      <c r="F5264"/>
      <c r="G5264"/>
      <c r="H5264"/>
      <c r="I5264"/>
      <c r="J5264"/>
    </row>
    <row r="5265" spans="1:10" ht="14.25" x14ac:dyDescent="0.45">
      <c r="A5265"/>
      <c r="B5265"/>
      <c r="C5265"/>
      <c r="D5265"/>
      <c r="E5265"/>
      <c r="F5265"/>
      <c r="G5265"/>
      <c r="H5265"/>
      <c r="I5265"/>
      <c r="J5265"/>
    </row>
    <row r="5266" spans="1:10" ht="14.25" x14ac:dyDescent="0.45">
      <c r="A5266"/>
      <c r="B5266"/>
      <c r="C5266"/>
      <c r="D5266"/>
      <c r="E5266"/>
      <c r="F5266"/>
      <c r="G5266"/>
      <c r="H5266"/>
      <c r="I5266"/>
      <c r="J5266"/>
    </row>
    <row r="5267" spans="1:10" ht="14.25" x14ac:dyDescent="0.45">
      <c r="A5267"/>
      <c r="B5267"/>
      <c r="C5267"/>
      <c r="D5267"/>
      <c r="E5267"/>
      <c r="F5267"/>
      <c r="G5267"/>
      <c r="H5267"/>
      <c r="I5267"/>
      <c r="J5267"/>
    </row>
    <row r="5268" spans="1:10" ht="14.25" x14ac:dyDescent="0.45">
      <c r="A5268"/>
      <c r="B5268"/>
      <c r="C5268"/>
      <c r="D5268"/>
      <c r="E5268"/>
      <c r="F5268"/>
      <c r="G5268"/>
      <c r="H5268"/>
      <c r="I5268"/>
      <c r="J5268"/>
    </row>
    <row r="5269" spans="1:10" ht="14.25" x14ac:dyDescent="0.45">
      <c r="A5269"/>
      <c r="B5269"/>
      <c r="C5269"/>
      <c r="D5269"/>
      <c r="E5269"/>
      <c r="F5269"/>
      <c r="G5269"/>
      <c r="H5269"/>
      <c r="I5269"/>
      <c r="J5269"/>
    </row>
    <row r="5270" spans="1:10" ht="14.25" x14ac:dyDescent="0.45">
      <c r="A5270"/>
      <c r="B5270"/>
      <c r="C5270"/>
      <c r="D5270"/>
      <c r="E5270"/>
      <c r="F5270"/>
      <c r="G5270"/>
      <c r="H5270"/>
      <c r="I5270"/>
      <c r="J5270"/>
    </row>
    <row r="5271" spans="1:10" ht="14.25" x14ac:dyDescent="0.45">
      <c r="A5271"/>
      <c r="B5271"/>
      <c r="C5271"/>
      <c r="D5271"/>
      <c r="E5271"/>
      <c r="F5271"/>
      <c r="G5271"/>
      <c r="H5271"/>
      <c r="I5271"/>
      <c r="J5271"/>
    </row>
    <row r="5272" spans="1:10" ht="14.25" x14ac:dyDescent="0.45">
      <c r="A5272"/>
      <c r="B5272"/>
      <c r="C5272"/>
      <c r="D5272"/>
      <c r="E5272"/>
      <c r="F5272"/>
      <c r="G5272"/>
      <c r="H5272"/>
      <c r="I5272"/>
      <c r="J5272"/>
    </row>
    <row r="5273" spans="1:10" ht="14.25" x14ac:dyDescent="0.45">
      <c r="A5273"/>
      <c r="B5273"/>
      <c r="C5273"/>
      <c r="D5273"/>
      <c r="E5273"/>
      <c r="F5273"/>
      <c r="G5273"/>
      <c r="H5273"/>
      <c r="I5273"/>
      <c r="J5273"/>
    </row>
    <row r="5274" spans="1:10" ht="14.25" x14ac:dyDescent="0.45">
      <c r="A5274"/>
      <c r="B5274"/>
      <c r="C5274"/>
      <c r="D5274"/>
      <c r="E5274"/>
      <c r="F5274"/>
      <c r="G5274"/>
      <c r="H5274"/>
      <c r="I5274"/>
      <c r="J5274"/>
    </row>
    <row r="5275" spans="1:10" ht="14.25" x14ac:dyDescent="0.45">
      <c r="A5275"/>
      <c r="B5275"/>
      <c r="C5275"/>
      <c r="D5275"/>
      <c r="E5275"/>
      <c r="F5275"/>
      <c r="G5275"/>
      <c r="H5275"/>
      <c r="I5275"/>
      <c r="J5275"/>
    </row>
    <row r="5276" spans="1:10" ht="14.25" x14ac:dyDescent="0.45">
      <c r="A5276"/>
      <c r="B5276"/>
      <c r="C5276"/>
      <c r="D5276"/>
      <c r="E5276"/>
      <c r="F5276"/>
      <c r="G5276"/>
      <c r="H5276"/>
      <c r="I5276"/>
      <c r="J5276"/>
    </row>
    <row r="5277" spans="1:10" ht="14.25" x14ac:dyDescent="0.45">
      <c r="A5277"/>
      <c r="B5277"/>
      <c r="C5277"/>
      <c r="D5277"/>
      <c r="E5277"/>
      <c r="F5277"/>
      <c r="G5277"/>
      <c r="H5277"/>
      <c r="I5277"/>
      <c r="J5277"/>
    </row>
    <row r="5278" spans="1:10" ht="14.25" x14ac:dyDescent="0.45">
      <c r="A5278"/>
      <c r="B5278"/>
      <c r="C5278"/>
      <c r="D5278"/>
      <c r="E5278"/>
      <c r="F5278"/>
      <c r="G5278"/>
      <c r="H5278"/>
      <c r="I5278"/>
      <c r="J5278"/>
    </row>
    <row r="5279" spans="1:10" ht="14.25" x14ac:dyDescent="0.45">
      <c r="A5279"/>
      <c r="B5279"/>
      <c r="C5279"/>
      <c r="D5279"/>
      <c r="E5279"/>
      <c r="F5279"/>
      <c r="G5279"/>
      <c r="H5279"/>
      <c r="I5279"/>
      <c r="J5279"/>
    </row>
    <row r="5280" spans="1:10" ht="14.25" x14ac:dyDescent="0.45">
      <c r="A5280"/>
      <c r="B5280"/>
      <c r="C5280"/>
      <c r="D5280"/>
      <c r="E5280"/>
      <c r="F5280"/>
      <c r="G5280"/>
      <c r="H5280"/>
      <c r="I5280"/>
      <c r="J5280"/>
    </row>
    <row r="5281" spans="1:10" ht="14.25" x14ac:dyDescent="0.45">
      <c r="A5281"/>
      <c r="B5281"/>
      <c r="C5281"/>
      <c r="D5281"/>
      <c r="E5281"/>
      <c r="F5281"/>
      <c r="G5281"/>
      <c r="H5281"/>
      <c r="I5281"/>
      <c r="J5281"/>
    </row>
    <row r="5282" spans="1:10" ht="14.25" x14ac:dyDescent="0.45">
      <c r="A5282"/>
      <c r="B5282"/>
      <c r="C5282"/>
      <c r="D5282"/>
      <c r="E5282"/>
      <c r="F5282"/>
      <c r="G5282"/>
      <c r="H5282"/>
      <c r="I5282"/>
      <c r="J5282"/>
    </row>
    <row r="5283" spans="1:10" ht="14.25" x14ac:dyDescent="0.45">
      <c r="A5283"/>
      <c r="B5283"/>
      <c r="C5283"/>
      <c r="D5283"/>
      <c r="E5283"/>
      <c r="F5283"/>
      <c r="G5283"/>
      <c r="H5283"/>
      <c r="I5283"/>
      <c r="J5283"/>
    </row>
    <row r="5284" spans="1:10" ht="14.25" x14ac:dyDescent="0.45">
      <c r="A5284"/>
      <c r="B5284"/>
      <c r="C5284"/>
      <c r="D5284"/>
      <c r="E5284"/>
      <c r="F5284"/>
      <c r="G5284"/>
      <c r="H5284"/>
      <c r="I5284"/>
      <c r="J5284"/>
    </row>
    <row r="5285" spans="1:10" ht="14.25" x14ac:dyDescent="0.45">
      <c r="A5285"/>
      <c r="B5285"/>
      <c r="C5285"/>
      <c r="D5285"/>
      <c r="E5285"/>
      <c r="F5285"/>
      <c r="G5285"/>
      <c r="H5285"/>
      <c r="I5285"/>
      <c r="J5285"/>
    </row>
    <row r="5286" spans="1:10" ht="14.25" x14ac:dyDescent="0.45">
      <c r="A5286"/>
      <c r="B5286"/>
      <c r="C5286"/>
      <c r="D5286"/>
      <c r="E5286"/>
      <c r="F5286"/>
      <c r="G5286"/>
      <c r="H5286"/>
      <c r="I5286"/>
      <c r="J5286"/>
    </row>
    <row r="5287" spans="1:10" ht="14.25" x14ac:dyDescent="0.45">
      <c r="A5287"/>
      <c r="B5287"/>
      <c r="C5287"/>
      <c r="D5287"/>
      <c r="E5287"/>
      <c r="F5287"/>
      <c r="G5287"/>
      <c r="H5287"/>
      <c r="I5287"/>
      <c r="J5287"/>
    </row>
    <row r="5288" spans="1:10" ht="14.25" x14ac:dyDescent="0.45">
      <c r="A5288"/>
      <c r="B5288"/>
      <c r="C5288"/>
      <c r="D5288"/>
      <c r="E5288"/>
      <c r="F5288"/>
      <c r="G5288"/>
      <c r="H5288"/>
      <c r="I5288"/>
      <c r="J5288"/>
    </row>
    <row r="5289" spans="1:10" ht="14.25" x14ac:dyDescent="0.45">
      <c r="A5289"/>
      <c r="B5289"/>
      <c r="C5289"/>
      <c r="D5289"/>
      <c r="E5289"/>
      <c r="F5289"/>
      <c r="G5289"/>
      <c r="H5289"/>
      <c r="I5289"/>
      <c r="J5289"/>
    </row>
    <row r="5290" spans="1:10" ht="14.25" x14ac:dyDescent="0.45">
      <c r="A5290"/>
      <c r="B5290"/>
      <c r="C5290"/>
      <c r="D5290"/>
      <c r="E5290"/>
      <c r="F5290"/>
      <c r="G5290"/>
      <c r="H5290"/>
      <c r="I5290"/>
      <c r="J5290"/>
    </row>
    <row r="5291" spans="1:10" ht="14.25" x14ac:dyDescent="0.45">
      <c r="A5291"/>
      <c r="B5291"/>
      <c r="C5291"/>
      <c r="D5291"/>
      <c r="E5291"/>
      <c r="F5291"/>
      <c r="G5291"/>
      <c r="H5291"/>
      <c r="I5291"/>
      <c r="J5291"/>
    </row>
    <row r="5292" spans="1:10" ht="14.25" x14ac:dyDescent="0.45">
      <c r="A5292"/>
      <c r="B5292"/>
      <c r="C5292"/>
      <c r="D5292"/>
      <c r="E5292"/>
      <c r="F5292"/>
      <c r="G5292"/>
      <c r="H5292"/>
      <c r="I5292"/>
      <c r="J5292"/>
    </row>
    <row r="5293" spans="1:10" ht="14.25" x14ac:dyDescent="0.45">
      <c r="A5293"/>
      <c r="B5293"/>
      <c r="C5293"/>
      <c r="D5293"/>
      <c r="E5293"/>
      <c r="F5293"/>
      <c r="G5293"/>
      <c r="H5293"/>
      <c r="I5293"/>
      <c r="J5293"/>
    </row>
    <row r="5294" spans="1:10" ht="14.25" x14ac:dyDescent="0.45">
      <c r="A5294"/>
      <c r="B5294"/>
      <c r="C5294"/>
      <c r="D5294"/>
      <c r="E5294"/>
      <c r="F5294"/>
      <c r="G5294"/>
      <c r="H5294"/>
      <c r="I5294"/>
      <c r="J5294"/>
    </row>
    <row r="5295" spans="1:10" ht="14.25" x14ac:dyDescent="0.45">
      <c r="A5295"/>
      <c r="B5295"/>
      <c r="C5295"/>
      <c r="D5295"/>
      <c r="E5295"/>
      <c r="F5295"/>
      <c r="G5295"/>
      <c r="H5295"/>
      <c r="I5295"/>
      <c r="J5295"/>
    </row>
    <row r="5296" spans="1:10" ht="14.25" x14ac:dyDescent="0.45">
      <c r="A5296"/>
      <c r="B5296"/>
      <c r="C5296"/>
      <c r="D5296"/>
      <c r="E5296"/>
      <c r="F5296"/>
      <c r="G5296"/>
      <c r="H5296"/>
      <c r="I5296"/>
      <c r="J5296"/>
    </row>
    <row r="5297" spans="1:10" ht="14.25" x14ac:dyDescent="0.45">
      <c r="A5297"/>
      <c r="B5297"/>
      <c r="C5297"/>
      <c r="D5297"/>
      <c r="E5297"/>
      <c r="F5297"/>
      <c r="G5297"/>
      <c r="H5297"/>
      <c r="I5297"/>
      <c r="J5297"/>
    </row>
    <row r="5298" spans="1:10" ht="14.25" x14ac:dyDescent="0.45">
      <c r="A5298"/>
      <c r="B5298"/>
      <c r="C5298"/>
      <c r="D5298"/>
      <c r="E5298"/>
      <c r="F5298"/>
      <c r="G5298"/>
      <c r="H5298"/>
      <c r="I5298"/>
      <c r="J5298"/>
    </row>
    <row r="5299" spans="1:10" ht="14.25" x14ac:dyDescent="0.45">
      <c r="A5299"/>
      <c r="B5299"/>
      <c r="C5299"/>
      <c r="D5299"/>
      <c r="E5299"/>
      <c r="F5299"/>
      <c r="G5299"/>
      <c r="H5299"/>
      <c r="I5299"/>
      <c r="J5299"/>
    </row>
    <row r="5300" spans="1:10" ht="14.25" x14ac:dyDescent="0.45">
      <c r="A5300"/>
      <c r="B5300"/>
      <c r="C5300"/>
      <c r="D5300"/>
      <c r="E5300"/>
      <c r="F5300"/>
      <c r="G5300"/>
      <c r="H5300"/>
      <c r="I5300"/>
      <c r="J5300"/>
    </row>
    <row r="5301" spans="1:10" ht="14.25" x14ac:dyDescent="0.45">
      <c r="A5301"/>
      <c r="B5301"/>
      <c r="C5301"/>
      <c r="D5301"/>
      <c r="E5301"/>
      <c r="F5301"/>
      <c r="G5301"/>
      <c r="H5301"/>
      <c r="I5301"/>
      <c r="J5301"/>
    </row>
    <row r="5302" spans="1:10" ht="14.25" x14ac:dyDescent="0.45">
      <c r="A5302"/>
      <c r="B5302"/>
      <c r="C5302"/>
      <c r="D5302"/>
      <c r="E5302"/>
      <c r="F5302"/>
      <c r="G5302"/>
      <c r="H5302"/>
      <c r="I5302"/>
      <c r="J5302"/>
    </row>
    <row r="5303" spans="1:10" ht="14.25" x14ac:dyDescent="0.45">
      <c r="A5303"/>
      <c r="B5303"/>
      <c r="C5303"/>
      <c r="D5303"/>
      <c r="E5303"/>
      <c r="F5303"/>
      <c r="G5303"/>
      <c r="H5303"/>
      <c r="I5303"/>
      <c r="J5303"/>
    </row>
    <row r="5304" spans="1:10" ht="14.25" x14ac:dyDescent="0.45">
      <c r="A5304"/>
      <c r="B5304"/>
      <c r="C5304"/>
      <c r="D5304"/>
      <c r="E5304"/>
      <c r="F5304"/>
      <c r="G5304"/>
      <c r="H5304"/>
      <c r="I5304"/>
      <c r="J5304"/>
    </row>
    <row r="5305" spans="1:10" ht="14.25" x14ac:dyDescent="0.45">
      <c r="A5305"/>
      <c r="B5305"/>
      <c r="C5305"/>
      <c r="D5305"/>
      <c r="E5305"/>
      <c r="F5305"/>
      <c r="G5305"/>
      <c r="H5305"/>
      <c r="I5305"/>
      <c r="J5305"/>
    </row>
    <row r="5306" spans="1:10" ht="14.25" x14ac:dyDescent="0.45">
      <c r="A5306"/>
      <c r="B5306"/>
      <c r="C5306"/>
      <c r="D5306"/>
      <c r="E5306"/>
      <c r="F5306"/>
      <c r="G5306"/>
      <c r="H5306"/>
      <c r="I5306"/>
      <c r="J5306"/>
    </row>
    <row r="5307" spans="1:10" ht="14.25" x14ac:dyDescent="0.45">
      <c r="A5307"/>
      <c r="B5307"/>
      <c r="C5307"/>
      <c r="D5307"/>
      <c r="E5307"/>
      <c r="F5307"/>
      <c r="G5307"/>
      <c r="H5307"/>
      <c r="I5307"/>
      <c r="J5307"/>
    </row>
    <row r="5308" spans="1:10" ht="14.25" x14ac:dyDescent="0.45">
      <c r="A5308"/>
      <c r="B5308"/>
      <c r="C5308"/>
      <c r="D5308"/>
      <c r="E5308"/>
      <c r="F5308"/>
      <c r="G5308"/>
      <c r="H5308"/>
      <c r="I5308"/>
      <c r="J5308"/>
    </row>
    <row r="5309" spans="1:10" ht="14.25" x14ac:dyDescent="0.45">
      <c r="A5309"/>
      <c r="B5309"/>
      <c r="C5309"/>
      <c r="D5309"/>
      <c r="E5309"/>
      <c r="F5309"/>
      <c r="G5309"/>
      <c r="H5309"/>
      <c r="I5309"/>
      <c r="J5309"/>
    </row>
    <row r="5310" spans="1:10" ht="14.25" x14ac:dyDescent="0.45">
      <c r="A5310"/>
      <c r="B5310"/>
      <c r="C5310"/>
      <c r="D5310"/>
      <c r="E5310"/>
      <c r="F5310"/>
      <c r="G5310"/>
      <c r="H5310"/>
      <c r="I5310"/>
      <c r="J5310"/>
    </row>
    <row r="5311" spans="1:10" ht="14.25" x14ac:dyDescent="0.45">
      <c r="A5311"/>
      <c r="B5311"/>
      <c r="C5311"/>
      <c r="D5311"/>
      <c r="E5311"/>
      <c r="F5311"/>
      <c r="G5311"/>
      <c r="H5311"/>
      <c r="I5311"/>
      <c r="J5311"/>
    </row>
    <row r="5312" spans="1:10" ht="14.25" x14ac:dyDescent="0.45">
      <c r="A5312"/>
      <c r="B5312"/>
      <c r="C5312"/>
      <c r="D5312"/>
      <c r="E5312"/>
      <c r="F5312"/>
      <c r="G5312"/>
      <c r="H5312"/>
      <c r="I5312"/>
      <c r="J5312"/>
    </row>
    <row r="5313" spans="1:10" ht="14.25" x14ac:dyDescent="0.45">
      <c r="A5313"/>
      <c r="B5313"/>
      <c r="C5313"/>
      <c r="D5313"/>
      <c r="E5313"/>
      <c r="F5313"/>
      <c r="G5313"/>
      <c r="H5313"/>
      <c r="I5313"/>
      <c r="J5313"/>
    </row>
    <row r="5314" spans="1:10" ht="14.25" x14ac:dyDescent="0.45">
      <c r="A5314"/>
      <c r="B5314"/>
      <c r="C5314"/>
      <c r="D5314"/>
      <c r="E5314"/>
      <c r="F5314"/>
      <c r="G5314"/>
      <c r="H5314"/>
      <c r="I5314"/>
      <c r="J5314"/>
    </row>
    <row r="5315" spans="1:10" ht="14.25" x14ac:dyDescent="0.45">
      <c r="A5315"/>
      <c r="B5315"/>
      <c r="C5315"/>
      <c r="D5315"/>
      <c r="E5315"/>
      <c r="F5315"/>
      <c r="G5315"/>
      <c r="H5315"/>
      <c r="I5315"/>
      <c r="J5315"/>
    </row>
    <row r="5316" spans="1:10" ht="14.25" x14ac:dyDescent="0.45">
      <c r="A5316"/>
      <c r="B5316"/>
      <c r="C5316"/>
      <c r="D5316"/>
      <c r="E5316"/>
      <c r="F5316"/>
      <c r="G5316"/>
      <c r="H5316"/>
      <c r="I5316"/>
      <c r="J5316"/>
    </row>
    <row r="5317" spans="1:10" ht="14.25" x14ac:dyDescent="0.45">
      <c r="A5317"/>
      <c r="B5317"/>
      <c r="C5317"/>
      <c r="D5317"/>
      <c r="E5317"/>
      <c r="F5317"/>
      <c r="G5317"/>
      <c r="H5317"/>
      <c r="I5317"/>
      <c r="J5317"/>
    </row>
    <row r="5318" spans="1:10" ht="14.25" x14ac:dyDescent="0.45">
      <c r="A5318"/>
      <c r="B5318"/>
      <c r="C5318"/>
      <c r="D5318"/>
      <c r="E5318"/>
      <c r="F5318"/>
      <c r="G5318"/>
      <c r="H5318"/>
      <c r="I5318"/>
      <c r="J5318"/>
    </row>
    <row r="5319" spans="1:10" ht="14.25" x14ac:dyDescent="0.45">
      <c r="A5319"/>
      <c r="B5319"/>
      <c r="C5319"/>
      <c r="D5319"/>
      <c r="E5319"/>
      <c r="F5319"/>
      <c r="G5319"/>
      <c r="H5319"/>
      <c r="I5319"/>
      <c r="J5319"/>
    </row>
    <row r="5320" spans="1:10" ht="14.25" x14ac:dyDescent="0.45">
      <c r="A5320"/>
      <c r="B5320"/>
      <c r="C5320"/>
      <c r="D5320"/>
      <c r="E5320"/>
      <c r="F5320"/>
      <c r="G5320"/>
      <c r="H5320"/>
      <c r="I5320"/>
      <c r="J5320"/>
    </row>
    <row r="5321" spans="1:10" ht="14.25" x14ac:dyDescent="0.45">
      <c r="A5321"/>
      <c r="B5321"/>
      <c r="C5321"/>
      <c r="D5321"/>
      <c r="E5321"/>
      <c r="F5321"/>
      <c r="G5321"/>
      <c r="H5321"/>
      <c r="I5321"/>
      <c r="J5321"/>
    </row>
    <row r="5322" spans="1:10" ht="14.25" x14ac:dyDescent="0.45">
      <c r="A5322"/>
      <c r="B5322"/>
      <c r="C5322"/>
      <c r="D5322"/>
      <c r="E5322"/>
      <c r="F5322"/>
      <c r="G5322"/>
      <c r="H5322"/>
      <c r="I5322"/>
      <c r="J5322"/>
    </row>
    <row r="5323" spans="1:10" ht="14.25" x14ac:dyDescent="0.45">
      <c r="A5323"/>
      <c r="B5323"/>
      <c r="C5323"/>
      <c r="D5323"/>
      <c r="E5323"/>
      <c r="F5323"/>
      <c r="G5323"/>
      <c r="H5323"/>
      <c r="I5323"/>
      <c r="J5323"/>
    </row>
    <row r="5324" spans="1:10" ht="14.25" x14ac:dyDescent="0.45">
      <c r="A5324"/>
      <c r="B5324"/>
      <c r="C5324"/>
      <c r="D5324"/>
      <c r="E5324"/>
      <c r="F5324"/>
      <c r="G5324"/>
      <c r="H5324"/>
      <c r="I5324"/>
      <c r="J5324"/>
    </row>
    <row r="5325" spans="1:10" ht="14.25" x14ac:dyDescent="0.45">
      <c r="A5325"/>
      <c r="B5325"/>
      <c r="C5325"/>
      <c r="D5325"/>
      <c r="E5325"/>
      <c r="F5325"/>
      <c r="G5325"/>
      <c r="H5325"/>
      <c r="I5325"/>
      <c r="J5325"/>
    </row>
    <row r="5326" spans="1:10" ht="14.25" x14ac:dyDescent="0.45">
      <c r="A5326"/>
      <c r="B5326"/>
      <c r="C5326"/>
      <c r="D5326"/>
      <c r="E5326"/>
      <c r="F5326"/>
      <c r="G5326"/>
      <c r="H5326"/>
      <c r="I5326"/>
      <c r="J5326"/>
    </row>
    <row r="5327" spans="1:10" ht="14.25" x14ac:dyDescent="0.45">
      <c r="A5327"/>
      <c r="B5327"/>
      <c r="C5327"/>
      <c r="D5327"/>
      <c r="E5327"/>
      <c r="F5327"/>
      <c r="G5327"/>
      <c r="H5327"/>
      <c r="I5327"/>
      <c r="J5327"/>
    </row>
    <row r="5328" spans="1:10" ht="14.25" x14ac:dyDescent="0.45">
      <c r="A5328"/>
      <c r="B5328"/>
      <c r="C5328"/>
      <c r="D5328"/>
      <c r="E5328"/>
      <c r="F5328"/>
      <c r="G5328"/>
      <c r="H5328"/>
      <c r="I5328"/>
      <c r="J5328"/>
    </row>
    <row r="5329" spans="1:10" ht="14.25" x14ac:dyDescent="0.45">
      <c r="A5329"/>
      <c r="B5329"/>
      <c r="C5329"/>
      <c r="D5329"/>
      <c r="E5329"/>
      <c r="F5329"/>
      <c r="G5329"/>
      <c r="H5329"/>
      <c r="I5329"/>
      <c r="J5329"/>
    </row>
    <row r="5330" spans="1:10" ht="14.25" x14ac:dyDescent="0.45">
      <c r="A5330"/>
      <c r="B5330"/>
      <c r="C5330"/>
      <c r="D5330"/>
      <c r="E5330"/>
      <c r="F5330"/>
      <c r="G5330"/>
      <c r="H5330"/>
      <c r="I5330"/>
      <c r="J5330"/>
    </row>
    <row r="5331" spans="1:10" ht="14.25" x14ac:dyDescent="0.45">
      <c r="A5331"/>
      <c r="B5331"/>
      <c r="C5331"/>
      <c r="D5331"/>
      <c r="E5331"/>
      <c r="F5331"/>
      <c r="G5331"/>
      <c r="H5331"/>
      <c r="I5331"/>
      <c r="J5331"/>
    </row>
    <row r="5332" spans="1:10" ht="14.25" x14ac:dyDescent="0.45">
      <c r="A5332"/>
      <c r="B5332"/>
      <c r="C5332"/>
      <c r="D5332"/>
      <c r="E5332"/>
      <c r="F5332"/>
      <c r="G5332"/>
      <c r="H5332"/>
      <c r="I5332"/>
      <c r="J5332"/>
    </row>
    <row r="5333" spans="1:10" ht="14.25" x14ac:dyDescent="0.45">
      <c r="A5333"/>
      <c r="B5333"/>
      <c r="C5333"/>
      <c r="D5333"/>
      <c r="E5333"/>
      <c r="F5333"/>
      <c r="G5333"/>
      <c r="H5333"/>
      <c r="I5333"/>
      <c r="J5333"/>
    </row>
    <row r="5334" spans="1:10" ht="14.25" x14ac:dyDescent="0.45">
      <c r="A5334"/>
      <c r="B5334"/>
      <c r="C5334"/>
      <c r="D5334"/>
      <c r="E5334"/>
      <c r="F5334"/>
      <c r="G5334"/>
      <c r="H5334"/>
      <c r="I5334"/>
      <c r="J5334"/>
    </row>
    <row r="5335" spans="1:10" ht="14.25" x14ac:dyDescent="0.45">
      <c r="A5335"/>
      <c r="B5335"/>
      <c r="C5335"/>
      <c r="D5335"/>
      <c r="E5335"/>
      <c r="F5335"/>
      <c r="G5335"/>
      <c r="H5335"/>
      <c r="I5335"/>
      <c r="J5335"/>
    </row>
    <row r="5336" spans="1:10" ht="14.25" x14ac:dyDescent="0.45">
      <c r="A5336"/>
      <c r="B5336"/>
      <c r="C5336"/>
      <c r="D5336"/>
      <c r="E5336"/>
      <c r="F5336"/>
      <c r="G5336"/>
      <c r="H5336"/>
      <c r="I5336"/>
      <c r="J5336"/>
    </row>
    <row r="5337" spans="1:10" ht="14.25" x14ac:dyDescent="0.45">
      <c r="A5337"/>
      <c r="B5337"/>
      <c r="C5337"/>
      <c r="D5337"/>
      <c r="E5337"/>
      <c r="F5337"/>
      <c r="G5337"/>
      <c r="H5337"/>
      <c r="I5337"/>
      <c r="J5337"/>
    </row>
    <row r="5338" spans="1:10" ht="14.25" x14ac:dyDescent="0.45">
      <c r="A5338"/>
      <c r="B5338"/>
      <c r="C5338"/>
      <c r="D5338"/>
      <c r="E5338"/>
      <c r="F5338"/>
      <c r="G5338"/>
      <c r="H5338"/>
      <c r="I5338"/>
      <c r="J5338"/>
    </row>
    <row r="5339" spans="1:10" ht="14.25" x14ac:dyDescent="0.45">
      <c r="A5339"/>
      <c r="B5339"/>
      <c r="C5339"/>
      <c r="D5339"/>
      <c r="E5339"/>
      <c r="F5339"/>
      <c r="G5339"/>
      <c r="H5339"/>
      <c r="I5339"/>
      <c r="J5339"/>
    </row>
    <row r="5340" spans="1:10" ht="14.25" x14ac:dyDescent="0.45">
      <c r="A5340"/>
      <c r="B5340"/>
      <c r="C5340"/>
      <c r="D5340"/>
      <c r="E5340"/>
      <c r="F5340"/>
      <c r="G5340"/>
      <c r="H5340"/>
      <c r="I5340"/>
      <c r="J5340"/>
    </row>
    <row r="5341" spans="1:10" ht="14.25" x14ac:dyDescent="0.45">
      <c r="A5341"/>
      <c r="B5341"/>
      <c r="C5341"/>
      <c r="D5341"/>
      <c r="E5341"/>
      <c r="F5341"/>
      <c r="G5341"/>
      <c r="H5341"/>
      <c r="I5341"/>
      <c r="J5341"/>
    </row>
    <row r="5342" spans="1:10" ht="14.25" x14ac:dyDescent="0.45">
      <c r="A5342"/>
      <c r="B5342"/>
      <c r="C5342"/>
      <c r="D5342"/>
      <c r="E5342"/>
      <c r="F5342"/>
      <c r="G5342"/>
      <c r="H5342"/>
      <c r="I5342"/>
      <c r="J5342"/>
    </row>
    <row r="5343" spans="1:10" ht="14.25" x14ac:dyDescent="0.45">
      <c r="A5343"/>
      <c r="B5343"/>
      <c r="C5343"/>
      <c r="D5343"/>
      <c r="E5343"/>
      <c r="F5343"/>
      <c r="G5343"/>
      <c r="H5343"/>
      <c r="I5343"/>
      <c r="J5343"/>
    </row>
    <row r="5344" spans="1:10" ht="14.25" x14ac:dyDescent="0.45">
      <c r="A5344"/>
      <c r="B5344"/>
      <c r="C5344"/>
      <c r="D5344"/>
      <c r="E5344"/>
      <c r="F5344"/>
      <c r="G5344"/>
      <c r="H5344"/>
      <c r="I5344"/>
      <c r="J5344"/>
    </row>
    <row r="5345" spans="1:10" ht="14.25" x14ac:dyDescent="0.45">
      <c r="A5345"/>
      <c r="B5345"/>
      <c r="C5345"/>
      <c r="D5345"/>
      <c r="E5345"/>
      <c r="F5345"/>
      <c r="G5345"/>
      <c r="H5345"/>
      <c r="I5345"/>
      <c r="J5345"/>
    </row>
    <row r="5346" spans="1:10" ht="14.25" x14ac:dyDescent="0.45">
      <c r="A5346"/>
      <c r="B5346"/>
      <c r="C5346"/>
      <c r="D5346"/>
      <c r="E5346"/>
      <c r="F5346"/>
      <c r="G5346"/>
      <c r="H5346"/>
      <c r="I5346"/>
      <c r="J5346"/>
    </row>
    <row r="5347" spans="1:10" ht="14.25" x14ac:dyDescent="0.45">
      <c r="A5347"/>
      <c r="B5347"/>
      <c r="C5347"/>
      <c r="D5347"/>
      <c r="E5347"/>
      <c r="F5347"/>
      <c r="G5347"/>
      <c r="H5347"/>
      <c r="I5347"/>
      <c r="J5347"/>
    </row>
    <row r="5348" spans="1:10" ht="14.25" x14ac:dyDescent="0.45">
      <c r="A5348"/>
      <c r="B5348"/>
      <c r="C5348"/>
      <c r="D5348"/>
      <c r="E5348"/>
      <c r="F5348"/>
      <c r="G5348"/>
      <c r="H5348"/>
      <c r="I5348"/>
      <c r="J5348"/>
    </row>
    <row r="5349" spans="1:10" ht="14.25" x14ac:dyDescent="0.45">
      <c r="A5349"/>
      <c r="B5349"/>
      <c r="C5349"/>
      <c r="D5349"/>
      <c r="E5349"/>
      <c r="F5349"/>
      <c r="G5349"/>
      <c r="H5349"/>
      <c r="I5349"/>
      <c r="J5349"/>
    </row>
    <row r="5350" spans="1:10" ht="14.25" x14ac:dyDescent="0.45">
      <c r="A5350"/>
      <c r="B5350"/>
      <c r="C5350"/>
      <c r="D5350"/>
      <c r="E5350"/>
      <c r="F5350"/>
      <c r="G5350"/>
      <c r="H5350"/>
      <c r="I5350"/>
      <c r="J5350"/>
    </row>
    <row r="5351" spans="1:10" ht="14.25" x14ac:dyDescent="0.45">
      <c r="A5351"/>
      <c r="B5351"/>
      <c r="C5351"/>
      <c r="D5351"/>
      <c r="E5351"/>
      <c r="F5351"/>
      <c r="G5351"/>
      <c r="H5351"/>
      <c r="I5351"/>
      <c r="J5351"/>
    </row>
    <row r="5352" spans="1:10" ht="14.25" x14ac:dyDescent="0.45">
      <c r="A5352"/>
      <c r="B5352"/>
      <c r="C5352"/>
      <c r="D5352"/>
      <c r="E5352"/>
      <c r="F5352"/>
      <c r="G5352"/>
      <c r="H5352"/>
      <c r="I5352"/>
      <c r="J5352"/>
    </row>
    <row r="5353" spans="1:10" ht="14.25" x14ac:dyDescent="0.45">
      <c r="A5353"/>
      <c r="B5353"/>
      <c r="C5353"/>
      <c r="D5353"/>
      <c r="E5353"/>
      <c r="F5353"/>
      <c r="G5353"/>
      <c r="H5353"/>
      <c r="I5353"/>
      <c r="J5353"/>
    </row>
    <row r="5354" spans="1:10" ht="14.25" x14ac:dyDescent="0.45">
      <c r="A5354"/>
      <c r="B5354"/>
      <c r="C5354"/>
      <c r="D5354"/>
      <c r="E5354"/>
      <c r="F5354"/>
      <c r="G5354"/>
      <c r="H5354"/>
      <c r="I5354"/>
      <c r="J5354"/>
    </row>
    <row r="5355" spans="1:10" ht="14.25" x14ac:dyDescent="0.45">
      <c r="A5355"/>
      <c r="B5355"/>
      <c r="C5355"/>
      <c r="D5355"/>
      <c r="E5355"/>
      <c r="F5355"/>
      <c r="G5355"/>
      <c r="H5355"/>
      <c r="I5355"/>
      <c r="J5355"/>
    </row>
    <row r="5356" spans="1:10" ht="14.25" x14ac:dyDescent="0.45">
      <c r="A5356"/>
      <c r="B5356"/>
      <c r="C5356"/>
      <c r="D5356"/>
      <c r="E5356"/>
      <c r="F5356"/>
      <c r="G5356"/>
      <c r="H5356"/>
      <c r="I5356"/>
      <c r="J5356"/>
    </row>
    <row r="5357" spans="1:10" ht="14.25" x14ac:dyDescent="0.45">
      <c r="A5357"/>
      <c r="B5357"/>
      <c r="C5357"/>
      <c r="D5357"/>
      <c r="E5357"/>
      <c r="F5357"/>
      <c r="G5357"/>
      <c r="H5357"/>
      <c r="I5357"/>
      <c r="J5357"/>
    </row>
    <row r="5358" spans="1:10" ht="14.25" x14ac:dyDescent="0.45">
      <c r="A5358"/>
      <c r="B5358"/>
      <c r="C5358"/>
      <c r="D5358"/>
      <c r="E5358"/>
      <c r="F5358"/>
      <c r="G5358"/>
      <c r="H5358"/>
      <c r="I5358"/>
      <c r="J5358"/>
    </row>
    <row r="5359" spans="1:10" ht="14.25" x14ac:dyDescent="0.45">
      <c r="A5359"/>
      <c r="B5359"/>
      <c r="C5359"/>
      <c r="D5359"/>
      <c r="E5359"/>
      <c r="F5359"/>
      <c r="G5359"/>
      <c r="H5359"/>
      <c r="I5359"/>
      <c r="J5359"/>
    </row>
    <row r="5360" spans="1:10" ht="14.25" x14ac:dyDescent="0.45">
      <c r="A5360"/>
      <c r="B5360"/>
      <c r="C5360"/>
      <c r="D5360"/>
      <c r="E5360"/>
      <c r="F5360"/>
      <c r="G5360"/>
      <c r="H5360"/>
      <c r="I5360"/>
      <c r="J5360"/>
    </row>
    <row r="5361" spans="1:10" ht="14.25" x14ac:dyDescent="0.45">
      <c r="A5361"/>
      <c r="B5361"/>
      <c r="C5361"/>
      <c r="D5361"/>
      <c r="E5361"/>
      <c r="F5361"/>
      <c r="G5361"/>
      <c r="H5361"/>
      <c r="I5361"/>
      <c r="J5361"/>
    </row>
    <row r="5362" spans="1:10" ht="14.25" x14ac:dyDescent="0.45">
      <c r="A5362"/>
      <c r="B5362"/>
      <c r="C5362"/>
      <c r="D5362"/>
      <c r="E5362"/>
      <c r="F5362"/>
      <c r="G5362"/>
      <c r="H5362"/>
      <c r="I5362"/>
      <c r="J5362"/>
    </row>
    <row r="5363" spans="1:10" ht="14.25" x14ac:dyDescent="0.45">
      <c r="A5363"/>
      <c r="B5363"/>
      <c r="C5363"/>
      <c r="D5363"/>
      <c r="E5363"/>
      <c r="F5363"/>
      <c r="G5363"/>
      <c r="H5363"/>
      <c r="I5363"/>
      <c r="J5363"/>
    </row>
    <row r="5364" spans="1:10" ht="14.25" x14ac:dyDescent="0.45">
      <c r="A5364"/>
      <c r="B5364"/>
      <c r="C5364"/>
      <c r="D5364"/>
      <c r="E5364"/>
      <c r="F5364"/>
      <c r="G5364"/>
      <c r="H5364"/>
      <c r="I5364"/>
      <c r="J5364"/>
    </row>
    <row r="5365" spans="1:10" ht="14.25" x14ac:dyDescent="0.45">
      <c r="A5365"/>
      <c r="B5365"/>
      <c r="C5365"/>
      <c r="D5365"/>
      <c r="E5365"/>
      <c r="F5365"/>
      <c r="G5365"/>
      <c r="H5365"/>
      <c r="I5365"/>
      <c r="J5365"/>
    </row>
    <row r="5366" spans="1:10" ht="14.25" x14ac:dyDescent="0.45">
      <c r="A5366"/>
      <c r="B5366"/>
      <c r="C5366"/>
      <c r="D5366"/>
      <c r="E5366"/>
      <c r="F5366"/>
      <c r="G5366"/>
      <c r="H5366"/>
      <c r="I5366"/>
      <c r="J5366"/>
    </row>
    <row r="5367" spans="1:10" ht="14.25" x14ac:dyDescent="0.45">
      <c r="A5367"/>
      <c r="B5367"/>
      <c r="C5367"/>
      <c r="D5367"/>
      <c r="E5367"/>
      <c r="F5367"/>
      <c r="G5367"/>
      <c r="H5367"/>
      <c r="I5367"/>
      <c r="J5367"/>
    </row>
    <row r="5368" spans="1:10" ht="14.25" x14ac:dyDescent="0.45">
      <c r="A5368"/>
      <c r="B5368"/>
      <c r="C5368"/>
      <c r="D5368"/>
      <c r="E5368"/>
      <c r="F5368"/>
      <c r="G5368"/>
      <c r="H5368"/>
      <c r="I5368"/>
      <c r="J5368"/>
    </row>
    <row r="5369" spans="1:10" ht="14.25" x14ac:dyDescent="0.45">
      <c r="A5369"/>
      <c r="B5369"/>
      <c r="C5369"/>
      <c r="D5369"/>
      <c r="E5369"/>
      <c r="F5369"/>
      <c r="G5369"/>
      <c r="H5369"/>
      <c r="I5369"/>
      <c r="J5369"/>
    </row>
    <row r="5370" spans="1:10" ht="14.25" x14ac:dyDescent="0.45">
      <c r="A5370"/>
      <c r="B5370"/>
      <c r="C5370"/>
      <c r="D5370"/>
      <c r="E5370"/>
      <c r="F5370"/>
      <c r="G5370"/>
      <c r="H5370"/>
      <c r="I5370"/>
      <c r="J5370"/>
    </row>
    <row r="5371" spans="1:10" ht="14.25" x14ac:dyDescent="0.45">
      <c r="A5371"/>
      <c r="B5371"/>
      <c r="C5371"/>
      <c r="D5371"/>
      <c r="E5371"/>
      <c r="F5371"/>
      <c r="G5371"/>
      <c r="H5371"/>
      <c r="I5371"/>
      <c r="J5371"/>
    </row>
    <row r="5372" spans="1:10" ht="14.25" x14ac:dyDescent="0.45">
      <c r="A5372"/>
      <c r="B5372"/>
      <c r="C5372"/>
      <c r="D5372"/>
      <c r="E5372"/>
      <c r="F5372"/>
      <c r="G5372"/>
      <c r="H5372"/>
      <c r="I5372"/>
      <c r="J5372"/>
    </row>
    <row r="5373" spans="1:10" ht="14.25" x14ac:dyDescent="0.45">
      <c r="A5373"/>
      <c r="B5373"/>
      <c r="C5373"/>
      <c r="D5373"/>
      <c r="E5373"/>
      <c r="F5373"/>
      <c r="G5373"/>
      <c r="H5373"/>
      <c r="I5373"/>
      <c r="J5373"/>
    </row>
    <row r="5374" spans="1:10" ht="14.25" x14ac:dyDescent="0.45">
      <c r="A5374"/>
      <c r="B5374"/>
      <c r="C5374"/>
      <c r="D5374"/>
      <c r="E5374"/>
      <c r="F5374"/>
      <c r="G5374"/>
      <c r="H5374"/>
      <c r="I5374"/>
      <c r="J5374"/>
    </row>
    <row r="5375" spans="1:10" ht="14.25" x14ac:dyDescent="0.45">
      <c r="A5375"/>
      <c r="B5375"/>
      <c r="C5375"/>
      <c r="D5375"/>
      <c r="E5375"/>
      <c r="F5375"/>
      <c r="G5375"/>
      <c r="H5375"/>
      <c r="I5375"/>
      <c r="J5375"/>
    </row>
    <row r="5376" spans="1:10" ht="14.25" x14ac:dyDescent="0.45">
      <c r="A5376"/>
      <c r="B5376"/>
      <c r="C5376"/>
      <c r="D5376"/>
      <c r="E5376"/>
      <c r="F5376"/>
      <c r="G5376"/>
      <c r="H5376"/>
      <c r="I5376"/>
      <c r="J5376"/>
    </row>
    <row r="5377" spans="1:10" ht="14.25" x14ac:dyDescent="0.45">
      <c r="A5377"/>
      <c r="B5377"/>
      <c r="C5377"/>
      <c r="D5377"/>
      <c r="E5377"/>
      <c r="F5377"/>
      <c r="G5377"/>
      <c r="H5377"/>
      <c r="I5377"/>
      <c r="J5377"/>
    </row>
    <row r="5378" spans="1:10" ht="14.25" x14ac:dyDescent="0.45">
      <c r="A5378"/>
      <c r="B5378"/>
      <c r="C5378"/>
      <c r="D5378"/>
      <c r="E5378"/>
      <c r="F5378"/>
      <c r="G5378"/>
      <c r="H5378"/>
      <c r="I5378"/>
      <c r="J5378"/>
    </row>
    <row r="5379" spans="1:10" ht="14.25" x14ac:dyDescent="0.45">
      <c r="A5379"/>
      <c r="B5379"/>
      <c r="C5379"/>
      <c r="D5379"/>
      <c r="E5379"/>
      <c r="F5379"/>
      <c r="G5379"/>
      <c r="H5379"/>
      <c r="I5379"/>
      <c r="J5379"/>
    </row>
    <row r="5380" spans="1:10" ht="14.25" x14ac:dyDescent="0.45">
      <c r="A5380"/>
      <c r="B5380"/>
      <c r="C5380"/>
      <c r="D5380"/>
      <c r="E5380"/>
      <c r="F5380"/>
      <c r="G5380"/>
      <c r="H5380"/>
      <c r="I5380"/>
      <c r="J5380"/>
    </row>
    <row r="5381" spans="1:10" ht="14.25" x14ac:dyDescent="0.45">
      <c r="A5381"/>
      <c r="B5381"/>
      <c r="C5381"/>
      <c r="D5381"/>
      <c r="E5381"/>
      <c r="F5381"/>
      <c r="G5381"/>
      <c r="H5381"/>
      <c r="I5381"/>
      <c r="J5381"/>
    </row>
    <row r="5382" spans="1:10" ht="14.25" x14ac:dyDescent="0.45">
      <c r="A5382"/>
      <c r="B5382"/>
      <c r="C5382"/>
      <c r="D5382"/>
      <c r="E5382"/>
      <c r="F5382"/>
      <c r="G5382"/>
      <c r="H5382"/>
      <c r="I5382"/>
      <c r="J5382"/>
    </row>
    <row r="5383" spans="1:10" ht="14.25" x14ac:dyDescent="0.45">
      <c r="A5383"/>
      <c r="B5383"/>
      <c r="C5383"/>
      <c r="D5383"/>
      <c r="E5383"/>
      <c r="F5383"/>
      <c r="G5383"/>
      <c r="H5383"/>
      <c r="I5383"/>
      <c r="J5383"/>
    </row>
    <row r="5384" spans="1:10" ht="14.25" x14ac:dyDescent="0.45">
      <c r="A5384"/>
      <c r="B5384"/>
      <c r="C5384"/>
      <c r="D5384"/>
      <c r="E5384"/>
      <c r="F5384"/>
      <c r="G5384"/>
      <c r="H5384"/>
      <c r="I5384"/>
      <c r="J5384"/>
    </row>
    <row r="5385" spans="1:10" ht="14.25" x14ac:dyDescent="0.45">
      <c r="A5385"/>
      <c r="B5385"/>
      <c r="C5385"/>
      <c r="D5385"/>
      <c r="E5385"/>
      <c r="F5385"/>
      <c r="G5385"/>
      <c r="H5385"/>
      <c r="I5385"/>
      <c r="J5385"/>
    </row>
    <row r="5386" spans="1:10" ht="14.25" x14ac:dyDescent="0.45">
      <c r="A5386"/>
      <c r="B5386"/>
      <c r="C5386"/>
      <c r="D5386"/>
      <c r="E5386"/>
      <c r="F5386"/>
      <c r="G5386"/>
      <c r="H5386"/>
      <c r="I5386"/>
      <c r="J5386"/>
    </row>
    <row r="5387" spans="1:10" ht="14.25" x14ac:dyDescent="0.45">
      <c r="A5387"/>
      <c r="B5387"/>
      <c r="C5387"/>
      <c r="D5387"/>
      <c r="E5387"/>
      <c r="F5387"/>
      <c r="G5387"/>
      <c r="H5387"/>
      <c r="I5387"/>
      <c r="J5387"/>
    </row>
    <row r="5388" spans="1:10" ht="14.25" x14ac:dyDescent="0.45">
      <c r="A5388"/>
      <c r="B5388"/>
      <c r="C5388"/>
      <c r="D5388"/>
      <c r="E5388"/>
      <c r="F5388"/>
      <c r="G5388"/>
      <c r="H5388"/>
      <c r="I5388"/>
      <c r="J5388"/>
    </row>
    <row r="5389" spans="1:10" ht="14.25" x14ac:dyDescent="0.45">
      <c r="A5389"/>
      <c r="B5389"/>
      <c r="C5389"/>
      <c r="D5389"/>
      <c r="E5389"/>
      <c r="F5389"/>
      <c r="G5389"/>
      <c r="H5389"/>
      <c r="I5389"/>
      <c r="J5389"/>
    </row>
    <row r="5390" spans="1:10" ht="14.25" x14ac:dyDescent="0.45">
      <c r="A5390"/>
      <c r="B5390"/>
      <c r="C5390"/>
      <c r="D5390"/>
      <c r="E5390"/>
      <c r="F5390"/>
      <c r="G5390"/>
      <c r="H5390"/>
      <c r="I5390"/>
      <c r="J5390"/>
    </row>
    <row r="5391" spans="1:10" ht="14.25" x14ac:dyDescent="0.45">
      <c r="A5391"/>
      <c r="B5391"/>
      <c r="C5391"/>
      <c r="D5391"/>
      <c r="E5391"/>
      <c r="F5391"/>
      <c r="G5391"/>
      <c r="H5391"/>
      <c r="I5391"/>
      <c r="J5391"/>
    </row>
    <row r="5392" spans="1:10" ht="14.25" x14ac:dyDescent="0.45">
      <c r="A5392"/>
      <c r="B5392"/>
      <c r="C5392"/>
      <c r="D5392"/>
      <c r="E5392"/>
      <c r="F5392"/>
      <c r="G5392"/>
      <c r="H5392"/>
      <c r="I5392"/>
      <c r="J5392"/>
    </row>
    <row r="5393" spans="1:10" ht="14.25" x14ac:dyDescent="0.45">
      <c r="A5393"/>
      <c r="B5393"/>
      <c r="C5393"/>
      <c r="D5393"/>
      <c r="E5393"/>
      <c r="F5393"/>
      <c r="G5393"/>
      <c r="H5393"/>
      <c r="I5393"/>
      <c r="J5393"/>
    </row>
    <row r="5394" spans="1:10" ht="14.25" x14ac:dyDescent="0.45">
      <c r="A5394"/>
      <c r="B5394"/>
      <c r="C5394"/>
      <c r="D5394"/>
      <c r="E5394"/>
      <c r="F5394"/>
      <c r="G5394"/>
      <c r="H5394"/>
      <c r="I5394"/>
      <c r="J5394"/>
    </row>
    <row r="5395" spans="1:10" ht="14.25" x14ac:dyDescent="0.45">
      <c r="A5395"/>
      <c r="B5395"/>
      <c r="C5395"/>
      <c r="D5395"/>
      <c r="E5395"/>
      <c r="F5395"/>
      <c r="G5395"/>
      <c r="H5395"/>
      <c r="I5395"/>
      <c r="J5395"/>
    </row>
    <row r="5396" spans="1:10" ht="14.25" x14ac:dyDescent="0.45">
      <c r="A5396"/>
      <c r="B5396"/>
      <c r="C5396"/>
      <c r="D5396"/>
      <c r="E5396"/>
      <c r="F5396"/>
      <c r="G5396"/>
      <c r="H5396"/>
      <c r="I5396"/>
      <c r="J5396"/>
    </row>
    <row r="5397" spans="1:10" ht="14.25" x14ac:dyDescent="0.45">
      <c r="A5397"/>
      <c r="B5397"/>
      <c r="C5397"/>
      <c r="D5397"/>
      <c r="E5397"/>
      <c r="F5397"/>
      <c r="G5397"/>
      <c r="H5397"/>
      <c r="I5397"/>
      <c r="J5397"/>
    </row>
    <row r="5398" spans="1:10" ht="14.25" x14ac:dyDescent="0.45">
      <c r="A5398"/>
      <c r="B5398"/>
      <c r="C5398"/>
      <c r="D5398"/>
      <c r="E5398"/>
      <c r="F5398"/>
      <c r="G5398"/>
      <c r="H5398"/>
      <c r="I5398"/>
      <c r="J5398"/>
    </row>
    <row r="5399" spans="1:10" ht="14.25" x14ac:dyDescent="0.45">
      <c r="A5399"/>
      <c r="B5399"/>
      <c r="C5399"/>
      <c r="D5399"/>
      <c r="E5399"/>
      <c r="F5399"/>
      <c r="G5399"/>
      <c r="H5399"/>
      <c r="I5399"/>
      <c r="J5399"/>
    </row>
    <row r="5400" spans="1:10" ht="14.25" x14ac:dyDescent="0.45">
      <c r="A5400"/>
      <c r="B5400"/>
      <c r="C5400"/>
      <c r="D5400"/>
      <c r="E5400"/>
      <c r="F5400"/>
      <c r="G5400"/>
      <c r="H5400"/>
      <c r="I5400"/>
      <c r="J5400"/>
    </row>
    <row r="5401" spans="1:10" ht="14.25" x14ac:dyDescent="0.45">
      <c r="A5401"/>
      <c r="B5401"/>
      <c r="C5401"/>
      <c r="D5401"/>
      <c r="E5401"/>
      <c r="F5401"/>
      <c r="G5401"/>
      <c r="H5401"/>
      <c r="I5401"/>
      <c r="J5401"/>
    </row>
    <row r="5402" spans="1:10" ht="14.25" x14ac:dyDescent="0.45">
      <c r="A5402"/>
      <c r="B5402"/>
      <c r="C5402"/>
      <c r="D5402"/>
      <c r="E5402"/>
      <c r="F5402"/>
      <c r="G5402"/>
      <c r="H5402"/>
      <c r="I5402"/>
      <c r="J5402"/>
    </row>
    <row r="5403" spans="1:10" ht="14.25" x14ac:dyDescent="0.45">
      <c r="A5403"/>
      <c r="B5403"/>
      <c r="C5403"/>
      <c r="D5403"/>
      <c r="E5403"/>
      <c r="F5403"/>
      <c r="G5403"/>
      <c r="H5403"/>
      <c r="I5403"/>
      <c r="J5403"/>
    </row>
    <row r="5404" spans="1:10" ht="14.25" x14ac:dyDescent="0.45">
      <c r="A5404"/>
      <c r="B5404"/>
      <c r="C5404"/>
      <c r="D5404"/>
      <c r="E5404"/>
      <c r="F5404"/>
      <c r="G5404"/>
      <c r="H5404"/>
      <c r="I5404"/>
      <c r="J5404"/>
    </row>
    <row r="5405" spans="1:10" ht="14.25" x14ac:dyDescent="0.45">
      <c r="A5405"/>
      <c r="B5405"/>
      <c r="C5405"/>
      <c r="D5405"/>
      <c r="E5405"/>
      <c r="F5405"/>
      <c r="G5405"/>
      <c r="H5405"/>
      <c r="I5405"/>
      <c r="J5405"/>
    </row>
    <row r="5406" spans="1:10" ht="14.25" x14ac:dyDescent="0.45">
      <c r="A5406"/>
      <c r="B5406"/>
      <c r="C5406"/>
      <c r="D5406"/>
      <c r="E5406"/>
      <c r="F5406"/>
      <c r="G5406"/>
      <c r="H5406"/>
      <c r="I5406"/>
      <c r="J5406"/>
    </row>
    <row r="5407" spans="1:10" ht="14.25" x14ac:dyDescent="0.45">
      <c r="A5407"/>
      <c r="B5407"/>
      <c r="C5407"/>
      <c r="D5407"/>
      <c r="E5407"/>
      <c r="F5407"/>
      <c r="G5407"/>
      <c r="H5407"/>
      <c r="I5407"/>
      <c r="J5407"/>
    </row>
    <row r="5408" spans="1:10" ht="14.25" x14ac:dyDescent="0.45">
      <c r="A5408"/>
      <c r="B5408"/>
      <c r="C5408"/>
      <c r="D5408"/>
      <c r="E5408"/>
      <c r="F5408"/>
      <c r="G5408"/>
      <c r="H5408"/>
      <c r="I5408"/>
      <c r="J5408"/>
    </row>
    <row r="5409" spans="1:10" ht="14.25" x14ac:dyDescent="0.45">
      <c r="A5409"/>
      <c r="B5409"/>
      <c r="C5409"/>
      <c r="D5409"/>
      <c r="E5409"/>
      <c r="F5409"/>
      <c r="G5409"/>
      <c r="H5409"/>
      <c r="I5409"/>
      <c r="J5409"/>
    </row>
    <row r="5410" spans="1:10" ht="14.25" x14ac:dyDescent="0.45">
      <c r="A5410"/>
      <c r="B5410"/>
      <c r="C5410"/>
      <c r="D5410"/>
      <c r="E5410"/>
      <c r="F5410"/>
      <c r="G5410"/>
      <c r="H5410"/>
      <c r="I5410"/>
      <c r="J5410"/>
    </row>
    <row r="5411" spans="1:10" ht="14.25" x14ac:dyDescent="0.45">
      <c r="A5411"/>
      <c r="B5411"/>
      <c r="C5411"/>
      <c r="D5411"/>
      <c r="E5411"/>
      <c r="F5411"/>
      <c r="G5411"/>
      <c r="H5411"/>
      <c r="I5411"/>
      <c r="J5411"/>
    </row>
    <row r="5412" spans="1:10" ht="14.25" x14ac:dyDescent="0.45">
      <c r="A5412"/>
      <c r="B5412"/>
      <c r="C5412"/>
      <c r="D5412"/>
      <c r="E5412"/>
      <c r="F5412"/>
      <c r="G5412"/>
      <c r="H5412"/>
      <c r="I5412"/>
      <c r="J5412"/>
    </row>
    <row r="5413" spans="1:10" ht="14.25" x14ac:dyDescent="0.45">
      <c r="A5413"/>
      <c r="B5413"/>
      <c r="C5413"/>
      <c r="D5413"/>
      <c r="E5413"/>
      <c r="F5413"/>
      <c r="G5413"/>
      <c r="H5413"/>
      <c r="I5413"/>
      <c r="J5413"/>
    </row>
    <row r="5414" spans="1:10" ht="14.25" x14ac:dyDescent="0.45">
      <c r="A5414"/>
      <c r="B5414"/>
      <c r="C5414"/>
      <c r="D5414"/>
      <c r="E5414"/>
      <c r="F5414"/>
      <c r="G5414"/>
      <c r="H5414"/>
      <c r="I5414"/>
      <c r="J5414"/>
    </row>
    <row r="5415" spans="1:10" ht="14.25" x14ac:dyDescent="0.45">
      <c r="A5415"/>
      <c r="B5415"/>
      <c r="C5415"/>
      <c r="D5415"/>
      <c r="E5415"/>
      <c r="F5415"/>
      <c r="G5415"/>
      <c r="H5415"/>
      <c r="I5415"/>
      <c r="J5415"/>
    </row>
    <row r="5416" spans="1:10" ht="14.25" x14ac:dyDescent="0.45">
      <c r="A5416"/>
      <c r="B5416"/>
      <c r="C5416"/>
      <c r="D5416"/>
      <c r="E5416"/>
      <c r="F5416"/>
      <c r="G5416"/>
      <c r="H5416"/>
      <c r="I5416"/>
      <c r="J5416"/>
    </row>
    <row r="5417" spans="1:10" ht="14.25" x14ac:dyDescent="0.45">
      <c r="A5417"/>
      <c r="B5417"/>
      <c r="C5417"/>
      <c r="D5417"/>
      <c r="E5417"/>
      <c r="F5417"/>
      <c r="G5417"/>
      <c r="H5417"/>
      <c r="I5417"/>
      <c r="J5417"/>
    </row>
    <row r="5418" spans="1:10" ht="14.25" x14ac:dyDescent="0.45">
      <c r="A5418"/>
      <c r="B5418"/>
      <c r="C5418"/>
      <c r="D5418"/>
      <c r="E5418"/>
      <c r="F5418"/>
      <c r="G5418"/>
      <c r="H5418"/>
      <c r="I5418"/>
      <c r="J5418"/>
    </row>
    <row r="5419" spans="1:10" ht="14.25" x14ac:dyDescent="0.45">
      <c r="A5419"/>
      <c r="B5419"/>
      <c r="C5419"/>
      <c r="D5419"/>
      <c r="E5419"/>
      <c r="F5419"/>
      <c r="G5419"/>
      <c r="H5419"/>
      <c r="I5419"/>
      <c r="J5419"/>
    </row>
    <row r="5420" spans="1:10" ht="14.25" x14ac:dyDescent="0.45">
      <c r="A5420"/>
      <c r="B5420"/>
      <c r="C5420"/>
      <c r="D5420"/>
      <c r="E5420"/>
      <c r="F5420"/>
      <c r="G5420"/>
      <c r="H5420"/>
      <c r="I5420"/>
      <c r="J5420"/>
    </row>
    <row r="5421" spans="1:10" ht="14.25" x14ac:dyDescent="0.45">
      <c r="A5421"/>
      <c r="B5421"/>
      <c r="C5421"/>
      <c r="D5421"/>
      <c r="E5421"/>
      <c r="F5421"/>
      <c r="G5421"/>
      <c r="H5421"/>
      <c r="I5421"/>
      <c r="J5421"/>
    </row>
    <row r="5422" spans="1:10" ht="14.25" x14ac:dyDescent="0.45">
      <c r="A5422"/>
      <c r="B5422"/>
      <c r="C5422"/>
      <c r="D5422"/>
      <c r="E5422"/>
      <c r="F5422"/>
      <c r="G5422"/>
      <c r="H5422"/>
      <c r="I5422"/>
      <c r="J5422"/>
    </row>
    <row r="5423" spans="1:10" ht="14.25" x14ac:dyDescent="0.45">
      <c r="A5423"/>
      <c r="B5423"/>
      <c r="C5423"/>
      <c r="D5423"/>
      <c r="E5423"/>
      <c r="F5423"/>
      <c r="G5423"/>
      <c r="H5423"/>
      <c r="I5423"/>
      <c r="J5423"/>
    </row>
    <row r="5424" spans="1:10" ht="14.25" x14ac:dyDescent="0.45">
      <c r="A5424"/>
      <c r="B5424"/>
      <c r="C5424"/>
      <c r="D5424"/>
      <c r="E5424"/>
      <c r="F5424"/>
      <c r="G5424"/>
      <c r="H5424"/>
      <c r="I5424"/>
      <c r="J5424"/>
    </row>
    <row r="5425" spans="1:10" ht="14.25" x14ac:dyDescent="0.45">
      <c r="A5425"/>
      <c r="B5425"/>
      <c r="C5425"/>
      <c r="D5425"/>
      <c r="E5425"/>
      <c r="F5425"/>
      <c r="G5425"/>
      <c r="H5425"/>
      <c r="I5425"/>
      <c r="J5425"/>
    </row>
    <row r="5426" spans="1:10" ht="14.25" x14ac:dyDescent="0.45">
      <c r="A5426"/>
      <c r="B5426"/>
      <c r="C5426"/>
      <c r="D5426"/>
      <c r="E5426"/>
      <c r="F5426"/>
      <c r="G5426"/>
      <c r="H5426"/>
      <c r="I5426"/>
      <c r="J5426"/>
    </row>
    <row r="5427" spans="1:10" ht="14.25" x14ac:dyDescent="0.45">
      <c r="A5427"/>
      <c r="B5427"/>
      <c r="C5427"/>
      <c r="D5427"/>
      <c r="E5427"/>
      <c r="F5427"/>
      <c r="G5427"/>
      <c r="H5427"/>
      <c r="I5427"/>
      <c r="J5427"/>
    </row>
    <row r="5428" spans="1:10" ht="14.25" x14ac:dyDescent="0.45">
      <c r="A5428"/>
      <c r="B5428"/>
      <c r="C5428"/>
      <c r="D5428"/>
      <c r="E5428"/>
      <c r="F5428"/>
      <c r="G5428"/>
      <c r="H5428"/>
      <c r="I5428"/>
      <c r="J5428"/>
    </row>
    <row r="5429" spans="1:10" ht="14.25" x14ac:dyDescent="0.45">
      <c r="A5429"/>
      <c r="B5429"/>
      <c r="C5429"/>
      <c r="D5429"/>
      <c r="E5429"/>
      <c r="F5429"/>
      <c r="G5429"/>
      <c r="H5429"/>
      <c r="I5429"/>
      <c r="J5429"/>
    </row>
    <row r="5430" spans="1:10" ht="14.25" x14ac:dyDescent="0.45">
      <c r="A5430"/>
      <c r="B5430"/>
      <c r="C5430"/>
      <c r="D5430"/>
      <c r="E5430"/>
      <c r="F5430"/>
      <c r="G5430"/>
      <c r="H5430"/>
      <c r="I5430"/>
      <c r="J5430"/>
    </row>
    <row r="5431" spans="1:10" ht="14.25" x14ac:dyDescent="0.45">
      <c r="A5431"/>
      <c r="B5431"/>
      <c r="C5431"/>
      <c r="D5431"/>
      <c r="E5431"/>
      <c r="F5431"/>
      <c r="G5431"/>
      <c r="H5431"/>
      <c r="I5431"/>
      <c r="J5431"/>
    </row>
    <row r="5432" spans="1:10" ht="14.25" x14ac:dyDescent="0.45">
      <c r="A5432"/>
      <c r="B5432"/>
      <c r="C5432"/>
      <c r="D5432"/>
      <c r="E5432"/>
      <c r="F5432"/>
      <c r="G5432"/>
      <c r="H5432"/>
      <c r="I5432"/>
      <c r="J5432"/>
    </row>
    <row r="5433" spans="1:10" ht="14.25" x14ac:dyDescent="0.45">
      <c r="A5433"/>
      <c r="B5433"/>
      <c r="C5433"/>
      <c r="D5433"/>
      <c r="E5433"/>
      <c r="F5433"/>
      <c r="G5433"/>
      <c r="H5433"/>
      <c r="I5433"/>
      <c r="J5433"/>
    </row>
    <row r="5434" spans="1:10" ht="14.25" x14ac:dyDescent="0.45">
      <c r="A5434"/>
      <c r="B5434"/>
      <c r="C5434"/>
      <c r="D5434"/>
      <c r="E5434"/>
      <c r="F5434"/>
      <c r="G5434"/>
      <c r="H5434"/>
      <c r="I5434"/>
      <c r="J5434"/>
    </row>
    <row r="5435" spans="1:10" ht="14.25" x14ac:dyDescent="0.45">
      <c r="A5435"/>
      <c r="B5435"/>
      <c r="C5435"/>
      <c r="D5435"/>
      <c r="E5435"/>
      <c r="F5435"/>
      <c r="G5435"/>
      <c r="H5435"/>
      <c r="I5435"/>
      <c r="J5435"/>
    </row>
    <row r="5436" spans="1:10" ht="14.25" x14ac:dyDescent="0.45">
      <c r="A5436"/>
      <c r="B5436"/>
      <c r="C5436"/>
      <c r="D5436"/>
      <c r="E5436"/>
      <c r="F5436"/>
      <c r="G5436"/>
      <c r="H5436"/>
      <c r="I5436"/>
      <c r="J5436"/>
    </row>
    <row r="5437" spans="1:10" ht="14.25" x14ac:dyDescent="0.45">
      <c r="A5437"/>
      <c r="B5437"/>
      <c r="C5437"/>
      <c r="D5437"/>
      <c r="E5437"/>
      <c r="F5437"/>
      <c r="G5437"/>
      <c r="H5437"/>
      <c r="I5437"/>
      <c r="J5437"/>
    </row>
    <row r="5438" spans="1:10" ht="14.25" x14ac:dyDescent="0.45">
      <c r="A5438"/>
      <c r="B5438"/>
      <c r="C5438"/>
      <c r="D5438"/>
      <c r="E5438"/>
      <c r="F5438"/>
      <c r="G5438"/>
      <c r="H5438"/>
      <c r="I5438"/>
      <c r="J5438"/>
    </row>
    <row r="5439" spans="1:10" ht="14.25" x14ac:dyDescent="0.45">
      <c r="A5439"/>
      <c r="B5439"/>
      <c r="C5439"/>
      <c r="D5439"/>
      <c r="E5439"/>
      <c r="F5439"/>
      <c r="G5439"/>
      <c r="H5439"/>
      <c r="I5439"/>
      <c r="J5439"/>
    </row>
    <row r="5440" spans="1:10" ht="14.25" x14ac:dyDescent="0.45">
      <c r="A5440"/>
      <c r="B5440"/>
      <c r="C5440"/>
      <c r="D5440"/>
      <c r="E5440"/>
      <c r="F5440"/>
      <c r="G5440"/>
      <c r="H5440"/>
      <c r="I5440"/>
      <c r="J5440"/>
    </row>
    <row r="5441" spans="1:10" ht="14.25" x14ac:dyDescent="0.45">
      <c r="A5441"/>
      <c r="B5441"/>
      <c r="C5441"/>
      <c r="D5441"/>
      <c r="E5441"/>
      <c r="F5441"/>
      <c r="G5441"/>
      <c r="H5441"/>
      <c r="I5441"/>
      <c r="J5441"/>
    </row>
    <row r="5442" spans="1:10" ht="14.25" x14ac:dyDescent="0.45">
      <c r="A5442"/>
      <c r="B5442"/>
      <c r="C5442"/>
      <c r="D5442"/>
      <c r="E5442"/>
      <c r="F5442"/>
      <c r="G5442"/>
      <c r="H5442"/>
      <c r="I5442"/>
      <c r="J5442"/>
    </row>
    <row r="5443" spans="1:10" ht="14.25" x14ac:dyDescent="0.45">
      <c r="A5443"/>
      <c r="B5443"/>
      <c r="C5443"/>
      <c r="D5443"/>
      <c r="E5443"/>
      <c r="F5443"/>
      <c r="G5443"/>
      <c r="H5443"/>
      <c r="I5443"/>
      <c r="J5443"/>
    </row>
    <row r="5444" spans="1:10" ht="14.25" x14ac:dyDescent="0.45">
      <c r="A5444"/>
      <c r="B5444"/>
      <c r="C5444"/>
      <c r="D5444"/>
      <c r="E5444"/>
      <c r="F5444"/>
      <c r="G5444"/>
      <c r="H5444"/>
      <c r="I5444"/>
      <c r="J5444"/>
    </row>
    <row r="5445" spans="1:10" ht="14.25" x14ac:dyDescent="0.45">
      <c r="A5445"/>
      <c r="B5445"/>
      <c r="C5445"/>
      <c r="D5445"/>
      <c r="E5445"/>
      <c r="F5445"/>
      <c r="G5445"/>
      <c r="H5445"/>
      <c r="I5445"/>
      <c r="J5445"/>
    </row>
    <row r="5446" spans="1:10" ht="14.25" x14ac:dyDescent="0.45">
      <c r="A5446"/>
      <c r="B5446"/>
      <c r="C5446"/>
      <c r="D5446"/>
      <c r="E5446"/>
      <c r="F5446"/>
      <c r="G5446"/>
      <c r="H5446"/>
      <c r="I5446"/>
      <c r="J5446"/>
    </row>
    <row r="5447" spans="1:10" ht="14.25" x14ac:dyDescent="0.45">
      <c r="A5447"/>
      <c r="B5447"/>
      <c r="C5447"/>
      <c r="D5447"/>
      <c r="E5447"/>
      <c r="F5447"/>
      <c r="G5447"/>
      <c r="H5447"/>
      <c r="I5447"/>
      <c r="J5447"/>
    </row>
    <row r="5448" spans="1:10" ht="14.25" x14ac:dyDescent="0.45">
      <c r="A5448"/>
      <c r="B5448"/>
      <c r="C5448"/>
      <c r="D5448"/>
      <c r="E5448"/>
      <c r="F5448"/>
      <c r="G5448"/>
      <c r="H5448"/>
      <c r="I5448"/>
      <c r="J5448"/>
    </row>
    <row r="5449" spans="1:10" ht="14.25" x14ac:dyDescent="0.45">
      <c r="A5449"/>
      <c r="B5449"/>
      <c r="C5449"/>
      <c r="D5449"/>
      <c r="E5449"/>
      <c r="F5449"/>
      <c r="G5449"/>
      <c r="H5449"/>
      <c r="I5449"/>
      <c r="J5449"/>
    </row>
    <row r="5450" spans="1:10" ht="14.25" x14ac:dyDescent="0.45">
      <c r="A5450"/>
      <c r="B5450"/>
      <c r="C5450"/>
      <c r="D5450"/>
      <c r="E5450"/>
      <c r="F5450"/>
      <c r="G5450"/>
      <c r="H5450"/>
      <c r="I5450"/>
      <c r="J5450"/>
    </row>
    <row r="5451" spans="1:10" ht="14.25" x14ac:dyDescent="0.45">
      <c r="A5451"/>
      <c r="B5451"/>
      <c r="C5451"/>
      <c r="D5451"/>
      <c r="E5451"/>
      <c r="F5451"/>
      <c r="G5451"/>
      <c r="H5451"/>
      <c r="I5451"/>
      <c r="J5451"/>
    </row>
    <row r="5452" spans="1:10" ht="14.25" x14ac:dyDescent="0.45">
      <c r="A5452"/>
      <c r="B5452"/>
      <c r="C5452"/>
      <c r="D5452"/>
      <c r="E5452"/>
      <c r="F5452"/>
      <c r="G5452"/>
      <c r="H5452"/>
      <c r="I5452"/>
      <c r="J5452"/>
    </row>
    <row r="5453" spans="1:10" ht="14.25" x14ac:dyDescent="0.45">
      <c r="A5453"/>
      <c r="B5453"/>
      <c r="C5453"/>
      <c r="D5453"/>
      <c r="E5453"/>
      <c r="F5453"/>
      <c r="G5453"/>
      <c r="H5453"/>
      <c r="I5453"/>
      <c r="J5453"/>
    </row>
    <row r="5454" spans="1:10" ht="14.25" x14ac:dyDescent="0.45">
      <c r="A5454"/>
      <c r="B5454"/>
      <c r="C5454"/>
      <c r="D5454"/>
      <c r="E5454"/>
      <c r="F5454"/>
      <c r="G5454"/>
      <c r="H5454"/>
      <c r="I5454"/>
      <c r="J5454"/>
    </row>
    <row r="5455" spans="1:10" ht="14.25" x14ac:dyDescent="0.45">
      <c r="A5455"/>
      <c r="B5455"/>
      <c r="C5455"/>
      <c r="D5455"/>
      <c r="E5455"/>
      <c r="F5455"/>
      <c r="G5455"/>
      <c r="H5455"/>
      <c r="I5455"/>
      <c r="J5455"/>
    </row>
    <row r="5456" spans="1:10" ht="14.25" x14ac:dyDescent="0.45">
      <c r="A5456"/>
      <c r="B5456"/>
      <c r="C5456"/>
      <c r="D5456"/>
      <c r="E5456"/>
      <c r="F5456"/>
      <c r="G5456"/>
      <c r="H5456"/>
      <c r="I5456"/>
      <c r="J5456"/>
    </row>
    <row r="5457" spans="1:10" ht="14.25" x14ac:dyDescent="0.45">
      <c r="A5457"/>
      <c r="B5457"/>
      <c r="C5457"/>
      <c r="D5457"/>
      <c r="E5457"/>
      <c r="F5457"/>
      <c r="G5457"/>
      <c r="H5457"/>
      <c r="I5457"/>
      <c r="J5457"/>
    </row>
    <row r="5458" spans="1:10" ht="14.25" x14ac:dyDescent="0.45">
      <c r="A5458"/>
      <c r="B5458"/>
      <c r="C5458"/>
      <c r="D5458"/>
      <c r="E5458"/>
      <c r="F5458"/>
      <c r="G5458"/>
      <c r="H5458"/>
      <c r="I5458"/>
      <c r="J5458"/>
    </row>
    <row r="5459" spans="1:10" ht="14.25" x14ac:dyDescent="0.45">
      <c r="A5459"/>
      <c r="B5459"/>
      <c r="C5459"/>
      <c r="D5459"/>
      <c r="E5459"/>
      <c r="F5459"/>
      <c r="G5459"/>
      <c r="H5459"/>
      <c r="I5459"/>
      <c r="J5459"/>
    </row>
    <row r="5460" spans="1:10" ht="14.25" x14ac:dyDescent="0.45">
      <c r="A5460"/>
      <c r="B5460"/>
      <c r="C5460"/>
      <c r="D5460"/>
      <c r="E5460"/>
      <c r="F5460"/>
      <c r="G5460"/>
      <c r="H5460"/>
      <c r="I5460"/>
      <c r="J5460"/>
    </row>
    <row r="5461" spans="1:10" ht="14.25" x14ac:dyDescent="0.45">
      <c r="A5461"/>
      <c r="B5461"/>
      <c r="C5461"/>
      <c r="D5461"/>
      <c r="E5461"/>
      <c r="F5461"/>
      <c r="G5461"/>
      <c r="H5461"/>
      <c r="I5461"/>
      <c r="J5461"/>
    </row>
    <row r="5462" spans="1:10" ht="14.25" x14ac:dyDescent="0.45">
      <c r="A5462"/>
      <c r="B5462"/>
      <c r="C5462"/>
      <c r="D5462"/>
      <c r="E5462"/>
      <c r="F5462"/>
      <c r="G5462"/>
      <c r="H5462"/>
      <c r="I5462"/>
      <c r="J5462"/>
    </row>
    <row r="5463" spans="1:10" ht="14.25" x14ac:dyDescent="0.45">
      <c r="A5463"/>
      <c r="B5463"/>
      <c r="C5463"/>
      <c r="D5463"/>
      <c r="E5463"/>
      <c r="F5463"/>
      <c r="G5463"/>
      <c r="H5463"/>
      <c r="I5463"/>
      <c r="J5463"/>
    </row>
    <row r="5464" spans="1:10" ht="14.25" x14ac:dyDescent="0.45">
      <c r="A5464"/>
      <c r="B5464"/>
      <c r="C5464"/>
      <c r="D5464"/>
      <c r="E5464"/>
      <c r="F5464"/>
      <c r="G5464"/>
      <c r="H5464"/>
      <c r="I5464"/>
      <c r="J5464"/>
    </row>
    <row r="5465" spans="1:10" ht="14.25" x14ac:dyDescent="0.45">
      <c r="A5465"/>
      <c r="B5465"/>
      <c r="C5465"/>
      <c r="D5465"/>
      <c r="E5465"/>
      <c r="F5465"/>
      <c r="G5465"/>
      <c r="H5465"/>
      <c r="I5465"/>
      <c r="J5465"/>
    </row>
    <row r="5466" spans="1:10" ht="14.25" x14ac:dyDescent="0.45">
      <c r="A5466"/>
      <c r="B5466"/>
      <c r="C5466"/>
      <c r="D5466"/>
      <c r="E5466"/>
      <c r="F5466"/>
      <c r="G5466"/>
      <c r="H5466"/>
      <c r="I5466"/>
      <c r="J5466"/>
    </row>
    <row r="5467" spans="1:10" ht="14.25" x14ac:dyDescent="0.45">
      <c r="A5467"/>
      <c r="B5467"/>
      <c r="C5467"/>
      <c r="D5467"/>
      <c r="E5467"/>
      <c r="F5467"/>
      <c r="G5467"/>
      <c r="H5467"/>
      <c r="I5467"/>
      <c r="J5467"/>
    </row>
    <row r="5468" spans="1:10" ht="14.25" x14ac:dyDescent="0.45">
      <c r="A5468"/>
      <c r="B5468"/>
      <c r="C5468"/>
      <c r="D5468"/>
      <c r="E5468"/>
      <c r="F5468"/>
      <c r="G5468"/>
      <c r="H5468"/>
      <c r="I5468"/>
      <c r="J5468"/>
    </row>
    <row r="5469" spans="1:10" ht="14.25" x14ac:dyDescent="0.45">
      <c r="A5469"/>
      <c r="B5469"/>
      <c r="C5469"/>
      <c r="D5469"/>
      <c r="E5469"/>
      <c r="F5469"/>
      <c r="G5469"/>
      <c r="H5469"/>
      <c r="I5469"/>
      <c r="J5469"/>
    </row>
    <row r="5470" spans="1:10" ht="14.25" x14ac:dyDescent="0.45">
      <c r="A5470"/>
      <c r="B5470"/>
      <c r="C5470"/>
      <c r="D5470"/>
      <c r="E5470"/>
      <c r="F5470"/>
      <c r="G5470"/>
      <c r="H5470"/>
      <c r="I5470"/>
      <c r="J5470"/>
    </row>
    <row r="5471" spans="1:10" ht="14.25" x14ac:dyDescent="0.45">
      <c r="A5471"/>
      <c r="B5471"/>
      <c r="C5471"/>
      <c r="D5471"/>
      <c r="E5471"/>
      <c r="F5471"/>
      <c r="G5471"/>
      <c r="H5471"/>
      <c r="I5471"/>
      <c r="J5471"/>
    </row>
    <row r="5472" spans="1:10" ht="14.25" x14ac:dyDescent="0.45">
      <c r="A5472"/>
      <c r="B5472"/>
      <c r="C5472"/>
      <c r="D5472"/>
      <c r="E5472"/>
      <c r="F5472"/>
      <c r="G5472"/>
      <c r="H5472"/>
      <c r="I5472"/>
      <c r="J5472"/>
    </row>
    <row r="5473" spans="1:10" ht="14.25" x14ac:dyDescent="0.45">
      <c r="A5473"/>
      <c r="B5473"/>
      <c r="C5473"/>
      <c r="D5473"/>
      <c r="E5473"/>
      <c r="F5473"/>
      <c r="G5473"/>
      <c r="H5473"/>
      <c r="I5473"/>
      <c r="J5473"/>
    </row>
    <row r="5474" spans="1:10" ht="14.25" x14ac:dyDescent="0.45">
      <c r="A5474"/>
      <c r="B5474"/>
      <c r="C5474"/>
      <c r="D5474"/>
      <c r="E5474"/>
      <c r="F5474"/>
      <c r="G5474"/>
      <c r="H5474"/>
      <c r="I5474"/>
      <c r="J5474"/>
    </row>
    <row r="5475" spans="1:10" ht="14.25" x14ac:dyDescent="0.45">
      <c r="A5475"/>
      <c r="B5475"/>
      <c r="C5475"/>
      <c r="D5475"/>
      <c r="E5475"/>
      <c r="F5475"/>
      <c r="G5475"/>
      <c r="H5475"/>
      <c r="I5475"/>
      <c r="J5475"/>
    </row>
    <row r="5476" spans="1:10" ht="14.25" x14ac:dyDescent="0.45">
      <c r="A5476"/>
      <c r="B5476"/>
      <c r="C5476"/>
      <c r="D5476"/>
      <c r="E5476"/>
      <c r="F5476"/>
      <c r="G5476"/>
      <c r="H5476"/>
      <c r="I5476"/>
      <c r="J5476"/>
    </row>
    <row r="5477" spans="1:10" ht="14.25" x14ac:dyDescent="0.45">
      <c r="A5477"/>
      <c r="B5477"/>
      <c r="C5477"/>
      <c r="D5477"/>
      <c r="E5477"/>
      <c r="F5477"/>
      <c r="G5477"/>
      <c r="H5477"/>
      <c r="I5477"/>
      <c r="J5477"/>
    </row>
    <row r="5478" spans="1:10" ht="14.25" x14ac:dyDescent="0.45">
      <c r="A5478"/>
      <c r="B5478"/>
      <c r="C5478"/>
      <c r="D5478"/>
      <c r="E5478"/>
      <c r="F5478"/>
      <c r="G5478"/>
      <c r="H5478"/>
      <c r="I5478"/>
      <c r="J5478"/>
    </row>
    <row r="5479" spans="1:10" ht="14.25" x14ac:dyDescent="0.45">
      <c r="A5479"/>
      <c r="B5479"/>
      <c r="C5479"/>
      <c r="D5479"/>
      <c r="E5479"/>
      <c r="F5479"/>
      <c r="G5479"/>
      <c r="H5479"/>
      <c r="I5479"/>
      <c r="J5479"/>
    </row>
    <row r="5480" spans="1:10" ht="14.25" x14ac:dyDescent="0.45">
      <c r="A5480"/>
      <c r="B5480"/>
      <c r="C5480"/>
      <c r="D5480"/>
      <c r="E5480"/>
      <c r="F5480"/>
      <c r="G5480"/>
      <c r="H5480"/>
      <c r="I5480"/>
      <c r="J5480"/>
    </row>
    <row r="5481" spans="1:10" ht="14.25" x14ac:dyDescent="0.45">
      <c r="A5481"/>
      <c r="B5481"/>
      <c r="C5481"/>
      <c r="D5481"/>
      <c r="E5481"/>
      <c r="F5481"/>
      <c r="G5481"/>
      <c r="H5481"/>
      <c r="I5481"/>
      <c r="J5481"/>
    </row>
    <row r="5482" spans="1:10" ht="14.25" x14ac:dyDescent="0.45">
      <c r="A5482"/>
      <c r="B5482"/>
      <c r="C5482"/>
      <c r="D5482"/>
      <c r="E5482"/>
      <c r="F5482"/>
      <c r="G5482"/>
      <c r="H5482"/>
      <c r="I5482"/>
      <c r="J5482"/>
    </row>
    <row r="5483" spans="1:10" ht="14.25" x14ac:dyDescent="0.45">
      <c r="A5483"/>
      <c r="B5483"/>
      <c r="C5483"/>
      <c r="D5483"/>
      <c r="E5483"/>
      <c r="F5483"/>
      <c r="G5483"/>
      <c r="H5483"/>
      <c r="I5483"/>
      <c r="J5483"/>
    </row>
    <row r="5484" spans="1:10" ht="14.25" x14ac:dyDescent="0.45">
      <c r="A5484"/>
      <c r="B5484"/>
      <c r="C5484"/>
      <c r="D5484"/>
      <c r="E5484"/>
      <c r="F5484"/>
      <c r="G5484"/>
      <c r="H5484"/>
      <c r="I5484"/>
      <c r="J5484"/>
    </row>
    <row r="5485" spans="1:10" ht="14.25" x14ac:dyDescent="0.45">
      <c r="A5485"/>
      <c r="B5485"/>
      <c r="C5485"/>
      <c r="D5485"/>
      <c r="E5485"/>
      <c r="F5485"/>
      <c r="G5485"/>
      <c r="H5485"/>
      <c r="I5485"/>
      <c r="J5485"/>
    </row>
    <row r="5486" spans="1:10" ht="14.25" x14ac:dyDescent="0.45">
      <c r="A5486"/>
      <c r="B5486"/>
      <c r="C5486"/>
      <c r="D5486"/>
      <c r="E5486"/>
      <c r="F5486"/>
      <c r="G5486"/>
      <c r="H5486"/>
      <c r="I5486"/>
      <c r="J5486"/>
    </row>
    <row r="5487" spans="1:10" ht="14.25" x14ac:dyDescent="0.45">
      <c r="A5487"/>
      <c r="B5487"/>
      <c r="C5487"/>
      <c r="D5487"/>
      <c r="E5487"/>
      <c r="F5487"/>
      <c r="G5487"/>
      <c r="H5487"/>
      <c r="I5487"/>
      <c r="J5487"/>
    </row>
    <row r="5488" spans="1:10" ht="14.25" x14ac:dyDescent="0.45">
      <c r="A5488"/>
      <c r="B5488"/>
      <c r="C5488"/>
      <c r="D5488"/>
      <c r="E5488"/>
      <c r="F5488"/>
      <c r="G5488"/>
      <c r="H5488"/>
      <c r="I5488"/>
      <c r="J5488"/>
    </row>
    <row r="5489" spans="1:10" ht="14.25" x14ac:dyDescent="0.45">
      <c r="A5489"/>
      <c r="B5489"/>
      <c r="C5489"/>
      <c r="D5489"/>
      <c r="E5489"/>
      <c r="F5489"/>
      <c r="G5489"/>
      <c r="H5489"/>
      <c r="I5489"/>
      <c r="J5489"/>
    </row>
    <row r="5490" spans="1:10" ht="14.25" x14ac:dyDescent="0.45">
      <c r="A5490"/>
      <c r="B5490"/>
      <c r="C5490"/>
      <c r="D5490"/>
      <c r="E5490"/>
      <c r="F5490"/>
      <c r="G5490"/>
      <c r="H5490"/>
      <c r="I5490"/>
      <c r="J5490"/>
    </row>
    <row r="5491" spans="1:10" ht="14.25" x14ac:dyDescent="0.45">
      <c r="A5491"/>
      <c r="B5491"/>
      <c r="C5491"/>
      <c r="D5491"/>
      <c r="E5491"/>
      <c r="F5491"/>
      <c r="G5491"/>
      <c r="H5491"/>
      <c r="I5491"/>
      <c r="J5491"/>
    </row>
    <row r="5492" spans="1:10" ht="14.25" x14ac:dyDescent="0.45">
      <c r="A5492"/>
      <c r="B5492"/>
      <c r="C5492"/>
      <c r="D5492"/>
      <c r="E5492"/>
      <c r="F5492"/>
      <c r="G5492"/>
      <c r="H5492"/>
      <c r="I5492"/>
      <c r="J5492"/>
    </row>
    <row r="5493" spans="1:10" ht="14.25" x14ac:dyDescent="0.45">
      <c r="A5493"/>
      <c r="B5493"/>
      <c r="C5493"/>
      <c r="D5493"/>
      <c r="E5493"/>
      <c r="F5493"/>
      <c r="G5493"/>
      <c r="H5493"/>
      <c r="I5493"/>
      <c r="J5493"/>
    </row>
    <row r="5494" spans="1:10" ht="14.25" x14ac:dyDescent="0.45">
      <c r="A5494"/>
      <c r="B5494"/>
      <c r="C5494"/>
      <c r="D5494"/>
      <c r="E5494"/>
      <c r="F5494"/>
      <c r="G5494"/>
      <c r="H5494"/>
      <c r="I5494"/>
      <c r="J5494"/>
    </row>
    <row r="5495" spans="1:10" ht="14.25" x14ac:dyDescent="0.45">
      <c r="A5495"/>
      <c r="B5495"/>
      <c r="C5495"/>
      <c r="D5495"/>
      <c r="E5495"/>
      <c r="F5495"/>
      <c r="G5495"/>
      <c r="H5495"/>
      <c r="I5495"/>
      <c r="J5495"/>
    </row>
    <row r="5496" spans="1:10" ht="14.25" x14ac:dyDescent="0.45">
      <c r="A5496"/>
      <c r="B5496"/>
      <c r="C5496"/>
      <c r="D5496"/>
      <c r="E5496"/>
      <c r="F5496"/>
      <c r="G5496"/>
      <c r="H5496"/>
      <c r="I5496"/>
      <c r="J5496"/>
    </row>
    <row r="5497" spans="1:10" ht="14.25" x14ac:dyDescent="0.45">
      <c r="A5497"/>
      <c r="B5497"/>
      <c r="C5497"/>
      <c r="D5497"/>
      <c r="E5497"/>
      <c r="F5497"/>
      <c r="G5497"/>
      <c r="H5497"/>
      <c r="I5497"/>
      <c r="J5497"/>
    </row>
    <row r="5498" spans="1:10" ht="14.25" x14ac:dyDescent="0.45">
      <c r="A5498"/>
      <c r="B5498"/>
      <c r="C5498"/>
      <c r="D5498"/>
      <c r="E5498"/>
      <c r="F5498"/>
      <c r="G5498"/>
      <c r="H5498"/>
      <c r="I5498"/>
      <c r="J5498"/>
    </row>
    <row r="5499" spans="1:10" ht="14.25" x14ac:dyDescent="0.45">
      <c r="A5499"/>
      <c r="B5499"/>
      <c r="C5499"/>
      <c r="D5499"/>
      <c r="E5499"/>
      <c r="F5499"/>
      <c r="G5499"/>
      <c r="H5499"/>
      <c r="I5499"/>
      <c r="J5499"/>
    </row>
    <row r="5500" spans="1:10" ht="14.25" x14ac:dyDescent="0.45">
      <c r="A5500"/>
      <c r="B5500"/>
      <c r="C5500"/>
      <c r="D5500"/>
      <c r="E5500"/>
      <c r="F5500"/>
      <c r="G5500"/>
      <c r="H5500"/>
      <c r="I5500"/>
      <c r="J5500"/>
    </row>
    <row r="5501" spans="1:10" ht="14.25" x14ac:dyDescent="0.45">
      <c r="A5501"/>
      <c r="B5501"/>
      <c r="C5501"/>
      <c r="D5501"/>
      <c r="E5501"/>
      <c r="F5501"/>
      <c r="G5501"/>
      <c r="H5501"/>
      <c r="I5501"/>
      <c r="J5501"/>
    </row>
    <row r="5502" spans="1:10" ht="14.25" x14ac:dyDescent="0.45">
      <c r="A5502"/>
      <c r="B5502"/>
      <c r="C5502"/>
      <c r="D5502"/>
      <c r="E5502"/>
      <c r="F5502"/>
      <c r="G5502"/>
      <c r="H5502"/>
      <c r="I5502"/>
      <c r="J5502"/>
    </row>
    <row r="5503" spans="1:10" ht="14.25" x14ac:dyDescent="0.45">
      <c r="A5503"/>
      <c r="B5503"/>
      <c r="C5503"/>
      <c r="D5503"/>
      <c r="E5503"/>
      <c r="F5503"/>
      <c r="G5503"/>
      <c r="H5503"/>
      <c r="I5503"/>
      <c r="J5503"/>
    </row>
    <row r="5504" spans="1:10" ht="14.25" x14ac:dyDescent="0.45">
      <c r="A5504"/>
      <c r="B5504"/>
      <c r="C5504"/>
      <c r="D5504"/>
      <c r="E5504"/>
      <c r="F5504"/>
      <c r="G5504"/>
      <c r="H5504"/>
      <c r="I5504"/>
      <c r="J5504"/>
    </row>
    <row r="5505" spans="1:10" ht="14.25" x14ac:dyDescent="0.45">
      <c r="A5505"/>
      <c r="B5505"/>
      <c r="C5505"/>
      <c r="D5505"/>
      <c r="E5505"/>
      <c r="F5505"/>
      <c r="G5505"/>
      <c r="H5505"/>
      <c r="I5505"/>
      <c r="J5505"/>
    </row>
    <row r="5506" spans="1:10" ht="14.25" x14ac:dyDescent="0.45">
      <c r="A5506"/>
      <c r="B5506"/>
      <c r="C5506"/>
      <c r="D5506"/>
      <c r="E5506"/>
      <c r="F5506"/>
      <c r="G5506"/>
      <c r="H5506"/>
      <c r="I5506"/>
      <c r="J5506"/>
    </row>
    <row r="5507" spans="1:10" ht="14.25" x14ac:dyDescent="0.45">
      <c r="A5507"/>
      <c r="B5507"/>
      <c r="C5507"/>
      <c r="D5507"/>
      <c r="E5507"/>
      <c r="F5507"/>
      <c r="G5507"/>
      <c r="H5507"/>
      <c r="I5507"/>
      <c r="J5507"/>
    </row>
    <row r="5508" spans="1:10" ht="14.25" x14ac:dyDescent="0.45">
      <c r="A5508"/>
      <c r="B5508"/>
      <c r="C5508"/>
      <c r="D5508"/>
      <c r="E5508"/>
      <c r="F5508"/>
      <c r="G5508"/>
      <c r="H5508"/>
      <c r="I5508"/>
      <c r="J5508"/>
    </row>
    <row r="5509" spans="1:10" ht="14.25" x14ac:dyDescent="0.45">
      <c r="A5509"/>
      <c r="B5509"/>
      <c r="C5509"/>
      <c r="D5509"/>
      <c r="E5509"/>
      <c r="F5509"/>
      <c r="G5509"/>
      <c r="H5509"/>
      <c r="I5509"/>
      <c r="J5509"/>
    </row>
    <row r="5510" spans="1:10" ht="14.25" x14ac:dyDescent="0.45">
      <c r="A5510"/>
      <c r="B5510"/>
      <c r="C5510"/>
      <c r="D5510"/>
      <c r="E5510"/>
      <c r="F5510"/>
      <c r="G5510"/>
      <c r="H5510"/>
      <c r="I5510"/>
      <c r="J5510"/>
    </row>
    <row r="5511" spans="1:10" ht="14.25" x14ac:dyDescent="0.45">
      <c r="A5511"/>
      <c r="B5511"/>
      <c r="C5511"/>
      <c r="D5511"/>
      <c r="E5511"/>
      <c r="F5511"/>
      <c r="G5511"/>
      <c r="H5511"/>
      <c r="I5511"/>
      <c r="J5511"/>
    </row>
    <row r="5512" spans="1:10" ht="14.25" x14ac:dyDescent="0.45">
      <c r="A5512"/>
      <c r="B5512"/>
      <c r="C5512"/>
      <c r="D5512"/>
      <c r="E5512"/>
      <c r="F5512"/>
      <c r="G5512"/>
      <c r="H5512"/>
      <c r="I5512"/>
      <c r="J5512"/>
    </row>
    <row r="5513" spans="1:10" ht="14.25" x14ac:dyDescent="0.45">
      <c r="A5513"/>
      <c r="B5513"/>
      <c r="C5513"/>
      <c r="D5513"/>
      <c r="E5513"/>
      <c r="F5513"/>
      <c r="G5513"/>
      <c r="H5513"/>
      <c r="I5513"/>
      <c r="J5513"/>
    </row>
    <row r="5514" spans="1:10" ht="14.25" x14ac:dyDescent="0.45">
      <c r="A5514"/>
      <c r="B5514"/>
      <c r="C5514"/>
      <c r="D5514"/>
      <c r="E5514"/>
      <c r="F5514"/>
      <c r="G5514"/>
      <c r="H5514"/>
      <c r="I5514"/>
      <c r="J5514"/>
    </row>
    <row r="5515" spans="1:10" ht="14.25" x14ac:dyDescent="0.45">
      <c r="A5515"/>
      <c r="B5515"/>
      <c r="C5515"/>
      <c r="D5515"/>
      <c r="E5515"/>
      <c r="F5515"/>
      <c r="G5515"/>
      <c r="H5515"/>
      <c r="I5515"/>
      <c r="J5515"/>
    </row>
    <row r="5516" spans="1:10" ht="14.25" x14ac:dyDescent="0.45">
      <c r="A5516"/>
      <c r="B5516"/>
      <c r="C5516"/>
      <c r="D5516"/>
      <c r="E5516"/>
      <c r="F5516"/>
      <c r="G5516"/>
      <c r="H5516"/>
      <c r="I5516"/>
      <c r="J5516"/>
    </row>
    <row r="5517" spans="1:10" ht="14.25" x14ac:dyDescent="0.45">
      <c r="A5517"/>
      <c r="B5517"/>
      <c r="C5517"/>
      <c r="D5517"/>
      <c r="E5517"/>
      <c r="F5517"/>
      <c r="G5517"/>
      <c r="H5517"/>
      <c r="I5517"/>
      <c r="J5517"/>
    </row>
    <row r="5518" spans="1:10" ht="14.25" x14ac:dyDescent="0.45">
      <c r="A5518"/>
      <c r="B5518"/>
      <c r="C5518"/>
      <c r="D5518"/>
      <c r="E5518"/>
      <c r="F5518"/>
      <c r="G5518"/>
      <c r="H5518"/>
      <c r="I5518"/>
      <c r="J5518"/>
    </row>
    <row r="5519" spans="1:10" ht="14.25" x14ac:dyDescent="0.45">
      <c r="A5519"/>
      <c r="B5519"/>
      <c r="C5519"/>
      <c r="D5519"/>
      <c r="E5519"/>
      <c r="F5519"/>
      <c r="G5519"/>
      <c r="H5519"/>
      <c r="I5519"/>
      <c r="J5519"/>
    </row>
    <row r="5520" spans="1:10" ht="14.25" x14ac:dyDescent="0.45">
      <c r="A5520"/>
      <c r="B5520"/>
      <c r="C5520"/>
      <c r="D5520"/>
      <c r="E5520"/>
      <c r="F5520"/>
      <c r="G5520"/>
      <c r="H5520"/>
      <c r="I5520"/>
      <c r="J5520"/>
    </row>
    <row r="5521" spans="1:10" ht="14.25" x14ac:dyDescent="0.45">
      <c r="A5521"/>
      <c r="B5521"/>
      <c r="C5521"/>
      <c r="D5521"/>
      <c r="E5521"/>
      <c r="F5521"/>
      <c r="G5521"/>
      <c r="H5521"/>
      <c r="I5521"/>
      <c r="J5521"/>
    </row>
    <row r="5522" spans="1:10" ht="14.25" x14ac:dyDescent="0.45">
      <c r="A5522"/>
      <c r="B5522"/>
      <c r="C5522"/>
      <c r="D5522"/>
      <c r="E5522"/>
      <c r="F5522"/>
      <c r="G5522"/>
      <c r="H5522"/>
      <c r="I5522"/>
      <c r="J5522"/>
    </row>
    <row r="5523" spans="1:10" ht="14.25" x14ac:dyDescent="0.45">
      <c r="A5523"/>
      <c r="B5523"/>
      <c r="C5523"/>
      <c r="D5523"/>
      <c r="E5523"/>
      <c r="F5523"/>
      <c r="G5523"/>
      <c r="H5523"/>
      <c r="I5523"/>
      <c r="J5523"/>
    </row>
    <row r="5524" spans="1:10" ht="14.25" x14ac:dyDescent="0.45">
      <c r="A5524"/>
      <c r="B5524"/>
      <c r="C5524"/>
      <c r="D5524"/>
      <c r="E5524"/>
      <c r="F5524"/>
      <c r="G5524"/>
      <c r="H5524"/>
      <c r="I5524"/>
      <c r="J5524"/>
    </row>
    <row r="5525" spans="1:10" ht="14.25" x14ac:dyDescent="0.45">
      <c r="A5525"/>
      <c r="B5525"/>
      <c r="C5525"/>
      <c r="D5525"/>
      <c r="E5525"/>
      <c r="F5525"/>
      <c r="G5525"/>
      <c r="H5525"/>
      <c r="I5525"/>
      <c r="J5525"/>
    </row>
    <row r="5526" spans="1:10" ht="14.25" x14ac:dyDescent="0.45">
      <c r="A5526"/>
      <c r="B5526"/>
      <c r="C5526"/>
      <c r="D5526"/>
      <c r="E5526"/>
      <c r="F5526"/>
      <c r="G5526"/>
      <c r="H5526"/>
      <c r="I5526"/>
      <c r="J5526"/>
    </row>
    <row r="5527" spans="1:10" ht="14.25" x14ac:dyDescent="0.45">
      <c r="A5527"/>
      <c r="B5527"/>
      <c r="C5527"/>
      <c r="D5527"/>
      <c r="E5527"/>
      <c r="F5527"/>
      <c r="G5527"/>
      <c r="H5527"/>
      <c r="I5527"/>
      <c r="J5527"/>
    </row>
    <row r="5528" spans="1:10" ht="14.25" x14ac:dyDescent="0.45">
      <c r="A5528"/>
      <c r="B5528"/>
      <c r="C5528"/>
      <c r="D5528"/>
      <c r="E5528"/>
      <c r="F5528"/>
      <c r="G5528"/>
      <c r="H5528"/>
      <c r="I5528"/>
      <c r="J5528"/>
    </row>
    <row r="5529" spans="1:10" ht="14.25" x14ac:dyDescent="0.45">
      <c r="A5529"/>
      <c r="B5529"/>
      <c r="C5529"/>
      <c r="D5529"/>
      <c r="E5529"/>
      <c r="F5529"/>
      <c r="G5529"/>
      <c r="H5529"/>
      <c r="I5529"/>
      <c r="J5529"/>
    </row>
    <row r="5530" spans="1:10" ht="14.25" x14ac:dyDescent="0.45">
      <c r="A5530"/>
      <c r="B5530"/>
      <c r="C5530"/>
      <c r="D5530"/>
      <c r="E5530"/>
      <c r="F5530"/>
      <c r="G5530"/>
      <c r="H5530"/>
      <c r="I5530"/>
      <c r="J5530"/>
    </row>
    <row r="5531" spans="1:10" ht="14.25" x14ac:dyDescent="0.45">
      <c r="A5531"/>
      <c r="B5531"/>
      <c r="C5531"/>
      <c r="D5531"/>
      <c r="E5531"/>
      <c r="F5531"/>
      <c r="G5531"/>
      <c r="H5531"/>
      <c r="I5531"/>
      <c r="J5531"/>
    </row>
    <row r="5532" spans="1:10" ht="14.25" x14ac:dyDescent="0.45">
      <c r="A5532"/>
      <c r="B5532"/>
      <c r="C5532"/>
      <c r="D5532"/>
      <c r="E5532"/>
      <c r="F5532"/>
      <c r="G5532"/>
      <c r="H5532"/>
      <c r="I5532"/>
      <c r="J5532"/>
    </row>
    <row r="5533" spans="1:10" ht="14.25" x14ac:dyDescent="0.45">
      <c r="A5533"/>
      <c r="B5533"/>
      <c r="C5533"/>
      <c r="D5533"/>
      <c r="E5533"/>
      <c r="F5533"/>
      <c r="G5533"/>
      <c r="H5533"/>
      <c r="I5533"/>
      <c r="J5533"/>
    </row>
    <row r="5534" spans="1:10" ht="14.25" x14ac:dyDescent="0.45">
      <c r="A5534"/>
      <c r="B5534"/>
      <c r="C5534"/>
      <c r="D5534"/>
      <c r="E5534"/>
      <c r="F5534"/>
      <c r="G5534"/>
      <c r="H5534"/>
      <c r="I5534"/>
      <c r="J5534"/>
    </row>
    <row r="5535" spans="1:10" ht="14.25" x14ac:dyDescent="0.45">
      <c r="A5535"/>
      <c r="B5535"/>
      <c r="C5535"/>
      <c r="D5535"/>
      <c r="E5535"/>
      <c r="F5535"/>
      <c r="G5535"/>
      <c r="H5535"/>
      <c r="I5535"/>
      <c r="J5535"/>
    </row>
    <row r="5536" spans="1:10" ht="14.25" x14ac:dyDescent="0.45">
      <c r="A5536"/>
      <c r="B5536"/>
      <c r="C5536"/>
      <c r="D5536"/>
      <c r="E5536"/>
      <c r="F5536"/>
      <c r="G5536"/>
      <c r="H5536"/>
      <c r="I5536"/>
      <c r="J5536"/>
    </row>
    <row r="5537" spans="1:10" ht="14.25" x14ac:dyDescent="0.45">
      <c r="A5537"/>
      <c r="B5537"/>
      <c r="C5537"/>
      <c r="D5537"/>
      <c r="E5537"/>
      <c r="F5537"/>
      <c r="G5537"/>
      <c r="H5537"/>
      <c r="I5537"/>
      <c r="J5537"/>
    </row>
    <row r="5538" spans="1:10" ht="14.25" x14ac:dyDescent="0.45">
      <c r="A5538"/>
      <c r="B5538"/>
      <c r="C5538"/>
      <c r="D5538"/>
      <c r="E5538"/>
      <c r="F5538"/>
      <c r="G5538"/>
      <c r="H5538"/>
      <c r="I5538"/>
      <c r="J5538"/>
    </row>
    <row r="5539" spans="1:10" ht="14.25" x14ac:dyDescent="0.45">
      <c r="A5539"/>
      <c r="B5539"/>
      <c r="C5539"/>
      <c r="D5539"/>
      <c r="E5539"/>
      <c r="F5539"/>
      <c r="G5539"/>
      <c r="H5539"/>
      <c r="I5539"/>
      <c r="J5539"/>
    </row>
    <row r="5540" spans="1:10" ht="14.25" x14ac:dyDescent="0.45">
      <c r="A5540"/>
      <c r="B5540"/>
      <c r="C5540"/>
      <c r="D5540"/>
      <c r="E5540"/>
      <c r="F5540"/>
      <c r="G5540"/>
      <c r="H5540"/>
      <c r="I5540"/>
      <c r="J5540"/>
    </row>
    <row r="5541" spans="1:10" ht="14.25" x14ac:dyDescent="0.45">
      <c r="A5541"/>
      <c r="B5541"/>
      <c r="C5541"/>
      <c r="D5541"/>
      <c r="E5541"/>
      <c r="F5541"/>
      <c r="G5541"/>
      <c r="H5541"/>
      <c r="I5541"/>
      <c r="J5541"/>
    </row>
    <row r="5542" spans="1:10" ht="14.25" x14ac:dyDescent="0.45">
      <c r="A5542"/>
      <c r="B5542"/>
      <c r="C5542"/>
      <c r="D5542"/>
      <c r="E5542"/>
      <c r="F5542"/>
      <c r="G5542"/>
      <c r="H5542"/>
      <c r="I5542"/>
      <c r="J5542"/>
    </row>
    <row r="5543" spans="1:10" ht="14.25" x14ac:dyDescent="0.45">
      <c r="A5543"/>
      <c r="B5543"/>
      <c r="C5543"/>
      <c r="D5543"/>
      <c r="E5543"/>
      <c r="F5543"/>
      <c r="G5543"/>
      <c r="H5543"/>
      <c r="I5543"/>
      <c r="J5543"/>
    </row>
    <row r="5544" spans="1:10" ht="14.25" x14ac:dyDescent="0.45">
      <c r="A5544"/>
      <c r="B5544"/>
      <c r="C5544"/>
      <c r="D5544"/>
      <c r="E5544"/>
      <c r="F5544"/>
      <c r="G5544"/>
      <c r="H5544"/>
      <c r="I5544"/>
      <c r="J5544"/>
    </row>
    <row r="5545" spans="1:10" ht="14.25" x14ac:dyDescent="0.45">
      <c r="A5545"/>
      <c r="B5545"/>
      <c r="C5545"/>
      <c r="D5545"/>
      <c r="E5545"/>
      <c r="F5545"/>
      <c r="G5545"/>
      <c r="H5545"/>
      <c r="I5545"/>
      <c r="J5545"/>
    </row>
    <row r="5546" spans="1:10" ht="14.25" x14ac:dyDescent="0.45">
      <c r="A5546"/>
      <c r="B5546"/>
      <c r="C5546"/>
      <c r="D5546"/>
      <c r="E5546"/>
      <c r="F5546"/>
      <c r="G5546"/>
      <c r="H5546"/>
      <c r="I5546"/>
      <c r="J5546"/>
    </row>
    <row r="5547" spans="1:10" ht="14.25" x14ac:dyDescent="0.45">
      <c r="A5547"/>
      <c r="B5547"/>
      <c r="C5547"/>
      <c r="D5547"/>
      <c r="E5547"/>
      <c r="F5547"/>
      <c r="G5547"/>
      <c r="H5547"/>
      <c r="I5547"/>
      <c r="J5547"/>
    </row>
    <row r="5548" spans="1:10" ht="14.25" x14ac:dyDescent="0.45">
      <c r="A5548"/>
      <c r="B5548"/>
      <c r="C5548"/>
      <c r="D5548"/>
      <c r="E5548"/>
      <c r="F5548"/>
      <c r="G5548"/>
      <c r="H5548"/>
      <c r="I5548"/>
      <c r="J5548"/>
    </row>
    <row r="5549" spans="1:10" ht="14.25" x14ac:dyDescent="0.45">
      <c r="A5549"/>
      <c r="B5549"/>
      <c r="C5549"/>
      <c r="D5549"/>
      <c r="E5549"/>
      <c r="F5549"/>
      <c r="G5549"/>
      <c r="H5549"/>
      <c r="I5549"/>
      <c r="J5549"/>
    </row>
    <row r="5550" spans="1:10" ht="14.25" x14ac:dyDescent="0.45">
      <c r="A5550"/>
      <c r="B5550"/>
      <c r="C5550"/>
      <c r="D5550"/>
      <c r="E5550"/>
      <c r="F5550"/>
      <c r="G5550"/>
      <c r="H5550"/>
      <c r="I5550"/>
      <c r="J5550"/>
    </row>
    <row r="5551" spans="1:10" ht="14.25" x14ac:dyDescent="0.45">
      <c r="A5551"/>
      <c r="B5551"/>
      <c r="C5551"/>
      <c r="D5551"/>
      <c r="E5551"/>
      <c r="F5551"/>
      <c r="G5551"/>
      <c r="H5551"/>
      <c r="I5551"/>
      <c r="J5551"/>
    </row>
    <row r="5552" spans="1:10" ht="14.25" x14ac:dyDescent="0.45">
      <c r="A5552"/>
      <c r="B5552"/>
      <c r="C5552"/>
      <c r="D5552"/>
      <c r="E5552"/>
      <c r="F5552"/>
      <c r="G5552"/>
      <c r="H5552"/>
      <c r="I5552"/>
      <c r="J5552"/>
    </row>
    <row r="5553" spans="1:10" ht="14.25" x14ac:dyDescent="0.45">
      <c r="A5553"/>
      <c r="B5553"/>
      <c r="C5553"/>
      <c r="D5553"/>
      <c r="E5553"/>
      <c r="F5553"/>
      <c r="G5553"/>
      <c r="H5553"/>
      <c r="I5553"/>
      <c r="J5553"/>
    </row>
    <row r="5554" spans="1:10" ht="14.25" x14ac:dyDescent="0.45">
      <c r="A5554"/>
      <c r="B5554"/>
      <c r="C5554"/>
      <c r="D5554"/>
      <c r="E5554"/>
      <c r="F5554"/>
      <c r="G5554"/>
      <c r="H5554"/>
      <c r="I5554"/>
      <c r="J5554"/>
    </row>
    <row r="5555" spans="1:10" ht="14.25" x14ac:dyDescent="0.45">
      <c r="A5555"/>
      <c r="B5555"/>
      <c r="C5555"/>
      <c r="D5555"/>
      <c r="E5555"/>
      <c r="F5555"/>
      <c r="G5555"/>
      <c r="H5555"/>
      <c r="I5555"/>
      <c r="J5555"/>
    </row>
    <row r="5556" spans="1:10" ht="14.25" x14ac:dyDescent="0.45">
      <c r="A5556"/>
      <c r="B5556"/>
      <c r="C5556"/>
      <c r="D5556"/>
      <c r="E5556"/>
      <c r="F5556"/>
      <c r="G5556"/>
      <c r="H5556"/>
      <c r="I5556"/>
      <c r="J5556"/>
    </row>
    <row r="5557" spans="1:10" ht="14.25" x14ac:dyDescent="0.45">
      <c r="A5557"/>
      <c r="B5557"/>
      <c r="C5557"/>
      <c r="D5557"/>
      <c r="E5557"/>
      <c r="F5557"/>
      <c r="G5557"/>
      <c r="H5557"/>
      <c r="I5557"/>
      <c r="J5557"/>
    </row>
    <row r="5558" spans="1:10" ht="14.25" x14ac:dyDescent="0.45">
      <c r="A5558"/>
      <c r="B5558"/>
      <c r="C5558"/>
      <c r="D5558"/>
      <c r="E5558"/>
      <c r="F5558"/>
      <c r="G5558"/>
      <c r="H5558"/>
      <c r="I5558"/>
      <c r="J5558"/>
    </row>
    <row r="5559" spans="1:10" ht="14.25" x14ac:dyDescent="0.45">
      <c r="A5559"/>
      <c r="B5559"/>
      <c r="C5559"/>
      <c r="D5559"/>
      <c r="E5559"/>
      <c r="F5559"/>
      <c r="G5559"/>
      <c r="H5559"/>
      <c r="I5559"/>
      <c r="J5559"/>
    </row>
    <row r="5560" spans="1:10" ht="14.25" x14ac:dyDescent="0.45">
      <c r="A5560"/>
      <c r="B5560"/>
      <c r="C5560"/>
      <c r="D5560"/>
      <c r="E5560"/>
      <c r="F5560"/>
      <c r="G5560"/>
      <c r="H5560"/>
      <c r="I5560"/>
      <c r="J5560"/>
    </row>
    <row r="5561" spans="1:10" ht="14.25" x14ac:dyDescent="0.45">
      <c r="A5561"/>
      <c r="B5561"/>
      <c r="C5561"/>
      <c r="D5561"/>
      <c r="E5561"/>
      <c r="F5561"/>
      <c r="G5561"/>
      <c r="H5561"/>
      <c r="I5561"/>
      <c r="J5561"/>
    </row>
    <row r="5562" spans="1:10" ht="14.25" x14ac:dyDescent="0.45">
      <c r="A5562"/>
      <c r="B5562"/>
      <c r="C5562"/>
      <c r="D5562"/>
      <c r="E5562"/>
      <c r="F5562"/>
      <c r="G5562"/>
      <c r="H5562"/>
      <c r="I5562"/>
      <c r="J5562"/>
    </row>
    <row r="5563" spans="1:10" ht="14.25" x14ac:dyDescent="0.45">
      <c r="A5563"/>
      <c r="B5563"/>
      <c r="C5563"/>
      <c r="D5563"/>
      <c r="E5563"/>
      <c r="F5563"/>
      <c r="G5563"/>
      <c r="H5563"/>
      <c r="I5563"/>
      <c r="J5563"/>
    </row>
    <row r="5564" spans="1:10" ht="14.25" x14ac:dyDescent="0.45">
      <c r="A5564"/>
      <c r="B5564"/>
      <c r="C5564"/>
      <c r="D5564"/>
      <c r="E5564"/>
      <c r="F5564"/>
      <c r="G5564"/>
      <c r="H5564"/>
      <c r="I5564"/>
      <c r="J5564"/>
    </row>
    <row r="5565" spans="1:10" ht="14.25" x14ac:dyDescent="0.45">
      <c r="A5565"/>
      <c r="B5565"/>
      <c r="C5565"/>
      <c r="D5565"/>
      <c r="E5565"/>
      <c r="F5565"/>
      <c r="G5565"/>
      <c r="H5565"/>
      <c r="I5565"/>
      <c r="J5565"/>
    </row>
    <row r="5566" spans="1:10" ht="14.25" x14ac:dyDescent="0.45">
      <c r="A5566"/>
      <c r="B5566"/>
      <c r="C5566"/>
      <c r="D5566"/>
      <c r="E5566"/>
      <c r="F5566"/>
      <c r="G5566"/>
      <c r="H5566"/>
      <c r="I5566"/>
      <c r="J5566"/>
    </row>
    <row r="5567" spans="1:10" ht="14.25" x14ac:dyDescent="0.45">
      <c r="A5567"/>
      <c r="B5567"/>
      <c r="C5567"/>
      <c r="D5567"/>
      <c r="E5567"/>
      <c r="F5567"/>
      <c r="G5567"/>
      <c r="H5567"/>
      <c r="I5567"/>
      <c r="J5567"/>
    </row>
    <row r="5568" spans="1:10" ht="14.25" x14ac:dyDescent="0.45">
      <c r="A5568"/>
      <c r="B5568"/>
      <c r="C5568"/>
      <c r="D5568"/>
      <c r="E5568"/>
      <c r="F5568"/>
      <c r="G5568"/>
      <c r="H5568"/>
      <c r="I5568"/>
      <c r="J5568"/>
    </row>
    <row r="5569" spans="1:10" ht="14.25" x14ac:dyDescent="0.45">
      <c r="A5569"/>
      <c r="B5569"/>
      <c r="C5569"/>
      <c r="D5569"/>
      <c r="E5569"/>
      <c r="F5569"/>
      <c r="G5569"/>
      <c r="H5569"/>
      <c r="I5569"/>
      <c r="J5569"/>
    </row>
    <row r="5570" spans="1:10" ht="14.25" x14ac:dyDescent="0.45">
      <c r="A5570"/>
      <c r="B5570"/>
      <c r="C5570"/>
      <c r="D5570"/>
      <c r="E5570"/>
      <c r="F5570"/>
      <c r="G5570"/>
      <c r="H5570"/>
      <c r="I5570"/>
      <c r="J5570"/>
    </row>
    <row r="5571" spans="1:10" ht="14.25" x14ac:dyDescent="0.45">
      <c r="A5571"/>
      <c r="B5571"/>
      <c r="C5571"/>
      <c r="D5571"/>
      <c r="E5571"/>
      <c r="F5571"/>
      <c r="G5571"/>
      <c r="H5571"/>
      <c r="I5571"/>
      <c r="J5571"/>
    </row>
    <row r="5572" spans="1:10" ht="14.25" x14ac:dyDescent="0.45">
      <c r="A5572"/>
      <c r="B5572"/>
      <c r="C5572"/>
      <c r="D5572"/>
      <c r="E5572"/>
      <c r="F5572"/>
      <c r="G5572"/>
      <c r="H5572"/>
      <c r="I5572"/>
      <c r="J5572"/>
    </row>
    <row r="5573" spans="1:10" ht="14.25" x14ac:dyDescent="0.45">
      <c r="A5573"/>
      <c r="B5573"/>
      <c r="C5573"/>
      <c r="D5573"/>
      <c r="E5573"/>
      <c r="F5573"/>
      <c r="G5573"/>
      <c r="H5573"/>
      <c r="I5573"/>
      <c r="J5573"/>
    </row>
    <row r="5574" spans="1:10" ht="14.25" x14ac:dyDescent="0.45">
      <c r="A5574"/>
      <c r="B5574"/>
      <c r="C5574"/>
      <c r="D5574"/>
      <c r="E5574"/>
      <c r="F5574"/>
      <c r="G5574"/>
      <c r="H5574"/>
      <c r="I5574"/>
      <c r="J5574"/>
    </row>
    <row r="5575" spans="1:10" ht="14.25" x14ac:dyDescent="0.45">
      <c r="A5575"/>
      <c r="B5575"/>
      <c r="C5575"/>
      <c r="D5575"/>
      <c r="E5575"/>
      <c r="F5575"/>
      <c r="G5575"/>
      <c r="H5575"/>
      <c r="I5575"/>
      <c r="J5575"/>
    </row>
    <row r="5576" spans="1:10" ht="14.25" x14ac:dyDescent="0.45">
      <c r="A5576"/>
      <c r="B5576"/>
      <c r="C5576"/>
      <c r="D5576"/>
      <c r="E5576"/>
      <c r="F5576"/>
      <c r="G5576"/>
      <c r="H5576"/>
      <c r="I5576"/>
      <c r="J5576"/>
    </row>
    <row r="5577" spans="1:10" ht="14.25" x14ac:dyDescent="0.45">
      <c r="A5577"/>
      <c r="B5577"/>
      <c r="C5577"/>
      <c r="D5577"/>
      <c r="E5577"/>
      <c r="F5577"/>
      <c r="G5577"/>
      <c r="H5577"/>
      <c r="I5577"/>
      <c r="J5577"/>
    </row>
    <row r="5578" spans="1:10" ht="14.25" x14ac:dyDescent="0.45">
      <c r="A5578"/>
      <c r="B5578"/>
      <c r="C5578"/>
      <c r="D5578"/>
      <c r="E5578"/>
      <c r="F5578"/>
      <c r="G5578"/>
      <c r="H5578"/>
      <c r="I5578"/>
      <c r="J5578"/>
    </row>
    <row r="5579" spans="1:10" ht="14.25" x14ac:dyDescent="0.45">
      <c r="A5579"/>
      <c r="B5579"/>
      <c r="C5579"/>
      <c r="D5579"/>
      <c r="E5579"/>
      <c r="F5579"/>
      <c r="G5579"/>
      <c r="H5579"/>
      <c r="I5579"/>
      <c r="J5579"/>
    </row>
    <row r="5580" spans="1:10" ht="14.25" x14ac:dyDescent="0.45">
      <c r="A5580"/>
      <c r="B5580"/>
      <c r="C5580"/>
      <c r="D5580"/>
      <c r="E5580"/>
      <c r="F5580"/>
      <c r="G5580"/>
      <c r="H5580"/>
      <c r="I5580"/>
      <c r="J5580"/>
    </row>
    <row r="5581" spans="1:10" ht="14.25" x14ac:dyDescent="0.45">
      <c r="A5581"/>
      <c r="B5581"/>
      <c r="C5581"/>
      <c r="D5581"/>
      <c r="E5581"/>
      <c r="F5581"/>
      <c r="G5581"/>
      <c r="H5581"/>
      <c r="I5581"/>
      <c r="J5581"/>
    </row>
    <row r="5582" spans="1:10" ht="14.25" x14ac:dyDescent="0.45">
      <c r="A5582"/>
      <c r="B5582"/>
      <c r="C5582"/>
      <c r="D5582"/>
      <c r="E5582"/>
      <c r="F5582"/>
      <c r="G5582"/>
      <c r="H5582"/>
      <c r="I5582"/>
      <c r="J5582"/>
    </row>
    <row r="5583" spans="1:10" ht="14.25" x14ac:dyDescent="0.45">
      <c r="A5583"/>
      <c r="B5583"/>
      <c r="C5583"/>
      <c r="D5583"/>
      <c r="E5583"/>
      <c r="F5583"/>
      <c r="G5583"/>
      <c r="H5583"/>
      <c r="I5583"/>
      <c r="J5583"/>
    </row>
    <row r="5584" spans="1:10" ht="14.25" x14ac:dyDescent="0.45">
      <c r="A5584"/>
      <c r="B5584"/>
      <c r="C5584"/>
      <c r="D5584"/>
      <c r="E5584"/>
      <c r="F5584"/>
      <c r="G5584"/>
      <c r="H5584"/>
      <c r="I5584"/>
      <c r="J5584"/>
    </row>
    <row r="5585" spans="1:10" ht="14.25" x14ac:dyDescent="0.45">
      <c r="A5585"/>
      <c r="B5585"/>
      <c r="C5585"/>
      <c r="D5585"/>
      <c r="E5585"/>
      <c r="F5585"/>
      <c r="G5585"/>
      <c r="H5585"/>
      <c r="I5585"/>
      <c r="J5585"/>
    </row>
    <row r="5586" spans="1:10" ht="14.25" x14ac:dyDescent="0.45">
      <c r="A5586"/>
      <c r="B5586"/>
      <c r="C5586"/>
      <c r="D5586"/>
      <c r="E5586"/>
      <c r="F5586"/>
      <c r="G5586"/>
      <c r="H5586"/>
      <c r="I5586"/>
      <c r="J5586"/>
    </row>
    <row r="5587" spans="1:10" ht="14.25" x14ac:dyDescent="0.45">
      <c r="A5587"/>
      <c r="B5587"/>
      <c r="C5587"/>
      <c r="D5587"/>
      <c r="E5587"/>
      <c r="F5587"/>
      <c r="G5587"/>
      <c r="H5587"/>
      <c r="I5587"/>
      <c r="J5587"/>
    </row>
    <row r="5588" spans="1:10" ht="14.25" x14ac:dyDescent="0.45">
      <c r="A5588"/>
      <c r="B5588"/>
      <c r="C5588"/>
      <c r="D5588"/>
      <c r="E5588"/>
      <c r="F5588"/>
      <c r="G5588"/>
      <c r="H5588"/>
      <c r="I5588"/>
      <c r="J5588"/>
    </row>
    <row r="5589" spans="1:10" ht="14.25" x14ac:dyDescent="0.45">
      <c r="A5589"/>
      <c r="B5589"/>
      <c r="C5589"/>
      <c r="D5589"/>
      <c r="E5589"/>
      <c r="F5589"/>
      <c r="G5589"/>
      <c r="H5589"/>
      <c r="I5589"/>
      <c r="J5589"/>
    </row>
    <row r="5590" spans="1:10" ht="14.25" x14ac:dyDescent="0.45">
      <c r="A5590"/>
      <c r="B5590"/>
      <c r="C5590"/>
      <c r="D5590"/>
      <c r="E5590"/>
      <c r="F5590"/>
      <c r="G5590"/>
      <c r="H5590"/>
      <c r="I5590"/>
      <c r="J5590"/>
    </row>
    <row r="5591" spans="1:10" ht="14.25" x14ac:dyDescent="0.45">
      <c r="A5591"/>
      <c r="B5591"/>
      <c r="C5591"/>
      <c r="D5591"/>
      <c r="E5591"/>
      <c r="F5591"/>
      <c r="G5591"/>
      <c r="H5591"/>
      <c r="I5591"/>
      <c r="J5591"/>
    </row>
    <row r="5592" spans="1:10" ht="14.25" x14ac:dyDescent="0.45">
      <c r="A5592"/>
      <c r="B5592"/>
      <c r="C5592"/>
      <c r="D5592"/>
      <c r="E5592"/>
      <c r="F5592"/>
      <c r="G5592"/>
      <c r="H5592"/>
      <c r="I5592"/>
      <c r="J5592"/>
    </row>
    <row r="5593" spans="1:10" ht="14.25" x14ac:dyDescent="0.45">
      <c r="A5593"/>
      <c r="B5593"/>
      <c r="C5593"/>
      <c r="D5593"/>
      <c r="E5593"/>
      <c r="F5593"/>
      <c r="G5593"/>
      <c r="H5593"/>
      <c r="I5593"/>
      <c r="J5593"/>
    </row>
    <row r="5594" spans="1:10" ht="14.25" x14ac:dyDescent="0.45">
      <c r="A5594"/>
      <c r="B5594"/>
      <c r="C5594"/>
      <c r="D5594"/>
      <c r="E5594"/>
      <c r="F5594"/>
      <c r="G5594"/>
      <c r="H5594"/>
      <c r="I5594"/>
      <c r="J5594"/>
    </row>
    <row r="5595" spans="1:10" ht="14.25" x14ac:dyDescent="0.45">
      <c r="A5595"/>
      <c r="B5595"/>
      <c r="C5595"/>
      <c r="D5595"/>
      <c r="E5595"/>
      <c r="F5595"/>
      <c r="G5595"/>
      <c r="H5595"/>
      <c r="I5595"/>
      <c r="J5595"/>
    </row>
    <row r="5596" spans="1:10" ht="14.25" x14ac:dyDescent="0.45">
      <c r="A5596"/>
      <c r="B5596"/>
      <c r="C5596"/>
      <c r="D5596"/>
      <c r="E5596"/>
      <c r="F5596"/>
      <c r="G5596"/>
      <c r="H5596"/>
      <c r="I5596"/>
      <c r="J5596"/>
    </row>
    <row r="5597" spans="1:10" ht="14.25" x14ac:dyDescent="0.45">
      <c r="A5597"/>
      <c r="B5597"/>
      <c r="C5597"/>
      <c r="D5597"/>
      <c r="E5597"/>
      <c r="F5597"/>
      <c r="G5597"/>
      <c r="H5597"/>
      <c r="I5597"/>
      <c r="J5597"/>
    </row>
    <row r="5598" spans="1:10" ht="14.25" x14ac:dyDescent="0.45">
      <c r="A5598"/>
      <c r="B5598"/>
      <c r="C5598"/>
      <c r="D5598"/>
      <c r="E5598"/>
      <c r="F5598"/>
      <c r="G5598"/>
      <c r="H5598"/>
      <c r="I5598"/>
      <c r="J5598"/>
    </row>
    <row r="5599" spans="1:10" ht="14.25" x14ac:dyDescent="0.45">
      <c r="A5599"/>
      <c r="B5599"/>
      <c r="C5599"/>
      <c r="D5599"/>
      <c r="E5599"/>
      <c r="F5599"/>
      <c r="G5599"/>
      <c r="H5599"/>
      <c r="I5599"/>
      <c r="J5599"/>
    </row>
    <row r="5600" spans="1:10" ht="14.25" x14ac:dyDescent="0.45">
      <c r="A5600"/>
      <c r="B5600"/>
      <c r="C5600"/>
      <c r="D5600"/>
      <c r="E5600"/>
      <c r="F5600"/>
      <c r="G5600"/>
      <c r="H5600"/>
      <c r="I5600"/>
      <c r="J5600"/>
    </row>
    <row r="5601" spans="1:10" ht="14.25" x14ac:dyDescent="0.45">
      <c r="A5601"/>
      <c r="B5601"/>
      <c r="C5601"/>
      <c r="D5601"/>
      <c r="E5601"/>
      <c r="F5601"/>
      <c r="G5601"/>
      <c r="H5601"/>
      <c r="I5601"/>
      <c r="J5601"/>
    </row>
    <row r="5602" spans="1:10" ht="14.25" x14ac:dyDescent="0.45">
      <c r="A5602"/>
      <c r="B5602"/>
      <c r="C5602"/>
      <c r="D5602"/>
      <c r="E5602"/>
      <c r="F5602"/>
      <c r="G5602"/>
      <c r="H5602"/>
      <c r="I5602"/>
      <c r="J5602"/>
    </row>
    <row r="5603" spans="1:10" ht="14.25" x14ac:dyDescent="0.45">
      <c r="A5603"/>
      <c r="B5603"/>
      <c r="C5603"/>
      <c r="D5603"/>
      <c r="E5603"/>
      <c r="F5603"/>
      <c r="G5603"/>
      <c r="H5603"/>
      <c r="I5603"/>
      <c r="J5603"/>
    </row>
    <row r="5604" spans="1:10" ht="14.25" x14ac:dyDescent="0.45">
      <c r="A5604"/>
      <c r="B5604"/>
      <c r="C5604"/>
      <c r="D5604"/>
      <c r="E5604"/>
      <c r="F5604"/>
      <c r="G5604"/>
      <c r="H5604"/>
      <c r="I5604"/>
      <c r="J5604"/>
    </row>
    <row r="5605" spans="1:10" ht="14.25" x14ac:dyDescent="0.45">
      <c r="A5605"/>
      <c r="B5605"/>
      <c r="C5605"/>
      <c r="D5605"/>
      <c r="E5605"/>
      <c r="F5605"/>
      <c r="G5605"/>
      <c r="H5605"/>
      <c r="I5605"/>
      <c r="J5605"/>
    </row>
    <row r="5606" spans="1:10" ht="14.25" x14ac:dyDescent="0.45">
      <c r="A5606"/>
      <c r="B5606"/>
      <c r="C5606"/>
      <c r="D5606"/>
      <c r="E5606"/>
      <c r="F5606"/>
      <c r="G5606"/>
      <c r="H5606"/>
      <c r="I5606"/>
      <c r="J5606"/>
    </row>
    <row r="5607" spans="1:10" ht="14.25" x14ac:dyDescent="0.45">
      <c r="A5607"/>
      <c r="B5607"/>
      <c r="C5607"/>
      <c r="D5607"/>
      <c r="E5607"/>
      <c r="F5607"/>
      <c r="G5607"/>
      <c r="H5607"/>
      <c r="I5607"/>
      <c r="J5607"/>
    </row>
    <row r="5608" spans="1:10" ht="14.25" x14ac:dyDescent="0.45">
      <c r="A5608"/>
      <c r="B5608"/>
      <c r="C5608"/>
      <c r="D5608"/>
      <c r="E5608"/>
      <c r="F5608"/>
      <c r="G5608"/>
      <c r="H5608"/>
      <c r="I5608"/>
      <c r="J5608"/>
    </row>
    <row r="5609" spans="1:10" ht="14.25" x14ac:dyDescent="0.45">
      <c r="A5609"/>
      <c r="B5609"/>
      <c r="C5609"/>
      <c r="D5609"/>
      <c r="E5609"/>
      <c r="F5609"/>
      <c r="G5609"/>
      <c r="H5609"/>
      <c r="I5609"/>
      <c r="J5609"/>
    </row>
    <row r="5610" spans="1:10" ht="14.25" x14ac:dyDescent="0.45">
      <c r="A5610"/>
      <c r="B5610"/>
      <c r="C5610"/>
      <c r="D5610"/>
      <c r="E5610"/>
      <c r="F5610"/>
      <c r="G5610"/>
      <c r="H5610"/>
      <c r="I5610"/>
      <c r="J5610"/>
    </row>
    <row r="5611" spans="1:10" ht="14.25" x14ac:dyDescent="0.45">
      <c r="A5611"/>
      <c r="B5611"/>
      <c r="C5611"/>
      <c r="D5611"/>
      <c r="E5611"/>
      <c r="F5611"/>
      <c r="G5611"/>
      <c r="H5611"/>
      <c r="I5611"/>
      <c r="J5611"/>
    </row>
    <row r="5612" spans="1:10" ht="14.25" x14ac:dyDescent="0.45">
      <c r="A5612"/>
      <c r="B5612"/>
      <c r="C5612"/>
      <c r="D5612"/>
      <c r="E5612"/>
      <c r="F5612"/>
      <c r="G5612"/>
      <c r="H5612"/>
      <c r="I5612"/>
      <c r="J5612"/>
    </row>
    <row r="5613" spans="1:10" ht="14.25" x14ac:dyDescent="0.45">
      <c r="A5613"/>
      <c r="B5613"/>
      <c r="C5613"/>
      <c r="D5613"/>
      <c r="E5613"/>
      <c r="F5613"/>
      <c r="G5613"/>
      <c r="H5613"/>
      <c r="I5613"/>
      <c r="J5613"/>
    </row>
    <row r="5614" spans="1:10" ht="14.25" x14ac:dyDescent="0.45">
      <c r="A5614"/>
      <c r="B5614"/>
      <c r="C5614"/>
      <c r="D5614"/>
      <c r="E5614"/>
      <c r="F5614"/>
      <c r="G5614"/>
      <c r="H5614"/>
      <c r="I5614"/>
      <c r="J5614"/>
    </row>
    <row r="5615" spans="1:10" ht="14.25" x14ac:dyDescent="0.45">
      <c r="A5615"/>
      <c r="B5615"/>
      <c r="C5615"/>
      <c r="D5615"/>
      <c r="E5615"/>
      <c r="F5615"/>
      <c r="G5615"/>
      <c r="H5615"/>
      <c r="I5615"/>
      <c r="J5615"/>
    </row>
    <row r="5616" spans="1:10" ht="14.25" x14ac:dyDescent="0.45">
      <c r="A5616"/>
      <c r="B5616"/>
      <c r="C5616"/>
      <c r="D5616"/>
      <c r="E5616"/>
      <c r="F5616"/>
      <c r="G5616"/>
      <c r="H5616"/>
      <c r="I5616"/>
      <c r="J5616"/>
    </row>
    <row r="5617" spans="1:10" ht="14.25" x14ac:dyDescent="0.45">
      <c r="A5617"/>
      <c r="B5617"/>
      <c r="C5617"/>
      <c r="D5617"/>
      <c r="E5617"/>
      <c r="F5617"/>
      <c r="G5617"/>
      <c r="H5617"/>
      <c r="I5617"/>
      <c r="J5617"/>
    </row>
    <row r="5618" spans="1:10" ht="14.25" x14ac:dyDescent="0.45">
      <c r="A5618"/>
      <c r="B5618"/>
      <c r="C5618"/>
      <c r="D5618"/>
      <c r="E5618"/>
      <c r="F5618"/>
      <c r="G5618"/>
      <c r="H5618"/>
      <c r="I5618"/>
      <c r="J5618"/>
    </row>
    <row r="5619" spans="1:10" ht="14.25" x14ac:dyDescent="0.45">
      <c r="A5619"/>
      <c r="B5619"/>
      <c r="C5619"/>
      <c r="D5619"/>
      <c r="E5619"/>
      <c r="F5619"/>
      <c r="G5619"/>
      <c r="H5619"/>
      <c r="I5619"/>
      <c r="J5619"/>
    </row>
    <row r="5620" spans="1:10" ht="14.25" x14ac:dyDescent="0.45">
      <c r="A5620"/>
      <c r="B5620"/>
      <c r="C5620"/>
      <c r="D5620"/>
      <c r="E5620"/>
      <c r="F5620"/>
      <c r="G5620"/>
      <c r="H5620"/>
      <c r="I5620"/>
      <c r="J5620"/>
    </row>
    <row r="5621" spans="1:10" ht="14.25" x14ac:dyDescent="0.45">
      <c r="A5621"/>
      <c r="B5621"/>
      <c r="C5621"/>
      <c r="D5621"/>
      <c r="E5621"/>
      <c r="F5621"/>
      <c r="G5621"/>
      <c r="H5621"/>
      <c r="I5621"/>
      <c r="J5621"/>
    </row>
    <row r="5622" spans="1:10" ht="14.25" x14ac:dyDescent="0.45">
      <c r="A5622"/>
      <c r="B5622"/>
      <c r="C5622"/>
      <c r="D5622"/>
      <c r="E5622"/>
      <c r="F5622"/>
      <c r="G5622"/>
      <c r="H5622"/>
      <c r="I5622"/>
      <c r="J5622"/>
    </row>
    <row r="5623" spans="1:10" ht="14.25" x14ac:dyDescent="0.45">
      <c r="A5623"/>
      <c r="B5623"/>
      <c r="C5623"/>
      <c r="D5623"/>
      <c r="E5623"/>
      <c r="F5623"/>
      <c r="G5623"/>
      <c r="H5623"/>
      <c r="I5623"/>
      <c r="J5623"/>
    </row>
    <row r="5624" spans="1:10" ht="14.25" x14ac:dyDescent="0.45">
      <c r="A5624"/>
      <c r="B5624"/>
      <c r="C5624"/>
      <c r="D5624"/>
      <c r="E5624"/>
      <c r="F5624"/>
      <c r="G5624"/>
      <c r="H5624"/>
      <c r="I5624"/>
      <c r="J5624"/>
    </row>
    <row r="5625" spans="1:10" ht="14.25" x14ac:dyDescent="0.45">
      <c r="A5625"/>
      <c r="B5625"/>
      <c r="C5625"/>
      <c r="D5625"/>
      <c r="E5625"/>
      <c r="F5625"/>
      <c r="G5625"/>
      <c r="H5625"/>
      <c r="I5625"/>
      <c r="J5625"/>
    </row>
    <row r="5626" spans="1:10" ht="14.25" x14ac:dyDescent="0.45">
      <c r="A5626"/>
      <c r="B5626"/>
      <c r="C5626"/>
      <c r="D5626"/>
      <c r="E5626"/>
      <c r="F5626"/>
      <c r="G5626"/>
      <c r="H5626"/>
      <c r="I5626"/>
      <c r="J5626"/>
    </row>
    <row r="5627" spans="1:10" ht="14.25" x14ac:dyDescent="0.45">
      <c r="A5627"/>
      <c r="B5627"/>
      <c r="C5627"/>
      <c r="D5627"/>
      <c r="E5627"/>
      <c r="F5627"/>
      <c r="G5627"/>
      <c r="H5627"/>
      <c r="I5627"/>
      <c r="J5627"/>
    </row>
    <row r="5628" spans="1:10" ht="14.25" x14ac:dyDescent="0.45">
      <c r="A5628"/>
      <c r="B5628"/>
      <c r="C5628"/>
      <c r="D5628"/>
      <c r="E5628"/>
      <c r="F5628"/>
      <c r="G5628"/>
      <c r="H5628"/>
      <c r="I5628"/>
      <c r="J5628"/>
    </row>
    <row r="5629" spans="1:10" ht="14.25" x14ac:dyDescent="0.45">
      <c r="A5629"/>
      <c r="B5629"/>
      <c r="C5629"/>
      <c r="D5629"/>
      <c r="E5629"/>
      <c r="F5629"/>
      <c r="G5629"/>
      <c r="H5629"/>
      <c r="I5629"/>
      <c r="J5629"/>
    </row>
    <row r="5630" spans="1:10" ht="14.25" x14ac:dyDescent="0.45">
      <c r="A5630"/>
      <c r="B5630"/>
      <c r="C5630"/>
      <c r="D5630"/>
      <c r="E5630"/>
      <c r="F5630"/>
      <c r="G5630"/>
      <c r="H5630"/>
      <c r="I5630"/>
      <c r="J5630"/>
    </row>
    <row r="5631" spans="1:10" ht="14.25" x14ac:dyDescent="0.45">
      <c r="A5631"/>
      <c r="B5631"/>
      <c r="C5631"/>
      <c r="D5631"/>
      <c r="E5631"/>
      <c r="F5631"/>
      <c r="G5631"/>
      <c r="H5631"/>
      <c r="I5631"/>
      <c r="J5631"/>
    </row>
    <row r="5632" spans="1:10" ht="14.25" x14ac:dyDescent="0.45">
      <c r="A5632"/>
      <c r="B5632"/>
      <c r="C5632"/>
      <c r="D5632"/>
      <c r="E5632"/>
      <c r="F5632"/>
      <c r="G5632"/>
      <c r="H5632"/>
      <c r="I5632"/>
      <c r="J5632"/>
    </row>
    <row r="5633" spans="1:10" ht="14.25" x14ac:dyDescent="0.45">
      <c r="A5633"/>
      <c r="B5633"/>
      <c r="C5633"/>
      <c r="D5633"/>
      <c r="E5633"/>
      <c r="F5633"/>
      <c r="G5633"/>
      <c r="H5633"/>
      <c r="I5633"/>
      <c r="J5633"/>
    </row>
    <row r="5634" spans="1:10" ht="14.25" x14ac:dyDescent="0.45">
      <c r="A5634"/>
      <c r="B5634"/>
      <c r="C5634"/>
      <c r="D5634"/>
      <c r="E5634"/>
      <c r="F5634"/>
      <c r="G5634"/>
      <c r="H5634"/>
      <c r="I5634"/>
      <c r="J5634"/>
    </row>
    <row r="5635" spans="1:10" ht="14.25" x14ac:dyDescent="0.45">
      <c r="A5635"/>
      <c r="B5635"/>
      <c r="C5635"/>
      <c r="D5635"/>
      <c r="E5635"/>
      <c r="F5635"/>
      <c r="G5635"/>
      <c r="H5635"/>
      <c r="I5635"/>
      <c r="J5635"/>
    </row>
    <row r="5636" spans="1:10" ht="14.25" x14ac:dyDescent="0.45">
      <c r="A5636"/>
      <c r="B5636"/>
      <c r="C5636"/>
      <c r="D5636"/>
      <c r="E5636"/>
      <c r="F5636"/>
      <c r="G5636"/>
      <c r="H5636"/>
      <c r="I5636"/>
      <c r="J5636"/>
    </row>
    <row r="5637" spans="1:10" ht="14.25" x14ac:dyDescent="0.45">
      <c r="A5637"/>
      <c r="B5637"/>
      <c r="C5637"/>
      <c r="D5637"/>
      <c r="E5637"/>
      <c r="F5637"/>
      <c r="G5637"/>
      <c r="H5637"/>
      <c r="I5637"/>
      <c r="J5637"/>
    </row>
    <row r="5638" spans="1:10" ht="14.25" x14ac:dyDescent="0.45">
      <c r="A5638"/>
      <c r="B5638"/>
      <c r="C5638"/>
      <c r="D5638"/>
      <c r="E5638"/>
      <c r="F5638"/>
      <c r="G5638"/>
      <c r="H5638"/>
      <c r="I5638"/>
      <c r="J5638"/>
    </row>
    <row r="5639" spans="1:10" ht="14.25" x14ac:dyDescent="0.45">
      <c r="A5639"/>
      <c r="B5639"/>
      <c r="C5639"/>
      <c r="D5639"/>
      <c r="E5639"/>
      <c r="F5639"/>
      <c r="G5639"/>
      <c r="H5639"/>
      <c r="I5639"/>
      <c r="J5639"/>
    </row>
    <row r="5640" spans="1:10" ht="14.25" x14ac:dyDescent="0.45">
      <c r="A5640"/>
      <c r="B5640"/>
      <c r="C5640"/>
      <c r="D5640"/>
      <c r="E5640"/>
      <c r="F5640"/>
      <c r="G5640"/>
      <c r="H5640"/>
      <c r="I5640"/>
      <c r="J5640"/>
    </row>
    <row r="5641" spans="1:10" ht="14.25" x14ac:dyDescent="0.45">
      <c r="A5641"/>
      <c r="B5641"/>
      <c r="C5641"/>
      <c r="D5641"/>
      <c r="E5641"/>
      <c r="F5641"/>
      <c r="G5641"/>
      <c r="H5641"/>
      <c r="I5641"/>
      <c r="J5641"/>
    </row>
    <row r="5642" spans="1:10" ht="14.25" x14ac:dyDescent="0.45">
      <c r="A5642"/>
      <c r="B5642"/>
      <c r="C5642"/>
      <c r="D5642"/>
      <c r="E5642"/>
      <c r="F5642"/>
      <c r="G5642"/>
      <c r="H5642"/>
      <c r="I5642"/>
      <c r="J5642"/>
    </row>
    <row r="5643" spans="1:10" ht="14.25" x14ac:dyDescent="0.45">
      <c r="A5643"/>
      <c r="B5643"/>
      <c r="C5643"/>
      <c r="D5643"/>
      <c r="E5643"/>
      <c r="F5643"/>
      <c r="G5643"/>
      <c r="H5643"/>
      <c r="I5643"/>
      <c r="J5643"/>
    </row>
    <row r="5644" spans="1:10" ht="14.25" x14ac:dyDescent="0.45">
      <c r="A5644"/>
      <c r="B5644"/>
      <c r="C5644"/>
      <c r="D5644"/>
      <c r="E5644"/>
      <c r="F5644"/>
      <c r="G5644"/>
      <c r="H5644"/>
      <c r="I5644"/>
      <c r="J5644"/>
    </row>
    <row r="5645" spans="1:10" ht="14.25" x14ac:dyDescent="0.45">
      <c r="A5645"/>
      <c r="B5645"/>
      <c r="C5645"/>
      <c r="D5645"/>
      <c r="E5645"/>
      <c r="F5645"/>
      <c r="G5645"/>
      <c r="H5645"/>
      <c r="I5645"/>
      <c r="J5645"/>
    </row>
    <row r="5646" spans="1:10" ht="14.25" x14ac:dyDescent="0.45">
      <c r="A5646"/>
      <c r="B5646"/>
      <c r="C5646"/>
      <c r="D5646"/>
      <c r="E5646"/>
      <c r="F5646"/>
      <c r="G5646"/>
      <c r="H5646"/>
      <c r="I5646"/>
      <c r="J5646"/>
    </row>
    <row r="5647" spans="1:10" ht="14.25" x14ac:dyDescent="0.45">
      <c r="A5647"/>
      <c r="B5647"/>
      <c r="C5647"/>
      <c r="D5647"/>
      <c r="E5647"/>
      <c r="F5647"/>
      <c r="G5647"/>
      <c r="H5647"/>
      <c r="I5647"/>
      <c r="J5647"/>
    </row>
    <row r="5648" spans="1:10" ht="14.25" x14ac:dyDescent="0.45">
      <c r="A5648"/>
      <c r="B5648"/>
      <c r="C5648"/>
      <c r="D5648"/>
      <c r="E5648"/>
      <c r="F5648"/>
      <c r="G5648"/>
      <c r="H5648"/>
      <c r="I5648"/>
      <c r="J5648"/>
    </row>
    <row r="5649" spans="1:10" ht="14.25" x14ac:dyDescent="0.45">
      <c r="A5649"/>
      <c r="B5649"/>
      <c r="C5649"/>
      <c r="D5649"/>
      <c r="E5649"/>
      <c r="F5649"/>
      <c r="G5649"/>
      <c r="H5649"/>
      <c r="I5649"/>
      <c r="J5649"/>
    </row>
    <row r="5650" spans="1:10" ht="14.25" x14ac:dyDescent="0.45">
      <c r="A5650"/>
      <c r="B5650"/>
      <c r="C5650"/>
      <c r="D5650"/>
      <c r="E5650"/>
      <c r="F5650"/>
      <c r="G5650"/>
      <c r="H5650"/>
      <c r="I5650"/>
      <c r="J5650"/>
    </row>
    <row r="5651" spans="1:10" ht="14.25" x14ac:dyDescent="0.45">
      <c r="A5651"/>
      <c r="B5651"/>
      <c r="C5651"/>
      <c r="D5651"/>
      <c r="E5651"/>
      <c r="F5651"/>
      <c r="G5651"/>
      <c r="H5651"/>
      <c r="I5651"/>
      <c r="J5651"/>
    </row>
    <row r="5652" spans="1:10" ht="14.25" x14ac:dyDescent="0.45">
      <c r="A5652"/>
      <c r="B5652"/>
      <c r="C5652"/>
      <c r="D5652"/>
      <c r="E5652"/>
      <c r="F5652"/>
      <c r="G5652"/>
      <c r="H5652"/>
      <c r="I5652"/>
      <c r="J5652"/>
    </row>
    <row r="5653" spans="1:10" ht="14.25" x14ac:dyDescent="0.45">
      <c r="A5653"/>
      <c r="B5653"/>
      <c r="C5653"/>
      <c r="D5653"/>
      <c r="E5653"/>
      <c r="F5653"/>
      <c r="G5653"/>
      <c r="H5653"/>
      <c r="I5653"/>
      <c r="J5653"/>
    </row>
    <row r="5654" spans="1:10" ht="14.25" x14ac:dyDescent="0.45">
      <c r="A5654"/>
      <c r="B5654"/>
      <c r="C5654"/>
      <c r="D5654"/>
      <c r="E5654"/>
      <c r="F5654"/>
      <c r="G5654"/>
      <c r="H5654"/>
      <c r="I5654"/>
      <c r="J5654"/>
    </row>
    <row r="5655" spans="1:10" ht="14.25" x14ac:dyDescent="0.45">
      <c r="A5655"/>
      <c r="B5655"/>
      <c r="C5655"/>
      <c r="D5655"/>
      <c r="E5655"/>
      <c r="F5655"/>
      <c r="G5655"/>
      <c r="H5655"/>
      <c r="I5655"/>
      <c r="J5655"/>
    </row>
    <row r="5656" spans="1:10" ht="14.25" x14ac:dyDescent="0.45">
      <c r="A5656"/>
      <c r="B5656"/>
      <c r="C5656"/>
      <c r="D5656"/>
      <c r="E5656"/>
      <c r="F5656"/>
      <c r="G5656"/>
      <c r="H5656"/>
      <c r="I5656"/>
      <c r="J5656"/>
    </row>
    <row r="5657" spans="1:10" ht="14.25" x14ac:dyDescent="0.45">
      <c r="A5657"/>
      <c r="B5657"/>
      <c r="C5657"/>
      <c r="D5657"/>
      <c r="E5657"/>
      <c r="F5657"/>
      <c r="G5657"/>
      <c r="H5657"/>
      <c r="I5657"/>
      <c r="J5657"/>
    </row>
    <row r="5658" spans="1:10" ht="14.25" x14ac:dyDescent="0.45">
      <c r="A5658"/>
      <c r="B5658"/>
      <c r="C5658"/>
      <c r="D5658"/>
      <c r="E5658"/>
      <c r="F5658"/>
      <c r="G5658"/>
      <c r="H5658"/>
      <c r="I5658"/>
      <c r="J5658"/>
    </row>
    <row r="5659" spans="1:10" ht="14.25" x14ac:dyDescent="0.45">
      <c r="A5659"/>
      <c r="B5659"/>
      <c r="C5659"/>
      <c r="D5659"/>
      <c r="E5659"/>
      <c r="F5659"/>
      <c r="G5659"/>
      <c r="H5659"/>
      <c r="I5659"/>
      <c r="J5659"/>
    </row>
    <row r="5660" spans="1:10" ht="14.25" x14ac:dyDescent="0.45">
      <c r="A5660"/>
      <c r="B5660"/>
      <c r="C5660"/>
      <c r="D5660"/>
      <c r="E5660"/>
      <c r="F5660"/>
      <c r="G5660"/>
      <c r="H5660"/>
      <c r="I5660"/>
      <c r="J5660"/>
    </row>
    <row r="5661" spans="1:10" ht="14.25" x14ac:dyDescent="0.45">
      <c r="A5661"/>
      <c r="B5661"/>
      <c r="C5661"/>
      <c r="D5661"/>
      <c r="E5661"/>
      <c r="F5661"/>
      <c r="G5661"/>
      <c r="H5661"/>
      <c r="I5661"/>
      <c r="J5661"/>
    </row>
    <row r="5662" spans="1:10" ht="14.25" x14ac:dyDescent="0.45">
      <c r="A5662"/>
      <c r="B5662"/>
      <c r="C5662"/>
      <c r="D5662"/>
      <c r="E5662"/>
      <c r="F5662"/>
      <c r="G5662"/>
      <c r="H5662"/>
      <c r="I5662"/>
      <c r="J5662"/>
    </row>
    <row r="5663" spans="1:10" ht="14.25" x14ac:dyDescent="0.45">
      <c r="A5663"/>
      <c r="B5663"/>
      <c r="C5663"/>
      <c r="D5663"/>
      <c r="E5663"/>
      <c r="F5663"/>
      <c r="G5663"/>
      <c r="H5663"/>
      <c r="I5663"/>
      <c r="J5663"/>
    </row>
    <row r="5664" spans="1:10" ht="14.25" x14ac:dyDescent="0.45">
      <c r="A5664"/>
      <c r="B5664"/>
      <c r="C5664"/>
      <c r="D5664"/>
      <c r="E5664"/>
      <c r="F5664"/>
      <c r="G5664"/>
      <c r="H5664"/>
      <c r="I5664"/>
      <c r="J5664"/>
    </row>
    <row r="5665" spans="1:10" ht="14.25" x14ac:dyDescent="0.45">
      <c r="A5665"/>
      <c r="B5665"/>
      <c r="C5665"/>
      <c r="D5665"/>
      <c r="E5665"/>
      <c r="F5665"/>
      <c r="G5665"/>
      <c r="H5665"/>
      <c r="I5665"/>
      <c r="J5665"/>
    </row>
    <row r="5666" spans="1:10" ht="14.25" x14ac:dyDescent="0.45">
      <c r="A5666"/>
      <c r="B5666"/>
      <c r="C5666"/>
      <c r="D5666"/>
      <c r="E5666"/>
      <c r="F5666"/>
      <c r="G5666"/>
      <c r="H5666"/>
      <c r="I5666"/>
      <c r="J5666"/>
    </row>
    <row r="5667" spans="1:10" ht="14.25" x14ac:dyDescent="0.45">
      <c r="A5667"/>
      <c r="B5667"/>
      <c r="C5667"/>
      <c r="D5667"/>
      <c r="E5667"/>
      <c r="F5667"/>
      <c r="G5667"/>
      <c r="H5667"/>
      <c r="I5667"/>
      <c r="J5667"/>
    </row>
    <row r="5668" spans="1:10" ht="14.25" x14ac:dyDescent="0.45">
      <c r="A5668"/>
      <c r="B5668"/>
      <c r="C5668"/>
      <c r="D5668"/>
      <c r="E5668"/>
      <c r="F5668"/>
      <c r="G5668"/>
      <c r="H5668"/>
      <c r="I5668"/>
      <c r="J5668"/>
    </row>
    <row r="5669" spans="1:10" ht="14.25" x14ac:dyDescent="0.45">
      <c r="A5669"/>
      <c r="B5669"/>
      <c r="C5669"/>
      <c r="D5669"/>
      <c r="E5669"/>
      <c r="F5669"/>
      <c r="G5669"/>
      <c r="H5669"/>
      <c r="I5669"/>
      <c r="J5669"/>
    </row>
    <row r="5670" spans="1:10" ht="14.25" x14ac:dyDescent="0.45">
      <c r="A5670"/>
      <c r="B5670"/>
      <c r="C5670"/>
      <c r="D5670"/>
      <c r="E5670"/>
      <c r="F5670"/>
      <c r="G5670"/>
      <c r="H5670"/>
      <c r="I5670"/>
      <c r="J5670"/>
    </row>
    <row r="5671" spans="1:10" ht="14.25" x14ac:dyDescent="0.45">
      <c r="A5671"/>
      <c r="B5671"/>
      <c r="C5671"/>
      <c r="D5671"/>
      <c r="E5671"/>
      <c r="F5671"/>
      <c r="G5671"/>
      <c r="H5671"/>
      <c r="I5671"/>
      <c r="J5671"/>
    </row>
    <row r="5672" spans="1:10" ht="14.25" x14ac:dyDescent="0.45">
      <c r="A5672"/>
      <c r="B5672"/>
      <c r="C5672"/>
      <c r="D5672"/>
      <c r="E5672"/>
      <c r="F5672"/>
      <c r="G5672"/>
      <c r="H5672"/>
      <c r="I5672"/>
      <c r="J5672"/>
    </row>
    <row r="5673" spans="1:10" ht="14.25" x14ac:dyDescent="0.45">
      <c r="A5673"/>
      <c r="B5673"/>
      <c r="C5673"/>
      <c r="D5673"/>
      <c r="E5673"/>
      <c r="F5673"/>
      <c r="G5673"/>
      <c r="H5673"/>
      <c r="I5673"/>
      <c r="J5673"/>
    </row>
    <row r="5674" spans="1:10" ht="14.25" x14ac:dyDescent="0.45">
      <c r="A5674"/>
      <c r="B5674"/>
      <c r="C5674"/>
      <c r="D5674"/>
      <c r="E5674"/>
      <c r="F5674"/>
      <c r="G5674"/>
      <c r="H5674"/>
      <c r="I5674"/>
      <c r="J5674"/>
    </row>
    <row r="5675" spans="1:10" ht="14.25" x14ac:dyDescent="0.45">
      <c r="A5675"/>
      <c r="B5675"/>
      <c r="C5675"/>
      <c r="D5675"/>
      <c r="E5675"/>
      <c r="F5675"/>
      <c r="G5675"/>
      <c r="H5675"/>
      <c r="I5675"/>
      <c r="J5675"/>
    </row>
    <row r="5676" spans="1:10" ht="14.25" x14ac:dyDescent="0.45">
      <c r="A5676"/>
      <c r="B5676"/>
      <c r="C5676"/>
      <c r="D5676"/>
      <c r="E5676"/>
      <c r="F5676"/>
      <c r="G5676"/>
      <c r="H5676"/>
      <c r="I5676"/>
      <c r="J5676"/>
    </row>
    <row r="5677" spans="1:10" ht="14.25" x14ac:dyDescent="0.45">
      <c r="A5677"/>
      <c r="B5677"/>
      <c r="C5677"/>
      <c r="D5677"/>
      <c r="E5677"/>
      <c r="F5677"/>
      <c r="G5677"/>
      <c r="H5677"/>
      <c r="I5677"/>
      <c r="J5677"/>
    </row>
    <row r="5678" spans="1:10" ht="14.25" x14ac:dyDescent="0.45">
      <c r="A5678"/>
      <c r="B5678"/>
      <c r="C5678"/>
      <c r="D5678"/>
      <c r="E5678"/>
      <c r="F5678"/>
      <c r="G5678"/>
      <c r="H5678"/>
      <c r="I5678"/>
      <c r="J5678"/>
    </row>
    <row r="5679" spans="1:10" ht="14.25" x14ac:dyDescent="0.45">
      <c r="A5679"/>
      <c r="B5679"/>
      <c r="C5679"/>
      <c r="D5679"/>
      <c r="E5679"/>
      <c r="F5679"/>
      <c r="G5679"/>
      <c r="H5679"/>
      <c r="I5679"/>
      <c r="J5679"/>
    </row>
    <row r="5680" spans="1:10" ht="14.25" x14ac:dyDescent="0.45">
      <c r="A5680"/>
      <c r="B5680"/>
      <c r="C5680"/>
      <c r="D5680"/>
      <c r="E5680"/>
      <c r="F5680"/>
      <c r="G5680"/>
      <c r="H5680"/>
      <c r="I5680"/>
      <c r="J5680"/>
    </row>
    <row r="5681" spans="1:10" ht="14.25" x14ac:dyDescent="0.45">
      <c r="A5681"/>
      <c r="B5681"/>
      <c r="C5681"/>
      <c r="D5681"/>
      <c r="E5681"/>
      <c r="F5681"/>
      <c r="G5681"/>
      <c r="H5681"/>
      <c r="I5681"/>
      <c r="J5681"/>
    </row>
    <row r="5682" spans="1:10" ht="14.25" x14ac:dyDescent="0.45">
      <c r="A5682"/>
      <c r="B5682"/>
      <c r="C5682"/>
      <c r="D5682"/>
      <c r="E5682"/>
      <c r="F5682"/>
      <c r="G5682"/>
      <c r="H5682"/>
      <c r="I5682"/>
      <c r="J5682"/>
    </row>
    <row r="5683" spans="1:10" ht="14.25" x14ac:dyDescent="0.45">
      <c r="A5683"/>
      <c r="B5683"/>
      <c r="C5683"/>
      <c r="D5683"/>
      <c r="E5683"/>
      <c r="F5683"/>
      <c r="G5683"/>
      <c r="H5683"/>
      <c r="I5683"/>
      <c r="J5683"/>
    </row>
    <row r="5684" spans="1:10" ht="14.25" x14ac:dyDescent="0.45">
      <c r="A5684"/>
      <c r="B5684"/>
      <c r="C5684"/>
      <c r="D5684"/>
      <c r="E5684"/>
      <c r="F5684"/>
      <c r="G5684"/>
      <c r="H5684"/>
      <c r="I5684"/>
      <c r="J5684"/>
    </row>
    <row r="5685" spans="1:10" ht="14.25" x14ac:dyDescent="0.45">
      <c r="A5685"/>
      <c r="B5685"/>
      <c r="C5685"/>
      <c r="D5685"/>
      <c r="E5685"/>
      <c r="F5685"/>
      <c r="G5685"/>
      <c r="H5685"/>
      <c r="I5685"/>
      <c r="J5685"/>
    </row>
    <row r="5686" spans="1:10" ht="14.25" x14ac:dyDescent="0.45">
      <c r="A5686"/>
      <c r="B5686"/>
      <c r="C5686"/>
      <c r="D5686"/>
      <c r="E5686"/>
      <c r="F5686"/>
      <c r="G5686"/>
      <c r="H5686"/>
      <c r="I5686"/>
      <c r="J5686"/>
    </row>
    <row r="5687" spans="1:10" ht="14.25" x14ac:dyDescent="0.45">
      <c r="A5687"/>
      <c r="B5687"/>
      <c r="C5687"/>
      <c r="D5687"/>
      <c r="E5687"/>
      <c r="F5687"/>
      <c r="G5687"/>
      <c r="H5687"/>
      <c r="I5687"/>
      <c r="J5687"/>
    </row>
    <row r="5688" spans="1:10" ht="14.25" x14ac:dyDescent="0.45">
      <c r="A5688"/>
      <c r="B5688"/>
      <c r="C5688"/>
      <c r="D5688"/>
      <c r="E5688"/>
      <c r="F5688"/>
      <c r="G5688"/>
      <c r="H5688"/>
      <c r="I5688"/>
      <c r="J5688"/>
    </row>
    <row r="5689" spans="1:10" ht="14.25" x14ac:dyDescent="0.45">
      <c r="A5689"/>
      <c r="B5689"/>
      <c r="C5689"/>
      <c r="D5689"/>
      <c r="E5689"/>
      <c r="F5689"/>
      <c r="G5689"/>
      <c r="H5689"/>
      <c r="I5689"/>
      <c r="J5689"/>
    </row>
    <row r="5690" spans="1:10" ht="14.25" x14ac:dyDescent="0.45">
      <c r="A5690"/>
      <c r="B5690"/>
      <c r="C5690"/>
      <c r="D5690"/>
      <c r="E5690"/>
      <c r="F5690"/>
      <c r="G5690"/>
      <c r="H5690"/>
      <c r="I5690"/>
      <c r="J5690"/>
    </row>
    <row r="5691" spans="1:10" ht="14.25" x14ac:dyDescent="0.45">
      <c r="A5691"/>
      <c r="B5691"/>
      <c r="C5691"/>
      <c r="D5691"/>
      <c r="E5691"/>
      <c r="F5691"/>
      <c r="G5691"/>
      <c r="H5691"/>
      <c r="I5691"/>
      <c r="J5691"/>
    </row>
    <row r="5692" spans="1:10" ht="14.25" x14ac:dyDescent="0.45">
      <c r="A5692"/>
      <c r="B5692"/>
      <c r="C5692"/>
      <c r="D5692"/>
      <c r="E5692"/>
      <c r="F5692"/>
      <c r="G5692"/>
      <c r="H5692"/>
      <c r="I5692"/>
      <c r="J5692"/>
    </row>
    <row r="5693" spans="1:10" ht="14.25" x14ac:dyDescent="0.45">
      <c r="A5693"/>
      <c r="B5693"/>
      <c r="C5693"/>
      <c r="D5693"/>
      <c r="E5693"/>
      <c r="F5693"/>
      <c r="G5693"/>
      <c r="H5693"/>
      <c r="I5693"/>
      <c r="J5693"/>
    </row>
    <row r="5694" spans="1:10" ht="14.25" x14ac:dyDescent="0.45">
      <c r="A5694"/>
      <c r="B5694"/>
      <c r="C5694"/>
      <c r="D5694"/>
      <c r="E5694"/>
      <c r="F5694"/>
      <c r="G5694"/>
      <c r="H5694"/>
      <c r="I5694"/>
      <c r="J5694"/>
    </row>
    <row r="5695" spans="1:10" ht="14.25" x14ac:dyDescent="0.45">
      <c r="A5695"/>
      <c r="B5695"/>
      <c r="C5695"/>
      <c r="D5695"/>
      <c r="E5695"/>
      <c r="F5695"/>
      <c r="G5695"/>
      <c r="H5695"/>
      <c r="I5695"/>
      <c r="J5695"/>
    </row>
    <row r="5696" spans="1:10" ht="14.25" x14ac:dyDescent="0.45">
      <c r="A5696"/>
      <c r="B5696"/>
      <c r="C5696"/>
      <c r="D5696"/>
      <c r="E5696"/>
      <c r="F5696"/>
      <c r="G5696"/>
      <c r="H5696"/>
      <c r="I5696"/>
      <c r="J5696"/>
    </row>
    <row r="5697" spans="1:10" ht="14.25" x14ac:dyDescent="0.45">
      <c r="A5697"/>
      <c r="B5697"/>
      <c r="C5697"/>
      <c r="D5697"/>
      <c r="E5697"/>
      <c r="F5697"/>
      <c r="G5697"/>
      <c r="H5697"/>
      <c r="I5697"/>
      <c r="J5697"/>
    </row>
    <row r="5698" spans="1:10" ht="14.25" x14ac:dyDescent="0.45">
      <c r="A5698"/>
      <c r="B5698"/>
      <c r="C5698"/>
      <c r="D5698"/>
      <c r="E5698"/>
      <c r="F5698"/>
      <c r="G5698"/>
      <c r="H5698"/>
      <c r="I5698"/>
      <c r="J5698"/>
    </row>
    <row r="5699" spans="1:10" ht="14.25" x14ac:dyDescent="0.45">
      <c r="A5699"/>
      <c r="B5699"/>
      <c r="C5699"/>
      <c r="D5699"/>
      <c r="E5699"/>
      <c r="F5699"/>
      <c r="G5699"/>
      <c r="H5699"/>
      <c r="I5699"/>
      <c r="J5699"/>
    </row>
    <row r="5700" spans="1:10" ht="14.25" x14ac:dyDescent="0.45">
      <c r="A5700"/>
      <c r="B5700"/>
      <c r="C5700"/>
      <c r="D5700"/>
      <c r="E5700"/>
      <c r="F5700"/>
      <c r="G5700"/>
      <c r="H5700"/>
      <c r="I5700"/>
      <c r="J5700"/>
    </row>
    <row r="5701" spans="1:10" ht="14.25" x14ac:dyDescent="0.45">
      <c r="A5701"/>
      <c r="B5701"/>
      <c r="C5701"/>
      <c r="D5701"/>
      <c r="E5701"/>
      <c r="F5701"/>
      <c r="G5701"/>
      <c r="H5701"/>
      <c r="I5701"/>
      <c r="J5701"/>
    </row>
    <row r="5702" spans="1:10" ht="14.25" x14ac:dyDescent="0.45">
      <c r="A5702"/>
      <c r="B5702"/>
      <c r="C5702"/>
      <c r="D5702"/>
      <c r="E5702"/>
      <c r="F5702"/>
      <c r="G5702"/>
      <c r="H5702"/>
      <c r="I5702"/>
      <c r="J5702"/>
    </row>
    <row r="5703" spans="1:10" ht="14.25" x14ac:dyDescent="0.45">
      <c r="A5703"/>
      <c r="B5703"/>
      <c r="C5703"/>
      <c r="D5703"/>
      <c r="E5703"/>
      <c r="F5703"/>
      <c r="G5703"/>
      <c r="H5703"/>
      <c r="I5703"/>
      <c r="J5703"/>
    </row>
    <row r="5704" spans="1:10" ht="14.25" x14ac:dyDescent="0.45">
      <c r="A5704"/>
      <c r="B5704"/>
      <c r="C5704"/>
      <c r="D5704"/>
      <c r="E5704"/>
      <c r="F5704"/>
      <c r="G5704"/>
      <c r="H5704"/>
      <c r="I5704"/>
      <c r="J5704"/>
    </row>
    <row r="5705" spans="1:10" ht="14.25" x14ac:dyDescent="0.45">
      <c r="A5705"/>
      <c r="B5705"/>
      <c r="C5705"/>
      <c r="D5705"/>
      <c r="E5705"/>
      <c r="F5705"/>
      <c r="G5705"/>
      <c r="H5705"/>
      <c r="I5705"/>
      <c r="J5705"/>
    </row>
    <row r="5706" spans="1:10" ht="14.25" x14ac:dyDescent="0.45">
      <c r="A5706"/>
      <c r="B5706"/>
      <c r="C5706"/>
      <c r="D5706"/>
      <c r="E5706"/>
      <c r="F5706"/>
      <c r="G5706"/>
      <c r="H5706"/>
      <c r="I5706"/>
      <c r="J5706"/>
    </row>
    <row r="5707" spans="1:10" ht="14.25" x14ac:dyDescent="0.45">
      <c r="A5707"/>
      <c r="B5707"/>
      <c r="C5707"/>
      <c r="D5707"/>
      <c r="E5707"/>
      <c r="F5707"/>
      <c r="G5707"/>
      <c r="H5707"/>
      <c r="I5707"/>
      <c r="J5707"/>
    </row>
    <row r="5708" spans="1:10" ht="14.25" x14ac:dyDescent="0.45">
      <c r="A5708"/>
      <c r="B5708"/>
      <c r="C5708"/>
      <c r="D5708"/>
      <c r="E5708"/>
      <c r="F5708"/>
      <c r="G5708"/>
      <c r="H5708"/>
      <c r="I5708"/>
      <c r="J5708"/>
    </row>
    <row r="5709" spans="1:10" ht="14.25" x14ac:dyDescent="0.45">
      <c r="A5709"/>
      <c r="B5709"/>
      <c r="C5709"/>
      <c r="D5709"/>
      <c r="E5709"/>
      <c r="F5709"/>
      <c r="G5709"/>
      <c r="H5709"/>
      <c r="I5709"/>
      <c r="J5709"/>
    </row>
    <row r="5710" spans="1:10" ht="14.25" x14ac:dyDescent="0.45">
      <c r="A5710"/>
      <c r="B5710"/>
      <c r="C5710"/>
      <c r="D5710"/>
      <c r="E5710"/>
      <c r="F5710"/>
      <c r="G5710"/>
      <c r="H5710"/>
      <c r="I5710"/>
      <c r="J5710"/>
    </row>
    <row r="5711" spans="1:10" ht="14.25" x14ac:dyDescent="0.45">
      <c r="A5711"/>
      <c r="B5711"/>
      <c r="C5711"/>
      <c r="D5711"/>
      <c r="E5711"/>
      <c r="F5711"/>
      <c r="G5711"/>
      <c r="H5711"/>
      <c r="I5711"/>
      <c r="J5711"/>
    </row>
    <row r="5712" spans="1:10" ht="14.25" x14ac:dyDescent="0.45">
      <c r="A5712"/>
      <c r="B5712"/>
      <c r="C5712"/>
      <c r="D5712"/>
      <c r="E5712"/>
      <c r="F5712"/>
      <c r="G5712"/>
      <c r="H5712"/>
      <c r="I5712"/>
      <c r="J5712"/>
    </row>
    <row r="5713" spans="1:10" ht="14.25" x14ac:dyDescent="0.45">
      <c r="A5713"/>
      <c r="B5713"/>
      <c r="C5713"/>
      <c r="D5713"/>
      <c r="E5713"/>
      <c r="F5713"/>
      <c r="G5713"/>
      <c r="H5713"/>
      <c r="I5713"/>
      <c r="J5713"/>
    </row>
    <row r="5714" spans="1:10" ht="14.25" x14ac:dyDescent="0.45">
      <c r="A5714"/>
      <c r="B5714"/>
      <c r="C5714"/>
      <c r="D5714"/>
      <c r="E5714"/>
      <c r="F5714"/>
      <c r="G5714"/>
      <c r="H5714"/>
      <c r="I5714"/>
      <c r="J5714"/>
    </row>
    <row r="5715" spans="1:10" ht="14.25" x14ac:dyDescent="0.45">
      <c r="A5715"/>
      <c r="B5715"/>
      <c r="C5715"/>
      <c r="D5715"/>
      <c r="E5715"/>
      <c r="F5715"/>
      <c r="G5715"/>
      <c r="H5715"/>
      <c r="I5715"/>
      <c r="J5715"/>
    </row>
    <row r="5716" spans="1:10" ht="14.25" x14ac:dyDescent="0.45">
      <c r="A5716"/>
      <c r="B5716"/>
      <c r="C5716"/>
      <c r="D5716"/>
      <c r="E5716"/>
      <c r="F5716"/>
      <c r="G5716"/>
      <c r="H5716"/>
      <c r="I5716"/>
      <c r="J5716"/>
    </row>
    <row r="5717" spans="1:10" ht="14.25" x14ac:dyDescent="0.45">
      <c r="A5717"/>
      <c r="B5717"/>
      <c r="C5717"/>
      <c r="D5717"/>
      <c r="E5717"/>
      <c r="F5717"/>
      <c r="G5717"/>
      <c r="H5717"/>
      <c r="I5717"/>
      <c r="J5717"/>
    </row>
    <row r="5718" spans="1:10" ht="14.25" x14ac:dyDescent="0.45">
      <c r="A5718"/>
      <c r="B5718"/>
      <c r="C5718"/>
      <c r="D5718"/>
      <c r="E5718"/>
      <c r="F5718"/>
      <c r="G5718"/>
      <c r="H5718"/>
      <c r="I5718"/>
      <c r="J5718"/>
    </row>
    <row r="5719" spans="1:10" ht="14.25" x14ac:dyDescent="0.45">
      <c r="A5719"/>
      <c r="B5719"/>
      <c r="C5719"/>
      <c r="D5719"/>
      <c r="E5719"/>
      <c r="F5719"/>
      <c r="G5719"/>
      <c r="H5719"/>
      <c r="I5719"/>
      <c r="J5719"/>
    </row>
    <row r="5720" spans="1:10" ht="14.25" x14ac:dyDescent="0.45">
      <c r="A5720"/>
      <c r="B5720"/>
      <c r="C5720"/>
      <c r="D5720"/>
      <c r="E5720"/>
      <c r="F5720"/>
      <c r="G5720"/>
      <c r="H5720"/>
      <c r="I5720"/>
      <c r="J5720"/>
    </row>
    <row r="5721" spans="1:10" ht="14.25" x14ac:dyDescent="0.45">
      <c r="A5721"/>
      <c r="B5721"/>
      <c r="C5721"/>
      <c r="D5721"/>
      <c r="E5721"/>
      <c r="F5721"/>
      <c r="G5721"/>
      <c r="H5721"/>
      <c r="I5721"/>
      <c r="J5721"/>
    </row>
    <row r="5722" spans="1:10" ht="14.25" x14ac:dyDescent="0.45">
      <c r="A5722"/>
      <c r="B5722"/>
      <c r="C5722"/>
      <c r="D5722"/>
      <c r="E5722"/>
      <c r="F5722"/>
      <c r="G5722"/>
      <c r="H5722"/>
      <c r="I5722"/>
      <c r="J5722"/>
    </row>
    <row r="5723" spans="1:10" ht="14.25" x14ac:dyDescent="0.45">
      <c r="A5723"/>
      <c r="B5723"/>
      <c r="C5723"/>
      <c r="D5723"/>
      <c r="E5723"/>
      <c r="F5723"/>
      <c r="G5723"/>
      <c r="H5723"/>
      <c r="I5723"/>
      <c r="J5723"/>
    </row>
    <row r="5724" spans="1:10" ht="14.25" x14ac:dyDescent="0.45">
      <c r="A5724"/>
      <c r="B5724"/>
      <c r="C5724"/>
      <c r="D5724"/>
      <c r="E5724"/>
      <c r="F5724"/>
      <c r="G5724"/>
      <c r="H5724"/>
      <c r="I5724"/>
      <c r="J5724"/>
    </row>
    <row r="5725" spans="1:10" ht="14.25" x14ac:dyDescent="0.45">
      <c r="A5725"/>
      <c r="B5725"/>
      <c r="C5725"/>
      <c r="D5725"/>
      <c r="E5725"/>
      <c r="F5725"/>
      <c r="G5725"/>
      <c r="H5725"/>
      <c r="I5725"/>
      <c r="J5725"/>
    </row>
    <row r="5726" spans="1:10" ht="14.25" x14ac:dyDescent="0.45">
      <c r="A5726"/>
      <c r="B5726"/>
      <c r="C5726"/>
      <c r="D5726"/>
      <c r="E5726"/>
      <c r="F5726"/>
      <c r="G5726"/>
      <c r="H5726"/>
      <c r="I5726"/>
      <c r="J5726"/>
    </row>
    <row r="5727" spans="1:10" ht="14.25" x14ac:dyDescent="0.45">
      <c r="A5727"/>
      <c r="B5727"/>
      <c r="C5727"/>
      <c r="D5727"/>
      <c r="E5727"/>
      <c r="F5727"/>
      <c r="G5727"/>
      <c r="H5727"/>
      <c r="I5727"/>
      <c r="J5727"/>
    </row>
    <row r="5728" spans="1:10" ht="14.25" x14ac:dyDescent="0.45">
      <c r="A5728"/>
      <c r="B5728"/>
      <c r="C5728"/>
      <c r="D5728"/>
      <c r="E5728"/>
      <c r="F5728"/>
      <c r="G5728"/>
      <c r="H5728"/>
      <c r="I5728"/>
      <c r="J5728"/>
    </row>
    <row r="5729" spans="1:10" ht="14.25" x14ac:dyDescent="0.45">
      <c r="A5729"/>
      <c r="B5729"/>
      <c r="C5729"/>
      <c r="D5729"/>
      <c r="E5729"/>
      <c r="F5729"/>
      <c r="G5729"/>
      <c r="H5729"/>
      <c r="I5729"/>
      <c r="J5729"/>
    </row>
    <row r="5730" spans="1:10" ht="14.25" x14ac:dyDescent="0.45">
      <c r="A5730"/>
      <c r="B5730"/>
      <c r="C5730"/>
      <c r="D5730"/>
      <c r="E5730"/>
      <c r="F5730"/>
      <c r="G5730"/>
      <c r="H5730"/>
      <c r="I5730"/>
      <c r="J5730"/>
    </row>
    <row r="5731" spans="1:10" ht="14.25" x14ac:dyDescent="0.45">
      <c r="A5731"/>
      <c r="B5731"/>
      <c r="C5731"/>
      <c r="D5731"/>
      <c r="E5731"/>
      <c r="F5731"/>
      <c r="G5731"/>
      <c r="H5731"/>
      <c r="I5731"/>
      <c r="J5731"/>
    </row>
    <row r="5732" spans="1:10" ht="14.25" x14ac:dyDescent="0.45">
      <c r="A5732"/>
      <c r="B5732"/>
      <c r="C5732"/>
      <c r="D5732"/>
      <c r="E5732"/>
      <c r="F5732"/>
      <c r="G5732"/>
      <c r="H5732"/>
      <c r="I5732"/>
      <c r="J5732"/>
    </row>
    <row r="5733" spans="1:10" ht="14.25" x14ac:dyDescent="0.45">
      <c r="A5733"/>
      <c r="B5733"/>
      <c r="C5733"/>
      <c r="D5733"/>
      <c r="E5733"/>
      <c r="F5733"/>
      <c r="G5733"/>
      <c r="H5733"/>
      <c r="I5733"/>
      <c r="J5733"/>
    </row>
    <row r="5734" spans="1:10" ht="14.25" x14ac:dyDescent="0.45">
      <c r="A5734"/>
      <c r="B5734"/>
      <c r="C5734"/>
      <c r="D5734"/>
      <c r="E5734"/>
      <c r="F5734"/>
      <c r="G5734"/>
      <c r="H5734"/>
      <c r="I5734"/>
      <c r="J5734"/>
    </row>
    <row r="5735" spans="1:10" ht="14.25" x14ac:dyDescent="0.45">
      <c r="A5735"/>
      <c r="B5735"/>
      <c r="C5735"/>
      <c r="D5735"/>
      <c r="E5735"/>
      <c r="F5735"/>
      <c r="G5735"/>
      <c r="H5735"/>
      <c r="I5735"/>
      <c r="J5735"/>
    </row>
    <row r="5736" spans="1:10" ht="14.25" x14ac:dyDescent="0.45">
      <c r="A5736"/>
      <c r="B5736"/>
      <c r="C5736"/>
      <c r="D5736"/>
      <c r="E5736"/>
      <c r="F5736"/>
      <c r="G5736"/>
      <c r="H5736"/>
      <c r="I5736"/>
      <c r="J5736"/>
    </row>
    <row r="5737" spans="1:10" ht="14.25" x14ac:dyDescent="0.45">
      <c r="A5737"/>
      <c r="B5737"/>
      <c r="C5737"/>
      <c r="D5737"/>
      <c r="E5737"/>
      <c r="F5737"/>
      <c r="G5737"/>
      <c r="H5737"/>
      <c r="I5737"/>
      <c r="J5737"/>
    </row>
    <row r="5738" spans="1:10" ht="14.25" x14ac:dyDescent="0.45">
      <c r="A5738"/>
      <c r="B5738"/>
      <c r="C5738"/>
      <c r="D5738"/>
      <c r="E5738"/>
      <c r="F5738"/>
      <c r="G5738"/>
      <c r="H5738"/>
      <c r="I5738"/>
      <c r="J5738"/>
    </row>
    <row r="5739" spans="1:10" ht="14.25" x14ac:dyDescent="0.45">
      <c r="A5739"/>
      <c r="B5739"/>
      <c r="C5739"/>
      <c r="D5739"/>
      <c r="E5739"/>
      <c r="F5739"/>
      <c r="G5739"/>
      <c r="H5739"/>
      <c r="I5739"/>
      <c r="J5739"/>
    </row>
    <row r="5740" spans="1:10" ht="14.25" x14ac:dyDescent="0.45">
      <c r="A5740"/>
      <c r="B5740"/>
      <c r="C5740"/>
      <c r="D5740"/>
      <c r="E5740"/>
      <c r="F5740"/>
      <c r="G5740"/>
      <c r="H5740"/>
      <c r="I5740"/>
      <c r="J5740"/>
    </row>
    <row r="5741" spans="1:10" ht="14.25" x14ac:dyDescent="0.45">
      <c r="A5741"/>
      <c r="B5741"/>
      <c r="C5741"/>
      <c r="D5741"/>
      <c r="E5741"/>
      <c r="F5741"/>
      <c r="G5741"/>
      <c r="H5741"/>
      <c r="I5741"/>
      <c r="J5741"/>
    </row>
    <row r="5742" spans="1:10" ht="14.25" x14ac:dyDescent="0.45">
      <c r="A5742"/>
      <c r="B5742"/>
      <c r="C5742"/>
      <c r="D5742"/>
      <c r="E5742"/>
      <c r="F5742"/>
      <c r="G5742"/>
      <c r="H5742"/>
      <c r="I5742"/>
      <c r="J5742"/>
    </row>
    <row r="5743" spans="1:10" ht="14.25" x14ac:dyDescent="0.45">
      <c r="A5743"/>
      <c r="B5743"/>
      <c r="C5743"/>
      <c r="D5743"/>
      <c r="E5743"/>
      <c r="F5743"/>
      <c r="G5743"/>
      <c r="H5743"/>
      <c r="I5743"/>
      <c r="J5743"/>
    </row>
    <row r="5744" spans="1:10" ht="14.25" x14ac:dyDescent="0.45">
      <c r="A5744"/>
      <c r="B5744"/>
      <c r="C5744"/>
      <c r="D5744"/>
      <c r="E5744"/>
      <c r="F5744"/>
      <c r="G5744"/>
      <c r="H5744"/>
      <c r="I5744"/>
      <c r="J5744"/>
    </row>
    <row r="5745" spans="1:10" ht="14.25" x14ac:dyDescent="0.45">
      <c r="A5745"/>
      <c r="B5745"/>
      <c r="C5745"/>
      <c r="D5745"/>
      <c r="E5745"/>
      <c r="F5745"/>
      <c r="G5745"/>
      <c r="H5745"/>
      <c r="I5745"/>
      <c r="J5745"/>
    </row>
    <row r="5746" spans="1:10" ht="14.25" x14ac:dyDescent="0.45">
      <c r="A5746"/>
      <c r="B5746"/>
      <c r="C5746"/>
      <c r="D5746"/>
      <c r="E5746"/>
      <c r="F5746"/>
      <c r="G5746"/>
      <c r="H5746"/>
      <c r="I5746"/>
      <c r="J5746"/>
    </row>
    <row r="5747" spans="1:10" ht="14.25" x14ac:dyDescent="0.45">
      <c r="A5747"/>
      <c r="B5747"/>
      <c r="C5747"/>
      <c r="D5747"/>
      <c r="E5747"/>
      <c r="F5747"/>
      <c r="G5747"/>
      <c r="H5747"/>
      <c r="I5747"/>
      <c r="J5747"/>
    </row>
    <row r="5748" spans="1:10" ht="14.25" x14ac:dyDescent="0.45">
      <c r="A5748"/>
      <c r="B5748"/>
      <c r="C5748"/>
      <c r="D5748"/>
      <c r="E5748"/>
      <c r="F5748"/>
      <c r="G5748"/>
      <c r="H5748"/>
      <c r="I5748"/>
      <c r="J5748"/>
    </row>
    <row r="5749" spans="1:10" ht="14.25" x14ac:dyDescent="0.45">
      <c r="A5749"/>
      <c r="B5749"/>
      <c r="C5749"/>
      <c r="D5749"/>
      <c r="E5749"/>
      <c r="F5749"/>
      <c r="G5749"/>
      <c r="H5749"/>
      <c r="I5749"/>
      <c r="J5749"/>
    </row>
    <row r="5750" spans="1:10" ht="14.25" x14ac:dyDescent="0.45">
      <c r="A5750"/>
      <c r="B5750"/>
      <c r="C5750"/>
      <c r="D5750"/>
      <c r="E5750"/>
      <c r="F5750"/>
      <c r="G5750"/>
      <c r="H5750"/>
      <c r="I5750"/>
      <c r="J5750"/>
    </row>
    <row r="5751" spans="1:10" ht="14.25" x14ac:dyDescent="0.45">
      <c r="A5751"/>
      <c r="B5751"/>
      <c r="C5751"/>
      <c r="D5751"/>
      <c r="E5751"/>
      <c r="F5751"/>
      <c r="G5751"/>
      <c r="H5751"/>
      <c r="I5751"/>
      <c r="J5751"/>
    </row>
    <row r="5752" spans="1:10" ht="14.25" x14ac:dyDescent="0.45">
      <c r="A5752"/>
      <c r="B5752"/>
      <c r="C5752"/>
      <c r="D5752"/>
      <c r="E5752"/>
      <c r="F5752"/>
      <c r="G5752"/>
      <c r="H5752"/>
      <c r="I5752"/>
      <c r="J5752"/>
    </row>
    <row r="5753" spans="1:10" ht="14.25" x14ac:dyDescent="0.45">
      <c r="A5753"/>
      <c r="B5753"/>
      <c r="C5753"/>
      <c r="D5753"/>
      <c r="E5753"/>
      <c r="F5753"/>
      <c r="G5753"/>
      <c r="H5753"/>
      <c r="I5753"/>
      <c r="J5753"/>
    </row>
    <row r="5754" spans="1:10" ht="14.25" x14ac:dyDescent="0.45">
      <c r="A5754"/>
      <c r="B5754"/>
      <c r="C5754"/>
      <c r="D5754"/>
      <c r="E5754"/>
      <c r="F5754"/>
      <c r="G5754"/>
      <c r="H5754"/>
      <c r="I5754"/>
      <c r="J5754"/>
    </row>
    <row r="5755" spans="1:10" ht="14.25" x14ac:dyDescent="0.45">
      <c r="A5755"/>
      <c r="B5755"/>
      <c r="C5755"/>
      <c r="D5755"/>
      <c r="E5755"/>
      <c r="F5755"/>
      <c r="G5755"/>
      <c r="H5755"/>
      <c r="I5755"/>
      <c r="J5755"/>
    </row>
    <row r="5756" spans="1:10" ht="14.25" x14ac:dyDescent="0.45">
      <c r="A5756"/>
      <c r="B5756"/>
      <c r="C5756"/>
      <c r="D5756"/>
      <c r="E5756"/>
      <c r="F5756"/>
      <c r="G5756"/>
      <c r="H5756"/>
      <c r="I5756"/>
      <c r="J5756"/>
    </row>
    <row r="5757" spans="1:10" ht="14.25" x14ac:dyDescent="0.45">
      <c r="A5757"/>
      <c r="B5757"/>
      <c r="C5757"/>
      <c r="D5757"/>
      <c r="E5757"/>
      <c r="F5757"/>
      <c r="G5757"/>
      <c r="H5757"/>
      <c r="I5757"/>
      <c r="J5757"/>
    </row>
    <row r="5758" spans="1:10" ht="14.25" x14ac:dyDescent="0.45">
      <c r="A5758"/>
      <c r="B5758"/>
      <c r="C5758"/>
      <c r="D5758"/>
      <c r="E5758"/>
      <c r="F5758"/>
      <c r="G5758"/>
      <c r="H5758"/>
      <c r="I5758"/>
      <c r="J5758"/>
    </row>
    <row r="5759" spans="1:10" ht="14.25" x14ac:dyDescent="0.45">
      <c r="A5759"/>
      <c r="B5759"/>
      <c r="C5759"/>
      <c r="D5759"/>
      <c r="E5759"/>
      <c r="F5759"/>
      <c r="G5759"/>
      <c r="H5759"/>
      <c r="I5759"/>
      <c r="J5759"/>
    </row>
    <row r="5760" spans="1:10" ht="14.25" x14ac:dyDescent="0.45">
      <c r="A5760"/>
      <c r="B5760"/>
      <c r="C5760"/>
      <c r="D5760"/>
      <c r="E5760"/>
      <c r="F5760"/>
      <c r="G5760"/>
      <c r="H5760"/>
      <c r="I5760"/>
      <c r="J5760"/>
    </row>
    <row r="5761" spans="1:10" ht="14.25" x14ac:dyDescent="0.45">
      <c r="A5761"/>
      <c r="B5761"/>
      <c r="C5761"/>
      <c r="D5761"/>
      <c r="E5761"/>
      <c r="F5761"/>
      <c r="G5761"/>
      <c r="H5761"/>
      <c r="I5761"/>
      <c r="J5761"/>
    </row>
    <row r="5762" spans="1:10" ht="14.25" x14ac:dyDescent="0.45">
      <c r="A5762"/>
      <c r="B5762"/>
      <c r="C5762"/>
      <c r="D5762"/>
      <c r="E5762"/>
      <c r="F5762"/>
      <c r="G5762"/>
      <c r="H5762"/>
      <c r="I5762"/>
      <c r="J5762"/>
    </row>
    <row r="5763" spans="1:10" ht="14.25" x14ac:dyDescent="0.45">
      <c r="A5763"/>
      <c r="B5763"/>
      <c r="C5763"/>
      <c r="D5763"/>
      <c r="E5763"/>
      <c r="F5763"/>
      <c r="G5763"/>
      <c r="H5763"/>
      <c r="I5763"/>
      <c r="J5763"/>
    </row>
    <row r="5764" spans="1:10" ht="14.25" x14ac:dyDescent="0.45">
      <c r="A5764"/>
      <c r="B5764"/>
      <c r="C5764"/>
      <c r="D5764"/>
      <c r="E5764"/>
      <c r="F5764"/>
      <c r="G5764"/>
      <c r="H5764"/>
      <c r="I5764"/>
      <c r="J5764"/>
    </row>
    <row r="5765" spans="1:10" ht="14.25" x14ac:dyDescent="0.45">
      <c r="A5765"/>
      <c r="B5765"/>
      <c r="C5765"/>
      <c r="D5765"/>
      <c r="E5765"/>
      <c r="F5765"/>
      <c r="G5765"/>
      <c r="H5765"/>
      <c r="I5765"/>
      <c r="J5765"/>
    </row>
    <row r="5766" spans="1:10" ht="14.25" x14ac:dyDescent="0.45">
      <c r="A5766"/>
      <c r="B5766"/>
      <c r="C5766"/>
      <c r="D5766"/>
      <c r="E5766"/>
      <c r="F5766"/>
      <c r="G5766"/>
      <c r="H5766"/>
      <c r="I5766"/>
      <c r="J5766"/>
    </row>
    <row r="5767" spans="1:10" ht="14.25" x14ac:dyDescent="0.45">
      <c r="A5767"/>
      <c r="B5767"/>
      <c r="C5767"/>
      <c r="D5767"/>
      <c r="E5767"/>
      <c r="F5767"/>
      <c r="G5767"/>
      <c r="H5767"/>
      <c r="I5767"/>
      <c r="J5767"/>
    </row>
    <row r="5768" spans="1:10" ht="14.25" x14ac:dyDescent="0.45">
      <c r="A5768"/>
      <c r="B5768"/>
      <c r="C5768"/>
      <c r="D5768"/>
      <c r="E5768"/>
      <c r="F5768"/>
      <c r="G5768"/>
      <c r="H5768"/>
      <c r="I5768"/>
      <c r="J5768"/>
    </row>
    <row r="5769" spans="1:10" ht="14.25" x14ac:dyDescent="0.45">
      <c r="A5769"/>
      <c r="B5769"/>
      <c r="C5769"/>
      <c r="D5769"/>
      <c r="E5769"/>
      <c r="F5769"/>
      <c r="G5769"/>
      <c r="H5769"/>
      <c r="I5769"/>
      <c r="J5769"/>
    </row>
    <row r="5770" spans="1:10" ht="14.25" x14ac:dyDescent="0.45">
      <c r="A5770"/>
      <c r="B5770"/>
      <c r="C5770"/>
      <c r="D5770"/>
      <c r="E5770"/>
      <c r="F5770"/>
      <c r="G5770"/>
      <c r="H5770"/>
      <c r="I5770"/>
      <c r="J5770"/>
    </row>
    <row r="5771" spans="1:10" ht="14.25" x14ac:dyDescent="0.45">
      <c r="A5771"/>
      <c r="B5771"/>
      <c r="C5771"/>
      <c r="D5771"/>
      <c r="E5771"/>
      <c r="F5771"/>
      <c r="G5771"/>
      <c r="H5771"/>
      <c r="I5771"/>
      <c r="J5771"/>
    </row>
    <row r="5772" spans="1:10" ht="14.25" x14ac:dyDescent="0.45">
      <c r="A5772"/>
      <c r="B5772"/>
      <c r="C5772"/>
      <c r="D5772"/>
      <c r="E5772"/>
      <c r="F5772"/>
      <c r="G5772"/>
      <c r="H5772"/>
      <c r="I5772"/>
      <c r="J5772"/>
    </row>
    <row r="5773" spans="1:10" ht="14.25" x14ac:dyDescent="0.45">
      <c r="A5773"/>
      <c r="B5773"/>
      <c r="C5773"/>
      <c r="D5773"/>
      <c r="E5773"/>
      <c r="F5773"/>
      <c r="G5773"/>
      <c r="H5773"/>
      <c r="I5773"/>
      <c r="J5773"/>
    </row>
    <row r="5774" spans="1:10" ht="14.25" x14ac:dyDescent="0.45">
      <c r="A5774"/>
      <c r="B5774"/>
      <c r="C5774"/>
      <c r="D5774"/>
      <c r="E5774"/>
      <c r="F5774"/>
      <c r="G5774"/>
      <c r="H5774"/>
      <c r="I5774"/>
      <c r="J5774"/>
    </row>
    <row r="5775" spans="1:10" ht="14.25" x14ac:dyDescent="0.45">
      <c r="A5775"/>
      <c r="B5775"/>
      <c r="C5775"/>
      <c r="D5775"/>
      <c r="E5775"/>
      <c r="F5775"/>
      <c r="G5775"/>
      <c r="H5775"/>
      <c r="I5775"/>
      <c r="J5775"/>
    </row>
    <row r="5776" spans="1:10" ht="14.25" x14ac:dyDescent="0.45">
      <c r="A5776"/>
      <c r="B5776"/>
      <c r="C5776"/>
      <c r="D5776"/>
      <c r="E5776"/>
      <c r="F5776"/>
      <c r="G5776"/>
      <c r="H5776"/>
      <c r="I5776"/>
      <c r="J5776"/>
    </row>
    <row r="5777" spans="1:10" ht="14.25" x14ac:dyDescent="0.45">
      <c r="A5777"/>
      <c r="B5777"/>
      <c r="C5777"/>
      <c r="D5777"/>
      <c r="E5777"/>
      <c r="F5777"/>
      <c r="G5777"/>
      <c r="H5777"/>
      <c r="I5777"/>
      <c r="J5777"/>
    </row>
    <row r="5778" spans="1:10" ht="14.25" x14ac:dyDescent="0.45">
      <c r="A5778"/>
      <c r="B5778"/>
      <c r="C5778"/>
      <c r="D5778"/>
      <c r="E5778"/>
      <c r="F5778"/>
      <c r="G5778"/>
      <c r="H5778"/>
      <c r="I5778"/>
      <c r="J5778"/>
    </row>
    <row r="5779" spans="1:10" ht="14.25" x14ac:dyDescent="0.45">
      <c r="A5779"/>
      <c r="B5779"/>
      <c r="C5779"/>
      <c r="D5779"/>
      <c r="E5779"/>
      <c r="F5779"/>
      <c r="G5779"/>
      <c r="H5779"/>
      <c r="I5779"/>
      <c r="J5779"/>
    </row>
    <row r="5780" spans="1:10" ht="14.25" x14ac:dyDescent="0.45">
      <c r="A5780"/>
      <c r="B5780"/>
      <c r="C5780"/>
      <c r="D5780"/>
      <c r="E5780"/>
      <c r="F5780"/>
      <c r="G5780"/>
      <c r="H5780"/>
      <c r="I5780"/>
      <c r="J5780"/>
    </row>
    <row r="5781" spans="1:10" ht="14.25" x14ac:dyDescent="0.45">
      <c r="A5781"/>
      <c r="B5781"/>
      <c r="C5781"/>
      <c r="D5781"/>
      <c r="E5781"/>
      <c r="F5781"/>
      <c r="G5781"/>
      <c r="H5781"/>
      <c r="I5781"/>
      <c r="J5781"/>
    </row>
    <row r="5782" spans="1:10" ht="14.25" x14ac:dyDescent="0.45">
      <c r="A5782"/>
      <c r="B5782"/>
      <c r="C5782"/>
      <c r="D5782"/>
      <c r="E5782"/>
      <c r="F5782"/>
      <c r="G5782"/>
      <c r="H5782"/>
      <c r="I5782"/>
      <c r="J5782"/>
    </row>
    <row r="5783" spans="1:10" ht="14.25" x14ac:dyDescent="0.45">
      <c r="A5783"/>
      <c r="B5783"/>
      <c r="C5783"/>
      <c r="D5783"/>
      <c r="E5783"/>
      <c r="F5783"/>
      <c r="G5783"/>
      <c r="H5783"/>
      <c r="I5783"/>
      <c r="J5783"/>
    </row>
    <row r="5784" spans="1:10" ht="14.25" x14ac:dyDescent="0.45">
      <c r="A5784"/>
      <c r="B5784"/>
      <c r="C5784"/>
      <c r="D5784"/>
      <c r="E5784"/>
      <c r="F5784"/>
      <c r="G5784"/>
      <c r="H5784"/>
      <c r="I5784"/>
      <c r="J5784"/>
    </row>
    <row r="5785" spans="1:10" ht="14.25" x14ac:dyDescent="0.45">
      <c r="A5785"/>
      <c r="B5785"/>
      <c r="C5785"/>
      <c r="D5785"/>
      <c r="E5785"/>
      <c r="F5785"/>
      <c r="G5785"/>
      <c r="H5785"/>
      <c r="I5785"/>
      <c r="J5785"/>
    </row>
    <row r="5786" spans="1:10" ht="14.25" x14ac:dyDescent="0.45">
      <c r="A5786"/>
      <c r="B5786"/>
      <c r="C5786"/>
      <c r="D5786"/>
      <c r="E5786"/>
      <c r="F5786"/>
      <c r="G5786"/>
      <c r="H5786"/>
      <c r="I5786"/>
      <c r="J5786"/>
    </row>
    <row r="5787" spans="1:10" ht="14.25" x14ac:dyDescent="0.45">
      <c r="A5787"/>
      <c r="B5787"/>
      <c r="C5787"/>
      <c r="D5787"/>
      <c r="E5787"/>
      <c r="F5787"/>
      <c r="G5787"/>
      <c r="H5787"/>
      <c r="I5787"/>
      <c r="J5787"/>
    </row>
    <row r="5788" spans="1:10" ht="14.25" x14ac:dyDescent="0.45">
      <c r="A5788"/>
      <c r="B5788"/>
      <c r="C5788"/>
      <c r="D5788"/>
      <c r="E5788"/>
      <c r="F5788"/>
      <c r="G5788"/>
      <c r="H5788"/>
      <c r="I5788"/>
      <c r="J5788"/>
    </row>
    <row r="5789" spans="1:10" ht="14.25" x14ac:dyDescent="0.45">
      <c r="A5789"/>
      <c r="B5789"/>
      <c r="C5789"/>
      <c r="D5789"/>
      <c r="E5789"/>
      <c r="F5789"/>
      <c r="G5789"/>
      <c r="H5789"/>
      <c r="I5789"/>
      <c r="J5789"/>
    </row>
    <row r="5790" spans="1:10" ht="14.25" x14ac:dyDescent="0.45">
      <c r="A5790"/>
      <c r="B5790"/>
      <c r="C5790"/>
      <c r="D5790"/>
      <c r="E5790"/>
      <c r="F5790"/>
      <c r="G5790"/>
      <c r="H5790"/>
      <c r="I5790"/>
      <c r="J5790"/>
    </row>
    <row r="5791" spans="1:10" ht="14.25" x14ac:dyDescent="0.45">
      <c r="A5791"/>
      <c r="B5791"/>
      <c r="C5791"/>
      <c r="D5791"/>
      <c r="E5791"/>
      <c r="F5791"/>
      <c r="G5791"/>
      <c r="H5791"/>
      <c r="I5791"/>
      <c r="J5791"/>
    </row>
    <row r="5792" spans="1:10" ht="14.25" x14ac:dyDescent="0.45">
      <c r="A5792"/>
      <c r="B5792"/>
      <c r="C5792"/>
      <c r="D5792"/>
      <c r="E5792"/>
      <c r="F5792"/>
      <c r="G5792"/>
      <c r="H5792"/>
      <c r="I5792"/>
      <c r="J5792"/>
    </row>
    <row r="5793" spans="1:10" ht="14.25" x14ac:dyDescent="0.45">
      <c r="A5793"/>
      <c r="B5793"/>
      <c r="C5793"/>
      <c r="D5793"/>
      <c r="E5793"/>
      <c r="F5793"/>
      <c r="G5793"/>
      <c r="H5793"/>
      <c r="I5793"/>
      <c r="J5793"/>
    </row>
    <row r="5794" spans="1:10" ht="14.25" x14ac:dyDescent="0.45">
      <c r="A5794"/>
      <c r="B5794"/>
      <c r="C5794"/>
      <c r="D5794"/>
      <c r="E5794"/>
      <c r="F5794"/>
      <c r="G5794"/>
      <c r="H5794"/>
      <c r="I5794"/>
      <c r="J5794"/>
    </row>
    <row r="5795" spans="1:10" ht="14.25" x14ac:dyDescent="0.45">
      <c r="A5795"/>
      <c r="B5795"/>
      <c r="C5795"/>
      <c r="D5795"/>
      <c r="E5795"/>
      <c r="F5795"/>
      <c r="G5795"/>
      <c r="H5795"/>
      <c r="I5795"/>
      <c r="J5795"/>
    </row>
    <row r="5796" spans="1:10" ht="14.25" x14ac:dyDescent="0.45">
      <c r="A5796"/>
      <c r="B5796"/>
      <c r="C5796"/>
      <c r="D5796"/>
      <c r="E5796"/>
      <c r="F5796"/>
      <c r="G5796"/>
      <c r="H5796"/>
      <c r="I5796"/>
      <c r="J5796"/>
    </row>
    <row r="5797" spans="1:10" ht="14.25" x14ac:dyDescent="0.45">
      <c r="A5797"/>
      <c r="B5797"/>
      <c r="C5797"/>
      <c r="D5797"/>
      <c r="E5797"/>
      <c r="F5797"/>
      <c r="G5797"/>
      <c r="H5797"/>
      <c r="I5797"/>
      <c r="J5797"/>
    </row>
    <row r="5798" spans="1:10" ht="14.25" x14ac:dyDescent="0.45">
      <c r="A5798"/>
      <c r="B5798"/>
      <c r="C5798"/>
      <c r="D5798"/>
      <c r="E5798"/>
      <c r="F5798"/>
      <c r="G5798"/>
      <c r="H5798"/>
      <c r="I5798"/>
      <c r="J5798"/>
    </row>
    <row r="5799" spans="1:10" ht="14.25" x14ac:dyDescent="0.45">
      <c r="A5799"/>
      <c r="B5799"/>
      <c r="C5799"/>
      <c r="D5799"/>
      <c r="E5799"/>
      <c r="F5799"/>
      <c r="G5799"/>
      <c r="H5799"/>
      <c r="I5799"/>
      <c r="J5799"/>
    </row>
    <row r="5800" spans="1:10" ht="14.25" x14ac:dyDescent="0.45">
      <c r="A5800"/>
      <c r="B5800"/>
      <c r="C5800"/>
      <c r="D5800"/>
      <c r="E5800"/>
      <c r="F5800"/>
      <c r="G5800"/>
      <c r="H5800"/>
      <c r="I5800"/>
      <c r="J5800"/>
    </row>
    <row r="5801" spans="1:10" ht="14.25" x14ac:dyDescent="0.45">
      <c r="A5801"/>
      <c r="B5801"/>
      <c r="C5801"/>
      <c r="D5801"/>
      <c r="E5801"/>
      <c r="F5801"/>
      <c r="G5801"/>
      <c r="H5801"/>
      <c r="I5801"/>
      <c r="J5801"/>
    </row>
    <row r="5802" spans="1:10" ht="14.25" x14ac:dyDescent="0.45">
      <c r="A5802"/>
      <c r="B5802"/>
      <c r="C5802"/>
      <c r="D5802"/>
      <c r="E5802"/>
      <c r="F5802"/>
      <c r="G5802"/>
      <c r="H5802"/>
      <c r="I5802"/>
      <c r="J5802"/>
    </row>
    <row r="5803" spans="1:10" ht="14.25" x14ac:dyDescent="0.45">
      <c r="A5803"/>
      <c r="B5803"/>
      <c r="C5803"/>
      <c r="D5803"/>
      <c r="E5803"/>
      <c r="F5803"/>
      <c r="G5803"/>
      <c r="H5803"/>
      <c r="I5803"/>
      <c r="J5803"/>
    </row>
    <row r="5804" spans="1:10" ht="14.25" x14ac:dyDescent="0.45">
      <c r="A5804"/>
      <c r="B5804"/>
      <c r="C5804"/>
      <c r="D5804"/>
      <c r="E5804"/>
      <c r="F5804"/>
      <c r="G5804"/>
      <c r="H5804"/>
      <c r="I5804"/>
      <c r="J5804"/>
    </row>
    <row r="5805" spans="1:10" ht="14.25" x14ac:dyDescent="0.45">
      <c r="A5805"/>
      <c r="B5805"/>
      <c r="C5805"/>
      <c r="D5805"/>
      <c r="E5805"/>
      <c r="F5805"/>
      <c r="G5805"/>
      <c r="H5805"/>
      <c r="I5805"/>
      <c r="J5805"/>
    </row>
    <row r="5806" spans="1:10" ht="14.25" x14ac:dyDescent="0.45">
      <c r="A5806"/>
      <c r="B5806"/>
      <c r="C5806"/>
      <c r="D5806"/>
      <c r="E5806"/>
      <c r="F5806"/>
      <c r="G5806"/>
      <c r="H5806"/>
      <c r="I5806"/>
      <c r="J5806"/>
    </row>
    <row r="5807" spans="1:10" ht="14.25" x14ac:dyDescent="0.45">
      <c r="A5807"/>
      <c r="B5807"/>
      <c r="C5807"/>
      <c r="D5807"/>
      <c r="E5807"/>
      <c r="F5807"/>
      <c r="G5807"/>
      <c r="H5807"/>
      <c r="I5807"/>
      <c r="J5807"/>
    </row>
    <row r="5808" spans="1:10" ht="14.25" x14ac:dyDescent="0.45">
      <c r="A5808"/>
      <c r="B5808"/>
      <c r="C5808"/>
      <c r="D5808"/>
      <c r="E5808"/>
      <c r="F5808"/>
      <c r="G5808"/>
      <c r="H5808"/>
      <c r="I5808"/>
      <c r="J5808"/>
    </row>
    <row r="5809" spans="1:10" ht="14.25" x14ac:dyDescent="0.45">
      <c r="A5809"/>
      <c r="B5809"/>
      <c r="C5809"/>
      <c r="D5809"/>
      <c r="E5809"/>
      <c r="F5809"/>
      <c r="G5809"/>
      <c r="H5809"/>
      <c r="I5809"/>
      <c r="J5809"/>
    </row>
    <row r="5810" spans="1:10" ht="14.25" x14ac:dyDescent="0.45">
      <c r="A5810"/>
      <c r="B5810"/>
      <c r="C5810"/>
      <c r="D5810"/>
      <c r="E5810"/>
      <c r="F5810"/>
      <c r="G5810"/>
      <c r="H5810"/>
      <c r="I5810"/>
      <c r="J5810"/>
    </row>
    <row r="5811" spans="1:10" ht="14.25" x14ac:dyDescent="0.45">
      <c r="A5811"/>
      <c r="B5811"/>
      <c r="C5811"/>
      <c r="D5811"/>
      <c r="E5811"/>
      <c r="F5811"/>
      <c r="G5811"/>
      <c r="H5811"/>
      <c r="I5811"/>
      <c r="J5811"/>
    </row>
    <row r="5812" spans="1:10" ht="14.25" x14ac:dyDescent="0.45">
      <c r="A5812"/>
      <c r="B5812"/>
      <c r="C5812"/>
      <c r="D5812"/>
      <c r="E5812"/>
      <c r="F5812"/>
      <c r="G5812"/>
      <c r="H5812"/>
      <c r="I5812"/>
      <c r="J5812"/>
    </row>
    <row r="5813" spans="1:10" ht="14.25" x14ac:dyDescent="0.45">
      <c r="A5813"/>
      <c r="B5813"/>
      <c r="C5813"/>
      <c r="D5813"/>
      <c r="E5813"/>
      <c r="F5813"/>
      <c r="G5813"/>
      <c r="H5813"/>
      <c r="I5813"/>
      <c r="J5813"/>
    </row>
    <row r="5814" spans="1:10" ht="14.25" x14ac:dyDescent="0.45">
      <c r="A5814"/>
      <c r="B5814"/>
      <c r="C5814"/>
      <c r="D5814"/>
      <c r="E5814"/>
      <c r="F5814"/>
      <c r="G5814"/>
      <c r="H5814"/>
      <c r="I5814"/>
      <c r="J5814"/>
    </row>
    <row r="5815" spans="1:10" ht="14.25" x14ac:dyDescent="0.45">
      <c r="A5815"/>
      <c r="B5815"/>
      <c r="C5815"/>
      <c r="D5815"/>
      <c r="E5815"/>
      <c r="F5815"/>
      <c r="G5815"/>
      <c r="H5815"/>
      <c r="I5815"/>
      <c r="J5815"/>
    </row>
    <row r="5816" spans="1:10" ht="14.25" x14ac:dyDescent="0.45">
      <c r="A5816"/>
      <c r="B5816"/>
      <c r="C5816"/>
      <c r="D5816"/>
      <c r="E5816"/>
      <c r="F5816"/>
      <c r="G5816"/>
      <c r="H5816"/>
      <c r="I5816"/>
      <c r="J5816"/>
    </row>
    <row r="5817" spans="1:10" ht="14.25" x14ac:dyDescent="0.45">
      <c r="A5817"/>
      <c r="B5817"/>
      <c r="C5817"/>
      <c r="D5817"/>
      <c r="E5817"/>
      <c r="F5817"/>
      <c r="G5817"/>
      <c r="H5817"/>
      <c r="I5817"/>
      <c r="J5817"/>
    </row>
    <row r="5818" spans="1:10" ht="14.25" x14ac:dyDescent="0.45">
      <c r="A5818"/>
      <c r="B5818"/>
      <c r="C5818"/>
      <c r="D5818"/>
      <c r="E5818"/>
      <c r="F5818"/>
      <c r="G5818"/>
      <c r="H5818"/>
      <c r="I5818"/>
      <c r="J5818"/>
    </row>
    <row r="5819" spans="1:10" ht="14.25" x14ac:dyDescent="0.45">
      <c r="A5819"/>
      <c r="B5819"/>
      <c r="C5819"/>
      <c r="D5819"/>
      <c r="E5819"/>
      <c r="F5819"/>
      <c r="G5819"/>
      <c r="H5819"/>
      <c r="I5819"/>
      <c r="J5819"/>
    </row>
    <row r="5820" spans="1:10" ht="14.25" x14ac:dyDescent="0.45">
      <c r="A5820"/>
      <c r="B5820"/>
      <c r="C5820"/>
      <c r="D5820"/>
      <c r="E5820"/>
      <c r="F5820"/>
      <c r="G5820"/>
      <c r="H5820"/>
      <c r="I5820"/>
      <c r="J5820"/>
    </row>
    <row r="5821" spans="1:10" ht="14.25" x14ac:dyDescent="0.45">
      <c r="A5821"/>
      <c r="B5821"/>
      <c r="C5821"/>
      <c r="D5821"/>
      <c r="E5821"/>
      <c r="F5821"/>
      <c r="G5821"/>
      <c r="H5821"/>
      <c r="I5821"/>
      <c r="J5821"/>
    </row>
    <row r="5822" spans="1:10" ht="14.25" x14ac:dyDescent="0.45">
      <c r="A5822"/>
      <c r="B5822"/>
      <c r="C5822"/>
      <c r="D5822"/>
      <c r="E5822"/>
      <c r="F5822"/>
      <c r="G5822"/>
      <c r="H5822"/>
      <c r="I5822"/>
      <c r="J5822"/>
    </row>
    <row r="5823" spans="1:10" ht="14.25" x14ac:dyDescent="0.45">
      <c r="A5823"/>
      <c r="B5823"/>
      <c r="C5823"/>
      <c r="D5823"/>
      <c r="E5823"/>
      <c r="F5823"/>
      <c r="G5823"/>
      <c r="H5823"/>
      <c r="I5823"/>
      <c r="J5823"/>
    </row>
    <row r="5824" spans="1:10" ht="14.25" x14ac:dyDescent="0.45">
      <c r="A5824"/>
      <c r="B5824"/>
      <c r="C5824"/>
      <c r="D5824"/>
      <c r="E5824"/>
      <c r="F5824"/>
      <c r="G5824"/>
      <c r="H5824"/>
      <c r="I5824"/>
      <c r="J5824"/>
    </row>
    <row r="5825" spans="1:10" ht="14.25" x14ac:dyDescent="0.45">
      <c r="A5825"/>
      <c r="B5825"/>
      <c r="C5825"/>
      <c r="D5825"/>
      <c r="E5825"/>
      <c r="F5825"/>
      <c r="G5825"/>
      <c r="H5825"/>
      <c r="I5825"/>
      <c r="J5825"/>
    </row>
    <row r="5826" spans="1:10" ht="14.25" x14ac:dyDescent="0.45">
      <c r="A5826"/>
      <c r="B5826"/>
      <c r="C5826"/>
      <c r="D5826"/>
      <c r="E5826"/>
      <c r="F5826"/>
      <c r="G5826"/>
      <c r="H5826"/>
      <c r="I5826"/>
      <c r="J5826"/>
    </row>
    <row r="5827" spans="1:10" ht="14.25" x14ac:dyDescent="0.45">
      <c r="A5827"/>
      <c r="B5827"/>
      <c r="C5827"/>
      <c r="D5827"/>
      <c r="E5827"/>
      <c r="F5827"/>
      <c r="G5827"/>
      <c r="H5827"/>
      <c r="I5827"/>
      <c r="J5827"/>
    </row>
    <row r="5828" spans="1:10" ht="14.25" x14ac:dyDescent="0.45">
      <c r="A5828"/>
      <c r="B5828"/>
      <c r="C5828"/>
      <c r="D5828"/>
      <c r="E5828"/>
      <c r="F5828"/>
      <c r="G5828"/>
      <c r="H5828"/>
      <c r="I5828"/>
      <c r="J5828"/>
    </row>
    <row r="5829" spans="1:10" ht="14.25" x14ac:dyDescent="0.45">
      <c r="A5829"/>
      <c r="B5829"/>
      <c r="C5829"/>
      <c r="D5829"/>
      <c r="E5829"/>
      <c r="F5829"/>
      <c r="G5829"/>
      <c r="H5829"/>
      <c r="I5829"/>
      <c r="J5829"/>
    </row>
    <row r="5830" spans="1:10" ht="14.25" x14ac:dyDescent="0.45">
      <c r="A5830"/>
      <c r="B5830"/>
      <c r="C5830"/>
      <c r="D5830"/>
      <c r="E5830"/>
      <c r="F5830"/>
      <c r="G5830"/>
      <c r="H5830"/>
      <c r="I5830"/>
      <c r="J5830"/>
    </row>
    <row r="5831" spans="1:10" ht="14.25" x14ac:dyDescent="0.45">
      <c r="A5831"/>
      <c r="B5831"/>
      <c r="C5831"/>
      <c r="D5831"/>
      <c r="E5831"/>
      <c r="F5831"/>
      <c r="G5831"/>
      <c r="H5831"/>
      <c r="I5831"/>
      <c r="J5831"/>
    </row>
    <row r="5832" spans="1:10" ht="14.25" x14ac:dyDescent="0.45">
      <c r="A5832"/>
      <c r="B5832"/>
      <c r="C5832"/>
      <c r="D5832"/>
      <c r="E5832"/>
      <c r="F5832"/>
      <c r="G5832"/>
      <c r="H5832"/>
      <c r="I5832"/>
      <c r="J5832"/>
    </row>
    <row r="5833" spans="1:10" ht="14.25" x14ac:dyDescent="0.45">
      <c r="A5833"/>
      <c r="B5833"/>
      <c r="C5833"/>
      <c r="D5833"/>
      <c r="E5833"/>
      <c r="F5833"/>
      <c r="G5833"/>
      <c r="H5833"/>
      <c r="I5833"/>
      <c r="J5833"/>
    </row>
    <row r="5834" spans="1:10" ht="14.25" x14ac:dyDescent="0.45">
      <c r="A5834"/>
      <c r="B5834"/>
      <c r="C5834"/>
      <c r="D5834"/>
      <c r="E5834"/>
      <c r="F5834"/>
      <c r="G5834"/>
      <c r="H5834"/>
      <c r="I5834"/>
      <c r="J5834"/>
    </row>
    <row r="5835" spans="1:10" ht="14.25" x14ac:dyDescent="0.45">
      <c r="A5835"/>
      <c r="B5835"/>
      <c r="C5835"/>
      <c r="D5835"/>
      <c r="E5835"/>
      <c r="F5835"/>
      <c r="G5835"/>
      <c r="H5835"/>
      <c r="I5835"/>
      <c r="J5835"/>
    </row>
    <row r="5836" spans="1:10" ht="14.25" x14ac:dyDescent="0.45">
      <c r="A5836"/>
      <c r="B5836"/>
      <c r="C5836"/>
      <c r="D5836"/>
      <c r="E5836"/>
      <c r="F5836"/>
      <c r="G5836"/>
      <c r="H5836"/>
      <c r="I5836"/>
      <c r="J5836"/>
    </row>
    <row r="5837" spans="1:10" ht="14.25" x14ac:dyDescent="0.45">
      <c r="A5837"/>
      <c r="B5837"/>
      <c r="C5837"/>
      <c r="D5837"/>
      <c r="E5837"/>
      <c r="F5837"/>
      <c r="G5837"/>
      <c r="H5837"/>
      <c r="I5837"/>
      <c r="J5837"/>
    </row>
    <row r="5838" spans="1:10" ht="14.25" x14ac:dyDescent="0.45">
      <c r="A5838"/>
      <c r="B5838"/>
      <c r="C5838"/>
      <c r="D5838"/>
      <c r="E5838"/>
      <c r="F5838"/>
      <c r="G5838"/>
      <c r="H5838"/>
      <c r="I5838"/>
      <c r="J5838"/>
    </row>
    <row r="5839" spans="1:10" ht="14.25" x14ac:dyDescent="0.45">
      <c r="A5839"/>
      <c r="B5839"/>
      <c r="C5839"/>
      <c r="D5839"/>
      <c r="E5839"/>
      <c r="F5839"/>
      <c r="G5839"/>
      <c r="H5839"/>
      <c r="I5839"/>
      <c r="J5839"/>
    </row>
    <row r="5840" spans="1:10" ht="14.25" x14ac:dyDescent="0.45">
      <c r="A5840"/>
      <c r="B5840"/>
      <c r="C5840"/>
      <c r="D5840"/>
      <c r="E5840"/>
      <c r="F5840"/>
      <c r="G5840"/>
      <c r="H5840"/>
      <c r="I5840"/>
      <c r="J5840"/>
    </row>
    <row r="5841" spans="1:10" ht="14.25" x14ac:dyDescent="0.45">
      <c r="A5841"/>
      <c r="B5841"/>
      <c r="C5841"/>
      <c r="D5841"/>
      <c r="E5841"/>
      <c r="F5841"/>
      <c r="G5841"/>
      <c r="H5841"/>
      <c r="I5841"/>
      <c r="J5841"/>
    </row>
    <row r="5842" spans="1:10" ht="14.25" x14ac:dyDescent="0.45">
      <c r="A5842"/>
      <c r="B5842"/>
      <c r="C5842"/>
      <c r="D5842"/>
      <c r="E5842"/>
      <c r="F5842"/>
      <c r="G5842"/>
      <c r="H5842"/>
      <c r="I5842"/>
      <c r="J5842"/>
    </row>
    <row r="5843" spans="1:10" ht="14.25" x14ac:dyDescent="0.45">
      <c r="A5843"/>
      <c r="B5843"/>
      <c r="C5843"/>
      <c r="D5843"/>
      <c r="E5843"/>
      <c r="F5843"/>
      <c r="G5843"/>
      <c r="H5843"/>
      <c r="I5843"/>
      <c r="J5843"/>
    </row>
    <row r="5844" spans="1:10" ht="14.25" x14ac:dyDescent="0.45">
      <c r="A5844"/>
      <c r="B5844"/>
      <c r="C5844"/>
      <c r="D5844"/>
      <c r="E5844"/>
      <c r="F5844"/>
      <c r="G5844"/>
      <c r="H5844"/>
      <c r="I5844"/>
      <c r="J5844"/>
    </row>
    <row r="5845" spans="1:10" ht="14.25" x14ac:dyDescent="0.45">
      <c r="A5845"/>
      <c r="B5845"/>
      <c r="C5845"/>
      <c r="D5845"/>
      <c r="E5845"/>
      <c r="F5845"/>
      <c r="G5845"/>
      <c r="H5845"/>
      <c r="I5845"/>
      <c r="J5845"/>
    </row>
    <row r="5846" spans="1:10" ht="14.25" x14ac:dyDescent="0.45">
      <c r="A5846"/>
      <c r="B5846"/>
      <c r="C5846"/>
      <c r="D5846"/>
      <c r="E5846"/>
      <c r="F5846"/>
      <c r="G5846"/>
      <c r="H5846"/>
      <c r="I5846"/>
      <c r="J5846"/>
    </row>
    <row r="5847" spans="1:10" ht="14.25" x14ac:dyDescent="0.45">
      <c r="A5847"/>
      <c r="B5847"/>
      <c r="C5847"/>
      <c r="D5847"/>
      <c r="E5847"/>
      <c r="F5847"/>
      <c r="G5847"/>
      <c r="H5847"/>
      <c r="I5847"/>
      <c r="J5847"/>
    </row>
    <row r="5848" spans="1:10" ht="14.25" x14ac:dyDescent="0.45">
      <c r="A5848"/>
      <c r="B5848"/>
      <c r="C5848"/>
      <c r="D5848"/>
      <c r="E5848"/>
      <c r="F5848"/>
      <c r="G5848"/>
      <c r="H5848"/>
      <c r="I5848"/>
      <c r="J5848"/>
    </row>
    <row r="5849" spans="1:10" ht="14.25" x14ac:dyDescent="0.45">
      <c r="A5849"/>
      <c r="B5849"/>
      <c r="C5849"/>
      <c r="D5849"/>
      <c r="E5849"/>
      <c r="F5849"/>
      <c r="G5849"/>
      <c r="H5849"/>
      <c r="I5849"/>
      <c r="J5849"/>
    </row>
    <row r="5850" spans="1:10" ht="14.25" x14ac:dyDescent="0.45">
      <c r="A5850"/>
      <c r="B5850"/>
      <c r="C5850"/>
      <c r="D5850"/>
      <c r="E5850"/>
      <c r="F5850"/>
      <c r="G5850"/>
      <c r="H5850"/>
      <c r="I5850"/>
      <c r="J5850"/>
    </row>
    <row r="5851" spans="1:10" ht="14.25" x14ac:dyDescent="0.45">
      <c r="A5851"/>
      <c r="B5851"/>
      <c r="C5851"/>
      <c r="D5851"/>
      <c r="E5851"/>
      <c r="F5851"/>
      <c r="G5851"/>
      <c r="H5851"/>
      <c r="I5851"/>
      <c r="J5851"/>
    </row>
    <row r="5852" spans="1:10" ht="14.25" x14ac:dyDescent="0.45">
      <c r="A5852"/>
      <c r="B5852"/>
      <c r="C5852"/>
      <c r="D5852"/>
      <c r="E5852"/>
      <c r="F5852"/>
      <c r="G5852"/>
      <c r="H5852"/>
      <c r="I5852"/>
      <c r="J5852"/>
    </row>
    <row r="5853" spans="1:10" ht="14.25" x14ac:dyDescent="0.45">
      <c r="A5853"/>
      <c r="B5853"/>
      <c r="C5853"/>
      <c r="D5853"/>
      <c r="E5853"/>
      <c r="F5853"/>
      <c r="G5853"/>
      <c r="H5853"/>
      <c r="I5853"/>
      <c r="J5853"/>
    </row>
    <row r="5854" spans="1:10" ht="14.25" x14ac:dyDescent="0.45">
      <c r="A5854"/>
      <c r="B5854"/>
      <c r="C5854"/>
      <c r="D5854"/>
      <c r="E5854"/>
      <c r="F5854"/>
      <c r="G5854"/>
      <c r="H5854"/>
      <c r="I5854"/>
      <c r="J5854"/>
    </row>
    <row r="5855" spans="1:10" ht="14.25" x14ac:dyDescent="0.45">
      <c r="A5855"/>
      <c r="B5855"/>
      <c r="C5855"/>
      <c r="D5855"/>
      <c r="E5855"/>
      <c r="F5855"/>
      <c r="G5855"/>
      <c r="H5855"/>
      <c r="I5855"/>
      <c r="J5855"/>
    </row>
    <row r="5856" spans="1:10" ht="14.25" x14ac:dyDescent="0.45">
      <c r="A5856"/>
      <c r="B5856"/>
      <c r="C5856"/>
      <c r="D5856"/>
      <c r="E5856"/>
      <c r="F5856"/>
      <c r="G5856"/>
      <c r="H5856"/>
      <c r="I5856"/>
      <c r="J5856"/>
    </row>
    <row r="5857" spans="1:10" ht="14.25" x14ac:dyDescent="0.45">
      <c r="A5857"/>
      <c r="B5857"/>
      <c r="C5857"/>
      <c r="D5857"/>
      <c r="E5857"/>
      <c r="F5857"/>
      <c r="G5857"/>
      <c r="H5857"/>
      <c r="I5857"/>
      <c r="J5857"/>
    </row>
    <row r="5858" spans="1:10" ht="14.25" x14ac:dyDescent="0.45">
      <c r="A5858"/>
      <c r="B5858"/>
      <c r="C5858"/>
      <c r="D5858"/>
      <c r="E5858"/>
      <c r="F5858"/>
      <c r="G5858"/>
      <c r="H5858"/>
      <c r="I5858"/>
      <c r="J5858"/>
    </row>
    <row r="5859" spans="1:10" ht="14.25" x14ac:dyDescent="0.45">
      <c r="A5859"/>
      <c r="B5859"/>
      <c r="C5859"/>
      <c r="D5859"/>
      <c r="E5859"/>
      <c r="F5859"/>
      <c r="G5859"/>
      <c r="H5859"/>
      <c r="I5859"/>
      <c r="J5859"/>
    </row>
    <row r="5860" spans="1:10" ht="14.25" x14ac:dyDescent="0.45">
      <c r="A5860"/>
      <c r="B5860"/>
      <c r="C5860"/>
      <c r="D5860"/>
      <c r="E5860"/>
      <c r="F5860"/>
      <c r="G5860"/>
      <c r="H5860"/>
      <c r="I5860"/>
      <c r="J5860"/>
    </row>
    <row r="5861" spans="1:10" ht="14.25" x14ac:dyDescent="0.45">
      <c r="A5861"/>
      <c r="B5861"/>
      <c r="C5861"/>
      <c r="D5861"/>
      <c r="E5861"/>
      <c r="F5861"/>
      <c r="G5861"/>
      <c r="H5861"/>
      <c r="I5861"/>
      <c r="J5861"/>
    </row>
    <row r="5862" spans="1:10" ht="14.25" x14ac:dyDescent="0.45">
      <c r="A5862"/>
      <c r="B5862"/>
      <c r="C5862"/>
      <c r="D5862"/>
      <c r="E5862"/>
      <c r="F5862"/>
      <c r="G5862"/>
      <c r="H5862"/>
      <c r="I5862"/>
      <c r="J5862"/>
    </row>
    <row r="5863" spans="1:10" ht="14.25" x14ac:dyDescent="0.45">
      <c r="A5863"/>
      <c r="B5863"/>
      <c r="C5863"/>
      <c r="D5863"/>
      <c r="E5863"/>
      <c r="F5863"/>
      <c r="G5863"/>
      <c r="H5863"/>
      <c r="I5863"/>
      <c r="J5863"/>
    </row>
    <row r="5864" spans="1:10" ht="14.25" x14ac:dyDescent="0.45">
      <c r="A5864"/>
      <c r="B5864"/>
      <c r="C5864"/>
      <c r="D5864"/>
      <c r="E5864"/>
      <c r="F5864"/>
      <c r="G5864"/>
      <c r="H5864"/>
      <c r="I5864"/>
      <c r="J5864"/>
    </row>
    <row r="5865" spans="1:10" ht="14.25" x14ac:dyDescent="0.45">
      <c r="A5865"/>
      <c r="B5865"/>
      <c r="C5865"/>
      <c r="D5865"/>
      <c r="E5865"/>
      <c r="F5865"/>
      <c r="G5865"/>
      <c r="H5865"/>
      <c r="I5865"/>
      <c r="J5865"/>
    </row>
    <row r="5866" spans="1:10" ht="14.25" x14ac:dyDescent="0.45">
      <c r="A5866"/>
      <c r="B5866"/>
      <c r="C5866"/>
      <c r="D5866"/>
      <c r="E5866"/>
      <c r="F5866"/>
      <c r="G5866"/>
      <c r="H5866"/>
      <c r="I5866"/>
      <c r="J5866"/>
    </row>
    <row r="5867" spans="1:10" ht="14.25" x14ac:dyDescent="0.45">
      <c r="A5867"/>
      <c r="B5867"/>
      <c r="C5867"/>
      <c r="D5867"/>
      <c r="E5867"/>
      <c r="F5867"/>
      <c r="G5867"/>
      <c r="H5867"/>
      <c r="I5867"/>
      <c r="J5867"/>
    </row>
    <row r="5868" spans="1:10" ht="14.25" x14ac:dyDescent="0.45">
      <c r="A5868"/>
      <c r="B5868"/>
      <c r="C5868"/>
      <c r="D5868"/>
      <c r="E5868"/>
      <c r="F5868"/>
      <c r="G5868"/>
      <c r="H5868"/>
      <c r="I5868"/>
      <c r="J5868"/>
    </row>
    <row r="5869" spans="1:10" ht="14.25" x14ac:dyDescent="0.45">
      <c r="A5869"/>
      <c r="B5869"/>
      <c r="C5869"/>
      <c r="D5869"/>
      <c r="E5869"/>
      <c r="F5869"/>
      <c r="G5869"/>
      <c r="H5869"/>
      <c r="I5869"/>
      <c r="J5869"/>
    </row>
    <row r="5870" spans="1:10" ht="14.25" x14ac:dyDescent="0.45">
      <c r="A5870"/>
      <c r="B5870"/>
      <c r="C5870"/>
      <c r="D5870"/>
      <c r="E5870"/>
      <c r="F5870"/>
      <c r="G5870"/>
      <c r="H5870"/>
      <c r="I5870"/>
      <c r="J5870"/>
    </row>
    <row r="5871" spans="1:10" ht="14.25" x14ac:dyDescent="0.45">
      <c r="A5871"/>
      <c r="B5871"/>
      <c r="C5871"/>
      <c r="D5871"/>
      <c r="E5871"/>
      <c r="F5871"/>
      <c r="G5871"/>
      <c r="H5871"/>
      <c r="I5871"/>
      <c r="J5871"/>
    </row>
    <row r="5872" spans="1:10" ht="14.25" x14ac:dyDescent="0.45">
      <c r="A5872"/>
      <c r="B5872"/>
      <c r="C5872"/>
      <c r="D5872"/>
      <c r="E5872"/>
      <c r="F5872"/>
      <c r="G5872"/>
      <c r="H5872"/>
      <c r="I5872"/>
      <c r="J5872"/>
    </row>
    <row r="5873" spans="1:10" ht="14.25" x14ac:dyDescent="0.45">
      <c r="A5873"/>
      <c r="B5873"/>
      <c r="C5873"/>
      <c r="D5873"/>
      <c r="E5873"/>
      <c r="F5873"/>
      <c r="G5873"/>
      <c r="H5873"/>
      <c r="I5873"/>
      <c r="J5873"/>
    </row>
    <row r="5874" spans="1:10" ht="14.25" x14ac:dyDescent="0.45">
      <c r="A5874"/>
      <c r="B5874"/>
      <c r="C5874"/>
      <c r="D5874"/>
      <c r="E5874"/>
      <c r="F5874"/>
      <c r="G5874"/>
      <c r="H5874"/>
      <c r="I5874"/>
      <c r="J5874"/>
    </row>
    <row r="5875" spans="1:10" ht="14.25" x14ac:dyDescent="0.45">
      <c r="A5875"/>
      <c r="B5875"/>
      <c r="C5875"/>
      <c r="D5875"/>
      <c r="E5875"/>
      <c r="F5875"/>
      <c r="G5875"/>
      <c r="H5875"/>
      <c r="I5875"/>
      <c r="J5875"/>
    </row>
    <row r="5876" spans="1:10" ht="14.25" x14ac:dyDescent="0.45">
      <c r="A5876"/>
      <c r="B5876"/>
      <c r="C5876"/>
      <c r="D5876"/>
      <c r="E5876"/>
      <c r="F5876"/>
      <c r="G5876"/>
      <c r="H5876"/>
      <c r="I5876"/>
      <c r="J5876"/>
    </row>
    <row r="5877" spans="1:10" ht="14.25" x14ac:dyDescent="0.45">
      <c r="A5877"/>
      <c r="B5877"/>
      <c r="C5877"/>
      <c r="D5877"/>
      <c r="E5877"/>
      <c r="F5877"/>
      <c r="G5877"/>
      <c r="H5877"/>
      <c r="I5877"/>
      <c r="J5877"/>
    </row>
    <row r="5878" spans="1:10" ht="14.25" x14ac:dyDescent="0.45">
      <c r="A5878"/>
      <c r="B5878"/>
      <c r="C5878"/>
      <c r="D5878"/>
      <c r="E5878"/>
      <c r="F5878"/>
      <c r="G5878"/>
      <c r="H5878"/>
      <c r="I5878"/>
      <c r="J5878"/>
    </row>
    <row r="5879" spans="1:10" ht="14.25" x14ac:dyDescent="0.45">
      <c r="A5879"/>
      <c r="B5879"/>
      <c r="C5879"/>
      <c r="D5879"/>
      <c r="E5879"/>
      <c r="F5879"/>
      <c r="G5879"/>
      <c r="H5879"/>
      <c r="I5879"/>
      <c r="J5879"/>
    </row>
    <row r="5880" spans="1:10" ht="14.25" x14ac:dyDescent="0.45">
      <c r="A5880"/>
      <c r="B5880"/>
      <c r="C5880"/>
      <c r="D5880"/>
      <c r="E5880"/>
      <c r="F5880"/>
      <c r="G5880"/>
      <c r="H5880"/>
      <c r="I5880"/>
      <c r="J5880"/>
    </row>
    <row r="5881" spans="1:10" ht="14.25" x14ac:dyDescent="0.45">
      <c r="A5881"/>
      <c r="B5881"/>
      <c r="C5881"/>
      <c r="D5881"/>
      <c r="E5881"/>
      <c r="F5881"/>
      <c r="G5881"/>
      <c r="H5881"/>
      <c r="I5881"/>
      <c r="J5881"/>
    </row>
    <row r="5882" spans="1:10" ht="14.25" x14ac:dyDescent="0.45">
      <c r="A5882"/>
      <c r="B5882"/>
      <c r="C5882"/>
      <c r="D5882"/>
      <c r="E5882"/>
      <c r="F5882"/>
      <c r="G5882"/>
      <c r="H5882"/>
      <c r="I5882"/>
      <c r="J5882"/>
    </row>
    <row r="5883" spans="1:10" ht="14.25" x14ac:dyDescent="0.45">
      <c r="A5883"/>
      <c r="B5883"/>
      <c r="C5883"/>
      <c r="D5883"/>
      <c r="E5883"/>
      <c r="F5883"/>
      <c r="G5883"/>
      <c r="H5883"/>
      <c r="I5883"/>
      <c r="J5883"/>
    </row>
    <row r="5884" spans="1:10" ht="14.25" x14ac:dyDescent="0.45">
      <c r="A5884"/>
      <c r="B5884"/>
      <c r="C5884"/>
      <c r="D5884"/>
      <c r="E5884"/>
      <c r="F5884"/>
      <c r="G5884"/>
      <c r="H5884"/>
      <c r="I5884"/>
      <c r="J5884"/>
    </row>
    <row r="5885" spans="1:10" ht="14.25" x14ac:dyDescent="0.45">
      <c r="A5885"/>
      <c r="B5885"/>
      <c r="C5885"/>
      <c r="D5885"/>
      <c r="E5885"/>
      <c r="F5885"/>
      <c r="G5885"/>
      <c r="H5885"/>
      <c r="I5885"/>
      <c r="J5885"/>
    </row>
    <row r="5886" spans="1:10" ht="14.25" x14ac:dyDescent="0.45">
      <c r="A5886"/>
      <c r="B5886"/>
      <c r="C5886"/>
      <c r="D5886"/>
      <c r="E5886"/>
      <c r="F5886"/>
      <c r="G5886"/>
      <c r="H5886"/>
      <c r="I5886"/>
      <c r="J5886"/>
    </row>
    <row r="5887" spans="1:10" ht="14.25" x14ac:dyDescent="0.45">
      <c r="A5887"/>
      <c r="B5887"/>
      <c r="C5887"/>
      <c r="D5887"/>
      <c r="E5887"/>
      <c r="F5887"/>
      <c r="G5887"/>
      <c r="H5887"/>
      <c r="I5887"/>
      <c r="J5887"/>
    </row>
    <row r="5888" spans="1:10" ht="14.25" x14ac:dyDescent="0.45">
      <c r="A5888"/>
      <c r="B5888"/>
      <c r="C5888"/>
      <c r="D5888"/>
      <c r="E5888"/>
      <c r="F5888"/>
      <c r="G5888"/>
      <c r="H5888"/>
      <c r="I5888"/>
      <c r="J5888"/>
    </row>
    <row r="5889" spans="1:10" ht="14.25" x14ac:dyDescent="0.45">
      <c r="A5889"/>
      <c r="B5889"/>
      <c r="C5889"/>
      <c r="D5889"/>
      <c r="E5889"/>
      <c r="F5889"/>
      <c r="G5889"/>
      <c r="H5889"/>
      <c r="I5889"/>
      <c r="J5889"/>
    </row>
    <row r="5890" spans="1:10" ht="14.25" x14ac:dyDescent="0.45">
      <c r="A5890"/>
      <c r="B5890"/>
      <c r="C5890"/>
      <c r="D5890"/>
      <c r="E5890"/>
      <c r="F5890"/>
      <c r="G5890"/>
      <c r="H5890"/>
      <c r="I5890"/>
      <c r="J5890"/>
    </row>
    <row r="5891" spans="1:10" ht="14.25" x14ac:dyDescent="0.45">
      <c r="A5891"/>
      <c r="B5891"/>
      <c r="C5891"/>
      <c r="D5891"/>
      <c r="E5891"/>
      <c r="F5891"/>
      <c r="G5891"/>
      <c r="H5891"/>
      <c r="I5891"/>
      <c r="J5891"/>
    </row>
    <row r="5892" spans="1:10" ht="14.25" x14ac:dyDescent="0.45">
      <c r="A5892"/>
      <c r="B5892"/>
      <c r="C5892"/>
      <c r="D5892"/>
      <c r="E5892"/>
      <c r="F5892"/>
      <c r="G5892"/>
      <c r="H5892"/>
      <c r="I5892"/>
      <c r="J5892"/>
    </row>
    <row r="5893" spans="1:10" ht="14.25" x14ac:dyDescent="0.45">
      <c r="A5893"/>
      <c r="B5893"/>
      <c r="C5893"/>
      <c r="D5893"/>
      <c r="E5893"/>
      <c r="F5893"/>
      <c r="G5893"/>
      <c r="H5893"/>
      <c r="I5893"/>
      <c r="J5893"/>
    </row>
    <row r="5894" spans="1:10" ht="14.25" x14ac:dyDescent="0.45">
      <c r="A5894"/>
      <c r="B5894"/>
      <c r="C5894"/>
      <c r="D5894"/>
      <c r="E5894"/>
      <c r="F5894"/>
      <c r="G5894"/>
      <c r="H5894"/>
      <c r="I5894"/>
      <c r="J5894"/>
    </row>
    <row r="5895" spans="1:10" ht="14.25" x14ac:dyDescent="0.45">
      <c r="A5895"/>
      <c r="B5895"/>
      <c r="C5895"/>
      <c r="D5895"/>
      <c r="E5895"/>
      <c r="F5895"/>
      <c r="G5895"/>
      <c r="H5895"/>
      <c r="I5895"/>
      <c r="J5895"/>
    </row>
    <row r="5896" spans="1:10" ht="14.25" x14ac:dyDescent="0.45">
      <c r="A5896"/>
      <c r="B5896"/>
      <c r="C5896"/>
      <c r="D5896"/>
      <c r="E5896"/>
      <c r="F5896"/>
      <c r="G5896"/>
      <c r="H5896"/>
      <c r="I5896"/>
      <c r="J5896"/>
    </row>
    <row r="5897" spans="1:10" ht="14.25" x14ac:dyDescent="0.45">
      <c r="A5897"/>
      <c r="B5897"/>
      <c r="C5897"/>
      <c r="D5897"/>
      <c r="E5897"/>
      <c r="F5897"/>
      <c r="G5897"/>
      <c r="H5897"/>
      <c r="I5897"/>
      <c r="J5897"/>
    </row>
    <row r="5898" spans="1:10" ht="14.25" x14ac:dyDescent="0.45">
      <c r="A5898"/>
      <c r="B5898"/>
      <c r="C5898"/>
      <c r="D5898"/>
      <c r="E5898"/>
      <c r="F5898"/>
      <c r="G5898"/>
      <c r="H5898"/>
      <c r="I5898"/>
      <c r="J5898"/>
    </row>
    <row r="5899" spans="1:10" ht="14.25" x14ac:dyDescent="0.45">
      <c r="A5899"/>
      <c r="B5899"/>
      <c r="C5899"/>
      <c r="D5899"/>
      <c r="E5899"/>
      <c r="F5899"/>
      <c r="G5899"/>
      <c r="H5899"/>
      <c r="I5899"/>
      <c r="J5899"/>
    </row>
    <row r="5900" spans="1:10" ht="14.25" x14ac:dyDescent="0.45">
      <c r="A5900"/>
      <c r="B5900"/>
      <c r="C5900"/>
      <c r="D5900"/>
      <c r="E5900"/>
      <c r="F5900"/>
      <c r="G5900"/>
      <c r="H5900"/>
      <c r="I5900"/>
      <c r="J5900"/>
    </row>
    <row r="5901" spans="1:10" ht="14.25" x14ac:dyDescent="0.45">
      <c r="A5901"/>
      <c r="B5901"/>
      <c r="C5901"/>
      <c r="D5901"/>
      <c r="E5901"/>
      <c r="F5901"/>
      <c r="G5901"/>
      <c r="H5901"/>
      <c r="I5901"/>
      <c r="J5901"/>
    </row>
    <row r="5902" spans="1:10" ht="14.25" x14ac:dyDescent="0.45">
      <c r="A5902"/>
      <c r="B5902"/>
      <c r="C5902"/>
      <c r="D5902"/>
      <c r="E5902"/>
      <c r="F5902"/>
      <c r="G5902"/>
      <c r="H5902"/>
      <c r="I5902"/>
      <c r="J5902"/>
    </row>
    <row r="5903" spans="1:10" ht="14.25" x14ac:dyDescent="0.45">
      <c r="A5903"/>
      <c r="B5903"/>
      <c r="C5903"/>
      <c r="D5903"/>
      <c r="E5903"/>
      <c r="F5903"/>
      <c r="G5903"/>
      <c r="H5903"/>
      <c r="I5903"/>
      <c r="J5903"/>
    </row>
    <row r="5904" spans="1:10" ht="14.25" x14ac:dyDescent="0.45">
      <c r="A5904"/>
      <c r="B5904"/>
      <c r="C5904"/>
      <c r="D5904"/>
      <c r="E5904"/>
      <c r="F5904"/>
      <c r="G5904"/>
      <c r="H5904"/>
      <c r="I5904"/>
      <c r="J5904"/>
    </row>
    <row r="5905" spans="1:10" ht="14.25" x14ac:dyDescent="0.45">
      <c r="A5905"/>
      <c r="B5905"/>
      <c r="C5905"/>
      <c r="D5905"/>
      <c r="E5905"/>
      <c r="F5905"/>
      <c r="G5905"/>
      <c r="H5905"/>
      <c r="I5905"/>
      <c r="J5905"/>
    </row>
    <row r="5906" spans="1:10" ht="14.25" x14ac:dyDescent="0.45">
      <c r="A5906"/>
      <c r="B5906"/>
      <c r="C5906"/>
      <c r="D5906"/>
      <c r="E5906"/>
      <c r="F5906"/>
      <c r="G5906"/>
      <c r="H5906"/>
      <c r="I5906"/>
      <c r="J5906"/>
    </row>
    <row r="5907" spans="1:10" ht="14.25" x14ac:dyDescent="0.45">
      <c r="A5907"/>
      <c r="B5907"/>
      <c r="C5907"/>
      <c r="D5907"/>
      <c r="E5907"/>
      <c r="F5907"/>
      <c r="G5907"/>
      <c r="H5907"/>
      <c r="I5907"/>
      <c r="J5907"/>
    </row>
    <row r="5908" spans="1:10" ht="14.25" x14ac:dyDescent="0.45">
      <c r="A5908"/>
      <c r="B5908"/>
      <c r="C5908"/>
      <c r="D5908"/>
      <c r="E5908"/>
      <c r="F5908"/>
      <c r="G5908"/>
      <c r="H5908"/>
      <c r="I5908"/>
      <c r="J5908"/>
    </row>
    <row r="5909" spans="1:10" ht="14.25" x14ac:dyDescent="0.45">
      <c r="A5909"/>
      <c r="B5909"/>
      <c r="C5909"/>
      <c r="D5909"/>
      <c r="E5909"/>
      <c r="F5909"/>
      <c r="G5909"/>
      <c r="H5909"/>
      <c r="I5909"/>
      <c r="J5909"/>
    </row>
    <row r="5910" spans="1:10" ht="14.25" x14ac:dyDescent="0.45">
      <c r="A5910"/>
      <c r="B5910"/>
      <c r="C5910"/>
      <c r="D5910"/>
      <c r="E5910"/>
      <c r="F5910"/>
      <c r="G5910"/>
      <c r="H5910"/>
      <c r="I5910"/>
      <c r="J5910"/>
    </row>
    <row r="5911" spans="1:10" ht="14.25" x14ac:dyDescent="0.45">
      <c r="A5911"/>
      <c r="B5911"/>
      <c r="C5911"/>
      <c r="D5911"/>
      <c r="E5911"/>
      <c r="F5911"/>
      <c r="G5911"/>
      <c r="H5911"/>
      <c r="I5911"/>
      <c r="J5911"/>
    </row>
    <row r="5912" spans="1:10" ht="14.25" x14ac:dyDescent="0.45">
      <c r="A5912"/>
      <c r="B5912"/>
      <c r="C5912"/>
      <c r="D5912"/>
      <c r="E5912"/>
      <c r="F5912"/>
      <c r="G5912"/>
      <c r="H5912"/>
      <c r="I5912"/>
      <c r="J5912"/>
    </row>
    <row r="5913" spans="1:10" ht="14.25" x14ac:dyDescent="0.45">
      <c r="A5913"/>
      <c r="B5913"/>
      <c r="C5913"/>
      <c r="D5913"/>
      <c r="E5913"/>
      <c r="F5913"/>
      <c r="G5913"/>
      <c r="H5913"/>
      <c r="I5913"/>
      <c r="J5913"/>
    </row>
    <row r="5914" spans="1:10" ht="14.25" x14ac:dyDescent="0.45">
      <c r="A5914"/>
      <c r="B5914"/>
      <c r="C5914"/>
      <c r="D5914"/>
      <c r="E5914"/>
      <c r="F5914"/>
      <c r="G5914"/>
      <c r="H5914"/>
      <c r="I5914"/>
      <c r="J5914"/>
    </row>
    <row r="5915" spans="1:10" ht="14.25" x14ac:dyDescent="0.45">
      <c r="A5915"/>
      <c r="B5915"/>
      <c r="C5915"/>
      <c r="D5915"/>
      <c r="E5915"/>
      <c r="F5915"/>
      <c r="G5915"/>
      <c r="H5915"/>
      <c r="I5915"/>
      <c r="J5915"/>
    </row>
    <row r="5916" spans="1:10" ht="14.25" x14ac:dyDescent="0.45">
      <c r="A5916"/>
      <c r="B5916"/>
      <c r="C5916"/>
      <c r="D5916"/>
      <c r="E5916"/>
      <c r="F5916"/>
      <c r="G5916"/>
      <c r="H5916"/>
      <c r="I5916"/>
      <c r="J5916"/>
    </row>
    <row r="5917" spans="1:10" ht="14.25" x14ac:dyDescent="0.45">
      <c r="A5917"/>
      <c r="B5917"/>
      <c r="C5917"/>
      <c r="D5917"/>
      <c r="E5917"/>
      <c r="F5917"/>
      <c r="G5917"/>
      <c r="H5917"/>
      <c r="I5917"/>
      <c r="J5917"/>
    </row>
    <row r="5918" spans="1:10" ht="14.25" x14ac:dyDescent="0.45">
      <c r="A5918"/>
      <c r="B5918"/>
      <c r="C5918"/>
      <c r="D5918"/>
      <c r="E5918"/>
      <c r="F5918"/>
      <c r="G5918"/>
      <c r="H5918"/>
      <c r="I5918"/>
      <c r="J5918"/>
    </row>
    <row r="5919" spans="1:10" ht="14.25" x14ac:dyDescent="0.45">
      <c r="A5919"/>
      <c r="B5919"/>
      <c r="C5919"/>
      <c r="D5919"/>
      <c r="E5919"/>
      <c r="F5919"/>
      <c r="G5919"/>
      <c r="H5919"/>
      <c r="I5919"/>
      <c r="J5919"/>
    </row>
    <row r="5920" spans="1:10" ht="14.25" x14ac:dyDescent="0.45">
      <c r="A5920"/>
      <c r="B5920"/>
      <c r="C5920"/>
      <c r="D5920"/>
      <c r="E5920"/>
      <c r="F5920"/>
      <c r="G5920"/>
      <c r="H5920"/>
      <c r="I5920"/>
      <c r="J5920"/>
    </row>
    <row r="5921" spans="1:10" ht="14.25" x14ac:dyDescent="0.45">
      <c r="A5921"/>
      <c r="B5921"/>
      <c r="C5921"/>
      <c r="D5921"/>
      <c r="E5921"/>
      <c r="F5921"/>
      <c r="G5921"/>
      <c r="H5921"/>
      <c r="I5921"/>
      <c r="J5921"/>
    </row>
    <row r="5922" spans="1:10" ht="14.25" x14ac:dyDescent="0.45">
      <c r="A5922"/>
      <c r="B5922"/>
      <c r="C5922"/>
      <c r="D5922"/>
      <c r="E5922"/>
      <c r="F5922"/>
      <c r="G5922"/>
      <c r="H5922"/>
      <c r="I5922"/>
      <c r="J5922"/>
    </row>
    <row r="5923" spans="1:10" ht="14.25" x14ac:dyDescent="0.45">
      <c r="A5923"/>
      <c r="B5923"/>
      <c r="C5923"/>
      <c r="D5923"/>
      <c r="E5923"/>
      <c r="F5923"/>
      <c r="G5923"/>
      <c r="H5923"/>
      <c r="I5923"/>
      <c r="J5923"/>
    </row>
    <row r="5924" spans="1:10" ht="14.25" x14ac:dyDescent="0.45">
      <c r="A5924"/>
      <c r="B5924"/>
      <c r="C5924"/>
      <c r="D5924"/>
      <c r="E5924"/>
      <c r="F5924"/>
      <c r="G5924"/>
      <c r="H5924"/>
      <c r="I5924"/>
      <c r="J5924"/>
    </row>
    <row r="5925" spans="1:10" ht="14.25" x14ac:dyDescent="0.45">
      <c r="A5925"/>
      <c r="B5925"/>
      <c r="C5925"/>
      <c r="D5925"/>
      <c r="E5925"/>
      <c r="F5925"/>
      <c r="G5925"/>
      <c r="H5925"/>
      <c r="I5925"/>
      <c r="J5925"/>
    </row>
    <row r="5926" spans="1:10" ht="14.25" x14ac:dyDescent="0.45">
      <c r="A5926"/>
      <c r="B5926"/>
      <c r="C5926"/>
      <c r="D5926"/>
      <c r="E5926"/>
      <c r="F5926"/>
      <c r="G5926"/>
      <c r="H5926"/>
      <c r="I5926"/>
      <c r="J5926"/>
    </row>
    <row r="5927" spans="1:10" ht="14.25" x14ac:dyDescent="0.45">
      <c r="A5927"/>
      <c r="B5927"/>
      <c r="C5927"/>
      <c r="D5927"/>
      <c r="E5927"/>
      <c r="F5927"/>
      <c r="G5927"/>
      <c r="H5927"/>
      <c r="I5927"/>
      <c r="J5927"/>
    </row>
    <row r="5928" spans="1:10" ht="14.25" x14ac:dyDescent="0.45">
      <c r="A5928"/>
      <c r="B5928"/>
      <c r="C5928"/>
      <c r="D5928"/>
      <c r="E5928"/>
      <c r="F5928"/>
      <c r="G5928"/>
      <c r="H5928"/>
      <c r="I5928"/>
      <c r="J5928"/>
    </row>
    <row r="5929" spans="1:10" ht="14.25" x14ac:dyDescent="0.45">
      <c r="A5929"/>
      <c r="B5929"/>
      <c r="C5929"/>
      <c r="D5929"/>
      <c r="E5929"/>
      <c r="F5929"/>
      <c r="G5929"/>
      <c r="H5929"/>
      <c r="I5929"/>
      <c r="J5929"/>
    </row>
    <row r="5930" spans="1:10" ht="14.25" x14ac:dyDescent="0.45">
      <c r="A5930"/>
      <c r="B5930"/>
      <c r="C5930"/>
      <c r="D5930"/>
      <c r="E5930"/>
      <c r="F5930"/>
      <c r="G5930"/>
      <c r="H5930"/>
      <c r="I5930"/>
      <c r="J5930"/>
    </row>
    <row r="5931" spans="1:10" ht="14.25" x14ac:dyDescent="0.45">
      <c r="A5931"/>
      <c r="B5931"/>
      <c r="C5931"/>
      <c r="D5931"/>
      <c r="E5931"/>
      <c r="F5931"/>
      <c r="G5931"/>
      <c r="H5931"/>
      <c r="I5931"/>
      <c r="J5931"/>
    </row>
    <row r="5932" spans="1:10" ht="14.25" x14ac:dyDescent="0.45">
      <c r="A5932"/>
      <c r="B5932"/>
      <c r="C5932"/>
      <c r="D5932"/>
      <c r="E5932"/>
      <c r="F5932"/>
      <c r="G5932"/>
      <c r="H5932"/>
      <c r="I5932"/>
      <c r="J5932"/>
    </row>
    <row r="5933" spans="1:10" ht="14.25" x14ac:dyDescent="0.45">
      <c r="A5933"/>
      <c r="B5933"/>
      <c r="C5933"/>
      <c r="D5933"/>
      <c r="E5933"/>
      <c r="F5933"/>
      <c r="G5933"/>
      <c r="H5933"/>
      <c r="I5933"/>
      <c r="J5933"/>
    </row>
    <row r="5934" spans="1:10" ht="14.25" x14ac:dyDescent="0.45">
      <c r="A5934"/>
      <c r="B5934"/>
      <c r="C5934"/>
      <c r="D5934"/>
      <c r="E5934"/>
      <c r="F5934"/>
      <c r="G5934"/>
      <c r="H5934"/>
      <c r="I5934"/>
      <c r="J5934"/>
    </row>
    <row r="5935" spans="1:10" ht="14.25" x14ac:dyDescent="0.45">
      <c r="A5935"/>
      <c r="B5935"/>
      <c r="C5935"/>
      <c r="D5935"/>
      <c r="E5935"/>
      <c r="F5935"/>
      <c r="G5935"/>
      <c r="H5935"/>
      <c r="I5935"/>
      <c r="J5935"/>
    </row>
    <row r="5936" spans="1:10" ht="14.25" x14ac:dyDescent="0.45">
      <c r="A5936"/>
      <c r="B5936"/>
      <c r="C5936"/>
      <c r="D5936"/>
      <c r="E5936"/>
      <c r="F5936"/>
      <c r="G5936"/>
      <c r="H5936"/>
      <c r="I5936"/>
      <c r="J5936"/>
    </row>
    <row r="5937" spans="1:10" ht="14.25" x14ac:dyDescent="0.45">
      <c r="A5937"/>
      <c r="B5937"/>
      <c r="C5937"/>
      <c r="D5937"/>
      <c r="E5937"/>
      <c r="F5937"/>
      <c r="G5937"/>
      <c r="H5937"/>
      <c r="I5937"/>
      <c r="J5937"/>
    </row>
    <row r="5938" spans="1:10" ht="14.25" x14ac:dyDescent="0.45">
      <c r="A5938"/>
      <c r="B5938"/>
      <c r="C5938"/>
      <c r="D5938"/>
      <c r="E5938"/>
      <c r="F5938"/>
      <c r="G5938"/>
      <c r="H5938"/>
      <c r="I5938"/>
      <c r="J5938"/>
    </row>
    <row r="5939" spans="1:10" ht="14.25" x14ac:dyDescent="0.45">
      <c r="A5939"/>
      <c r="B5939"/>
      <c r="C5939"/>
      <c r="D5939"/>
      <c r="E5939"/>
      <c r="F5939"/>
      <c r="G5939"/>
      <c r="H5939"/>
      <c r="I5939"/>
      <c r="J5939"/>
    </row>
    <row r="5940" spans="1:10" ht="14.25" x14ac:dyDescent="0.45">
      <c r="A5940"/>
      <c r="B5940"/>
      <c r="C5940"/>
      <c r="D5940"/>
      <c r="E5940"/>
      <c r="F5940"/>
      <c r="G5940"/>
      <c r="H5940"/>
      <c r="I5940"/>
      <c r="J5940"/>
    </row>
    <row r="5941" spans="1:10" ht="14.25" x14ac:dyDescent="0.45">
      <c r="A5941"/>
      <c r="B5941"/>
      <c r="C5941"/>
      <c r="D5941"/>
      <c r="E5941"/>
      <c r="F5941"/>
      <c r="G5941"/>
      <c r="H5941"/>
      <c r="I5941"/>
      <c r="J5941"/>
    </row>
    <row r="5942" spans="1:10" ht="14.25" x14ac:dyDescent="0.45">
      <c r="A5942"/>
      <c r="B5942"/>
      <c r="C5942"/>
      <c r="D5942"/>
      <c r="E5942"/>
      <c r="F5942"/>
      <c r="G5942"/>
      <c r="H5942"/>
      <c r="I5942"/>
      <c r="J5942"/>
    </row>
    <row r="5943" spans="1:10" ht="14.25" x14ac:dyDescent="0.45">
      <c r="A5943"/>
      <c r="B5943"/>
      <c r="C5943"/>
      <c r="D5943"/>
      <c r="E5943"/>
      <c r="F5943"/>
      <c r="G5943"/>
      <c r="H5943"/>
      <c r="I5943"/>
      <c r="J5943"/>
    </row>
    <row r="5944" spans="1:10" ht="14.25" x14ac:dyDescent="0.45">
      <c r="A5944"/>
      <c r="B5944"/>
      <c r="C5944"/>
      <c r="D5944"/>
      <c r="E5944"/>
      <c r="F5944"/>
      <c r="G5944"/>
      <c r="H5944"/>
      <c r="I5944"/>
      <c r="J5944"/>
    </row>
    <row r="5945" spans="1:10" ht="14.25" x14ac:dyDescent="0.45">
      <c r="A5945"/>
      <c r="B5945"/>
      <c r="C5945"/>
      <c r="D5945"/>
      <c r="E5945"/>
      <c r="F5945"/>
      <c r="G5945"/>
      <c r="H5945"/>
      <c r="I5945"/>
      <c r="J5945"/>
    </row>
    <row r="5946" spans="1:10" ht="14.25" x14ac:dyDescent="0.45">
      <c r="A5946"/>
      <c r="B5946"/>
      <c r="C5946"/>
      <c r="D5946"/>
      <c r="E5946"/>
      <c r="F5946"/>
      <c r="G5946"/>
      <c r="H5946"/>
      <c r="I5946"/>
      <c r="J5946"/>
    </row>
    <row r="5947" spans="1:10" ht="14.25" x14ac:dyDescent="0.45">
      <c r="A5947"/>
      <c r="B5947"/>
      <c r="C5947"/>
      <c r="D5947"/>
      <c r="E5947"/>
      <c r="F5947"/>
      <c r="G5947"/>
      <c r="H5947"/>
      <c r="I5947"/>
      <c r="J5947"/>
    </row>
    <row r="5948" spans="1:10" ht="14.25" x14ac:dyDescent="0.45">
      <c r="A5948"/>
      <c r="B5948"/>
      <c r="C5948"/>
      <c r="D5948"/>
      <c r="E5948"/>
      <c r="F5948"/>
      <c r="G5948"/>
      <c r="H5948"/>
      <c r="I5948"/>
      <c r="J5948"/>
    </row>
    <row r="5949" spans="1:10" ht="14.25" x14ac:dyDescent="0.45">
      <c r="A5949"/>
      <c r="B5949"/>
      <c r="C5949"/>
      <c r="D5949"/>
      <c r="E5949"/>
      <c r="F5949"/>
      <c r="G5949"/>
      <c r="H5949"/>
      <c r="I5949"/>
      <c r="J5949"/>
    </row>
    <row r="5950" spans="1:10" ht="14.25" x14ac:dyDescent="0.45">
      <c r="A5950"/>
      <c r="B5950"/>
      <c r="C5950"/>
      <c r="D5950"/>
      <c r="E5950"/>
      <c r="F5950"/>
      <c r="G5950"/>
      <c r="H5950"/>
      <c r="I5950"/>
      <c r="J5950"/>
    </row>
    <row r="5951" spans="1:10" ht="14.25" x14ac:dyDescent="0.45">
      <c r="A5951"/>
      <c r="B5951"/>
      <c r="C5951"/>
      <c r="D5951"/>
      <c r="E5951"/>
      <c r="F5951"/>
      <c r="G5951"/>
      <c r="H5951"/>
      <c r="I5951"/>
      <c r="J5951"/>
    </row>
    <row r="5952" spans="1:10" ht="14.25" x14ac:dyDescent="0.45">
      <c r="A5952"/>
      <c r="B5952"/>
      <c r="C5952"/>
      <c r="D5952"/>
      <c r="E5952"/>
      <c r="F5952"/>
      <c r="G5952"/>
      <c r="H5952"/>
      <c r="I5952"/>
      <c r="J5952"/>
    </row>
    <row r="5953" spans="1:10" ht="14.25" x14ac:dyDescent="0.45">
      <c r="A5953"/>
      <c r="B5953"/>
      <c r="C5953"/>
      <c r="D5953"/>
      <c r="E5953"/>
      <c r="F5953"/>
      <c r="G5953"/>
      <c r="H5953"/>
      <c r="I5953"/>
      <c r="J5953"/>
    </row>
    <row r="5954" spans="1:10" ht="14.25" x14ac:dyDescent="0.45">
      <c r="A5954"/>
      <c r="B5954"/>
      <c r="C5954"/>
      <c r="D5954"/>
      <c r="E5954"/>
      <c r="F5954"/>
      <c r="G5954"/>
      <c r="H5954"/>
      <c r="I5954"/>
      <c r="J5954"/>
    </row>
    <row r="5955" spans="1:10" ht="14.25" x14ac:dyDescent="0.45">
      <c r="A5955"/>
      <c r="B5955"/>
      <c r="C5955"/>
      <c r="D5955"/>
      <c r="E5955"/>
      <c r="F5955"/>
      <c r="G5955"/>
      <c r="H5955"/>
      <c r="I5955"/>
      <c r="J5955"/>
    </row>
    <row r="5956" spans="1:10" ht="14.25" x14ac:dyDescent="0.45">
      <c r="A5956"/>
      <c r="B5956"/>
      <c r="C5956"/>
      <c r="D5956"/>
      <c r="E5956"/>
      <c r="F5956"/>
      <c r="G5956"/>
      <c r="H5956"/>
      <c r="I5956"/>
      <c r="J5956"/>
    </row>
    <row r="5957" spans="1:10" ht="14.25" x14ac:dyDescent="0.45">
      <c r="A5957"/>
      <c r="B5957"/>
      <c r="C5957"/>
      <c r="D5957"/>
      <c r="E5957"/>
      <c r="F5957"/>
      <c r="G5957"/>
      <c r="H5957"/>
      <c r="I5957"/>
      <c r="J5957"/>
    </row>
    <row r="5958" spans="1:10" ht="14.25" x14ac:dyDescent="0.45">
      <c r="A5958"/>
      <c r="B5958"/>
      <c r="C5958"/>
      <c r="D5958"/>
      <c r="E5958"/>
      <c r="F5958"/>
      <c r="G5958"/>
      <c r="H5958"/>
      <c r="I5958"/>
      <c r="J5958"/>
    </row>
    <row r="5959" spans="1:10" ht="14.25" x14ac:dyDescent="0.45">
      <c r="A5959"/>
      <c r="B5959"/>
      <c r="C5959"/>
      <c r="D5959"/>
      <c r="E5959"/>
      <c r="F5959"/>
      <c r="G5959"/>
      <c r="H5959"/>
      <c r="I5959"/>
      <c r="J5959"/>
    </row>
    <row r="5960" spans="1:10" ht="14.25" x14ac:dyDescent="0.45">
      <c r="A5960"/>
      <c r="B5960"/>
      <c r="C5960"/>
      <c r="D5960"/>
      <c r="E5960"/>
      <c r="F5960"/>
      <c r="G5960"/>
      <c r="H5960"/>
      <c r="I5960"/>
      <c r="J5960"/>
    </row>
    <row r="5961" spans="1:10" ht="14.25" x14ac:dyDescent="0.45">
      <c r="A5961"/>
      <c r="B5961"/>
      <c r="C5961"/>
      <c r="D5961"/>
      <c r="E5961"/>
      <c r="F5961"/>
      <c r="G5961"/>
      <c r="H5961"/>
      <c r="I5961"/>
      <c r="J5961"/>
    </row>
    <row r="5962" spans="1:10" ht="14.25" x14ac:dyDescent="0.45">
      <c r="A5962"/>
      <c r="B5962"/>
      <c r="C5962"/>
      <c r="D5962"/>
      <c r="E5962"/>
      <c r="F5962"/>
      <c r="G5962"/>
      <c r="H5962"/>
      <c r="I5962"/>
      <c r="J5962"/>
    </row>
    <row r="5963" spans="1:10" ht="14.25" x14ac:dyDescent="0.45">
      <c r="A5963"/>
      <c r="B5963"/>
      <c r="C5963"/>
      <c r="D5963"/>
      <c r="E5963"/>
      <c r="F5963"/>
      <c r="G5963"/>
      <c r="H5963"/>
      <c r="I5963"/>
      <c r="J5963"/>
    </row>
    <row r="5964" spans="1:10" ht="14.25" x14ac:dyDescent="0.45">
      <c r="A5964"/>
      <c r="B5964"/>
      <c r="C5964"/>
      <c r="D5964"/>
      <c r="E5964"/>
      <c r="F5964"/>
      <c r="G5964"/>
      <c r="H5964"/>
      <c r="I5964"/>
      <c r="J5964"/>
    </row>
    <row r="5965" spans="1:10" ht="14.25" x14ac:dyDescent="0.45">
      <c r="A5965"/>
      <c r="B5965"/>
      <c r="C5965"/>
      <c r="D5965"/>
      <c r="E5965"/>
      <c r="F5965"/>
      <c r="G5965"/>
      <c r="H5965"/>
      <c r="I5965"/>
      <c r="J5965"/>
    </row>
    <row r="5966" spans="1:10" ht="14.25" x14ac:dyDescent="0.45">
      <c r="A5966"/>
      <c r="B5966"/>
      <c r="C5966"/>
      <c r="D5966"/>
      <c r="E5966"/>
      <c r="F5966"/>
      <c r="G5966"/>
      <c r="H5966"/>
      <c r="I5966"/>
      <c r="J5966"/>
    </row>
    <row r="5967" spans="1:10" ht="14.25" x14ac:dyDescent="0.45">
      <c r="A5967"/>
      <c r="B5967"/>
      <c r="C5967"/>
      <c r="D5967"/>
      <c r="E5967"/>
      <c r="F5967"/>
      <c r="G5967"/>
      <c r="H5967"/>
      <c r="I5967"/>
      <c r="J5967"/>
    </row>
    <row r="5968" spans="1:10" ht="14.25" x14ac:dyDescent="0.45">
      <c r="A5968"/>
      <c r="B5968"/>
      <c r="C5968"/>
      <c r="D5968"/>
      <c r="E5968"/>
      <c r="F5968"/>
      <c r="G5968"/>
      <c r="H5968"/>
      <c r="I5968"/>
      <c r="J5968"/>
    </row>
    <row r="5969" spans="1:10" ht="14.25" x14ac:dyDescent="0.45">
      <c r="A5969"/>
      <c r="B5969"/>
      <c r="C5969"/>
      <c r="D5969"/>
      <c r="E5969"/>
      <c r="F5969"/>
      <c r="G5969"/>
      <c r="H5969"/>
      <c r="I5969"/>
      <c r="J5969"/>
    </row>
    <row r="5970" spans="1:10" ht="14.25" x14ac:dyDescent="0.45">
      <c r="A5970"/>
      <c r="B5970"/>
      <c r="C5970"/>
      <c r="D5970"/>
      <c r="E5970"/>
      <c r="F5970"/>
      <c r="G5970"/>
      <c r="H5970"/>
      <c r="I5970"/>
      <c r="J5970"/>
    </row>
    <row r="5971" spans="1:10" ht="14.25" x14ac:dyDescent="0.45">
      <c r="A5971"/>
      <c r="B5971"/>
      <c r="C5971"/>
      <c r="D5971"/>
      <c r="E5971"/>
      <c r="F5971"/>
      <c r="G5971"/>
      <c r="H5971"/>
      <c r="I5971"/>
      <c r="J5971"/>
    </row>
    <row r="5972" spans="1:10" ht="14.25" x14ac:dyDescent="0.45">
      <c r="A5972"/>
      <c r="B5972"/>
      <c r="C5972"/>
      <c r="D5972"/>
      <c r="E5972"/>
      <c r="F5972"/>
      <c r="G5972"/>
      <c r="H5972"/>
      <c r="I5972"/>
      <c r="J5972"/>
    </row>
    <row r="5973" spans="1:10" ht="14.25" x14ac:dyDescent="0.45">
      <c r="A5973"/>
      <c r="B5973"/>
      <c r="C5973"/>
      <c r="D5973"/>
      <c r="E5973"/>
      <c r="F5973"/>
      <c r="G5973"/>
      <c r="H5973"/>
      <c r="I5973"/>
      <c r="J5973"/>
    </row>
    <row r="5974" spans="1:10" ht="14.25" x14ac:dyDescent="0.45">
      <c r="A5974"/>
      <c r="B5974"/>
      <c r="C5974"/>
      <c r="D5974"/>
      <c r="E5974"/>
      <c r="F5974"/>
      <c r="G5974"/>
      <c r="H5974"/>
      <c r="I5974"/>
      <c r="J5974"/>
    </row>
    <row r="5975" spans="1:10" ht="14.25" x14ac:dyDescent="0.45">
      <c r="A5975"/>
      <c r="B5975"/>
      <c r="C5975"/>
      <c r="D5975"/>
      <c r="E5975"/>
      <c r="F5975"/>
      <c r="G5975"/>
      <c r="H5975"/>
      <c r="I5975"/>
      <c r="J5975"/>
    </row>
    <row r="5976" spans="1:10" ht="14.25" x14ac:dyDescent="0.45">
      <c r="A5976"/>
      <c r="B5976"/>
      <c r="C5976"/>
      <c r="D5976"/>
      <c r="E5976"/>
      <c r="F5976"/>
      <c r="G5976"/>
      <c r="H5976"/>
      <c r="I5976"/>
      <c r="J5976"/>
    </row>
    <row r="5977" spans="1:10" ht="14.25" x14ac:dyDescent="0.45">
      <c r="A5977"/>
      <c r="B5977"/>
      <c r="C5977"/>
      <c r="D5977"/>
      <c r="E5977"/>
      <c r="F5977"/>
      <c r="G5977"/>
      <c r="H5977"/>
      <c r="I5977"/>
      <c r="J5977"/>
    </row>
    <row r="5978" spans="1:10" ht="14.25" x14ac:dyDescent="0.45">
      <c r="A5978"/>
      <c r="B5978"/>
      <c r="C5978"/>
      <c r="D5978"/>
      <c r="E5978"/>
      <c r="F5978"/>
      <c r="G5978"/>
      <c r="H5978"/>
      <c r="I5978"/>
      <c r="J5978"/>
    </row>
    <row r="5979" spans="1:10" ht="14.25" x14ac:dyDescent="0.45">
      <c r="A5979"/>
      <c r="B5979"/>
      <c r="C5979"/>
      <c r="D5979"/>
      <c r="E5979"/>
      <c r="F5979"/>
      <c r="G5979"/>
      <c r="H5979"/>
      <c r="I5979"/>
      <c r="J5979"/>
    </row>
    <row r="5980" spans="1:10" ht="14.25" x14ac:dyDescent="0.45">
      <c r="A5980"/>
      <c r="B5980"/>
      <c r="C5980"/>
      <c r="D5980"/>
      <c r="E5980"/>
      <c r="F5980"/>
      <c r="G5980"/>
      <c r="H5980"/>
      <c r="I5980"/>
      <c r="J5980"/>
    </row>
    <row r="5981" spans="1:10" ht="14.25" x14ac:dyDescent="0.45">
      <c r="A5981"/>
      <c r="B5981"/>
      <c r="C5981"/>
      <c r="D5981"/>
      <c r="E5981"/>
      <c r="F5981"/>
      <c r="G5981"/>
      <c r="H5981"/>
      <c r="I5981"/>
      <c r="J5981"/>
    </row>
    <row r="5982" spans="1:10" ht="14.25" x14ac:dyDescent="0.45">
      <c r="A5982"/>
      <c r="B5982"/>
      <c r="C5982"/>
      <c r="D5982"/>
      <c r="E5982"/>
      <c r="F5982"/>
      <c r="G5982"/>
      <c r="H5982"/>
      <c r="I5982"/>
      <c r="J5982"/>
    </row>
    <row r="5983" spans="1:10" ht="14.25" x14ac:dyDescent="0.45">
      <c r="A5983"/>
      <c r="B5983"/>
      <c r="C5983"/>
      <c r="D5983"/>
      <c r="E5983"/>
      <c r="F5983"/>
      <c r="G5983"/>
      <c r="H5983"/>
      <c r="I5983"/>
      <c r="J5983"/>
    </row>
    <row r="5984" spans="1:10" ht="14.25" x14ac:dyDescent="0.45">
      <c r="A5984"/>
      <c r="B5984"/>
      <c r="C5984"/>
      <c r="D5984"/>
      <c r="E5984"/>
      <c r="F5984"/>
      <c r="G5984"/>
      <c r="H5984"/>
      <c r="I5984"/>
      <c r="J5984"/>
    </row>
    <row r="5985" spans="1:10" ht="14.25" x14ac:dyDescent="0.45">
      <c r="A5985"/>
      <c r="B5985"/>
      <c r="C5985"/>
      <c r="D5985"/>
      <c r="E5985"/>
      <c r="F5985"/>
      <c r="G5985"/>
      <c r="H5985"/>
      <c r="I5985"/>
      <c r="J5985"/>
    </row>
    <row r="5986" spans="1:10" ht="14.25" x14ac:dyDescent="0.45">
      <c r="A5986"/>
      <c r="B5986"/>
      <c r="C5986"/>
      <c r="D5986"/>
      <c r="E5986"/>
      <c r="F5986"/>
      <c r="G5986"/>
      <c r="H5986"/>
      <c r="I5986"/>
      <c r="J5986"/>
    </row>
    <row r="5987" spans="1:10" ht="14.25" x14ac:dyDescent="0.45">
      <c r="A5987"/>
      <c r="B5987"/>
      <c r="C5987"/>
      <c r="D5987"/>
      <c r="E5987"/>
      <c r="F5987"/>
      <c r="G5987"/>
      <c r="H5987"/>
      <c r="I5987"/>
      <c r="J5987"/>
    </row>
    <row r="5988" spans="1:10" ht="14.25" x14ac:dyDescent="0.45">
      <c r="A5988"/>
      <c r="B5988"/>
      <c r="C5988"/>
      <c r="D5988"/>
      <c r="E5988"/>
      <c r="F5988"/>
      <c r="G5988"/>
      <c r="H5988"/>
      <c r="I5988"/>
      <c r="J5988"/>
    </row>
    <row r="5989" spans="1:10" ht="14.25" x14ac:dyDescent="0.45">
      <c r="A5989"/>
      <c r="B5989"/>
      <c r="C5989"/>
      <c r="D5989"/>
      <c r="E5989"/>
      <c r="F5989"/>
      <c r="G5989"/>
      <c r="H5989"/>
      <c r="I5989"/>
      <c r="J5989"/>
    </row>
    <row r="5990" spans="1:10" ht="14.25" x14ac:dyDescent="0.45">
      <c r="A5990"/>
      <c r="B5990"/>
      <c r="C5990"/>
      <c r="D5990"/>
      <c r="E5990"/>
      <c r="F5990"/>
      <c r="G5990"/>
      <c r="H5990"/>
      <c r="I5990"/>
      <c r="J5990"/>
    </row>
    <row r="5991" spans="1:10" ht="14.25" x14ac:dyDescent="0.45">
      <c r="A5991"/>
      <c r="B5991"/>
      <c r="C5991"/>
      <c r="D5991"/>
      <c r="E5991"/>
      <c r="F5991"/>
      <c r="G5991"/>
      <c r="H5991"/>
      <c r="I5991"/>
      <c r="J5991"/>
    </row>
    <row r="5992" spans="1:10" ht="14.25" x14ac:dyDescent="0.45">
      <c r="A5992"/>
      <c r="B5992"/>
      <c r="C5992"/>
      <c r="D5992"/>
      <c r="E5992"/>
      <c r="F5992"/>
      <c r="G5992"/>
      <c r="H5992"/>
      <c r="I5992"/>
      <c r="J5992"/>
    </row>
    <row r="5993" spans="1:10" ht="14.25" x14ac:dyDescent="0.45">
      <c r="A5993"/>
      <c r="B5993"/>
      <c r="C5993"/>
      <c r="D5993"/>
      <c r="E5993"/>
      <c r="F5993"/>
      <c r="G5993"/>
      <c r="H5993"/>
      <c r="I5993"/>
      <c r="J5993"/>
    </row>
    <row r="5994" spans="1:10" ht="14.25" x14ac:dyDescent="0.45">
      <c r="A5994"/>
      <c r="B5994"/>
      <c r="C5994"/>
      <c r="D5994"/>
      <c r="E5994"/>
      <c r="F5994"/>
      <c r="G5994"/>
      <c r="H5994"/>
      <c r="I5994"/>
      <c r="J5994"/>
    </row>
    <row r="5995" spans="1:10" ht="14.25" x14ac:dyDescent="0.45">
      <c r="A5995"/>
      <c r="B5995"/>
      <c r="C5995"/>
      <c r="D5995"/>
      <c r="E5995"/>
      <c r="F5995"/>
      <c r="G5995"/>
      <c r="H5995"/>
      <c r="I5995"/>
      <c r="J5995"/>
    </row>
    <row r="5996" spans="1:10" ht="14.25" x14ac:dyDescent="0.45">
      <c r="A5996"/>
      <c r="B5996"/>
      <c r="C5996"/>
      <c r="D5996"/>
      <c r="E5996"/>
      <c r="F5996"/>
      <c r="G5996"/>
      <c r="H5996"/>
      <c r="I5996"/>
      <c r="J5996"/>
    </row>
    <row r="5997" spans="1:10" ht="14.25" x14ac:dyDescent="0.45">
      <c r="A5997"/>
      <c r="B5997"/>
      <c r="C5997"/>
      <c r="D5997"/>
      <c r="E5997"/>
      <c r="F5997"/>
      <c r="G5997"/>
      <c r="H5997"/>
      <c r="I5997"/>
      <c r="J5997"/>
    </row>
    <row r="5998" spans="1:10" ht="14.25" x14ac:dyDescent="0.45">
      <c r="A5998"/>
      <c r="B5998"/>
      <c r="C5998"/>
      <c r="D5998"/>
      <c r="E5998"/>
      <c r="F5998"/>
      <c r="G5998"/>
      <c r="H5998"/>
      <c r="I5998"/>
      <c r="J5998"/>
    </row>
    <row r="5999" spans="1:10" ht="14.25" x14ac:dyDescent="0.45">
      <c r="A5999"/>
      <c r="B5999"/>
      <c r="C5999"/>
      <c r="D5999"/>
      <c r="E5999"/>
      <c r="F5999"/>
      <c r="G5999"/>
      <c r="H5999"/>
      <c r="I5999"/>
      <c r="J5999"/>
    </row>
    <row r="6000" spans="1:10" ht="14.25" x14ac:dyDescent="0.45">
      <c r="A6000"/>
      <c r="B6000"/>
      <c r="C6000"/>
      <c r="D6000"/>
      <c r="E6000"/>
      <c r="F6000"/>
      <c r="G6000"/>
      <c r="H6000"/>
      <c r="I6000"/>
      <c r="J6000"/>
    </row>
    <row r="6001" spans="1:10" ht="14.25" x14ac:dyDescent="0.45">
      <c r="A6001"/>
      <c r="B6001"/>
      <c r="C6001"/>
      <c r="D6001"/>
      <c r="E6001"/>
      <c r="F6001"/>
      <c r="G6001"/>
      <c r="H6001"/>
      <c r="I6001"/>
      <c r="J6001"/>
    </row>
    <row r="6002" spans="1:10" ht="14.25" x14ac:dyDescent="0.45">
      <c r="A6002"/>
      <c r="B6002"/>
      <c r="C6002"/>
      <c r="D6002"/>
      <c r="E6002"/>
      <c r="F6002"/>
      <c r="G6002"/>
      <c r="H6002"/>
      <c r="I6002"/>
      <c r="J6002"/>
    </row>
    <row r="6003" spans="1:10" ht="14.25" x14ac:dyDescent="0.45">
      <c r="A6003"/>
      <c r="B6003"/>
      <c r="C6003"/>
      <c r="D6003"/>
      <c r="E6003"/>
      <c r="F6003"/>
      <c r="G6003"/>
      <c r="H6003"/>
      <c r="I6003"/>
      <c r="J6003"/>
    </row>
    <row r="6004" spans="1:10" ht="14.25" x14ac:dyDescent="0.45">
      <c r="A6004"/>
      <c r="B6004"/>
      <c r="C6004"/>
      <c r="D6004"/>
      <c r="E6004"/>
      <c r="F6004"/>
      <c r="G6004"/>
      <c r="H6004"/>
      <c r="I6004"/>
      <c r="J6004"/>
    </row>
    <row r="6005" spans="1:10" ht="14.25" x14ac:dyDescent="0.45">
      <c r="A6005"/>
      <c r="B6005"/>
      <c r="C6005"/>
      <c r="D6005"/>
      <c r="E6005"/>
      <c r="F6005"/>
      <c r="G6005"/>
      <c r="H6005"/>
      <c r="I6005"/>
      <c r="J6005"/>
    </row>
    <row r="6006" spans="1:10" ht="14.25" x14ac:dyDescent="0.45">
      <c r="A6006"/>
      <c r="B6006"/>
      <c r="C6006"/>
      <c r="D6006"/>
      <c r="E6006"/>
      <c r="F6006"/>
      <c r="G6006"/>
      <c r="H6006"/>
      <c r="I6006"/>
      <c r="J6006"/>
    </row>
    <row r="6007" spans="1:10" ht="14.25" x14ac:dyDescent="0.45">
      <c r="A6007"/>
      <c r="B6007"/>
      <c r="C6007"/>
      <c r="D6007"/>
      <c r="E6007"/>
      <c r="F6007"/>
      <c r="G6007"/>
      <c r="H6007"/>
      <c r="I6007"/>
      <c r="J6007"/>
    </row>
    <row r="6008" spans="1:10" ht="14.25" x14ac:dyDescent="0.45">
      <c r="A6008"/>
      <c r="B6008"/>
      <c r="C6008"/>
      <c r="D6008"/>
      <c r="E6008"/>
      <c r="F6008"/>
      <c r="G6008"/>
      <c r="H6008"/>
      <c r="I6008"/>
      <c r="J6008"/>
    </row>
    <row r="6009" spans="1:10" ht="14.25" x14ac:dyDescent="0.45">
      <c r="A6009"/>
      <c r="B6009"/>
      <c r="C6009"/>
      <c r="D6009"/>
      <c r="E6009"/>
      <c r="F6009"/>
      <c r="G6009"/>
      <c r="H6009"/>
      <c r="I6009"/>
      <c r="J6009"/>
    </row>
    <row r="6010" spans="1:10" ht="14.25" x14ac:dyDescent="0.45">
      <c r="A6010"/>
      <c r="B6010"/>
      <c r="C6010"/>
      <c r="D6010"/>
      <c r="E6010"/>
      <c r="F6010"/>
      <c r="G6010"/>
      <c r="H6010"/>
      <c r="I6010"/>
      <c r="J6010"/>
    </row>
    <row r="6011" spans="1:10" ht="14.25" x14ac:dyDescent="0.45">
      <c r="A6011"/>
      <c r="B6011"/>
      <c r="C6011"/>
      <c r="D6011"/>
      <c r="E6011"/>
      <c r="F6011"/>
      <c r="G6011"/>
      <c r="H6011"/>
      <c r="I6011"/>
      <c r="J6011"/>
    </row>
    <row r="6012" spans="1:10" ht="14.25" x14ac:dyDescent="0.45">
      <c r="A6012"/>
      <c r="B6012"/>
      <c r="C6012"/>
      <c r="D6012"/>
      <c r="E6012"/>
      <c r="F6012"/>
      <c r="G6012"/>
      <c r="H6012"/>
      <c r="I6012"/>
      <c r="J6012"/>
    </row>
    <row r="6013" spans="1:10" ht="14.25" x14ac:dyDescent="0.45">
      <c r="A6013"/>
      <c r="B6013"/>
      <c r="C6013"/>
      <c r="D6013"/>
      <c r="E6013"/>
      <c r="F6013"/>
      <c r="G6013"/>
      <c r="H6013"/>
      <c r="I6013"/>
      <c r="J6013"/>
    </row>
    <row r="6014" spans="1:10" ht="14.25" x14ac:dyDescent="0.45">
      <c r="A6014"/>
      <c r="B6014"/>
      <c r="C6014"/>
      <c r="D6014"/>
      <c r="E6014"/>
      <c r="F6014"/>
      <c r="G6014"/>
      <c r="H6014"/>
      <c r="I6014"/>
      <c r="J6014"/>
    </row>
    <row r="6015" spans="1:10" ht="14.25" x14ac:dyDescent="0.45">
      <c r="A6015"/>
      <c r="B6015"/>
      <c r="C6015"/>
      <c r="D6015"/>
      <c r="E6015"/>
      <c r="F6015"/>
      <c r="G6015"/>
      <c r="H6015"/>
      <c r="I6015"/>
      <c r="J6015"/>
    </row>
    <row r="6016" spans="1:10" ht="14.25" x14ac:dyDescent="0.45">
      <c r="A6016"/>
      <c r="B6016"/>
      <c r="C6016"/>
      <c r="D6016"/>
      <c r="E6016"/>
      <c r="F6016"/>
      <c r="G6016"/>
      <c r="H6016"/>
      <c r="I6016"/>
      <c r="J6016"/>
    </row>
    <row r="6017" spans="1:10" ht="14.25" x14ac:dyDescent="0.45">
      <c r="A6017"/>
      <c r="B6017"/>
      <c r="C6017"/>
      <c r="D6017"/>
      <c r="E6017"/>
      <c r="F6017"/>
      <c r="G6017"/>
      <c r="H6017"/>
      <c r="I6017"/>
      <c r="J6017"/>
    </row>
    <row r="6018" spans="1:10" ht="14.25" x14ac:dyDescent="0.45">
      <c r="A6018"/>
      <c r="B6018"/>
      <c r="C6018"/>
      <c r="D6018"/>
      <c r="E6018"/>
      <c r="F6018"/>
      <c r="G6018"/>
      <c r="H6018"/>
      <c r="I6018"/>
      <c r="J6018"/>
    </row>
    <row r="6019" spans="1:10" ht="14.25" x14ac:dyDescent="0.45">
      <c r="A6019"/>
      <c r="B6019"/>
      <c r="C6019"/>
      <c r="D6019"/>
      <c r="E6019"/>
      <c r="F6019"/>
      <c r="G6019"/>
      <c r="H6019"/>
      <c r="I6019"/>
      <c r="J6019"/>
    </row>
    <row r="6020" spans="1:10" ht="14.25" x14ac:dyDescent="0.45">
      <c r="A6020"/>
      <c r="B6020"/>
      <c r="C6020"/>
      <c r="D6020"/>
      <c r="E6020"/>
      <c r="F6020"/>
      <c r="G6020"/>
      <c r="H6020"/>
      <c r="I6020"/>
      <c r="J6020"/>
    </row>
    <row r="6021" spans="1:10" ht="14.25" x14ac:dyDescent="0.45">
      <c r="A6021"/>
      <c r="B6021"/>
      <c r="C6021"/>
      <c r="D6021"/>
      <c r="E6021"/>
      <c r="F6021"/>
      <c r="G6021"/>
      <c r="H6021"/>
      <c r="I6021"/>
      <c r="J6021"/>
    </row>
    <row r="6022" spans="1:10" ht="14.25" x14ac:dyDescent="0.45">
      <c r="A6022"/>
      <c r="B6022"/>
      <c r="C6022"/>
      <c r="D6022"/>
      <c r="E6022"/>
      <c r="F6022"/>
      <c r="G6022"/>
      <c r="H6022"/>
      <c r="I6022"/>
      <c r="J6022"/>
    </row>
    <row r="6023" spans="1:10" ht="14.25" x14ac:dyDescent="0.45">
      <c r="A6023"/>
      <c r="B6023"/>
      <c r="C6023"/>
      <c r="D6023"/>
      <c r="E6023"/>
      <c r="F6023"/>
      <c r="G6023"/>
      <c r="H6023"/>
      <c r="I6023"/>
      <c r="J6023"/>
    </row>
    <row r="6024" spans="1:10" ht="14.25" x14ac:dyDescent="0.45">
      <c r="A6024"/>
      <c r="B6024"/>
      <c r="C6024"/>
      <c r="D6024"/>
      <c r="E6024"/>
      <c r="F6024"/>
      <c r="G6024"/>
      <c r="H6024"/>
      <c r="I6024"/>
      <c r="J6024"/>
    </row>
    <row r="6025" spans="1:10" ht="14.25" x14ac:dyDescent="0.45">
      <c r="A6025"/>
      <c r="B6025"/>
      <c r="C6025"/>
      <c r="D6025"/>
      <c r="E6025"/>
      <c r="F6025"/>
      <c r="G6025"/>
      <c r="H6025"/>
      <c r="I6025"/>
      <c r="J6025"/>
    </row>
    <row r="6026" spans="1:10" ht="14.25" x14ac:dyDescent="0.45">
      <c r="A6026"/>
      <c r="B6026"/>
      <c r="C6026"/>
      <c r="D6026"/>
      <c r="E6026"/>
      <c r="F6026"/>
      <c r="G6026"/>
      <c r="H6026"/>
      <c r="I6026"/>
      <c r="J6026"/>
    </row>
    <row r="6027" spans="1:10" ht="14.25" x14ac:dyDescent="0.45">
      <c r="A6027"/>
      <c r="B6027"/>
      <c r="C6027"/>
      <c r="D6027"/>
      <c r="E6027"/>
      <c r="F6027"/>
      <c r="G6027"/>
      <c r="H6027"/>
      <c r="I6027"/>
      <c r="J6027"/>
    </row>
    <row r="6028" spans="1:10" ht="14.25" x14ac:dyDescent="0.45">
      <c r="A6028"/>
      <c r="B6028"/>
      <c r="C6028"/>
      <c r="D6028"/>
      <c r="E6028"/>
      <c r="F6028"/>
      <c r="G6028"/>
      <c r="H6028"/>
      <c r="I6028"/>
      <c r="J6028"/>
    </row>
    <row r="6029" spans="1:10" ht="14.25" x14ac:dyDescent="0.45">
      <c r="A6029"/>
      <c r="B6029"/>
      <c r="C6029"/>
      <c r="D6029"/>
      <c r="E6029"/>
      <c r="F6029"/>
      <c r="G6029"/>
      <c r="H6029"/>
      <c r="I6029"/>
      <c r="J6029"/>
    </row>
    <row r="6030" spans="1:10" ht="14.25" x14ac:dyDescent="0.45">
      <c r="A6030"/>
      <c r="B6030"/>
      <c r="C6030"/>
      <c r="D6030"/>
      <c r="E6030"/>
      <c r="F6030"/>
      <c r="G6030"/>
      <c r="H6030"/>
      <c r="I6030"/>
      <c r="J6030"/>
    </row>
    <row r="6031" spans="1:10" ht="14.25" x14ac:dyDescent="0.45">
      <c r="A6031"/>
      <c r="B6031"/>
      <c r="C6031"/>
      <c r="D6031"/>
      <c r="E6031"/>
      <c r="F6031"/>
      <c r="G6031"/>
      <c r="H6031"/>
      <c r="I6031"/>
      <c r="J6031"/>
    </row>
    <row r="6032" spans="1:10" ht="14.25" x14ac:dyDescent="0.45">
      <c r="A6032"/>
      <c r="B6032"/>
      <c r="C6032"/>
      <c r="D6032"/>
      <c r="E6032"/>
      <c r="F6032"/>
      <c r="G6032"/>
      <c r="H6032"/>
      <c r="I6032"/>
      <c r="J6032"/>
    </row>
    <row r="6033" spans="1:10" ht="14.25" x14ac:dyDescent="0.45">
      <c r="A6033"/>
      <c r="B6033"/>
      <c r="C6033"/>
      <c r="D6033"/>
      <c r="E6033"/>
      <c r="F6033"/>
      <c r="G6033"/>
      <c r="H6033"/>
      <c r="I6033"/>
      <c r="J6033"/>
    </row>
    <row r="6034" spans="1:10" ht="14.25" x14ac:dyDescent="0.45">
      <c r="A6034"/>
      <c r="B6034"/>
      <c r="C6034"/>
      <c r="D6034"/>
      <c r="E6034"/>
      <c r="F6034"/>
      <c r="G6034"/>
      <c r="H6034"/>
      <c r="I6034"/>
      <c r="J6034"/>
    </row>
    <row r="6035" spans="1:10" ht="14.25" x14ac:dyDescent="0.45">
      <c r="A6035"/>
      <c r="B6035"/>
      <c r="C6035"/>
      <c r="D6035"/>
      <c r="E6035"/>
      <c r="F6035"/>
      <c r="G6035"/>
      <c r="H6035"/>
      <c r="I6035"/>
      <c r="J6035"/>
    </row>
    <row r="6036" spans="1:10" ht="14.25" x14ac:dyDescent="0.45">
      <c r="A6036"/>
      <c r="B6036"/>
      <c r="C6036"/>
      <c r="D6036"/>
      <c r="E6036"/>
      <c r="F6036"/>
      <c r="G6036"/>
      <c r="H6036"/>
      <c r="I6036"/>
      <c r="J6036"/>
    </row>
    <row r="6037" spans="1:10" ht="14.25" x14ac:dyDescent="0.45">
      <c r="A6037"/>
      <c r="B6037"/>
      <c r="C6037"/>
      <c r="D6037"/>
      <c r="E6037"/>
      <c r="F6037"/>
      <c r="G6037"/>
      <c r="H6037"/>
      <c r="I6037"/>
      <c r="J6037"/>
    </row>
    <row r="6038" spans="1:10" ht="14.25" x14ac:dyDescent="0.45">
      <c r="A6038"/>
      <c r="B6038"/>
      <c r="C6038"/>
      <c r="D6038"/>
      <c r="E6038"/>
      <c r="F6038"/>
      <c r="G6038"/>
      <c r="H6038"/>
      <c r="I6038"/>
      <c r="J6038"/>
    </row>
    <row r="6039" spans="1:10" ht="14.25" x14ac:dyDescent="0.45">
      <c r="A6039"/>
      <c r="B6039"/>
      <c r="C6039"/>
      <c r="D6039"/>
      <c r="E6039"/>
      <c r="F6039"/>
      <c r="G6039"/>
      <c r="H6039"/>
      <c r="I6039"/>
      <c r="J6039"/>
    </row>
    <row r="6040" spans="1:10" ht="14.25" x14ac:dyDescent="0.45">
      <c r="A6040"/>
      <c r="B6040"/>
      <c r="C6040"/>
      <c r="D6040"/>
      <c r="E6040"/>
      <c r="F6040"/>
      <c r="G6040"/>
      <c r="H6040"/>
      <c r="I6040"/>
      <c r="J6040"/>
    </row>
    <row r="6041" spans="1:10" ht="14.25" x14ac:dyDescent="0.45">
      <c r="A6041"/>
      <c r="B6041"/>
      <c r="C6041"/>
      <c r="D6041"/>
      <c r="E6041"/>
      <c r="F6041"/>
      <c r="G6041"/>
      <c r="H6041"/>
      <c r="I6041"/>
      <c r="J6041"/>
    </row>
    <row r="6042" spans="1:10" ht="14.25" x14ac:dyDescent="0.45">
      <c r="A6042"/>
      <c r="B6042"/>
      <c r="C6042"/>
      <c r="D6042"/>
      <c r="E6042"/>
      <c r="F6042"/>
      <c r="G6042"/>
      <c r="H6042"/>
      <c r="I6042"/>
      <c r="J6042"/>
    </row>
    <row r="6043" spans="1:10" ht="14.25" x14ac:dyDescent="0.45">
      <c r="A6043"/>
      <c r="B6043"/>
      <c r="C6043"/>
      <c r="D6043"/>
      <c r="E6043"/>
      <c r="F6043"/>
      <c r="G6043"/>
      <c r="H6043"/>
      <c r="I6043"/>
      <c r="J6043"/>
    </row>
    <row r="6044" spans="1:10" ht="14.25" x14ac:dyDescent="0.45">
      <c r="A6044"/>
      <c r="B6044"/>
      <c r="C6044"/>
      <c r="D6044"/>
      <c r="E6044"/>
      <c r="F6044"/>
      <c r="G6044"/>
      <c r="H6044"/>
      <c r="I6044"/>
      <c r="J6044"/>
    </row>
    <row r="6045" spans="1:10" ht="14.25" x14ac:dyDescent="0.45">
      <c r="A6045"/>
      <c r="B6045"/>
      <c r="C6045"/>
      <c r="D6045"/>
      <c r="E6045"/>
      <c r="F6045"/>
      <c r="G6045"/>
      <c r="H6045"/>
      <c r="I6045"/>
      <c r="J6045"/>
    </row>
    <row r="6046" spans="1:10" ht="14.25" x14ac:dyDescent="0.45">
      <c r="A6046"/>
      <c r="B6046"/>
      <c r="C6046"/>
      <c r="D6046"/>
      <c r="E6046"/>
      <c r="F6046"/>
      <c r="G6046"/>
      <c r="H6046"/>
      <c r="I6046"/>
      <c r="J6046"/>
    </row>
    <row r="6047" spans="1:10" ht="14.25" x14ac:dyDescent="0.45">
      <c r="A6047"/>
      <c r="B6047"/>
      <c r="C6047"/>
      <c r="D6047"/>
      <c r="E6047"/>
      <c r="F6047"/>
      <c r="G6047"/>
      <c r="H6047"/>
      <c r="I6047"/>
      <c r="J6047"/>
    </row>
    <row r="6048" spans="1:10" ht="14.25" x14ac:dyDescent="0.45">
      <c r="A6048"/>
      <c r="B6048"/>
      <c r="C6048"/>
      <c r="D6048"/>
      <c r="E6048"/>
      <c r="F6048"/>
      <c r="G6048"/>
      <c r="H6048"/>
      <c r="I6048"/>
      <c r="J6048"/>
    </row>
    <row r="6049" spans="1:10" ht="14.25" x14ac:dyDescent="0.45">
      <c r="A6049"/>
      <c r="B6049"/>
      <c r="C6049"/>
      <c r="D6049"/>
      <c r="E6049"/>
      <c r="F6049"/>
      <c r="G6049"/>
      <c r="H6049"/>
      <c r="I6049"/>
      <c r="J6049"/>
    </row>
    <row r="6050" spans="1:10" ht="14.25" x14ac:dyDescent="0.45">
      <c r="A6050"/>
      <c r="B6050"/>
      <c r="C6050"/>
      <c r="D6050"/>
      <c r="E6050"/>
      <c r="F6050"/>
      <c r="G6050"/>
      <c r="H6050"/>
      <c r="I6050"/>
      <c r="J6050"/>
    </row>
    <row r="6051" spans="1:10" ht="14.25" x14ac:dyDescent="0.45">
      <c r="A6051"/>
      <c r="B6051"/>
      <c r="C6051"/>
      <c r="D6051"/>
      <c r="E6051"/>
      <c r="F6051"/>
      <c r="G6051"/>
      <c r="H6051"/>
      <c r="I6051"/>
      <c r="J6051"/>
    </row>
    <row r="6052" spans="1:10" ht="14.25" x14ac:dyDescent="0.45">
      <c r="A6052"/>
      <c r="B6052"/>
      <c r="C6052"/>
      <c r="D6052"/>
      <c r="E6052"/>
      <c r="F6052"/>
      <c r="G6052"/>
      <c r="H6052"/>
      <c r="I6052"/>
      <c r="J6052"/>
    </row>
    <row r="6053" spans="1:10" ht="14.25" x14ac:dyDescent="0.45">
      <c r="A6053"/>
      <c r="B6053"/>
      <c r="C6053"/>
      <c r="D6053"/>
      <c r="E6053"/>
      <c r="F6053"/>
      <c r="G6053"/>
      <c r="H6053"/>
      <c r="I6053"/>
      <c r="J6053"/>
    </row>
    <row r="6054" spans="1:10" ht="14.25" x14ac:dyDescent="0.45">
      <c r="A6054"/>
      <c r="B6054"/>
      <c r="C6054"/>
      <c r="D6054"/>
      <c r="E6054"/>
      <c r="F6054"/>
      <c r="G6054"/>
      <c r="H6054"/>
      <c r="I6054"/>
      <c r="J6054"/>
    </row>
    <row r="6055" spans="1:10" ht="14.25" x14ac:dyDescent="0.45">
      <c r="A6055"/>
      <c r="B6055"/>
      <c r="C6055"/>
      <c r="D6055"/>
      <c r="E6055"/>
      <c r="F6055"/>
      <c r="G6055"/>
      <c r="H6055"/>
      <c r="I6055"/>
      <c r="J6055"/>
    </row>
    <row r="6056" spans="1:10" ht="14.25" x14ac:dyDescent="0.45">
      <c r="A6056"/>
      <c r="B6056"/>
      <c r="C6056"/>
      <c r="D6056"/>
      <c r="E6056"/>
      <c r="F6056"/>
      <c r="G6056"/>
      <c r="H6056"/>
      <c r="I6056"/>
      <c r="J6056"/>
    </row>
    <row r="6057" spans="1:10" ht="14.25" x14ac:dyDescent="0.45">
      <c r="A6057"/>
      <c r="B6057"/>
      <c r="C6057"/>
      <c r="D6057"/>
      <c r="E6057"/>
      <c r="F6057"/>
      <c r="G6057"/>
      <c r="H6057"/>
      <c r="I6057"/>
      <c r="J6057"/>
    </row>
    <row r="6058" spans="1:10" ht="14.25" x14ac:dyDescent="0.45">
      <c r="A6058"/>
      <c r="B6058"/>
      <c r="C6058"/>
      <c r="D6058"/>
      <c r="E6058"/>
      <c r="F6058"/>
      <c r="G6058"/>
      <c r="H6058"/>
      <c r="I6058"/>
      <c r="J6058"/>
    </row>
    <row r="6059" spans="1:10" ht="14.25" x14ac:dyDescent="0.45">
      <c r="A6059"/>
      <c r="B6059"/>
      <c r="C6059"/>
      <c r="D6059"/>
      <c r="E6059"/>
      <c r="F6059"/>
      <c r="G6059"/>
      <c r="H6059"/>
      <c r="I6059"/>
      <c r="J6059"/>
    </row>
    <row r="6060" spans="1:10" ht="14.25" x14ac:dyDescent="0.45">
      <c r="A6060"/>
      <c r="B6060"/>
      <c r="C6060"/>
      <c r="D6060"/>
      <c r="E6060"/>
      <c r="F6060"/>
      <c r="G6060"/>
      <c r="H6060"/>
      <c r="I6060"/>
      <c r="J6060"/>
    </row>
    <row r="6061" spans="1:10" ht="14.25" x14ac:dyDescent="0.45">
      <c r="A6061"/>
      <c r="B6061"/>
      <c r="C6061"/>
      <c r="D6061"/>
      <c r="E6061"/>
      <c r="F6061"/>
      <c r="G6061"/>
      <c r="H6061"/>
      <c r="I6061"/>
      <c r="J6061"/>
    </row>
    <row r="6062" spans="1:10" ht="14.25" x14ac:dyDescent="0.45">
      <c r="A6062"/>
      <c r="B6062"/>
      <c r="C6062"/>
      <c r="D6062"/>
      <c r="E6062"/>
      <c r="F6062"/>
      <c r="G6062"/>
      <c r="H6062"/>
      <c r="I6062"/>
      <c r="J6062"/>
    </row>
    <row r="6063" spans="1:10" ht="14.25" x14ac:dyDescent="0.45">
      <c r="A6063"/>
      <c r="B6063"/>
      <c r="C6063"/>
      <c r="D6063"/>
      <c r="E6063"/>
      <c r="F6063"/>
      <c r="G6063"/>
      <c r="H6063"/>
      <c r="I6063"/>
      <c r="J6063"/>
    </row>
    <row r="6064" spans="1:10" ht="14.25" x14ac:dyDescent="0.45">
      <c r="A6064"/>
      <c r="B6064"/>
      <c r="C6064"/>
      <c r="D6064"/>
      <c r="E6064"/>
      <c r="F6064"/>
      <c r="G6064"/>
      <c r="H6064"/>
      <c r="I6064"/>
      <c r="J6064"/>
    </row>
    <row r="6065" spans="1:10" ht="14.25" x14ac:dyDescent="0.45">
      <c r="A6065"/>
      <c r="B6065"/>
      <c r="C6065"/>
      <c r="D6065"/>
      <c r="E6065"/>
      <c r="F6065"/>
      <c r="G6065"/>
      <c r="H6065"/>
      <c r="I6065"/>
      <c r="J6065"/>
    </row>
    <row r="6066" spans="1:10" ht="14.25" x14ac:dyDescent="0.45">
      <c r="A6066"/>
      <c r="B6066"/>
      <c r="C6066"/>
      <c r="D6066"/>
      <c r="E6066"/>
      <c r="F6066"/>
      <c r="G6066"/>
      <c r="H6066"/>
      <c r="I6066"/>
      <c r="J6066"/>
    </row>
    <row r="6067" spans="1:10" ht="14.25" x14ac:dyDescent="0.45">
      <c r="A6067"/>
      <c r="B6067"/>
      <c r="C6067"/>
      <c r="D6067"/>
      <c r="E6067"/>
      <c r="F6067"/>
      <c r="G6067"/>
      <c r="H6067"/>
      <c r="I6067"/>
      <c r="J6067"/>
    </row>
    <row r="6068" spans="1:10" ht="14.25" x14ac:dyDescent="0.45">
      <c r="A6068"/>
      <c r="B6068"/>
      <c r="C6068"/>
      <c r="D6068"/>
      <c r="E6068"/>
      <c r="F6068"/>
      <c r="G6068"/>
      <c r="H6068"/>
      <c r="I6068"/>
      <c r="J6068"/>
    </row>
    <row r="6069" spans="1:10" ht="14.25" x14ac:dyDescent="0.45">
      <c r="A6069"/>
      <c r="B6069"/>
      <c r="C6069"/>
      <c r="D6069"/>
      <c r="E6069"/>
      <c r="F6069"/>
      <c r="G6069"/>
      <c r="H6069"/>
      <c r="I6069"/>
      <c r="J6069"/>
    </row>
    <row r="6070" spans="1:10" ht="14.25" x14ac:dyDescent="0.45">
      <c r="A6070"/>
      <c r="B6070"/>
      <c r="C6070"/>
      <c r="D6070"/>
      <c r="E6070"/>
      <c r="F6070"/>
      <c r="G6070"/>
      <c r="H6070"/>
      <c r="I6070"/>
      <c r="J6070"/>
    </row>
    <row r="6071" spans="1:10" ht="14.25" x14ac:dyDescent="0.45">
      <c r="A6071"/>
      <c r="B6071"/>
      <c r="C6071"/>
      <c r="D6071"/>
      <c r="E6071"/>
      <c r="F6071"/>
      <c r="G6071"/>
      <c r="H6071"/>
      <c r="I6071"/>
      <c r="J6071"/>
    </row>
    <row r="6072" spans="1:10" ht="14.25" x14ac:dyDescent="0.45">
      <c r="A6072"/>
      <c r="B6072"/>
      <c r="C6072"/>
      <c r="D6072"/>
      <c r="E6072"/>
      <c r="F6072"/>
      <c r="G6072"/>
      <c r="H6072"/>
      <c r="I6072"/>
      <c r="J6072"/>
    </row>
    <row r="6073" spans="1:10" ht="14.25" x14ac:dyDescent="0.45">
      <c r="A6073"/>
      <c r="B6073"/>
      <c r="C6073"/>
      <c r="D6073"/>
      <c r="E6073"/>
      <c r="F6073"/>
      <c r="G6073"/>
      <c r="H6073"/>
      <c r="I6073"/>
      <c r="J6073"/>
    </row>
    <row r="6074" spans="1:10" ht="14.25" x14ac:dyDescent="0.45">
      <c r="A6074"/>
      <c r="B6074"/>
      <c r="C6074"/>
      <c r="D6074"/>
      <c r="E6074"/>
      <c r="F6074"/>
      <c r="G6074"/>
      <c r="H6074"/>
      <c r="I6074"/>
      <c r="J6074"/>
    </row>
    <row r="6075" spans="1:10" ht="14.25" x14ac:dyDescent="0.45">
      <c r="A6075"/>
      <c r="B6075"/>
      <c r="C6075"/>
      <c r="D6075"/>
      <c r="E6075"/>
      <c r="F6075"/>
      <c r="G6075"/>
      <c r="H6075"/>
      <c r="I6075"/>
      <c r="J6075"/>
    </row>
    <row r="6076" spans="1:10" ht="14.25" x14ac:dyDescent="0.45">
      <c r="A6076"/>
      <c r="B6076"/>
      <c r="C6076"/>
      <c r="D6076"/>
      <c r="E6076"/>
      <c r="F6076"/>
      <c r="G6076"/>
      <c r="H6076"/>
      <c r="I6076"/>
      <c r="J6076"/>
    </row>
    <row r="6077" spans="1:10" ht="14.25" x14ac:dyDescent="0.45">
      <c r="A6077"/>
      <c r="B6077"/>
      <c r="C6077"/>
      <c r="D6077"/>
      <c r="E6077"/>
      <c r="F6077"/>
      <c r="G6077"/>
      <c r="H6077"/>
      <c r="I6077"/>
      <c r="J6077"/>
    </row>
    <row r="6078" spans="1:10" ht="14.25" x14ac:dyDescent="0.45">
      <c r="A6078"/>
      <c r="B6078"/>
      <c r="C6078"/>
      <c r="D6078"/>
      <c r="E6078"/>
      <c r="F6078"/>
      <c r="G6078"/>
      <c r="H6078"/>
      <c r="I6078"/>
      <c r="J6078"/>
    </row>
    <row r="6079" spans="1:10" ht="14.25" x14ac:dyDescent="0.45">
      <c r="A6079"/>
      <c r="B6079"/>
      <c r="C6079"/>
      <c r="D6079"/>
      <c r="E6079"/>
      <c r="F6079"/>
      <c r="G6079"/>
      <c r="H6079"/>
      <c r="I6079"/>
      <c r="J6079"/>
    </row>
    <row r="6080" spans="1:10" ht="14.25" x14ac:dyDescent="0.45">
      <c r="A6080"/>
      <c r="B6080"/>
      <c r="C6080"/>
      <c r="D6080"/>
      <c r="E6080"/>
      <c r="F6080"/>
      <c r="G6080"/>
      <c r="H6080"/>
      <c r="I6080"/>
      <c r="J6080"/>
    </row>
    <row r="6081" spans="1:10" ht="14.25" x14ac:dyDescent="0.45">
      <c r="A6081"/>
      <c r="B6081"/>
      <c r="C6081"/>
      <c r="D6081"/>
      <c r="E6081"/>
      <c r="F6081"/>
      <c r="G6081"/>
      <c r="H6081"/>
      <c r="I6081"/>
      <c r="J6081"/>
    </row>
    <row r="6082" spans="1:10" ht="14.25" x14ac:dyDescent="0.45">
      <c r="A6082"/>
      <c r="B6082"/>
      <c r="C6082"/>
      <c r="D6082"/>
      <c r="E6082"/>
      <c r="F6082"/>
      <c r="G6082"/>
      <c r="H6082"/>
      <c r="I6082"/>
      <c r="J6082"/>
    </row>
    <row r="6083" spans="1:10" ht="14.25" x14ac:dyDescent="0.45">
      <c r="A6083"/>
      <c r="B6083"/>
      <c r="C6083"/>
      <c r="D6083"/>
      <c r="E6083"/>
      <c r="F6083"/>
      <c r="G6083"/>
      <c r="H6083"/>
      <c r="I6083"/>
      <c r="J6083"/>
    </row>
    <row r="6084" spans="1:10" ht="14.25" x14ac:dyDescent="0.45">
      <c r="A6084"/>
      <c r="B6084"/>
      <c r="C6084"/>
      <c r="D6084"/>
      <c r="E6084"/>
      <c r="F6084"/>
      <c r="G6084"/>
      <c r="H6084"/>
      <c r="I6084"/>
      <c r="J6084"/>
    </row>
    <row r="6085" spans="1:10" ht="14.25" x14ac:dyDescent="0.45">
      <c r="A6085"/>
      <c r="B6085"/>
      <c r="C6085"/>
      <c r="D6085"/>
      <c r="E6085"/>
      <c r="F6085"/>
      <c r="G6085"/>
      <c r="H6085"/>
      <c r="I6085"/>
      <c r="J6085"/>
    </row>
    <row r="6086" spans="1:10" ht="14.25" x14ac:dyDescent="0.45">
      <c r="A6086"/>
      <c r="B6086"/>
      <c r="C6086"/>
      <c r="D6086"/>
      <c r="E6086"/>
      <c r="F6086"/>
      <c r="G6086"/>
      <c r="H6086"/>
      <c r="I6086"/>
      <c r="J6086"/>
    </row>
    <row r="6087" spans="1:10" ht="14.25" x14ac:dyDescent="0.45">
      <c r="A6087"/>
      <c r="B6087"/>
      <c r="C6087"/>
      <c r="D6087"/>
      <c r="E6087"/>
      <c r="F6087"/>
      <c r="G6087"/>
      <c r="H6087"/>
      <c r="I6087"/>
      <c r="J6087"/>
    </row>
    <row r="6088" spans="1:10" ht="14.25" x14ac:dyDescent="0.45">
      <c r="A6088"/>
      <c r="B6088"/>
      <c r="C6088"/>
      <c r="D6088"/>
      <c r="E6088"/>
      <c r="F6088"/>
      <c r="G6088"/>
      <c r="H6088"/>
      <c r="I6088"/>
      <c r="J6088"/>
    </row>
    <row r="6089" spans="1:10" ht="14.25" x14ac:dyDescent="0.45">
      <c r="A6089"/>
      <c r="B6089"/>
      <c r="C6089"/>
      <c r="D6089"/>
      <c r="E6089"/>
      <c r="F6089"/>
      <c r="G6089"/>
      <c r="H6089"/>
      <c r="I6089"/>
      <c r="J6089"/>
    </row>
    <row r="6090" spans="1:10" ht="14.25" x14ac:dyDescent="0.45">
      <c r="A6090"/>
      <c r="B6090"/>
      <c r="C6090"/>
      <c r="D6090"/>
      <c r="E6090"/>
      <c r="F6090"/>
      <c r="G6090"/>
      <c r="H6090"/>
      <c r="I6090"/>
      <c r="J6090"/>
    </row>
    <row r="6091" spans="1:10" ht="14.25" x14ac:dyDescent="0.45">
      <c r="A6091"/>
      <c r="B6091"/>
      <c r="C6091"/>
      <c r="D6091"/>
      <c r="E6091"/>
      <c r="F6091"/>
      <c r="G6091"/>
      <c r="H6091"/>
      <c r="I6091"/>
      <c r="J6091"/>
    </row>
    <row r="6092" spans="1:10" ht="14.25" x14ac:dyDescent="0.45">
      <c r="A6092"/>
      <c r="B6092"/>
      <c r="C6092"/>
      <c r="D6092"/>
      <c r="E6092"/>
      <c r="F6092"/>
      <c r="G6092"/>
      <c r="H6092"/>
      <c r="I6092"/>
      <c r="J6092"/>
    </row>
    <row r="6093" spans="1:10" ht="14.25" x14ac:dyDescent="0.45">
      <c r="A6093"/>
      <c r="B6093"/>
      <c r="C6093"/>
      <c r="D6093"/>
      <c r="E6093"/>
      <c r="F6093"/>
      <c r="G6093"/>
      <c r="H6093"/>
      <c r="I6093"/>
      <c r="J6093"/>
    </row>
    <row r="6094" spans="1:10" ht="14.25" x14ac:dyDescent="0.45">
      <c r="A6094"/>
      <c r="B6094"/>
      <c r="C6094"/>
      <c r="D6094"/>
      <c r="E6094"/>
      <c r="F6094"/>
      <c r="G6094"/>
      <c r="H6094"/>
      <c r="I6094"/>
      <c r="J6094"/>
    </row>
    <row r="6095" spans="1:10" ht="14.25" x14ac:dyDescent="0.45">
      <c r="A6095"/>
      <c r="B6095"/>
      <c r="C6095"/>
      <c r="D6095"/>
      <c r="E6095"/>
      <c r="F6095"/>
      <c r="G6095"/>
      <c r="H6095"/>
      <c r="I6095"/>
      <c r="J6095"/>
    </row>
    <row r="6096" spans="1:10" ht="14.25" x14ac:dyDescent="0.45">
      <c r="A6096"/>
      <c r="B6096"/>
      <c r="C6096"/>
      <c r="D6096"/>
      <c r="E6096"/>
      <c r="F6096"/>
      <c r="G6096"/>
      <c r="H6096"/>
      <c r="I6096"/>
      <c r="J6096"/>
    </row>
    <row r="6097" spans="1:10" ht="14.25" x14ac:dyDescent="0.45">
      <c r="A6097"/>
      <c r="B6097"/>
      <c r="C6097"/>
      <c r="D6097"/>
      <c r="E6097"/>
      <c r="F6097"/>
      <c r="G6097"/>
      <c r="H6097"/>
      <c r="I6097"/>
      <c r="J6097"/>
    </row>
    <row r="6098" spans="1:10" ht="14.25" x14ac:dyDescent="0.45">
      <c r="A6098"/>
      <c r="B6098"/>
      <c r="C6098"/>
      <c r="D6098"/>
      <c r="E6098"/>
      <c r="F6098"/>
      <c r="G6098"/>
      <c r="H6098"/>
      <c r="I6098"/>
      <c r="J6098"/>
    </row>
    <row r="6099" spans="1:10" ht="14.25" x14ac:dyDescent="0.45">
      <c r="A6099"/>
      <c r="B6099"/>
      <c r="C6099"/>
      <c r="D6099"/>
      <c r="E6099"/>
      <c r="F6099"/>
      <c r="G6099"/>
      <c r="H6099"/>
      <c r="I6099"/>
      <c r="J6099"/>
    </row>
    <row r="6100" spans="1:10" ht="14.25" x14ac:dyDescent="0.45">
      <c r="A6100"/>
      <c r="B6100"/>
      <c r="C6100"/>
      <c r="D6100"/>
      <c r="E6100"/>
      <c r="F6100"/>
      <c r="G6100"/>
      <c r="H6100"/>
      <c r="I6100"/>
      <c r="J6100"/>
    </row>
    <row r="6101" spans="1:10" ht="14.25" x14ac:dyDescent="0.45">
      <c r="A6101"/>
      <c r="B6101"/>
      <c r="C6101"/>
      <c r="D6101"/>
      <c r="E6101"/>
      <c r="F6101"/>
      <c r="G6101"/>
      <c r="H6101"/>
      <c r="I6101"/>
      <c r="J6101"/>
    </row>
    <row r="6102" spans="1:10" ht="14.25" x14ac:dyDescent="0.45">
      <c r="A6102"/>
      <c r="B6102"/>
      <c r="C6102"/>
      <c r="D6102"/>
      <c r="E6102"/>
      <c r="F6102"/>
      <c r="G6102"/>
      <c r="H6102"/>
      <c r="I6102"/>
      <c r="J6102"/>
    </row>
    <row r="6103" spans="1:10" ht="14.25" x14ac:dyDescent="0.45">
      <c r="A6103"/>
      <c r="B6103"/>
      <c r="C6103"/>
      <c r="D6103"/>
      <c r="E6103"/>
      <c r="F6103"/>
      <c r="G6103"/>
      <c r="H6103"/>
      <c r="I6103"/>
      <c r="J6103"/>
    </row>
    <row r="6104" spans="1:10" ht="14.25" x14ac:dyDescent="0.45">
      <c r="A6104"/>
      <c r="B6104"/>
      <c r="C6104"/>
      <c r="D6104"/>
      <c r="E6104"/>
      <c r="F6104"/>
      <c r="G6104"/>
      <c r="H6104"/>
      <c r="I6104"/>
      <c r="J6104"/>
    </row>
    <row r="6105" spans="1:10" ht="14.25" x14ac:dyDescent="0.45">
      <c r="A6105"/>
      <c r="B6105"/>
      <c r="C6105"/>
      <c r="D6105"/>
      <c r="E6105"/>
      <c r="F6105"/>
      <c r="G6105"/>
      <c r="H6105"/>
      <c r="I6105"/>
      <c r="J6105"/>
    </row>
    <row r="6106" spans="1:10" ht="14.25" x14ac:dyDescent="0.45">
      <c r="A6106"/>
      <c r="B6106"/>
      <c r="C6106"/>
      <c r="D6106"/>
      <c r="E6106"/>
      <c r="F6106"/>
      <c r="G6106"/>
      <c r="H6106"/>
      <c r="I6106"/>
      <c r="J6106"/>
    </row>
    <row r="6107" spans="1:10" ht="14.25" x14ac:dyDescent="0.45">
      <c r="A6107"/>
      <c r="B6107"/>
      <c r="C6107"/>
      <c r="D6107"/>
      <c r="E6107"/>
      <c r="F6107"/>
      <c r="G6107"/>
      <c r="H6107"/>
      <c r="I6107"/>
      <c r="J6107"/>
    </row>
    <row r="6108" spans="1:10" ht="14.25" x14ac:dyDescent="0.45">
      <c r="A6108"/>
      <c r="B6108"/>
      <c r="C6108"/>
      <c r="D6108"/>
      <c r="E6108"/>
      <c r="F6108"/>
      <c r="G6108"/>
      <c r="H6108"/>
      <c r="I6108"/>
      <c r="J6108"/>
    </row>
    <row r="6109" spans="1:10" ht="14.25" x14ac:dyDescent="0.45">
      <c r="A6109"/>
      <c r="B6109"/>
      <c r="C6109"/>
      <c r="D6109"/>
      <c r="E6109"/>
      <c r="F6109"/>
      <c r="G6109"/>
      <c r="H6109"/>
      <c r="I6109"/>
      <c r="J6109"/>
    </row>
    <row r="6110" spans="1:10" ht="14.25" x14ac:dyDescent="0.45">
      <c r="A6110"/>
      <c r="B6110"/>
      <c r="C6110"/>
      <c r="D6110"/>
      <c r="E6110"/>
      <c r="F6110"/>
      <c r="G6110"/>
      <c r="H6110"/>
      <c r="I6110"/>
      <c r="J6110"/>
    </row>
    <row r="6111" spans="1:10" ht="14.25" x14ac:dyDescent="0.45">
      <c r="A6111"/>
      <c r="B6111"/>
      <c r="C6111"/>
      <c r="D6111"/>
      <c r="E6111"/>
      <c r="F6111"/>
      <c r="G6111"/>
      <c r="H6111"/>
      <c r="I6111"/>
      <c r="J6111"/>
    </row>
    <row r="6112" spans="1:10" ht="14.25" x14ac:dyDescent="0.45">
      <c r="A6112"/>
      <c r="B6112"/>
      <c r="C6112"/>
      <c r="D6112"/>
      <c r="E6112"/>
      <c r="F6112"/>
      <c r="G6112"/>
      <c r="H6112"/>
      <c r="I6112"/>
      <c r="J6112"/>
    </row>
    <row r="6113" spans="1:10" ht="14.25" x14ac:dyDescent="0.45">
      <c r="A6113"/>
      <c r="B6113"/>
      <c r="C6113"/>
      <c r="D6113"/>
      <c r="E6113"/>
      <c r="F6113"/>
      <c r="G6113"/>
      <c r="H6113"/>
      <c r="I6113"/>
      <c r="J6113"/>
    </row>
    <row r="6114" spans="1:10" ht="14.25" x14ac:dyDescent="0.45">
      <c r="A6114"/>
      <c r="B6114"/>
      <c r="C6114"/>
      <c r="D6114"/>
      <c r="E6114"/>
      <c r="F6114"/>
      <c r="G6114"/>
      <c r="H6114"/>
      <c r="I6114"/>
      <c r="J6114"/>
    </row>
    <row r="6115" spans="1:10" ht="14.25" x14ac:dyDescent="0.45">
      <c r="A6115"/>
      <c r="B6115"/>
      <c r="C6115"/>
      <c r="D6115"/>
      <c r="E6115"/>
      <c r="F6115"/>
      <c r="G6115"/>
      <c r="H6115"/>
      <c r="I6115"/>
      <c r="J6115"/>
    </row>
    <row r="6116" spans="1:10" ht="14.25" x14ac:dyDescent="0.45">
      <c r="A6116"/>
      <c r="B6116"/>
      <c r="C6116"/>
      <c r="D6116"/>
      <c r="E6116"/>
      <c r="F6116"/>
      <c r="G6116"/>
      <c r="H6116"/>
      <c r="I6116"/>
      <c r="J6116"/>
    </row>
    <row r="6117" spans="1:10" ht="14.25" x14ac:dyDescent="0.45">
      <c r="A6117"/>
      <c r="B6117"/>
      <c r="C6117"/>
      <c r="D6117"/>
      <c r="E6117"/>
      <c r="F6117"/>
      <c r="G6117"/>
      <c r="H6117"/>
      <c r="I6117"/>
      <c r="J6117"/>
    </row>
    <row r="6118" spans="1:10" ht="14.25" x14ac:dyDescent="0.45">
      <c r="A6118"/>
      <c r="B6118"/>
      <c r="C6118"/>
      <c r="D6118"/>
      <c r="E6118"/>
      <c r="F6118"/>
      <c r="G6118"/>
      <c r="H6118"/>
      <c r="I6118"/>
      <c r="J6118"/>
    </row>
    <row r="6119" spans="1:10" ht="14.25" x14ac:dyDescent="0.45">
      <c r="A6119"/>
      <c r="B6119"/>
      <c r="C6119"/>
      <c r="D6119"/>
      <c r="E6119"/>
      <c r="F6119"/>
      <c r="G6119"/>
      <c r="H6119"/>
      <c r="I6119"/>
      <c r="J6119"/>
    </row>
    <row r="6120" spans="1:10" ht="14.25" x14ac:dyDescent="0.45">
      <c r="A6120"/>
      <c r="B6120"/>
      <c r="C6120"/>
      <c r="D6120"/>
      <c r="E6120"/>
      <c r="F6120"/>
      <c r="G6120"/>
      <c r="H6120"/>
      <c r="I6120"/>
      <c r="J6120"/>
    </row>
    <row r="6121" spans="1:10" ht="14.25" x14ac:dyDescent="0.45">
      <c r="A6121"/>
      <c r="B6121"/>
      <c r="C6121"/>
      <c r="D6121"/>
      <c r="E6121"/>
      <c r="F6121"/>
      <c r="G6121"/>
      <c r="H6121"/>
      <c r="I6121"/>
      <c r="J6121"/>
    </row>
    <row r="6122" spans="1:10" ht="14.25" x14ac:dyDescent="0.45">
      <c r="A6122"/>
      <c r="B6122"/>
      <c r="C6122"/>
      <c r="D6122"/>
      <c r="E6122"/>
      <c r="F6122"/>
      <c r="G6122"/>
      <c r="H6122"/>
      <c r="I6122"/>
      <c r="J6122"/>
    </row>
    <row r="6123" spans="1:10" ht="14.25" x14ac:dyDescent="0.45">
      <c r="A6123"/>
      <c r="B6123"/>
      <c r="C6123"/>
      <c r="D6123"/>
      <c r="E6123"/>
      <c r="F6123"/>
      <c r="G6123"/>
      <c r="H6123"/>
      <c r="I6123"/>
      <c r="J6123"/>
    </row>
    <row r="6124" spans="1:10" ht="14.25" x14ac:dyDescent="0.45">
      <c r="A6124"/>
      <c r="B6124"/>
      <c r="C6124"/>
      <c r="D6124"/>
      <c r="E6124"/>
      <c r="F6124"/>
      <c r="G6124"/>
      <c r="H6124"/>
      <c r="I6124"/>
      <c r="J6124"/>
    </row>
    <row r="6125" spans="1:10" ht="14.25" x14ac:dyDescent="0.45">
      <c r="A6125"/>
      <c r="B6125"/>
      <c r="C6125"/>
      <c r="D6125"/>
      <c r="E6125"/>
      <c r="F6125"/>
      <c r="G6125"/>
      <c r="H6125"/>
      <c r="I6125"/>
      <c r="J6125"/>
    </row>
    <row r="6126" spans="1:10" ht="14.25" x14ac:dyDescent="0.45">
      <c r="A6126"/>
      <c r="B6126"/>
      <c r="C6126"/>
      <c r="D6126"/>
      <c r="E6126"/>
      <c r="F6126"/>
      <c r="G6126"/>
      <c r="H6126"/>
      <c r="I6126"/>
      <c r="J6126"/>
    </row>
    <row r="6127" spans="1:10" ht="14.25" x14ac:dyDescent="0.45">
      <c r="A6127"/>
      <c r="B6127"/>
      <c r="C6127"/>
      <c r="D6127"/>
      <c r="E6127"/>
      <c r="F6127"/>
      <c r="G6127"/>
      <c r="H6127"/>
      <c r="I6127"/>
      <c r="J6127"/>
    </row>
    <row r="6128" spans="1:10" ht="14.25" x14ac:dyDescent="0.45">
      <c r="A6128"/>
      <c r="B6128"/>
      <c r="C6128"/>
      <c r="D6128"/>
      <c r="E6128"/>
      <c r="F6128"/>
      <c r="G6128"/>
      <c r="H6128"/>
      <c r="I6128"/>
      <c r="J6128"/>
    </row>
    <row r="6129" spans="1:10" ht="14.25" x14ac:dyDescent="0.45">
      <c r="A6129"/>
      <c r="B6129"/>
      <c r="C6129"/>
      <c r="D6129"/>
      <c r="E6129"/>
      <c r="F6129"/>
      <c r="G6129"/>
      <c r="H6129"/>
      <c r="I6129"/>
      <c r="J6129"/>
    </row>
    <row r="6130" spans="1:10" ht="14.25" x14ac:dyDescent="0.45">
      <c r="A6130"/>
      <c r="B6130"/>
      <c r="C6130"/>
      <c r="D6130"/>
      <c r="E6130"/>
      <c r="F6130"/>
      <c r="G6130"/>
      <c r="H6130"/>
      <c r="I6130"/>
      <c r="J6130"/>
    </row>
    <row r="6131" spans="1:10" ht="14.25" x14ac:dyDescent="0.45">
      <c r="A6131"/>
      <c r="B6131"/>
      <c r="C6131"/>
      <c r="D6131"/>
      <c r="E6131"/>
      <c r="F6131"/>
      <c r="G6131"/>
      <c r="H6131"/>
      <c r="I6131"/>
      <c r="J6131"/>
    </row>
    <row r="6132" spans="1:10" ht="14.25" x14ac:dyDescent="0.45">
      <c r="A6132"/>
      <c r="B6132"/>
      <c r="C6132"/>
      <c r="D6132"/>
      <c r="E6132"/>
      <c r="F6132"/>
      <c r="G6132"/>
      <c r="H6132"/>
      <c r="I6132"/>
      <c r="J6132"/>
    </row>
    <row r="6133" spans="1:10" ht="14.25" x14ac:dyDescent="0.45">
      <c r="A6133"/>
      <c r="B6133"/>
      <c r="C6133"/>
      <c r="D6133"/>
      <c r="E6133"/>
      <c r="F6133"/>
      <c r="G6133"/>
      <c r="H6133"/>
      <c r="I6133"/>
      <c r="J6133"/>
    </row>
    <row r="6134" spans="1:10" ht="14.25" x14ac:dyDescent="0.45">
      <c r="A6134"/>
      <c r="B6134"/>
      <c r="C6134"/>
      <c r="D6134"/>
      <c r="E6134"/>
      <c r="F6134"/>
      <c r="G6134"/>
      <c r="H6134"/>
      <c r="I6134"/>
      <c r="J6134"/>
    </row>
    <row r="6135" spans="1:10" ht="14.25" x14ac:dyDescent="0.45">
      <c r="A6135"/>
      <c r="B6135"/>
      <c r="C6135"/>
      <c r="D6135"/>
      <c r="E6135"/>
      <c r="F6135"/>
      <c r="G6135"/>
      <c r="H6135"/>
      <c r="I6135"/>
      <c r="J6135"/>
    </row>
    <row r="6136" spans="1:10" ht="14.25" x14ac:dyDescent="0.45">
      <c r="A6136"/>
      <c r="B6136"/>
      <c r="C6136"/>
      <c r="D6136"/>
      <c r="E6136"/>
      <c r="F6136"/>
      <c r="G6136"/>
      <c r="H6136"/>
      <c r="I6136"/>
      <c r="J6136"/>
    </row>
    <row r="6137" spans="1:10" ht="14.25" x14ac:dyDescent="0.45">
      <c r="A6137"/>
      <c r="B6137"/>
      <c r="C6137"/>
      <c r="D6137"/>
      <c r="E6137"/>
      <c r="F6137"/>
      <c r="G6137"/>
      <c r="H6137"/>
      <c r="I6137"/>
      <c r="J6137"/>
    </row>
    <row r="6138" spans="1:10" ht="14.25" x14ac:dyDescent="0.45">
      <c r="A6138"/>
      <c r="B6138"/>
      <c r="C6138"/>
      <c r="D6138"/>
      <c r="E6138"/>
      <c r="F6138"/>
      <c r="G6138"/>
      <c r="H6138"/>
      <c r="I6138"/>
      <c r="J6138"/>
    </row>
    <row r="6139" spans="1:10" ht="14.25" x14ac:dyDescent="0.45">
      <c r="A6139"/>
      <c r="B6139"/>
      <c r="C6139"/>
      <c r="D6139"/>
      <c r="E6139"/>
      <c r="F6139"/>
      <c r="G6139"/>
      <c r="H6139"/>
      <c r="I6139"/>
      <c r="J6139"/>
    </row>
    <row r="6140" spans="1:10" ht="14.25" x14ac:dyDescent="0.45">
      <c r="A6140"/>
      <c r="B6140"/>
      <c r="C6140"/>
      <c r="D6140"/>
      <c r="E6140"/>
      <c r="F6140"/>
      <c r="G6140"/>
      <c r="H6140"/>
      <c r="I6140"/>
      <c r="J6140"/>
    </row>
    <row r="6141" spans="1:10" ht="14.25" x14ac:dyDescent="0.45">
      <c r="A6141"/>
      <c r="B6141"/>
      <c r="C6141"/>
      <c r="D6141"/>
      <c r="E6141"/>
      <c r="F6141"/>
      <c r="G6141"/>
      <c r="H6141"/>
      <c r="I6141"/>
      <c r="J6141"/>
    </row>
    <row r="6142" spans="1:10" ht="14.25" x14ac:dyDescent="0.45">
      <c r="A6142"/>
      <c r="B6142"/>
      <c r="C6142"/>
      <c r="D6142"/>
      <c r="E6142"/>
      <c r="F6142"/>
      <c r="G6142"/>
      <c r="H6142"/>
      <c r="I6142"/>
      <c r="J6142"/>
    </row>
    <row r="6143" spans="1:10" ht="14.25" x14ac:dyDescent="0.45">
      <c r="A6143"/>
      <c r="B6143"/>
      <c r="C6143"/>
      <c r="D6143"/>
      <c r="E6143"/>
      <c r="F6143"/>
      <c r="G6143"/>
      <c r="H6143"/>
      <c r="I6143"/>
      <c r="J6143"/>
    </row>
    <row r="6144" spans="1:10" ht="14.25" x14ac:dyDescent="0.45">
      <c r="A6144"/>
      <c r="B6144"/>
      <c r="C6144"/>
      <c r="D6144"/>
      <c r="E6144"/>
      <c r="F6144"/>
      <c r="G6144"/>
      <c r="H6144"/>
      <c r="I6144"/>
      <c r="J6144"/>
    </row>
    <row r="6145" spans="1:10" ht="14.25" x14ac:dyDescent="0.45">
      <c r="A6145"/>
      <c r="B6145"/>
      <c r="C6145"/>
      <c r="D6145"/>
      <c r="E6145"/>
      <c r="F6145"/>
      <c r="G6145"/>
      <c r="H6145"/>
      <c r="I6145"/>
      <c r="J6145"/>
    </row>
    <row r="6146" spans="1:10" ht="14.25" x14ac:dyDescent="0.45">
      <c r="A6146"/>
      <c r="B6146"/>
      <c r="C6146"/>
      <c r="D6146"/>
      <c r="E6146"/>
      <c r="F6146"/>
      <c r="G6146"/>
      <c r="H6146"/>
      <c r="I6146"/>
      <c r="J6146"/>
    </row>
    <row r="6147" spans="1:10" ht="14.25" x14ac:dyDescent="0.45">
      <c r="A6147"/>
      <c r="B6147"/>
      <c r="C6147"/>
      <c r="D6147"/>
      <c r="E6147"/>
      <c r="F6147"/>
      <c r="G6147"/>
      <c r="H6147"/>
      <c r="I6147"/>
      <c r="J6147"/>
    </row>
    <row r="6148" spans="1:10" ht="14.25" x14ac:dyDescent="0.45">
      <c r="A6148"/>
      <c r="B6148"/>
      <c r="C6148"/>
      <c r="D6148"/>
      <c r="E6148"/>
      <c r="F6148"/>
      <c r="G6148"/>
      <c r="H6148"/>
      <c r="I6148"/>
      <c r="J6148"/>
    </row>
    <row r="6149" spans="1:10" ht="14.25" x14ac:dyDescent="0.45">
      <c r="A6149"/>
      <c r="B6149"/>
      <c r="C6149"/>
      <c r="D6149"/>
      <c r="E6149"/>
      <c r="F6149"/>
      <c r="G6149"/>
      <c r="H6149"/>
      <c r="I6149"/>
      <c r="J6149"/>
    </row>
    <row r="6150" spans="1:10" ht="14.25" x14ac:dyDescent="0.45">
      <c r="A6150"/>
      <c r="B6150"/>
      <c r="C6150"/>
      <c r="D6150"/>
      <c r="E6150"/>
      <c r="F6150"/>
      <c r="G6150"/>
      <c r="H6150"/>
      <c r="I6150"/>
      <c r="J6150"/>
    </row>
    <row r="6151" spans="1:10" ht="14.25" x14ac:dyDescent="0.45">
      <c r="A6151"/>
      <c r="B6151"/>
      <c r="C6151"/>
      <c r="D6151"/>
      <c r="E6151"/>
      <c r="F6151"/>
      <c r="G6151"/>
      <c r="H6151"/>
      <c r="I6151"/>
      <c r="J6151"/>
    </row>
    <row r="6152" spans="1:10" ht="14.25" x14ac:dyDescent="0.45">
      <c r="A6152"/>
      <c r="B6152"/>
      <c r="C6152"/>
      <c r="D6152"/>
      <c r="E6152"/>
      <c r="F6152"/>
      <c r="G6152"/>
      <c r="H6152"/>
      <c r="I6152"/>
      <c r="J6152"/>
    </row>
    <row r="6153" spans="1:10" ht="14.25" x14ac:dyDescent="0.45">
      <c r="A6153"/>
      <c r="B6153"/>
      <c r="C6153"/>
      <c r="D6153"/>
      <c r="E6153"/>
      <c r="F6153"/>
      <c r="G6153"/>
      <c r="H6153"/>
      <c r="I6153"/>
      <c r="J6153"/>
    </row>
    <row r="6154" spans="1:10" ht="14.25" x14ac:dyDescent="0.45">
      <c r="A6154"/>
      <c r="B6154"/>
      <c r="C6154"/>
      <c r="D6154"/>
      <c r="E6154"/>
      <c r="F6154"/>
      <c r="G6154"/>
      <c r="H6154"/>
      <c r="I6154"/>
      <c r="J6154"/>
    </row>
    <row r="6155" spans="1:10" ht="14.25" x14ac:dyDescent="0.45">
      <c r="A6155"/>
      <c r="B6155"/>
      <c r="C6155"/>
      <c r="D6155"/>
      <c r="E6155"/>
      <c r="F6155"/>
      <c r="G6155"/>
      <c r="H6155"/>
      <c r="I6155"/>
      <c r="J6155"/>
    </row>
    <row r="6156" spans="1:10" ht="14.25" x14ac:dyDescent="0.45">
      <c r="A6156"/>
      <c r="B6156"/>
      <c r="C6156"/>
      <c r="D6156"/>
      <c r="E6156"/>
      <c r="F6156"/>
      <c r="G6156"/>
      <c r="H6156"/>
      <c r="I6156"/>
      <c r="J6156"/>
    </row>
    <row r="6157" spans="1:10" ht="14.25" x14ac:dyDescent="0.45">
      <c r="A6157"/>
      <c r="B6157"/>
      <c r="C6157"/>
      <c r="D6157"/>
      <c r="E6157"/>
      <c r="F6157"/>
      <c r="G6157"/>
      <c r="H6157"/>
      <c r="I6157"/>
      <c r="J6157"/>
    </row>
    <row r="6158" spans="1:10" ht="14.25" x14ac:dyDescent="0.45">
      <c r="A6158"/>
      <c r="B6158"/>
      <c r="C6158"/>
      <c r="D6158"/>
      <c r="E6158"/>
      <c r="F6158"/>
      <c r="G6158"/>
      <c r="H6158"/>
      <c r="I6158"/>
      <c r="J6158"/>
    </row>
    <row r="6159" spans="1:10" ht="14.25" x14ac:dyDescent="0.45">
      <c r="A6159"/>
      <c r="B6159"/>
      <c r="C6159"/>
      <c r="D6159"/>
      <c r="E6159"/>
      <c r="F6159"/>
      <c r="G6159"/>
      <c r="H6159"/>
      <c r="I6159"/>
      <c r="J6159"/>
    </row>
    <row r="6160" spans="1:10" ht="14.25" x14ac:dyDescent="0.45">
      <c r="A6160"/>
      <c r="B6160"/>
      <c r="C6160"/>
      <c r="D6160"/>
      <c r="E6160"/>
      <c r="F6160"/>
      <c r="G6160"/>
      <c r="H6160"/>
      <c r="I6160"/>
      <c r="J6160"/>
    </row>
    <row r="6161" spans="1:10" ht="14.25" x14ac:dyDescent="0.45">
      <c r="A6161"/>
      <c r="B6161"/>
      <c r="C6161"/>
      <c r="D6161"/>
      <c r="E6161"/>
      <c r="F6161"/>
      <c r="G6161"/>
      <c r="H6161"/>
      <c r="I6161"/>
      <c r="J6161"/>
    </row>
    <row r="6162" spans="1:10" ht="14.25" x14ac:dyDescent="0.45">
      <c r="A6162"/>
      <c r="B6162"/>
      <c r="C6162"/>
      <c r="D6162"/>
      <c r="E6162"/>
      <c r="F6162"/>
      <c r="G6162"/>
      <c r="H6162"/>
      <c r="I6162"/>
      <c r="J6162"/>
    </row>
    <row r="6163" spans="1:10" ht="14.25" x14ac:dyDescent="0.45">
      <c r="A6163"/>
      <c r="B6163"/>
      <c r="C6163"/>
      <c r="D6163"/>
      <c r="E6163"/>
      <c r="F6163"/>
      <c r="G6163"/>
      <c r="H6163"/>
      <c r="I6163"/>
      <c r="J6163"/>
    </row>
    <row r="6164" spans="1:10" ht="14.25" x14ac:dyDescent="0.45">
      <c r="A6164"/>
      <c r="B6164"/>
      <c r="C6164"/>
      <c r="D6164"/>
      <c r="E6164"/>
      <c r="F6164"/>
      <c r="G6164"/>
      <c r="H6164"/>
      <c r="I6164"/>
      <c r="J6164"/>
    </row>
    <row r="6165" spans="1:10" ht="14.25" x14ac:dyDescent="0.45">
      <c r="A6165"/>
      <c r="B6165"/>
      <c r="C6165"/>
      <c r="D6165"/>
      <c r="E6165"/>
      <c r="F6165"/>
      <c r="G6165"/>
      <c r="H6165"/>
      <c r="I6165"/>
      <c r="J6165"/>
    </row>
    <row r="6166" spans="1:10" ht="14.25" x14ac:dyDescent="0.45">
      <c r="A6166"/>
      <c r="B6166"/>
      <c r="C6166"/>
      <c r="D6166"/>
      <c r="E6166"/>
      <c r="F6166"/>
      <c r="G6166"/>
      <c r="H6166"/>
      <c r="I6166"/>
      <c r="J6166"/>
    </row>
    <row r="6167" spans="1:10" ht="14.25" x14ac:dyDescent="0.45">
      <c r="A6167"/>
      <c r="B6167"/>
      <c r="C6167"/>
      <c r="D6167"/>
      <c r="E6167"/>
      <c r="F6167"/>
      <c r="G6167"/>
      <c r="H6167"/>
      <c r="I6167"/>
      <c r="J6167"/>
    </row>
    <row r="6168" spans="1:10" ht="14.25" x14ac:dyDescent="0.45">
      <c r="A6168"/>
      <c r="B6168"/>
      <c r="C6168"/>
      <c r="D6168"/>
      <c r="E6168"/>
      <c r="F6168"/>
      <c r="G6168"/>
      <c r="H6168"/>
      <c r="I6168"/>
      <c r="J6168"/>
    </row>
    <row r="6169" spans="1:10" ht="14.25" x14ac:dyDescent="0.45">
      <c r="A6169"/>
      <c r="B6169"/>
      <c r="C6169"/>
      <c r="D6169"/>
      <c r="E6169"/>
      <c r="F6169"/>
      <c r="G6169"/>
      <c r="H6169"/>
      <c r="I6169"/>
      <c r="J6169"/>
    </row>
    <row r="6170" spans="1:10" ht="14.25" x14ac:dyDescent="0.45">
      <c r="A6170"/>
      <c r="B6170"/>
      <c r="C6170"/>
      <c r="D6170"/>
      <c r="E6170"/>
      <c r="F6170"/>
      <c r="G6170"/>
      <c r="H6170"/>
      <c r="I6170"/>
      <c r="J6170"/>
    </row>
    <row r="6171" spans="1:10" ht="14.25" x14ac:dyDescent="0.45">
      <c r="A6171"/>
      <c r="B6171"/>
      <c r="C6171"/>
      <c r="D6171"/>
      <c r="E6171"/>
      <c r="F6171"/>
      <c r="G6171"/>
      <c r="H6171"/>
      <c r="I6171"/>
      <c r="J6171"/>
    </row>
    <row r="6172" spans="1:10" ht="14.25" x14ac:dyDescent="0.45">
      <c r="A6172"/>
      <c r="B6172"/>
      <c r="C6172"/>
      <c r="D6172"/>
      <c r="E6172"/>
      <c r="F6172"/>
      <c r="G6172"/>
      <c r="H6172"/>
      <c r="I6172"/>
      <c r="J6172"/>
    </row>
    <row r="6173" spans="1:10" ht="14.25" x14ac:dyDescent="0.45">
      <c r="A6173"/>
      <c r="B6173"/>
      <c r="C6173"/>
      <c r="D6173"/>
      <c r="E6173"/>
      <c r="F6173"/>
      <c r="G6173"/>
      <c r="H6173"/>
      <c r="I6173"/>
      <c r="J6173"/>
    </row>
    <row r="6174" spans="1:10" ht="14.25" x14ac:dyDescent="0.45">
      <c r="A6174"/>
      <c r="B6174"/>
      <c r="C6174"/>
      <c r="D6174"/>
      <c r="E6174"/>
      <c r="F6174"/>
      <c r="G6174"/>
      <c r="H6174"/>
      <c r="I6174"/>
      <c r="J6174"/>
    </row>
    <row r="6175" spans="1:10" ht="14.25" x14ac:dyDescent="0.45">
      <c r="A6175"/>
      <c r="B6175"/>
      <c r="C6175"/>
      <c r="D6175"/>
      <c r="E6175"/>
      <c r="F6175"/>
      <c r="G6175"/>
      <c r="H6175"/>
      <c r="I6175"/>
      <c r="J6175"/>
    </row>
    <row r="6176" spans="1:10" ht="14.25" x14ac:dyDescent="0.45">
      <c r="A6176"/>
      <c r="B6176"/>
      <c r="C6176"/>
      <c r="D6176"/>
      <c r="E6176"/>
      <c r="F6176"/>
      <c r="G6176"/>
      <c r="H6176"/>
      <c r="I6176"/>
      <c r="J6176"/>
    </row>
    <row r="6177" spans="1:10" ht="14.25" x14ac:dyDescent="0.45">
      <c r="A6177"/>
      <c r="B6177"/>
      <c r="C6177"/>
      <c r="D6177"/>
      <c r="E6177"/>
      <c r="F6177"/>
      <c r="G6177"/>
      <c r="H6177"/>
      <c r="I6177"/>
      <c r="J6177"/>
    </row>
    <row r="6178" spans="1:10" ht="14.25" x14ac:dyDescent="0.45">
      <c r="A6178"/>
      <c r="B6178"/>
      <c r="C6178"/>
      <c r="D6178"/>
      <c r="E6178"/>
      <c r="F6178"/>
      <c r="G6178"/>
      <c r="H6178"/>
      <c r="I6178"/>
      <c r="J6178"/>
    </row>
    <row r="6179" spans="1:10" ht="14.25" x14ac:dyDescent="0.45">
      <c r="A6179"/>
      <c r="B6179"/>
      <c r="C6179"/>
      <c r="D6179"/>
      <c r="E6179"/>
      <c r="F6179"/>
      <c r="G6179"/>
      <c r="H6179"/>
      <c r="I6179"/>
      <c r="J6179"/>
    </row>
    <row r="6180" spans="1:10" ht="14.25" x14ac:dyDescent="0.45">
      <c r="A6180"/>
      <c r="B6180"/>
      <c r="C6180"/>
      <c r="D6180"/>
      <c r="E6180"/>
      <c r="F6180"/>
      <c r="G6180"/>
      <c r="H6180"/>
      <c r="I6180"/>
      <c r="J6180"/>
    </row>
    <row r="6181" spans="1:10" ht="14.25" x14ac:dyDescent="0.45">
      <c r="A6181"/>
      <c r="B6181"/>
      <c r="C6181"/>
      <c r="D6181"/>
      <c r="E6181"/>
      <c r="F6181"/>
      <c r="G6181"/>
      <c r="H6181"/>
      <c r="I6181"/>
      <c r="J6181"/>
    </row>
    <row r="6182" spans="1:10" ht="14.25" x14ac:dyDescent="0.45">
      <c r="A6182"/>
      <c r="B6182"/>
      <c r="C6182"/>
      <c r="D6182"/>
      <c r="E6182"/>
      <c r="F6182"/>
      <c r="G6182"/>
      <c r="H6182"/>
      <c r="I6182"/>
      <c r="J6182"/>
    </row>
    <row r="6183" spans="1:10" ht="14.25" x14ac:dyDescent="0.45">
      <c r="A6183"/>
      <c r="B6183"/>
      <c r="C6183"/>
      <c r="D6183"/>
      <c r="E6183"/>
      <c r="F6183"/>
      <c r="G6183"/>
      <c r="H6183"/>
      <c r="I6183"/>
      <c r="J6183"/>
    </row>
    <row r="6184" spans="1:10" ht="14.25" x14ac:dyDescent="0.45">
      <c r="A6184"/>
      <c r="B6184"/>
      <c r="C6184"/>
      <c r="D6184"/>
      <c r="E6184"/>
      <c r="F6184"/>
      <c r="G6184"/>
      <c r="H6184"/>
      <c r="I6184"/>
      <c r="J6184"/>
    </row>
    <row r="6185" spans="1:10" ht="14.25" x14ac:dyDescent="0.45">
      <c r="A6185"/>
      <c r="B6185"/>
      <c r="C6185"/>
      <c r="D6185"/>
      <c r="E6185"/>
      <c r="F6185"/>
      <c r="G6185"/>
      <c r="H6185"/>
      <c r="I6185"/>
      <c r="J6185"/>
    </row>
    <row r="6186" spans="1:10" ht="14.25" x14ac:dyDescent="0.45">
      <c r="A6186"/>
      <c r="B6186"/>
      <c r="C6186"/>
      <c r="D6186"/>
      <c r="E6186"/>
      <c r="F6186"/>
      <c r="G6186"/>
      <c r="H6186"/>
      <c r="I6186"/>
      <c r="J6186"/>
    </row>
    <row r="6187" spans="1:10" ht="14.25" x14ac:dyDescent="0.45">
      <c r="A6187"/>
      <c r="B6187"/>
      <c r="C6187"/>
      <c r="D6187"/>
      <c r="E6187"/>
      <c r="F6187"/>
      <c r="G6187"/>
      <c r="H6187"/>
      <c r="I6187"/>
      <c r="J6187"/>
    </row>
    <row r="6188" spans="1:10" ht="14.25" x14ac:dyDescent="0.45">
      <c r="A6188"/>
      <c r="B6188"/>
      <c r="C6188"/>
      <c r="D6188"/>
      <c r="E6188"/>
      <c r="F6188"/>
      <c r="G6188"/>
      <c r="H6188"/>
      <c r="I6188"/>
      <c r="J6188"/>
    </row>
    <row r="6189" spans="1:10" ht="14.25" x14ac:dyDescent="0.45">
      <c r="A6189"/>
      <c r="B6189"/>
      <c r="C6189"/>
      <c r="D6189"/>
      <c r="E6189"/>
      <c r="F6189"/>
      <c r="G6189"/>
      <c r="H6189"/>
      <c r="I6189"/>
      <c r="J6189"/>
    </row>
    <row r="6190" spans="1:10" ht="14.25" x14ac:dyDescent="0.45">
      <c r="A6190"/>
      <c r="B6190"/>
      <c r="C6190"/>
      <c r="D6190"/>
      <c r="E6190"/>
      <c r="F6190"/>
      <c r="G6190"/>
      <c r="H6190"/>
      <c r="I6190"/>
      <c r="J6190"/>
    </row>
    <row r="6191" spans="1:10" ht="14.25" x14ac:dyDescent="0.45">
      <c r="A6191"/>
      <c r="B6191"/>
      <c r="C6191"/>
      <c r="D6191"/>
      <c r="E6191"/>
      <c r="F6191"/>
      <c r="G6191"/>
      <c r="H6191"/>
      <c r="I6191"/>
      <c r="J6191"/>
    </row>
    <row r="6192" spans="1:10" ht="14.25" x14ac:dyDescent="0.45">
      <c r="A6192"/>
      <c r="B6192"/>
      <c r="C6192"/>
      <c r="D6192"/>
      <c r="E6192"/>
      <c r="F6192"/>
      <c r="G6192"/>
      <c r="H6192"/>
      <c r="I6192"/>
      <c r="J6192"/>
    </row>
    <row r="6193" spans="1:10" ht="14.25" x14ac:dyDescent="0.45">
      <c r="A6193"/>
      <c r="B6193"/>
      <c r="C6193"/>
      <c r="D6193"/>
      <c r="E6193"/>
      <c r="F6193"/>
      <c r="G6193"/>
      <c r="H6193"/>
      <c r="I6193"/>
      <c r="J6193"/>
    </row>
    <row r="6194" spans="1:10" ht="14.25" x14ac:dyDescent="0.45">
      <c r="A6194"/>
      <c r="B6194"/>
      <c r="C6194"/>
      <c r="D6194"/>
      <c r="E6194"/>
      <c r="F6194"/>
      <c r="G6194"/>
      <c r="H6194"/>
      <c r="I6194"/>
      <c r="J6194"/>
    </row>
    <row r="6195" spans="1:10" ht="14.25" x14ac:dyDescent="0.45">
      <c r="A6195"/>
      <c r="B6195"/>
      <c r="C6195"/>
      <c r="D6195"/>
      <c r="E6195"/>
      <c r="F6195"/>
      <c r="G6195"/>
      <c r="H6195"/>
      <c r="I6195"/>
      <c r="J6195"/>
    </row>
    <row r="6196" spans="1:10" ht="14.25" x14ac:dyDescent="0.45">
      <c r="A6196"/>
      <c r="B6196"/>
      <c r="C6196"/>
      <c r="D6196"/>
      <c r="E6196"/>
      <c r="F6196"/>
      <c r="G6196"/>
      <c r="H6196"/>
      <c r="I6196"/>
      <c r="J6196"/>
    </row>
    <row r="6197" spans="1:10" ht="14.25" x14ac:dyDescent="0.45">
      <c r="A6197"/>
      <c r="B6197"/>
      <c r="C6197"/>
      <c r="D6197"/>
      <c r="E6197"/>
      <c r="F6197"/>
      <c r="G6197"/>
      <c r="H6197"/>
      <c r="I6197"/>
      <c r="J6197"/>
    </row>
    <row r="6198" spans="1:10" ht="14.25" x14ac:dyDescent="0.45">
      <c r="A6198"/>
      <c r="B6198"/>
      <c r="C6198"/>
      <c r="D6198"/>
      <c r="E6198"/>
      <c r="F6198"/>
      <c r="G6198"/>
      <c r="H6198"/>
      <c r="I6198"/>
      <c r="J6198"/>
    </row>
    <row r="6199" spans="1:10" ht="14.25" x14ac:dyDescent="0.45">
      <c r="A6199"/>
      <c r="B6199"/>
      <c r="C6199"/>
      <c r="D6199"/>
      <c r="E6199"/>
      <c r="F6199"/>
      <c r="G6199"/>
      <c r="H6199"/>
      <c r="I6199"/>
      <c r="J6199"/>
    </row>
    <row r="6200" spans="1:10" ht="14.25" x14ac:dyDescent="0.45">
      <c r="A6200"/>
      <c r="B6200"/>
      <c r="C6200"/>
      <c r="D6200"/>
      <c r="E6200"/>
      <c r="F6200"/>
      <c r="G6200"/>
      <c r="H6200"/>
      <c r="I6200"/>
      <c r="J6200"/>
    </row>
    <row r="6201" spans="1:10" ht="14.25" x14ac:dyDescent="0.45">
      <c r="A6201"/>
      <c r="B6201"/>
      <c r="C6201"/>
      <c r="D6201"/>
      <c r="E6201"/>
      <c r="F6201"/>
      <c r="G6201"/>
      <c r="H6201"/>
      <c r="I6201"/>
      <c r="J6201"/>
    </row>
    <row r="6202" spans="1:10" ht="14.25" x14ac:dyDescent="0.45">
      <c r="A6202"/>
      <c r="B6202"/>
      <c r="C6202"/>
      <c r="D6202"/>
      <c r="E6202"/>
      <c r="F6202"/>
      <c r="G6202"/>
      <c r="H6202"/>
      <c r="I6202"/>
      <c r="J6202"/>
    </row>
    <row r="6203" spans="1:10" ht="14.25" x14ac:dyDescent="0.45">
      <c r="A6203"/>
      <c r="B6203"/>
      <c r="C6203"/>
      <c r="D6203"/>
      <c r="E6203"/>
      <c r="F6203"/>
      <c r="G6203"/>
      <c r="H6203"/>
      <c r="I6203"/>
      <c r="J6203"/>
    </row>
    <row r="6204" spans="1:10" ht="14.25" x14ac:dyDescent="0.45">
      <c r="A6204"/>
      <c r="B6204"/>
      <c r="C6204"/>
      <c r="D6204"/>
      <c r="E6204"/>
      <c r="F6204"/>
      <c r="G6204"/>
      <c r="H6204"/>
      <c r="I6204"/>
      <c r="J6204"/>
    </row>
    <row r="6205" spans="1:10" ht="14.25" x14ac:dyDescent="0.45">
      <c r="A6205"/>
      <c r="B6205"/>
      <c r="C6205"/>
      <c r="D6205"/>
      <c r="E6205"/>
      <c r="F6205"/>
      <c r="G6205"/>
      <c r="H6205"/>
      <c r="I6205"/>
      <c r="J6205"/>
    </row>
    <row r="6206" spans="1:10" ht="14.25" x14ac:dyDescent="0.45">
      <c r="A6206"/>
      <c r="B6206"/>
      <c r="C6206"/>
      <c r="D6206"/>
      <c r="E6206"/>
      <c r="F6206"/>
      <c r="G6206"/>
      <c r="H6206"/>
      <c r="I6206"/>
      <c r="J6206"/>
    </row>
    <row r="6207" spans="1:10" ht="14.25" x14ac:dyDescent="0.45">
      <c r="A6207"/>
      <c r="B6207"/>
      <c r="C6207"/>
      <c r="D6207"/>
      <c r="E6207"/>
      <c r="F6207"/>
      <c r="G6207"/>
      <c r="H6207"/>
      <c r="I6207"/>
      <c r="J6207"/>
    </row>
    <row r="6208" spans="1:10" ht="14.25" x14ac:dyDescent="0.45">
      <c r="A6208"/>
      <c r="B6208"/>
      <c r="C6208"/>
      <c r="D6208"/>
      <c r="E6208"/>
      <c r="F6208"/>
      <c r="G6208"/>
      <c r="H6208"/>
      <c r="I6208"/>
      <c r="J6208"/>
    </row>
    <row r="6209" spans="1:10" ht="14.25" x14ac:dyDescent="0.45">
      <c r="A6209"/>
      <c r="B6209"/>
      <c r="C6209"/>
      <c r="D6209"/>
      <c r="E6209"/>
      <c r="F6209"/>
      <c r="G6209"/>
      <c r="H6209"/>
      <c r="I6209"/>
      <c r="J6209"/>
    </row>
    <row r="6210" spans="1:10" ht="14.25" x14ac:dyDescent="0.45">
      <c r="A6210"/>
      <c r="B6210"/>
      <c r="C6210"/>
      <c r="D6210"/>
      <c r="E6210"/>
      <c r="F6210"/>
      <c r="G6210"/>
      <c r="H6210"/>
      <c r="I6210"/>
      <c r="J6210"/>
    </row>
    <row r="6211" spans="1:10" ht="14.25" x14ac:dyDescent="0.45">
      <c r="A6211"/>
      <c r="B6211"/>
      <c r="C6211"/>
      <c r="D6211"/>
      <c r="E6211"/>
      <c r="F6211"/>
      <c r="G6211"/>
      <c r="H6211"/>
      <c r="I6211"/>
      <c r="J6211"/>
    </row>
    <row r="6212" spans="1:10" ht="14.25" x14ac:dyDescent="0.45">
      <c r="A6212"/>
      <c r="B6212"/>
      <c r="C6212"/>
      <c r="D6212"/>
      <c r="E6212"/>
      <c r="F6212"/>
      <c r="G6212"/>
      <c r="H6212"/>
      <c r="I6212"/>
      <c r="J6212"/>
    </row>
    <row r="6213" spans="1:10" ht="14.25" x14ac:dyDescent="0.45">
      <c r="A6213"/>
      <c r="B6213"/>
      <c r="C6213"/>
      <c r="D6213"/>
      <c r="E6213"/>
      <c r="F6213"/>
      <c r="G6213"/>
      <c r="H6213"/>
      <c r="I6213"/>
      <c r="J6213"/>
    </row>
    <row r="6214" spans="1:10" ht="14.25" x14ac:dyDescent="0.45">
      <c r="A6214"/>
      <c r="B6214"/>
      <c r="C6214"/>
      <c r="D6214"/>
      <c r="E6214"/>
      <c r="F6214"/>
      <c r="G6214"/>
      <c r="H6214"/>
      <c r="I6214"/>
      <c r="J6214"/>
    </row>
    <row r="6215" spans="1:10" ht="14.25" x14ac:dyDescent="0.45">
      <c r="A6215"/>
      <c r="B6215"/>
      <c r="C6215"/>
      <c r="D6215"/>
      <c r="E6215"/>
      <c r="F6215"/>
      <c r="G6215"/>
      <c r="H6215"/>
      <c r="I6215"/>
      <c r="J6215"/>
    </row>
    <row r="6216" spans="1:10" ht="14.25" x14ac:dyDescent="0.45">
      <c r="A6216"/>
      <c r="B6216"/>
      <c r="C6216"/>
      <c r="D6216"/>
      <c r="E6216"/>
      <c r="F6216"/>
      <c r="G6216"/>
      <c r="H6216"/>
      <c r="I6216"/>
      <c r="J6216"/>
    </row>
    <row r="6217" spans="1:10" ht="14.25" x14ac:dyDescent="0.45">
      <c r="A6217"/>
      <c r="B6217"/>
      <c r="C6217"/>
      <c r="D6217"/>
      <c r="E6217"/>
      <c r="F6217"/>
      <c r="G6217"/>
      <c r="H6217"/>
      <c r="I6217"/>
      <c r="J6217"/>
    </row>
    <row r="6218" spans="1:10" ht="14.25" x14ac:dyDescent="0.45">
      <c r="A6218"/>
      <c r="B6218"/>
      <c r="C6218"/>
      <c r="D6218"/>
      <c r="E6218"/>
      <c r="F6218"/>
      <c r="G6218"/>
      <c r="H6218"/>
      <c r="I6218"/>
      <c r="J6218"/>
    </row>
    <row r="6219" spans="1:10" ht="14.25" x14ac:dyDescent="0.45">
      <c r="A6219"/>
      <c r="B6219"/>
      <c r="C6219"/>
      <c r="D6219"/>
      <c r="E6219"/>
      <c r="F6219"/>
      <c r="G6219"/>
      <c r="H6219"/>
      <c r="I6219"/>
      <c r="J6219"/>
    </row>
    <row r="6220" spans="1:10" ht="14.25" x14ac:dyDescent="0.45">
      <c r="A6220"/>
      <c r="B6220"/>
      <c r="C6220"/>
      <c r="D6220"/>
      <c r="E6220"/>
      <c r="F6220"/>
      <c r="G6220"/>
      <c r="H6220"/>
      <c r="I6220"/>
      <c r="J6220"/>
    </row>
    <row r="6221" spans="1:10" ht="14.25" x14ac:dyDescent="0.45">
      <c r="A6221"/>
      <c r="B6221"/>
      <c r="C6221"/>
      <c r="D6221"/>
      <c r="E6221"/>
      <c r="F6221"/>
      <c r="G6221"/>
      <c r="H6221"/>
      <c r="I6221"/>
      <c r="J6221"/>
    </row>
    <row r="6222" spans="1:10" ht="14.25" x14ac:dyDescent="0.45">
      <c r="A6222"/>
      <c r="B6222"/>
      <c r="C6222"/>
      <c r="D6222"/>
      <c r="E6222"/>
      <c r="F6222"/>
      <c r="G6222"/>
      <c r="H6222"/>
      <c r="I6222"/>
      <c r="J6222"/>
    </row>
    <row r="6223" spans="1:10" ht="14.25" x14ac:dyDescent="0.45">
      <c r="A6223"/>
      <c r="B6223"/>
      <c r="C6223"/>
      <c r="D6223"/>
      <c r="E6223"/>
      <c r="F6223"/>
      <c r="G6223"/>
      <c r="H6223"/>
      <c r="I6223"/>
      <c r="J6223"/>
    </row>
    <row r="6224" spans="1:10" ht="14.25" x14ac:dyDescent="0.45">
      <c r="A6224"/>
      <c r="B6224"/>
      <c r="C6224"/>
      <c r="D6224"/>
      <c r="E6224"/>
      <c r="F6224"/>
      <c r="G6224"/>
      <c r="H6224"/>
      <c r="I6224"/>
      <c r="J6224"/>
    </row>
    <row r="6225" spans="1:10" ht="14.25" x14ac:dyDescent="0.45">
      <c r="A6225"/>
      <c r="B6225"/>
      <c r="C6225"/>
      <c r="D6225"/>
      <c r="E6225"/>
      <c r="F6225"/>
      <c r="G6225"/>
      <c r="H6225"/>
      <c r="I6225"/>
      <c r="J6225"/>
    </row>
    <row r="6226" spans="1:10" ht="14.25" x14ac:dyDescent="0.45">
      <c r="A6226"/>
      <c r="B6226"/>
      <c r="C6226"/>
      <c r="D6226"/>
      <c r="E6226"/>
      <c r="F6226"/>
      <c r="G6226"/>
      <c r="H6226"/>
      <c r="I6226"/>
      <c r="J6226"/>
    </row>
    <row r="6227" spans="1:10" ht="14.25" x14ac:dyDescent="0.45">
      <c r="A6227"/>
      <c r="B6227"/>
      <c r="C6227"/>
      <c r="D6227"/>
      <c r="E6227"/>
      <c r="F6227"/>
      <c r="G6227"/>
      <c r="H6227"/>
      <c r="I6227"/>
      <c r="J6227"/>
    </row>
    <row r="6228" spans="1:10" ht="14.25" x14ac:dyDescent="0.45">
      <c r="A6228"/>
      <c r="B6228"/>
      <c r="C6228"/>
      <c r="D6228"/>
      <c r="E6228"/>
      <c r="F6228"/>
      <c r="G6228"/>
      <c r="H6228"/>
      <c r="I6228"/>
      <c r="J6228"/>
    </row>
    <row r="6229" spans="1:10" ht="14.25" x14ac:dyDescent="0.45">
      <c r="A6229"/>
      <c r="B6229"/>
      <c r="C6229"/>
      <c r="D6229"/>
      <c r="E6229"/>
      <c r="F6229"/>
      <c r="G6229"/>
      <c r="H6229"/>
      <c r="I6229"/>
      <c r="J6229"/>
    </row>
    <row r="6230" spans="1:10" ht="14.25" x14ac:dyDescent="0.45">
      <c r="A6230"/>
      <c r="B6230"/>
      <c r="C6230"/>
      <c r="D6230"/>
      <c r="E6230"/>
      <c r="F6230"/>
      <c r="G6230"/>
      <c r="H6230"/>
      <c r="I6230"/>
      <c r="J6230"/>
    </row>
    <row r="6231" spans="1:10" ht="14.25" x14ac:dyDescent="0.45">
      <c r="A6231"/>
      <c r="B6231"/>
      <c r="C6231"/>
      <c r="D6231"/>
      <c r="E6231"/>
      <c r="F6231"/>
      <c r="G6231"/>
      <c r="H6231"/>
      <c r="I6231"/>
      <c r="J6231"/>
    </row>
    <row r="6232" spans="1:10" ht="14.25" x14ac:dyDescent="0.45">
      <c r="A6232"/>
      <c r="B6232"/>
      <c r="C6232"/>
      <c r="D6232"/>
      <c r="E6232"/>
      <c r="F6232"/>
      <c r="G6232"/>
      <c r="H6232"/>
      <c r="I6232"/>
      <c r="J6232"/>
    </row>
    <row r="6233" spans="1:10" ht="14.25" x14ac:dyDescent="0.45">
      <c r="A6233"/>
      <c r="B6233"/>
      <c r="C6233"/>
      <c r="D6233"/>
      <c r="E6233"/>
      <c r="F6233"/>
      <c r="G6233"/>
      <c r="H6233"/>
      <c r="I6233"/>
      <c r="J6233"/>
    </row>
    <row r="6234" spans="1:10" ht="14.25" x14ac:dyDescent="0.45">
      <c r="A6234"/>
      <c r="B6234"/>
      <c r="C6234"/>
      <c r="D6234"/>
      <c r="E6234"/>
      <c r="F6234"/>
      <c r="G6234"/>
      <c r="H6234"/>
      <c r="I6234"/>
      <c r="J6234"/>
    </row>
    <row r="6235" spans="1:10" ht="14.25" x14ac:dyDescent="0.45">
      <c r="A6235"/>
      <c r="B6235"/>
      <c r="C6235"/>
      <c r="D6235"/>
      <c r="E6235"/>
      <c r="F6235"/>
      <c r="G6235"/>
      <c r="H6235"/>
      <c r="I6235"/>
      <c r="J6235"/>
    </row>
    <row r="6236" spans="1:10" ht="14.25" x14ac:dyDescent="0.45">
      <c r="A6236"/>
      <c r="B6236"/>
      <c r="C6236"/>
      <c r="D6236"/>
      <c r="E6236"/>
      <c r="F6236"/>
      <c r="G6236"/>
      <c r="H6236"/>
      <c r="I6236"/>
      <c r="J6236"/>
    </row>
    <row r="6237" spans="1:10" ht="14.25" x14ac:dyDescent="0.45">
      <c r="A6237"/>
      <c r="B6237"/>
      <c r="C6237"/>
      <c r="D6237"/>
      <c r="E6237"/>
      <c r="F6237"/>
      <c r="G6237"/>
      <c r="H6237"/>
      <c r="I6237"/>
      <c r="J6237"/>
    </row>
    <row r="6238" spans="1:10" ht="14.25" x14ac:dyDescent="0.45">
      <c r="A6238"/>
      <c r="B6238"/>
      <c r="C6238"/>
      <c r="D6238"/>
      <c r="E6238"/>
      <c r="F6238"/>
      <c r="G6238"/>
      <c r="H6238"/>
      <c r="I6238"/>
      <c r="J6238"/>
    </row>
    <row r="6239" spans="1:10" ht="14.25" x14ac:dyDescent="0.45">
      <c r="A6239"/>
      <c r="B6239"/>
      <c r="C6239"/>
      <c r="D6239"/>
      <c r="E6239"/>
      <c r="F6239"/>
      <c r="G6239"/>
      <c r="H6239"/>
      <c r="I6239"/>
      <c r="J6239"/>
    </row>
    <row r="6240" spans="1:10" ht="14.25" x14ac:dyDescent="0.45">
      <c r="A6240"/>
      <c r="B6240"/>
      <c r="C6240"/>
      <c r="D6240"/>
      <c r="E6240"/>
      <c r="F6240"/>
      <c r="G6240"/>
      <c r="H6240"/>
      <c r="I6240"/>
      <c r="J6240"/>
    </row>
    <row r="6241" spans="1:10" ht="14.25" x14ac:dyDescent="0.45">
      <c r="A6241"/>
      <c r="B6241"/>
      <c r="C6241"/>
      <c r="D6241"/>
      <c r="E6241"/>
      <c r="F6241"/>
      <c r="G6241"/>
      <c r="H6241"/>
      <c r="I6241"/>
      <c r="J6241"/>
    </row>
    <row r="6242" spans="1:10" ht="14.25" x14ac:dyDescent="0.45">
      <c r="A6242"/>
      <c r="B6242"/>
      <c r="C6242"/>
      <c r="D6242"/>
      <c r="E6242"/>
      <c r="F6242"/>
      <c r="G6242"/>
      <c r="H6242"/>
      <c r="I6242"/>
      <c r="J6242"/>
    </row>
    <row r="6243" spans="1:10" ht="14.25" x14ac:dyDescent="0.45">
      <c r="A6243"/>
      <c r="B6243"/>
      <c r="C6243"/>
      <c r="D6243"/>
      <c r="E6243"/>
      <c r="F6243"/>
      <c r="G6243"/>
      <c r="H6243"/>
      <c r="I6243"/>
      <c r="J6243"/>
    </row>
    <row r="6244" spans="1:10" ht="14.25" x14ac:dyDescent="0.45">
      <c r="A6244"/>
      <c r="B6244"/>
      <c r="C6244"/>
      <c r="D6244"/>
      <c r="E6244"/>
      <c r="F6244"/>
      <c r="G6244"/>
      <c r="H6244"/>
      <c r="I6244"/>
      <c r="J6244"/>
    </row>
    <row r="6245" spans="1:10" ht="14.25" x14ac:dyDescent="0.45">
      <c r="A6245"/>
      <c r="B6245"/>
      <c r="C6245"/>
      <c r="D6245"/>
      <c r="E6245"/>
      <c r="F6245"/>
      <c r="G6245"/>
      <c r="H6245"/>
      <c r="I6245"/>
      <c r="J6245"/>
    </row>
    <row r="6246" spans="1:10" ht="14.25" x14ac:dyDescent="0.45">
      <c r="A6246"/>
      <c r="B6246"/>
      <c r="C6246"/>
      <c r="D6246"/>
      <c r="E6246"/>
      <c r="F6246"/>
      <c r="G6246"/>
      <c r="H6246"/>
      <c r="I6246"/>
      <c r="J6246"/>
    </row>
    <row r="6247" spans="1:10" ht="14.25" x14ac:dyDescent="0.45">
      <c r="A6247"/>
      <c r="B6247"/>
      <c r="C6247"/>
      <c r="D6247"/>
      <c r="E6247"/>
      <c r="F6247"/>
      <c r="G6247"/>
      <c r="H6247"/>
      <c r="I6247"/>
      <c r="J6247"/>
    </row>
    <row r="6248" spans="1:10" ht="14.25" x14ac:dyDescent="0.45">
      <c r="A6248"/>
      <c r="B6248"/>
      <c r="C6248"/>
      <c r="D6248"/>
      <c r="E6248"/>
      <c r="F6248"/>
      <c r="G6248"/>
      <c r="H6248"/>
      <c r="I6248"/>
      <c r="J6248"/>
    </row>
    <row r="6249" spans="1:10" ht="14.25" x14ac:dyDescent="0.45">
      <c r="A6249"/>
      <c r="B6249"/>
      <c r="C6249"/>
      <c r="D6249"/>
      <c r="E6249"/>
      <c r="F6249"/>
      <c r="G6249"/>
      <c r="H6249"/>
      <c r="I6249"/>
      <c r="J6249"/>
    </row>
    <row r="6250" spans="1:10" ht="14.25" x14ac:dyDescent="0.45">
      <c r="A6250"/>
      <c r="B6250"/>
      <c r="C6250"/>
      <c r="D6250"/>
      <c r="E6250"/>
      <c r="F6250"/>
      <c r="G6250"/>
      <c r="H6250"/>
      <c r="I6250"/>
      <c r="J6250"/>
    </row>
    <row r="6251" spans="1:10" ht="14.25" x14ac:dyDescent="0.45">
      <c r="A6251"/>
      <c r="B6251"/>
      <c r="C6251"/>
      <c r="D6251"/>
      <c r="E6251"/>
      <c r="F6251"/>
      <c r="G6251"/>
      <c r="H6251"/>
      <c r="I6251"/>
      <c r="J6251"/>
    </row>
    <row r="6252" spans="1:10" ht="14.25" x14ac:dyDescent="0.45">
      <c r="A6252"/>
      <c r="B6252"/>
      <c r="C6252"/>
      <c r="D6252"/>
      <c r="E6252"/>
      <c r="F6252"/>
      <c r="G6252"/>
      <c r="H6252"/>
      <c r="I6252"/>
      <c r="J6252"/>
    </row>
    <row r="6253" spans="1:10" ht="14.25" x14ac:dyDescent="0.45">
      <c r="A6253"/>
      <c r="B6253"/>
      <c r="C6253"/>
      <c r="D6253"/>
      <c r="E6253"/>
      <c r="F6253"/>
      <c r="G6253"/>
      <c r="H6253"/>
      <c r="I6253"/>
      <c r="J6253"/>
    </row>
    <row r="6254" spans="1:10" ht="14.25" x14ac:dyDescent="0.45">
      <c r="A6254"/>
      <c r="B6254"/>
      <c r="C6254"/>
      <c r="D6254"/>
      <c r="E6254"/>
      <c r="F6254"/>
      <c r="G6254"/>
      <c r="H6254"/>
      <c r="I6254"/>
      <c r="J6254"/>
    </row>
    <row r="6255" spans="1:10" ht="14.25" x14ac:dyDescent="0.45">
      <c r="A6255"/>
      <c r="B6255"/>
      <c r="C6255"/>
      <c r="D6255"/>
      <c r="E6255"/>
      <c r="F6255"/>
      <c r="G6255"/>
      <c r="H6255"/>
      <c r="I6255"/>
      <c r="J6255"/>
    </row>
    <row r="6256" spans="1:10" ht="14.25" x14ac:dyDescent="0.45">
      <c r="A6256"/>
      <c r="B6256"/>
      <c r="C6256"/>
      <c r="D6256"/>
      <c r="E6256"/>
      <c r="F6256"/>
      <c r="G6256"/>
      <c r="H6256"/>
      <c r="I6256"/>
      <c r="J6256"/>
    </row>
    <row r="6257" spans="1:10" ht="14.25" x14ac:dyDescent="0.45">
      <c r="A6257"/>
      <c r="B6257"/>
      <c r="C6257"/>
      <c r="D6257"/>
      <c r="E6257"/>
      <c r="F6257"/>
      <c r="G6257"/>
      <c r="H6257"/>
      <c r="I6257"/>
      <c r="J6257"/>
    </row>
    <row r="6258" spans="1:10" ht="14.25" x14ac:dyDescent="0.45">
      <c r="A6258"/>
      <c r="B6258"/>
      <c r="C6258"/>
      <c r="D6258"/>
      <c r="E6258"/>
      <c r="F6258"/>
      <c r="G6258"/>
      <c r="H6258"/>
      <c r="I6258"/>
      <c r="J6258"/>
    </row>
    <row r="6259" spans="1:10" ht="14.25" x14ac:dyDescent="0.45">
      <c r="A6259"/>
      <c r="B6259"/>
      <c r="C6259"/>
      <c r="D6259"/>
      <c r="E6259"/>
      <c r="F6259"/>
      <c r="G6259"/>
      <c r="H6259"/>
      <c r="I6259"/>
      <c r="J6259"/>
    </row>
    <row r="6260" spans="1:10" ht="14.25" x14ac:dyDescent="0.45">
      <c r="A6260"/>
      <c r="B6260"/>
      <c r="C6260"/>
      <c r="D6260"/>
      <c r="E6260"/>
      <c r="F6260"/>
      <c r="G6260"/>
      <c r="H6260"/>
      <c r="I6260"/>
      <c r="J6260"/>
    </row>
    <row r="6261" spans="1:10" ht="14.25" x14ac:dyDescent="0.45">
      <c r="A6261"/>
      <c r="B6261"/>
      <c r="C6261"/>
      <c r="D6261"/>
      <c r="E6261"/>
      <c r="F6261"/>
      <c r="G6261"/>
      <c r="H6261"/>
      <c r="I6261"/>
      <c r="J6261"/>
    </row>
    <row r="6262" spans="1:10" ht="14.25" x14ac:dyDescent="0.45">
      <c r="A6262"/>
      <c r="B6262"/>
      <c r="C6262"/>
      <c r="D6262"/>
      <c r="E6262"/>
      <c r="F6262"/>
      <c r="G6262"/>
      <c r="H6262"/>
      <c r="I6262"/>
      <c r="J6262"/>
    </row>
    <row r="6263" spans="1:10" ht="14.25" x14ac:dyDescent="0.45">
      <c r="A6263"/>
      <c r="B6263"/>
      <c r="C6263"/>
      <c r="D6263"/>
      <c r="E6263"/>
      <c r="F6263"/>
      <c r="G6263"/>
      <c r="H6263"/>
      <c r="I6263"/>
      <c r="J6263"/>
    </row>
    <row r="6264" spans="1:10" ht="14.25" x14ac:dyDescent="0.45">
      <c r="A6264"/>
      <c r="B6264"/>
      <c r="C6264"/>
      <c r="D6264"/>
      <c r="E6264"/>
      <c r="F6264"/>
      <c r="G6264"/>
      <c r="H6264"/>
      <c r="I6264"/>
      <c r="J6264"/>
    </row>
    <row r="6265" spans="1:10" ht="14.25" x14ac:dyDescent="0.45">
      <c r="A6265"/>
      <c r="B6265"/>
      <c r="C6265"/>
      <c r="D6265"/>
      <c r="E6265"/>
      <c r="F6265"/>
      <c r="G6265"/>
      <c r="H6265"/>
      <c r="I6265"/>
      <c r="J6265"/>
    </row>
    <row r="6266" spans="1:10" ht="14.25" x14ac:dyDescent="0.45">
      <c r="A6266"/>
      <c r="B6266"/>
      <c r="C6266"/>
      <c r="D6266"/>
      <c r="E6266"/>
      <c r="F6266"/>
      <c r="G6266"/>
      <c r="H6266"/>
      <c r="I6266"/>
      <c r="J6266"/>
    </row>
    <row r="6267" spans="1:10" ht="14.25" x14ac:dyDescent="0.45">
      <c r="A6267"/>
      <c r="B6267"/>
      <c r="C6267"/>
      <c r="D6267"/>
      <c r="E6267"/>
      <c r="F6267"/>
      <c r="G6267"/>
      <c r="H6267"/>
      <c r="I6267"/>
      <c r="J6267"/>
    </row>
    <row r="6268" spans="1:10" ht="14.25" x14ac:dyDescent="0.45">
      <c r="A6268"/>
      <c r="B6268"/>
      <c r="C6268"/>
      <c r="D6268"/>
      <c r="E6268"/>
      <c r="F6268"/>
      <c r="G6268"/>
      <c r="H6268"/>
      <c r="I6268"/>
      <c r="J6268"/>
    </row>
    <row r="6269" spans="1:10" ht="14.25" x14ac:dyDescent="0.45">
      <c r="A6269"/>
      <c r="B6269"/>
      <c r="C6269"/>
      <c r="D6269"/>
      <c r="E6269"/>
      <c r="F6269"/>
      <c r="G6269"/>
      <c r="H6269"/>
      <c r="I6269"/>
      <c r="J6269"/>
    </row>
    <row r="6270" spans="1:10" ht="14.25" x14ac:dyDescent="0.45">
      <c r="A6270"/>
      <c r="B6270"/>
      <c r="C6270"/>
      <c r="D6270"/>
      <c r="E6270"/>
      <c r="F6270"/>
      <c r="G6270"/>
      <c r="H6270"/>
      <c r="I6270"/>
      <c r="J6270"/>
    </row>
    <row r="6271" spans="1:10" ht="14.25" x14ac:dyDescent="0.45">
      <c r="A6271"/>
      <c r="B6271"/>
      <c r="C6271"/>
      <c r="D6271"/>
      <c r="E6271"/>
      <c r="F6271"/>
      <c r="G6271"/>
      <c r="H6271"/>
      <c r="I6271"/>
      <c r="J6271"/>
    </row>
    <row r="6272" spans="1:10" ht="14.25" x14ac:dyDescent="0.45">
      <c r="A6272"/>
      <c r="B6272"/>
      <c r="C6272"/>
      <c r="D6272"/>
      <c r="E6272"/>
      <c r="F6272"/>
      <c r="G6272"/>
      <c r="H6272"/>
      <c r="I6272"/>
      <c r="J6272"/>
    </row>
    <row r="6273" spans="1:10" ht="14.25" x14ac:dyDescent="0.45">
      <c r="A6273"/>
      <c r="B6273"/>
      <c r="C6273"/>
      <c r="D6273"/>
      <c r="E6273"/>
      <c r="F6273"/>
      <c r="G6273"/>
      <c r="H6273"/>
      <c r="I6273"/>
      <c r="J6273"/>
    </row>
    <row r="6274" spans="1:10" ht="14.25" x14ac:dyDescent="0.45">
      <c r="A6274"/>
      <c r="B6274"/>
      <c r="C6274"/>
      <c r="D6274"/>
      <c r="E6274"/>
      <c r="F6274"/>
      <c r="G6274"/>
      <c r="H6274"/>
      <c r="I6274"/>
      <c r="J6274"/>
    </row>
    <row r="6275" spans="1:10" ht="14.25" x14ac:dyDescent="0.45">
      <c r="A6275"/>
      <c r="B6275"/>
      <c r="C6275"/>
      <c r="D6275"/>
      <c r="E6275"/>
      <c r="F6275"/>
      <c r="G6275"/>
      <c r="H6275"/>
      <c r="I6275"/>
      <c r="J6275"/>
    </row>
    <row r="6276" spans="1:10" ht="14.25" x14ac:dyDescent="0.45">
      <c r="A6276"/>
      <c r="B6276"/>
      <c r="C6276"/>
      <c r="D6276"/>
      <c r="E6276"/>
      <c r="F6276"/>
      <c r="G6276"/>
      <c r="H6276"/>
      <c r="I6276"/>
      <c r="J6276"/>
    </row>
    <row r="6277" spans="1:10" ht="14.25" x14ac:dyDescent="0.45">
      <c r="A6277"/>
      <c r="B6277"/>
      <c r="C6277"/>
      <c r="D6277"/>
      <c r="E6277"/>
      <c r="F6277"/>
      <c r="G6277"/>
      <c r="H6277"/>
      <c r="I6277"/>
      <c r="J6277"/>
    </row>
    <row r="6278" spans="1:10" ht="14.25" x14ac:dyDescent="0.45">
      <c r="A6278"/>
      <c r="B6278"/>
      <c r="C6278"/>
      <c r="D6278"/>
      <c r="E6278"/>
      <c r="F6278"/>
      <c r="G6278"/>
      <c r="H6278"/>
      <c r="I6278"/>
      <c r="J6278"/>
    </row>
    <row r="6279" spans="1:10" ht="14.25" x14ac:dyDescent="0.45">
      <c r="A6279"/>
      <c r="B6279"/>
      <c r="C6279"/>
      <c r="D6279"/>
      <c r="E6279"/>
      <c r="F6279"/>
      <c r="G6279"/>
      <c r="H6279"/>
      <c r="I6279"/>
      <c r="J6279"/>
    </row>
    <row r="6280" spans="1:10" ht="14.25" x14ac:dyDescent="0.45">
      <c r="A6280"/>
      <c r="B6280"/>
      <c r="C6280"/>
      <c r="D6280"/>
      <c r="E6280"/>
      <c r="F6280"/>
      <c r="G6280"/>
      <c r="H6280"/>
      <c r="I6280"/>
      <c r="J6280"/>
    </row>
    <row r="6281" spans="1:10" ht="14.25" x14ac:dyDescent="0.45">
      <c r="A6281"/>
      <c r="B6281"/>
      <c r="C6281"/>
      <c r="D6281"/>
      <c r="E6281"/>
      <c r="F6281"/>
      <c r="G6281"/>
      <c r="H6281"/>
      <c r="I6281"/>
      <c r="J6281"/>
    </row>
    <row r="6282" spans="1:10" ht="14.25" x14ac:dyDescent="0.45">
      <c r="A6282"/>
      <c r="B6282"/>
      <c r="C6282"/>
      <c r="D6282"/>
      <c r="E6282"/>
      <c r="F6282"/>
      <c r="G6282"/>
      <c r="H6282"/>
      <c r="I6282"/>
      <c r="J6282"/>
    </row>
    <row r="6283" spans="1:10" ht="14.25" x14ac:dyDescent="0.45">
      <c r="A6283"/>
      <c r="B6283"/>
      <c r="C6283"/>
      <c r="D6283"/>
      <c r="E6283"/>
      <c r="F6283"/>
      <c r="G6283"/>
      <c r="H6283"/>
      <c r="I6283"/>
      <c r="J6283"/>
    </row>
    <row r="6284" spans="1:10" ht="14.25" x14ac:dyDescent="0.45">
      <c r="A6284"/>
      <c r="B6284"/>
      <c r="C6284"/>
      <c r="D6284"/>
      <c r="E6284"/>
      <c r="F6284"/>
      <c r="G6284"/>
      <c r="H6284"/>
      <c r="I6284"/>
      <c r="J6284"/>
    </row>
    <row r="6285" spans="1:10" ht="14.25" x14ac:dyDescent="0.45">
      <c r="A6285"/>
      <c r="B6285"/>
      <c r="C6285"/>
      <c r="D6285"/>
      <c r="E6285"/>
      <c r="F6285"/>
      <c r="G6285"/>
      <c r="H6285"/>
      <c r="I6285"/>
      <c r="J6285"/>
    </row>
    <row r="6286" spans="1:10" ht="14.25" x14ac:dyDescent="0.45">
      <c r="A6286"/>
      <c r="B6286"/>
      <c r="C6286"/>
      <c r="D6286"/>
      <c r="E6286"/>
      <c r="F6286"/>
      <c r="G6286"/>
      <c r="H6286"/>
      <c r="I6286"/>
      <c r="J6286"/>
    </row>
    <row r="6287" spans="1:10" ht="14.25" x14ac:dyDescent="0.45">
      <c r="A6287"/>
      <c r="B6287"/>
      <c r="C6287"/>
      <c r="D6287"/>
      <c r="E6287"/>
      <c r="F6287"/>
      <c r="G6287"/>
      <c r="H6287"/>
      <c r="I6287"/>
      <c r="J6287"/>
    </row>
    <row r="6288" spans="1:10" ht="14.25" x14ac:dyDescent="0.45">
      <c r="A6288"/>
      <c r="B6288"/>
      <c r="C6288"/>
      <c r="D6288"/>
      <c r="E6288"/>
      <c r="F6288"/>
      <c r="G6288"/>
      <c r="H6288"/>
      <c r="I6288"/>
      <c r="J6288"/>
    </row>
    <row r="6289" spans="1:10" ht="14.25" x14ac:dyDescent="0.45">
      <c r="A6289"/>
      <c r="B6289"/>
      <c r="C6289"/>
      <c r="D6289"/>
      <c r="E6289"/>
      <c r="F6289"/>
      <c r="G6289"/>
      <c r="H6289"/>
      <c r="I6289"/>
      <c r="J6289"/>
    </row>
    <row r="6290" spans="1:10" ht="14.25" x14ac:dyDescent="0.45">
      <c r="A6290"/>
      <c r="B6290"/>
      <c r="C6290"/>
      <c r="D6290"/>
      <c r="E6290"/>
      <c r="F6290"/>
      <c r="G6290"/>
      <c r="H6290"/>
      <c r="I6290"/>
      <c r="J6290"/>
    </row>
    <row r="6291" spans="1:10" ht="14.25" x14ac:dyDescent="0.45">
      <c r="A6291"/>
      <c r="B6291"/>
      <c r="C6291"/>
      <c r="D6291"/>
      <c r="E6291"/>
      <c r="F6291"/>
      <c r="G6291"/>
      <c r="H6291"/>
      <c r="I6291"/>
      <c r="J6291"/>
    </row>
    <row r="6292" spans="1:10" ht="14.25" x14ac:dyDescent="0.45">
      <c r="A6292"/>
      <c r="B6292"/>
      <c r="C6292"/>
      <c r="D6292"/>
      <c r="E6292"/>
      <c r="F6292"/>
      <c r="G6292"/>
      <c r="H6292"/>
      <c r="I6292"/>
      <c r="J6292"/>
    </row>
    <row r="6293" spans="1:10" ht="14.25" x14ac:dyDescent="0.45">
      <c r="A6293"/>
      <c r="B6293"/>
      <c r="C6293"/>
      <c r="D6293"/>
      <c r="E6293"/>
      <c r="F6293"/>
      <c r="G6293"/>
      <c r="H6293"/>
      <c r="I6293"/>
      <c r="J6293"/>
    </row>
    <row r="6294" spans="1:10" ht="14.25" x14ac:dyDescent="0.45">
      <c r="A6294"/>
      <c r="B6294"/>
      <c r="C6294"/>
      <c r="D6294"/>
      <c r="E6294"/>
      <c r="F6294"/>
      <c r="G6294"/>
      <c r="H6294"/>
      <c r="I6294"/>
      <c r="J6294"/>
    </row>
    <row r="6295" spans="1:10" ht="14.25" x14ac:dyDescent="0.45">
      <c r="A6295"/>
      <c r="B6295"/>
      <c r="C6295"/>
      <c r="D6295"/>
      <c r="E6295"/>
      <c r="F6295"/>
      <c r="G6295"/>
      <c r="H6295"/>
      <c r="I6295"/>
      <c r="J6295"/>
    </row>
    <row r="6296" spans="1:10" ht="14.25" x14ac:dyDescent="0.45">
      <c r="A6296"/>
      <c r="B6296"/>
      <c r="C6296"/>
      <c r="D6296"/>
      <c r="E6296"/>
      <c r="F6296"/>
      <c r="G6296"/>
      <c r="H6296"/>
      <c r="I6296"/>
      <c r="J6296"/>
    </row>
    <row r="6297" spans="1:10" ht="14.25" x14ac:dyDescent="0.45">
      <c r="A6297"/>
      <c r="B6297"/>
      <c r="C6297"/>
      <c r="D6297"/>
      <c r="E6297"/>
      <c r="F6297"/>
      <c r="G6297"/>
      <c r="H6297"/>
      <c r="I6297"/>
      <c r="J6297"/>
    </row>
    <row r="6298" spans="1:10" ht="14.25" x14ac:dyDescent="0.45">
      <c r="A6298"/>
      <c r="B6298"/>
      <c r="C6298"/>
      <c r="D6298"/>
      <c r="E6298"/>
      <c r="F6298"/>
      <c r="G6298"/>
      <c r="H6298"/>
      <c r="I6298"/>
      <c r="J6298"/>
    </row>
    <row r="6299" spans="1:10" ht="14.25" x14ac:dyDescent="0.45">
      <c r="A6299"/>
      <c r="B6299"/>
      <c r="C6299"/>
      <c r="D6299"/>
      <c r="E6299"/>
      <c r="F6299"/>
      <c r="G6299"/>
      <c r="H6299"/>
      <c r="I6299"/>
      <c r="J6299"/>
    </row>
    <row r="6300" spans="1:10" ht="14.25" x14ac:dyDescent="0.45">
      <c r="A6300"/>
      <c r="B6300"/>
      <c r="C6300"/>
      <c r="D6300"/>
      <c r="E6300"/>
      <c r="F6300"/>
      <c r="G6300"/>
      <c r="H6300"/>
      <c r="I6300"/>
      <c r="J6300"/>
    </row>
    <row r="6301" spans="1:10" ht="14.25" x14ac:dyDescent="0.45">
      <c r="A6301"/>
      <c r="B6301"/>
      <c r="C6301"/>
      <c r="D6301"/>
      <c r="E6301"/>
      <c r="F6301"/>
      <c r="G6301"/>
      <c r="H6301"/>
      <c r="I6301"/>
      <c r="J6301"/>
    </row>
    <row r="6302" spans="1:10" ht="14.25" x14ac:dyDescent="0.45">
      <c r="A6302"/>
      <c r="B6302"/>
      <c r="C6302"/>
      <c r="D6302"/>
      <c r="E6302"/>
      <c r="F6302"/>
      <c r="G6302"/>
      <c r="H6302"/>
      <c r="I6302"/>
      <c r="J6302"/>
    </row>
    <row r="6303" spans="1:10" ht="14.25" x14ac:dyDescent="0.45">
      <c r="A6303"/>
      <c r="B6303"/>
      <c r="C6303"/>
      <c r="D6303"/>
      <c r="E6303"/>
      <c r="F6303"/>
      <c r="G6303"/>
      <c r="H6303"/>
      <c r="I6303"/>
      <c r="J6303"/>
    </row>
    <row r="6304" spans="1:10" ht="14.25" x14ac:dyDescent="0.45">
      <c r="A6304"/>
      <c r="B6304"/>
      <c r="C6304"/>
      <c r="D6304"/>
      <c r="E6304"/>
      <c r="F6304"/>
      <c r="G6304"/>
      <c r="H6304"/>
      <c r="I6304"/>
      <c r="J6304"/>
    </row>
    <row r="6305" spans="1:10" ht="14.25" x14ac:dyDescent="0.45">
      <c r="A6305"/>
      <c r="B6305"/>
      <c r="C6305"/>
      <c r="D6305"/>
      <c r="E6305"/>
      <c r="F6305"/>
      <c r="G6305"/>
      <c r="H6305"/>
      <c r="I6305"/>
      <c r="J6305"/>
    </row>
    <row r="6306" spans="1:10" ht="14.25" x14ac:dyDescent="0.45">
      <c r="A6306"/>
      <c r="B6306"/>
      <c r="C6306"/>
      <c r="D6306"/>
      <c r="E6306"/>
      <c r="F6306"/>
      <c r="G6306"/>
      <c r="H6306"/>
      <c r="I6306"/>
      <c r="J6306"/>
    </row>
    <row r="6307" spans="1:10" ht="14.25" x14ac:dyDescent="0.45">
      <c r="A6307"/>
      <c r="B6307"/>
      <c r="C6307"/>
      <c r="D6307"/>
      <c r="E6307"/>
      <c r="F6307"/>
      <c r="G6307"/>
      <c r="H6307"/>
      <c r="I6307"/>
      <c r="J6307"/>
    </row>
    <row r="6308" spans="1:10" ht="14.25" x14ac:dyDescent="0.45">
      <c r="A6308"/>
      <c r="B6308"/>
      <c r="C6308"/>
      <c r="D6308"/>
      <c r="E6308"/>
      <c r="F6308"/>
      <c r="G6308"/>
      <c r="H6308"/>
      <c r="I6308"/>
      <c r="J6308"/>
    </row>
    <row r="6309" spans="1:10" ht="14.25" x14ac:dyDescent="0.45">
      <c r="A6309"/>
      <c r="B6309"/>
      <c r="C6309"/>
      <c r="D6309"/>
      <c r="E6309"/>
      <c r="F6309"/>
      <c r="G6309"/>
      <c r="H6309"/>
      <c r="I6309"/>
      <c r="J6309"/>
    </row>
    <row r="6310" spans="1:10" ht="14.25" x14ac:dyDescent="0.45">
      <c r="A6310"/>
      <c r="B6310"/>
      <c r="C6310"/>
      <c r="D6310"/>
      <c r="E6310"/>
      <c r="F6310"/>
      <c r="G6310"/>
      <c r="H6310"/>
      <c r="I6310"/>
      <c r="J6310"/>
    </row>
    <row r="6311" spans="1:10" ht="14.25" x14ac:dyDescent="0.45">
      <c r="A6311"/>
      <c r="B6311"/>
      <c r="C6311"/>
      <c r="D6311"/>
      <c r="E6311"/>
      <c r="F6311"/>
      <c r="G6311"/>
      <c r="H6311"/>
      <c r="I6311"/>
      <c r="J6311"/>
    </row>
    <row r="6312" spans="1:10" ht="14.25" x14ac:dyDescent="0.45">
      <c r="A6312"/>
      <c r="B6312"/>
      <c r="C6312"/>
      <c r="D6312"/>
      <c r="E6312"/>
      <c r="F6312"/>
      <c r="G6312"/>
      <c r="H6312"/>
      <c r="I6312"/>
      <c r="J6312"/>
    </row>
    <row r="6313" spans="1:10" ht="14.25" x14ac:dyDescent="0.45">
      <c r="A6313"/>
      <c r="B6313"/>
      <c r="C6313"/>
      <c r="D6313"/>
      <c r="E6313"/>
      <c r="F6313"/>
      <c r="G6313"/>
      <c r="H6313"/>
      <c r="I6313"/>
      <c r="J6313"/>
    </row>
    <row r="6314" spans="1:10" ht="14.25" x14ac:dyDescent="0.45">
      <c r="A6314"/>
      <c r="B6314"/>
      <c r="C6314"/>
      <c r="D6314"/>
      <c r="E6314"/>
      <c r="F6314"/>
      <c r="G6314"/>
      <c r="H6314"/>
      <c r="I6314"/>
      <c r="J6314"/>
    </row>
    <row r="6315" spans="1:10" ht="14.25" x14ac:dyDescent="0.45">
      <c r="A6315"/>
      <c r="B6315"/>
      <c r="C6315"/>
      <c r="D6315"/>
      <c r="E6315"/>
      <c r="F6315"/>
      <c r="G6315"/>
      <c r="H6315"/>
      <c r="I6315"/>
      <c r="J6315"/>
    </row>
    <row r="6316" spans="1:10" ht="14.25" x14ac:dyDescent="0.45">
      <c r="A6316"/>
      <c r="B6316"/>
      <c r="C6316"/>
      <c r="D6316"/>
      <c r="E6316"/>
      <c r="F6316"/>
      <c r="G6316"/>
      <c r="H6316"/>
      <c r="I6316"/>
      <c r="J6316"/>
    </row>
    <row r="6317" spans="1:10" ht="14.25" x14ac:dyDescent="0.45">
      <c r="A6317"/>
      <c r="B6317"/>
      <c r="C6317"/>
      <c r="D6317"/>
      <c r="E6317"/>
      <c r="F6317"/>
      <c r="G6317"/>
      <c r="H6317"/>
      <c r="I6317"/>
      <c r="J6317"/>
    </row>
    <row r="6318" spans="1:10" ht="14.25" x14ac:dyDescent="0.45">
      <c r="A6318"/>
      <c r="B6318"/>
      <c r="C6318"/>
      <c r="D6318"/>
      <c r="E6318"/>
      <c r="F6318"/>
      <c r="G6318"/>
      <c r="H6318"/>
      <c r="I6318"/>
      <c r="J6318"/>
    </row>
    <row r="6319" spans="1:10" ht="14.25" x14ac:dyDescent="0.45">
      <c r="A6319"/>
      <c r="B6319"/>
      <c r="C6319"/>
      <c r="D6319"/>
      <c r="E6319"/>
      <c r="F6319"/>
      <c r="G6319"/>
      <c r="H6319"/>
      <c r="I6319"/>
      <c r="J6319"/>
    </row>
    <row r="6320" spans="1:10" ht="14.25" x14ac:dyDescent="0.45">
      <c r="A6320"/>
      <c r="B6320"/>
      <c r="C6320"/>
      <c r="D6320"/>
      <c r="E6320"/>
      <c r="F6320"/>
      <c r="G6320"/>
      <c r="H6320"/>
      <c r="I6320"/>
      <c r="J6320"/>
    </row>
    <row r="6321" spans="1:10" ht="14.25" x14ac:dyDescent="0.45">
      <c r="A6321"/>
      <c r="B6321"/>
      <c r="C6321"/>
      <c r="D6321"/>
      <c r="E6321"/>
      <c r="F6321"/>
      <c r="G6321"/>
      <c r="H6321"/>
      <c r="I6321"/>
      <c r="J6321"/>
    </row>
    <row r="6322" spans="1:10" ht="14.25" x14ac:dyDescent="0.45">
      <c r="A6322"/>
      <c r="B6322"/>
      <c r="C6322"/>
      <c r="D6322"/>
      <c r="E6322"/>
      <c r="F6322"/>
      <c r="G6322"/>
      <c r="H6322"/>
      <c r="I6322"/>
      <c r="J6322"/>
    </row>
    <row r="6323" spans="1:10" ht="14.25" x14ac:dyDescent="0.45">
      <c r="A6323"/>
      <c r="B6323"/>
      <c r="C6323"/>
      <c r="D6323"/>
      <c r="E6323"/>
      <c r="F6323"/>
      <c r="G6323"/>
      <c r="H6323"/>
      <c r="I6323"/>
      <c r="J6323"/>
    </row>
    <row r="6324" spans="1:10" ht="14.25" x14ac:dyDescent="0.45">
      <c r="A6324"/>
      <c r="B6324"/>
      <c r="C6324"/>
      <c r="D6324"/>
      <c r="E6324"/>
      <c r="F6324"/>
      <c r="G6324"/>
      <c r="H6324"/>
      <c r="I6324"/>
      <c r="J6324"/>
    </row>
    <row r="6325" spans="1:10" ht="14.25" x14ac:dyDescent="0.45">
      <c r="A6325"/>
      <c r="B6325"/>
      <c r="C6325"/>
      <c r="D6325"/>
      <c r="E6325"/>
      <c r="F6325"/>
      <c r="G6325"/>
      <c r="H6325"/>
      <c r="I6325"/>
      <c r="J6325"/>
    </row>
    <row r="6326" spans="1:10" ht="14.25" x14ac:dyDescent="0.45">
      <c r="A6326"/>
      <c r="B6326"/>
      <c r="C6326"/>
      <c r="D6326"/>
      <c r="E6326"/>
      <c r="F6326"/>
      <c r="G6326"/>
      <c r="H6326"/>
      <c r="I6326"/>
      <c r="J6326"/>
    </row>
    <row r="6327" spans="1:10" ht="14.25" x14ac:dyDescent="0.45">
      <c r="A6327"/>
      <c r="B6327"/>
      <c r="C6327"/>
      <c r="D6327"/>
      <c r="E6327"/>
      <c r="F6327"/>
      <c r="G6327"/>
      <c r="H6327"/>
      <c r="I6327"/>
      <c r="J6327"/>
    </row>
    <row r="6328" spans="1:10" ht="14.25" x14ac:dyDescent="0.45">
      <c r="A6328"/>
      <c r="B6328"/>
      <c r="C6328"/>
      <c r="D6328"/>
      <c r="E6328"/>
      <c r="F6328"/>
      <c r="G6328"/>
      <c r="H6328"/>
      <c r="I6328"/>
      <c r="J6328"/>
    </row>
    <row r="6329" spans="1:10" ht="14.25" x14ac:dyDescent="0.45">
      <c r="A6329"/>
      <c r="B6329"/>
      <c r="C6329"/>
      <c r="D6329"/>
      <c r="E6329"/>
      <c r="F6329"/>
      <c r="G6329"/>
      <c r="H6329"/>
      <c r="I6329"/>
      <c r="J6329"/>
    </row>
    <row r="6330" spans="1:10" ht="14.25" x14ac:dyDescent="0.45">
      <c r="A6330"/>
      <c r="B6330"/>
      <c r="C6330"/>
      <c r="D6330"/>
      <c r="E6330"/>
      <c r="F6330"/>
      <c r="G6330"/>
      <c r="H6330"/>
      <c r="I6330"/>
      <c r="J6330"/>
    </row>
    <row r="6331" spans="1:10" ht="14.25" x14ac:dyDescent="0.45">
      <c r="A6331"/>
      <c r="B6331"/>
      <c r="C6331"/>
      <c r="D6331"/>
      <c r="E6331"/>
      <c r="F6331"/>
      <c r="G6331"/>
      <c r="H6331"/>
      <c r="I6331"/>
      <c r="J6331"/>
    </row>
    <row r="6332" spans="1:10" ht="14.25" x14ac:dyDescent="0.45">
      <c r="A6332"/>
      <c r="B6332"/>
      <c r="C6332"/>
      <c r="D6332"/>
      <c r="E6332"/>
      <c r="F6332"/>
      <c r="G6332"/>
      <c r="H6332"/>
      <c r="I6332"/>
      <c r="J6332"/>
    </row>
    <row r="6333" spans="1:10" ht="14.25" x14ac:dyDescent="0.45">
      <c r="A6333"/>
      <c r="B6333"/>
      <c r="C6333"/>
      <c r="D6333"/>
      <c r="E6333"/>
      <c r="F6333"/>
      <c r="G6333"/>
      <c r="H6333"/>
      <c r="I6333"/>
      <c r="J6333"/>
    </row>
    <row r="6334" spans="1:10" ht="14.25" x14ac:dyDescent="0.45">
      <c r="A6334"/>
      <c r="B6334"/>
      <c r="C6334"/>
      <c r="D6334"/>
      <c r="E6334"/>
      <c r="F6334"/>
      <c r="G6334"/>
      <c r="H6334"/>
      <c r="I6334"/>
      <c r="J6334"/>
    </row>
    <row r="6335" spans="1:10" ht="14.25" x14ac:dyDescent="0.45">
      <c r="A6335"/>
      <c r="B6335"/>
      <c r="C6335"/>
      <c r="D6335"/>
      <c r="E6335"/>
      <c r="F6335"/>
      <c r="G6335"/>
      <c r="H6335"/>
      <c r="I6335"/>
      <c r="J6335"/>
    </row>
    <row r="6336" spans="1:10" ht="14.25" x14ac:dyDescent="0.45">
      <c r="A6336"/>
      <c r="B6336"/>
      <c r="C6336"/>
      <c r="D6336"/>
      <c r="E6336"/>
      <c r="F6336"/>
      <c r="G6336"/>
      <c r="H6336"/>
      <c r="I6336"/>
      <c r="J6336"/>
    </row>
    <row r="6337" spans="1:10" ht="14.25" x14ac:dyDescent="0.45">
      <c r="A6337"/>
      <c r="B6337"/>
      <c r="C6337"/>
      <c r="D6337"/>
      <c r="E6337"/>
      <c r="F6337"/>
      <c r="G6337"/>
      <c r="H6337"/>
      <c r="I6337"/>
      <c r="J6337"/>
    </row>
    <row r="6338" spans="1:10" ht="14.25" x14ac:dyDescent="0.45">
      <c r="A6338"/>
      <c r="B6338"/>
      <c r="C6338"/>
      <c r="D6338"/>
      <c r="E6338"/>
      <c r="F6338"/>
      <c r="G6338"/>
      <c r="H6338"/>
      <c r="I6338"/>
      <c r="J6338"/>
    </row>
    <row r="6339" spans="1:10" ht="14.25" x14ac:dyDescent="0.45">
      <c r="A6339"/>
      <c r="B6339"/>
      <c r="C6339"/>
      <c r="D6339"/>
      <c r="E6339"/>
      <c r="F6339"/>
      <c r="G6339"/>
      <c r="H6339"/>
      <c r="I6339"/>
      <c r="J6339"/>
    </row>
    <row r="6340" spans="1:10" ht="14.25" x14ac:dyDescent="0.45">
      <c r="A6340"/>
      <c r="B6340"/>
      <c r="C6340"/>
      <c r="D6340"/>
      <c r="E6340"/>
      <c r="F6340"/>
      <c r="G6340"/>
      <c r="H6340"/>
      <c r="I6340"/>
      <c r="J6340"/>
    </row>
    <row r="6341" spans="1:10" ht="14.25" x14ac:dyDescent="0.45">
      <c r="A6341"/>
      <c r="B6341"/>
      <c r="C6341"/>
      <c r="D6341"/>
      <c r="E6341"/>
      <c r="F6341"/>
      <c r="G6341"/>
      <c r="H6341"/>
      <c r="I6341"/>
      <c r="J6341"/>
    </row>
    <row r="6342" spans="1:10" ht="14.25" x14ac:dyDescent="0.45">
      <c r="A6342"/>
      <c r="B6342"/>
      <c r="C6342"/>
      <c r="D6342"/>
      <c r="E6342"/>
      <c r="F6342"/>
      <c r="G6342"/>
      <c r="H6342"/>
      <c r="I6342"/>
      <c r="J6342"/>
    </row>
    <row r="6343" spans="1:10" ht="14.25" x14ac:dyDescent="0.45">
      <c r="A6343"/>
      <c r="B6343"/>
      <c r="C6343"/>
      <c r="D6343"/>
      <c r="E6343"/>
      <c r="F6343"/>
      <c r="G6343"/>
      <c r="H6343"/>
      <c r="I6343"/>
      <c r="J6343"/>
    </row>
    <row r="6344" spans="1:10" ht="14.25" x14ac:dyDescent="0.45">
      <c r="A6344"/>
      <c r="B6344"/>
      <c r="C6344"/>
      <c r="D6344"/>
      <c r="E6344"/>
      <c r="F6344"/>
      <c r="G6344"/>
      <c r="H6344"/>
      <c r="I6344"/>
      <c r="J6344"/>
    </row>
    <row r="6345" spans="1:10" ht="14.25" x14ac:dyDescent="0.45">
      <c r="A6345"/>
      <c r="B6345"/>
      <c r="C6345"/>
      <c r="D6345"/>
      <c r="E6345"/>
      <c r="F6345"/>
      <c r="G6345"/>
      <c r="H6345"/>
      <c r="I6345"/>
      <c r="J6345"/>
    </row>
    <row r="6346" spans="1:10" ht="14.25" x14ac:dyDescent="0.45">
      <c r="A6346"/>
      <c r="B6346"/>
      <c r="C6346"/>
      <c r="D6346"/>
      <c r="E6346"/>
      <c r="F6346"/>
      <c r="G6346"/>
      <c r="H6346"/>
      <c r="I6346"/>
      <c r="J6346"/>
    </row>
    <row r="6347" spans="1:10" ht="14.25" x14ac:dyDescent="0.45">
      <c r="A6347"/>
      <c r="B6347"/>
      <c r="C6347"/>
      <c r="D6347"/>
      <c r="E6347"/>
      <c r="F6347"/>
      <c r="G6347"/>
      <c r="H6347"/>
      <c r="I6347"/>
      <c r="J6347"/>
    </row>
    <row r="6348" spans="1:10" ht="14.25" x14ac:dyDescent="0.45">
      <c r="A6348"/>
      <c r="B6348"/>
      <c r="C6348"/>
      <c r="D6348"/>
      <c r="E6348"/>
      <c r="F6348"/>
      <c r="G6348"/>
      <c r="H6348"/>
      <c r="I6348"/>
      <c r="J6348"/>
    </row>
    <row r="6349" spans="1:10" ht="14.25" x14ac:dyDescent="0.45">
      <c r="A6349"/>
      <c r="B6349"/>
      <c r="C6349"/>
      <c r="D6349"/>
      <c r="E6349"/>
      <c r="F6349"/>
      <c r="G6349"/>
      <c r="H6349"/>
      <c r="I6349"/>
      <c r="J6349"/>
    </row>
    <row r="6350" spans="1:10" ht="14.25" x14ac:dyDescent="0.45">
      <c r="A6350"/>
      <c r="B6350"/>
      <c r="C6350"/>
      <c r="D6350"/>
      <c r="E6350"/>
      <c r="F6350"/>
      <c r="G6350"/>
      <c r="H6350"/>
      <c r="I6350"/>
      <c r="J6350"/>
    </row>
    <row r="6351" spans="1:10" ht="14.25" x14ac:dyDescent="0.45">
      <c r="A6351"/>
      <c r="B6351"/>
      <c r="C6351"/>
      <c r="D6351"/>
      <c r="E6351"/>
      <c r="F6351"/>
      <c r="G6351"/>
      <c r="H6351"/>
      <c r="I6351"/>
      <c r="J6351"/>
    </row>
    <row r="6352" spans="1:10" ht="14.25" x14ac:dyDescent="0.45">
      <c r="A6352"/>
      <c r="B6352"/>
      <c r="C6352"/>
      <c r="D6352"/>
      <c r="E6352"/>
      <c r="F6352"/>
      <c r="G6352"/>
      <c r="H6352"/>
      <c r="I6352"/>
      <c r="J6352"/>
    </row>
    <row r="6353" spans="1:10" ht="14.25" x14ac:dyDescent="0.45">
      <c r="A6353"/>
      <c r="B6353"/>
      <c r="C6353"/>
      <c r="D6353"/>
      <c r="E6353"/>
      <c r="F6353"/>
      <c r="G6353"/>
      <c r="H6353"/>
      <c r="I6353"/>
      <c r="J6353"/>
    </row>
    <row r="6354" spans="1:10" ht="14.25" x14ac:dyDescent="0.45">
      <c r="A6354"/>
      <c r="B6354"/>
      <c r="C6354"/>
      <c r="D6354"/>
      <c r="E6354"/>
      <c r="F6354"/>
      <c r="G6354"/>
      <c r="H6354"/>
      <c r="I6354"/>
      <c r="J6354"/>
    </row>
    <row r="6355" spans="1:10" ht="14.25" x14ac:dyDescent="0.45">
      <c r="A6355"/>
      <c r="B6355"/>
      <c r="C6355"/>
      <c r="D6355"/>
      <c r="E6355"/>
      <c r="F6355"/>
      <c r="G6355"/>
      <c r="H6355"/>
      <c r="I6355"/>
      <c r="J6355"/>
    </row>
    <row r="6356" spans="1:10" ht="14.25" x14ac:dyDescent="0.45">
      <c r="A6356"/>
      <c r="B6356"/>
      <c r="C6356"/>
      <c r="D6356"/>
      <c r="E6356"/>
      <c r="F6356"/>
      <c r="G6356"/>
      <c r="H6356"/>
      <c r="I6356"/>
      <c r="J6356"/>
    </row>
    <row r="6357" spans="1:10" ht="14.25" x14ac:dyDescent="0.45">
      <c r="A6357"/>
      <c r="B6357"/>
      <c r="C6357"/>
      <c r="D6357"/>
      <c r="E6357"/>
      <c r="F6357"/>
      <c r="G6357"/>
      <c r="H6357"/>
      <c r="I6357"/>
      <c r="J6357"/>
    </row>
    <row r="6358" spans="1:10" ht="14.25" x14ac:dyDescent="0.45">
      <c r="A6358"/>
      <c r="B6358"/>
      <c r="C6358"/>
      <c r="D6358"/>
      <c r="E6358"/>
      <c r="F6358"/>
      <c r="G6358"/>
      <c r="H6358"/>
      <c r="I6358"/>
      <c r="J6358"/>
    </row>
    <row r="6359" spans="1:10" ht="14.25" x14ac:dyDescent="0.45">
      <c r="A6359"/>
      <c r="B6359"/>
      <c r="C6359"/>
      <c r="D6359"/>
      <c r="E6359"/>
      <c r="F6359"/>
      <c r="G6359"/>
      <c r="H6359"/>
      <c r="I6359"/>
      <c r="J6359"/>
    </row>
    <row r="6360" spans="1:10" ht="14.25" x14ac:dyDescent="0.45">
      <c r="A6360"/>
      <c r="B6360"/>
      <c r="C6360"/>
      <c r="D6360"/>
      <c r="E6360"/>
      <c r="F6360"/>
      <c r="G6360"/>
      <c r="H6360"/>
      <c r="I6360"/>
      <c r="J6360"/>
    </row>
    <row r="6361" spans="1:10" ht="14.25" x14ac:dyDescent="0.45">
      <c r="A6361"/>
      <c r="B6361"/>
      <c r="C6361"/>
      <c r="D6361"/>
      <c r="E6361"/>
      <c r="F6361"/>
      <c r="G6361"/>
      <c r="H6361"/>
      <c r="I6361"/>
      <c r="J6361"/>
    </row>
    <row r="6362" spans="1:10" ht="14.25" x14ac:dyDescent="0.45">
      <c r="A6362"/>
      <c r="B6362"/>
      <c r="C6362"/>
      <c r="D6362"/>
      <c r="E6362"/>
      <c r="F6362"/>
      <c r="G6362"/>
      <c r="H6362"/>
      <c r="I6362"/>
      <c r="J6362"/>
    </row>
    <row r="6363" spans="1:10" ht="14.25" x14ac:dyDescent="0.45">
      <c r="A6363"/>
      <c r="B6363"/>
      <c r="C6363"/>
      <c r="D6363"/>
      <c r="E6363"/>
      <c r="F6363"/>
      <c r="G6363"/>
      <c r="H6363"/>
      <c r="I6363"/>
      <c r="J6363"/>
    </row>
    <row r="6364" spans="1:10" ht="14.25" x14ac:dyDescent="0.45">
      <c r="A6364"/>
      <c r="B6364"/>
      <c r="C6364"/>
      <c r="D6364"/>
      <c r="E6364"/>
      <c r="F6364"/>
      <c r="G6364"/>
      <c r="H6364"/>
      <c r="I6364"/>
      <c r="J6364"/>
    </row>
    <row r="6365" spans="1:10" ht="14.25" x14ac:dyDescent="0.45">
      <c r="A6365"/>
      <c r="B6365"/>
      <c r="C6365"/>
      <c r="D6365"/>
      <c r="E6365"/>
      <c r="F6365"/>
      <c r="G6365"/>
      <c r="H6365"/>
      <c r="I6365"/>
      <c r="J6365"/>
    </row>
    <row r="6366" spans="1:10" ht="14.25" x14ac:dyDescent="0.45">
      <c r="A6366"/>
      <c r="B6366"/>
      <c r="C6366"/>
      <c r="D6366"/>
      <c r="E6366"/>
      <c r="F6366"/>
      <c r="G6366"/>
      <c r="H6366"/>
      <c r="I6366"/>
      <c r="J6366"/>
    </row>
    <row r="6367" spans="1:10" ht="14.25" x14ac:dyDescent="0.45">
      <c r="A6367"/>
      <c r="B6367"/>
      <c r="C6367"/>
      <c r="D6367"/>
      <c r="E6367"/>
      <c r="F6367"/>
      <c r="G6367"/>
      <c r="H6367"/>
      <c r="I6367"/>
      <c r="J6367"/>
    </row>
    <row r="6368" spans="1:10" ht="14.25" x14ac:dyDescent="0.45">
      <c r="A6368"/>
      <c r="B6368"/>
      <c r="C6368"/>
      <c r="D6368"/>
      <c r="E6368"/>
      <c r="F6368"/>
      <c r="G6368"/>
      <c r="H6368"/>
      <c r="I6368"/>
      <c r="J6368"/>
    </row>
    <row r="6369" spans="1:10" ht="14.25" x14ac:dyDescent="0.45">
      <c r="A6369"/>
      <c r="B6369"/>
      <c r="C6369"/>
      <c r="D6369"/>
      <c r="E6369"/>
      <c r="F6369"/>
      <c r="G6369"/>
      <c r="H6369"/>
      <c r="I6369"/>
      <c r="J6369"/>
    </row>
    <row r="6370" spans="1:10" ht="14.25" x14ac:dyDescent="0.45">
      <c r="A6370"/>
      <c r="B6370"/>
      <c r="C6370"/>
      <c r="D6370"/>
      <c r="E6370"/>
      <c r="F6370"/>
      <c r="G6370"/>
      <c r="H6370"/>
      <c r="I6370"/>
      <c r="J6370"/>
    </row>
    <row r="6371" spans="1:10" ht="14.25" x14ac:dyDescent="0.45">
      <c r="A6371"/>
      <c r="B6371"/>
      <c r="C6371"/>
      <c r="D6371"/>
      <c r="E6371"/>
      <c r="F6371"/>
      <c r="G6371"/>
      <c r="H6371"/>
      <c r="I6371"/>
      <c r="J6371"/>
    </row>
    <row r="6372" spans="1:10" ht="14.25" x14ac:dyDescent="0.45">
      <c r="A6372"/>
      <c r="B6372"/>
      <c r="C6372"/>
      <c r="D6372"/>
      <c r="E6372"/>
      <c r="F6372"/>
      <c r="G6372"/>
      <c r="H6372"/>
      <c r="I6372"/>
      <c r="J6372"/>
    </row>
    <row r="6373" spans="1:10" ht="14.25" x14ac:dyDescent="0.45">
      <c r="A6373"/>
      <c r="B6373"/>
      <c r="C6373"/>
      <c r="D6373"/>
      <c r="E6373"/>
      <c r="F6373"/>
      <c r="G6373"/>
      <c r="H6373"/>
      <c r="I6373"/>
      <c r="J6373"/>
    </row>
    <row r="6374" spans="1:10" ht="14.25" x14ac:dyDescent="0.45">
      <c r="A6374"/>
      <c r="B6374"/>
      <c r="C6374"/>
      <c r="D6374"/>
      <c r="E6374"/>
      <c r="F6374"/>
      <c r="G6374"/>
      <c r="H6374"/>
      <c r="I6374"/>
      <c r="J6374"/>
    </row>
    <row r="6375" spans="1:10" ht="14.25" x14ac:dyDescent="0.45">
      <c r="A6375"/>
      <c r="B6375"/>
      <c r="C6375"/>
      <c r="D6375"/>
      <c r="E6375"/>
      <c r="F6375"/>
      <c r="G6375"/>
      <c r="H6375"/>
      <c r="I6375"/>
      <c r="J6375"/>
    </row>
    <row r="6376" spans="1:10" ht="14.25" x14ac:dyDescent="0.45">
      <c r="A6376"/>
      <c r="B6376"/>
      <c r="C6376"/>
      <c r="D6376"/>
      <c r="E6376"/>
      <c r="F6376"/>
      <c r="G6376"/>
      <c r="H6376"/>
      <c r="I6376"/>
      <c r="J6376"/>
    </row>
    <row r="6377" spans="1:10" ht="14.25" x14ac:dyDescent="0.45">
      <c r="A6377"/>
      <c r="B6377"/>
      <c r="C6377"/>
      <c r="D6377"/>
      <c r="E6377"/>
      <c r="F6377"/>
      <c r="G6377"/>
      <c r="H6377"/>
      <c r="I6377"/>
      <c r="J6377"/>
    </row>
    <row r="6378" spans="1:10" ht="14.25" x14ac:dyDescent="0.45">
      <c r="A6378"/>
      <c r="B6378"/>
      <c r="C6378"/>
      <c r="D6378"/>
      <c r="E6378"/>
      <c r="F6378"/>
      <c r="G6378"/>
      <c r="H6378"/>
      <c r="I6378"/>
      <c r="J6378"/>
    </row>
    <row r="6379" spans="1:10" ht="14.25" x14ac:dyDescent="0.45">
      <c r="A6379"/>
      <c r="B6379"/>
      <c r="C6379"/>
      <c r="D6379"/>
      <c r="E6379"/>
      <c r="F6379"/>
      <c r="G6379"/>
      <c r="H6379"/>
      <c r="I6379"/>
      <c r="J6379"/>
    </row>
    <row r="6380" spans="1:10" ht="14.25" x14ac:dyDescent="0.45">
      <c r="A6380"/>
      <c r="B6380"/>
      <c r="C6380"/>
      <c r="D6380"/>
      <c r="E6380"/>
      <c r="F6380"/>
      <c r="G6380"/>
      <c r="H6380"/>
      <c r="I6380"/>
      <c r="J6380"/>
    </row>
    <row r="6381" spans="1:10" ht="14.25" x14ac:dyDescent="0.45">
      <c r="A6381"/>
      <c r="B6381"/>
      <c r="C6381"/>
      <c r="D6381"/>
      <c r="E6381"/>
      <c r="F6381"/>
      <c r="G6381"/>
      <c r="H6381"/>
      <c r="I6381"/>
      <c r="J6381"/>
    </row>
    <row r="6382" spans="1:10" ht="14.25" x14ac:dyDescent="0.45">
      <c r="A6382"/>
      <c r="B6382"/>
      <c r="C6382"/>
      <c r="D6382"/>
      <c r="E6382"/>
      <c r="F6382"/>
      <c r="G6382"/>
      <c r="H6382"/>
      <c r="I6382"/>
      <c r="J6382"/>
    </row>
    <row r="6383" spans="1:10" ht="14.25" x14ac:dyDescent="0.45">
      <c r="A6383"/>
      <c r="B6383"/>
      <c r="C6383"/>
      <c r="D6383"/>
      <c r="E6383"/>
      <c r="F6383"/>
      <c r="G6383"/>
      <c r="H6383"/>
      <c r="I6383"/>
      <c r="J6383"/>
    </row>
    <row r="6384" spans="1:10" ht="14.25" x14ac:dyDescent="0.45">
      <c r="A6384"/>
      <c r="B6384"/>
      <c r="C6384"/>
      <c r="D6384"/>
      <c r="E6384"/>
      <c r="F6384"/>
      <c r="G6384"/>
      <c r="H6384"/>
      <c r="I6384"/>
      <c r="J6384"/>
    </row>
    <row r="6385" spans="1:10" ht="14.25" x14ac:dyDescent="0.45">
      <c r="A6385"/>
      <c r="B6385"/>
      <c r="C6385"/>
      <c r="D6385"/>
      <c r="E6385"/>
      <c r="F6385"/>
      <c r="G6385"/>
      <c r="H6385"/>
      <c r="I6385"/>
      <c r="J6385"/>
    </row>
    <row r="6386" spans="1:10" ht="14.25" x14ac:dyDescent="0.45">
      <c r="A6386"/>
      <c r="B6386"/>
      <c r="C6386"/>
      <c r="D6386"/>
      <c r="E6386"/>
      <c r="F6386"/>
      <c r="G6386"/>
      <c r="H6386"/>
      <c r="I6386"/>
      <c r="J6386"/>
    </row>
    <row r="6387" spans="1:10" ht="14.25" x14ac:dyDescent="0.45">
      <c r="A6387"/>
      <c r="B6387"/>
      <c r="C6387"/>
      <c r="D6387"/>
      <c r="E6387"/>
      <c r="F6387"/>
      <c r="G6387"/>
      <c r="H6387"/>
      <c r="I6387"/>
      <c r="J6387"/>
    </row>
    <row r="6388" spans="1:10" ht="14.25" x14ac:dyDescent="0.45">
      <c r="A6388"/>
      <c r="B6388"/>
      <c r="C6388"/>
      <c r="D6388"/>
      <c r="E6388"/>
      <c r="F6388"/>
      <c r="G6388"/>
      <c r="H6388"/>
      <c r="I6388"/>
      <c r="J6388"/>
    </row>
    <row r="6389" spans="1:10" ht="14.25" x14ac:dyDescent="0.45">
      <c r="A6389"/>
      <c r="B6389"/>
      <c r="C6389"/>
      <c r="D6389"/>
      <c r="E6389"/>
      <c r="F6389"/>
      <c r="G6389"/>
      <c r="H6389"/>
      <c r="I6389"/>
      <c r="J6389"/>
    </row>
    <row r="6390" spans="1:10" ht="14.25" x14ac:dyDescent="0.45">
      <c r="A6390"/>
      <c r="B6390"/>
      <c r="C6390"/>
      <c r="D6390"/>
      <c r="E6390"/>
      <c r="F6390"/>
      <c r="G6390"/>
      <c r="H6390"/>
      <c r="I6390"/>
      <c r="J6390"/>
    </row>
    <row r="6391" spans="1:10" ht="14.25" x14ac:dyDescent="0.45">
      <c r="A6391"/>
      <c r="B6391"/>
      <c r="C6391"/>
      <c r="D6391"/>
      <c r="E6391"/>
      <c r="F6391"/>
      <c r="G6391"/>
      <c r="H6391"/>
      <c r="I6391"/>
      <c r="J6391"/>
    </row>
    <row r="6392" spans="1:10" ht="14.25" x14ac:dyDescent="0.45">
      <c r="A6392"/>
      <c r="B6392"/>
      <c r="C6392"/>
      <c r="D6392"/>
      <c r="E6392"/>
      <c r="F6392"/>
      <c r="G6392"/>
      <c r="H6392"/>
      <c r="I6392"/>
      <c r="J6392"/>
    </row>
    <row r="6393" spans="1:10" ht="14.25" x14ac:dyDescent="0.45">
      <c r="A6393"/>
      <c r="B6393"/>
      <c r="C6393"/>
      <c r="D6393"/>
      <c r="E6393"/>
      <c r="F6393"/>
      <c r="G6393"/>
      <c r="H6393"/>
      <c r="I6393"/>
      <c r="J6393"/>
    </row>
    <row r="6394" spans="1:10" ht="14.25" x14ac:dyDescent="0.45">
      <c r="A6394"/>
      <c r="B6394"/>
      <c r="C6394"/>
      <c r="D6394"/>
      <c r="E6394"/>
      <c r="F6394"/>
      <c r="G6394"/>
      <c r="H6394"/>
      <c r="I6394"/>
      <c r="J6394"/>
    </row>
    <row r="6395" spans="1:10" ht="14.25" x14ac:dyDescent="0.45">
      <c r="A6395"/>
      <c r="B6395"/>
      <c r="C6395"/>
      <c r="D6395"/>
      <c r="E6395"/>
      <c r="F6395"/>
      <c r="G6395"/>
      <c r="H6395"/>
      <c r="I6395"/>
      <c r="J6395"/>
    </row>
    <row r="6396" spans="1:10" ht="14.25" x14ac:dyDescent="0.45">
      <c r="A6396"/>
      <c r="B6396"/>
      <c r="C6396"/>
      <c r="D6396"/>
      <c r="E6396"/>
      <c r="F6396"/>
      <c r="G6396"/>
      <c r="H6396"/>
      <c r="I6396"/>
      <c r="J6396"/>
    </row>
    <row r="6397" spans="1:10" ht="14.25" x14ac:dyDescent="0.45">
      <c r="A6397"/>
      <c r="B6397"/>
      <c r="C6397"/>
      <c r="D6397"/>
      <c r="E6397"/>
      <c r="F6397"/>
      <c r="G6397"/>
      <c r="H6397"/>
      <c r="I6397"/>
      <c r="J6397"/>
    </row>
    <row r="6398" spans="1:10" ht="14.25" x14ac:dyDescent="0.45">
      <c r="A6398"/>
      <c r="B6398"/>
      <c r="C6398"/>
      <c r="D6398"/>
      <c r="E6398"/>
      <c r="F6398"/>
      <c r="G6398"/>
      <c r="H6398"/>
      <c r="I6398"/>
      <c r="J6398"/>
    </row>
    <row r="6399" spans="1:10" ht="14.25" x14ac:dyDescent="0.45">
      <c r="A6399"/>
      <c r="B6399"/>
      <c r="C6399"/>
      <c r="D6399"/>
      <c r="E6399"/>
      <c r="F6399"/>
      <c r="G6399"/>
      <c r="H6399"/>
      <c r="I6399"/>
      <c r="J6399"/>
    </row>
    <row r="6400" spans="1:10" ht="14.25" x14ac:dyDescent="0.45">
      <c r="A6400"/>
      <c r="B6400"/>
      <c r="C6400"/>
      <c r="D6400"/>
      <c r="E6400"/>
      <c r="F6400"/>
      <c r="G6400"/>
      <c r="H6400"/>
      <c r="I6400"/>
      <c r="J6400"/>
    </row>
    <row r="6401" spans="1:10" ht="14.25" x14ac:dyDescent="0.45">
      <c r="A6401"/>
      <c r="B6401"/>
      <c r="C6401"/>
      <c r="D6401"/>
      <c r="E6401"/>
      <c r="F6401"/>
      <c r="G6401"/>
      <c r="H6401"/>
      <c r="I6401"/>
      <c r="J6401"/>
    </row>
    <row r="6402" spans="1:10" ht="14.25" x14ac:dyDescent="0.45">
      <c r="A6402"/>
      <c r="B6402"/>
      <c r="C6402"/>
      <c r="D6402"/>
      <c r="E6402"/>
      <c r="F6402"/>
      <c r="G6402"/>
      <c r="H6402"/>
      <c r="I6402"/>
      <c r="J6402"/>
    </row>
    <row r="6403" spans="1:10" ht="14.25" x14ac:dyDescent="0.45">
      <c r="A6403"/>
      <c r="B6403"/>
      <c r="C6403"/>
      <c r="D6403"/>
      <c r="E6403"/>
      <c r="F6403"/>
      <c r="G6403"/>
      <c r="H6403"/>
      <c r="I6403"/>
      <c r="J6403"/>
    </row>
    <row r="6404" spans="1:10" ht="14.25" x14ac:dyDescent="0.45">
      <c r="A6404"/>
      <c r="B6404"/>
      <c r="C6404"/>
      <c r="D6404"/>
      <c r="E6404"/>
      <c r="F6404"/>
      <c r="G6404"/>
      <c r="H6404"/>
      <c r="I6404"/>
      <c r="J6404"/>
    </row>
    <row r="6405" spans="1:10" ht="14.25" x14ac:dyDescent="0.45">
      <c r="A6405"/>
      <c r="B6405"/>
      <c r="C6405"/>
      <c r="D6405"/>
      <c r="E6405"/>
      <c r="F6405"/>
      <c r="G6405"/>
      <c r="H6405"/>
      <c r="I6405"/>
      <c r="J6405"/>
    </row>
    <row r="6406" spans="1:10" ht="14.25" x14ac:dyDescent="0.45">
      <c r="A6406"/>
      <c r="B6406"/>
      <c r="C6406"/>
      <c r="D6406"/>
      <c r="E6406"/>
      <c r="F6406"/>
      <c r="G6406"/>
      <c r="H6406"/>
      <c r="I6406"/>
      <c r="J6406"/>
    </row>
    <row r="6407" spans="1:10" ht="14.25" x14ac:dyDescent="0.45">
      <c r="A6407"/>
      <c r="B6407"/>
      <c r="C6407"/>
      <c r="D6407"/>
      <c r="E6407"/>
      <c r="F6407"/>
      <c r="G6407"/>
      <c r="H6407"/>
      <c r="I6407"/>
      <c r="J6407"/>
    </row>
    <row r="6408" spans="1:10" ht="14.25" x14ac:dyDescent="0.45">
      <c r="A6408"/>
      <c r="B6408"/>
      <c r="C6408"/>
      <c r="D6408"/>
      <c r="E6408"/>
      <c r="F6408"/>
      <c r="G6408"/>
      <c r="H6408"/>
      <c r="I6408"/>
      <c r="J6408"/>
    </row>
    <row r="6409" spans="1:10" ht="14.25" x14ac:dyDescent="0.45">
      <c r="A6409"/>
      <c r="B6409"/>
      <c r="C6409"/>
      <c r="D6409"/>
      <c r="E6409"/>
      <c r="F6409"/>
      <c r="G6409"/>
      <c r="H6409"/>
      <c r="I6409"/>
      <c r="J6409"/>
    </row>
    <row r="6410" spans="1:10" ht="14.25" x14ac:dyDescent="0.45">
      <c r="A6410"/>
      <c r="B6410"/>
      <c r="C6410"/>
      <c r="D6410"/>
      <c r="E6410"/>
      <c r="F6410"/>
      <c r="G6410"/>
      <c r="H6410"/>
      <c r="I6410"/>
      <c r="J6410"/>
    </row>
    <row r="6411" spans="1:10" ht="14.25" x14ac:dyDescent="0.45">
      <c r="A6411"/>
      <c r="B6411"/>
      <c r="C6411"/>
      <c r="D6411"/>
      <c r="E6411"/>
      <c r="F6411"/>
      <c r="G6411"/>
      <c r="H6411"/>
      <c r="I6411"/>
      <c r="J6411"/>
    </row>
    <row r="6412" spans="1:10" ht="14.25" x14ac:dyDescent="0.45">
      <c r="A6412"/>
      <c r="B6412"/>
      <c r="C6412"/>
      <c r="D6412"/>
      <c r="E6412"/>
      <c r="F6412"/>
      <c r="G6412"/>
      <c r="H6412"/>
      <c r="I6412"/>
      <c r="J6412"/>
    </row>
    <row r="6413" spans="1:10" ht="14.25" x14ac:dyDescent="0.45">
      <c r="A6413"/>
      <c r="B6413"/>
      <c r="C6413"/>
      <c r="D6413"/>
      <c r="E6413"/>
      <c r="F6413"/>
      <c r="G6413"/>
      <c r="H6413"/>
      <c r="I6413"/>
      <c r="J6413"/>
    </row>
    <row r="6414" spans="1:10" ht="14.25" x14ac:dyDescent="0.45">
      <c r="A6414"/>
      <c r="B6414"/>
      <c r="C6414"/>
      <c r="D6414"/>
      <c r="E6414"/>
      <c r="F6414"/>
      <c r="G6414"/>
      <c r="H6414"/>
      <c r="I6414"/>
      <c r="J6414"/>
    </row>
    <row r="6415" spans="1:10" ht="14.25" x14ac:dyDescent="0.45">
      <c r="A6415"/>
      <c r="B6415"/>
      <c r="C6415"/>
      <c r="D6415"/>
      <c r="E6415"/>
      <c r="F6415"/>
      <c r="G6415"/>
      <c r="H6415"/>
      <c r="I6415"/>
      <c r="J6415"/>
    </row>
    <row r="6416" spans="1:10" ht="14.25" x14ac:dyDescent="0.45">
      <c r="A6416"/>
      <c r="B6416"/>
      <c r="C6416"/>
      <c r="D6416"/>
      <c r="E6416"/>
      <c r="F6416"/>
      <c r="G6416"/>
      <c r="H6416"/>
      <c r="I6416"/>
      <c r="J6416"/>
    </row>
    <row r="6417" spans="1:10" ht="14.25" x14ac:dyDescent="0.45">
      <c r="A6417"/>
      <c r="B6417"/>
      <c r="C6417"/>
      <c r="D6417"/>
      <c r="E6417"/>
      <c r="F6417"/>
      <c r="G6417"/>
      <c r="H6417"/>
      <c r="I6417"/>
      <c r="J6417"/>
    </row>
    <row r="6418" spans="1:10" ht="14.25" x14ac:dyDescent="0.45">
      <c r="A6418"/>
      <c r="B6418"/>
      <c r="C6418"/>
      <c r="D6418"/>
      <c r="E6418"/>
      <c r="F6418"/>
      <c r="G6418"/>
      <c r="H6418"/>
      <c r="I6418"/>
      <c r="J6418"/>
    </row>
    <row r="6419" spans="1:10" ht="14.25" x14ac:dyDescent="0.45">
      <c r="A6419"/>
      <c r="B6419"/>
      <c r="C6419"/>
      <c r="D6419"/>
      <c r="E6419"/>
      <c r="F6419"/>
      <c r="G6419"/>
      <c r="H6419"/>
      <c r="I6419"/>
      <c r="J6419"/>
    </row>
    <row r="6420" spans="1:10" ht="14.25" x14ac:dyDescent="0.45">
      <c r="A6420"/>
      <c r="B6420"/>
      <c r="C6420"/>
      <c r="D6420"/>
      <c r="E6420"/>
      <c r="F6420"/>
      <c r="G6420"/>
      <c r="H6420"/>
      <c r="I6420"/>
      <c r="J6420"/>
    </row>
    <row r="6421" spans="1:10" ht="14.25" x14ac:dyDescent="0.45">
      <c r="A6421"/>
      <c r="B6421"/>
      <c r="C6421"/>
      <c r="D6421"/>
      <c r="E6421"/>
      <c r="F6421"/>
      <c r="G6421"/>
      <c r="H6421"/>
      <c r="I6421"/>
      <c r="J6421"/>
    </row>
    <row r="6422" spans="1:10" ht="14.25" x14ac:dyDescent="0.45">
      <c r="A6422"/>
      <c r="B6422"/>
      <c r="C6422"/>
      <c r="D6422"/>
      <c r="E6422"/>
      <c r="F6422"/>
      <c r="G6422"/>
      <c r="H6422"/>
      <c r="I6422"/>
      <c r="J6422"/>
    </row>
    <row r="6423" spans="1:10" ht="14.25" x14ac:dyDescent="0.45">
      <c r="A6423"/>
      <c r="B6423"/>
      <c r="C6423"/>
      <c r="D6423"/>
      <c r="E6423"/>
      <c r="F6423"/>
      <c r="G6423"/>
      <c r="H6423"/>
      <c r="I6423"/>
      <c r="J6423"/>
    </row>
    <row r="6424" spans="1:10" ht="14.25" x14ac:dyDescent="0.45">
      <c r="A6424"/>
      <c r="B6424"/>
      <c r="C6424"/>
      <c r="D6424"/>
      <c r="E6424"/>
      <c r="F6424"/>
      <c r="G6424"/>
      <c r="H6424"/>
      <c r="I6424"/>
      <c r="J6424"/>
    </row>
    <row r="6425" spans="1:10" ht="14.25" x14ac:dyDescent="0.45">
      <c r="A6425"/>
      <c r="B6425"/>
      <c r="C6425"/>
      <c r="D6425"/>
      <c r="E6425"/>
      <c r="F6425"/>
      <c r="G6425"/>
      <c r="H6425"/>
      <c r="I6425"/>
      <c r="J6425"/>
    </row>
    <row r="6426" spans="1:10" ht="14.25" x14ac:dyDescent="0.45">
      <c r="A6426"/>
      <c r="B6426"/>
      <c r="C6426"/>
      <c r="D6426"/>
      <c r="E6426"/>
      <c r="F6426"/>
      <c r="G6426"/>
      <c r="H6426"/>
      <c r="I6426"/>
      <c r="J6426"/>
    </row>
    <row r="6427" spans="1:10" ht="14.25" x14ac:dyDescent="0.45">
      <c r="A6427"/>
      <c r="B6427"/>
      <c r="C6427"/>
      <c r="D6427"/>
      <c r="E6427"/>
      <c r="F6427"/>
      <c r="G6427"/>
      <c r="H6427"/>
      <c r="I6427"/>
      <c r="J6427"/>
    </row>
    <row r="6428" spans="1:10" ht="14.25" x14ac:dyDescent="0.45">
      <c r="A6428"/>
      <c r="B6428"/>
      <c r="C6428"/>
      <c r="D6428"/>
      <c r="E6428"/>
      <c r="F6428"/>
      <c r="G6428"/>
      <c r="H6428"/>
      <c r="I6428"/>
      <c r="J6428"/>
    </row>
    <row r="6429" spans="1:10" ht="14.25" x14ac:dyDescent="0.45">
      <c r="A6429"/>
      <c r="B6429"/>
      <c r="C6429"/>
      <c r="D6429"/>
      <c r="E6429"/>
      <c r="F6429"/>
      <c r="G6429"/>
      <c r="H6429"/>
      <c r="I6429"/>
      <c r="J6429"/>
    </row>
    <row r="6430" spans="1:10" ht="14.25" x14ac:dyDescent="0.45">
      <c r="A6430"/>
      <c r="B6430"/>
      <c r="C6430"/>
      <c r="D6430"/>
      <c r="E6430"/>
      <c r="F6430"/>
      <c r="G6430"/>
      <c r="H6430"/>
      <c r="I6430"/>
      <c r="J6430"/>
    </row>
    <row r="6431" spans="1:10" ht="14.25" x14ac:dyDescent="0.45">
      <c r="A6431"/>
      <c r="B6431"/>
      <c r="C6431"/>
      <c r="D6431"/>
      <c r="E6431"/>
      <c r="F6431"/>
      <c r="G6431"/>
      <c r="H6431"/>
      <c r="I6431"/>
      <c r="J6431"/>
    </row>
    <row r="6432" spans="1:10" ht="14.25" x14ac:dyDescent="0.45">
      <c r="A6432"/>
      <c r="B6432"/>
      <c r="C6432"/>
      <c r="D6432"/>
      <c r="E6432"/>
      <c r="F6432"/>
      <c r="G6432"/>
      <c r="H6432"/>
      <c r="I6432"/>
      <c r="J6432"/>
    </row>
    <row r="6433" spans="1:10" ht="14.25" x14ac:dyDescent="0.45">
      <c r="A6433"/>
      <c r="B6433"/>
      <c r="C6433"/>
      <c r="D6433"/>
      <c r="E6433"/>
      <c r="F6433"/>
      <c r="G6433"/>
      <c r="H6433"/>
      <c r="I6433"/>
      <c r="J6433"/>
    </row>
    <row r="6434" spans="1:10" ht="14.25" x14ac:dyDescent="0.45">
      <c r="A6434"/>
      <c r="B6434"/>
      <c r="C6434"/>
      <c r="D6434"/>
      <c r="E6434"/>
      <c r="F6434"/>
      <c r="G6434"/>
      <c r="H6434"/>
      <c r="I6434"/>
      <c r="J6434"/>
    </row>
    <row r="6435" spans="1:10" ht="14.25" x14ac:dyDescent="0.45">
      <c r="A6435"/>
      <c r="B6435"/>
      <c r="C6435"/>
      <c r="D6435"/>
      <c r="E6435"/>
      <c r="F6435"/>
      <c r="G6435"/>
      <c r="H6435"/>
      <c r="I6435"/>
      <c r="J6435"/>
    </row>
    <row r="6436" spans="1:10" ht="14.25" x14ac:dyDescent="0.45">
      <c r="A6436"/>
      <c r="B6436"/>
      <c r="C6436"/>
      <c r="D6436"/>
      <c r="E6436"/>
      <c r="F6436"/>
      <c r="G6436"/>
      <c r="H6436"/>
      <c r="I6436"/>
      <c r="J6436"/>
    </row>
    <row r="6437" spans="1:10" ht="14.25" x14ac:dyDescent="0.45">
      <c r="A6437"/>
      <c r="B6437"/>
      <c r="C6437"/>
      <c r="D6437"/>
      <c r="E6437"/>
      <c r="F6437"/>
      <c r="G6437"/>
      <c r="H6437"/>
      <c r="I6437"/>
      <c r="J6437"/>
    </row>
    <row r="6438" spans="1:10" ht="14.25" x14ac:dyDescent="0.45">
      <c r="A6438"/>
      <c r="B6438"/>
      <c r="C6438"/>
      <c r="D6438"/>
      <c r="E6438"/>
      <c r="F6438"/>
      <c r="G6438"/>
      <c r="H6438"/>
      <c r="I6438"/>
      <c r="J6438"/>
    </row>
    <row r="6439" spans="1:10" ht="14.25" x14ac:dyDescent="0.45">
      <c r="A6439"/>
      <c r="B6439"/>
      <c r="C6439"/>
      <c r="D6439"/>
      <c r="E6439"/>
      <c r="F6439"/>
      <c r="G6439"/>
      <c r="H6439"/>
      <c r="I6439"/>
      <c r="J6439"/>
    </row>
    <row r="6440" spans="1:10" ht="14.25" x14ac:dyDescent="0.45">
      <c r="A6440"/>
      <c r="B6440"/>
      <c r="C6440"/>
      <c r="D6440"/>
      <c r="E6440"/>
      <c r="F6440"/>
      <c r="G6440"/>
      <c r="H6440"/>
      <c r="I6440"/>
      <c r="J6440"/>
    </row>
    <row r="6441" spans="1:10" ht="14.25" x14ac:dyDescent="0.45">
      <c r="A6441"/>
      <c r="B6441"/>
      <c r="C6441"/>
      <c r="D6441"/>
      <c r="E6441"/>
      <c r="F6441"/>
      <c r="G6441"/>
      <c r="H6441"/>
      <c r="I6441"/>
      <c r="J6441"/>
    </row>
    <row r="6442" spans="1:10" ht="14.25" x14ac:dyDescent="0.45">
      <c r="A6442"/>
      <c r="B6442"/>
      <c r="C6442"/>
      <c r="D6442"/>
      <c r="E6442"/>
      <c r="F6442"/>
      <c r="G6442"/>
      <c r="H6442"/>
      <c r="I6442"/>
      <c r="J6442"/>
    </row>
    <row r="6443" spans="1:10" ht="14.25" x14ac:dyDescent="0.45">
      <c r="A6443"/>
      <c r="B6443"/>
      <c r="C6443"/>
      <c r="D6443"/>
      <c r="E6443"/>
      <c r="F6443"/>
      <c r="G6443"/>
      <c r="H6443"/>
      <c r="I6443"/>
      <c r="J6443"/>
    </row>
    <row r="6444" spans="1:10" ht="14.25" x14ac:dyDescent="0.45">
      <c r="A6444"/>
      <c r="B6444"/>
      <c r="C6444"/>
      <c r="D6444"/>
      <c r="E6444"/>
      <c r="F6444"/>
      <c r="G6444"/>
      <c r="H6444"/>
      <c r="I6444"/>
      <c r="J6444"/>
    </row>
    <row r="6445" spans="1:10" ht="14.25" x14ac:dyDescent="0.45">
      <c r="A6445"/>
      <c r="B6445"/>
      <c r="C6445"/>
      <c r="D6445"/>
      <c r="E6445"/>
      <c r="F6445"/>
      <c r="G6445"/>
      <c r="H6445"/>
      <c r="I6445"/>
      <c r="J6445"/>
    </row>
    <row r="6446" spans="1:10" ht="14.25" x14ac:dyDescent="0.45">
      <c r="A6446"/>
      <c r="B6446"/>
      <c r="C6446"/>
      <c r="D6446"/>
      <c r="E6446"/>
      <c r="F6446"/>
      <c r="G6446"/>
      <c r="H6446"/>
      <c r="I6446"/>
      <c r="J6446"/>
    </row>
    <row r="6447" spans="1:10" ht="14.25" x14ac:dyDescent="0.45">
      <c r="A6447"/>
      <c r="B6447"/>
      <c r="C6447"/>
      <c r="D6447"/>
      <c r="E6447"/>
      <c r="F6447"/>
      <c r="G6447"/>
      <c r="H6447"/>
      <c r="I6447"/>
      <c r="J6447"/>
    </row>
    <row r="6448" spans="1:10" ht="14.25" x14ac:dyDescent="0.45">
      <c r="A6448"/>
      <c r="B6448"/>
      <c r="C6448"/>
      <c r="D6448"/>
      <c r="E6448"/>
      <c r="F6448"/>
      <c r="G6448"/>
      <c r="H6448"/>
      <c r="I6448"/>
      <c r="J6448"/>
    </row>
    <row r="6449" spans="1:10" ht="14.25" x14ac:dyDescent="0.45">
      <c r="A6449"/>
      <c r="B6449"/>
      <c r="C6449"/>
      <c r="D6449"/>
      <c r="E6449"/>
      <c r="F6449"/>
      <c r="G6449"/>
      <c r="H6449"/>
      <c r="I6449"/>
      <c r="J6449"/>
    </row>
    <row r="6450" spans="1:10" ht="14.25" x14ac:dyDescent="0.45">
      <c r="A6450"/>
      <c r="B6450"/>
      <c r="C6450"/>
      <c r="D6450"/>
      <c r="E6450"/>
      <c r="F6450"/>
      <c r="G6450"/>
      <c r="H6450"/>
      <c r="I6450"/>
      <c r="J6450"/>
    </row>
    <row r="6451" spans="1:10" ht="14.25" x14ac:dyDescent="0.45">
      <c r="A6451"/>
      <c r="B6451"/>
      <c r="C6451"/>
      <c r="D6451"/>
      <c r="E6451"/>
      <c r="F6451"/>
      <c r="G6451"/>
      <c r="H6451"/>
      <c r="I6451"/>
      <c r="J6451"/>
    </row>
    <row r="6452" spans="1:10" ht="14.25" x14ac:dyDescent="0.45">
      <c r="A6452"/>
      <c r="B6452"/>
      <c r="C6452"/>
      <c r="D6452"/>
      <c r="E6452"/>
      <c r="F6452"/>
      <c r="G6452"/>
      <c r="H6452"/>
      <c r="I6452"/>
      <c r="J6452"/>
    </row>
    <row r="6453" spans="1:10" ht="14.25" x14ac:dyDescent="0.45">
      <c r="A6453"/>
      <c r="B6453"/>
      <c r="C6453"/>
      <c r="D6453"/>
      <c r="E6453"/>
      <c r="F6453"/>
      <c r="G6453"/>
      <c r="H6453"/>
      <c r="I6453"/>
      <c r="J6453"/>
    </row>
    <row r="6454" spans="1:10" ht="14.25" x14ac:dyDescent="0.45">
      <c r="A6454"/>
      <c r="B6454"/>
      <c r="C6454"/>
      <c r="D6454"/>
      <c r="E6454"/>
      <c r="F6454"/>
      <c r="G6454"/>
      <c r="H6454"/>
      <c r="I6454"/>
      <c r="J6454"/>
    </row>
    <row r="6455" spans="1:10" ht="14.25" x14ac:dyDescent="0.45">
      <c r="A6455"/>
      <c r="B6455"/>
      <c r="C6455"/>
      <c r="D6455"/>
      <c r="E6455"/>
      <c r="F6455"/>
      <c r="G6455"/>
      <c r="H6455"/>
      <c r="I6455"/>
      <c r="J6455"/>
    </row>
    <row r="6456" spans="1:10" ht="14.25" x14ac:dyDescent="0.45">
      <c r="A6456"/>
      <c r="B6456"/>
      <c r="C6456"/>
      <c r="D6456"/>
      <c r="E6456"/>
      <c r="F6456"/>
      <c r="G6456"/>
      <c r="H6456"/>
      <c r="I6456"/>
      <c r="J6456"/>
    </row>
    <row r="6457" spans="1:10" ht="14.25" x14ac:dyDescent="0.45">
      <c r="A6457"/>
      <c r="B6457"/>
      <c r="C6457"/>
      <c r="D6457"/>
      <c r="E6457"/>
      <c r="F6457"/>
      <c r="G6457"/>
      <c r="H6457"/>
      <c r="I6457"/>
      <c r="J6457"/>
    </row>
    <row r="6458" spans="1:10" ht="14.25" x14ac:dyDescent="0.45">
      <c r="A6458"/>
      <c r="B6458"/>
      <c r="C6458"/>
      <c r="D6458"/>
      <c r="E6458"/>
      <c r="F6458"/>
      <c r="G6458"/>
      <c r="H6458"/>
      <c r="I6458"/>
      <c r="J6458"/>
    </row>
    <row r="6459" spans="1:10" ht="14.25" x14ac:dyDescent="0.45">
      <c r="A6459"/>
      <c r="B6459"/>
      <c r="C6459"/>
      <c r="D6459"/>
      <c r="E6459"/>
      <c r="F6459"/>
      <c r="G6459"/>
      <c r="H6459"/>
      <c r="I6459"/>
      <c r="J6459"/>
    </row>
    <row r="6460" spans="1:10" ht="14.25" x14ac:dyDescent="0.45">
      <c r="A6460"/>
      <c r="B6460"/>
      <c r="C6460"/>
      <c r="D6460"/>
      <c r="E6460"/>
      <c r="F6460"/>
      <c r="G6460"/>
      <c r="H6460"/>
      <c r="I6460"/>
      <c r="J6460"/>
    </row>
    <row r="6461" spans="1:10" ht="14.25" x14ac:dyDescent="0.45">
      <c r="A6461"/>
      <c r="B6461"/>
      <c r="C6461"/>
      <c r="D6461"/>
      <c r="E6461"/>
      <c r="F6461"/>
      <c r="G6461"/>
      <c r="H6461"/>
      <c r="I6461"/>
      <c r="J6461"/>
    </row>
    <row r="6462" spans="1:10" ht="14.25" x14ac:dyDescent="0.45">
      <c r="A6462"/>
      <c r="B6462"/>
      <c r="C6462"/>
      <c r="D6462"/>
      <c r="E6462"/>
      <c r="F6462"/>
      <c r="G6462"/>
      <c r="H6462"/>
      <c r="I6462"/>
      <c r="J6462"/>
    </row>
    <row r="6463" spans="1:10" ht="14.25" x14ac:dyDescent="0.45">
      <c r="A6463"/>
      <c r="B6463"/>
      <c r="C6463"/>
      <c r="D6463"/>
      <c r="E6463"/>
      <c r="F6463"/>
      <c r="G6463"/>
      <c r="H6463"/>
      <c r="I6463"/>
      <c r="J6463"/>
    </row>
    <row r="6464" spans="1:10" ht="14.25" x14ac:dyDescent="0.45">
      <c r="A6464"/>
      <c r="B6464"/>
      <c r="C6464"/>
      <c r="D6464"/>
      <c r="E6464"/>
      <c r="F6464"/>
      <c r="G6464"/>
      <c r="H6464"/>
      <c r="I6464"/>
      <c r="J6464"/>
    </row>
    <row r="6465" spans="1:10" ht="14.25" x14ac:dyDescent="0.45">
      <c r="A6465"/>
      <c r="B6465"/>
      <c r="C6465"/>
      <c r="D6465"/>
      <c r="E6465"/>
      <c r="F6465"/>
      <c r="G6465"/>
      <c r="H6465"/>
      <c r="I6465"/>
      <c r="J6465"/>
    </row>
    <row r="6466" spans="1:10" ht="14.25" x14ac:dyDescent="0.45">
      <c r="A6466"/>
      <c r="B6466"/>
      <c r="C6466"/>
      <c r="D6466"/>
      <c r="E6466"/>
      <c r="F6466"/>
      <c r="G6466"/>
      <c r="H6466"/>
      <c r="I6466"/>
      <c r="J6466"/>
    </row>
    <row r="6467" spans="1:10" ht="14.25" x14ac:dyDescent="0.45">
      <c r="A6467"/>
      <c r="B6467"/>
      <c r="C6467"/>
      <c r="D6467"/>
      <c r="E6467"/>
      <c r="F6467"/>
      <c r="G6467"/>
      <c r="H6467"/>
      <c r="I6467"/>
      <c r="J6467"/>
    </row>
    <row r="6468" spans="1:10" ht="14.25" x14ac:dyDescent="0.45">
      <c r="A6468"/>
      <c r="B6468"/>
      <c r="C6468"/>
      <c r="D6468"/>
      <c r="E6468"/>
      <c r="F6468"/>
      <c r="G6468"/>
      <c r="H6468"/>
      <c r="I6468"/>
      <c r="J6468"/>
    </row>
    <row r="6469" spans="1:10" ht="14.25" x14ac:dyDescent="0.45">
      <c r="A6469"/>
      <c r="B6469"/>
      <c r="C6469"/>
      <c r="D6469"/>
      <c r="E6469"/>
      <c r="F6469"/>
      <c r="G6469"/>
      <c r="H6469"/>
      <c r="I6469"/>
      <c r="J6469"/>
    </row>
    <row r="6470" spans="1:10" ht="14.25" x14ac:dyDescent="0.45">
      <c r="A6470"/>
      <c r="B6470"/>
      <c r="C6470"/>
      <c r="D6470"/>
      <c r="E6470"/>
      <c r="F6470"/>
      <c r="G6470"/>
      <c r="H6470"/>
      <c r="I6470"/>
      <c r="J6470"/>
    </row>
    <row r="6471" spans="1:10" ht="14.25" x14ac:dyDescent="0.45">
      <c r="A6471"/>
      <c r="B6471"/>
      <c r="C6471"/>
      <c r="D6471"/>
      <c r="E6471"/>
      <c r="F6471"/>
      <c r="G6471"/>
      <c r="H6471"/>
      <c r="I6471"/>
      <c r="J6471"/>
    </row>
    <row r="6472" spans="1:10" ht="14.25" x14ac:dyDescent="0.45">
      <c r="A6472"/>
      <c r="B6472"/>
      <c r="C6472"/>
      <c r="D6472"/>
      <c r="E6472"/>
      <c r="F6472"/>
      <c r="G6472"/>
      <c r="H6472"/>
      <c r="I6472"/>
      <c r="J6472"/>
    </row>
    <row r="6473" spans="1:10" ht="14.25" x14ac:dyDescent="0.45">
      <c r="A6473"/>
      <c r="B6473"/>
      <c r="C6473"/>
      <c r="D6473"/>
      <c r="E6473"/>
      <c r="F6473"/>
      <c r="G6473"/>
      <c r="H6473"/>
      <c r="I6473"/>
      <c r="J6473"/>
    </row>
    <row r="6474" spans="1:10" ht="14.25" x14ac:dyDescent="0.45">
      <c r="A6474"/>
      <c r="B6474"/>
      <c r="C6474"/>
      <c r="D6474"/>
      <c r="E6474"/>
      <c r="F6474"/>
      <c r="G6474"/>
      <c r="H6474"/>
      <c r="I6474"/>
      <c r="J6474"/>
    </row>
    <row r="6475" spans="1:10" ht="14.25" x14ac:dyDescent="0.45">
      <c r="A6475"/>
      <c r="B6475"/>
      <c r="C6475"/>
      <c r="D6475"/>
      <c r="E6475"/>
      <c r="F6475"/>
      <c r="G6475"/>
      <c r="H6475"/>
      <c r="I6475"/>
      <c r="J6475"/>
    </row>
    <row r="6476" spans="1:10" ht="14.25" x14ac:dyDescent="0.45">
      <c r="A6476"/>
      <c r="B6476"/>
      <c r="C6476"/>
      <c r="D6476"/>
      <c r="E6476"/>
      <c r="F6476"/>
      <c r="G6476"/>
      <c r="H6476"/>
      <c r="I6476"/>
      <c r="J6476"/>
    </row>
    <row r="6477" spans="1:10" ht="14.25" x14ac:dyDescent="0.45">
      <c r="A6477"/>
      <c r="B6477"/>
      <c r="C6477"/>
      <c r="D6477"/>
      <c r="E6477"/>
      <c r="F6477"/>
      <c r="G6477"/>
      <c r="H6477"/>
      <c r="I6477"/>
      <c r="J6477"/>
    </row>
    <row r="6478" spans="1:10" ht="14.25" x14ac:dyDescent="0.45">
      <c r="A6478"/>
      <c r="B6478"/>
      <c r="C6478"/>
      <c r="D6478"/>
      <c r="E6478"/>
      <c r="F6478"/>
      <c r="G6478"/>
      <c r="H6478"/>
      <c r="I6478"/>
      <c r="J6478"/>
    </row>
    <row r="6479" spans="1:10" ht="14.25" x14ac:dyDescent="0.45">
      <c r="A6479"/>
      <c r="B6479"/>
      <c r="C6479"/>
      <c r="D6479"/>
      <c r="E6479"/>
      <c r="F6479"/>
      <c r="G6479"/>
      <c r="H6479"/>
      <c r="I6479"/>
      <c r="J6479"/>
    </row>
    <row r="6480" spans="1:10" ht="14.25" x14ac:dyDescent="0.45">
      <c r="A6480"/>
      <c r="B6480"/>
      <c r="C6480"/>
      <c r="D6480"/>
      <c r="E6480"/>
      <c r="F6480"/>
      <c r="G6480"/>
      <c r="H6480"/>
      <c r="I6480"/>
      <c r="J6480"/>
    </row>
    <row r="6481" spans="1:10" ht="14.25" x14ac:dyDescent="0.45">
      <c r="A6481"/>
      <c r="B6481"/>
      <c r="C6481"/>
      <c r="D6481"/>
      <c r="E6481"/>
      <c r="F6481"/>
      <c r="G6481"/>
      <c r="H6481"/>
      <c r="I6481"/>
      <c r="J6481"/>
    </row>
    <row r="6482" spans="1:10" ht="14.25" x14ac:dyDescent="0.45">
      <c r="A6482"/>
      <c r="B6482"/>
      <c r="C6482"/>
      <c r="D6482"/>
      <c r="E6482"/>
      <c r="F6482"/>
      <c r="G6482"/>
      <c r="H6482"/>
      <c r="I6482"/>
      <c r="J6482"/>
    </row>
    <row r="6483" spans="1:10" ht="14.25" x14ac:dyDescent="0.45">
      <c r="A6483"/>
      <c r="B6483"/>
      <c r="C6483"/>
      <c r="D6483"/>
      <c r="E6483"/>
      <c r="F6483"/>
      <c r="G6483"/>
      <c r="H6483"/>
      <c r="I6483"/>
      <c r="J6483"/>
    </row>
    <row r="6484" spans="1:10" ht="14.25" x14ac:dyDescent="0.45">
      <c r="A6484"/>
      <c r="B6484"/>
      <c r="C6484"/>
      <c r="D6484"/>
      <c r="E6484"/>
      <c r="F6484"/>
      <c r="G6484"/>
      <c r="H6484"/>
      <c r="I6484"/>
      <c r="J6484"/>
    </row>
    <row r="6485" spans="1:10" ht="14.25" x14ac:dyDescent="0.45">
      <c r="A6485"/>
      <c r="B6485"/>
      <c r="C6485"/>
      <c r="D6485"/>
      <c r="E6485"/>
      <c r="F6485"/>
      <c r="G6485"/>
      <c r="H6485"/>
      <c r="I6485"/>
      <c r="J6485"/>
    </row>
    <row r="6486" spans="1:10" ht="14.25" x14ac:dyDescent="0.45">
      <c r="A6486"/>
      <c r="B6486"/>
      <c r="C6486"/>
      <c r="D6486"/>
      <c r="E6486"/>
      <c r="F6486"/>
      <c r="G6486"/>
      <c r="H6486"/>
      <c r="I6486"/>
      <c r="J6486"/>
    </row>
    <row r="6487" spans="1:10" ht="14.25" x14ac:dyDescent="0.45">
      <c r="A6487"/>
      <c r="B6487"/>
      <c r="C6487"/>
      <c r="D6487"/>
      <c r="E6487"/>
      <c r="F6487"/>
      <c r="G6487"/>
      <c r="H6487"/>
      <c r="I6487"/>
      <c r="J6487"/>
    </row>
    <row r="6488" spans="1:10" ht="14.25" x14ac:dyDescent="0.45">
      <c r="A6488"/>
      <c r="B6488"/>
      <c r="C6488"/>
      <c r="D6488"/>
      <c r="E6488"/>
      <c r="F6488"/>
      <c r="G6488"/>
      <c r="H6488"/>
      <c r="I6488"/>
      <c r="J6488"/>
    </row>
    <row r="6489" spans="1:10" ht="14.25" x14ac:dyDescent="0.45">
      <c r="A6489"/>
      <c r="B6489"/>
      <c r="C6489"/>
      <c r="D6489"/>
      <c r="E6489"/>
      <c r="F6489"/>
      <c r="G6489"/>
      <c r="H6489"/>
      <c r="I6489"/>
      <c r="J6489"/>
    </row>
    <row r="6490" spans="1:10" ht="14.25" x14ac:dyDescent="0.45">
      <c r="A6490"/>
      <c r="B6490"/>
      <c r="C6490"/>
      <c r="D6490"/>
      <c r="E6490"/>
      <c r="F6490"/>
      <c r="G6490"/>
      <c r="H6490"/>
      <c r="I6490"/>
      <c r="J6490"/>
    </row>
    <row r="6491" spans="1:10" ht="14.25" x14ac:dyDescent="0.45">
      <c r="A6491"/>
      <c r="B6491"/>
      <c r="C6491"/>
      <c r="D6491"/>
      <c r="E6491"/>
      <c r="F6491"/>
      <c r="G6491"/>
      <c r="H6491"/>
      <c r="I6491"/>
      <c r="J6491"/>
    </row>
    <row r="6492" spans="1:10" ht="14.25" x14ac:dyDescent="0.45">
      <c r="A6492"/>
      <c r="B6492"/>
      <c r="C6492"/>
      <c r="D6492"/>
      <c r="E6492"/>
      <c r="F6492"/>
      <c r="G6492"/>
      <c r="H6492"/>
      <c r="I6492"/>
      <c r="J6492"/>
    </row>
    <row r="6493" spans="1:10" ht="14.25" x14ac:dyDescent="0.45">
      <c r="A6493"/>
      <c r="B6493"/>
      <c r="C6493"/>
      <c r="D6493"/>
      <c r="E6493"/>
      <c r="F6493"/>
      <c r="G6493"/>
      <c r="H6493"/>
      <c r="I6493"/>
      <c r="J6493"/>
    </row>
    <row r="6494" spans="1:10" ht="14.25" x14ac:dyDescent="0.45">
      <c r="A6494"/>
      <c r="B6494"/>
      <c r="C6494"/>
      <c r="D6494"/>
      <c r="E6494"/>
      <c r="F6494"/>
      <c r="G6494"/>
      <c r="H6494"/>
      <c r="I6494"/>
      <c r="J6494"/>
    </row>
    <row r="6495" spans="1:10" ht="14.25" x14ac:dyDescent="0.45">
      <c r="A6495"/>
      <c r="B6495"/>
      <c r="C6495"/>
      <c r="D6495"/>
      <c r="E6495"/>
      <c r="F6495"/>
      <c r="G6495"/>
      <c r="H6495"/>
      <c r="I6495"/>
      <c r="J6495"/>
    </row>
    <row r="6496" spans="1:10" ht="14.25" x14ac:dyDescent="0.45">
      <c r="A6496"/>
      <c r="B6496"/>
      <c r="C6496"/>
      <c r="D6496"/>
      <c r="E6496"/>
      <c r="F6496"/>
      <c r="G6496"/>
      <c r="H6496"/>
      <c r="I6496"/>
      <c r="J6496"/>
    </row>
    <row r="6497" spans="1:10" ht="14.25" x14ac:dyDescent="0.45">
      <c r="A6497"/>
      <c r="B6497"/>
      <c r="C6497"/>
      <c r="D6497"/>
      <c r="E6497"/>
      <c r="F6497"/>
      <c r="G6497"/>
      <c r="H6497"/>
      <c r="I6497"/>
      <c r="J6497"/>
    </row>
    <row r="6498" spans="1:10" ht="14.25" x14ac:dyDescent="0.45">
      <c r="A6498"/>
      <c r="B6498"/>
      <c r="C6498"/>
      <c r="D6498"/>
      <c r="E6498"/>
      <c r="F6498"/>
      <c r="G6498"/>
      <c r="H6498"/>
      <c r="I6498"/>
      <c r="J6498"/>
    </row>
    <row r="6499" spans="1:10" ht="14.25" x14ac:dyDescent="0.45">
      <c r="A6499"/>
      <c r="B6499"/>
      <c r="C6499"/>
      <c r="D6499"/>
      <c r="E6499"/>
      <c r="F6499"/>
      <c r="G6499"/>
      <c r="H6499"/>
      <c r="I6499"/>
      <c r="J6499"/>
    </row>
    <row r="6500" spans="1:10" ht="14.25" x14ac:dyDescent="0.45">
      <c r="A6500"/>
      <c r="B6500"/>
      <c r="C6500"/>
      <c r="D6500"/>
      <c r="E6500"/>
      <c r="F6500"/>
      <c r="G6500"/>
      <c r="H6500"/>
      <c r="I6500"/>
      <c r="J6500"/>
    </row>
    <row r="6501" spans="1:10" ht="14.25" x14ac:dyDescent="0.45">
      <c r="A6501"/>
      <c r="B6501"/>
      <c r="C6501"/>
      <c r="D6501"/>
      <c r="E6501"/>
      <c r="F6501"/>
      <c r="G6501"/>
      <c r="H6501"/>
      <c r="I6501"/>
      <c r="J6501"/>
    </row>
    <row r="6502" spans="1:10" ht="14.25" x14ac:dyDescent="0.45">
      <c r="A6502"/>
      <c r="B6502"/>
      <c r="C6502"/>
      <c r="D6502"/>
      <c r="E6502"/>
      <c r="F6502"/>
      <c r="G6502"/>
      <c r="H6502"/>
      <c r="I6502"/>
      <c r="J6502"/>
    </row>
    <row r="6503" spans="1:10" ht="14.25" x14ac:dyDescent="0.45">
      <c r="A6503"/>
      <c r="B6503"/>
      <c r="C6503"/>
      <c r="D6503"/>
      <c r="E6503"/>
      <c r="F6503"/>
      <c r="G6503"/>
      <c r="H6503"/>
      <c r="I6503"/>
      <c r="J6503"/>
    </row>
    <row r="6504" spans="1:10" ht="14.25" x14ac:dyDescent="0.45">
      <c r="A6504"/>
      <c r="B6504"/>
      <c r="C6504"/>
      <c r="D6504"/>
      <c r="E6504"/>
      <c r="F6504"/>
      <c r="G6504"/>
      <c r="H6504"/>
      <c r="I6504"/>
      <c r="J6504"/>
    </row>
    <row r="6505" spans="1:10" ht="14.25" x14ac:dyDescent="0.45">
      <c r="A6505"/>
      <c r="B6505"/>
      <c r="C6505"/>
      <c r="D6505"/>
      <c r="E6505"/>
      <c r="F6505"/>
      <c r="G6505"/>
      <c r="H6505"/>
      <c r="I6505"/>
      <c r="J6505"/>
    </row>
    <row r="6506" spans="1:10" ht="14.25" x14ac:dyDescent="0.45">
      <c r="A6506"/>
      <c r="B6506"/>
      <c r="C6506"/>
      <c r="D6506"/>
      <c r="E6506"/>
      <c r="F6506"/>
      <c r="G6506"/>
      <c r="H6506"/>
      <c r="I6506"/>
      <c r="J6506"/>
    </row>
    <row r="6507" spans="1:10" ht="14.25" x14ac:dyDescent="0.45">
      <c r="A6507"/>
      <c r="B6507"/>
      <c r="C6507"/>
      <c r="D6507"/>
      <c r="E6507"/>
      <c r="F6507"/>
      <c r="G6507"/>
      <c r="H6507"/>
      <c r="I6507"/>
      <c r="J6507"/>
    </row>
    <row r="6508" spans="1:10" ht="14.25" x14ac:dyDescent="0.45">
      <c r="A6508"/>
      <c r="B6508"/>
      <c r="C6508"/>
      <c r="D6508"/>
      <c r="E6508"/>
      <c r="F6508"/>
      <c r="G6508"/>
      <c r="H6508"/>
      <c r="I6508"/>
      <c r="J6508"/>
    </row>
    <row r="6509" spans="1:10" ht="14.25" x14ac:dyDescent="0.45">
      <c r="A6509"/>
      <c r="B6509"/>
      <c r="C6509"/>
      <c r="D6509"/>
      <c r="E6509"/>
      <c r="F6509"/>
      <c r="G6509"/>
      <c r="H6509"/>
      <c r="I6509"/>
      <c r="J6509"/>
    </row>
    <row r="6510" spans="1:10" ht="14.25" x14ac:dyDescent="0.45">
      <c r="A6510"/>
      <c r="B6510"/>
      <c r="C6510"/>
      <c r="D6510"/>
      <c r="E6510"/>
      <c r="F6510"/>
      <c r="G6510"/>
      <c r="H6510"/>
      <c r="I6510"/>
      <c r="J6510"/>
    </row>
    <row r="6511" spans="1:10" ht="14.25" x14ac:dyDescent="0.45">
      <c r="A6511"/>
      <c r="B6511"/>
      <c r="C6511"/>
      <c r="D6511"/>
      <c r="E6511"/>
      <c r="F6511"/>
      <c r="G6511"/>
      <c r="H6511"/>
      <c r="I6511"/>
      <c r="J6511"/>
    </row>
    <row r="6512" spans="1:10" ht="14.25" x14ac:dyDescent="0.45">
      <c r="A6512"/>
      <c r="B6512"/>
      <c r="C6512"/>
      <c r="D6512"/>
      <c r="E6512"/>
      <c r="F6512"/>
      <c r="G6512"/>
      <c r="H6512"/>
      <c r="I6512"/>
      <c r="J6512"/>
    </row>
    <row r="6513" spans="1:10" ht="14.25" x14ac:dyDescent="0.45">
      <c r="A6513"/>
      <c r="B6513"/>
      <c r="C6513"/>
      <c r="D6513"/>
      <c r="E6513"/>
      <c r="F6513"/>
      <c r="G6513"/>
      <c r="H6513"/>
      <c r="I6513"/>
      <c r="J6513"/>
    </row>
    <row r="6514" spans="1:10" ht="14.25" x14ac:dyDescent="0.45">
      <c r="A6514"/>
      <c r="B6514"/>
      <c r="C6514"/>
      <c r="D6514"/>
      <c r="E6514"/>
      <c r="F6514"/>
      <c r="G6514"/>
      <c r="H6514"/>
      <c r="I6514"/>
      <c r="J6514"/>
    </row>
    <row r="6515" spans="1:10" ht="14.25" x14ac:dyDescent="0.45">
      <c r="A6515"/>
      <c r="B6515"/>
      <c r="C6515"/>
      <c r="D6515"/>
      <c r="E6515"/>
      <c r="F6515"/>
      <c r="G6515"/>
      <c r="H6515"/>
      <c r="I6515"/>
      <c r="J6515"/>
    </row>
    <row r="6516" spans="1:10" ht="14.25" x14ac:dyDescent="0.45">
      <c r="A6516"/>
      <c r="B6516"/>
      <c r="C6516"/>
      <c r="D6516"/>
      <c r="E6516"/>
      <c r="F6516"/>
      <c r="G6516"/>
      <c r="H6516"/>
      <c r="I6516"/>
      <c r="J6516"/>
    </row>
    <row r="6517" spans="1:10" ht="14.25" x14ac:dyDescent="0.45">
      <c r="A6517"/>
      <c r="B6517"/>
      <c r="C6517"/>
      <c r="D6517"/>
      <c r="E6517"/>
      <c r="F6517"/>
      <c r="G6517"/>
      <c r="H6517"/>
      <c r="I6517"/>
      <c r="J6517"/>
    </row>
    <row r="6518" spans="1:10" ht="14.25" x14ac:dyDescent="0.45">
      <c r="A6518"/>
      <c r="B6518"/>
      <c r="C6518"/>
      <c r="D6518"/>
      <c r="E6518"/>
      <c r="F6518"/>
      <c r="G6518"/>
      <c r="H6518"/>
      <c r="I6518"/>
      <c r="J6518"/>
    </row>
    <row r="6519" spans="1:10" ht="14.25" x14ac:dyDescent="0.45">
      <c r="A6519"/>
      <c r="B6519"/>
      <c r="C6519"/>
      <c r="D6519"/>
      <c r="E6519"/>
      <c r="F6519"/>
      <c r="G6519"/>
      <c r="H6519"/>
      <c r="I6519"/>
      <c r="J6519"/>
    </row>
    <row r="6520" spans="1:10" ht="14.25" x14ac:dyDescent="0.45">
      <c r="A6520"/>
      <c r="B6520"/>
      <c r="C6520"/>
      <c r="D6520"/>
      <c r="E6520"/>
      <c r="F6520"/>
      <c r="G6520"/>
      <c r="H6520"/>
      <c r="I6520"/>
      <c r="J6520"/>
    </row>
    <row r="6521" spans="1:10" ht="14.25" x14ac:dyDescent="0.45">
      <c r="A6521"/>
      <c r="B6521"/>
      <c r="C6521"/>
      <c r="D6521"/>
      <c r="E6521"/>
      <c r="F6521"/>
      <c r="G6521"/>
      <c r="H6521"/>
      <c r="I6521"/>
      <c r="J6521"/>
    </row>
    <row r="6522" spans="1:10" ht="14.25" x14ac:dyDescent="0.45">
      <c r="A6522"/>
      <c r="B6522"/>
      <c r="C6522"/>
      <c r="D6522"/>
      <c r="E6522"/>
      <c r="F6522"/>
      <c r="G6522"/>
      <c r="H6522"/>
      <c r="I6522"/>
      <c r="J6522"/>
    </row>
    <row r="6523" spans="1:10" ht="14.25" x14ac:dyDescent="0.45">
      <c r="A6523"/>
      <c r="B6523"/>
      <c r="C6523"/>
      <c r="D6523"/>
      <c r="E6523"/>
      <c r="F6523"/>
      <c r="G6523"/>
      <c r="H6523"/>
      <c r="I6523"/>
      <c r="J6523"/>
    </row>
    <row r="6524" spans="1:10" ht="14.25" x14ac:dyDescent="0.45">
      <c r="A6524"/>
      <c r="B6524"/>
      <c r="C6524"/>
      <c r="D6524"/>
      <c r="E6524"/>
      <c r="F6524"/>
      <c r="G6524"/>
      <c r="H6524"/>
      <c r="I6524"/>
      <c r="J6524"/>
    </row>
    <row r="6525" spans="1:10" ht="14.25" x14ac:dyDescent="0.45">
      <c r="A6525"/>
      <c r="B6525"/>
      <c r="C6525"/>
      <c r="D6525"/>
      <c r="E6525"/>
      <c r="F6525"/>
      <c r="G6525"/>
      <c r="H6525"/>
      <c r="I6525"/>
      <c r="J6525"/>
    </row>
    <row r="6526" spans="1:10" ht="14.25" x14ac:dyDescent="0.45">
      <c r="A6526"/>
      <c r="B6526"/>
      <c r="C6526"/>
      <c r="D6526"/>
      <c r="E6526"/>
      <c r="F6526"/>
      <c r="G6526"/>
      <c r="H6526"/>
      <c r="I6526"/>
      <c r="J6526"/>
    </row>
    <row r="6527" spans="1:10" ht="14.25" x14ac:dyDescent="0.45">
      <c r="A6527"/>
      <c r="B6527"/>
      <c r="C6527"/>
      <c r="D6527"/>
      <c r="E6527"/>
      <c r="F6527"/>
      <c r="G6527"/>
      <c r="H6527"/>
      <c r="I6527"/>
      <c r="J6527"/>
    </row>
    <row r="6528" spans="1:10" ht="14.25" x14ac:dyDescent="0.45">
      <c r="A6528"/>
      <c r="B6528"/>
      <c r="C6528"/>
      <c r="D6528"/>
      <c r="E6528"/>
      <c r="F6528"/>
      <c r="G6528"/>
      <c r="H6528"/>
      <c r="I6528"/>
      <c r="J6528"/>
    </row>
    <row r="6529" spans="1:10" ht="14.25" x14ac:dyDescent="0.45">
      <c r="A6529"/>
      <c r="B6529"/>
      <c r="C6529"/>
      <c r="D6529"/>
      <c r="E6529"/>
      <c r="F6529"/>
      <c r="G6529"/>
      <c r="H6529"/>
      <c r="I6529"/>
      <c r="J6529"/>
    </row>
    <row r="6530" spans="1:10" ht="14.25" x14ac:dyDescent="0.45">
      <c r="A6530"/>
      <c r="B6530"/>
      <c r="C6530"/>
      <c r="D6530"/>
      <c r="E6530"/>
      <c r="F6530"/>
      <c r="G6530"/>
      <c r="H6530"/>
      <c r="I6530"/>
      <c r="J6530"/>
    </row>
    <row r="6531" spans="1:10" ht="14.25" x14ac:dyDescent="0.45">
      <c r="A6531"/>
      <c r="B6531"/>
      <c r="C6531"/>
      <c r="D6531"/>
      <c r="E6531"/>
      <c r="F6531"/>
      <c r="G6531"/>
      <c r="H6531"/>
      <c r="I6531"/>
      <c r="J6531"/>
    </row>
    <row r="6532" spans="1:10" ht="14.25" x14ac:dyDescent="0.45">
      <c r="A6532"/>
      <c r="B6532"/>
      <c r="C6532"/>
      <c r="D6532"/>
      <c r="E6532"/>
      <c r="F6532"/>
      <c r="G6532"/>
      <c r="H6532"/>
      <c r="I6532"/>
      <c r="J6532"/>
    </row>
    <row r="6533" spans="1:10" ht="14.25" x14ac:dyDescent="0.45">
      <c r="A6533"/>
      <c r="B6533"/>
      <c r="C6533"/>
      <c r="D6533"/>
      <c r="E6533"/>
      <c r="F6533"/>
      <c r="G6533"/>
      <c r="H6533"/>
      <c r="I6533"/>
      <c r="J6533"/>
    </row>
    <row r="6534" spans="1:10" ht="14.25" x14ac:dyDescent="0.45">
      <c r="A6534"/>
      <c r="B6534"/>
      <c r="C6534"/>
      <c r="D6534"/>
      <c r="E6534"/>
      <c r="F6534"/>
      <c r="G6534"/>
      <c r="H6534"/>
      <c r="I6534"/>
      <c r="J6534"/>
    </row>
    <row r="6535" spans="1:10" ht="14.25" x14ac:dyDescent="0.45">
      <c r="A6535"/>
      <c r="B6535"/>
      <c r="C6535"/>
      <c r="D6535"/>
      <c r="E6535"/>
      <c r="F6535"/>
      <c r="G6535"/>
      <c r="H6535"/>
      <c r="I6535"/>
      <c r="J6535"/>
    </row>
    <row r="6536" spans="1:10" ht="14.25" x14ac:dyDescent="0.45">
      <c r="A6536"/>
      <c r="B6536"/>
      <c r="C6536"/>
      <c r="D6536"/>
      <c r="E6536"/>
      <c r="F6536"/>
      <c r="G6536"/>
      <c r="H6536"/>
      <c r="I6536"/>
      <c r="J6536"/>
    </row>
    <row r="6537" spans="1:10" ht="14.25" x14ac:dyDescent="0.45">
      <c r="A6537"/>
      <c r="B6537"/>
      <c r="C6537"/>
      <c r="D6537"/>
      <c r="E6537"/>
      <c r="F6537"/>
      <c r="G6537"/>
      <c r="H6537"/>
      <c r="I6537"/>
      <c r="J6537"/>
    </row>
    <row r="6538" spans="1:10" ht="14.25" x14ac:dyDescent="0.45">
      <c r="A6538"/>
      <c r="B6538"/>
      <c r="C6538"/>
      <c r="D6538"/>
      <c r="E6538"/>
      <c r="F6538"/>
      <c r="G6538"/>
      <c r="H6538"/>
      <c r="I6538"/>
      <c r="J6538"/>
    </row>
    <row r="6539" spans="1:10" ht="14.25" x14ac:dyDescent="0.45">
      <c r="A6539"/>
      <c r="B6539"/>
      <c r="C6539"/>
      <c r="D6539"/>
      <c r="E6539"/>
      <c r="F6539"/>
      <c r="G6539"/>
      <c r="H6539"/>
      <c r="I6539"/>
      <c r="J6539"/>
    </row>
    <row r="6540" spans="1:10" ht="14.25" x14ac:dyDescent="0.45">
      <c r="A6540"/>
      <c r="B6540"/>
      <c r="C6540"/>
      <c r="D6540"/>
      <c r="E6540"/>
      <c r="F6540"/>
      <c r="G6540"/>
      <c r="H6540"/>
      <c r="I6540"/>
      <c r="J6540"/>
    </row>
    <row r="6541" spans="1:10" ht="14.25" x14ac:dyDescent="0.45">
      <c r="A6541"/>
      <c r="B6541"/>
      <c r="C6541"/>
      <c r="D6541"/>
      <c r="E6541"/>
      <c r="F6541"/>
      <c r="G6541"/>
      <c r="H6541"/>
      <c r="I6541"/>
      <c r="J6541"/>
    </row>
    <row r="6542" spans="1:10" ht="14.25" x14ac:dyDescent="0.45">
      <c r="A6542"/>
      <c r="B6542"/>
      <c r="C6542"/>
      <c r="D6542"/>
      <c r="E6542"/>
      <c r="F6542"/>
      <c r="G6542"/>
      <c r="H6542"/>
      <c r="I6542"/>
      <c r="J6542"/>
    </row>
    <row r="6543" spans="1:10" ht="14.25" x14ac:dyDescent="0.45">
      <c r="A6543"/>
      <c r="B6543"/>
      <c r="C6543"/>
      <c r="D6543"/>
      <c r="E6543"/>
      <c r="F6543"/>
      <c r="G6543"/>
      <c r="H6543"/>
      <c r="I6543"/>
      <c r="J6543"/>
    </row>
    <row r="6544" spans="1:10" ht="14.25" x14ac:dyDescent="0.45">
      <c r="A6544"/>
      <c r="B6544"/>
      <c r="C6544"/>
      <c r="D6544"/>
      <c r="E6544"/>
      <c r="F6544"/>
      <c r="G6544"/>
      <c r="H6544"/>
      <c r="I6544"/>
      <c r="J6544"/>
    </row>
    <row r="6545" spans="1:10" ht="14.25" x14ac:dyDescent="0.45">
      <c r="A6545"/>
      <c r="B6545"/>
      <c r="C6545"/>
      <c r="D6545"/>
      <c r="E6545"/>
      <c r="F6545"/>
      <c r="G6545"/>
      <c r="H6545"/>
      <c r="I6545"/>
      <c r="J6545"/>
    </row>
    <row r="6546" spans="1:10" ht="14.25" x14ac:dyDescent="0.45">
      <c r="A6546"/>
      <c r="B6546"/>
      <c r="C6546"/>
      <c r="D6546"/>
      <c r="E6546"/>
      <c r="F6546"/>
      <c r="G6546"/>
      <c r="H6546"/>
      <c r="I6546"/>
      <c r="J6546"/>
    </row>
    <row r="6547" spans="1:10" ht="14.25" x14ac:dyDescent="0.45">
      <c r="A6547"/>
      <c r="B6547"/>
      <c r="C6547"/>
      <c r="D6547"/>
      <c r="E6547"/>
      <c r="F6547"/>
      <c r="G6547"/>
      <c r="H6547"/>
      <c r="I6547"/>
      <c r="J6547"/>
    </row>
    <row r="6548" spans="1:10" ht="14.25" x14ac:dyDescent="0.45">
      <c r="A6548"/>
      <c r="B6548"/>
      <c r="C6548"/>
      <c r="D6548"/>
      <c r="E6548"/>
      <c r="F6548"/>
      <c r="G6548"/>
      <c r="H6548"/>
      <c r="I6548"/>
      <c r="J6548"/>
    </row>
    <row r="6549" spans="1:10" ht="14.25" x14ac:dyDescent="0.45">
      <c r="A6549"/>
      <c r="B6549"/>
      <c r="C6549"/>
      <c r="D6549"/>
      <c r="E6549"/>
      <c r="F6549"/>
      <c r="G6549"/>
      <c r="H6549"/>
      <c r="I6549"/>
      <c r="J6549"/>
    </row>
    <row r="6550" spans="1:10" ht="14.25" x14ac:dyDescent="0.45">
      <c r="A6550"/>
      <c r="B6550"/>
      <c r="C6550"/>
      <c r="D6550"/>
      <c r="E6550"/>
      <c r="F6550"/>
      <c r="G6550"/>
      <c r="H6550"/>
      <c r="I6550"/>
      <c r="J6550"/>
    </row>
    <row r="6551" spans="1:10" ht="14.25" x14ac:dyDescent="0.45">
      <c r="A6551"/>
      <c r="B6551"/>
      <c r="C6551"/>
      <c r="D6551"/>
      <c r="E6551"/>
      <c r="F6551"/>
      <c r="G6551"/>
      <c r="H6551"/>
      <c r="I6551"/>
      <c r="J6551"/>
    </row>
    <row r="6552" spans="1:10" ht="14.25" x14ac:dyDescent="0.45">
      <c r="A6552"/>
      <c r="B6552"/>
      <c r="C6552"/>
      <c r="D6552"/>
      <c r="E6552"/>
      <c r="F6552"/>
      <c r="G6552"/>
      <c r="H6552"/>
      <c r="I6552"/>
      <c r="J6552"/>
    </row>
    <row r="6553" spans="1:10" ht="14.25" x14ac:dyDescent="0.45">
      <c r="A6553"/>
      <c r="B6553"/>
      <c r="C6553"/>
      <c r="D6553"/>
      <c r="E6553"/>
      <c r="F6553"/>
      <c r="G6553"/>
      <c r="H6553"/>
      <c r="I6553"/>
      <c r="J6553"/>
    </row>
    <row r="6554" spans="1:10" ht="14.25" x14ac:dyDescent="0.45">
      <c r="A6554"/>
      <c r="B6554"/>
      <c r="C6554"/>
      <c r="D6554"/>
      <c r="E6554"/>
      <c r="F6554"/>
      <c r="G6554"/>
      <c r="H6554"/>
      <c r="I6554"/>
      <c r="J6554"/>
    </row>
    <row r="6555" spans="1:10" ht="14.25" x14ac:dyDescent="0.45">
      <c r="A6555"/>
      <c r="B6555"/>
      <c r="C6555"/>
      <c r="D6555"/>
      <c r="E6555"/>
      <c r="F6555"/>
      <c r="G6555"/>
      <c r="H6555"/>
      <c r="I6555"/>
      <c r="J6555"/>
    </row>
    <row r="6556" spans="1:10" ht="14.25" x14ac:dyDescent="0.45">
      <c r="A6556"/>
      <c r="B6556"/>
      <c r="C6556"/>
      <c r="D6556"/>
      <c r="E6556"/>
      <c r="F6556"/>
      <c r="G6556"/>
      <c r="H6556"/>
      <c r="I6556"/>
      <c r="J6556"/>
    </row>
    <row r="6557" spans="1:10" ht="14.25" x14ac:dyDescent="0.45">
      <c r="A6557"/>
      <c r="B6557"/>
      <c r="C6557"/>
      <c r="D6557"/>
      <c r="E6557"/>
      <c r="F6557"/>
      <c r="G6557"/>
      <c r="H6557"/>
      <c r="I6557"/>
      <c r="J6557"/>
    </row>
    <row r="6558" spans="1:10" ht="14.25" x14ac:dyDescent="0.45">
      <c r="A6558"/>
      <c r="B6558"/>
      <c r="C6558"/>
      <c r="D6558"/>
      <c r="E6558"/>
      <c r="F6558"/>
      <c r="G6558"/>
      <c r="H6558"/>
      <c r="I6558"/>
      <c r="J6558"/>
    </row>
    <row r="6559" spans="1:10" ht="14.25" x14ac:dyDescent="0.45">
      <c r="A6559"/>
      <c r="B6559"/>
      <c r="C6559"/>
      <c r="D6559"/>
      <c r="E6559"/>
      <c r="F6559"/>
      <c r="G6559"/>
      <c r="H6559"/>
      <c r="I6559"/>
      <c r="J6559"/>
    </row>
    <row r="6560" spans="1:10" ht="14.25" x14ac:dyDescent="0.45">
      <c r="A6560"/>
      <c r="B6560"/>
      <c r="C6560"/>
      <c r="D6560"/>
      <c r="E6560"/>
      <c r="F6560"/>
      <c r="G6560"/>
      <c r="H6560"/>
      <c r="I6560"/>
      <c r="J6560"/>
    </row>
    <row r="6561" spans="1:10" ht="14.25" x14ac:dyDescent="0.45">
      <c r="A6561"/>
      <c r="B6561"/>
      <c r="C6561"/>
      <c r="D6561"/>
      <c r="E6561"/>
      <c r="F6561"/>
      <c r="G6561"/>
      <c r="H6561"/>
      <c r="I6561"/>
      <c r="J6561"/>
    </row>
    <row r="6562" spans="1:10" ht="14.25" x14ac:dyDescent="0.45">
      <c r="A6562"/>
      <c r="B6562"/>
      <c r="C6562"/>
      <c r="D6562"/>
      <c r="E6562"/>
      <c r="F6562"/>
      <c r="G6562"/>
      <c r="H6562"/>
      <c r="I6562"/>
      <c r="J6562"/>
    </row>
    <row r="6563" spans="1:10" ht="14.25" x14ac:dyDescent="0.45">
      <c r="A6563"/>
      <c r="B6563"/>
      <c r="C6563"/>
      <c r="D6563"/>
      <c r="E6563"/>
      <c r="F6563"/>
      <c r="G6563"/>
      <c r="H6563"/>
      <c r="I6563"/>
      <c r="J6563"/>
    </row>
    <row r="6564" spans="1:10" ht="14.25" x14ac:dyDescent="0.45">
      <c r="A6564"/>
      <c r="B6564"/>
      <c r="C6564"/>
      <c r="D6564"/>
      <c r="E6564"/>
      <c r="F6564"/>
      <c r="G6564"/>
      <c r="H6564"/>
      <c r="I6564"/>
      <c r="J6564"/>
    </row>
    <row r="6565" spans="1:10" ht="14.25" x14ac:dyDescent="0.45">
      <c r="A6565"/>
      <c r="B6565"/>
      <c r="C6565"/>
      <c r="D6565"/>
      <c r="E6565"/>
      <c r="F6565"/>
      <c r="G6565"/>
      <c r="H6565"/>
      <c r="I6565"/>
      <c r="J6565"/>
    </row>
    <row r="6566" spans="1:10" ht="14.25" x14ac:dyDescent="0.45">
      <c r="A6566"/>
      <c r="B6566"/>
      <c r="C6566"/>
      <c r="D6566"/>
      <c r="E6566"/>
      <c r="F6566"/>
      <c r="G6566"/>
      <c r="H6566"/>
      <c r="I6566"/>
      <c r="J6566"/>
    </row>
    <row r="6567" spans="1:10" ht="14.25" x14ac:dyDescent="0.45">
      <c r="A6567"/>
      <c r="B6567"/>
      <c r="C6567"/>
      <c r="D6567"/>
      <c r="E6567"/>
      <c r="F6567"/>
      <c r="G6567"/>
      <c r="H6567"/>
      <c r="I6567"/>
      <c r="J6567"/>
    </row>
    <row r="6568" spans="1:10" ht="14.25" x14ac:dyDescent="0.45">
      <c r="A6568"/>
      <c r="B6568"/>
      <c r="C6568"/>
      <c r="D6568"/>
      <c r="E6568"/>
      <c r="F6568"/>
      <c r="G6568"/>
      <c r="H6568"/>
      <c r="I6568"/>
      <c r="J6568"/>
    </row>
    <row r="6569" spans="1:10" ht="14.25" x14ac:dyDescent="0.45">
      <c r="A6569"/>
      <c r="B6569"/>
      <c r="C6569"/>
      <c r="D6569"/>
      <c r="E6569"/>
      <c r="F6569"/>
      <c r="G6569"/>
      <c r="H6569"/>
      <c r="I6569"/>
      <c r="J6569"/>
    </row>
    <row r="6570" spans="1:10" ht="14.25" x14ac:dyDescent="0.45">
      <c r="A6570"/>
      <c r="B6570"/>
      <c r="C6570"/>
      <c r="D6570"/>
      <c r="E6570"/>
      <c r="F6570"/>
      <c r="G6570"/>
      <c r="H6570"/>
      <c r="I6570"/>
      <c r="J6570"/>
    </row>
    <row r="6571" spans="1:10" ht="14.25" x14ac:dyDescent="0.45">
      <c r="A6571"/>
      <c r="B6571"/>
      <c r="C6571"/>
      <c r="D6571"/>
      <c r="E6571"/>
      <c r="F6571"/>
      <c r="G6571"/>
      <c r="H6571"/>
      <c r="I6571"/>
      <c r="J6571"/>
    </row>
    <row r="6572" spans="1:10" ht="14.25" x14ac:dyDescent="0.45">
      <c r="A6572"/>
      <c r="B6572"/>
      <c r="C6572"/>
      <c r="D6572"/>
      <c r="E6572"/>
      <c r="F6572"/>
      <c r="G6572"/>
      <c r="H6572"/>
      <c r="I6572"/>
      <c r="J6572"/>
    </row>
    <row r="6573" spans="1:10" ht="14.25" x14ac:dyDescent="0.45">
      <c r="A6573"/>
      <c r="B6573"/>
      <c r="C6573"/>
      <c r="D6573"/>
      <c r="E6573"/>
      <c r="F6573"/>
      <c r="G6573"/>
      <c r="H6573"/>
      <c r="I6573"/>
      <c r="J6573"/>
    </row>
    <row r="6574" spans="1:10" ht="14.25" x14ac:dyDescent="0.45">
      <c r="A6574"/>
      <c r="B6574"/>
      <c r="C6574"/>
      <c r="D6574"/>
      <c r="E6574"/>
      <c r="F6574"/>
      <c r="G6574"/>
      <c r="H6574"/>
      <c r="I6574"/>
      <c r="J6574"/>
    </row>
    <row r="6575" spans="1:10" ht="14.25" x14ac:dyDescent="0.45">
      <c r="A6575"/>
      <c r="B6575"/>
      <c r="C6575"/>
      <c r="D6575"/>
      <c r="E6575"/>
      <c r="F6575"/>
      <c r="G6575"/>
      <c r="H6575"/>
      <c r="I6575"/>
      <c r="J6575"/>
    </row>
    <row r="6576" spans="1:10" ht="14.25" x14ac:dyDescent="0.45">
      <c r="A6576"/>
      <c r="B6576"/>
      <c r="C6576"/>
      <c r="D6576"/>
      <c r="E6576"/>
      <c r="F6576"/>
      <c r="G6576"/>
      <c r="H6576"/>
      <c r="I6576"/>
      <c r="J6576"/>
    </row>
    <row r="6577" spans="1:10" ht="14.25" x14ac:dyDescent="0.45">
      <c r="A6577"/>
      <c r="B6577"/>
      <c r="C6577"/>
      <c r="D6577"/>
      <c r="E6577"/>
      <c r="F6577"/>
      <c r="G6577"/>
      <c r="H6577"/>
      <c r="I6577"/>
      <c r="J6577"/>
    </row>
    <row r="6578" spans="1:10" ht="14.25" x14ac:dyDescent="0.45">
      <c r="A6578"/>
      <c r="B6578"/>
      <c r="C6578"/>
      <c r="D6578"/>
      <c r="E6578"/>
      <c r="F6578"/>
      <c r="G6578"/>
      <c r="H6578"/>
      <c r="I6578"/>
      <c r="J6578"/>
    </row>
    <row r="6579" spans="1:10" ht="14.25" x14ac:dyDescent="0.45">
      <c r="A6579"/>
      <c r="B6579"/>
      <c r="C6579"/>
      <c r="D6579"/>
      <c r="E6579"/>
      <c r="F6579"/>
      <c r="G6579"/>
      <c r="H6579"/>
      <c r="I6579"/>
      <c r="J6579"/>
    </row>
    <row r="6580" spans="1:10" ht="14.25" x14ac:dyDescent="0.45">
      <c r="A6580"/>
      <c r="B6580"/>
      <c r="C6580"/>
      <c r="D6580"/>
      <c r="E6580"/>
      <c r="F6580"/>
      <c r="G6580"/>
      <c r="H6580"/>
      <c r="I6580"/>
      <c r="J6580"/>
    </row>
    <row r="6581" spans="1:10" ht="14.25" x14ac:dyDescent="0.45">
      <c r="A6581"/>
      <c r="B6581"/>
      <c r="C6581"/>
      <c r="D6581"/>
      <c r="E6581"/>
      <c r="F6581"/>
      <c r="G6581"/>
      <c r="H6581"/>
      <c r="I6581"/>
      <c r="J6581"/>
    </row>
    <row r="6582" spans="1:10" ht="14.25" x14ac:dyDescent="0.45">
      <c r="A6582"/>
      <c r="B6582"/>
      <c r="C6582"/>
      <c r="D6582"/>
      <c r="E6582"/>
      <c r="F6582"/>
      <c r="G6582"/>
      <c r="H6582"/>
      <c r="I6582"/>
      <c r="J6582"/>
    </row>
    <row r="6583" spans="1:10" ht="14.25" x14ac:dyDescent="0.45">
      <c r="A6583"/>
      <c r="B6583"/>
      <c r="C6583"/>
      <c r="D6583"/>
      <c r="E6583"/>
      <c r="F6583"/>
      <c r="G6583"/>
      <c r="H6583"/>
      <c r="I6583"/>
      <c r="J6583"/>
    </row>
    <row r="6584" spans="1:10" ht="14.25" x14ac:dyDescent="0.45">
      <c r="A6584"/>
      <c r="B6584"/>
      <c r="C6584"/>
      <c r="D6584"/>
      <c r="E6584"/>
      <c r="F6584"/>
      <c r="G6584"/>
      <c r="H6584"/>
      <c r="I6584"/>
      <c r="J6584"/>
    </row>
    <row r="6585" spans="1:10" ht="14.25" x14ac:dyDescent="0.45">
      <c r="A6585"/>
      <c r="B6585"/>
      <c r="C6585"/>
      <c r="D6585"/>
      <c r="E6585"/>
      <c r="F6585"/>
      <c r="G6585"/>
      <c r="H6585"/>
      <c r="I6585"/>
      <c r="J6585"/>
    </row>
    <row r="6586" spans="1:10" ht="14.25" x14ac:dyDescent="0.45">
      <c r="A6586"/>
      <c r="B6586"/>
      <c r="C6586"/>
      <c r="D6586"/>
      <c r="E6586"/>
      <c r="F6586"/>
      <c r="G6586"/>
      <c r="H6586"/>
      <c r="I6586"/>
      <c r="J6586"/>
    </row>
    <row r="6587" spans="1:10" ht="14.25" x14ac:dyDescent="0.45">
      <c r="A6587"/>
      <c r="B6587"/>
      <c r="C6587"/>
      <c r="D6587"/>
      <c r="E6587"/>
      <c r="F6587"/>
      <c r="G6587"/>
      <c r="H6587"/>
      <c r="I6587"/>
      <c r="J6587"/>
    </row>
    <row r="6588" spans="1:10" ht="14.25" x14ac:dyDescent="0.45">
      <c r="A6588"/>
      <c r="B6588"/>
      <c r="C6588"/>
      <c r="D6588"/>
      <c r="E6588"/>
      <c r="F6588"/>
      <c r="G6588"/>
      <c r="H6588"/>
      <c r="I6588"/>
      <c r="J6588"/>
    </row>
    <row r="6589" spans="1:10" ht="14.25" x14ac:dyDescent="0.45">
      <c r="A6589"/>
      <c r="B6589"/>
      <c r="C6589"/>
      <c r="D6589"/>
      <c r="E6589"/>
      <c r="F6589"/>
      <c r="G6589"/>
      <c r="H6589"/>
      <c r="I6589"/>
      <c r="J6589"/>
    </row>
    <row r="6590" spans="1:10" ht="14.25" x14ac:dyDescent="0.45">
      <c r="A6590"/>
      <c r="B6590"/>
      <c r="C6590"/>
      <c r="D6590"/>
      <c r="E6590"/>
      <c r="F6590"/>
      <c r="G6590"/>
      <c r="H6590"/>
      <c r="I6590"/>
      <c r="J6590"/>
    </row>
    <row r="6591" spans="1:10" ht="14.25" x14ac:dyDescent="0.45">
      <c r="A6591"/>
      <c r="B6591"/>
      <c r="C6591"/>
      <c r="D6591"/>
      <c r="E6591"/>
      <c r="F6591"/>
      <c r="G6591"/>
      <c r="H6591"/>
      <c r="I6591"/>
      <c r="J6591"/>
    </row>
    <row r="6592" spans="1:10" ht="14.25" x14ac:dyDescent="0.45">
      <c r="A6592"/>
      <c r="B6592"/>
      <c r="C6592"/>
      <c r="D6592"/>
      <c r="E6592"/>
      <c r="F6592"/>
      <c r="G6592"/>
      <c r="H6592"/>
      <c r="I6592"/>
      <c r="J6592"/>
    </row>
    <row r="6593" spans="1:10" ht="14.25" x14ac:dyDescent="0.45">
      <c r="A6593"/>
      <c r="B6593"/>
      <c r="C6593"/>
      <c r="D6593"/>
      <c r="E6593"/>
      <c r="F6593"/>
      <c r="G6593"/>
      <c r="H6593"/>
      <c r="I6593"/>
      <c r="J6593"/>
    </row>
    <row r="6594" spans="1:10" ht="14.25" x14ac:dyDescent="0.45">
      <c r="A6594"/>
      <c r="B6594"/>
      <c r="C6594"/>
      <c r="D6594"/>
      <c r="E6594"/>
      <c r="F6594"/>
      <c r="G6594"/>
      <c r="H6594"/>
      <c r="I6594"/>
      <c r="J6594"/>
    </row>
    <row r="6595" spans="1:10" ht="14.25" x14ac:dyDescent="0.45">
      <c r="A6595"/>
      <c r="B6595"/>
      <c r="C6595"/>
      <c r="D6595"/>
      <c r="E6595"/>
      <c r="F6595"/>
      <c r="G6595"/>
      <c r="H6595"/>
      <c r="I6595"/>
      <c r="J6595"/>
    </row>
    <row r="6596" spans="1:10" ht="14.25" x14ac:dyDescent="0.45">
      <c r="A6596"/>
      <c r="B6596"/>
      <c r="C6596"/>
      <c r="D6596"/>
      <c r="E6596"/>
      <c r="F6596"/>
      <c r="G6596"/>
      <c r="H6596"/>
      <c r="I6596"/>
      <c r="J6596"/>
    </row>
    <row r="6597" spans="1:10" ht="14.25" x14ac:dyDescent="0.45">
      <c r="A6597"/>
      <c r="B6597"/>
      <c r="C6597"/>
      <c r="D6597"/>
      <c r="E6597"/>
      <c r="F6597"/>
      <c r="G6597"/>
      <c r="H6597"/>
      <c r="I6597"/>
      <c r="J6597"/>
    </row>
    <row r="6598" spans="1:10" ht="14.25" x14ac:dyDescent="0.45">
      <c r="A6598"/>
      <c r="B6598"/>
      <c r="C6598"/>
      <c r="D6598"/>
      <c r="E6598"/>
      <c r="F6598"/>
      <c r="G6598"/>
      <c r="H6598"/>
      <c r="I6598"/>
      <c r="J6598"/>
    </row>
    <row r="6599" spans="1:10" ht="14.25" x14ac:dyDescent="0.45">
      <c r="A6599"/>
      <c r="B6599"/>
      <c r="C6599"/>
      <c r="D6599"/>
      <c r="E6599"/>
      <c r="F6599"/>
      <c r="G6599"/>
      <c r="H6599"/>
      <c r="I6599"/>
      <c r="J6599"/>
    </row>
    <row r="6600" spans="1:10" ht="14.25" x14ac:dyDescent="0.45">
      <c r="A6600"/>
      <c r="B6600"/>
      <c r="C6600"/>
      <c r="D6600"/>
      <c r="E6600"/>
      <c r="F6600"/>
      <c r="G6600"/>
      <c r="H6600"/>
      <c r="I6600"/>
      <c r="J6600"/>
    </row>
    <row r="6601" spans="1:10" ht="14.25" x14ac:dyDescent="0.45">
      <c r="A6601"/>
      <c r="B6601"/>
      <c r="C6601"/>
      <c r="D6601"/>
      <c r="E6601"/>
      <c r="F6601"/>
      <c r="G6601"/>
      <c r="H6601"/>
      <c r="I6601"/>
      <c r="J6601"/>
    </row>
    <row r="6602" spans="1:10" ht="14.25" x14ac:dyDescent="0.45">
      <c r="A6602"/>
      <c r="B6602"/>
      <c r="C6602"/>
      <c r="D6602"/>
      <c r="E6602"/>
      <c r="F6602"/>
      <c r="G6602"/>
      <c r="H6602"/>
      <c r="I6602"/>
      <c r="J6602"/>
    </row>
    <row r="6603" spans="1:10" ht="14.25" x14ac:dyDescent="0.45">
      <c r="A6603"/>
      <c r="B6603"/>
      <c r="C6603"/>
      <c r="D6603"/>
      <c r="E6603"/>
      <c r="F6603"/>
      <c r="G6603"/>
      <c r="H6603"/>
      <c r="I6603"/>
      <c r="J6603"/>
    </row>
    <row r="6604" spans="1:10" ht="14.25" x14ac:dyDescent="0.45">
      <c r="A6604"/>
      <c r="B6604"/>
      <c r="C6604"/>
      <c r="D6604"/>
      <c r="E6604"/>
      <c r="F6604"/>
      <c r="G6604"/>
      <c r="H6604"/>
      <c r="I6604"/>
      <c r="J6604"/>
    </row>
    <row r="6605" spans="1:10" ht="14.25" x14ac:dyDescent="0.45">
      <c r="A6605"/>
      <c r="B6605"/>
      <c r="C6605"/>
      <c r="D6605"/>
      <c r="E6605"/>
      <c r="F6605"/>
      <c r="G6605"/>
      <c r="H6605"/>
      <c r="I6605"/>
      <c r="J6605"/>
    </row>
    <row r="6606" spans="1:10" ht="14.25" x14ac:dyDescent="0.45">
      <c r="A6606"/>
      <c r="B6606"/>
      <c r="C6606"/>
      <c r="D6606"/>
      <c r="E6606"/>
      <c r="F6606"/>
      <c r="G6606"/>
      <c r="H6606"/>
      <c r="I6606"/>
      <c r="J6606"/>
    </row>
    <row r="6607" spans="1:10" ht="14.25" x14ac:dyDescent="0.45">
      <c r="A6607"/>
      <c r="B6607"/>
      <c r="C6607"/>
      <c r="D6607"/>
      <c r="E6607"/>
      <c r="F6607"/>
      <c r="G6607"/>
      <c r="H6607"/>
      <c r="I6607"/>
      <c r="J6607"/>
    </row>
    <row r="6608" spans="1:10" ht="14.25" x14ac:dyDescent="0.45">
      <c r="A6608"/>
      <c r="B6608"/>
      <c r="C6608"/>
      <c r="D6608"/>
      <c r="E6608"/>
      <c r="F6608"/>
      <c r="G6608"/>
      <c r="H6608"/>
      <c r="I6608"/>
      <c r="J6608"/>
    </row>
    <row r="6609" spans="1:10" ht="14.25" x14ac:dyDescent="0.45">
      <c r="A6609"/>
      <c r="B6609"/>
      <c r="C6609"/>
      <c r="D6609"/>
      <c r="E6609"/>
      <c r="F6609"/>
      <c r="G6609"/>
      <c r="H6609"/>
      <c r="I6609"/>
      <c r="J6609"/>
    </row>
    <row r="6610" spans="1:10" ht="14.25" x14ac:dyDescent="0.45">
      <c r="A6610"/>
      <c r="B6610"/>
      <c r="C6610"/>
      <c r="D6610"/>
      <c r="E6610"/>
      <c r="F6610"/>
      <c r="G6610"/>
      <c r="H6610"/>
      <c r="I6610"/>
      <c r="J6610"/>
    </row>
    <row r="6611" spans="1:10" ht="14.25" x14ac:dyDescent="0.45">
      <c r="A6611"/>
      <c r="B6611"/>
      <c r="C6611"/>
      <c r="D6611"/>
      <c r="E6611"/>
      <c r="F6611"/>
      <c r="G6611"/>
      <c r="H6611"/>
      <c r="I6611"/>
      <c r="J6611"/>
    </row>
    <row r="6612" spans="1:10" ht="14.25" x14ac:dyDescent="0.45">
      <c r="A6612"/>
      <c r="B6612"/>
      <c r="C6612"/>
      <c r="D6612"/>
      <c r="E6612"/>
      <c r="F6612"/>
      <c r="G6612"/>
      <c r="H6612"/>
      <c r="I6612"/>
      <c r="J6612"/>
    </row>
    <row r="6613" spans="1:10" ht="14.25" x14ac:dyDescent="0.45">
      <c r="A6613"/>
      <c r="B6613"/>
      <c r="C6613"/>
      <c r="D6613"/>
      <c r="E6613"/>
      <c r="F6613"/>
      <c r="G6613"/>
      <c r="H6613"/>
      <c r="I6613"/>
      <c r="J6613"/>
    </row>
    <row r="6614" spans="1:10" ht="14.25" x14ac:dyDescent="0.45">
      <c r="A6614"/>
      <c r="B6614"/>
      <c r="C6614"/>
      <c r="D6614"/>
      <c r="E6614"/>
      <c r="F6614"/>
      <c r="G6614"/>
      <c r="H6614"/>
      <c r="I6614"/>
      <c r="J6614"/>
    </row>
    <row r="6615" spans="1:10" ht="14.25" x14ac:dyDescent="0.45">
      <c r="A6615"/>
      <c r="B6615"/>
      <c r="C6615"/>
      <c r="D6615"/>
      <c r="E6615"/>
      <c r="F6615"/>
      <c r="G6615"/>
      <c r="H6615"/>
      <c r="I6615"/>
      <c r="J6615"/>
    </row>
    <row r="6616" spans="1:10" ht="14.25" x14ac:dyDescent="0.45">
      <c r="A6616"/>
      <c r="B6616"/>
      <c r="C6616"/>
      <c r="D6616"/>
      <c r="E6616"/>
      <c r="F6616"/>
      <c r="G6616"/>
      <c r="H6616"/>
      <c r="I6616"/>
      <c r="J6616"/>
    </row>
    <row r="6617" spans="1:10" ht="14.25" x14ac:dyDescent="0.45">
      <c r="A6617"/>
      <c r="B6617"/>
      <c r="C6617"/>
      <c r="D6617"/>
      <c r="E6617"/>
      <c r="F6617"/>
      <c r="G6617"/>
      <c r="H6617"/>
      <c r="I6617"/>
      <c r="J6617"/>
    </row>
    <row r="6618" spans="1:10" ht="14.25" x14ac:dyDescent="0.45">
      <c r="A6618"/>
      <c r="B6618"/>
      <c r="C6618"/>
      <c r="D6618"/>
      <c r="E6618"/>
      <c r="F6618"/>
      <c r="G6618"/>
      <c r="H6618"/>
      <c r="I6618"/>
      <c r="J6618"/>
    </row>
    <row r="6619" spans="1:10" ht="14.25" x14ac:dyDescent="0.45">
      <c r="A6619"/>
      <c r="B6619"/>
      <c r="C6619"/>
      <c r="D6619"/>
      <c r="E6619"/>
      <c r="F6619"/>
      <c r="G6619"/>
      <c r="H6619"/>
      <c r="I6619"/>
      <c r="J6619"/>
    </row>
    <row r="6620" spans="1:10" ht="14.25" x14ac:dyDescent="0.45">
      <c r="A6620"/>
      <c r="B6620"/>
      <c r="C6620"/>
      <c r="D6620"/>
      <c r="E6620"/>
      <c r="F6620"/>
      <c r="G6620"/>
      <c r="H6620"/>
      <c r="I6620"/>
      <c r="J6620"/>
    </row>
    <row r="6621" spans="1:10" ht="14.25" x14ac:dyDescent="0.45">
      <c r="A6621"/>
      <c r="B6621"/>
      <c r="C6621"/>
      <c r="D6621"/>
      <c r="E6621"/>
      <c r="F6621"/>
      <c r="G6621"/>
      <c r="H6621"/>
      <c r="I6621"/>
      <c r="J6621"/>
    </row>
    <row r="6622" spans="1:10" ht="14.25" x14ac:dyDescent="0.45">
      <c r="A6622"/>
      <c r="B6622"/>
      <c r="C6622"/>
      <c r="D6622"/>
      <c r="E6622"/>
      <c r="F6622"/>
      <c r="G6622"/>
      <c r="H6622"/>
      <c r="I6622"/>
      <c r="J6622"/>
    </row>
    <row r="6623" spans="1:10" ht="14.25" x14ac:dyDescent="0.45">
      <c r="A6623"/>
      <c r="B6623"/>
      <c r="C6623"/>
      <c r="D6623"/>
      <c r="E6623"/>
      <c r="F6623"/>
      <c r="G6623"/>
      <c r="H6623"/>
      <c r="I6623"/>
      <c r="J6623"/>
    </row>
    <row r="6624" spans="1:10" ht="14.25" x14ac:dyDescent="0.45">
      <c r="A6624"/>
      <c r="B6624"/>
      <c r="C6624"/>
      <c r="D6624"/>
      <c r="E6624"/>
      <c r="F6624"/>
      <c r="G6624"/>
      <c r="H6624"/>
      <c r="I6624"/>
      <c r="J6624"/>
    </row>
    <row r="6625" spans="1:10" ht="14.25" x14ac:dyDescent="0.45">
      <c r="A6625"/>
      <c r="B6625"/>
      <c r="C6625"/>
      <c r="D6625"/>
      <c r="E6625"/>
      <c r="F6625"/>
      <c r="G6625"/>
      <c r="H6625"/>
      <c r="I6625"/>
      <c r="J6625"/>
    </row>
    <row r="6626" spans="1:10" ht="14.25" x14ac:dyDescent="0.45">
      <c r="A6626"/>
      <c r="B6626"/>
      <c r="C6626"/>
      <c r="D6626"/>
      <c r="E6626"/>
      <c r="F6626"/>
      <c r="G6626"/>
      <c r="H6626"/>
      <c r="I6626"/>
      <c r="J6626"/>
    </row>
    <row r="6627" spans="1:10" ht="14.25" x14ac:dyDescent="0.45">
      <c r="A6627"/>
      <c r="B6627"/>
      <c r="C6627"/>
      <c r="D6627"/>
      <c r="E6627"/>
      <c r="F6627"/>
      <c r="G6627"/>
      <c r="H6627"/>
      <c r="I6627"/>
      <c r="J6627"/>
    </row>
    <row r="6628" spans="1:10" ht="14.25" x14ac:dyDescent="0.45">
      <c r="A6628"/>
      <c r="B6628"/>
      <c r="C6628"/>
      <c r="D6628"/>
      <c r="E6628"/>
      <c r="F6628"/>
      <c r="G6628"/>
      <c r="H6628"/>
      <c r="I6628"/>
      <c r="J6628"/>
    </row>
    <row r="6629" spans="1:10" ht="14.25" x14ac:dyDescent="0.45">
      <c r="A6629"/>
      <c r="B6629"/>
      <c r="C6629"/>
      <c r="D6629"/>
      <c r="E6629"/>
      <c r="F6629"/>
      <c r="G6629"/>
      <c r="H6629"/>
      <c r="I6629"/>
      <c r="J6629"/>
    </row>
    <row r="6630" spans="1:10" ht="14.25" x14ac:dyDescent="0.45">
      <c r="A6630"/>
      <c r="B6630"/>
      <c r="C6630"/>
      <c r="D6630"/>
      <c r="E6630"/>
      <c r="F6630"/>
      <c r="G6630"/>
      <c r="H6630"/>
      <c r="I6630"/>
      <c r="J6630"/>
    </row>
    <row r="6631" spans="1:10" ht="14.25" x14ac:dyDescent="0.45">
      <c r="A6631"/>
      <c r="B6631"/>
      <c r="C6631"/>
      <c r="D6631"/>
      <c r="E6631"/>
      <c r="F6631"/>
      <c r="G6631"/>
      <c r="H6631"/>
      <c r="I6631"/>
      <c r="J6631"/>
    </row>
    <row r="6632" spans="1:10" ht="14.25" x14ac:dyDescent="0.45">
      <c r="A6632"/>
      <c r="B6632"/>
      <c r="C6632"/>
      <c r="D6632"/>
      <c r="E6632"/>
      <c r="F6632"/>
      <c r="G6632"/>
      <c r="H6632"/>
      <c r="I6632"/>
      <c r="J6632"/>
    </row>
    <row r="6633" spans="1:10" ht="14.25" x14ac:dyDescent="0.45">
      <c r="A6633"/>
      <c r="B6633"/>
      <c r="C6633"/>
      <c r="D6633"/>
      <c r="E6633"/>
      <c r="F6633"/>
      <c r="G6633"/>
      <c r="H6633"/>
      <c r="I6633"/>
      <c r="J6633"/>
    </row>
    <row r="6634" spans="1:10" ht="14.25" x14ac:dyDescent="0.45">
      <c r="A6634"/>
      <c r="B6634"/>
      <c r="C6634"/>
      <c r="D6634"/>
      <c r="E6634"/>
      <c r="F6634"/>
      <c r="G6634"/>
      <c r="H6634"/>
      <c r="I6634"/>
      <c r="J6634"/>
    </row>
    <row r="6635" spans="1:10" ht="14.25" x14ac:dyDescent="0.45">
      <c r="A6635"/>
      <c r="B6635"/>
      <c r="C6635"/>
      <c r="D6635"/>
      <c r="E6635"/>
      <c r="F6635"/>
      <c r="G6635"/>
      <c r="H6635"/>
      <c r="I6635"/>
      <c r="J6635"/>
    </row>
    <row r="6636" spans="1:10" ht="14.25" x14ac:dyDescent="0.45">
      <c r="A6636"/>
      <c r="B6636"/>
      <c r="C6636"/>
      <c r="D6636"/>
      <c r="E6636"/>
      <c r="F6636"/>
      <c r="G6636"/>
      <c r="H6636"/>
      <c r="I6636"/>
      <c r="J6636"/>
    </row>
    <row r="6637" spans="1:10" ht="14.25" x14ac:dyDescent="0.45">
      <c r="A6637"/>
      <c r="B6637"/>
      <c r="C6637"/>
      <c r="D6637"/>
      <c r="E6637"/>
      <c r="F6637"/>
      <c r="G6637"/>
      <c r="H6637"/>
      <c r="I6637"/>
      <c r="J6637"/>
    </row>
    <row r="6638" spans="1:10" ht="14.25" x14ac:dyDescent="0.45">
      <c r="A6638"/>
      <c r="B6638"/>
      <c r="C6638"/>
      <c r="D6638"/>
      <c r="E6638"/>
      <c r="F6638"/>
      <c r="G6638"/>
      <c r="H6638"/>
      <c r="I6638"/>
      <c r="J6638"/>
    </row>
    <row r="6639" spans="1:10" ht="14.25" x14ac:dyDescent="0.45">
      <c r="A6639"/>
      <c r="B6639"/>
      <c r="C6639"/>
      <c r="D6639"/>
      <c r="E6639"/>
      <c r="F6639"/>
      <c r="G6639"/>
      <c r="H6639"/>
      <c r="I6639"/>
      <c r="J6639"/>
    </row>
    <row r="6640" spans="1:10" ht="14.25" x14ac:dyDescent="0.45">
      <c r="A6640"/>
      <c r="B6640"/>
      <c r="C6640"/>
      <c r="D6640"/>
      <c r="E6640"/>
      <c r="F6640"/>
      <c r="G6640"/>
      <c r="H6640"/>
      <c r="I6640"/>
      <c r="J6640"/>
    </row>
    <row r="6641" spans="1:10" ht="14.25" x14ac:dyDescent="0.45">
      <c r="A6641"/>
      <c r="B6641"/>
      <c r="C6641"/>
      <c r="D6641"/>
      <c r="E6641"/>
      <c r="F6641"/>
      <c r="G6641"/>
      <c r="H6641"/>
      <c r="I6641"/>
      <c r="J6641"/>
    </row>
    <row r="6642" spans="1:10" ht="14.25" x14ac:dyDescent="0.45">
      <c r="A6642"/>
      <c r="B6642"/>
      <c r="C6642"/>
      <c r="D6642"/>
      <c r="E6642"/>
      <c r="F6642"/>
      <c r="G6642"/>
      <c r="H6642"/>
      <c r="I6642"/>
      <c r="J6642"/>
    </row>
    <row r="6643" spans="1:10" ht="14.25" x14ac:dyDescent="0.45">
      <c r="A6643"/>
      <c r="B6643"/>
      <c r="C6643"/>
      <c r="D6643"/>
      <c r="E6643"/>
      <c r="F6643"/>
      <c r="G6643"/>
      <c r="H6643"/>
      <c r="I6643"/>
      <c r="J6643"/>
    </row>
    <row r="6644" spans="1:10" ht="14.25" x14ac:dyDescent="0.45">
      <c r="A6644"/>
      <c r="B6644"/>
      <c r="C6644"/>
      <c r="D6644"/>
      <c r="E6644"/>
      <c r="F6644"/>
      <c r="G6644"/>
      <c r="H6644"/>
      <c r="I6644"/>
      <c r="J6644"/>
    </row>
    <row r="6645" spans="1:10" ht="14.25" x14ac:dyDescent="0.45">
      <c r="A6645"/>
      <c r="B6645"/>
      <c r="C6645"/>
      <c r="D6645"/>
      <c r="E6645"/>
      <c r="F6645"/>
      <c r="G6645"/>
      <c r="H6645"/>
      <c r="I6645"/>
      <c r="J6645"/>
    </row>
    <row r="6646" spans="1:10" ht="14.25" x14ac:dyDescent="0.45">
      <c r="A6646"/>
      <c r="B6646"/>
      <c r="C6646"/>
      <c r="D6646"/>
      <c r="E6646"/>
      <c r="F6646"/>
      <c r="G6646"/>
      <c r="H6646"/>
      <c r="I6646"/>
      <c r="J6646"/>
    </row>
    <row r="6647" spans="1:10" ht="14.25" x14ac:dyDescent="0.45">
      <c r="A6647"/>
      <c r="B6647"/>
      <c r="C6647"/>
      <c r="D6647"/>
      <c r="E6647"/>
      <c r="F6647"/>
      <c r="G6647"/>
      <c r="H6647"/>
      <c r="I6647"/>
      <c r="J6647"/>
    </row>
    <row r="6648" spans="1:10" ht="14.25" x14ac:dyDescent="0.45">
      <c r="A6648"/>
      <c r="B6648"/>
      <c r="C6648"/>
      <c r="D6648"/>
      <c r="E6648"/>
      <c r="F6648"/>
      <c r="G6648"/>
      <c r="H6648"/>
      <c r="I6648"/>
      <c r="J6648"/>
    </row>
    <row r="6649" spans="1:10" ht="14.25" x14ac:dyDescent="0.45">
      <c r="A6649"/>
      <c r="B6649"/>
      <c r="C6649"/>
      <c r="D6649"/>
      <c r="E6649"/>
      <c r="F6649"/>
      <c r="G6649"/>
      <c r="H6649"/>
      <c r="I6649"/>
      <c r="J6649"/>
    </row>
    <row r="6650" spans="1:10" ht="14.25" x14ac:dyDescent="0.45">
      <c r="A6650"/>
      <c r="B6650"/>
      <c r="C6650"/>
      <c r="D6650"/>
      <c r="E6650"/>
      <c r="F6650"/>
      <c r="G6650"/>
      <c r="H6650"/>
      <c r="I6650"/>
      <c r="J6650"/>
    </row>
    <row r="6651" spans="1:10" ht="14.25" x14ac:dyDescent="0.45">
      <c r="A6651"/>
      <c r="B6651"/>
      <c r="C6651"/>
      <c r="D6651"/>
      <c r="E6651"/>
      <c r="F6651"/>
      <c r="G6651"/>
      <c r="H6651"/>
      <c r="I6651"/>
      <c r="J6651"/>
    </row>
    <row r="6652" spans="1:10" ht="14.25" x14ac:dyDescent="0.45">
      <c r="A6652"/>
      <c r="B6652"/>
      <c r="C6652"/>
      <c r="D6652"/>
      <c r="E6652"/>
      <c r="F6652"/>
      <c r="G6652"/>
      <c r="H6652"/>
      <c r="I6652"/>
      <c r="J6652"/>
    </row>
    <row r="6653" spans="1:10" ht="14.25" x14ac:dyDescent="0.45">
      <c r="A6653"/>
      <c r="B6653"/>
      <c r="C6653"/>
      <c r="D6653"/>
      <c r="E6653"/>
      <c r="F6653"/>
      <c r="G6653"/>
      <c r="H6653"/>
      <c r="I6653"/>
      <c r="J6653"/>
    </row>
    <row r="6654" spans="1:10" ht="14.25" x14ac:dyDescent="0.45">
      <c r="A6654"/>
      <c r="B6654"/>
      <c r="C6654"/>
      <c r="D6654"/>
      <c r="E6654"/>
      <c r="F6654"/>
      <c r="G6654"/>
      <c r="H6654"/>
      <c r="I6654"/>
      <c r="J6654"/>
    </row>
    <row r="6655" spans="1:10" ht="14.25" x14ac:dyDescent="0.45">
      <c r="A6655"/>
      <c r="B6655"/>
      <c r="C6655"/>
      <c r="D6655"/>
      <c r="E6655"/>
      <c r="F6655"/>
      <c r="G6655"/>
      <c r="H6655"/>
      <c r="I6655"/>
      <c r="J6655"/>
    </row>
    <row r="6656" spans="1:10" ht="14.25" x14ac:dyDescent="0.45">
      <c r="A6656"/>
      <c r="B6656"/>
      <c r="C6656"/>
      <c r="D6656"/>
      <c r="E6656"/>
      <c r="F6656"/>
      <c r="G6656"/>
      <c r="H6656"/>
      <c r="I6656"/>
      <c r="J6656"/>
    </row>
    <row r="6657" spans="1:10" ht="14.25" x14ac:dyDescent="0.45">
      <c r="A6657"/>
      <c r="B6657"/>
      <c r="C6657"/>
      <c r="D6657"/>
      <c r="E6657"/>
      <c r="F6657"/>
      <c r="G6657"/>
      <c r="H6657"/>
      <c r="I6657"/>
      <c r="J6657"/>
    </row>
    <row r="6658" spans="1:10" ht="14.25" x14ac:dyDescent="0.45">
      <c r="A6658"/>
      <c r="B6658"/>
      <c r="C6658"/>
      <c r="D6658"/>
      <c r="E6658"/>
      <c r="F6658"/>
      <c r="G6658"/>
      <c r="H6658"/>
      <c r="I6658"/>
      <c r="J6658"/>
    </row>
    <row r="6659" spans="1:10" ht="14.25" x14ac:dyDescent="0.45">
      <c r="A6659"/>
      <c r="B6659"/>
      <c r="C6659"/>
      <c r="D6659"/>
      <c r="E6659"/>
      <c r="F6659"/>
      <c r="G6659"/>
      <c r="H6659"/>
      <c r="I6659"/>
      <c r="J6659"/>
    </row>
    <row r="6660" spans="1:10" ht="14.25" x14ac:dyDescent="0.45">
      <c r="A6660"/>
      <c r="B6660"/>
      <c r="C6660"/>
      <c r="D6660"/>
      <c r="E6660"/>
      <c r="F6660"/>
      <c r="G6660"/>
      <c r="H6660"/>
      <c r="I6660"/>
      <c r="J6660"/>
    </row>
    <row r="6661" spans="1:10" ht="14.25" x14ac:dyDescent="0.45">
      <c r="A6661"/>
      <c r="B6661"/>
      <c r="C6661"/>
      <c r="D6661"/>
      <c r="E6661"/>
      <c r="F6661"/>
      <c r="G6661"/>
      <c r="H6661"/>
      <c r="I6661"/>
      <c r="J6661"/>
    </row>
    <row r="6662" spans="1:10" ht="14.25" x14ac:dyDescent="0.45">
      <c r="A6662"/>
      <c r="B6662"/>
      <c r="C6662"/>
      <c r="D6662"/>
      <c r="E6662"/>
      <c r="F6662"/>
      <c r="G6662"/>
      <c r="H6662"/>
      <c r="I6662"/>
      <c r="J6662"/>
    </row>
    <row r="6663" spans="1:10" ht="14.25" x14ac:dyDescent="0.45">
      <c r="A6663"/>
      <c r="B6663"/>
      <c r="C6663"/>
      <c r="D6663"/>
      <c r="E6663"/>
      <c r="F6663"/>
      <c r="G6663"/>
      <c r="H6663"/>
      <c r="I6663"/>
      <c r="J6663"/>
    </row>
    <row r="6664" spans="1:10" ht="14.25" x14ac:dyDescent="0.45">
      <c r="A6664"/>
      <c r="B6664"/>
      <c r="C6664"/>
      <c r="D6664"/>
      <c r="E6664"/>
      <c r="F6664"/>
      <c r="G6664"/>
      <c r="H6664"/>
      <c r="I6664"/>
      <c r="J6664"/>
    </row>
    <row r="6665" spans="1:10" ht="14.25" x14ac:dyDescent="0.45">
      <c r="A6665"/>
      <c r="B6665"/>
      <c r="C6665"/>
      <c r="D6665"/>
      <c r="E6665"/>
      <c r="F6665"/>
      <c r="G6665"/>
      <c r="H6665"/>
      <c r="I6665"/>
      <c r="J6665"/>
    </row>
    <row r="6666" spans="1:10" ht="14.25" x14ac:dyDescent="0.45">
      <c r="A6666"/>
      <c r="B6666"/>
      <c r="C6666"/>
      <c r="D6666"/>
      <c r="E6666"/>
      <c r="F6666"/>
      <c r="G6666"/>
      <c r="H6666"/>
      <c r="I6666"/>
      <c r="J6666"/>
    </row>
    <row r="6667" spans="1:10" ht="14.25" x14ac:dyDescent="0.45">
      <c r="A6667"/>
      <c r="B6667"/>
      <c r="C6667"/>
      <c r="D6667"/>
      <c r="E6667"/>
      <c r="F6667"/>
      <c r="G6667"/>
      <c r="H6667"/>
      <c r="I6667"/>
      <c r="J6667"/>
    </row>
    <row r="6668" spans="1:10" ht="14.25" x14ac:dyDescent="0.45">
      <c r="A6668"/>
      <c r="B6668"/>
      <c r="C6668"/>
      <c r="D6668"/>
      <c r="E6668"/>
      <c r="F6668"/>
      <c r="G6668"/>
      <c r="H6668"/>
      <c r="I6668"/>
      <c r="J6668"/>
    </row>
    <row r="6669" spans="1:10" ht="14.25" x14ac:dyDescent="0.45">
      <c r="A6669"/>
      <c r="B6669"/>
      <c r="C6669"/>
      <c r="D6669"/>
      <c r="E6669"/>
      <c r="F6669"/>
      <c r="G6669"/>
      <c r="H6669"/>
      <c r="I6669"/>
      <c r="J6669"/>
    </row>
    <row r="6670" spans="1:10" ht="14.25" x14ac:dyDescent="0.45">
      <c r="A6670"/>
      <c r="B6670"/>
      <c r="C6670"/>
      <c r="D6670"/>
      <c r="E6670"/>
      <c r="F6670"/>
      <c r="G6670"/>
      <c r="H6670"/>
      <c r="I6670"/>
      <c r="J6670"/>
    </row>
    <row r="6671" spans="1:10" ht="14.25" x14ac:dyDescent="0.45">
      <c r="A6671"/>
      <c r="B6671"/>
      <c r="C6671"/>
      <c r="D6671"/>
      <c r="E6671"/>
      <c r="F6671"/>
      <c r="G6671"/>
      <c r="H6671"/>
      <c r="I6671"/>
      <c r="J6671"/>
    </row>
    <row r="6672" spans="1:10" ht="14.25" x14ac:dyDescent="0.45">
      <c r="A6672"/>
      <c r="B6672"/>
      <c r="C6672"/>
      <c r="D6672"/>
      <c r="E6672"/>
      <c r="F6672"/>
      <c r="G6672"/>
      <c r="H6672"/>
      <c r="I6672"/>
      <c r="J6672"/>
    </row>
    <row r="6673" spans="1:10" ht="14.25" x14ac:dyDescent="0.45">
      <c r="A6673"/>
      <c r="B6673"/>
      <c r="C6673"/>
      <c r="D6673"/>
      <c r="E6673"/>
      <c r="F6673"/>
      <c r="G6673"/>
      <c r="H6673"/>
      <c r="I6673"/>
      <c r="J6673"/>
    </row>
    <row r="6674" spans="1:10" ht="14.25" x14ac:dyDescent="0.45">
      <c r="A6674"/>
      <c r="B6674"/>
      <c r="C6674"/>
      <c r="D6674"/>
      <c r="E6674"/>
      <c r="F6674"/>
      <c r="G6674"/>
      <c r="H6674"/>
      <c r="I6674"/>
      <c r="J6674"/>
    </row>
    <row r="6675" spans="1:10" ht="14.25" x14ac:dyDescent="0.45">
      <c r="A6675"/>
      <c r="B6675"/>
      <c r="C6675"/>
      <c r="D6675"/>
      <c r="E6675"/>
      <c r="F6675"/>
      <c r="G6675"/>
      <c r="H6675"/>
      <c r="I6675"/>
      <c r="J6675"/>
    </row>
    <row r="6676" spans="1:10" ht="14.25" x14ac:dyDescent="0.45">
      <c r="A6676"/>
      <c r="B6676"/>
      <c r="C6676"/>
      <c r="D6676"/>
      <c r="E6676"/>
      <c r="F6676"/>
      <c r="G6676"/>
      <c r="H6676"/>
      <c r="I6676"/>
      <c r="J6676"/>
    </row>
    <row r="6677" spans="1:10" ht="14.25" x14ac:dyDescent="0.45">
      <c r="A6677"/>
      <c r="B6677"/>
      <c r="C6677"/>
      <c r="D6677"/>
      <c r="E6677"/>
      <c r="F6677"/>
      <c r="G6677"/>
      <c r="H6677"/>
      <c r="I6677"/>
      <c r="J6677"/>
    </row>
    <row r="6678" spans="1:10" ht="14.25" x14ac:dyDescent="0.45">
      <c r="A6678"/>
      <c r="B6678"/>
      <c r="C6678"/>
      <c r="D6678"/>
      <c r="E6678"/>
      <c r="F6678"/>
      <c r="G6678"/>
      <c r="H6678"/>
      <c r="I6678"/>
      <c r="J6678"/>
    </row>
    <row r="6679" spans="1:10" ht="14.25" x14ac:dyDescent="0.45">
      <c r="A6679"/>
      <c r="B6679"/>
      <c r="C6679"/>
      <c r="D6679"/>
      <c r="E6679"/>
      <c r="F6679"/>
      <c r="G6679"/>
      <c r="H6679"/>
      <c r="I6679"/>
      <c r="J6679"/>
    </row>
    <row r="6680" spans="1:10" ht="14.25" x14ac:dyDescent="0.45">
      <c r="A6680"/>
      <c r="B6680"/>
      <c r="C6680"/>
      <c r="D6680"/>
      <c r="E6680"/>
      <c r="F6680"/>
      <c r="G6680"/>
      <c r="H6680"/>
      <c r="I6680"/>
      <c r="J6680"/>
    </row>
    <row r="6681" spans="1:10" ht="14.25" x14ac:dyDescent="0.45">
      <c r="A6681"/>
      <c r="B6681"/>
      <c r="C6681"/>
      <c r="D6681"/>
      <c r="E6681"/>
      <c r="F6681"/>
      <c r="G6681"/>
      <c r="H6681"/>
      <c r="I6681"/>
      <c r="J6681"/>
    </row>
    <row r="6682" spans="1:10" ht="14.25" x14ac:dyDescent="0.45">
      <c r="A6682"/>
      <c r="B6682"/>
      <c r="C6682"/>
      <c r="D6682"/>
      <c r="E6682"/>
      <c r="F6682"/>
      <c r="G6682"/>
      <c r="H6682"/>
      <c r="I6682"/>
      <c r="J6682"/>
    </row>
    <row r="6683" spans="1:10" ht="14.25" x14ac:dyDescent="0.45">
      <c r="A6683"/>
      <c r="B6683"/>
      <c r="C6683"/>
      <c r="D6683"/>
      <c r="E6683"/>
      <c r="F6683"/>
      <c r="G6683"/>
      <c r="H6683"/>
      <c r="I6683"/>
      <c r="J6683"/>
    </row>
    <row r="6684" spans="1:10" ht="14.25" x14ac:dyDescent="0.45">
      <c r="A6684"/>
      <c r="B6684"/>
      <c r="C6684"/>
      <c r="D6684"/>
      <c r="E6684"/>
      <c r="F6684"/>
      <c r="G6684"/>
      <c r="H6684"/>
      <c r="I6684"/>
      <c r="J6684"/>
    </row>
    <row r="6685" spans="1:10" ht="14.25" x14ac:dyDescent="0.45">
      <c r="A6685"/>
      <c r="B6685"/>
      <c r="C6685"/>
      <c r="D6685"/>
      <c r="E6685"/>
      <c r="F6685"/>
      <c r="G6685"/>
      <c r="H6685"/>
      <c r="I6685"/>
      <c r="J6685"/>
    </row>
    <row r="6686" spans="1:10" ht="14.25" x14ac:dyDescent="0.45">
      <c r="A6686"/>
      <c r="B6686"/>
      <c r="C6686"/>
      <c r="D6686"/>
      <c r="E6686"/>
      <c r="F6686"/>
      <c r="G6686"/>
      <c r="H6686"/>
      <c r="I6686"/>
      <c r="J6686"/>
    </row>
    <row r="6687" spans="1:10" ht="14.25" x14ac:dyDescent="0.45">
      <c r="A6687"/>
      <c r="B6687"/>
      <c r="C6687"/>
      <c r="D6687"/>
      <c r="E6687"/>
      <c r="F6687"/>
      <c r="G6687"/>
      <c r="H6687"/>
      <c r="I6687"/>
      <c r="J6687"/>
    </row>
    <row r="6688" spans="1:10" ht="14.25" x14ac:dyDescent="0.45">
      <c r="A6688"/>
      <c r="B6688"/>
      <c r="C6688"/>
      <c r="D6688"/>
      <c r="E6688"/>
      <c r="F6688"/>
      <c r="G6688"/>
      <c r="H6688"/>
      <c r="I6688"/>
      <c r="J6688"/>
    </row>
    <row r="6689" spans="1:10" ht="14.25" x14ac:dyDescent="0.45">
      <c r="A6689"/>
      <c r="B6689"/>
      <c r="C6689"/>
      <c r="D6689"/>
      <c r="E6689"/>
      <c r="F6689"/>
      <c r="G6689"/>
      <c r="H6689"/>
      <c r="I6689"/>
      <c r="J6689"/>
    </row>
    <row r="6690" spans="1:10" ht="14.25" x14ac:dyDescent="0.45">
      <c r="A6690"/>
      <c r="B6690"/>
      <c r="C6690"/>
      <c r="D6690"/>
      <c r="E6690"/>
      <c r="F6690"/>
      <c r="G6690"/>
      <c r="H6690"/>
      <c r="I6690"/>
      <c r="J6690"/>
    </row>
    <row r="6691" spans="1:10" ht="14.25" x14ac:dyDescent="0.45">
      <c r="A6691"/>
      <c r="B6691"/>
      <c r="C6691"/>
      <c r="D6691"/>
      <c r="E6691"/>
      <c r="F6691"/>
      <c r="G6691"/>
      <c r="H6691"/>
      <c r="I6691"/>
      <c r="J6691"/>
    </row>
    <row r="6692" spans="1:10" ht="14.25" x14ac:dyDescent="0.45">
      <c r="A6692"/>
      <c r="B6692"/>
      <c r="C6692"/>
      <c r="D6692"/>
      <c r="E6692"/>
      <c r="F6692"/>
      <c r="G6692"/>
      <c r="H6692"/>
      <c r="I6692"/>
      <c r="J6692"/>
    </row>
    <row r="6693" spans="1:10" ht="14.25" x14ac:dyDescent="0.45">
      <c r="A6693"/>
      <c r="B6693"/>
      <c r="C6693"/>
      <c r="D6693"/>
      <c r="E6693"/>
      <c r="F6693"/>
      <c r="G6693"/>
      <c r="H6693"/>
      <c r="I6693"/>
      <c r="J6693"/>
    </row>
    <row r="6694" spans="1:10" ht="14.25" x14ac:dyDescent="0.45">
      <c r="A6694"/>
      <c r="B6694"/>
      <c r="C6694"/>
      <c r="D6694"/>
      <c r="E6694"/>
      <c r="F6694"/>
      <c r="G6694"/>
      <c r="H6694"/>
      <c r="I6694"/>
      <c r="J6694"/>
    </row>
    <row r="6695" spans="1:10" ht="14.25" x14ac:dyDescent="0.45">
      <c r="A6695"/>
      <c r="B6695"/>
      <c r="C6695"/>
      <c r="D6695"/>
      <c r="E6695"/>
      <c r="F6695"/>
      <c r="G6695"/>
      <c r="H6695"/>
      <c r="I6695"/>
      <c r="J6695"/>
    </row>
    <row r="6696" spans="1:10" ht="14.25" x14ac:dyDescent="0.45">
      <c r="A6696"/>
      <c r="B6696"/>
      <c r="C6696"/>
      <c r="D6696"/>
      <c r="E6696"/>
      <c r="F6696"/>
      <c r="G6696"/>
      <c r="H6696"/>
      <c r="I6696"/>
      <c r="J6696"/>
    </row>
    <row r="6697" spans="1:10" ht="14.25" x14ac:dyDescent="0.45">
      <c r="A6697"/>
      <c r="B6697"/>
      <c r="C6697"/>
      <c r="D6697"/>
      <c r="E6697"/>
      <c r="F6697"/>
      <c r="G6697"/>
      <c r="H6697"/>
      <c r="I6697"/>
      <c r="J6697"/>
    </row>
    <row r="6698" spans="1:10" ht="14.25" x14ac:dyDescent="0.45">
      <c r="A6698"/>
      <c r="B6698"/>
      <c r="C6698"/>
      <c r="D6698"/>
      <c r="E6698"/>
      <c r="F6698"/>
      <c r="G6698"/>
      <c r="H6698"/>
      <c r="I6698"/>
      <c r="J6698"/>
    </row>
    <row r="6699" spans="1:10" ht="14.25" x14ac:dyDescent="0.45">
      <c r="A6699"/>
      <c r="B6699"/>
      <c r="C6699"/>
      <c r="D6699"/>
      <c r="E6699"/>
      <c r="F6699"/>
      <c r="G6699"/>
      <c r="H6699"/>
      <c r="I6699"/>
      <c r="J6699"/>
    </row>
    <row r="6700" spans="1:10" ht="14.25" x14ac:dyDescent="0.45">
      <c r="A6700"/>
      <c r="B6700"/>
      <c r="C6700"/>
      <c r="D6700"/>
      <c r="E6700"/>
      <c r="F6700"/>
      <c r="G6700"/>
      <c r="H6700"/>
      <c r="I6700"/>
      <c r="J6700"/>
    </row>
    <row r="6701" spans="1:10" ht="14.25" x14ac:dyDescent="0.45">
      <c r="A6701"/>
      <c r="B6701"/>
      <c r="C6701"/>
      <c r="D6701"/>
      <c r="E6701"/>
      <c r="F6701"/>
      <c r="G6701"/>
      <c r="H6701"/>
      <c r="I6701"/>
      <c r="J6701"/>
    </row>
    <row r="6702" spans="1:10" ht="14.25" x14ac:dyDescent="0.45">
      <c r="A6702"/>
      <c r="B6702"/>
      <c r="C6702"/>
      <c r="D6702"/>
      <c r="E6702"/>
      <c r="F6702"/>
      <c r="G6702"/>
      <c r="H6702"/>
      <c r="I6702"/>
      <c r="J6702"/>
    </row>
    <row r="6703" spans="1:10" ht="14.25" x14ac:dyDescent="0.45">
      <c r="A6703"/>
      <c r="B6703"/>
      <c r="C6703"/>
      <c r="D6703"/>
      <c r="E6703"/>
      <c r="F6703"/>
      <c r="G6703"/>
      <c r="H6703"/>
      <c r="I6703"/>
      <c r="J6703"/>
    </row>
    <row r="6704" spans="1:10" ht="14.25" x14ac:dyDescent="0.45">
      <c r="A6704"/>
      <c r="B6704"/>
      <c r="C6704"/>
      <c r="D6704"/>
      <c r="E6704"/>
      <c r="F6704"/>
      <c r="G6704"/>
      <c r="H6704"/>
      <c r="I6704"/>
      <c r="J6704"/>
    </row>
    <row r="6705" spans="1:10" ht="14.25" x14ac:dyDescent="0.45">
      <c r="A6705"/>
      <c r="B6705"/>
      <c r="C6705"/>
      <c r="D6705"/>
      <c r="E6705"/>
      <c r="F6705"/>
      <c r="G6705"/>
      <c r="H6705"/>
      <c r="I6705"/>
      <c r="J6705"/>
    </row>
    <row r="6706" spans="1:10" ht="14.25" x14ac:dyDescent="0.45">
      <c r="A6706"/>
      <c r="B6706"/>
      <c r="C6706"/>
      <c r="D6706"/>
      <c r="E6706"/>
      <c r="F6706"/>
      <c r="G6706"/>
      <c r="H6706"/>
      <c r="I6706"/>
      <c r="J6706"/>
    </row>
    <row r="6707" spans="1:10" ht="14.25" x14ac:dyDescent="0.45">
      <c r="A6707"/>
      <c r="B6707"/>
      <c r="C6707"/>
      <c r="D6707"/>
      <c r="E6707"/>
      <c r="F6707"/>
      <c r="G6707"/>
      <c r="H6707"/>
      <c r="I6707"/>
      <c r="J6707"/>
    </row>
    <row r="6708" spans="1:10" ht="14.25" x14ac:dyDescent="0.45">
      <c r="A6708"/>
      <c r="B6708"/>
      <c r="C6708"/>
      <c r="D6708"/>
      <c r="E6708"/>
      <c r="F6708"/>
      <c r="G6708"/>
      <c r="H6708"/>
      <c r="I6708"/>
      <c r="J6708"/>
    </row>
    <row r="6709" spans="1:10" ht="14.25" x14ac:dyDescent="0.45">
      <c r="A6709"/>
      <c r="B6709"/>
      <c r="C6709"/>
      <c r="D6709"/>
      <c r="E6709"/>
      <c r="F6709"/>
      <c r="G6709"/>
      <c r="H6709"/>
      <c r="I6709"/>
      <c r="J6709"/>
    </row>
    <row r="6710" spans="1:10" ht="14.25" x14ac:dyDescent="0.45">
      <c r="A6710"/>
      <c r="B6710"/>
      <c r="C6710"/>
      <c r="D6710"/>
      <c r="E6710"/>
      <c r="F6710"/>
      <c r="G6710"/>
      <c r="H6710"/>
      <c r="I6710"/>
      <c r="J6710"/>
    </row>
    <row r="6711" spans="1:10" ht="14.25" x14ac:dyDescent="0.45">
      <c r="A6711"/>
      <c r="B6711"/>
      <c r="C6711"/>
      <c r="D6711"/>
      <c r="E6711"/>
      <c r="F6711"/>
      <c r="G6711"/>
      <c r="H6711"/>
      <c r="I6711"/>
      <c r="J6711"/>
    </row>
    <row r="6712" spans="1:10" ht="14.25" x14ac:dyDescent="0.45">
      <c r="A6712"/>
      <c r="B6712"/>
      <c r="C6712"/>
      <c r="D6712"/>
      <c r="E6712"/>
      <c r="F6712"/>
      <c r="G6712"/>
      <c r="H6712"/>
      <c r="I6712"/>
      <c r="J6712"/>
    </row>
    <row r="6713" spans="1:10" ht="14.25" x14ac:dyDescent="0.45">
      <c r="A6713"/>
      <c r="B6713"/>
      <c r="C6713"/>
      <c r="D6713"/>
      <c r="E6713"/>
      <c r="F6713"/>
      <c r="G6713"/>
      <c r="H6713"/>
      <c r="I6713"/>
      <c r="J6713"/>
    </row>
    <row r="6714" spans="1:10" ht="14.25" x14ac:dyDescent="0.45">
      <c r="A6714"/>
      <c r="B6714"/>
      <c r="C6714"/>
      <c r="D6714"/>
      <c r="E6714"/>
      <c r="F6714"/>
      <c r="G6714"/>
      <c r="H6714"/>
      <c r="I6714"/>
      <c r="J6714"/>
    </row>
    <row r="6715" spans="1:10" ht="14.25" x14ac:dyDescent="0.45">
      <c r="A6715"/>
      <c r="B6715"/>
      <c r="C6715"/>
      <c r="D6715"/>
      <c r="E6715"/>
      <c r="F6715"/>
      <c r="G6715"/>
      <c r="H6715"/>
      <c r="I6715"/>
      <c r="J6715"/>
    </row>
    <row r="6716" spans="1:10" ht="14.25" x14ac:dyDescent="0.45">
      <c r="A6716"/>
      <c r="B6716"/>
      <c r="C6716"/>
      <c r="D6716"/>
      <c r="E6716"/>
      <c r="F6716"/>
      <c r="G6716"/>
      <c r="H6716"/>
      <c r="I6716"/>
      <c r="J6716"/>
    </row>
    <row r="6717" spans="1:10" ht="14.25" x14ac:dyDescent="0.45">
      <c r="A6717"/>
      <c r="B6717"/>
      <c r="C6717"/>
      <c r="D6717"/>
      <c r="E6717"/>
      <c r="F6717"/>
      <c r="G6717"/>
      <c r="H6717"/>
      <c r="I6717"/>
      <c r="J6717"/>
    </row>
    <row r="6718" spans="1:10" ht="14.25" x14ac:dyDescent="0.45">
      <c r="A6718"/>
      <c r="B6718"/>
      <c r="C6718"/>
      <c r="D6718"/>
      <c r="E6718"/>
      <c r="F6718"/>
      <c r="G6718"/>
      <c r="H6718"/>
      <c r="I6718"/>
      <c r="J6718"/>
    </row>
    <row r="6719" spans="1:10" ht="14.25" x14ac:dyDescent="0.45">
      <c r="A6719"/>
      <c r="B6719"/>
      <c r="C6719"/>
      <c r="D6719"/>
      <c r="E6719"/>
      <c r="F6719"/>
      <c r="G6719"/>
      <c r="H6719"/>
      <c r="I6719"/>
      <c r="J6719"/>
    </row>
    <row r="6720" spans="1:10" ht="14.25" x14ac:dyDescent="0.45">
      <c r="A6720"/>
      <c r="B6720"/>
      <c r="C6720"/>
      <c r="D6720"/>
      <c r="E6720"/>
      <c r="F6720"/>
      <c r="G6720"/>
      <c r="H6720"/>
      <c r="I6720"/>
      <c r="J6720"/>
    </row>
    <row r="6721" spans="1:10" ht="14.25" x14ac:dyDescent="0.45">
      <c r="A6721"/>
      <c r="B6721"/>
      <c r="C6721"/>
      <c r="D6721"/>
      <c r="E6721"/>
      <c r="F6721"/>
      <c r="G6721"/>
      <c r="H6721"/>
      <c r="I6721"/>
      <c r="J6721"/>
    </row>
    <row r="6722" spans="1:10" ht="14.25" x14ac:dyDescent="0.45">
      <c r="A6722"/>
      <c r="B6722"/>
      <c r="C6722"/>
      <c r="D6722"/>
      <c r="E6722"/>
      <c r="F6722"/>
      <c r="G6722"/>
      <c r="H6722"/>
      <c r="I6722"/>
      <c r="J6722"/>
    </row>
    <row r="6723" spans="1:10" ht="14.25" x14ac:dyDescent="0.45">
      <c r="A6723"/>
      <c r="B6723"/>
      <c r="C6723"/>
      <c r="D6723"/>
      <c r="E6723"/>
      <c r="F6723"/>
      <c r="G6723"/>
      <c r="H6723"/>
      <c r="I6723"/>
      <c r="J6723"/>
    </row>
    <row r="6724" spans="1:10" ht="14.25" x14ac:dyDescent="0.45">
      <c r="A6724"/>
      <c r="B6724"/>
      <c r="C6724"/>
      <c r="D6724"/>
      <c r="E6724"/>
      <c r="F6724"/>
      <c r="G6724"/>
      <c r="H6724"/>
      <c r="I6724"/>
      <c r="J6724"/>
    </row>
    <row r="6725" spans="1:10" ht="14.25" x14ac:dyDescent="0.45">
      <c r="A6725"/>
      <c r="B6725"/>
      <c r="C6725"/>
      <c r="D6725"/>
      <c r="E6725"/>
      <c r="F6725"/>
      <c r="G6725"/>
      <c r="H6725"/>
      <c r="I6725"/>
      <c r="J6725"/>
    </row>
    <row r="6726" spans="1:10" ht="14.25" x14ac:dyDescent="0.45">
      <c r="A6726"/>
      <c r="B6726"/>
      <c r="C6726"/>
      <c r="D6726"/>
      <c r="E6726"/>
      <c r="F6726"/>
      <c r="G6726"/>
      <c r="H6726"/>
      <c r="I6726"/>
      <c r="J6726"/>
    </row>
    <row r="6727" spans="1:10" ht="14.25" x14ac:dyDescent="0.45">
      <c r="A6727"/>
      <c r="B6727"/>
      <c r="C6727"/>
      <c r="D6727"/>
      <c r="E6727"/>
      <c r="F6727"/>
      <c r="G6727"/>
      <c r="H6727"/>
      <c r="I6727"/>
      <c r="J6727"/>
    </row>
    <row r="6728" spans="1:10" ht="14.25" x14ac:dyDescent="0.45">
      <c r="A6728"/>
      <c r="B6728"/>
      <c r="C6728"/>
      <c r="D6728"/>
      <c r="E6728"/>
      <c r="F6728"/>
      <c r="G6728"/>
      <c r="H6728"/>
      <c r="I6728"/>
      <c r="J6728"/>
    </row>
    <row r="6729" spans="1:10" ht="14.25" x14ac:dyDescent="0.45">
      <c r="A6729"/>
      <c r="B6729"/>
      <c r="C6729"/>
      <c r="D6729"/>
      <c r="E6729"/>
      <c r="F6729"/>
      <c r="G6729"/>
      <c r="H6729"/>
      <c r="I6729"/>
      <c r="J6729"/>
    </row>
    <row r="6730" spans="1:10" ht="14.25" x14ac:dyDescent="0.45">
      <c r="A6730"/>
      <c r="B6730"/>
      <c r="C6730"/>
      <c r="D6730"/>
      <c r="E6730"/>
      <c r="F6730"/>
      <c r="G6730"/>
      <c r="H6730"/>
      <c r="I6730"/>
      <c r="J6730"/>
    </row>
    <row r="6731" spans="1:10" ht="14.25" x14ac:dyDescent="0.45">
      <c r="A6731"/>
      <c r="B6731"/>
      <c r="C6731"/>
      <c r="D6731"/>
      <c r="E6731"/>
      <c r="F6731"/>
      <c r="G6731"/>
      <c r="H6731"/>
      <c r="I6731"/>
      <c r="J6731"/>
    </row>
    <row r="6732" spans="1:10" ht="14.25" x14ac:dyDescent="0.45">
      <c r="A6732"/>
      <c r="B6732"/>
      <c r="C6732"/>
      <c r="D6732"/>
      <c r="E6732"/>
      <c r="F6732"/>
      <c r="G6732"/>
      <c r="H6732"/>
      <c r="I6732"/>
      <c r="J6732"/>
    </row>
    <row r="6733" spans="1:10" ht="14.25" x14ac:dyDescent="0.45">
      <c r="A6733"/>
      <c r="B6733"/>
      <c r="C6733"/>
      <c r="D6733"/>
      <c r="E6733"/>
      <c r="F6733"/>
      <c r="G6733"/>
      <c r="H6733"/>
      <c r="I6733"/>
      <c r="J6733"/>
    </row>
    <row r="6734" spans="1:10" ht="14.25" x14ac:dyDescent="0.45">
      <c r="A6734"/>
      <c r="B6734"/>
      <c r="C6734"/>
      <c r="D6734"/>
      <c r="E6734"/>
      <c r="F6734"/>
      <c r="G6734"/>
      <c r="H6734"/>
      <c r="I6734"/>
      <c r="J6734"/>
    </row>
    <row r="6735" spans="1:10" ht="14.25" x14ac:dyDescent="0.45">
      <c r="A6735"/>
      <c r="B6735"/>
      <c r="C6735"/>
      <c r="D6735"/>
      <c r="E6735"/>
      <c r="F6735"/>
      <c r="G6735"/>
      <c r="H6735"/>
      <c r="I6735"/>
      <c r="J6735"/>
    </row>
    <row r="6736" spans="1:10" ht="14.25" x14ac:dyDescent="0.45">
      <c r="A6736"/>
      <c r="B6736"/>
      <c r="C6736"/>
      <c r="D6736"/>
      <c r="E6736"/>
      <c r="F6736"/>
      <c r="G6736"/>
      <c r="H6736"/>
      <c r="I6736"/>
      <c r="J6736"/>
    </row>
    <row r="6737" spans="1:10" ht="14.25" x14ac:dyDescent="0.45">
      <c r="A6737"/>
      <c r="B6737"/>
      <c r="C6737"/>
      <c r="D6737"/>
      <c r="E6737"/>
      <c r="F6737"/>
      <c r="G6737"/>
      <c r="H6737"/>
      <c r="I6737"/>
      <c r="J6737"/>
    </row>
    <row r="6738" spans="1:10" ht="14.25" x14ac:dyDescent="0.45">
      <c r="A6738"/>
      <c r="B6738"/>
      <c r="C6738"/>
      <c r="D6738"/>
      <c r="E6738"/>
      <c r="F6738"/>
      <c r="G6738"/>
      <c r="H6738"/>
      <c r="I6738"/>
      <c r="J6738"/>
    </row>
    <row r="6739" spans="1:10" ht="14.25" x14ac:dyDescent="0.45">
      <c r="A6739"/>
      <c r="B6739"/>
      <c r="C6739"/>
      <c r="D6739"/>
      <c r="E6739"/>
      <c r="F6739"/>
      <c r="G6739"/>
      <c r="H6739"/>
      <c r="I6739"/>
      <c r="J6739"/>
    </row>
    <row r="6740" spans="1:10" ht="14.25" x14ac:dyDescent="0.45">
      <c r="A6740"/>
      <c r="B6740"/>
      <c r="C6740"/>
      <c r="D6740"/>
      <c r="E6740"/>
      <c r="F6740"/>
      <c r="G6740"/>
      <c r="H6740"/>
      <c r="I6740"/>
      <c r="J6740"/>
    </row>
    <row r="6741" spans="1:10" ht="14.25" x14ac:dyDescent="0.45">
      <c r="A6741"/>
      <c r="B6741"/>
      <c r="C6741"/>
      <c r="D6741"/>
      <c r="E6741"/>
      <c r="F6741"/>
      <c r="G6741"/>
      <c r="H6741"/>
      <c r="I6741"/>
      <c r="J6741"/>
    </row>
    <row r="6742" spans="1:10" ht="14.25" x14ac:dyDescent="0.45">
      <c r="A6742"/>
      <c r="B6742"/>
      <c r="C6742"/>
      <c r="D6742"/>
      <c r="E6742"/>
      <c r="F6742"/>
      <c r="G6742"/>
      <c r="H6742"/>
      <c r="I6742"/>
      <c r="J6742"/>
    </row>
    <row r="6743" spans="1:10" ht="14.25" x14ac:dyDescent="0.45">
      <c r="A6743"/>
      <c r="B6743"/>
      <c r="C6743"/>
      <c r="D6743"/>
      <c r="E6743"/>
      <c r="F6743"/>
      <c r="G6743"/>
      <c r="H6743"/>
      <c r="I6743"/>
      <c r="J6743"/>
    </row>
    <row r="6744" spans="1:10" ht="14.25" x14ac:dyDescent="0.45">
      <c r="A6744"/>
      <c r="B6744"/>
      <c r="C6744"/>
      <c r="D6744"/>
      <c r="E6744"/>
      <c r="F6744"/>
      <c r="G6744"/>
      <c r="H6744"/>
      <c r="I6744"/>
      <c r="J6744"/>
    </row>
    <row r="6745" spans="1:10" ht="14.25" x14ac:dyDescent="0.45">
      <c r="A6745"/>
      <c r="B6745"/>
      <c r="C6745"/>
      <c r="D6745"/>
      <c r="E6745"/>
      <c r="F6745"/>
      <c r="G6745"/>
      <c r="H6745"/>
      <c r="I6745"/>
      <c r="J6745"/>
    </row>
    <row r="6746" spans="1:10" ht="14.25" x14ac:dyDescent="0.45">
      <c r="A6746"/>
      <c r="B6746"/>
      <c r="C6746"/>
      <c r="D6746"/>
      <c r="E6746"/>
      <c r="F6746"/>
      <c r="G6746"/>
      <c r="H6746"/>
      <c r="I6746"/>
      <c r="J6746"/>
    </row>
    <row r="6747" spans="1:10" ht="14.25" x14ac:dyDescent="0.45">
      <c r="A6747"/>
      <c r="B6747"/>
      <c r="C6747"/>
      <c r="D6747"/>
      <c r="E6747"/>
      <c r="F6747"/>
      <c r="G6747"/>
      <c r="H6747"/>
      <c r="I6747"/>
      <c r="J6747"/>
    </row>
    <row r="6748" spans="1:10" ht="14.25" x14ac:dyDescent="0.45">
      <c r="A6748"/>
      <c r="B6748"/>
      <c r="C6748"/>
      <c r="D6748"/>
      <c r="E6748"/>
      <c r="F6748"/>
      <c r="G6748"/>
      <c r="H6748"/>
      <c r="I6748"/>
      <c r="J6748"/>
    </row>
    <row r="6749" spans="1:10" ht="14.25" x14ac:dyDescent="0.45">
      <c r="A6749"/>
      <c r="B6749"/>
      <c r="C6749"/>
      <c r="D6749"/>
      <c r="E6749"/>
      <c r="F6749"/>
      <c r="G6749"/>
      <c r="H6749"/>
      <c r="I6749"/>
      <c r="J6749"/>
    </row>
    <row r="6750" spans="1:10" ht="14.25" x14ac:dyDescent="0.45">
      <c r="A6750"/>
      <c r="B6750"/>
      <c r="C6750"/>
      <c r="D6750"/>
      <c r="E6750"/>
      <c r="F6750"/>
      <c r="G6750"/>
      <c r="H6750"/>
      <c r="I6750"/>
      <c r="J6750"/>
    </row>
    <row r="6751" spans="1:10" ht="14.25" x14ac:dyDescent="0.45">
      <c r="A6751"/>
      <c r="B6751"/>
      <c r="C6751"/>
      <c r="D6751"/>
      <c r="E6751"/>
      <c r="F6751"/>
      <c r="G6751"/>
      <c r="H6751"/>
      <c r="I6751"/>
      <c r="J6751"/>
    </row>
    <row r="6752" spans="1:10" ht="14.25" x14ac:dyDescent="0.45">
      <c r="A6752"/>
      <c r="B6752"/>
      <c r="C6752"/>
      <c r="D6752"/>
      <c r="E6752"/>
      <c r="F6752"/>
      <c r="G6752"/>
      <c r="H6752"/>
      <c r="I6752"/>
      <c r="J6752"/>
    </row>
    <row r="6753" spans="1:10" ht="14.25" x14ac:dyDescent="0.45">
      <c r="A6753"/>
      <c r="B6753"/>
      <c r="C6753"/>
      <c r="D6753"/>
      <c r="E6753"/>
      <c r="F6753"/>
      <c r="G6753"/>
      <c r="H6753"/>
      <c r="I6753"/>
      <c r="J6753"/>
    </row>
    <row r="6754" spans="1:10" ht="14.25" x14ac:dyDescent="0.45">
      <c r="A6754"/>
      <c r="B6754"/>
      <c r="C6754"/>
      <c r="D6754"/>
      <c r="E6754"/>
      <c r="F6754"/>
      <c r="G6754"/>
      <c r="H6754"/>
      <c r="I6754"/>
      <c r="J6754"/>
    </row>
    <row r="6755" spans="1:10" ht="14.25" x14ac:dyDescent="0.45">
      <c r="A6755"/>
      <c r="B6755"/>
      <c r="C6755"/>
      <c r="D6755"/>
      <c r="E6755"/>
      <c r="F6755"/>
      <c r="G6755"/>
      <c r="H6755"/>
      <c r="I6755"/>
      <c r="J6755"/>
    </row>
    <row r="6756" spans="1:10" ht="14.25" x14ac:dyDescent="0.45">
      <c r="A6756"/>
      <c r="B6756"/>
      <c r="C6756"/>
      <c r="D6756"/>
      <c r="E6756"/>
      <c r="F6756"/>
      <c r="G6756"/>
      <c r="H6756"/>
      <c r="I6756"/>
      <c r="J6756"/>
    </row>
    <row r="6757" spans="1:10" ht="14.25" x14ac:dyDescent="0.45">
      <c r="A6757"/>
      <c r="B6757"/>
      <c r="C6757"/>
      <c r="D6757"/>
      <c r="E6757"/>
      <c r="F6757"/>
      <c r="G6757"/>
      <c r="H6757"/>
      <c r="I6757"/>
      <c r="J6757"/>
    </row>
    <row r="6758" spans="1:10" ht="14.25" x14ac:dyDescent="0.45">
      <c r="A6758"/>
      <c r="B6758"/>
      <c r="C6758"/>
      <c r="D6758"/>
      <c r="E6758"/>
      <c r="F6758"/>
      <c r="G6758"/>
      <c r="H6758"/>
      <c r="I6758"/>
      <c r="J6758"/>
    </row>
    <row r="6759" spans="1:10" ht="14.25" x14ac:dyDescent="0.45">
      <c r="A6759"/>
      <c r="B6759"/>
      <c r="C6759"/>
      <c r="D6759"/>
      <c r="E6759"/>
      <c r="F6759"/>
      <c r="G6759"/>
      <c r="H6759"/>
      <c r="I6759"/>
      <c r="J6759"/>
    </row>
    <row r="6760" spans="1:10" ht="14.25" x14ac:dyDescent="0.45">
      <c r="A6760"/>
      <c r="B6760"/>
      <c r="C6760"/>
      <c r="D6760"/>
      <c r="E6760"/>
      <c r="F6760"/>
      <c r="G6760"/>
      <c r="H6760"/>
      <c r="I6760"/>
      <c r="J6760"/>
    </row>
    <row r="6761" spans="1:10" ht="14.25" x14ac:dyDescent="0.45">
      <c r="A6761"/>
      <c r="B6761"/>
      <c r="C6761"/>
      <c r="D6761"/>
      <c r="E6761"/>
      <c r="F6761"/>
      <c r="G6761"/>
      <c r="H6761"/>
      <c r="I6761"/>
      <c r="J6761"/>
    </row>
    <row r="6762" spans="1:10" ht="14.25" x14ac:dyDescent="0.45">
      <c r="A6762"/>
      <c r="B6762"/>
      <c r="C6762"/>
      <c r="D6762"/>
      <c r="E6762"/>
      <c r="F6762"/>
      <c r="G6762"/>
      <c r="H6762"/>
      <c r="I6762"/>
      <c r="J6762"/>
    </row>
    <row r="6763" spans="1:10" ht="14.25" x14ac:dyDescent="0.45">
      <c r="A6763"/>
      <c r="B6763"/>
      <c r="C6763"/>
      <c r="D6763"/>
      <c r="E6763"/>
      <c r="F6763"/>
      <c r="G6763"/>
      <c r="H6763"/>
      <c r="I6763"/>
      <c r="J6763"/>
    </row>
    <row r="6764" spans="1:10" ht="14.25" x14ac:dyDescent="0.45">
      <c r="A6764"/>
      <c r="B6764"/>
      <c r="C6764"/>
      <c r="D6764"/>
      <c r="E6764"/>
      <c r="F6764"/>
      <c r="G6764"/>
      <c r="H6764"/>
      <c r="I6764"/>
      <c r="J6764"/>
    </row>
    <row r="6765" spans="1:10" ht="14.25" x14ac:dyDescent="0.45">
      <c r="A6765"/>
      <c r="B6765"/>
      <c r="C6765"/>
      <c r="D6765"/>
      <c r="E6765"/>
      <c r="F6765"/>
      <c r="G6765"/>
      <c r="H6765"/>
      <c r="I6765"/>
      <c r="J6765"/>
    </row>
    <row r="6766" spans="1:10" ht="14.25" x14ac:dyDescent="0.45">
      <c r="A6766"/>
      <c r="B6766"/>
      <c r="C6766"/>
      <c r="D6766"/>
      <c r="E6766"/>
      <c r="F6766"/>
      <c r="G6766"/>
      <c r="H6766"/>
      <c r="I6766"/>
      <c r="J6766"/>
    </row>
    <row r="6767" spans="1:10" ht="14.25" x14ac:dyDescent="0.45">
      <c r="A6767"/>
      <c r="B6767"/>
      <c r="C6767"/>
      <c r="D6767"/>
      <c r="E6767"/>
      <c r="F6767"/>
      <c r="G6767"/>
      <c r="H6767"/>
      <c r="I6767"/>
      <c r="J6767"/>
    </row>
    <row r="6768" spans="1:10" ht="14.25" x14ac:dyDescent="0.45">
      <c r="A6768"/>
      <c r="B6768"/>
      <c r="C6768"/>
      <c r="D6768"/>
      <c r="E6768"/>
      <c r="F6768"/>
      <c r="G6768"/>
      <c r="H6768"/>
      <c r="I6768"/>
      <c r="J6768"/>
    </row>
    <row r="6769" spans="1:10" ht="14.25" x14ac:dyDescent="0.45">
      <c r="A6769"/>
      <c r="B6769"/>
      <c r="C6769"/>
      <c r="D6769"/>
      <c r="E6769"/>
      <c r="F6769"/>
      <c r="G6769"/>
      <c r="H6769"/>
      <c r="I6769"/>
      <c r="J6769"/>
    </row>
    <row r="6770" spans="1:10" ht="14.25" x14ac:dyDescent="0.45">
      <c r="A6770"/>
      <c r="B6770"/>
      <c r="C6770"/>
      <c r="D6770"/>
      <c r="E6770"/>
      <c r="F6770"/>
      <c r="G6770"/>
      <c r="H6770"/>
      <c r="I6770"/>
      <c r="J6770"/>
    </row>
    <row r="6771" spans="1:10" ht="14.25" x14ac:dyDescent="0.45">
      <c r="A6771"/>
      <c r="B6771"/>
      <c r="C6771"/>
      <c r="D6771"/>
      <c r="E6771"/>
      <c r="F6771"/>
      <c r="G6771"/>
      <c r="H6771"/>
      <c r="I6771"/>
      <c r="J6771"/>
    </row>
    <row r="6772" spans="1:10" ht="14.25" x14ac:dyDescent="0.45">
      <c r="A6772"/>
      <c r="B6772"/>
      <c r="C6772"/>
      <c r="D6772"/>
      <c r="E6772"/>
      <c r="F6772"/>
      <c r="G6772"/>
      <c r="H6772"/>
      <c r="I6772"/>
      <c r="J6772"/>
    </row>
    <row r="6773" spans="1:10" ht="14.25" x14ac:dyDescent="0.45">
      <c r="A6773"/>
      <c r="B6773"/>
      <c r="C6773"/>
      <c r="D6773"/>
      <c r="E6773"/>
      <c r="F6773"/>
      <c r="G6773"/>
      <c r="H6773"/>
      <c r="I6773"/>
      <c r="J6773"/>
    </row>
    <row r="6774" spans="1:10" ht="14.25" x14ac:dyDescent="0.45">
      <c r="A6774"/>
      <c r="B6774"/>
      <c r="C6774"/>
      <c r="D6774"/>
      <c r="E6774"/>
      <c r="F6774"/>
      <c r="G6774"/>
      <c r="H6774"/>
      <c r="I6774"/>
      <c r="J6774"/>
    </row>
    <row r="6775" spans="1:10" ht="14.25" x14ac:dyDescent="0.45">
      <c r="A6775"/>
      <c r="B6775"/>
      <c r="C6775"/>
      <c r="D6775"/>
      <c r="E6775"/>
      <c r="F6775"/>
      <c r="G6775"/>
      <c r="H6775"/>
      <c r="I6775"/>
      <c r="J6775"/>
    </row>
    <row r="6776" spans="1:10" ht="14.25" x14ac:dyDescent="0.45">
      <c r="A6776"/>
      <c r="B6776"/>
      <c r="C6776"/>
      <c r="D6776"/>
      <c r="E6776"/>
      <c r="F6776"/>
      <c r="G6776"/>
      <c r="H6776"/>
      <c r="I6776"/>
      <c r="J6776"/>
    </row>
    <row r="6777" spans="1:10" ht="14.25" x14ac:dyDescent="0.45">
      <c r="A6777"/>
      <c r="B6777"/>
      <c r="C6777"/>
      <c r="D6777"/>
      <c r="E6777"/>
      <c r="F6777"/>
      <c r="G6777"/>
      <c r="H6777"/>
      <c r="I6777"/>
      <c r="J6777"/>
    </row>
    <row r="6778" spans="1:10" ht="14.25" x14ac:dyDescent="0.45">
      <c r="A6778"/>
      <c r="B6778"/>
      <c r="C6778"/>
      <c r="D6778"/>
      <c r="E6778"/>
      <c r="F6778"/>
      <c r="G6778"/>
      <c r="H6778"/>
      <c r="I6778"/>
      <c r="J6778"/>
    </row>
    <row r="6779" spans="1:10" ht="14.25" x14ac:dyDescent="0.45">
      <c r="A6779"/>
      <c r="B6779"/>
      <c r="C6779"/>
      <c r="D6779"/>
      <c r="E6779"/>
      <c r="F6779"/>
      <c r="G6779"/>
      <c r="H6779"/>
      <c r="I6779"/>
      <c r="J6779"/>
    </row>
    <row r="6780" spans="1:10" ht="14.25" x14ac:dyDescent="0.45">
      <c r="A6780"/>
      <c r="B6780"/>
      <c r="C6780"/>
      <c r="D6780"/>
      <c r="E6780"/>
      <c r="F6780"/>
      <c r="G6780"/>
      <c r="H6780"/>
      <c r="I6780"/>
      <c r="J6780"/>
    </row>
    <row r="6781" spans="1:10" ht="14.25" x14ac:dyDescent="0.45">
      <c r="A6781"/>
      <c r="B6781"/>
      <c r="C6781"/>
      <c r="D6781"/>
      <c r="E6781"/>
      <c r="F6781"/>
      <c r="G6781"/>
      <c r="H6781"/>
      <c r="I6781"/>
      <c r="J6781"/>
    </row>
    <row r="6782" spans="1:10" ht="14.25" x14ac:dyDescent="0.45">
      <c r="A6782"/>
      <c r="B6782"/>
      <c r="C6782"/>
      <c r="D6782"/>
      <c r="E6782"/>
      <c r="F6782"/>
      <c r="G6782"/>
      <c r="H6782"/>
      <c r="I6782"/>
      <c r="J6782"/>
    </row>
    <row r="6783" spans="1:10" ht="14.25" x14ac:dyDescent="0.45">
      <c r="A6783"/>
      <c r="B6783"/>
      <c r="C6783"/>
      <c r="D6783"/>
      <c r="E6783"/>
      <c r="F6783"/>
      <c r="G6783"/>
      <c r="H6783"/>
      <c r="I6783"/>
      <c r="J6783"/>
    </row>
    <row r="6784" spans="1:10" ht="14.25" x14ac:dyDescent="0.45">
      <c r="A6784"/>
      <c r="B6784"/>
      <c r="C6784"/>
      <c r="D6784"/>
      <c r="E6784"/>
      <c r="F6784"/>
      <c r="G6784"/>
      <c r="H6784"/>
      <c r="I6784"/>
      <c r="J6784"/>
    </row>
    <row r="6785" spans="1:10" ht="14.25" x14ac:dyDescent="0.45">
      <c r="A6785"/>
      <c r="B6785"/>
      <c r="C6785"/>
      <c r="D6785"/>
      <c r="E6785"/>
      <c r="F6785"/>
      <c r="G6785"/>
      <c r="H6785"/>
      <c r="I6785"/>
      <c r="J6785"/>
    </row>
    <row r="6786" spans="1:10" ht="14.25" x14ac:dyDescent="0.45">
      <c r="A6786"/>
      <c r="B6786"/>
      <c r="C6786"/>
      <c r="D6786"/>
      <c r="E6786"/>
      <c r="F6786"/>
      <c r="G6786"/>
      <c r="H6786"/>
      <c r="I6786"/>
      <c r="J6786"/>
    </row>
    <row r="6787" spans="1:10" ht="14.25" x14ac:dyDescent="0.45">
      <c r="A6787"/>
      <c r="B6787"/>
      <c r="C6787"/>
      <c r="D6787"/>
      <c r="E6787"/>
      <c r="F6787"/>
      <c r="G6787"/>
      <c r="H6787"/>
      <c r="I6787"/>
      <c r="J6787"/>
    </row>
    <row r="6788" spans="1:10" ht="14.25" x14ac:dyDescent="0.45">
      <c r="A6788"/>
      <c r="B6788"/>
      <c r="C6788"/>
      <c r="D6788"/>
      <c r="E6788"/>
      <c r="F6788"/>
      <c r="G6788"/>
      <c r="H6788"/>
      <c r="I6788"/>
      <c r="J6788"/>
    </row>
    <row r="6789" spans="1:10" ht="14.25" x14ac:dyDescent="0.45">
      <c r="A6789"/>
      <c r="B6789"/>
      <c r="C6789"/>
      <c r="D6789"/>
      <c r="E6789"/>
      <c r="F6789"/>
      <c r="G6789"/>
      <c r="H6789"/>
      <c r="I6789"/>
      <c r="J6789"/>
    </row>
    <row r="6790" spans="1:10" ht="14.25" x14ac:dyDescent="0.45">
      <c r="A6790"/>
      <c r="B6790"/>
      <c r="C6790"/>
      <c r="D6790"/>
      <c r="E6790"/>
      <c r="F6790"/>
      <c r="G6790"/>
      <c r="H6790"/>
      <c r="I6790"/>
      <c r="J6790"/>
    </row>
    <row r="6791" spans="1:10" ht="14.25" x14ac:dyDescent="0.45">
      <c r="A6791"/>
      <c r="B6791"/>
      <c r="C6791"/>
      <c r="D6791"/>
      <c r="E6791"/>
      <c r="F6791"/>
      <c r="G6791"/>
      <c r="H6791"/>
      <c r="I6791"/>
      <c r="J6791"/>
    </row>
    <row r="6792" spans="1:10" ht="14.25" x14ac:dyDescent="0.45">
      <c r="A6792"/>
      <c r="B6792"/>
      <c r="C6792"/>
      <c r="D6792"/>
      <c r="E6792"/>
      <c r="F6792"/>
      <c r="G6792"/>
      <c r="H6792"/>
      <c r="I6792"/>
      <c r="J6792"/>
    </row>
    <row r="6793" spans="1:10" ht="14.25" x14ac:dyDescent="0.45">
      <c r="A6793"/>
      <c r="B6793"/>
      <c r="C6793"/>
      <c r="D6793"/>
      <c r="E6793"/>
      <c r="F6793"/>
      <c r="G6793"/>
      <c r="H6793"/>
      <c r="I6793"/>
      <c r="J6793"/>
    </row>
    <row r="6794" spans="1:10" ht="14.25" x14ac:dyDescent="0.45">
      <c r="A6794"/>
      <c r="B6794"/>
      <c r="C6794"/>
      <c r="D6794"/>
      <c r="E6794"/>
      <c r="F6794"/>
      <c r="G6794"/>
      <c r="H6794"/>
      <c r="I6794"/>
      <c r="J6794"/>
    </row>
    <row r="6795" spans="1:10" ht="14.25" x14ac:dyDescent="0.45">
      <c r="A6795"/>
      <c r="B6795"/>
      <c r="C6795"/>
      <c r="D6795"/>
      <c r="E6795"/>
      <c r="F6795"/>
      <c r="G6795"/>
      <c r="H6795"/>
      <c r="I6795"/>
      <c r="J6795"/>
    </row>
    <row r="6796" spans="1:10" ht="14.25" x14ac:dyDescent="0.45">
      <c r="A6796"/>
      <c r="B6796"/>
      <c r="C6796"/>
      <c r="D6796"/>
      <c r="E6796"/>
      <c r="F6796"/>
      <c r="G6796"/>
      <c r="H6796"/>
      <c r="I6796"/>
      <c r="J6796"/>
    </row>
    <row r="6797" spans="1:10" ht="14.25" x14ac:dyDescent="0.45">
      <c r="A6797"/>
      <c r="B6797"/>
      <c r="C6797"/>
      <c r="D6797"/>
      <c r="E6797"/>
      <c r="F6797"/>
      <c r="G6797"/>
      <c r="H6797"/>
      <c r="I6797"/>
      <c r="J6797"/>
    </row>
    <row r="6798" spans="1:10" ht="14.25" x14ac:dyDescent="0.45">
      <c r="A6798"/>
      <c r="B6798"/>
      <c r="C6798"/>
      <c r="D6798"/>
      <c r="E6798"/>
      <c r="F6798"/>
      <c r="G6798"/>
      <c r="H6798"/>
      <c r="I6798"/>
      <c r="J6798"/>
    </row>
    <row r="6799" spans="1:10" ht="14.25" x14ac:dyDescent="0.45">
      <c r="A6799"/>
      <c r="B6799"/>
      <c r="C6799"/>
      <c r="D6799"/>
      <c r="E6799"/>
      <c r="F6799"/>
      <c r="G6799"/>
      <c r="H6799"/>
      <c r="I6799"/>
      <c r="J6799"/>
    </row>
    <row r="6800" spans="1:10" ht="14.25" x14ac:dyDescent="0.45">
      <c r="A6800"/>
      <c r="B6800"/>
      <c r="C6800"/>
      <c r="D6800"/>
      <c r="E6800"/>
      <c r="F6800"/>
      <c r="G6800"/>
      <c r="H6800"/>
      <c r="I6800"/>
      <c r="J6800"/>
    </row>
    <row r="6801" spans="1:10" ht="14.25" x14ac:dyDescent="0.45">
      <c r="A6801"/>
      <c r="B6801"/>
      <c r="C6801"/>
      <c r="D6801"/>
      <c r="E6801"/>
      <c r="F6801"/>
      <c r="G6801"/>
      <c r="H6801"/>
      <c r="I6801"/>
      <c r="J6801"/>
    </row>
    <row r="6802" spans="1:10" ht="14.25" x14ac:dyDescent="0.45">
      <c r="A6802"/>
      <c r="B6802"/>
      <c r="C6802"/>
      <c r="D6802"/>
      <c r="E6802"/>
      <c r="F6802"/>
      <c r="G6802"/>
      <c r="H6802"/>
      <c r="I6802"/>
      <c r="J6802"/>
    </row>
    <row r="6803" spans="1:10" ht="14.25" x14ac:dyDescent="0.45">
      <c r="A6803"/>
      <c r="B6803"/>
      <c r="C6803"/>
      <c r="D6803"/>
      <c r="E6803"/>
      <c r="F6803"/>
      <c r="G6803"/>
      <c r="H6803"/>
      <c r="I6803"/>
      <c r="J6803"/>
    </row>
    <row r="6804" spans="1:10" ht="14.25" x14ac:dyDescent="0.45">
      <c r="A6804"/>
      <c r="B6804"/>
      <c r="C6804"/>
      <c r="D6804"/>
      <c r="E6804"/>
      <c r="F6804"/>
      <c r="G6804"/>
      <c r="H6804"/>
      <c r="I6804"/>
      <c r="J6804"/>
    </row>
    <row r="6805" spans="1:10" ht="14.25" x14ac:dyDescent="0.45">
      <c r="A6805"/>
      <c r="B6805"/>
      <c r="C6805"/>
      <c r="D6805"/>
      <c r="E6805"/>
      <c r="F6805"/>
      <c r="G6805"/>
      <c r="H6805"/>
      <c r="I6805"/>
      <c r="J6805"/>
    </row>
    <row r="6806" spans="1:10" ht="14.25" x14ac:dyDescent="0.45">
      <c r="A6806"/>
      <c r="B6806"/>
      <c r="C6806"/>
      <c r="D6806"/>
      <c r="E6806"/>
      <c r="F6806"/>
      <c r="G6806"/>
      <c r="H6806"/>
      <c r="I6806"/>
      <c r="J6806"/>
    </row>
    <row r="6807" spans="1:10" ht="14.25" x14ac:dyDescent="0.45">
      <c r="A6807"/>
      <c r="B6807"/>
      <c r="C6807"/>
      <c r="D6807"/>
      <c r="E6807"/>
      <c r="F6807"/>
      <c r="G6807"/>
      <c r="H6807"/>
      <c r="I6807"/>
      <c r="J6807"/>
    </row>
    <row r="6808" spans="1:10" ht="14.25" x14ac:dyDescent="0.45">
      <c r="A6808"/>
      <c r="B6808"/>
      <c r="C6808"/>
      <c r="D6808"/>
      <c r="E6808"/>
      <c r="F6808"/>
      <c r="G6808"/>
      <c r="H6808"/>
      <c r="I6808"/>
      <c r="J6808"/>
    </row>
    <row r="6809" spans="1:10" ht="14.25" x14ac:dyDescent="0.45">
      <c r="A6809"/>
      <c r="B6809"/>
      <c r="C6809"/>
      <c r="D6809"/>
      <c r="E6809"/>
      <c r="F6809"/>
      <c r="G6809"/>
      <c r="H6809"/>
      <c r="I6809"/>
      <c r="J6809"/>
    </row>
    <row r="6810" spans="1:10" ht="14.25" x14ac:dyDescent="0.45">
      <c r="A6810"/>
      <c r="B6810"/>
      <c r="C6810"/>
      <c r="D6810"/>
      <c r="E6810"/>
      <c r="F6810"/>
      <c r="G6810"/>
      <c r="H6810"/>
      <c r="I6810"/>
      <c r="J6810"/>
    </row>
    <row r="6811" spans="1:10" ht="14.25" x14ac:dyDescent="0.45">
      <c r="A6811"/>
      <c r="B6811"/>
      <c r="C6811"/>
      <c r="D6811"/>
      <c r="E6811"/>
      <c r="F6811"/>
      <c r="G6811"/>
      <c r="H6811"/>
      <c r="I6811"/>
      <c r="J6811"/>
    </row>
    <row r="6812" spans="1:10" ht="14.25" x14ac:dyDescent="0.45">
      <c r="A6812"/>
      <c r="B6812"/>
      <c r="C6812"/>
      <c r="D6812"/>
      <c r="E6812"/>
      <c r="F6812"/>
      <c r="G6812"/>
      <c r="H6812"/>
      <c r="I6812"/>
      <c r="J6812"/>
    </row>
    <row r="6813" spans="1:10" ht="14.25" x14ac:dyDescent="0.45">
      <c r="A6813"/>
      <c r="B6813"/>
      <c r="C6813"/>
      <c r="D6813"/>
      <c r="E6813"/>
      <c r="F6813"/>
      <c r="G6813"/>
      <c r="H6813"/>
      <c r="I6813"/>
      <c r="J6813"/>
    </row>
    <row r="6814" spans="1:10" ht="14.25" x14ac:dyDescent="0.45">
      <c r="A6814"/>
      <c r="B6814"/>
      <c r="C6814"/>
      <c r="D6814"/>
      <c r="E6814"/>
      <c r="F6814"/>
      <c r="G6814"/>
      <c r="H6814"/>
      <c r="I6814"/>
      <c r="J6814"/>
    </row>
    <row r="6815" spans="1:10" ht="14.25" x14ac:dyDescent="0.45">
      <c r="A6815"/>
      <c r="B6815"/>
      <c r="C6815"/>
      <c r="D6815"/>
      <c r="E6815"/>
      <c r="F6815"/>
      <c r="G6815"/>
      <c r="H6815"/>
      <c r="I6815"/>
      <c r="J6815"/>
    </row>
    <row r="6816" spans="1:10" ht="14.25" x14ac:dyDescent="0.45">
      <c r="A6816"/>
      <c r="B6816"/>
      <c r="C6816"/>
      <c r="D6816"/>
      <c r="E6816"/>
      <c r="F6816"/>
      <c r="G6816"/>
      <c r="H6816"/>
      <c r="I6816"/>
      <c r="J6816"/>
    </row>
    <row r="6817" spans="1:10" ht="14.25" x14ac:dyDescent="0.45">
      <c r="A6817"/>
      <c r="B6817"/>
      <c r="C6817"/>
      <c r="D6817"/>
      <c r="E6817"/>
      <c r="F6817"/>
      <c r="G6817"/>
      <c r="H6817"/>
      <c r="I6817"/>
      <c r="J6817"/>
    </row>
    <row r="6818" spans="1:10" ht="14.25" x14ac:dyDescent="0.45">
      <c r="A6818"/>
      <c r="B6818"/>
      <c r="C6818"/>
      <c r="D6818"/>
      <c r="E6818"/>
      <c r="F6818"/>
      <c r="G6818"/>
      <c r="H6818"/>
      <c r="I6818"/>
      <c r="J6818"/>
    </row>
    <row r="6819" spans="1:10" ht="14.25" x14ac:dyDescent="0.45">
      <c r="A6819"/>
      <c r="B6819"/>
      <c r="C6819"/>
      <c r="D6819"/>
      <c r="E6819"/>
      <c r="F6819"/>
      <c r="G6819"/>
      <c r="H6819"/>
      <c r="I6819"/>
      <c r="J6819"/>
    </row>
    <row r="6820" spans="1:10" ht="14.25" x14ac:dyDescent="0.45">
      <c r="A6820"/>
      <c r="B6820"/>
      <c r="C6820"/>
      <c r="D6820"/>
      <c r="E6820"/>
      <c r="F6820"/>
      <c r="G6820"/>
      <c r="H6820"/>
      <c r="I6820"/>
      <c r="J6820"/>
    </row>
    <row r="6821" spans="1:10" ht="14.25" x14ac:dyDescent="0.45">
      <c r="A6821"/>
      <c r="B6821"/>
      <c r="C6821"/>
      <c r="D6821"/>
      <c r="E6821"/>
      <c r="F6821"/>
      <c r="G6821"/>
      <c r="H6821"/>
      <c r="I6821"/>
      <c r="J6821"/>
    </row>
    <row r="6822" spans="1:10" ht="14.25" x14ac:dyDescent="0.45">
      <c r="A6822"/>
      <c r="B6822"/>
      <c r="C6822"/>
      <c r="D6822"/>
      <c r="E6822"/>
      <c r="F6822"/>
      <c r="G6822"/>
      <c r="H6822"/>
      <c r="I6822"/>
      <c r="J6822"/>
    </row>
    <row r="6823" spans="1:10" ht="14.25" x14ac:dyDescent="0.45">
      <c r="A6823"/>
      <c r="B6823"/>
      <c r="C6823"/>
      <c r="D6823"/>
      <c r="E6823"/>
      <c r="F6823"/>
      <c r="G6823"/>
      <c r="H6823"/>
      <c r="I6823"/>
      <c r="J6823"/>
    </row>
    <row r="6824" spans="1:10" ht="14.25" x14ac:dyDescent="0.45">
      <c r="A6824"/>
      <c r="B6824"/>
      <c r="C6824"/>
      <c r="D6824"/>
      <c r="E6824"/>
      <c r="F6824"/>
      <c r="G6824"/>
      <c r="H6824"/>
      <c r="I6824"/>
      <c r="J6824"/>
    </row>
    <row r="6825" spans="1:10" ht="14.25" x14ac:dyDescent="0.45">
      <c r="A6825"/>
      <c r="B6825"/>
      <c r="C6825"/>
      <c r="D6825"/>
      <c r="E6825"/>
      <c r="F6825"/>
      <c r="G6825"/>
      <c r="H6825"/>
      <c r="I6825"/>
      <c r="J6825"/>
    </row>
    <row r="6826" spans="1:10" ht="14.25" x14ac:dyDescent="0.45">
      <c r="A6826"/>
      <c r="B6826"/>
      <c r="C6826"/>
      <c r="D6826"/>
      <c r="E6826"/>
      <c r="F6826"/>
      <c r="G6826"/>
      <c r="H6826"/>
      <c r="I6826"/>
      <c r="J6826"/>
    </row>
    <row r="6827" spans="1:10" ht="14.25" x14ac:dyDescent="0.45">
      <c r="A6827"/>
      <c r="B6827"/>
      <c r="C6827"/>
      <c r="D6827"/>
      <c r="E6827"/>
      <c r="F6827"/>
      <c r="G6827"/>
      <c r="H6827"/>
      <c r="I6827"/>
      <c r="J6827"/>
    </row>
    <row r="6828" spans="1:10" ht="14.25" x14ac:dyDescent="0.45">
      <c r="A6828"/>
      <c r="B6828"/>
      <c r="C6828"/>
      <c r="D6828"/>
      <c r="E6828"/>
      <c r="F6828"/>
      <c r="G6828"/>
      <c r="H6828"/>
      <c r="I6828"/>
      <c r="J6828"/>
    </row>
    <row r="6829" spans="1:10" ht="14.25" x14ac:dyDescent="0.45">
      <c r="A6829"/>
      <c r="B6829"/>
      <c r="C6829"/>
      <c r="D6829"/>
      <c r="E6829"/>
      <c r="F6829"/>
      <c r="G6829"/>
      <c r="H6829"/>
      <c r="I6829"/>
      <c r="J6829"/>
    </row>
    <row r="6830" spans="1:10" ht="14.25" x14ac:dyDescent="0.45">
      <c r="A6830"/>
      <c r="B6830"/>
      <c r="C6830"/>
      <c r="D6830"/>
      <c r="E6830"/>
      <c r="F6830"/>
      <c r="G6830"/>
      <c r="H6830"/>
      <c r="I6830"/>
      <c r="J6830"/>
    </row>
    <row r="6831" spans="1:10" ht="14.25" x14ac:dyDescent="0.45">
      <c r="A6831"/>
      <c r="B6831"/>
      <c r="C6831"/>
      <c r="D6831"/>
      <c r="E6831"/>
      <c r="F6831"/>
      <c r="G6831"/>
      <c r="H6831"/>
      <c r="I6831"/>
      <c r="J6831"/>
    </row>
    <row r="6832" spans="1:10" ht="14.25" x14ac:dyDescent="0.45">
      <c r="A6832"/>
      <c r="B6832"/>
      <c r="C6832"/>
      <c r="D6832"/>
      <c r="E6832"/>
      <c r="F6832"/>
      <c r="G6832"/>
      <c r="H6832"/>
      <c r="I6832"/>
      <c r="J6832"/>
    </row>
    <row r="6833" spans="1:10" ht="14.25" x14ac:dyDescent="0.45">
      <c r="A6833"/>
      <c r="B6833"/>
      <c r="C6833"/>
      <c r="D6833"/>
      <c r="E6833"/>
      <c r="F6833"/>
      <c r="G6833"/>
      <c r="H6833"/>
      <c r="I6833"/>
      <c r="J6833"/>
    </row>
    <row r="6834" spans="1:10" ht="14.25" x14ac:dyDescent="0.45">
      <c r="A6834"/>
      <c r="B6834"/>
      <c r="C6834"/>
      <c r="D6834"/>
      <c r="E6834"/>
      <c r="F6834"/>
      <c r="G6834"/>
      <c r="H6834"/>
      <c r="I6834"/>
      <c r="J6834"/>
    </row>
    <row r="6835" spans="1:10" ht="14.25" x14ac:dyDescent="0.45">
      <c r="A6835"/>
      <c r="B6835"/>
      <c r="C6835"/>
      <c r="D6835"/>
      <c r="E6835"/>
      <c r="F6835"/>
      <c r="G6835"/>
      <c r="H6835"/>
      <c r="I6835"/>
      <c r="J6835"/>
    </row>
    <row r="6836" spans="1:10" ht="14.25" x14ac:dyDescent="0.45">
      <c r="A6836"/>
      <c r="B6836"/>
      <c r="C6836"/>
      <c r="D6836"/>
      <c r="E6836"/>
      <c r="F6836"/>
      <c r="G6836"/>
      <c r="H6836"/>
      <c r="I6836"/>
      <c r="J6836"/>
    </row>
    <row r="6837" spans="1:10" ht="14.25" x14ac:dyDescent="0.45">
      <c r="A6837"/>
      <c r="B6837"/>
      <c r="C6837"/>
      <c r="D6837"/>
      <c r="E6837"/>
      <c r="F6837"/>
      <c r="G6837"/>
      <c r="H6837"/>
      <c r="I6837"/>
      <c r="J6837"/>
    </row>
    <row r="6838" spans="1:10" ht="14.25" x14ac:dyDescent="0.45">
      <c r="A6838"/>
      <c r="B6838"/>
      <c r="C6838"/>
      <c r="D6838"/>
      <c r="E6838"/>
      <c r="F6838"/>
      <c r="G6838"/>
      <c r="H6838"/>
      <c r="I6838"/>
      <c r="J6838"/>
    </row>
    <row r="6839" spans="1:10" ht="14.25" x14ac:dyDescent="0.45">
      <c r="A6839"/>
      <c r="B6839"/>
      <c r="C6839"/>
      <c r="D6839"/>
      <c r="E6839"/>
      <c r="F6839"/>
      <c r="G6839"/>
      <c r="H6839"/>
      <c r="I6839"/>
      <c r="J6839"/>
    </row>
    <row r="6840" spans="1:10" ht="14.25" x14ac:dyDescent="0.45">
      <c r="A6840"/>
      <c r="B6840"/>
      <c r="C6840"/>
      <c r="D6840"/>
      <c r="E6840"/>
      <c r="F6840"/>
      <c r="G6840"/>
      <c r="H6840"/>
      <c r="I6840"/>
      <c r="J6840"/>
    </row>
    <row r="6841" spans="1:10" ht="14.25" x14ac:dyDescent="0.45">
      <c r="A6841"/>
      <c r="B6841"/>
      <c r="C6841"/>
      <c r="D6841"/>
      <c r="E6841"/>
      <c r="F6841"/>
      <c r="G6841"/>
      <c r="H6841"/>
      <c r="I6841"/>
      <c r="J6841"/>
    </row>
    <row r="6842" spans="1:10" ht="14.25" x14ac:dyDescent="0.45">
      <c r="A6842"/>
      <c r="B6842"/>
      <c r="C6842"/>
      <c r="D6842"/>
      <c r="E6842"/>
      <c r="F6842"/>
      <c r="G6842"/>
      <c r="H6842"/>
      <c r="I6842"/>
      <c r="J6842"/>
    </row>
    <row r="6843" spans="1:10" ht="14.25" x14ac:dyDescent="0.45">
      <c r="A6843"/>
      <c r="B6843"/>
      <c r="C6843"/>
      <c r="D6843"/>
      <c r="E6843"/>
      <c r="F6843"/>
      <c r="G6843"/>
      <c r="H6843"/>
      <c r="I6843"/>
      <c r="J6843"/>
    </row>
    <row r="6844" spans="1:10" ht="14.25" x14ac:dyDescent="0.45">
      <c r="A6844"/>
      <c r="B6844"/>
      <c r="C6844"/>
      <c r="D6844"/>
      <c r="E6844"/>
      <c r="F6844"/>
      <c r="G6844"/>
      <c r="H6844"/>
      <c r="I6844"/>
      <c r="J6844"/>
    </row>
    <row r="6845" spans="1:10" ht="14.25" x14ac:dyDescent="0.45">
      <c r="A6845"/>
      <c r="B6845"/>
      <c r="C6845"/>
      <c r="D6845"/>
      <c r="E6845"/>
      <c r="F6845"/>
      <c r="G6845"/>
      <c r="H6845"/>
      <c r="I6845"/>
      <c r="J6845"/>
    </row>
    <row r="6846" spans="1:10" ht="14.25" x14ac:dyDescent="0.45">
      <c r="A6846"/>
      <c r="B6846"/>
      <c r="C6846"/>
      <c r="D6846"/>
      <c r="E6846"/>
      <c r="F6846"/>
      <c r="G6846"/>
      <c r="H6846"/>
      <c r="I6846"/>
      <c r="J6846"/>
    </row>
    <row r="6847" spans="1:10" ht="14.25" x14ac:dyDescent="0.45">
      <c r="A6847"/>
      <c r="B6847"/>
      <c r="C6847"/>
      <c r="D6847"/>
      <c r="E6847"/>
      <c r="F6847"/>
      <c r="G6847"/>
      <c r="H6847"/>
      <c r="I6847"/>
      <c r="J6847"/>
    </row>
    <row r="6848" spans="1:10" ht="14.25" x14ac:dyDescent="0.45">
      <c r="A6848"/>
      <c r="B6848"/>
      <c r="C6848"/>
      <c r="D6848"/>
      <c r="E6848"/>
      <c r="F6848"/>
      <c r="G6848"/>
      <c r="H6848"/>
      <c r="I6848"/>
      <c r="J6848"/>
    </row>
    <row r="6849" spans="1:10" ht="14.25" x14ac:dyDescent="0.45">
      <c r="A6849"/>
      <c r="B6849"/>
      <c r="C6849"/>
      <c r="D6849"/>
      <c r="E6849"/>
      <c r="F6849"/>
      <c r="G6849"/>
      <c r="H6849"/>
      <c r="I6849"/>
      <c r="J6849"/>
    </row>
    <row r="6850" spans="1:10" ht="14.25" x14ac:dyDescent="0.45">
      <c r="A6850"/>
      <c r="B6850"/>
      <c r="C6850"/>
      <c r="D6850"/>
      <c r="E6850"/>
      <c r="F6850"/>
      <c r="G6850"/>
      <c r="H6850"/>
      <c r="I6850"/>
      <c r="J6850"/>
    </row>
    <row r="6851" spans="1:10" ht="14.25" x14ac:dyDescent="0.45">
      <c r="A6851"/>
      <c r="B6851"/>
      <c r="C6851"/>
      <c r="D6851"/>
      <c r="E6851"/>
      <c r="F6851"/>
      <c r="G6851"/>
      <c r="H6851"/>
      <c r="I6851"/>
      <c r="J6851"/>
    </row>
    <row r="6852" spans="1:10" ht="14.25" x14ac:dyDescent="0.45">
      <c r="A6852"/>
      <c r="B6852"/>
      <c r="C6852"/>
      <c r="D6852"/>
      <c r="E6852"/>
      <c r="F6852"/>
      <c r="G6852"/>
      <c r="H6852"/>
      <c r="I6852"/>
      <c r="J6852"/>
    </row>
    <row r="6853" spans="1:10" ht="14.25" x14ac:dyDescent="0.45">
      <c r="A6853"/>
      <c r="B6853"/>
      <c r="C6853"/>
      <c r="D6853"/>
      <c r="E6853"/>
      <c r="F6853"/>
      <c r="G6853"/>
      <c r="H6853"/>
      <c r="I6853"/>
      <c r="J6853"/>
    </row>
    <row r="6854" spans="1:10" ht="14.25" x14ac:dyDescent="0.45">
      <c r="A6854"/>
      <c r="B6854"/>
      <c r="C6854"/>
      <c r="D6854"/>
      <c r="E6854"/>
      <c r="F6854"/>
      <c r="G6854"/>
      <c r="H6854"/>
      <c r="I6854"/>
      <c r="J6854"/>
    </row>
    <row r="6855" spans="1:10" ht="14.25" x14ac:dyDescent="0.45">
      <c r="A6855"/>
      <c r="B6855"/>
      <c r="C6855"/>
      <c r="D6855"/>
      <c r="E6855"/>
      <c r="F6855"/>
      <c r="G6855"/>
      <c r="H6855"/>
      <c r="I6855"/>
      <c r="J6855"/>
    </row>
    <row r="6856" spans="1:10" ht="14.25" x14ac:dyDescent="0.45">
      <c r="A6856"/>
      <c r="B6856"/>
      <c r="C6856"/>
      <c r="D6856"/>
      <c r="E6856"/>
      <c r="F6856"/>
      <c r="G6856"/>
      <c r="H6856"/>
      <c r="I6856"/>
      <c r="J6856"/>
    </row>
    <row r="6857" spans="1:10" ht="14.25" x14ac:dyDescent="0.45">
      <c r="A6857"/>
      <c r="B6857"/>
      <c r="C6857"/>
      <c r="D6857"/>
      <c r="E6857"/>
      <c r="F6857"/>
      <c r="G6857"/>
      <c r="H6857"/>
      <c r="I6857"/>
      <c r="J6857"/>
    </row>
    <row r="6858" spans="1:10" ht="14.25" x14ac:dyDescent="0.45">
      <c r="A6858"/>
      <c r="B6858"/>
      <c r="C6858"/>
      <c r="D6858"/>
      <c r="E6858"/>
      <c r="F6858"/>
      <c r="G6858"/>
      <c r="H6858"/>
      <c r="I6858"/>
      <c r="J6858"/>
    </row>
    <row r="6859" spans="1:10" ht="14.25" x14ac:dyDescent="0.45">
      <c r="A6859"/>
      <c r="B6859"/>
      <c r="C6859"/>
      <c r="D6859"/>
      <c r="E6859"/>
      <c r="F6859"/>
      <c r="G6859"/>
      <c r="H6859"/>
      <c r="I6859"/>
      <c r="J6859"/>
    </row>
    <row r="6860" spans="1:10" ht="14.25" x14ac:dyDescent="0.45">
      <c r="A6860"/>
      <c r="B6860"/>
      <c r="C6860"/>
      <c r="D6860"/>
      <c r="E6860"/>
      <c r="F6860"/>
      <c r="G6860"/>
      <c r="H6860"/>
      <c r="I6860"/>
      <c r="J6860"/>
    </row>
    <row r="6861" spans="1:10" ht="14.25" x14ac:dyDescent="0.45">
      <c r="A6861"/>
      <c r="B6861"/>
      <c r="C6861"/>
      <c r="D6861"/>
      <c r="E6861"/>
      <c r="F6861"/>
      <c r="G6861"/>
      <c r="H6861"/>
      <c r="I6861"/>
      <c r="J6861"/>
    </row>
    <row r="6862" spans="1:10" ht="14.25" x14ac:dyDescent="0.45">
      <c r="A6862"/>
      <c r="B6862"/>
      <c r="C6862"/>
      <c r="D6862"/>
      <c r="E6862"/>
      <c r="F6862"/>
      <c r="G6862"/>
      <c r="H6862"/>
      <c r="I6862"/>
      <c r="J6862"/>
    </row>
    <row r="6863" spans="1:10" ht="14.25" x14ac:dyDescent="0.45">
      <c r="A6863"/>
      <c r="B6863"/>
      <c r="C6863"/>
      <c r="D6863"/>
      <c r="E6863"/>
      <c r="F6863"/>
      <c r="G6863"/>
      <c r="H6863"/>
      <c r="I6863"/>
      <c r="J6863"/>
    </row>
    <row r="6864" spans="1:10" ht="14.25" x14ac:dyDescent="0.45">
      <c r="A6864"/>
      <c r="B6864"/>
      <c r="C6864"/>
      <c r="D6864"/>
      <c r="E6864"/>
      <c r="F6864"/>
      <c r="G6864"/>
      <c r="H6864"/>
      <c r="I6864"/>
      <c r="J6864"/>
    </row>
    <row r="6865" spans="1:10" ht="14.25" x14ac:dyDescent="0.45">
      <c r="A6865"/>
      <c r="B6865"/>
      <c r="C6865"/>
      <c r="D6865"/>
      <c r="E6865"/>
      <c r="F6865"/>
      <c r="G6865"/>
      <c r="H6865"/>
      <c r="I6865"/>
      <c r="J6865"/>
    </row>
    <row r="6866" spans="1:10" ht="14.25" x14ac:dyDescent="0.45">
      <c r="A6866"/>
      <c r="B6866"/>
      <c r="C6866"/>
      <c r="D6866"/>
      <c r="E6866"/>
      <c r="F6866"/>
      <c r="G6866"/>
      <c r="H6866"/>
      <c r="I6866"/>
      <c r="J6866"/>
    </row>
    <row r="6867" spans="1:10" ht="14.25" x14ac:dyDescent="0.45">
      <c r="A6867"/>
      <c r="B6867"/>
      <c r="C6867"/>
      <c r="D6867"/>
      <c r="E6867"/>
      <c r="F6867"/>
      <c r="G6867"/>
      <c r="H6867"/>
      <c r="I6867"/>
      <c r="J6867"/>
    </row>
    <row r="6868" spans="1:10" ht="14.25" x14ac:dyDescent="0.45">
      <c r="A6868"/>
      <c r="B6868"/>
      <c r="C6868"/>
      <c r="D6868"/>
      <c r="E6868"/>
      <c r="F6868"/>
      <c r="G6868"/>
      <c r="H6868"/>
      <c r="I6868"/>
      <c r="J6868"/>
    </row>
    <row r="6869" spans="1:10" ht="14.25" x14ac:dyDescent="0.45">
      <c r="A6869"/>
      <c r="B6869"/>
      <c r="C6869"/>
      <c r="D6869"/>
      <c r="E6869"/>
      <c r="F6869"/>
      <c r="G6869"/>
      <c r="H6869"/>
      <c r="I6869"/>
      <c r="J6869"/>
    </row>
    <row r="6870" spans="1:10" ht="14.25" x14ac:dyDescent="0.45">
      <c r="A6870"/>
      <c r="B6870"/>
      <c r="C6870"/>
      <c r="D6870"/>
      <c r="E6870"/>
      <c r="F6870"/>
      <c r="G6870"/>
      <c r="H6870"/>
      <c r="I6870"/>
      <c r="J6870"/>
    </row>
    <row r="6871" spans="1:10" ht="14.25" x14ac:dyDescent="0.45">
      <c r="A6871"/>
      <c r="B6871"/>
      <c r="C6871"/>
      <c r="D6871"/>
      <c r="E6871"/>
      <c r="F6871"/>
      <c r="G6871"/>
      <c r="H6871"/>
      <c r="I6871"/>
      <c r="J6871"/>
    </row>
    <row r="6872" spans="1:10" ht="14.25" x14ac:dyDescent="0.45">
      <c r="A6872"/>
      <c r="B6872"/>
      <c r="C6872"/>
      <c r="D6872"/>
      <c r="E6872"/>
      <c r="F6872"/>
      <c r="G6872"/>
      <c r="H6872"/>
      <c r="I6872"/>
      <c r="J6872"/>
    </row>
    <row r="6873" spans="1:10" ht="14.25" x14ac:dyDescent="0.45">
      <c r="A6873"/>
      <c r="B6873"/>
      <c r="C6873"/>
      <c r="D6873"/>
      <c r="E6873"/>
      <c r="F6873"/>
      <c r="G6873"/>
      <c r="H6873"/>
      <c r="I6873"/>
      <c r="J6873"/>
    </row>
    <row r="6874" spans="1:10" ht="14.25" x14ac:dyDescent="0.45">
      <c r="A6874"/>
      <c r="B6874"/>
      <c r="C6874"/>
      <c r="D6874"/>
      <c r="E6874"/>
      <c r="F6874"/>
      <c r="G6874"/>
      <c r="H6874"/>
      <c r="I6874"/>
      <c r="J6874"/>
    </row>
    <row r="6875" spans="1:10" ht="14.25" x14ac:dyDescent="0.45">
      <c r="A6875"/>
      <c r="B6875"/>
      <c r="C6875"/>
      <c r="D6875"/>
      <c r="E6875"/>
      <c r="F6875"/>
      <c r="G6875"/>
      <c r="H6875"/>
      <c r="I6875"/>
      <c r="J6875"/>
    </row>
    <row r="6876" spans="1:10" ht="14.25" x14ac:dyDescent="0.45">
      <c r="A6876"/>
      <c r="B6876"/>
      <c r="C6876"/>
      <c r="D6876"/>
      <c r="E6876"/>
      <c r="F6876"/>
      <c r="G6876"/>
      <c r="H6876"/>
      <c r="I6876"/>
      <c r="J6876"/>
    </row>
    <row r="6877" spans="1:10" ht="14.25" x14ac:dyDescent="0.45">
      <c r="A6877"/>
      <c r="B6877"/>
      <c r="C6877"/>
      <c r="D6877"/>
      <c r="E6877"/>
      <c r="F6877"/>
      <c r="G6877"/>
      <c r="H6877"/>
      <c r="I6877"/>
      <c r="J6877"/>
    </row>
    <row r="6878" spans="1:10" ht="14.25" x14ac:dyDescent="0.45">
      <c r="A6878"/>
      <c r="B6878"/>
      <c r="C6878"/>
      <c r="D6878"/>
      <c r="E6878"/>
      <c r="F6878"/>
      <c r="G6878"/>
      <c r="H6878"/>
      <c r="I6878"/>
      <c r="J6878"/>
    </row>
    <row r="6879" spans="1:10" ht="14.25" x14ac:dyDescent="0.45">
      <c r="A6879"/>
      <c r="B6879"/>
      <c r="C6879"/>
      <c r="D6879"/>
      <c r="E6879"/>
      <c r="F6879"/>
      <c r="G6879"/>
      <c r="H6879"/>
      <c r="I6879"/>
      <c r="J6879"/>
    </row>
    <row r="6880" spans="1:10" ht="14.25" x14ac:dyDescent="0.45">
      <c r="A6880"/>
      <c r="B6880"/>
      <c r="C6880"/>
      <c r="D6880"/>
      <c r="E6880"/>
      <c r="F6880"/>
      <c r="G6880"/>
      <c r="H6880"/>
      <c r="I6880"/>
      <c r="J6880"/>
    </row>
    <row r="6881" spans="1:10" ht="14.25" x14ac:dyDescent="0.45">
      <c r="A6881"/>
      <c r="B6881"/>
      <c r="C6881"/>
      <c r="D6881"/>
      <c r="E6881"/>
      <c r="F6881"/>
      <c r="G6881"/>
      <c r="H6881"/>
      <c r="I6881"/>
      <c r="J6881"/>
    </row>
    <row r="6882" spans="1:10" ht="14.25" x14ac:dyDescent="0.45">
      <c r="A6882"/>
      <c r="B6882"/>
      <c r="C6882"/>
      <c r="D6882"/>
      <c r="E6882"/>
      <c r="F6882"/>
      <c r="G6882"/>
      <c r="H6882"/>
      <c r="I6882"/>
      <c r="J6882"/>
    </row>
    <row r="6883" spans="1:10" ht="14.25" x14ac:dyDescent="0.45">
      <c r="A6883"/>
      <c r="B6883"/>
      <c r="C6883"/>
      <c r="D6883"/>
      <c r="E6883"/>
      <c r="F6883"/>
      <c r="G6883"/>
      <c r="H6883"/>
      <c r="I6883"/>
      <c r="J6883"/>
    </row>
    <row r="6884" spans="1:10" ht="14.25" x14ac:dyDescent="0.45">
      <c r="A6884"/>
      <c r="B6884"/>
      <c r="C6884"/>
      <c r="D6884"/>
      <c r="E6884"/>
      <c r="F6884"/>
      <c r="G6884"/>
      <c r="H6884"/>
      <c r="I6884"/>
      <c r="J6884"/>
    </row>
    <row r="6885" spans="1:10" ht="14.25" x14ac:dyDescent="0.45">
      <c r="A6885"/>
      <c r="B6885"/>
      <c r="C6885"/>
      <c r="D6885"/>
      <c r="E6885"/>
      <c r="F6885"/>
      <c r="G6885"/>
      <c r="H6885"/>
      <c r="I6885"/>
      <c r="J6885"/>
    </row>
    <row r="6886" spans="1:10" ht="14.25" x14ac:dyDescent="0.45">
      <c r="A6886"/>
      <c r="B6886"/>
      <c r="C6886"/>
      <c r="D6886"/>
      <c r="E6886"/>
      <c r="F6886"/>
      <c r="G6886"/>
      <c r="H6886"/>
      <c r="I6886"/>
      <c r="J6886"/>
    </row>
    <row r="6887" spans="1:10" ht="14.25" x14ac:dyDescent="0.45">
      <c r="A6887"/>
      <c r="B6887"/>
      <c r="C6887"/>
      <c r="D6887"/>
      <c r="E6887"/>
      <c r="F6887"/>
      <c r="G6887"/>
      <c r="H6887"/>
      <c r="I6887"/>
      <c r="J6887"/>
    </row>
    <row r="6888" spans="1:10" ht="14.25" x14ac:dyDescent="0.45">
      <c r="A6888"/>
      <c r="B6888"/>
      <c r="C6888"/>
      <c r="D6888"/>
      <c r="E6888"/>
      <c r="F6888"/>
      <c r="G6888"/>
      <c r="H6888"/>
      <c r="I6888"/>
      <c r="J6888"/>
    </row>
    <row r="6889" spans="1:10" ht="14.25" x14ac:dyDescent="0.45">
      <c r="A6889"/>
      <c r="B6889"/>
      <c r="C6889"/>
      <c r="D6889"/>
      <c r="E6889"/>
      <c r="F6889"/>
      <c r="G6889"/>
      <c r="H6889"/>
      <c r="I6889"/>
      <c r="J6889"/>
    </row>
    <row r="6890" spans="1:10" ht="14.25" x14ac:dyDescent="0.45">
      <c r="A6890"/>
      <c r="B6890"/>
      <c r="C6890"/>
      <c r="D6890"/>
      <c r="E6890"/>
      <c r="F6890"/>
      <c r="G6890"/>
      <c r="H6890"/>
      <c r="I6890"/>
      <c r="J6890"/>
    </row>
    <row r="6891" spans="1:10" ht="14.25" x14ac:dyDescent="0.45">
      <c r="A6891"/>
      <c r="B6891"/>
      <c r="C6891"/>
      <c r="D6891"/>
      <c r="E6891"/>
      <c r="F6891"/>
      <c r="G6891"/>
      <c r="H6891"/>
      <c r="I6891"/>
      <c r="J6891"/>
    </row>
    <row r="6892" spans="1:10" ht="14.25" x14ac:dyDescent="0.45">
      <c r="A6892"/>
      <c r="B6892"/>
      <c r="C6892"/>
      <c r="D6892"/>
      <c r="E6892"/>
      <c r="F6892"/>
      <c r="G6892"/>
      <c r="H6892"/>
      <c r="I6892"/>
      <c r="J6892"/>
    </row>
    <row r="6893" spans="1:10" ht="14.25" x14ac:dyDescent="0.45">
      <c r="A6893"/>
      <c r="B6893"/>
      <c r="C6893"/>
      <c r="D6893"/>
      <c r="E6893"/>
      <c r="F6893"/>
      <c r="G6893"/>
      <c r="H6893"/>
      <c r="I6893"/>
      <c r="J6893"/>
    </row>
    <row r="6894" spans="1:10" ht="14.25" x14ac:dyDescent="0.45">
      <c r="A6894"/>
      <c r="B6894"/>
      <c r="C6894"/>
      <c r="D6894"/>
      <c r="E6894"/>
      <c r="F6894"/>
      <c r="G6894"/>
      <c r="H6894"/>
      <c r="I6894"/>
      <c r="J6894"/>
    </row>
    <row r="6895" spans="1:10" ht="14.25" x14ac:dyDescent="0.45">
      <c r="A6895"/>
      <c r="B6895"/>
      <c r="C6895"/>
      <c r="D6895"/>
      <c r="E6895"/>
      <c r="F6895"/>
      <c r="G6895"/>
      <c r="H6895"/>
      <c r="I6895"/>
      <c r="J6895"/>
    </row>
    <row r="6896" spans="1:10" ht="14.25" x14ac:dyDescent="0.45">
      <c r="A6896"/>
      <c r="B6896"/>
      <c r="C6896"/>
      <c r="D6896"/>
      <c r="E6896"/>
      <c r="F6896"/>
      <c r="G6896"/>
      <c r="H6896"/>
      <c r="I6896"/>
      <c r="J6896"/>
    </row>
    <row r="6897" spans="1:10" ht="14.25" x14ac:dyDescent="0.45">
      <c r="A6897"/>
      <c r="B6897"/>
      <c r="C6897"/>
      <c r="D6897"/>
      <c r="E6897"/>
      <c r="F6897"/>
      <c r="G6897"/>
      <c r="H6897"/>
      <c r="I6897"/>
      <c r="J6897"/>
    </row>
    <row r="6898" spans="1:10" ht="14.25" x14ac:dyDescent="0.45">
      <c r="A6898"/>
      <c r="B6898"/>
      <c r="C6898"/>
      <c r="D6898"/>
      <c r="E6898"/>
      <c r="F6898"/>
      <c r="G6898"/>
      <c r="H6898"/>
      <c r="I6898"/>
      <c r="J6898"/>
    </row>
    <row r="6899" spans="1:10" ht="14.25" x14ac:dyDescent="0.45">
      <c r="A6899"/>
      <c r="B6899"/>
      <c r="C6899"/>
      <c r="D6899"/>
      <c r="E6899"/>
      <c r="F6899"/>
      <c r="G6899"/>
      <c r="H6899"/>
      <c r="I6899"/>
      <c r="J6899"/>
    </row>
    <row r="6900" spans="1:10" ht="14.25" x14ac:dyDescent="0.45">
      <c r="A6900"/>
      <c r="B6900"/>
      <c r="C6900"/>
      <c r="D6900"/>
      <c r="E6900"/>
      <c r="F6900"/>
      <c r="G6900"/>
      <c r="H6900"/>
      <c r="I6900"/>
      <c r="J6900"/>
    </row>
    <row r="6901" spans="1:10" ht="14.25" x14ac:dyDescent="0.45">
      <c r="A6901"/>
      <c r="B6901"/>
      <c r="C6901"/>
      <c r="D6901"/>
      <c r="E6901"/>
      <c r="F6901"/>
      <c r="G6901"/>
      <c r="H6901"/>
      <c r="I6901"/>
      <c r="J6901"/>
    </row>
    <row r="6902" spans="1:10" ht="14.25" x14ac:dyDescent="0.45">
      <c r="A6902"/>
      <c r="B6902"/>
      <c r="C6902"/>
      <c r="D6902"/>
      <c r="E6902"/>
      <c r="F6902"/>
      <c r="G6902"/>
      <c r="H6902"/>
      <c r="I6902"/>
      <c r="J6902"/>
    </row>
    <row r="6903" spans="1:10" ht="14.25" x14ac:dyDescent="0.45">
      <c r="A6903"/>
      <c r="B6903"/>
      <c r="C6903"/>
      <c r="D6903"/>
      <c r="E6903"/>
      <c r="F6903"/>
      <c r="G6903"/>
      <c r="H6903"/>
      <c r="I6903"/>
      <c r="J6903"/>
    </row>
    <row r="6904" spans="1:10" ht="14.25" x14ac:dyDescent="0.45">
      <c r="A6904"/>
      <c r="B6904"/>
      <c r="C6904"/>
      <c r="D6904"/>
      <c r="E6904"/>
      <c r="F6904"/>
      <c r="G6904"/>
      <c r="H6904"/>
      <c r="I6904"/>
      <c r="J6904"/>
    </row>
    <row r="6905" spans="1:10" ht="14.25" x14ac:dyDescent="0.45">
      <c r="A6905"/>
      <c r="B6905"/>
      <c r="C6905"/>
      <c r="D6905"/>
      <c r="E6905"/>
      <c r="F6905"/>
      <c r="G6905"/>
      <c r="H6905"/>
      <c r="I6905"/>
      <c r="J6905"/>
    </row>
    <row r="6906" spans="1:10" ht="14.25" x14ac:dyDescent="0.45">
      <c r="A6906"/>
      <c r="B6906"/>
      <c r="C6906"/>
      <c r="D6906"/>
      <c r="E6906"/>
      <c r="F6906"/>
      <c r="G6906"/>
      <c r="H6906"/>
      <c r="I6906"/>
      <c r="J6906"/>
    </row>
    <row r="6907" spans="1:10" ht="14.25" x14ac:dyDescent="0.45">
      <c r="A6907"/>
      <c r="B6907"/>
      <c r="C6907"/>
      <c r="D6907"/>
      <c r="E6907"/>
      <c r="F6907"/>
      <c r="G6907"/>
      <c r="H6907"/>
      <c r="I6907"/>
      <c r="J6907"/>
    </row>
    <row r="6908" spans="1:10" ht="14.25" x14ac:dyDescent="0.45">
      <c r="A6908"/>
      <c r="B6908"/>
      <c r="C6908"/>
      <c r="D6908"/>
      <c r="E6908"/>
      <c r="F6908"/>
      <c r="G6908"/>
      <c r="H6908"/>
      <c r="I6908"/>
      <c r="J6908"/>
    </row>
    <row r="6909" spans="1:10" ht="14.25" x14ac:dyDescent="0.45">
      <c r="A6909"/>
      <c r="B6909"/>
      <c r="C6909"/>
      <c r="D6909"/>
      <c r="E6909"/>
      <c r="F6909"/>
      <c r="G6909"/>
      <c r="H6909"/>
      <c r="I6909"/>
      <c r="J6909"/>
    </row>
    <row r="6910" spans="1:10" ht="14.25" x14ac:dyDescent="0.45">
      <c r="A6910"/>
      <c r="B6910"/>
      <c r="C6910"/>
      <c r="D6910"/>
      <c r="E6910"/>
      <c r="F6910"/>
      <c r="G6910"/>
      <c r="H6910"/>
      <c r="I6910"/>
      <c r="J6910"/>
    </row>
    <row r="6911" spans="1:10" ht="14.25" x14ac:dyDescent="0.45">
      <c r="A6911"/>
      <c r="B6911"/>
      <c r="C6911"/>
      <c r="D6911"/>
      <c r="E6911"/>
      <c r="F6911"/>
      <c r="G6911"/>
      <c r="H6911"/>
      <c r="I6911"/>
      <c r="J6911"/>
    </row>
    <row r="6912" spans="1:10" ht="14.25" x14ac:dyDescent="0.45">
      <c r="A6912"/>
      <c r="B6912"/>
      <c r="C6912"/>
      <c r="D6912"/>
      <c r="E6912"/>
      <c r="F6912"/>
      <c r="G6912"/>
      <c r="H6912"/>
      <c r="I6912"/>
      <c r="J6912"/>
    </row>
    <row r="6913" spans="1:10" ht="14.25" x14ac:dyDescent="0.45">
      <c r="A6913"/>
      <c r="B6913"/>
      <c r="C6913"/>
      <c r="D6913"/>
      <c r="E6913"/>
      <c r="F6913"/>
      <c r="G6913"/>
      <c r="H6913"/>
      <c r="I6913"/>
      <c r="J6913"/>
    </row>
    <row r="6914" spans="1:10" ht="14.25" x14ac:dyDescent="0.45">
      <c r="A6914"/>
      <c r="B6914"/>
      <c r="C6914"/>
      <c r="D6914"/>
      <c r="E6914"/>
      <c r="F6914"/>
      <c r="G6914"/>
      <c r="H6914"/>
      <c r="I6914"/>
      <c r="J6914"/>
    </row>
    <row r="6915" spans="1:10" ht="14.25" x14ac:dyDescent="0.45">
      <c r="A6915"/>
      <c r="B6915"/>
      <c r="C6915"/>
      <c r="D6915"/>
      <c r="E6915"/>
      <c r="F6915"/>
      <c r="G6915"/>
      <c r="H6915"/>
      <c r="I6915"/>
      <c r="J6915"/>
    </row>
    <row r="6916" spans="1:10" ht="14.25" x14ac:dyDescent="0.45">
      <c r="A6916"/>
      <c r="B6916"/>
      <c r="C6916"/>
      <c r="D6916"/>
      <c r="E6916"/>
      <c r="F6916"/>
      <c r="G6916"/>
      <c r="H6916"/>
      <c r="I6916"/>
      <c r="J6916"/>
    </row>
    <row r="6917" spans="1:10" ht="14.25" x14ac:dyDescent="0.45">
      <c r="A6917"/>
      <c r="B6917"/>
      <c r="C6917"/>
      <c r="D6917"/>
      <c r="E6917"/>
      <c r="F6917"/>
      <c r="G6917"/>
      <c r="H6917"/>
      <c r="I6917"/>
      <c r="J6917"/>
    </row>
    <row r="6918" spans="1:10" ht="14.25" x14ac:dyDescent="0.45">
      <c r="A6918"/>
      <c r="B6918"/>
      <c r="C6918"/>
      <c r="D6918"/>
      <c r="E6918"/>
      <c r="F6918"/>
      <c r="G6918"/>
      <c r="H6918"/>
      <c r="I6918"/>
      <c r="J6918"/>
    </row>
    <row r="6919" spans="1:10" ht="14.25" x14ac:dyDescent="0.45">
      <c r="A6919"/>
      <c r="B6919"/>
      <c r="C6919"/>
      <c r="D6919"/>
      <c r="E6919"/>
      <c r="F6919"/>
      <c r="G6919"/>
      <c r="H6919"/>
      <c r="I6919"/>
      <c r="J6919"/>
    </row>
    <row r="6920" spans="1:10" ht="14.25" x14ac:dyDescent="0.45">
      <c r="A6920"/>
      <c r="B6920"/>
      <c r="C6920"/>
      <c r="D6920"/>
      <c r="E6920"/>
      <c r="F6920"/>
      <c r="G6920"/>
      <c r="H6920"/>
      <c r="I6920"/>
      <c r="J6920"/>
    </row>
    <row r="6921" spans="1:10" ht="14.25" x14ac:dyDescent="0.45">
      <c r="A6921"/>
      <c r="B6921"/>
      <c r="C6921"/>
      <c r="D6921"/>
      <c r="E6921"/>
      <c r="F6921"/>
      <c r="G6921"/>
      <c r="H6921"/>
      <c r="I6921"/>
      <c r="J6921"/>
    </row>
    <row r="6922" spans="1:10" ht="14.25" x14ac:dyDescent="0.45">
      <c r="A6922"/>
      <c r="B6922"/>
      <c r="C6922"/>
      <c r="D6922"/>
      <c r="E6922"/>
      <c r="F6922"/>
      <c r="G6922"/>
      <c r="H6922"/>
      <c r="I6922"/>
      <c r="J6922"/>
    </row>
    <row r="6923" spans="1:10" ht="14.25" x14ac:dyDescent="0.45">
      <c r="A6923"/>
      <c r="B6923"/>
      <c r="C6923"/>
      <c r="D6923"/>
      <c r="E6923"/>
      <c r="F6923"/>
      <c r="G6923"/>
      <c r="H6923"/>
      <c r="I6923"/>
      <c r="J6923"/>
    </row>
    <row r="6924" spans="1:10" ht="14.25" x14ac:dyDescent="0.45">
      <c r="A6924"/>
      <c r="B6924"/>
      <c r="C6924"/>
      <c r="D6924"/>
      <c r="E6924"/>
      <c r="F6924"/>
      <c r="G6924"/>
      <c r="H6924"/>
      <c r="I6924"/>
      <c r="J6924"/>
    </row>
    <row r="6925" spans="1:10" ht="14.25" x14ac:dyDescent="0.45">
      <c r="A6925"/>
      <c r="B6925"/>
      <c r="C6925"/>
      <c r="D6925"/>
      <c r="E6925"/>
      <c r="F6925"/>
      <c r="G6925"/>
      <c r="H6925"/>
      <c r="I6925"/>
      <c r="J6925"/>
    </row>
    <row r="6926" spans="1:10" ht="14.25" x14ac:dyDescent="0.45">
      <c r="A6926"/>
      <c r="B6926"/>
      <c r="C6926"/>
      <c r="D6926"/>
      <c r="E6926"/>
      <c r="F6926"/>
      <c r="G6926"/>
      <c r="H6926"/>
      <c r="I6926"/>
      <c r="J6926"/>
    </row>
    <row r="6927" spans="1:10" ht="14.25" x14ac:dyDescent="0.45">
      <c r="A6927"/>
      <c r="B6927"/>
      <c r="C6927"/>
      <c r="D6927"/>
      <c r="E6927"/>
      <c r="F6927"/>
      <c r="G6927"/>
      <c r="H6927"/>
      <c r="I6927"/>
      <c r="J6927"/>
    </row>
    <row r="6928" spans="1:10" ht="14.25" x14ac:dyDescent="0.45">
      <c r="A6928"/>
      <c r="B6928"/>
      <c r="C6928"/>
      <c r="D6928"/>
      <c r="E6928"/>
      <c r="F6928"/>
      <c r="G6928"/>
      <c r="H6928"/>
      <c r="I6928"/>
      <c r="J6928"/>
    </row>
    <row r="6929" spans="1:10" ht="14.25" x14ac:dyDescent="0.45">
      <c r="A6929"/>
      <c r="B6929"/>
      <c r="C6929"/>
      <c r="D6929"/>
      <c r="E6929"/>
      <c r="F6929"/>
      <c r="G6929"/>
      <c r="H6929"/>
      <c r="I6929"/>
      <c r="J6929"/>
    </row>
    <row r="6930" spans="1:10" ht="14.25" x14ac:dyDescent="0.45">
      <c r="A6930"/>
      <c r="B6930"/>
      <c r="C6930"/>
      <c r="D6930"/>
      <c r="E6930"/>
      <c r="F6930"/>
      <c r="G6930"/>
      <c r="H6930"/>
      <c r="I6930"/>
      <c r="J6930"/>
    </row>
    <row r="6931" spans="1:10" ht="14.25" x14ac:dyDescent="0.45">
      <c r="A6931"/>
      <c r="B6931"/>
      <c r="C6931"/>
      <c r="D6931"/>
      <c r="E6931"/>
      <c r="F6931"/>
      <c r="G6931"/>
      <c r="H6931"/>
      <c r="I6931"/>
      <c r="J6931"/>
    </row>
    <row r="6932" spans="1:10" ht="14.25" x14ac:dyDescent="0.45">
      <c r="A6932"/>
      <c r="B6932"/>
      <c r="C6932"/>
      <c r="D6932"/>
      <c r="E6932"/>
      <c r="F6932"/>
      <c r="G6932"/>
      <c r="H6932"/>
      <c r="I6932"/>
      <c r="J6932"/>
    </row>
    <row r="6933" spans="1:10" ht="14.25" x14ac:dyDescent="0.45">
      <c r="A6933"/>
      <c r="B6933"/>
      <c r="C6933"/>
      <c r="D6933"/>
      <c r="E6933"/>
      <c r="F6933"/>
      <c r="G6933"/>
      <c r="H6933"/>
      <c r="I6933"/>
      <c r="J6933"/>
    </row>
    <row r="6934" spans="1:10" ht="14.25" x14ac:dyDescent="0.45">
      <c r="A6934"/>
      <c r="B6934"/>
      <c r="C6934"/>
      <c r="D6934"/>
      <c r="E6934"/>
      <c r="F6934"/>
      <c r="G6934"/>
      <c r="H6934"/>
      <c r="I6934"/>
      <c r="J6934"/>
    </row>
    <row r="6935" spans="1:10" ht="14.25" x14ac:dyDescent="0.45">
      <c r="A6935"/>
      <c r="B6935"/>
      <c r="C6935"/>
      <c r="D6935"/>
      <c r="E6935"/>
      <c r="F6935"/>
      <c r="G6935"/>
      <c r="H6935"/>
      <c r="I6935"/>
      <c r="J6935"/>
    </row>
    <row r="6936" spans="1:10" ht="14.25" x14ac:dyDescent="0.45">
      <c r="A6936"/>
      <c r="B6936"/>
      <c r="C6936"/>
      <c r="D6936"/>
      <c r="E6936"/>
      <c r="F6936"/>
      <c r="G6936"/>
      <c r="H6936"/>
      <c r="I6936"/>
      <c r="J6936"/>
    </row>
    <row r="6937" spans="1:10" ht="14.25" x14ac:dyDescent="0.45">
      <c r="A6937"/>
      <c r="B6937"/>
      <c r="C6937"/>
      <c r="D6937"/>
      <c r="E6937"/>
      <c r="F6937"/>
      <c r="G6937"/>
      <c r="H6937"/>
      <c r="I6937"/>
      <c r="J6937"/>
    </row>
    <row r="6938" spans="1:10" ht="14.25" x14ac:dyDescent="0.45">
      <c r="A6938"/>
      <c r="B6938"/>
      <c r="C6938"/>
      <c r="D6938"/>
      <c r="E6938"/>
      <c r="F6938"/>
      <c r="G6938"/>
      <c r="H6938"/>
      <c r="I6938"/>
      <c r="J6938"/>
    </row>
    <row r="6939" spans="1:10" ht="14.25" x14ac:dyDescent="0.45">
      <c r="A6939"/>
      <c r="B6939"/>
      <c r="C6939"/>
      <c r="D6939"/>
      <c r="E6939"/>
      <c r="F6939"/>
      <c r="G6939"/>
      <c r="H6939"/>
      <c r="I6939"/>
      <c r="J6939"/>
    </row>
    <row r="6940" spans="1:10" ht="14.25" x14ac:dyDescent="0.45">
      <c r="A6940"/>
      <c r="B6940"/>
      <c r="C6940"/>
      <c r="D6940"/>
      <c r="E6940"/>
      <c r="F6940"/>
      <c r="G6940"/>
      <c r="H6940"/>
      <c r="I6940"/>
      <c r="J6940"/>
    </row>
    <row r="6941" spans="1:10" ht="14.25" x14ac:dyDescent="0.45">
      <c r="A6941"/>
      <c r="B6941"/>
      <c r="C6941"/>
      <c r="D6941"/>
      <c r="E6941"/>
      <c r="F6941"/>
      <c r="G6941"/>
      <c r="H6941"/>
      <c r="I6941"/>
      <c r="J6941"/>
    </row>
    <row r="6942" spans="1:10" ht="14.25" x14ac:dyDescent="0.45">
      <c r="A6942"/>
      <c r="B6942"/>
      <c r="C6942"/>
      <c r="D6942"/>
      <c r="E6942"/>
      <c r="F6942"/>
      <c r="G6942"/>
      <c r="H6942"/>
      <c r="I6942"/>
      <c r="J6942"/>
    </row>
    <row r="6943" spans="1:10" ht="14.25" x14ac:dyDescent="0.45">
      <c r="A6943"/>
      <c r="B6943"/>
      <c r="C6943"/>
      <c r="D6943"/>
      <c r="E6943"/>
      <c r="F6943"/>
      <c r="G6943"/>
      <c r="H6943"/>
      <c r="I6943"/>
      <c r="J6943"/>
    </row>
    <row r="6944" spans="1:10" ht="14.25" x14ac:dyDescent="0.45">
      <c r="A6944"/>
      <c r="B6944"/>
      <c r="C6944"/>
      <c r="D6944"/>
      <c r="E6944"/>
      <c r="F6944"/>
      <c r="G6944"/>
      <c r="H6944"/>
      <c r="I6944"/>
      <c r="J6944"/>
    </row>
    <row r="6945" spans="1:10" ht="14.25" x14ac:dyDescent="0.45">
      <c r="A6945"/>
      <c r="B6945"/>
      <c r="C6945"/>
      <c r="D6945"/>
      <c r="E6945"/>
      <c r="F6945"/>
      <c r="G6945"/>
      <c r="H6945"/>
      <c r="I6945"/>
      <c r="J6945"/>
    </row>
    <row r="6946" spans="1:10" ht="14.25" x14ac:dyDescent="0.45">
      <c r="A6946"/>
      <c r="B6946"/>
      <c r="C6946"/>
      <c r="D6946"/>
      <c r="E6946"/>
      <c r="F6946"/>
      <c r="G6946"/>
      <c r="H6946"/>
      <c r="I6946"/>
      <c r="J6946"/>
    </row>
    <row r="6947" spans="1:10" ht="14.25" x14ac:dyDescent="0.45">
      <c r="A6947"/>
      <c r="B6947"/>
      <c r="C6947"/>
      <c r="D6947"/>
      <c r="E6947"/>
      <c r="F6947"/>
      <c r="G6947"/>
      <c r="H6947"/>
      <c r="I6947"/>
      <c r="J6947"/>
    </row>
    <row r="6948" spans="1:10" ht="14.25" x14ac:dyDescent="0.45">
      <c r="A6948"/>
      <c r="B6948"/>
      <c r="C6948"/>
      <c r="D6948"/>
      <c r="E6948"/>
      <c r="F6948"/>
      <c r="G6948"/>
      <c r="H6948"/>
      <c r="I6948"/>
      <c r="J6948"/>
    </row>
    <row r="6949" spans="1:10" ht="14.25" x14ac:dyDescent="0.45">
      <c r="A6949"/>
      <c r="B6949"/>
      <c r="C6949"/>
      <c r="D6949"/>
      <c r="E6949"/>
      <c r="F6949"/>
      <c r="G6949"/>
      <c r="H6949"/>
      <c r="I6949"/>
      <c r="J6949"/>
    </row>
    <row r="6950" spans="1:10" ht="14.25" x14ac:dyDescent="0.45">
      <c r="A6950"/>
      <c r="B6950"/>
      <c r="C6950"/>
      <c r="D6950"/>
      <c r="E6950"/>
      <c r="F6950"/>
      <c r="G6950"/>
      <c r="H6950"/>
      <c r="I6950"/>
      <c r="J6950"/>
    </row>
    <row r="6951" spans="1:10" ht="14.25" x14ac:dyDescent="0.45">
      <c r="A6951"/>
      <c r="B6951"/>
      <c r="C6951"/>
      <c r="D6951"/>
      <c r="E6951"/>
      <c r="F6951"/>
      <c r="G6951"/>
      <c r="H6951"/>
      <c r="I6951"/>
      <c r="J6951"/>
    </row>
    <row r="6952" spans="1:10" ht="14.25" x14ac:dyDescent="0.45">
      <c r="A6952"/>
      <c r="B6952"/>
      <c r="C6952"/>
      <c r="D6952"/>
      <c r="E6952"/>
      <c r="F6952"/>
      <c r="G6952"/>
      <c r="H6952"/>
      <c r="I6952"/>
      <c r="J6952"/>
    </row>
    <row r="6953" spans="1:10" ht="14.25" x14ac:dyDescent="0.45">
      <c r="A6953"/>
      <c r="B6953"/>
      <c r="C6953"/>
      <c r="D6953"/>
      <c r="E6953"/>
      <c r="F6953"/>
      <c r="G6953"/>
      <c r="H6953"/>
      <c r="I6953"/>
      <c r="J6953"/>
    </row>
    <row r="6954" spans="1:10" ht="14.25" x14ac:dyDescent="0.45">
      <c r="A6954"/>
      <c r="B6954"/>
      <c r="C6954"/>
      <c r="D6954"/>
      <c r="E6954"/>
      <c r="F6954"/>
      <c r="G6954"/>
      <c r="H6954"/>
      <c r="I6954"/>
      <c r="J6954"/>
    </row>
    <row r="6955" spans="1:10" ht="14.25" x14ac:dyDescent="0.45">
      <c r="A6955"/>
      <c r="B6955"/>
      <c r="C6955"/>
      <c r="D6955"/>
      <c r="E6955"/>
      <c r="F6955"/>
      <c r="G6955"/>
      <c r="H6955"/>
      <c r="I6955"/>
      <c r="J6955"/>
    </row>
    <row r="6956" spans="1:10" ht="14.25" x14ac:dyDescent="0.45">
      <c r="A6956"/>
      <c r="B6956"/>
      <c r="C6956"/>
      <c r="D6956"/>
      <c r="E6956"/>
      <c r="F6956"/>
      <c r="G6956"/>
      <c r="H6956"/>
      <c r="I6956"/>
      <c r="J6956"/>
    </row>
    <row r="6957" spans="1:10" ht="14.25" x14ac:dyDescent="0.45">
      <c r="A6957"/>
      <c r="B6957"/>
      <c r="C6957"/>
      <c r="D6957"/>
      <c r="E6957"/>
      <c r="F6957"/>
      <c r="G6957"/>
      <c r="H6957"/>
      <c r="I6957"/>
      <c r="J6957"/>
    </row>
    <row r="6958" spans="1:10" ht="14.25" x14ac:dyDescent="0.45">
      <c r="A6958"/>
      <c r="B6958"/>
      <c r="C6958"/>
      <c r="D6958"/>
      <c r="E6958"/>
      <c r="F6958"/>
      <c r="G6958"/>
      <c r="H6958"/>
      <c r="I6958"/>
      <c r="J6958"/>
    </row>
    <row r="6959" spans="1:10" ht="14.25" x14ac:dyDescent="0.45">
      <c r="A6959"/>
      <c r="B6959"/>
      <c r="C6959"/>
      <c r="D6959"/>
      <c r="E6959"/>
      <c r="F6959"/>
      <c r="G6959"/>
      <c r="H6959"/>
      <c r="I6959"/>
      <c r="J6959"/>
    </row>
    <row r="6960" spans="1:10" ht="14.25" x14ac:dyDescent="0.45">
      <c r="A6960"/>
      <c r="B6960"/>
      <c r="C6960"/>
      <c r="D6960"/>
      <c r="E6960"/>
      <c r="F6960"/>
      <c r="G6960"/>
      <c r="H6960"/>
      <c r="I6960"/>
      <c r="J6960"/>
    </row>
    <row r="6961" spans="1:10" ht="14.25" x14ac:dyDescent="0.45">
      <c r="A6961"/>
      <c r="B6961"/>
      <c r="C6961"/>
      <c r="D6961"/>
      <c r="E6961"/>
      <c r="F6961"/>
      <c r="G6961"/>
      <c r="H6961"/>
      <c r="I6961"/>
      <c r="J6961"/>
    </row>
    <row r="6962" spans="1:10" ht="14.25" x14ac:dyDescent="0.45">
      <c r="A6962"/>
      <c r="B6962"/>
      <c r="C6962"/>
      <c r="D6962"/>
      <c r="E6962"/>
      <c r="F6962"/>
      <c r="G6962"/>
      <c r="H6962"/>
      <c r="I6962"/>
      <c r="J6962"/>
    </row>
    <row r="6963" spans="1:10" ht="14.25" x14ac:dyDescent="0.45">
      <c r="A6963"/>
      <c r="B6963"/>
      <c r="C6963"/>
      <c r="D6963"/>
      <c r="E6963"/>
      <c r="F6963"/>
      <c r="G6963"/>
      <c r="H6963"/>
      <c r="I6963"/>
      <c r="J6963"/>
    </row>
    <row r="6964" spans="1:10" ht="14.25" x14ac:dyDescent="0.45">
      <c r="A6964"/>
      <c r="B6964"/>
      <c r="C6964"/>
      <c r="D6964"/>
      <c r="E6964"/>
      <c r="F6964"/>
      <c r="G6964"/>
      <c r="H6964"/>
      <c r="I6964"/>
      <c r="J6964"/>
    </row>
    <row r="6965" spans="1:10" ht="14.25" x14ac:dyDescent="0.45">
      <c r="A6965"/>
      <c r="B6965"/>
      <c r="C6965"/>
      <c r="D6965"/>
      <c r="E6965"/>
      <c r="F6965"/>
      <c r="G6965"/>
      <c r="H6965"/>
      <c r="I6965"/>
      <c r="J6965"/>
    </row>
    <row r="6966" spans="1:10" ht="14.25" x14ac:dyDescent="0.45">
      <c r="A6966"/>
      <c r="B6966"/>
      <c r="C6966"/>
      <c r="D6966"/>
      <c r="E6966"/>
      <c r="F6966"/>
      <c r="G6966"/>
      <c r="H6966"/>
      <c r="I6966"/>
      <c r="J6966"/>
    </row>
    <row r="6967" spans="1:10" ht="14.25" x14ac:dyDescent="0.45">
      <c r="A6967"/>
      <c r="B6967"/>
      <c r="C6967"/>
      <c r="D6967"/>
      <c r="E6967"/>
      <c r="F6967"/>
      <c r="G6967"/>
      <c r="H6967"/>
      <c r="I6967"/>
      <c r="J6967"/>
    </row>
    <row r="6968" spans="1:10" ht="14.25" x14ac:dyDescent="0.45">
      <c r="A6968"/>
      <c r="B6968"/>
      <c r="C6968"/>
      <c r="D6968"/>
      <c r="E6968"/>
      <c r="F6968"/>
      <c r="G6968"/>
      <c r="H6968"/>
      <c r="I6968"/>
      <c r="J6968"/>
    </row>
    <row r="6969" spans="1:10" ht="14.25" x14ac:dyDescent="0.45">
      <c r="A6969"/>
      <c r="B6969"/>
      <c r="C6969"/>
      <c r="D6969"/>
      <c r="E6969"/>
      <c r="F6969"/>
      <c r="G6969"/>
      <c r="H6969"/>
      <c r="I6969"/>
      <c r="J6969"/>
    </row>
    <row r="6970" spans="1:10" ht="14.25" x14ac:dyDescent="0.45">
      <c r="A6970"/>
      <c r="B6970"/>
      <c r="C6970"/>
      <c r="D6970"/>
      <c r="E6970"/>
      <c r="F6970"/>
      <c r="G6970"/>
      <c r="H6970"/>
      <c r="I6970"/>
      <c r="J6970"/>
    </row>
    <row r="6971" spans="1:10" ht="14.25" x14ac:dyDescent="0.45">
      <c r="A6971"/>
      <c r="B6971"/>
      <c r="C6971"/>
      <c r="D6971"/>
      <c r="E6971"/>
      <c r="F6971"/>
      <c r="G6971"/>
      <c r="H6971"/>
      <c r="I6971"/>
      <c r="J6971"/>
    </row>
    <row r="6972" spans="1:10" ht="14.25" x14ac:dyDescent="0.45">
      <c r="A6972"/>
      <c r="B6972"/>
      <c r="C6972"/>
      <c r="D6972"/>
      <c r="E6972"/>
      <c r="F6972"/>
      <c r="G6972"/>
      <c r="H6972"/>
      <c r="I6972"/>
      <c r="J6972"/>
    </row>
    <row r="6973" spans="1:10" ht="14.25" x14ac:dyDescent="0.45">
      <c r="A6973"/>
      <c r="B6973"/>
      <c r="C6973"/>
      <c r="D6973"/>
      <c r="E6973"/>
      <c r="F6973"/>
      <c r="G6973"/>
      <c r="H6973"/>
      <c r="I6973"/>
      <c r="J6973"/>
    </row>
    <row r="6974" spans="1:10" ht="14.25" x14ac:dyDescent="0.45">
      <c r="A6974"/>
      <c r="B6974"/>
      <c r="C6974"/>
      <c r="D6974"/>
      <c r="E6974"/>
      <c r="F6974"/>
      <c r="G6974"/>
      <c r="H6974"/>
      <c r="I6974"/>
      <c r="J6974"/>
    </row>
    <row r="6975" spans="1:10" ht="14.25" x14ac:dyDescent="0.45">
      <c r="A6975"/>
      <c r="B6975"/>
      <c r="C6975"/>
      <c r="D6975"/>
      <c r="E6975"/>
      <c r="F6975"/>
      <c r="G6975"/>
      <c r="H6975"/>
      <c r="I6975"/>
      <c r="J6975"/>
    </row>
    <row r="6976" spans="1:10" ht="14.25" x14ac:dyDescent="0.45">
      <c r="A6976"/>
      <c r="B6976"/>
      <c r="C6976"/>
      <c r="D6976"/>
      <c r="E6976"/>
      <c r="F6976"/>
      <c r="G6976"/>
      <c r="H6976"/>
      <c r="I6976"/>
      <c r="J6976"/>
    </row>
    <row r="6977" spans="1:10" ht="14.25" x14ac:dyDescent="0.45">
      <c r="A6977"/>
      <c r="B6977"/>
      <c r="C6977"/>
      <c r="D6977"/>
      <c r="E6977"/>
      <c r="F6977"/>
      <c r="G6977"/>
      <c r="H6977"/>
      <c r="I6977"/>
      <c r="J6977"/>
    </row>
    <row r="6978" spans="1:10" ht="14.25" x14ac:dyDescent="0.45">
      <c r="A6978"/>
      <c r="B6978"/>
      <c r="C6978"/>
      <c r="D6978"/>
      <c r="E6978"/>
      <c r="F6978"/>
      <c r="G6978"/>
      <c r="H6978"/>
      <c r="I6978"/>
      <c r="J6978"/>
    </row>
    <row r="6979" spans="1:10" ht="14.25" x14ac:dyDescent="0.45">
      <c r="A6979"/>
      <c r="B6979"/>
      <c r="C6979"/>
      <c r="D6979"/>
      <c r="E6979"/>
      <c r="F6979"/>
      <c r="G6979"/>
      <c r="H6979"/>
      <c r="I6979"/>
      <c r="J6979"/>
    </row>
    <row r="6980" spans="1:10" ht="14.25" x14ac:dyDescent="0.45">
      <c r="A6980"/>
      <c r="B6980"/>
      <c r="C6980"/>
      <c r="D6980"/>
      <c r="E6980"/>
      <c r="F6980"/>
      <c r="G6980"/>
      <c r="H6980"/>
      <c r="I6980"/>
      <c r="J6980"/>
    </row>
    <row r="6981" spans="1:10" ht="14.25" x14ac:dyDescent="0.45">
      <c r="A6981"/>
      <c r="B6981"/>
      <c r="C6981"/>
      <c r="D6981"/>
      <c r="E6981"/>
      <c r="F6981"/>
      <c r="G6981"/>
      <c r="H6981"/>
      <c r="I6981"/>
      <c r="J6981"/>
    </row>
    <row r="6982" spans="1:10" ht="14.25" x14ac:dyDescent="0.45">
      <c r="A6982"/>
      <c r="B6982"/>
      <c r="C6982"/>
      <c r="D6982"/>
      <c r="E6982"/>
      <c r="F6982"/>
      <c r="G6982"/>
      <c r="H6982"/>
      <c r="I6982"/>
      <c r="J6982"/>
    </row>
    <row r="6983" spans="1:10" ht="14.25" x14ac:dyDescent="0.45">
      <c r="A6983"/>
      <c r="B6983"/>
      <c r="C6983"/>
      <c r="D6983"/>
      <c r="E6983"/>
      <c r="F6983"/>
      <c r="G6983"/>
      <c r="H6983"/>
      <c r="I6983"/>
      <c r="J6983"/>
    </row>
    <row r="6984" spans="1:10" ht="14.25" x14ac:dyDescent="0.45">
      <c r="A6984"/>
      <c r="B6984"/>
      <c r="C6984"/>
      <c r="D6984"/>
      <c r="E6984"/>
      <c r="F6984"/>
      <c r="G6984"/>
      <c r="H6984"/>
      <c r="I6984"/>
      <c r="J6984"/>
    </row>
    <row r="6985" spans="1:10" ht="14.25" x14ac:dyDescent="0.45">
      <c r="A6985"/>
      <c r="B6985"/>
      <c r="C6985"/>
      <c r="D6985"/>
      <c r="E6985"/>
      <c r="F6985"/>
      <c r="G6985"/>
      <c r="H6985"/>
      <c r="I6985"/>
      <c r="J6985"/>
    </row>
    <row r="6986" spans="1:10" ht="14.25" x14ac:dyDescent="0.45">
      <c r="A6986"/>
      <c r="B6986"/>
      <c r="C6986"/>
      <c r="D6986"/>
      <c r="E6986"/>
      <c r="F6986"/>
      <c r="G6986"/>
      <c r="H6986"/>
      <c r="I6986"/>
      <c r="J6986"/>
    </row>
    <row r="6987" spans="1:10" ht="14.25" x14ac:dyDescent="0.45">
      <c r="A6987"/>
      <c r="B6987"/>
      <c r="C6987"/>
      <c r="D6987"/>
      <c r="E6987"/>
      <c r="F6987"/>
      <c r="G6987"/>
      <c r="H6987"/>
      <c r="I6987"/>
      <c r="J6987"/>
    </row>
    <row r="6988" spans="1:10" ht="14.25" x14ac:dyDescent="0.45">
      <c r="A6988"/>
      <c r="B6988"/>
      <c r="C6988"/>
      <c r="D6988"/>
      <c r="E6988"/>
      <c r="F6988"/>
      <c r="G6988"/>
      <c r="H6988"/>
      <c r="I6988"/>
      <c r="J6988"/>
    </row>
    <row r="6989" spans="1:10" ht="14.25" x14ac:dyDescent="0.45">
      <c r="A6989"/>
      <c r="B6989"/>
      <c r="C6989"/>
      <c r="D6989"/>
      <c r="E6989"/>
      <c r="F6989"/>
      <c r="G6989"/>
      <c r="H6989"/>
      <c r="I6989"/>
      <c r="J6989"/>
    </row>
    <row r="6990" spans="1:10" ht="14.25" x14ac:dyDescent="0.45">
      <c r="A6990"/>
      <c r="B6990"/>
      <c r="C6990"/>
      <c r="D6990"/>
      <c r="E6990"/>
      <c r="F6990"/>
      <c r="G6990"/>
      <c r="H6990"/>
      <c r="I6990"/>
      <c r="J6990"/>
    </row>
    <row r="6991" spans="1:10" ht="14.25" x14ac:dyDescent="0.45">
      <c r="A6991"/>
      <c r="B6991"/>
      <c r="C6991"/>
      <c r="D6991"/>
      <c r="E6991"/>
      <c r="F6991"/>
      <c r="G6991"/>
      <c r="H6991"/>
      <c r="I6991"/>
      <c r="J6991"/>
    </row>
    <row r="6992" spans="1:10" ht="14.25" x14ac:dyDescent="0.45">
      <c r="A6992"/>
      <c r="B6992"/>
      <c r="C6992"/>
      <c r="D6992"/>
      <c r="E6992"/>
      <c r="F6992"/>
      <c r="G6992"/>
      <c r="H6992"/>
      <c r="I6992"/>
      <c r="J6992"/>
    </row>
    <row r="6993" spans="1:10" ht="14.25" x14ac:dyDescent="0.45">
      <c r="A6993"/>
      <c r="B6993"/>
      <c r="C6993"/>
      <c r="D6993"/>
      <c r="E6993"/>
      <c r="F6993"/>
      <c r="G6993"/>
      <c r="H6993"/>
      <c r="I6993"/>
      <c r="J6993"/>
    </row>
    <row r="6994" spans="1:10" ht="14.25" x14ac:dyDescent="0.45">
      <c r="A6994"/>
      <c r="B6994"/>
      <c r="C6994"/>
      <c r="D6994"/>
      <c r="E6994"/>
      <c r="F6994"/>
      <c r="G6994"/>
      <c r="H6994"/>
      <c r="I6994"/>
      <c r="J6994"/>
    </row>
    <row r="6995" spans="1:10" ht="14.25" x14ac:dyDescent="0.45">
      <c r="A6995"/>
      <c r="B6995"/>
      <c r="C6995"/>
      <c r="D6995"/>
      <c r="E6995"/>
      <c r="F6995"/>
      <c r="G6995"/>
      <c r="H6995"/>
      <c r="I6995"/>
      <c r="J6995"/>
    </row>
    <row r="6996" spans="1:10" ht="14.25" x14ac:dyDescent="0.45">
      <c r="A6996"/>
      <c r="B6996"/>
      <c r="C6996"/>
      <c r="D6996"/>
      <c r="E6996"/>
      <c r="F6996"/>
      <c r="G6996"/>
      <c r="H6996"/>
      <c r="I6996"/>
      <c r="J6996"/>
    </row>
    <row r="6997" spans="1:10" ht="14.25" x14ac:dyDescent="0.45">
      <c r="A6997"/>
      <c r="B6997"/>
      <c r="C6997"/>
      <c r="D6997"/>
      <c r="E6997"/>
      <c r="F6997"/>
      <c r="G6997"/>
      <c r="H6997"/>
      <c r="I6997"/>
      <c r="J6997"/>
    </row>
    <row r="6998" spans="1:10" ht="14.25" x14ac:dyDescent="0.45">
      <c r="A6998"/>
      <c r="B6998"/>
      <c r="C6998"/>
      <c r="D6998"/>
      <c r="E6998"/>
      <c r="F6998"/>
      <c r="G6998"/>
      <c r="H6998"/>
      <c r="I6998"/>
      <c r="J6998"/>
    </row>
    <row r="6999" spans="1:10" ht="14.25" x14ac:dyDescent="0.45">
      <c r="A6999"/>
      <c r="B6999"/>
      <c r="C6999"/>
      <c r="D6999"/>
      <c r="E6999"/>
      <c r="F6999"/>
      <c r="G6999"/>
      <c r="H6999"/>
      <c r="I6999"/>
      <c r="J6999"/>
    </row>
    <row r="7000" spans="1:10" ht="14.25" x14ac:dyDescent="0.45">
      <c r="A7000"/>
      <c r="B7000"/>
      <c r="C7000"/>
      <c r="D7000"/>
      <c r="E7000"/>
      <c r="F7000"/>
      <c r="G7000"/>
      <c r="H7000"/>
      <c r="I7000"/>
      <c r="J7000"/>
    </row>
    <row r="7001" spans="1:10" ht="14.25" x14ac:dyDescent="0.45">
      <c r="A7001"/>
      <c r="B7001"/>
      <c r="C7001"/>
      <c r="D7001"/>
      <c r="E7001"/>
      <c r="F7001"/>
      <c r="G7001"/>
      <c r="H7001"/>
      <c r="I7001"/>
      <c r="J7001"/>
    </row>
    <row r="7002" spans="1:10" ht="14.25" x14ac:dyDescent="0.45">
      <c r="A7002"/>
      <c r="B7002"/>
      <c r="C7002"/>
      <c r="D7002"/>
      <c r="E7002"/>
      <c r="F7002"/>
      <c r="G7002"/>
      <c r="H7002"/>
      <c r="I7002"/>
      <c r="J7002"/>
    </row>
    <row r="7003" spans="1:10" ht="14.25" x14ac:dyDescent="0.45">
      <c r="A7003"/>
      <c r="B7003"/>
      <c r="C7003"/>
      <c r="D7003"/>
      <c r="E7003"/>
      <c r="F7003"/>
      <c r="G7003"/>
      <c r="H7003"/>
      <c r="I7003"/>
      <c r="J7003"/>
    </row>
    <row r="7004" spans="1:10" ht="14.25" x14ac:dyDescent="0.45">
      <c r="A7004"/>
      <c r="B7004"/>
      <c r="C7004"/>
      <c r="D7004"/>
      <c r="E7004"/>
      <c r="F7004"/>
      <c r="G7004"/>
      <c r="H7004"/>
      <c r="I7004"/>
      <c r="J7004"/>
    </row>
    <row r="7005" spans="1:10" ht="14.25" x14ac:dyDescent="0.45">
      <c r="A7005"/>
      <c r="B7005"/>
      <c r="C7005"/>
      <c r="D7005"/>
      <c r="E7005"/>
      <c r="F7005"/>
      <c r="G7005"/>
      <c r="H7005"/>
      <c r="I7005"/>
      <c r="J7005"/>
    </row>
    <row r="7006" spans="1:10" ht="14.25" x14ac:dyDescent="0.45">
      <c r="A7006"/>
      <c r="B7006"/>
      <c r="C7006"/>
      <c r="D7006"/>
      <c r="E7006"/>
      <c r="F7006"/>
      <c r="G7006"/>
      <c r="H7006"/>
      <c r="I7006"/>
      <c r="J7006"/>
    </row>
    <row r="7007" spans="1:10" ht="14.25" x14ac:dyDescent="0.45">
      <c r="A7007"/>
      <c r="B7007"/>
      <c r="C7007"/>
      <c r="D7007"/>
      <c r="E7007"/>
      <c r="F7007"/>
      <c r="G7007"/>
      <c r="H7007"/>
      <c r="I7007"/>
      <c r="J7007"/>
    </row>
    <row r="7008" spans="1:10" ht="14.25" x14ac:dyDescent="0.45">
      <c r="A7008"/>
      <c r="B7008"/>
      <c r="C7008"/>
      <c r="D7008"/>
      <c r="E7008"/>
      <c r="F7008"/>
      <c r="G7008"/>
      <c r="H7008"/>
      <c r="I7008"/>
      <c r="J7008"/>
    </row>
    <row r="7009" spans="1:10" ht="14.25" x14ac:dyDescent="0.45">
      <c r="A7009"/>
      <c r="B7009"/>
      <c r="C7009"/>
      <c r="D7009"/>
      <c r="E7009"/>
      <c r="F7009"/>
      <c r="G7009"/>
      <c r="H7009"/>
      <c r="I7009"/>
      <c r="J7009"/>
    </row>
    <row r="7010" spans="1:10" ht="14.25" x14ac:dyDescent="0.45">
      <c r="A7010"/>
      <c r="B7010"/>
      <c r="C7010"/>
      <c r="D7010"/>
      <c r="E7010"/>
      <c r="F7010"/>
      <c r="G7010"/>
      <c r="H7010"/>
      <c r="I7010"/>
      <c r="J7010"/>
    </row>
    <row r="7011" spans="1:10" ht="14.25" x14ac:dyDescent="0.45">
      <c r="A7011"/>
      <c r="B7011"/>
      <c r="C7011"/>
      <c r="D7011"/>
      <c r="E7011"/>
      <c r="F7011"/>
      <c r="G7011"/>
      <c r="H7011"/>
      <c r="I7011"/>
      <c r="J7011"/>
    </row>
    <row r="7012" spans="1:10" ht="14.25" x14ac:dyDescent="0.45">
      <c r="A7012"/>
      <c r="B7012"/>
      <c r="C7012"/>
      <c r="D7012"/>
      <c r="E7012"/>
      <c r="F7012"/>
      <c r="G7012"/>
      <c r="H7012"/>
      <c r="I7012"/>
      <c r="J7012"/>
    </row>
    <row r="7013" spans="1:10" ht="14.25" x14ac:dyDescent="0.45">
      <c r="A7013"/>
      <c r="B7013"/>
      <c r="C7013"/>
      <c r="D7013"/>
      <c r="E7013"/>
      <c r="F7013"/>
      <c r="G7013"/>
      <c r="H7013"/>
      <c r="I7013"/>
      <c r="J7013"/>
    </row>
    <row r="7014" spans="1:10" ht="14.25" x14ac:dyDescent="0.45">
      <c r="A7014"/>
      <c r="B7014"/>
      <c r="C7014"/>
      <c r="D7014"/>
      <c r="E7014"/>
      <c r="F7014"/>
      <c r="G7014"/>
      <c r="H7014"/>
      <c r="I7014"/>
      <c r="J7014"/>
    </row>
    <row r="7015" spans="1:10" ht="14.25" x14ac:dyDescent="0.45">
      <c r="A7015"/>
      <c r="B7015"/>
      <c r="C7015"/>
      <c r="D7015"/>
      <c r="E7015"/>
      <c r="F7015"/>
      <c r="G7015"/>
      <c r="H7015"/>
      <c r="I7015"/>
      <c r="J7015"/>
    </row>
    <row r="7016" spans="1:10" ht="14.25" x14ac:dyDescent="0.45">
      <c r="A7016"/>
      <c r="B7016"/>
      <c r="C7016"/>
      <c r="D7016"/>
      <c r="E7016"/>
      <c r="F7016"/>
      <c r="G7016"/>
      <c r="H7016"/>
      <c r="I7016"/>
      <c r="J7016"/>
    </row>
    <row r="7017" spans="1:10" ht="14.25" x14ac:dyDescent="0.45">
      <c r="A7017"/>
      <c r="B7017"/>
      <c r="C7017"/>
      <c r="D7017"/>
      <c r="E7017"/>
      <c r="F7017"/>
      <c r="G7017"/>
      <c r="H7017"/>
      <c r="I7017"/>
      <c r="J7017"/>
    </row>
    <row r="7018" spans="1:10" ht="14.25" x14ac:dyDescent="0.45">
      <c r="A7018"/>
      <c r="B7018"/>
      <c r="C7018"/>
      <c r="D7018"/>
      <c r="E7018"/>
      <c r="F7018"/>
      <c r="G7018"/>
      <c r="H7018"/>
      <c r="I7018"/>
      <c r="J7018"/>
    </row>
    <row r="7019" spans="1:10" ht="14.25" x14ac:dyDescent="0.45">
      <c r="A7019"/>
      <c r="B7019"/>
      <c r="C7019"/>
      <c r="D7019"/>
      <c r="E7019"/>
      <c r="F7019"/>
      <c r="G7019"/>
      <c r="H7019"/>
      <c r="I7019"/>
      <c r="J7019"/>
    </row>
    <row r="7020" spans="1:10" ht="14.25" x14ac:dyDescent="0.45">
      <c r="A7020"/>
      <c r="B7020"/>
      <c r="C7020"/>
      <c r="D7020"/>
      <c r="E7020"/>
      <c r="F7020"/>
      <c r="G7020"/>
      <c r="H7020"/>
      <c r="I7020"/>
      <c r="J7020"/>
    </row>
    <row r="7021" spans="1:10" ht="14.25" x14ac:dyDescent="0.45">
      <c r="A7021"/>
      <c r="B7021"/>
      <c r="C7021"/>
      <c r="D7021"/>
      <c r="E7021"/>
      <c r="F7021"/>
      <c r="G7021"/>
      <c r="H7021"/>
      <c r="I7021"/>
      <c r="J7021"/>
    </row>
    <row r="7022" spans="1:10" ht="14.25" x14ac:dyDescent="0.45">
      <c r="A7022"/>
      <c r="B7022"/>
      <c r="C7022"/>
      <c r="D7022"/>
      <c r="E7022"/>
      <c r="F7022"/>
      <c r="G7022"/>
      <c r="H7022"/>
      <c r="I7022"/>
      <c r="J7022"/>
    </row>
    <row r="7023" spans="1:10" ht="14.25" x14ac:dyDescent="0.45">
      <c r="A7023"/>
      <c r="B7023"/>
      <c r="C7023"/>
      <c r="D7023"/>
      <c r="E7023"/>
      <c r="F7023"/>
      <c r="G7023"/>
      <c r="H7023"/>
      <c r="I7023"/>
      <c r="J7023"/>
    </row>
    <row r="7024" spans="1:10" ht="14.25" x14ac:dyDescent="0.45">
      <c r="A7024"/>
      <c r="B7024"/>
      <c r="C7024"/>
      <c r="D7024"/>
      <c r="E7024"/>
      <c r="F7024"/>
      <c r="G7024"/>
      <c r="H7024"/>
      <c r="I7024"/>
      <c r="J7024"/>
    </row>
    <row r="7025" spans="1:10" ht="14.25" x14ac:dyDescent="0.45">
      <c r="A7025"/>
      <c r="B7025"/>
      <c r="C7025"/>
      <c r="D7025"/>
      <c r="E7025"/>
      <c r="F7025"/>
      <c r="G7025"/>
      <c r="H7025"/>
      <c r="I7025"/>
      <c r="J7025"/>
    </row>
    <row r="7026" spans="1:10" ht="14.25" x14ac:dyDescent="0.45">
      <c r="A7026"/>
      <c r="B7026"/>
      <c r="C7026"/>
      <c r="D7026"/>
      <c r="E7026"/>
      <c r="F7026"/>
      <c r="G7026"/>
      <c r="H7026"/>
      <c r="I7026"/>
      <c r="J7026"/>
    </row>
    <row r="7027" spans="1:10" ht="14.25" x14ac:dyDescent="0.45">
      <c r="A7027"/>
      <c r="B7027"/>
      <c r="C7027"/>
      <c r="D7027"/>
      <c r="E7027"/>
      <c r="F7027"/>
      <c r="G7027"/>
      <c r="H7027"/>
      <c r="I7027"/>
      <c r="J7027"/>
    </row>
    <row r="7028" spans="1:10" ht="14.25" x14ac:dyDescent="0.45">
      <c r="A7028"/>
      <c r="B7028"/>
      <c r="C7028"/>
      <c r="D7028"/>
      <c r="E7028"/>
      <c r="F7028"/>
      <c r="G7028"/>
      <c r="H7028"/>
      <c r="I7028"/>
      <c r="J7028"/>
    </row>
    <row r="7029" spans="1:10" ht="14.25" x14ac:dyDescent="0.45">
      <c r="A7029"/>
      <c r="B7029"/>
      <c r="C7029"/>
      <c r="D7029"/>
      <c r="E7029"/>
      <c r="F7029"/>
      <c r="G7029"/>
      <c r="H7029"/>
      <c r="I7029"/>
      <c r="J7029"/>
    </row>
    <row r="7030" spans="1:10" ht="14.25" x14ac:dyDescent="0.45">
      <c r="A7030"/>
      <c r="B7030"/>
      <c r="C7030"/>
      <c r="D7030"/>
      <c r="E7030"/>
      <c r="F7030"/>
      <c r="G7030"/>
      <c r="H7030"/>
      <c r="I7030"/>
      <c r="J7030"/>
    </row>
    <row r="7031" spans="1:10" ht="14.25" x14ac:dyDescent="0.45">
      <c r="A7031"/>
      <c r="B7031"/>
      <c r="C7031"/>
      <c r="D7031"/>
      <c r="E7031"/>
      <c r="F7031"/>
      <c r="G7031"/>
      <c r="H7031"/>
      <c r="I7031"/>
      <c r="J7031"/>
    </row>
    <row r="7032" spans="1:10" ht="14.25" x14ac:dyDescent="0.45">
      <c r="A7032"/>
      <c r="B7032"/>
      <c r="C7032"/>
      <c r="D7032"/>
      <c r="E7032"/>
      <c r="F7032"/>
      <c r="G7032"/>
      <c r="H7032"/>
      <c r="I7032"/>
      <c r="J7032"/>
    </row>
    <row r="7033" spans="1:10" ht="14.25" x14ac:dyDescent="0.45">
      <c r="A7033"/>
      <c r="B7033"/>
      <c r="C7033"/>
      <c r="D7033"/>
      <c r="E7033"/>
      <c r="F7033"/>
      <c r="G7033"/>
      <c r="H7033"/>
      <c r="I7033"/>
      <c r="J7033"/>
    </row>
    <row r="7034" spans="1:10" ht="14.25" x14ac:dyDescent="0.45">
      <c r="A7034"/>
      <c r="B7034"/>
      <c r="C7034"/>
      <c r="D7034"/>
      <c r="E7034"/>
      <c r="F7034"/>
      <c r="G7034"/>
      <c r="H7034"/>
      <c r="I7034"/>
      <c r="J7034"/>
    </row>
    <row r="7035" spans="1:10" ht="14.25" x14ac:dyDescent="0.45">
      <c r="A7035"/>
      <c r="B7035"/>
      <c r="C7035"/>
      <c r="D7035"/>
      <c r="E7035"/>
      <c r="F7035"/>
      <c r="G7035"/>
      <c r="H7035"/>
      <c r="I7035"/>
      <c r="J7035"/>
    </row>
    <row r="7036" spans="1:10" ht="14.25" x14ac:dyDescent="0.45">
      <c r="A7036"/>
      <c r="B7036"/>
      <c r="C7036"/>
      <c r="D7036"/>
      <c r="E7036"/>
      <c r="F7036"/>
      <c r="G7036"/>
      <c r="H7036"/>
      <c r="I7036"/>
      <c r="J7036"/>
    </row>
    <row r="7037" spans="1:10" ht="14.25" x14ac:dyDescent="0.45">
      <c r="A7037"/>
      <c r="B7037"/>
      <c r="C7037"/>
      <c r="D7037"/>
      <c r="E7037"/>
      <c r="F7037"/>
      <c r="G7037"/>
      <c r="H7037"/>
      <c r="I7037"/>
      <c r="J7037"/>
    </row>
    <row r="7038" spans="1:10" ht="14.25" x14ac:dyDescent="0.45">
      <c r="A7038"/>
      <c r="B7038"/>
      <c r="C7038"/>
      <c r="D7038"/>
      <c r="E7038"/>
      <c r="F7038"/>
      <c r="G7038"/>
      <c r="H7038"/>
      <c r="I7038"/>
      <c r="J7038"/>
    </row>
    <row r="7039" spans="1:10" ht="14.25" x14ac:dyDescent="0.45">
      <c r="A7039"/>
      <c r="B7039"/>
      <c r="C7039"/>
      <c r="D7039"/>
      <c r="E7039"/>
      <c r="F7039"/>
      <c r="G7039"/>
      <c r="H7039"/>
      <c r="I7039"/>
      <c r="J7039"/>
    </row>
    <row r="7040" spans="1:10" ht="14.25" x14ac:dyDescent="0.45">
      <c r="A7040"/>
      <c r="B7040"/>
      <c r="C7040"/>
      <c r="D7040"/>
      <c r="E7040"/>
      <c r="F7040"/>
      <c r="G7040"/>
      <c r="H7040"/>
      <c r="I7040"/>
      <c r="J7040"/>
    </row>
    <row r="7041" spans="1:10" ht="14.25" x14ac:dyDescent="0.45">
      <c r="A7041"/>
      <c r="B7041"/>
      <c r="C7041"/>
      <c r="D7041"/>
      <c r="E7041"/>
      <c r="F7041"/>
      <c r="G7041"/>
      <c r="H7041"/>
      <c r="I7041"/>
      <c r="J7041"/>
    </row>
    <row r="7042" spans="1:10" ht="14.25" x14ac:dyDescent="0.45">
      <c r="A7042"/>
      <c r="B7042"/>
      <c r="C7042"/>
      <c r="D7042"/>
      <c r="E7042"/>
      <c r="F7042"/>
      <c r="G7042"/>
      <c r="H7042"/>
      <c r="I7042"/>
      <c r="J7042"/>
    </row>
    <row r="7043" spans="1:10" ht="14.25" x14ac:dyDescent="0.45">
      <c r="A7043"/>
      <c r="B7043"/>
      <c r="C7043"/>
      <c r="D7043"/>
      <c r="E7043"/>
      <c r="F7043"/>
      <c r="G7043"/>
      <c r="H7043"/>
      <c r="I7043"/>
      <c r="J7043"/>
    </row>
    <row r="7044" spans="1:10" ht="14.25" x14ac:dyDescent="0.45">
      <c r="A7044"/>
      <c r="B7044"/>
      <c r="C7044"/>
      <c r="D7044"/>
      <c r="E7044"/>
      <c r="F7044"/>
      <c r="G7044"/>
      <c r="H7044"/>
      <c r="I7044"/>
      <c r="J7044"/>
    </row>
    <row r="7045" spans="1:10" ht="14.25" x14ac:dyDescent="0.45">
      <c r="A7045"/>
      <c r="B7045"/>
      <c r="C7045"/>
      <c r="D7045"/>
      <c r="E7045"/>
      <c r="F7045"/>
      <c r="G7045"/>
      <c r="H7045"/>
      <c r="I7045"/>
      <c r="J7045"/>
    </row>
    <row r="7046" spans="1:10" ht="14.25" x14ac:dyDescent="0.45">
      <c r="A7046"/>
      <c r="B7046"/>
      <c r="C7046"/>
      <c r="D7046"/>
      <c r="E7046"/>
      <c r="F7046"/>
      <c r="G7046"/>
      <c r="H7046"/>
      <c r="I7046"/>
      <c r="J7046"/>
    </row>
    <row r="7047" spans="1:10" ht="14.25" x14ac:dyDescent="0.45">
      <c r="A7047"/>
      <c r="B7047"/>
      <c r="C7047"/>
      <c r="D7047"/>
      <c r="E7047"/>
      <c r="F7047"/>
      <c r="G7047"/>
      <c r="H7047"/>
      <c r="I7047"/>
      <c r="J7047"/>
    </row>
    <row r="7048" spans="1:10" ht="14.25" x14ac:dyDescent="0.45">
      <c r="A7048"/>
      <c r="B7048"/>
      <c r="C7048"/>
      <c r="D7048"/>
      <c r="E7048"/>
      <c r="F7048"/>
      <c r="G7048"/>
      <c r="H7048"/>
      <c r="I7048"/>
      <c r="J7048"/>
    </row>
    <row r="7049" spans="1:10" ht="14.25" x14ac:dyDescent="0.45">
      <c r="A7049"/>
      <c r="B7049"/>
      <c r="C7049"/>
      <c r="D7049"/>
      <c r="E7049"/>
      <c r="F7049"/>
      <c r="G7049"/>
      <c r="H7049"/>
      <c r="I7049"/>
      <c r="J7049"/>
    </row>
    <row r="7050" spans="1:10" ht="14.25" x14ac:dyDescent="0.45">
      <c r="A7050"/>
      <c r="B7050"/>
      <c r="C7050"/>
      <c r="D7050"/>
      <c r="E7050"/>
      <c r="F7050"/>
      <c r="G7050"/>
      <c r="H7050"/>
      <c r="I7050"/>
      <c r="J7050"/>
    </row>
    <row r="7051" spans="1:10" ht="14.25" x14ac:dyDescent="0.45">
      <c r="A7051"/>
      <c r="B7051"/>
      <c r="C7051"/>
      <c r="D7051"/>
      <c r="E7051"/>
      <c r="F7051"/>
      <c r="G7051"/>
      <c r="H7051"/>
      <c r="I7051"/>
      <c r="J7051"/>
    </row>
    <row r="7052" spans="1:10" ht="14.25" x14ac:dyDescent="0.45">
      <c r="A7052"/>
      <c r="B7052"/>
      <c r="C7052"/>
      <c r="D7052"/>
      <c r="E7052"/>
      <c r="F7052"/>
      <c r="G7052"/>
      <c r="H7052"/>
      <c r="I7052"/>
      <c r="J7052"/>
    </row>
    <row r="7053" spans="1:10" ht="14.25" x14ac:dyDescent="0.45">
      <c r="A7053"/>
      <c r="B7053"/>
      <c r="C7053"/>
      <c r="D7053"/>
      <c r="E7053"/>
      <c r="F7053"/>
      <c r="G7053"/>
      <c r="H7053"/>
      <c r="I7053"/>
      <c r="J7053"/>
    </row>
    <row r="7054" spans="1:10" ht="14.25" x14ac:dyDescent="0.45">
      <c r="A7054"/>
      <c r="B7054"/>
      <c r="C7054"/>
      <c r="D7054"/>
      <c r="E7054"/>
      <c r="F7054"/>
      <c r="G7054"/>
      <c r="H7054"/>
      <c r="I7054"/>
      <c r="J7054"/>
    </row>
    <row r="7055" spans="1:10" ht="14.25" x14ac:dyDescent="0.45">
      <c r="A7055"/>
      <c r="B7055"/>
      <c r="C7055"/>
      <c r="D7055"/>
      <c r="E7055"/>
      <c r="F7055"/>
      <c r="G7055"/>
      <c r="H7055"/>
      <c r="I7055"/>
      <c r="J7055"/>
    </row>
    <row r="7056" spans="1:10" ht="14.25" x14ac:dyDescent="0.45">
      <c r="A7056"/>
      <c r="B7056"/>
      <c r="C7056"/>
      <c r="D7056"/>
      <c r="E7056"/>
      <c r="F7056"/>
      <c r="G7056"/>
      <c r="H7056"/>
      <c r="I7056"/>
      <c r="J7056"/>
    </row>
    <row r="7057" spans="1:10" ht="14.25" x14ac:dyDescent="0.45">
      <c r="A7057"/>
      <c r="B7057"/>
      <c r="C7057"/>
      <c r="D7057"/>
      <c r="E7057"/>
      <c r="F7057"/>
      <c r="G7057"/>
      <c r="H7057"/>
      <c r="I7057"/>
      <c r="J7057"/>
    </row>
    <row r="7058" spans="1:10" ht="14.25" x14ac:dyDescent="0.45">
      <c r="A7058"/>
      <c r="B7058"/>
      <c r="C7058"/>
      <c r="D7058"/>
      <c r="E7058"/>
      <c r="F7058"/>
      <c r="G7058"/>
      <c r="H7058"/>
      <c r="I7058"/>
      <c r="J7058"/>
    </row>
    <row r="7059" spans="1:10" ht="14.25" x14ac:dyDescent="0.45">
      <c r="A7059"/>
      <c r="B7059"/>
      <c r="C7059"/>
      <c r="D7059"/>
      <c r="E7059"/>
      <c r="F7059"/>
      <c r="G7059"/>
      <c r="H7059"/>
      <c r="I7059"/>
      <c r="J7059"/>
    </row>
    <row r="7060" spans="1:10" ht="14.25" x14ac:dyDescent="0.45">
      <c r="A7060"/>
      <c r="B7060"/>
      <c r="C7060"/>
      <c r="D7060"/>
      <c r="E7060"/>
      <c r="F7060"/>
      <c r="G7060"/>
      <c r="H7060"/>
      <c r="I7060"/>
      <c r="J7060"/>
    </row>
    <row r="7061" spans="1:10" ht="14.25" x14ac:dyDescent="0.45">
      <c r="A7061"/>
      <c r="B7061"/>
      <c r="C7061"/>
      <c r="D7061"/>
      <c r="E7061"/>
      <c r="F7061"/>
      <c r="G7061"/>
      <c r="H7061"/>
      <c r="I7061"/>
      <c r="J7061"/>
    </row>
    <row r="7062" spans="1:10" ht="14.25" x14ac:dyDescent="0.45">
      <c r="A7062"/>
      <c r="B7062"/>
      <c r="C7062"/>
      <c r="D7062"/>
      <c r="E7062"/>
      <c r="F7062"/>
      <c r="G7062"/>
      <c r="H7062"/>
      <c r="I7062"/>
      <c r="J7062"/>
    </row>
    <row r="7063" spans="1:10" ht="14.25" x14ac:dyDescent="0.45">
      <c r="A7063"/>
      <c r="B7063"/>
      <c r="C7063"/>
      <c r="D7063"/>
      <c r="E7063"/>
      <c r="F7063"/>
      <c r="G7063"/>
      <c r="H7063"/>
      <c r="I7063"/>
      <c r="J7063"/>
    </row>
    <row r="7064" spans="1:10" ht="14.25" x14ac:dyDescent="0.45">
      <c r="A7064"/>
      <c r="B7064"/>
      <c r="C7064"/>
      <c r="D7064"/>
      <c r="E7064"/>
      <c r="F7064"/>
      <c r="G7064"/>
      <c r="H7064"/>
      <c r="I7064"/>
      <c r="J7064"/>
    </row>
    <row r="7065" spans="1:10" ht="14.25" x14ac:dyDescent="0.45">
      <c r="A7065"/>
      <c r="B7065"/>
      <c r="C7065"/>
      <c r="D7065"/>
      <c r="E7065"/>
      <c r="F7065"/>
      <c r="G7065"/>
      <c r="H7065"/>
      <c r="I7065"/>
      <c r="J7065"/>
    </row>
    <row r="7066" spans="1:10" ht="14.25" x14ac:dyDescent="0.45">
      <c r="A7066"/>
      <c r="B7066"/>
      <c r="C7066"/>
      <c r="D7066"/>
      <c r="E7066"/>
      <c r="F7066"/>
      <c r="G7066"/>
      <c r="H7066"/>
      <c r="I7066"/>
      <c r="J7066"/>
    </row>
    <row r="7067" spans="1:10" ht="14.25" x14ac:dyDescent="0.45">
      <c r="A7067"/>
      <c r="B7067"/>
      <c r="C7067"/>
      <c r="D7067"/>
      <c r="E7067"/>
      <c r="F7067"/>
      <c r="G7067"/>
      <c r="H7067"/>
      <c r="I7067"/>
      <c r="J7067"/>
    </row>
    <row r="7068" spans="1:10" ht="14.25" x14ac:dyDescent="0.45">
      <c r="A7068"/>
      <c r="B7068"/>
      <c r="C7068"/>
      <c r="D7068"/>
      <c r="E7068"/>
      <c r="F7068"/>
      <c r="G7068"/>
      <c r="H7068"/>
      <c r="I7068"/>
      <c r="J7068"/>
    </row>
    <row r="7069" spans="1:10" ht="14.25" x14ac:dyDescent="0.45">
      <c r="A7069"/>
      <c r="B7069"/>
      <c r="C7069"/>
      <c r="D7069"/>
      <c r="E7069"/>
      <c r="F7069"/>
      <c r="G7069"/>
      <c r="H7069"/>
      <c r="I7069"/>
      <c r="J7069"/>
    </row>
    <row r="7070" spans="1:10" ht="14.25" x14ac:dyDescent="0.45">
      <c r="A7070"/>
      <c r="B7070"/>
      <c r="C7070"/>
      <c r="D7070"/>
      <c r="E7070"/>
      <c r="F7070"/>
      <c r="G7070"/>
      <c r="H7070"/>
      <c r="I7070"/>
      <c r="J7070"/>
    </row>
    <row r="7071" spans="1:10" ht="14.25" x14ac:dyDescent="0.45">
      <c r="A7071"/>
      <c r="B7071"/>
      <c r="C7071"/>
      <c r="D7071"/>
      <c r="E7071"/>
      <c r="F7071"/>
      <c r="G7071"/>
      <c r="H7071"/>
      <c r="I7071"/>
      <c r="J7071"/>
    </row>
    <row r="7072" spans="1:10" ht="14.25" x14ac:dyDescent="0.45">
      <c r="A7072"/>
      <c r="B7072"/>
      <c r="C7072"/>
      <c r="D7072"/>
      <c r="E7072"/>
      <c r="F7072"/>
      <c r="G7072"/>
      <c r="H7072"/>
      <c r="I7072"/>
      <c r="J7072"/>
    </row>
    <row r="7073" spans="1:10" ht="14.25" x14ac:dyDescent="0.45">
      <c r="A7073"/>
      <c r="B7073"/>
      <c r="C7073"/>
      <c r="D7073"/>
      <c r="E7073"/>
      <c r="F7073"/>
      <c r="G7073"/>
      <c r="H7073"/>
      <c r="I7073"/>
      <c r="J7073"/>
    </row>
    <row r="7074" spans="1:10" ht="14.25" x14ac:dyDescent="0.45">
      <c r="A7074"/>
      <c r="B7074"/>
      <c r="C7074"/>
      <c r="D7074"/>
      <c r="E7074"/>
      <c r="F7074"/>
      <c r="G7074"/>
      <c r="H7074"/>
      <c r="I7074"/>
      <c r="J7074"/>
    </row>
    <row r="7075" spans="1:10" ht="14.25" x14ac:dyDescent="0.45">
      <c r="A7075"/>
      <c r="B7075"/>
      <c r="C7075"/>
      <c r="D7075"/>
      <c r="E7075"/>
      <c r="F7075"/>
      <c r="G7075"/>
      <c r="H7075"/>
      <c r="I7075"/>
      <c r="J7075"/>
    </row>
    <row r="7076" spans="1:10" ht="14.25" x14ac:dyDescent="0.45">
      <c r="A7076"/>
      <c r="B7076"/>
      <c r="C7076"/>
      <c r="D7076"/>
      <c r="E7076"/>
      <c r="F7076"/>
      <c r="G7076"/>
      <c r="H7076"/>
      <c r="I7076"/>
      <c r="J7076"/>
    </row>
    <row r="7077" spans="1:10" ht="14.25" x14ac:dyDescent="0.45">
      <c r="A7077"/>
      <c r="B7077"/>
      <c r="C7077"/>
      <c r="D7077"/>
      <c r="E7077"/>
      <c r="F7077"/>
      <c r="G7077"/>
      <c r="H7077"/>
      <c r="I7077"/>
      <c r="J7077"/>
    </row>
    <row r="7078" spans="1:10" ht="14.25" x14ac:dyDescent="0.45">
      <c r="A7078"/>
      <c r="B7078"/>
      <c r="C7078"/>
      <c r="D7078"/>
      <c r="E7078"/>
      <c r="F7078"/>
      <c r="G7078"/>
      <c r="H7078"/>
      <c r="I7078"/>
      <c r="J7078"/>
    </row>
    <row r="7079" spans="1:10" ht="14.25" x14ac:dyDescent="0.45">
      <c r="A7079"/>
      <c r="B7079"/>
      <c r="C7079"/>
      <c r="D7079"/>
      <c r="E7079"/>
      <c r="F7079"/>
      <c r="G7079"/>
      <c r="H7079"/>
      <c r="I7079"/>
      <c r="J7079"/>
    </row>
    <row r="7080" spans="1:10" ht="14.25" x14ac:dyDescent="0.45">
      <c r="A7080"/>
      <c r="B7080"/>
      <c r="C7080"/>
      <c r="D7080"/>
      <c r="E7080"/>
      <c r="F7080"/>
      <c r="G7080"/>
      <c r="H7080"/>
      <c r="I7080"/>
      <c r="J7080"/>
    </row>
    <row r="7081" spans="1:10" ht="14.25" x14ac:dyDescent="0.45">
      <c r="A7081"/>
      <c r="B7081"/>
      <c r="C7081"/>
      <c r="D7081"/>
      <c r="E7081"/>
      <c r="F7081"/>
      <c r="G7081"/>
      <c r="H7081"/>
      <c r="I7081"/>
      <c r="J7081"/>
    </row>
    <row r="7082" spans="1:10" ht="14.25" x14ac:dyDescent="0.45">
      <c r="A7082"/>
      <c r="B7082"/>
      <c r="C7082"/>
      <c r="D7082"/>
      <c r="E7082"/>
      <c r="F7082"/>
      <c r="G7082"/>
      <c r="H7082"/>
      <c r="I7082"/>
      <c r="J7082"/>
    </row>
    <row r="7083" spans="1:10" ht="14.25" x14ac:dyDescent="0.45">
      <c r="A7083"/>
      <c r="B7083"/>
      <c r="C7083"/>
      <c r="D7083"/>
      <c r="E7083"/>
      <c r="F7083"/>
      <c r="G7083"/>
      <c r="H7083"/>
      <c r="I7083"/>
      <c r="J7083"/>
    </row>
    <row r="7084" spans="1:10" ht="14.25" x14ac:dyDescent="0.45">
      <c r="A7084"/>
      <c r="B7084"/>
      <c r="C7084"/>
      <c r="D7084"/>
      <c r="E7084"/>
      <c r="F7084"/>
      <c r="G7084"/>
      <c r="H7084"/>
      <c r="I7084"/>
      <c r="J7084"/>
    </row>
    <row r="7085" spans="1:10" ht="14.25" x14ac:dyDescent="0.45">
      <c r="A7085"/>
      <c r="B7085"/>
      <c r="C7085"/>
      <c r="D7085"/>
      <c r="E7085"/>
      <c r="F7085"/>
      <c r="G7085"/>
      <c r="H7085"/>
      <c r="I7085"/>
      <c r="J7085"/>
    </row>
    <row r="7086" spans="1:10" ht="14.25" x14ac:dyDescent="0.45">
      <c r="A7086"/>
      <c r="B7086"/>
      <c r="C7086"/>
      <c r="D7086"/>
      <c r="E7086"/>
      <c r="F7086"/>
      <c r="G7086"/>
      <c r="H7086"/>
      <c r="I7086"/>
      <c r="J7086"/>
    </row>
    <row r="7087" spans="1:10" ht="14.25" x14ac:dyDescent="0.45">
      <c r="A7087"/>
      <c r="B7087"/>
      <c r="C7087"/>
      <c r="D7087"/>
      <c r="E7087"/>
      <c r="F7087"/>
      <c r="G7087"/>
      <c r="H7087"/>
      <c r="I7087"/>
      <c r="J7087"/>
    </row>
    <row r="7088" spans="1:10" ht="14.25" x14ac:dyDescent="0.45">
      <c r="A7088"/>
      <c r="B7088"/>
      <c r="C7088"/>
      <c r="D7088"/>
      <c r="E7088"/>
      <c r="F7088"/>
      <c r="G7088"/>
      <c r="H7088"/>
      <c r="I7088"/>
      <c r="J7088"/>
    </row>
    <row r="7089" spans="1:10" ht="14.25" x14ac:dyDescent="0.45">
      <c r="A7089"/>
      <c r="B7089"/>
      <c r="C7089"/>
      <c r="D7089"/>
      <c r="E7089"/>
      <c r="F7089"/>
      <c r="G7089"/>
      <c r="H7089"/>
      <c r="I7089"/>
      <c r="J7089"/>
    </row>
    <row r="7090" spans="1:10" ht="14.25" x14ac:dyDescent="0.45">
      <c r="A7090"/>
      <c r="B7090"/>
      <c r="C7090"/>
      <c r="D7090"/>
      <c r="E7090"/>
      <c r="F7090"/>
      <c r="G7090"/>
      <c r="H7090"/>
      <c r="I7090"/>
      <c r="J7090"/>
    </row>
    <row r="7091" spans="1:10" ht="14.25" x14ac:dyDescent="0.45">
      <c r="A7091"/>
      <c r="B7091"/>
      <c r="C7091"/>
      <c r="D7091"/>
      <c r="E7091"/>
      <c r="F7091"/>
      <c r="G7091"/>
      <c r="H7091"/>
      <c r="I7091"/>
      <c r="J7091"/>
    </row>
    <row r="7092" spans="1:10" ht="14.25" x14ac:dyDescent="0.45">
      <c r="A7092"/>
      <c r="B7092"/>
      <c r="C7092"/>
      <c r="D7092"/>
      <c r="E7092"/>
      <c r="F7092"/>
      <c r="G7092"/>
      <c r="H7092"/>
      <c r="I7092"/>
      <c r="J7092"/>
    </row>
    <row r="7093" spans="1:10" ht="14.25" x14ac:dyDescent="0.45">
      <c r="A7093"/>
      <c r="B7093"/>
      <c r="C7093"/>
      <c r="D7093"/>
      <c r="E7093"/>
      <c r="F7093"/>
      <c r="G7093"/>
      <c r="H7093"/>
      <c r="I7093"/>
      <c r="J7093"/>
    </row>
    <row r="7094" spans="1:10" ht="14.25" x14ac:dyDescent="0.45">
      <c r="A7094"/>
      <c r="B7094"/>
      <c r="C7094"/>
      <c r="D7094"/>
      <c r="E7094"/>
      <c r="F7094"/>
      <c r="G7094"/>
      <c r="H7094"/>
      <c r="I7094"/>
      <c r="J7094"/>
    </row>
    <row r="7095" spans="1:10" ht="14.25" x14ac:dyDescent="0.45">
      <c r="A7095"/>
      <c r="B7095"/>
      <c r="C7095"/>
      <c r="D7095"/>
      <c r="E7095"/>
      <c r="F7095"/>
      <c r="G7095"/>
      <c r="H7095"/>
      <c r="I7095"/>
      <c r="J7095"/>
    </row>
    <row r="7096" spans="1:10" ht="14.25" x14ac:dyDescent="0.45">
      <c r="A7096"/>
      <c r="B7096"/>
      <c r="C7096"/>
      <c r="D7096"/>
      <c r="E7096"/>
      <c r="F7096"/>
      <c r="G7096"/>
      <c r="H7096"/>
      <c r="I7096"/>
      <c r="J7096"/>
    </row>
    <row r="7097" spans="1:10" ht="14.25" x14ac:dyDescent="0.45">
      <c r="A7097"/>
      <c r="B7097"/>
      <c r="C7097"/>
      <c r="D7097"/>
      <c r="E7097"/>
      <c r="F7097"/>
      <c r="G7097"/>
      <c r="H7097"/>
      <c r="I7097"/>
      <c r="J7097"/>
    </row>
    <row r="7098" spans="1:10" ht="14.25" x14ac:dyDescent="0.45">
      <c r="A7098"/>
      <c r="B7098"/>
      <c r="C7098"/>
      <c r="D7098"/>
      <c r="E7098"/>
      <c r="F7098"/>
      <c r="G7098"/>
      <c r="H7098"/>
      <c r="I7098"/>
      <c r="J7098"/>
    </row>
    <row r="7099" spans="1:10" ht="14.25" x14ac:dyDescent="0.45">
      <c r="A7099"/>
      <c r="B7099"/>
      <c r="C7099"/>
      <c r="D7099"/>
      <c r="E7099"/>
      <c r="F7099"/>
      <c r="G7099"/>
      <c r="H7099"/>
      <c r="I7099"/>
      <c r="J7099"/>
    </row>
    <row r="7100" spans="1:10" ht="14.25" x14ac:dyDescent="0.45">
      <c r="A7100"/>
      <c r="B7100"/>
      <c r="C7100"/>
      <c r="D7100"/>
      <c r="E7100"/>
      <c r="F7100"/>
      <c r="G7100"/>
      <c r="H7100"/>
      <c r="I7100"/>
      <c r="J7100"/>
    </row>
    <row r="7101" spans="1:10" ht="14.25" x14ac:dyDescent="0.45">
      <c r="A7101"/>
      <c r="B7101"/>
      <c r="C7101"/>
      <c r="D7101"/>
      <c r="E7101"/>
      <c r="F7101"/>
      <c r="G7101"/>
      <c r="H7101"/>
      <c r="I7101"/>
      <c r="J7101"/>
    </row>
    <row r="7102" spans="1:10" ht="14.25" x14ac:dyDescent="0.45">
      <c r="A7102"/>
      <c r="B7102"/>
      <c r="C7102"/>
      <c r="D7102"/>
      <c r="E7102"/>
      <c r="F7102"/>
      <c r="G7102"/>
      <c r="H7102"/>
      <c r="I7102"/>
      <c r="J7102"/>
    </row>
    <row r="7103" spans="1:10" ht="14.25" x14ac:dyDescent="0.45">
      <c r="A7103"/>
      <c r="B7103"/>
      <c r="C7103"/>
      <c r="D7103"/>
      <c r="E7103"/>
      <c r="F7103"/>
      <c r="G7103"/>
      <c r="H7103"/>
      <c r="I7103"/>
      <c r="J7103"/>
    </row>
    <row r="7104" spans="1:10" ht="14.25" x14ac:dyDescent="0.45">
      <c r="A7104"/>
      <c r="B7104"/>
      <c r="C7104"/>
      <c r="D7104"/>
      <c r="E7104"/>
      <c r="F7104"/>
      <c r="G7104"/>
      <c r="H7104"/>
      <c r="I7104"/>
      <c r="J7104"/>
    </row>
    <row r="7105" spans="1:10" ht="14.25" x14ac:dyDescent="0.45">
      <c r="A7105"/>
      <c r="B7105"/>
      <c r="C7105"/>
      <c r="D7105"/>
      <c r="E7105"/>
      <c r="F7105"/>
      <c r="G7105"/>
      <c r="H7105"/>
      <c r="I7105"/>
      <c r="J7105"/>
    </row>
    <row r="7106" spans="1:10" ht="14.25" x14ac:dyDescent="0.45">
      <c r="A7106"/>
      <c r="B7106"/>
      <c r="C7106"/>
      <c r="D7106"/>
      <c r="E7106"/>
      <c r="F7106"/>
      <c r="G7106"/>
      <c r="H7106"/>
      <c r="I7106"/>
      <c r="J7106"/>
    </row>
    <row r="7107" spans="1:10" ht="14.25" x14ac:dyDescent="0.45">
      <c r="A7107"/>
      <c r="B7107"/>
      <c r="C7107"/>
      <c r="D7107"/>
      <c r="E7107"/>
      <c r="F7107"/>
      <c r="G7107"/>
      <c r="H7107"/>
      <c r="I7107"/>
      <c r="J7107"/>
    </row>
    <row r="7108" spans="1:10" ht="14.25" x14ac:dyDescent="0.45">
      <c r="A7108"/>
      <c r="B7108"/>
      <c r="C7108"/>
      <c r="D7108"/>
      <c r="E7108"/>
      <c r="F7108"/>
      <c r="G7108"/>
      <c r="H7108"/>
      <c r="I7108"/>
      <c r="J7108"/>
    </row>
    <row r="7109" spans="1:10" ht="14.25" x14ac:dyDescent="0.45">
      <c r="A7109"/>
      <c r="B7109"/>
      <c r="C7109"/>
      <c r="D7109"/>
      <c r="E7109"/>
      <c r="F7109"/>
      <c r="G7109"/>
      <c r="H7109"/>
      <c r="I7109"/>
      <c r="J7109"/>
    </row>
    <row r="7110" spans="1:10" ht="14.25" x14ac:dyDescent="0.45">
      <c r="A7110"/>
      <c r="B7110"/>
      <c r="C7110"/>
      <c r="D7110"/>
      <c r="E7110"/>
      <c r="F7110"/>
      <c r="G7110"/>
      <c r="H7110"/>
      <c r="I7110"/>
      <c r="J7110"/>
    </row>
    <row r="7111" spans="1:10" ht="14.25" x14ac:dyDescent="0.45">
      <c r="A7111"/>
      <c r="B7111"/>
      <c r="C7111"/>
      <c r="D7111"/>
      <c r="E7111"/>
      <c r="F7111"/>
      <c r="G7111"/>
      <c r="H7111"/>
      <c r="I7111"/>
      <c r="J7111"/>
    </row>
    <row r="7112" spans="1:10" ht="14.25" x14ac:dyDescent="0.45">
      <c r="A7112"/>
      <c r="B7112"/>
      <c r="C7112"/>
      <c r="D7112"/>
      <c r="E7112"/>
      <c r="F7112"/>
      <c r="G7112"/>
      <c r="H7112"/>
      <c r="I7112"/>
      <c r="J7112"/>
    </row>
    <row r="7113" spans="1:10" ht="14.25" x14ac:dyDescent="0.45">
      <c r="A7113"/>
      <c r="B7113"/>
      <c r="C7113"/>
      <c r="D7113"/>
      <c r="E7113"/>
      <c r="F7113"/>
      <c r="G7113"/>
      <c r="H7113"/>
      <c r="I7113"/>
      <c r="J7113"/>
    </row>
    <row r="7114" spans="1:10" ht="14.25" x14ac:dyDescent="0.45">
      <c r="A7114"/>
      <c r="B7114"/>
      <c r="C7114"/>
      <c r="D7114"/>
      <c r="E7114"/>
      <c r="F7114"/>
      <c r="G7114"/>
      <c r="H7114"/>
      <c r="I7114"/>
      <c r="J7114"/>
    </row>
    <row r="7115" spans="1:10" ht="14.25" x14ac:dyDescent="0.45">
      <c r="A7115"/>
      <c r="B7115"/>
      <c r="C7115"/>
      <c r="D7115"/>
      <c r="E7115"/>
      <c r="F7115"/>
      <c r="G7115"/>
      <c r="H7115"/>
      <c r="I7115"/>
      <c r="J7115"/>
    </row>
    <row r="7116" spans="1:10" ht="14.25" x14ac:dyDescent="0.45">
      <c r="A7116"/>
      <c r="B7116"/>
      <c r="C7116"/>
      <c r="D7116"/>
      <c r="E7116"/>
      <c r="F7116"/>
      <c r="G7116"/>
      <c r="H7116"/>
      <c r="I7116"/>
      <c r="J7116"/>
    </row>
    <row r="7117" spans="1:10" ht="14.25" x14ac:dyDescent="0.45">
      <c r="A7117"/>
      <c r="B7117"/>
      <c r="C7117"/>
      <c r="D7117"/>
      <c r="E7117"/>
      <c r="F7117"/>
      <c r="G7117"/>
      <c r="H7117"/>
      <c r="I7117"/>
      <c r="J7117"/>
    </row>
    <row r="7118" spans="1:10" ht="14.25" x14ac:dyDescent="0.45">
      <c r="A7118"/>
      <c r="B7118"/>
      <c r="C7118"/>
      <c r="D7118"/>
      <c r="E7118"/>
      <c r="F7118"/>
      <c r="G7118"/>
      <c r="H7118"/>
      <c r="I7118"/>
      <c r="J7118"/>
    </row>
    <row r="7119" spans="1:10" ht="14.25" x14ac:dyDescent="0.45">
      <c r="A7119"/>
      <c r="B7119"/>
      <c r="C7119"/>
      <c r="D7119"/>
      <c r="E7119"/>
      <c r="F7119"/>
      <c r="G7119"/>
      <c r="H7119"/>
      <c r="I7119"/>
      <c r="J7119"/>
    </row>
    <row r="7120" spans="1:10" ht="14.25" x14ac:dyDescent="0.45">
      <c r="A7120"/>
      <c r="B7120"/>
      <c r="C7120"/>
      <c r="D7120"/>
      <c r="E7120"/>
      <c r="F7120"/>
      <c r="G7120"/>
      <c r="H7120"/>
      <c r="I7120"/>
      <c r="J7120"/>
    </row>
    <row r="7121" spans="1:10" ht="14.25" x14ac:dyDescent="0.45">
      <c r="A7121"/>
      <c r="B7121"/>
      <c r="C7121"/>
      <c r="D7121"/>
      <c r="E7121"/>
      <c r="F7121"/>
      <c r="G7121"/>
      <c r="H7121"/>
      <c r="I7121"/>
      <c r="J7121"/>
    </row>
    <row r="7122" spans="1:10" ht="14.25" x14ac:dyDescent="0.45">
      <c r="A7122"/>
      <c r="B7122"/>
      <c r="C7122"/>
      <c r="D7122"/>
      <c r="E7122"/>
      <c r="F7122"/>
      <c r="G7122"/>
      <c r="H7122"/>
      <c r="I7122"/>
      <c r="J7122"/>
    </row>
    <row r="7123" spans="1:10" ht="14.25" x14ac:dyDescent="0.45">
      <c r="A7123"/>
      <c r="B7123"/>
      <c r="C7123"/>
      <c r="D7123"/>
      <c r="E7123"/>
      <c r="F7123"/>
      <c r="G7123"/>
      <c r="H7123"/>
      <c r="I7123"/>
      <c r="J7123"/>
    </row>
    <row r="7124" spans="1:10" ht="14.25" x14ac:dyDescent="0.45">
      <c r="A7124"/>
      <c r="B7124"/>
      <c r="C7124"/>
      <c r="D7124"/>
      <c r="E7124"/>
      <c r="F7124"/>
      <c r="G7124"/>
      <c r="H7124"/>
      <c r="I7124"/>
      <c r="J7124"/>
    </row>
    <row r="7125" spans="1:10" ht="14.25" x14ac:dyDescent="0.45">
      <c r="A7125"/>
      <c r="B7125"/>
      <c r="C7125"/>
      <c r="D7125"/>
      <c r="E7125"/>
      <c r="F7125"/>
      <c r="G7125"/>
      <c r="H7125"/>
      <c r="I7125"/>
      <c r="J7125"/>
    </row>
    <row r="7126" spans="1:10" ht="14.25" x14ac:dyDescent="0.45">
      <c r="A7126"/>
      <c r="B7126"/>
      <c r="C7126"/>
      <c r="D7126"/>
      <c r="E7126"/>
      <c r="F7126"/>
      <c r="G7126"/>
      <c r="H7126"/>
      <c r="I7126"/>
      <c r="J7126"/>
    </row>
    <row r="7127" spans="1:10" ht="14.25" x14ac:dyDescent="0.45">
      <c r="A7127"/>
      <c r="B7127"/>
      <c r="C7127"/>
      <c r="D7127"/>
      <c r="E7127"/>
      <c r="F7127"/>
      <c r="G7127"/>
      <c r="H7127"/>
      <c r="I7127"/>
      <c r="J7127"/>
    </row>
    <row r="7128" spans="1:10" ht="14.25" x14ac:dyDescent="0.45">
      <c r="A7128"/>
      <c r="B7128"/>
      <c r="C7128"/>
      <c r="D7128"/>
      <c r="E7128"/>
      <c r="F7128"/>
      <c r="G7128"/>
      <c r="H7128"/>
      <c r="I7128"/>
      <c r="J7128"/>
    </row>
    <row r="7129" spans="1:10" ht="14.25" x14ac:dyDescent="0.45">
      <c r="A7129"/>
      <c r="B7129"/>
      <c r="C7129"/>
      <c r="D7129"/>
      <c r="E7129"/>
      <c r="F7129"/>
      <c r="G7129"/>
      <c r="H7129"/>
      <c r="I7129"/>
      <c r="J7129"/>
    </row>
    <row r="7130" spans="1:10" ht="14.25" x14ac:dyDescent="0.45">
      <c r="A7130"/>
      <c r="B7130"/>
      <c r="C7130"/>
      <c r="D7130"/>
      <c r="E7130"/>
      <c r="F7130"/>
      <c r="G7130"/>
      <c r="H7130"/>
      <c r="I7130"/>
      <c r="J7130"/>
    </row>
    <row r="7131" spans="1:10" ht="14.25" x14ac:dyDescent="0.45">
      <c r="A7131"/>
      <c r="B7131"/>
      <c r="C7131"/>
      <c r="D7131"/>
      <c r="E7131"/>
      <c r="F7131"/>
      <c r="G7131"/>
      <c r="H7131"/>
      <c r="I7131"/>
      <c r="J7131"/>
    </row>
    <row r="7132" spans="1:10" ht="14.25" x14ac:dyDescent="0.45">
      <c r="A7132"/>
      <c r="B7132"/>
      <c r="C7132"/>
      <c r="D7132"/>
      <c r="E7132"/>
      <c r="F7132"/>
      <c r="G7132"/>
      <c r="H7132"/>
      <c r="I7132"/>
      <c r="J7132"/>
    </row>
    <row r="7133" spans="1:10" ht="14.25" x14ac:dyDescent="0.45">
      <c r="A7133"/>
      <c r="B7133"/>
      <c r="C7133"/>
      <c r="D7133"/>
      <c r="E7133"/>
      <c r="F7133"/>
      <c r="G7133"/>
      <c r="H7133"/>
      <c r="I7133"/>
      <c r="J7133"/>
    </row>
    <row r="7134" spans="1:10" ht="14.25" x14ac:dyDescent="0.45">
      <c r="A7134"/>
      <c r="B7134"/>
      <c r="C7134"/>
      <c r="D7134"/>
      <c r="E7134"/>
      <c r="F7134"/>
      <c r="G7134"/>
      <c r="H7134"/>
      <c r="I7134"/>
      <c r="J7134"/>
    </row>
    <row r="7135" spans="1:10" ht="14.25" x14ac:dyDescent="0.45">
      <c r="A7135"/>
      <c r="B7135"/>
      <c r="C7135"/>
      <c r="D7135"/>
      <c r="E7135"/>
      <c r="F7135"/>
      <c r="G7135"/>
      <c r="H7135"/>
      <c r="I7135"/>
      <c r="J7135"/>
    </row>
    <row r="7136" spans="1:10" ht="14.25" x14ac:dyDescent="0.45">
      <c r="A7136"/>
      <c r="B7136"/>
      <c r="C7136"/>
      <c r="D7136"/>
      <c r="E7136"/>
      <c r="F7136"/>
      <c r="G7136"/>
      <c r="H7136"/>
      <c r="I7136"/>
      <c r="J7136"/>
    </row>
    <row r="7137" spans="1:10" ht="14.25" x14ac:dyDescent="0.45">
      <c r="A7137"/>
      <c r="B7137"/>
      <c r="C7137"/>
      <c r="D7137"/>
      <c r="E7137"/>
      <c r="F7137"/>
      <c r="G7137"/>
      <c r="H7137"/>
      <c r="I7137"/>
      <c r="J7137"/>
    </row>
    <row r="7138" spans="1:10" ht="14.25" x14ac:dyDescent="0.45">
      <c r="A7138"/>
      <c r="B7138"/>
      <c r="C7138"/>
      <c r="D7138"/>
      <c r="E7138"/>
      <c r="F7138"/>
      <c r="G7138"/>
      <c r="H7138"/>
      <c r="I7138"/>
      <c r="J7138"/>
    </row>
    <row r="7139" spans="1:10" ht="14.25" x14ac:dyDescent="0.45">
      <c r="A7139"/>
      <c r="B7139"/>
      <c r="C7139"/>
      <c r="D7139"/>
      <c r="E7139"/>
      <c r="F7139"/>
      <c r="G7139"/>
      <c r="H7139"/>
      <c r="I7139"/>
      <c r="J7139"/>
    </row>
    <row r="7140" spans="1:10" ht="14.25" x14ac:dyDescent="0.45">
      <c r="A7140"/>
      <c r="B7140"/>
      <c r="C7140"/>
      <c r="D7140"/>
      <c r="E7140"/>
      <c r="F7140"/>
      <c r="G7140"/>
      <c r="H7140"/>
      <c r="I7140"/>
      <c r="J7140"/>
    </row>
    <row r="7141" spans="1:10" ht="14.25" x14ac:dyDescent="0.45">
      <c r="A7141"/>
      <c r="B7141"/>
      <c r="C7141"/>
      <c r="D7141"/>
      <c r="E7141"/>
      <c r="F7141"/>
      <c r="G7141"/>
      <c r="H7141"/>
      <c r="I7141"/>
      <c r="J7141"/>
    </row>
    <row r="7142" spans="1:10" ht="14.25" x14ac:dyDescent="0.45">
      <c r="A7142"/>
      <c r="B7142"/>
      <c r="C7142"/>
      <c r="D7142"/>
      <c r="E7142"/>
      <c r="F7142"/>
      <c r="G7142"/>
      <c r="H7142"/>
      <c r="I7142"/>
      <c r="J7142"/>
    </row>
    <row r="7143" spans="1:10" ht="14.25" x14ac:dyDescent="0.45">
      <c r="A7143"/>
      <c r="B7143"/>
      <c r="C7143"/>
      <c r="D7143"/>
      <c r="E7143"/>
      <c r="F7143"/>
      <c r="G7143"/>
      <c r="H7143"/>
      <c r="I7143"/>
      <c r="J7143"/>
    </row>
    <row r="7144" spans="1:10" ht="14.25" x14ac:dyDescent="0.45">
      <c r="A7144"/>
      <c r="B7144"/>
      <c r="C7144"/>
      <c r="D7144"/>
      <c r="E7144"/>
      <c r="F7144"/>
      <c r="G7144"/>
      <c r="H7144"/>
      <c r="I7144"/>
      <c r="J7144"/>
    </row>
    <row r="7145" spans="1:10" ht="14.25" x14ac:dyDescent="0.45">
      <c r="A7145"/>
      <c r="B7145"/>
      <c r="C7145"/>
      <c r="D7145"/>
      <c r="E7145"/>
      <c r="F7145"/>
      <c r="G7145"/>
      <c r="H7145"/>
      <c r="I7145"/>
      <c r="J7145"/>
    </row>
    <row r="7146" spans="1:10" ht="14.25" x14ac:dyDescent="0.45">
      <c r="A7146"/>
      <c r="B7146"/>
      <c r="C7146"/>
      <c r="D7146"/>
      <c r="E7146"/>
      <c r="F7146"/>
      <c r="G7146"/>
      <c r="H7146"/>
      <c r="I7146"/>
      <c r="J7146"/>
    </row>
    <row r="7147" spans="1:10" ht="14.25" x14ac:dyDescent="0.45">
      <c r="A7147"/>
      <c r="B7147"/>
      <c r="C7147"/>
      <c r="D7147"/>
      <c r="E7147"/>
      <c r="F7147"/>
      <c r="G7147"/>
      <c r="H7147"/>
      <c r="I7147"/>
      <c r="J7147"/>
    </row>
    <row r="7148" spans="1:10" ht="14.25" x14ac:dyDescent="0.45">
      <c r="A7148"/>
      <c r="B7148"/>
      <c r="C7148"/>
      <c r="D7148"/>
      <c r="E7148"/>
      <c r="F7148"/>
      <c r="G7148"/>
      <c r="H7148"/>
      <c r="I7148"/>
      <c r="J7148"/>
    </row>
    <row r="7149" spans="1:10" ht="14.25" x14ac:dyDescent="0.45">
      <c r="A7149"/>
      <c r="B7149"/>
      <c r="C7149"/>
      <c r="D7149"/>
      <c r="E7149"/>
      <c r="F7149"/>
      <c r="G7149"/>
      <c r="H7149"/>
      <c r="I7149"/>
      <c r="J7149"/>
    </row>
    <row r="7150" spans="1:10" ht="14.25" x14ac:dyDescent="0.45">
      <c r="A7150"/>
      <c r="B7150"/>
      <c r="C7150"/>
      <c r="D7150"/>
      <c r="E7150"/>
      <c r="F7150"/>
      <c r="G7150"/>
      <c r="H7150"/>
      <c r="I7150"/>
      <c r="J7150"/>
    </row>
    <row r="7151" spans="1:10" ht="14.25" x14ac:dyDescent="0.45">
      <c r="A7151"/>
      <c r="B7151"/>
      <c r="C7151"/>
      <c r="D7151"/>
      <c r="E7151"/>
      <c r="F7151"/>
      <c r="G7151"/>
      <c r="H7151"/>
      <c r="I7151"/>
      <c r="J7151"/>
    </row>
    <row r="7152" spans="1:10" ht="14.25" x14ac:dyDescent="0.45">
      <c r="A7152"/>
      <c r="B7152"/>
      <c r="C7152"/>
      <c r="D7152"/>
      <c r="E7152"/>
      <c r="F7152"/>
      <c r="G7152"/>
      <c r="H7152"/>
      <c r="I7152"/>
      <c r="J7152"/>
    </row>
    <row r="7153" spans="1:10" ht="14.25" x14ac:dyDescent="0.45">
      <c r="A7153"/>
      <c r="B7153"/>
      <c r="C7153"/>
      <c r="D7153"/>
      <c r="E7153"/>
      <c r="F7153"/>
      <c r="G7153"/>
      <c r="H7153"/>
      <c r="I7153"/>
      <c r="J7153"/>
    </row>
    <row r="7154" spans="1:10" ht="14.25" x14ac:dyDescent="0.45">
      <c r="A7154"/>
      <c r="B7154"/>
      <c r="C7154"/>
      <c r="D7154"/>
      <c r="E7154"/>
      <c r="F7154"/>
      <c r="G7154"/>
      <c r="H7154"/>
      <c r="I7154"/>
      <c r="J7154"/>
    </row>
    <row r="7155" spans="1:10" ht="14.25" x14ac:dyDescent="0.45">
      <c r="A7155"/>
      <c r="B7155"/>
      <c r="C7155"/>
      <c r="D7155"/>
      <c r="E7155"/>
      <c r="F7155"/>
      <c r="G7155"/>
      <c r="H7155"/>
      <c r="I7155"/>
      <c r="J7155"/>
    </row>
    <row r="7156" spans="1:10" ht="14.25" x14ac:dyDescent="0.45">
      <c r="A7156"/>
      <c r="B7156"/>
      <c r="C7156"/>
      <c r="D7156"/>
      <c r="E7156"/>
      <c r="F7156"/>
      <c r="G7156"/>
      <c r="H7156"/>
      <c r="I7156"/>
      <c r="J7156"/>
    </row>
    <row r="7157" spans="1:10" ht="14.25" x14ac:dyDescent="0.45">
      <c r="A7157"/>
      <c r="B7157"/>
      <c r="C7157"/>
      <c r="D7157"/>
      <c r="E7157"/>
      <c r="F7157"/>
      <c r="G7157"/>
      <c r="H7157"/>
      <c r="I7157"/>
      <c r="J7157"/>
    </row>
    <row r="7158" spans="1:10" ht="14.25" x14ac:dyDescent="0.45">
      <c r="A7158"/>
      <c r="B7158"/>
      <c r="C7158"/>
      <c r="D7158"/>
      <c r="E7158"/>
      <c r="F7158"/>
      <c r="G7158"/>
      <c r="H7158"/>
      <c r="I7158"/>
      <c r="J7158"/>
    </row>
    <row r="7159" spans="1:10" ht="14.25" x14ac:dyDescent="0.45">
      <c r="A7159"/>
      <c r="B7159"/>
      <c r="C7159"/>
      <c r="D7159"/>
      <c r="E7159"/>
      <c r="F7159"/>
      <c r="G7159"/>
      <c r="H7159"/>
      <c r="I7159"/>
      <c r="J7159"/>
    </row>
    <row r="7160" spans="1:10" ht="14.25" x14ac:dyDescent="0.45">
      <c r="A7160"/>
      <c r="B7160"/>
      <c r="C7160"/>
      <c r="D7160"/>
      <c r="E7160"/>
      <c r="F7160"/>
      <c r="G7160"/>
      <c r="H7160"/>
      <c r="I7160"/>
      <c r="J7160"/>
    </row>
    <row r="7161" spans="1:10" ht="14.25" x14ac:dyDescent="0.45">
      <c r="A7161"/>
      <c r="B7161"/>
      <c r="C7161"/>
      <c r="D7161"/>
      <c r="E7161"/>
      <c r="F7161"/>
      <c r="G7161"/>
      <c r="H7161"/>
      <c r="I7161"/>
      <c r="J7161"/>
    </row>
    <row r="7162" spans="1:10" ht="14.25" x14ac:dyDescent="0.45">
      <c r="A7162"/>
      <c r="B7162"/>
      <c r="C7162"/>
      <c r="D7162"/>
      <c r="E7162"/>
      <c r="F7162"/>
      <c r="G7162"/>
      <c r="H7162"/>
      <c r="I7162"/>
      <c r="J7162"/>
    </row>
    <row r="7163" spans="1:10" ht="14.25" x14ac:dyDescent="0.45">
      <c r="A7163"/>
      <c r="B7163"/>
      <c r="C7163"/>
      <c r="D7163"/>
      <c r="E7163"/>
      <c r="F7163"/>
      <c r="G7163"/>
      <c r="H7163"/>
      <c r="I7163"/>
      <c r="J7163"/>
    </row>
    <row r="7164" spans="1:10" ht="14.25" x14ac:dyDescent="0.45">
      <c r="A7164"/>
      <c r="B7164"/>
      <c r="C7164"/>
      <c r="D7164"/>
      <c r="E7164"/>
      <c r="F7164"/>
      <c r="G7164"/>
      <c r="H7164"/>
      <c r="I7164"/>
      <c r="J7164"/>
    </row>
    <row r="7165" spans="1:10" ht="14.25" x14ac:dyDescent="0.45">
      <c r="A7165"/>
      <c r="B7165"/>
      <c r="C7165"/>
      <c r="D7165"/>
      <c r="E7165"/>
      <c r="F7165"/>
      <c r="G7165"/>
      <c r="H7165"/>
      <c r="I7165"/>
      <c r="J7165"/>
    </row>
    <row r="7166" spans="1:10" ht="14.25" x14ac:dyDescent="0.45">
      <c r="A7166"/>
      <c r="B7166"/>
      <c r="C7166"/>
      <c r="D7166"/>
      <c r="E7166"/>
      <c r="F7166"/>
      <c r="G7166"/>
      <c r="H7166"/>
      <c r="I7166"/>
      <c r="J7166"/>
    </row>
    <row r="7167" spans="1:10" ht="14.25" x14ac:dyDescent="0.45">
      <c r="A7167"/>
      <c r="B7167"/>
      <c r="C7167"/>
      <c r="D7167"/>
      <c r="E7167"/>
      <c r="F7167"/>
      <c r="G7167"/>
      <c r="H7167"/>
      <c r="I7167"/>
      <c r="J7167"/>
    </row>
    <row r="7168" spans="1:10" ht="14.25" x14ac:dyDescent="0.45">
      <c r="A7168"/>
      <c r="B7168"/>
      <c r="C7168"/>
      <c r="D7168"/>
      <c r="E7168"/>
      <c r="F7168"/>
      <c r="G7168"/>
      <c r="H7168"/>
      <c r="I7168"/>
      <c r="J7168"/>
    </row>
    <row r="7169" spans="1:10" ht="14.25" x14ac:dyDescent="0.45">
      <c r="A7169"/>
      <c r="B7169"/>
      <c r="C7169"/>
      <c r="D7169"/>
      <c r="E7169"/>
      <c r="F7169"/>
      <c r="G7169"/>
      <c r="H7169"/>
      <c r="I7169"/>
      <c r="J7169"/>
    </row>
    <row r="7170" spans="1:10" ht="14.25" x14ac:dyDescent="0.45">
      <c r="A7170"/>
      <c r="B7170"/>
      <c r="C7170"/>
      <c r="D7170"/>
      <c r="E7170"/>
      <c r="F7170"/>
      <c r="G7170"/>
      <c r="H7170"/>
      <c r="I7170"/>
      <c r="J7170"/>
    </row>
    <row r="7171" spans="1:10" ht="14.25" x14ac:dyDescent="0.45">
      <c r="A7171"/>
      <c r="B7171"/>
      <c r="C7171"/>
      <c r="D7171"/>
      <c r="E7171"/>
      <c r="F7171"/>
      <c r="G7171"/>
      <c r="H7171"/>
      <c r="I7171"/>
      <c r="J7171"/>
    </row>
    <row r="7172" spans="1:10" ht="14.25" x14ac:dyDescent="0.45">
      <c r="A7172"/>
      <c r="B7172"/>
      <c r="C7172"/>
      <c r="D7172"/>
      <c r="E7172"/>
      <c r="F7172"/>
      <c r="G7172"/>
      <c r="H7172"/>
      <c r="I7172"/>
      <c r="J7172"/>
    </row>
    <row r="7173" spans="1:10" ht="14.25" x14ac:dyDescent="0.45">
      <c r="A7173"/>
      <c r="B7173"/>
      <c r="C7173"/>
      <c r="D7173"/>
      <c r="E7173"/>
      <c r="F7173"/>
      <c r="G7173"/>
      <c r="H7173"/>
      <c r="I7173"/>
      <c r="J7173"/>
    </row>
    <row r="7174" spans="1:10" ht="14.25" x14ac:dyDescent="0.45">
      <c r="A7174"/>
      <c r="B7174"/>
      <c r="C7174"/>
      <c r="D7174"/>
      <c r="E7174"/>
      <c r="F7174"/>
      <c r="G7174"/>
      <c r="H7174"/>
      <c r="I7174"/>
      <c r="J7174"/>
    </row>
    <row r="7175" spans="1:10" ht="14.25" x14ac:dyDescent="0.45">
      <c r="A7175"/>
      <c r="B7175"/>
      <c r="C7175"/>
      <c r="D7175"/>
      <c r="E7175"/>
      <c r="F7175"/>
      <c r="G7175"/>
      <c r="H7175"/>
      <c r="I7175"/>
      <c r="J7175"/>
    </row>
    <row r="7176" spans="1:10" ht="14.25" x14ac:dyDescent="0.45">
      <c r="A7176"/>
      <c r="B7176"/>
      <c r="C7176"/>
      <c r="D7176"/>
      <c r="E7176"/>
      <c r="F7176"/>
      <c r="G7176"/>
      <c r="H7176"/>
      <c r="I7176"/>
      <c r="J7176"/>
    </row>
    <row r="7177" spans="1:10" ht="14.25" x14ac:dyDescent="0.45">
      <c r="A7177"/>
      <c r="B7177"/>
      <c r="C7177"/>
      <c r="D7177"/>
      <c r="E7177"/>
      <c r="F7177"/>
      <c r="G7177"/>
      <c r="H7177"/>
      <c r="I7177"/>
      <c r="J7177"/>
    </row>
    <row r="7178" spans="1:10" ht="14.25" x14ac:dyDescent="0.45">
      <c r="A7178"/>
      <c r="B7178"/>
      <c r="C7178"/>
      <c r="D7178"/>
      <c r="E7178"/>
      <c r="F7178"/>
      <c r="G7178"/>
      <c r="H7178"/>
      <c r="I7178"/>
      <c r="J7178"/>
    </row>
    <row r="7179" spans="1:10" ht="14.25" x14ac:dyDescent="0.45">
      <c r="A7179"/>
      <c r="B7179"/>
      <c r="C7179"/>
      <c r="D7179"/>
      <c r="E7179"/>
      <c r="F7179"/>
      <c r="G7179"/>
      <c r="H7179"/>
      <c r="I7179"/>
      <c r="J7179"/>
    </row>
    <row r="7180" spans="1:10" ht="14.25" x14ac:dyDescent="0.45">
      <c r="A7180"/>
      <c r="B7180"/>
      <c r="C7180"/>
      <c r="D7180"/>
      <c r="E7180"/>
      <c r="F7180"/>
      <c r="G7180"/>
      <c r="H7180"/>
      <c r="I7180"/>
      <c r="J7180"/>
    </row>
    <row r="7181" spans="1:10" ht="14.25" x14ac:dyDescent="0.45">
      <c r="A7181"/>
      <c r="B7181"/>
      <c r="C7181"/>
      <c r="D7181"/>
      <c r="E7181"/>
      <c r="F7181"/>
      <c r="G7181"/>
      <c r="H7181"/>
      <c r="I7181"/>
      <c r="J7181"/>
    </row>
    <row r="7182" spans="1:10" ht="14.25" x14ac:dyDescent="0.45">
      <c r="A7182"/>
      <c r="B7182"/>
      <c r="C7182"/>
      <c r="D7182"/>
      <c r="E7182"/>
      <c r="F7182"/>
      <c r="G7182"/>
      <c r="H7182"/>
      <c r="I7182"/>
      <c r="J7182"/>
    </row>
    <row r="7183" spans="1:10" ht="14.25" x14ac:dyDescent="0.45">
      <c r="A7183"/>
      <c r="B7183"/>
      <c r="C7183"/>
      <c r="D7183"/>
      <c r="E7183"/>
      <c r="F7183"/>
      <c r="G7183"/>
      <c r="H7183"/>
      <c r="I7183"/>
      <c r="J7183"/>
    </row>
    <row r="7184" spans="1:10" ht="14.25" x14ac:dyDescent="0.45">
      <c r="A7184"/>
      <c r="B7184"/>
      <c r="C7184"/>
      <c r="D7184"/>
      <c r="E7184"/>
      <c r="F7184"/>
      <c r="G7184"/>
      <c r="H7184"/>
      <c r="I7184"/>
      <c r="J7184"/>
    </row>
    <row r="7185" spans="1:10" ht="14.25" x14ac:dyDescent="0.45">
      <c r="A7185"/>
      <c r="B7185"/>
      <c r="C7185"/>
      <c r="D7185"/>
      <c r="E7185"/>
      <c r="F7185"/>
      <c r="G7185"/>
      <c r="H7185"/>
      <c r="I7185"/>
      <c r="J7185"/>
    </row>
    <row r="7186" spans="1:10" ht="14.25" x14ac:dyDescent="0.45">
      <c r="A7186"/>
      <c r="B7186"/>
      <c r="C7186"/>
      <c r="D7186"/>
      <c r="E7186"/>
      <c r="F7186"/>
      <c r="G7186"/>
      <c r="H7186"/>
      <c r="I7186"/>
      <c r="J7186"/>
    </row>
    <row r="7187" spans="1:10" ht="14.25" x14ac:dyDescent="0.45">
      <c r="A7187"/>
      <c r="B7187"/>
      <c r="C7187"/>
      <c r="D7187"/>
      <c r="E7187"/>
      <c r="F7187"/>
      <c r="G7187"/>
      <c r="H7187"/>
      <c r="I7187"/>
      <c r="J7187"/>
    </row>
    <row r="7188" spans="1:10" ht="14.25" x14ac:dyDescent="0.45">
      <c r="A7188"/>
      <c r="B7188"/>
      <c r="C7188"/>
      <c r="D7188"/>
      <c r="E7188"/>
      <c r="F7188"/>
      <c r="G7188"/>
      <c r="H7188"/>
      <c r="I7188"/>
      <c r="J7188"/>
    </row>
    <row r="7189" spans="1:10" ht="14.25" x14ac:dyDescent="0.45">
      <c r="A7189"/>
      <c r="B7189"/>
      <c r="C7189"/>
      <c r="D7189"/>
      <c r="E7189"/>
      <c r="F7189"/>
      <c r="G7189"/>
      <c r="H7189"/>
      <c r="I7189"/>
      <c r="J7189"/>
    </row>
    <row r="7190" spans="1:10" ht="14.25" x14ac:dyDescent="0.45">
      <c r="A7190"/>
      <c r="B7190"/>
      <c r="C7190"/>
      <c r="D7190"/>
      <c r="E7190"/>
      <c r="F7190"/>
      <c r="G7190"/>
      <c r="H7190"/>
      <c r="I7190"/>
      <c r="J7190"/>
    </row>
    <row r="7191" spans="1:10" ht="14.25" x14ac:dyDescent="0.45">
      <c r="A7191"/>
      <c r="B7191"/>
      <c r="C7191"/>
      <c r="D7191"/>
      <c r="E7191"/>
      <c r="F7191"/>
      <c r="G7191"/>
      <c r="H7191"/>
      <c r="I7191"/>
      <c r="J7191"/>
    </row>
    <row r="7192" spans="1:10" ht="14.25" x14ac:dyDescent="0.45">
      <c r="A7192"/>
      <c r="B7192"/>
      <c r="C7192"/>
      <c r="D7192"/>
      <c r="E7192"/>
      <c r="F7192"/>
      <c r="G7192"/>
      <c r="H7192"/>
      <c r="I7192"/>
      <c r="J7192"/>
    </row>
    <row r="7193" spans="1:10" ht="14.25" x14ac:dyDescent="0.45">
      <c r="A7193"/>
      <c r="B7193"/>
      <c r="C7193"/>
      <c r="D7193"/>
      <c r="E7193"/>
      <c r="F7193"/>
      <c r="G7193"/>
      <c r="H7193"/>
      <c r="I7193"/>
      <c r="J7193"/>
    </row>
    <row r="7194" spans="1:10" ht="14.25" x14ac:dyDescent="0.45">
      <c r="A7194"/>
      <c r="B7194"/>
      <c r="C7194"/>
      <c r="D7194"/>
      <c r="E7194"/>
      <c r="F7194"/>
      <c r="G7194"/>
      <c r="H7194"/>
      <c r="I7194"/>
      <c r="J7194"/>
    </row>
    <row r="7195" spans="1:10" ht="14.25" x14ac:dyDescent="0.45">
      <c r="A7195"/>
      <c r="B7195"/>
      <c r="C7195"/>
      <c r="D7195"/>
      <c r="E7195"/>
      <c r="F7195"/>
      <c r="G7195"/>
      <c r="H7195"/>
      <c r="I7195"/>
      <c r="J7195"/>
    </row>
    <row r="7196" spans="1:10" ht="14.25" x14ac:dyDescent="0.45">
      <c r="A7196"/>
      <c r="B7196"/>
      <c r="C7196"/>
      <c r="D7196"/>
      <c r="E7196"/>
      <c r="F7196"/>
      <c r="G7196"/>
      <c r="H7196"/>
      <c r="I7196"/>
      <c r="J7196"/>
    </row>
    <row r="7197" spans="1:10" ht="14.25" x14ac:dyDescent="0.45">
      <c r="A7197"/>
      <c r="B7197"/>
      <c r="C7197"/>
      <c r="D7197"/>
      <c r="E7197"/>
      <c r="F7197"/>
      <c r="G7197"/>
      <c r="H7197"/>
      <c r="I7197"/>
      <c r="J7197"/>
    </row>
    <row r="7198" spans="1:10" ht="14.25" x14ac:dyDescent="0.45">
      <c r="A7198"/>
      <c r="B7198"/>
      <c r="C7198"/>
      <c r="D7198"/>
      <c r="E7198"/>
      <c r="F7198"/>
      <c r="G7198"/>
      <c r="H7198"/>
      <c r="I7198"/>
      <c r="J7198"/>
    </row>
    <row r="7199" spans="1:10" ht="14.25" x14ac:dyDescent="0.45">
      <c r="A7199"/>
      <c r="B7199"/>
      <c r="C7199"/>
      <c r="D7199"/>
      <c r="E7199"/>
      <c r="F7199"/>
      <c r="G7199"/>
      <c r="H7199"/>
      <c r="I7199"/>
      <c r="J7199"/>
    </row>
    <row r="7200" spans="1:10" ht="14.25" x14ac:dyDescent="0.45">
      <c r="A7200"/>
      <c r="B7200"/>
      <c r="C7200"/>
      <c r="D7200"/>
      <c r="E7200"/>
      <c r="F7200"/>
      <c r="G7200"/>
      <c r="H7200"/>
      <c r="I7200"/>
      <c r="J7200"/>
    </row>
    <row r="7201" spans="1:10" ht="14.25" x14ac:dyDescent="0.45">
      <c r="A7201"/>
      <c r="B7201"/>
      <c r="C7201"/>
      <c r="D7201"/>
      <c r="E7201"/>
      <c r="F7201"/>
      <c r="G7201"/>
      <c r="H7201"/>
      <c r="I7201"/>
      <c r="J7201"/>
    </row>
    <row r="7202" spans="1:10" ht="14.25" x14ac:dyDescent="0.45">
      <c r="A7202"/>
      <c r="B7202"/>
      <c r="C7202"/>
      <c r="D7202"/>
      <c r="E7202"/>
      <c r="F7202"/>
      <c r="G7202"/>
      <c r="H7202"/>
      <c r="I7202"/>
      <c r="J7202"/>
    </row>
    <row r="7203" spans="1:10" ht="14.25" x14ac:dyDescent="0.45">
      <c r="A7203"/>
      <c r="B7203"/>
      <c r="C7203"/>
      <c r="D7203"/>
      <c r="E7203"/>
      <c r="F7203"/>
      <c r="G7203"/>
      <c r="H7203"/>
      <c r="I7203"/>
      <c r="J7203"/>
    </row>
    <row r="7204" spans="1:10" ht="14.25" x14ac:dyDescent="0.45">
      <c r="A7204"/>
      <c r="B7204"/>
      <c r="C7204"/>
      <c r="D7204"/>
      <c r="E7204"/>
      <c r="F7204"/>
      <c r="G7204"/>
      <c r="H7204"/>
      <c r="I7204"/>
      <c r="J7204"/>
    </row>
    <row r="7205" spans="1:10" ht="14.25" x14ac:dyDescent="0.45">
      <c r="A7205"/>
      <c r="B7205"/>
      <c r="C7205"/>
      <c r="D7205"/>
      <c r="E7205"/>
      <c r="F7205"/>
      <c r="G7205"/>
      <c r="H7205"/>
      <c r="I7205"/>
      <c r="J7205"/>
    </row>
    <row r="7206" spans="1:10" ht="14.25" x14ac:dyDescent="0.45">
      <c r="A7206"/>
      <c r="B7206"/>
      <c r="C7206"/>
      <c r="D7206"/>
      <c r="E7206"/>
      <c r="F7206"/>
      <c r="G7206"/>
      <c r="H7206"/>
      <c r="I7206"/>
      <c r="J7206"/>
    </row>
    <row r="7207" spans="1:10" ht="14.25" x14ac:dyDescent="0.45">
      <c r="A7207"/>
      <c r="B7207"/>
      <c r="C7207"/>
      <c r="D7207"/>
      <c r="E7207"/>
      <c r="F7207"/>
      <c r="G7207"/>
      <c r="H7207"/>
      <c r="I7207"/>
      <c r="J7207"/>
    </row>
    <row r="7208" spans="1:10" ht="14.25" x14ac:dyDescent="0.45">
      <c r="A7208"/>
      <c r="B7208"/>
      <c r="C7208"/>
      <c r="D7208"/>
      <c r="E7208"/>
      <c r="F7208"/>
      <c r="G7208"/>
      <c r="H7208"/>
      <c r="I7208"/>
      <c r="J7208"/>
    </row>
    <row r="7209" spans="1:10" ht="14.25" x14ac:dyDescent="0.45">
      <c r="A7209"/>
      <c r="B7209"/>
      <c r="C7209"/>
      <c r="D7209"/>
      <c r="E7209"/>
      <c r="F7209"/>
      <c r="G7209"/>
      <c r="H7209"/>
      <c r="I7209"/>
      <c r="J7209"/>
    </row>
    <row r="7210" spans="1:10" ht="14.25" x14ac:dyDescent="0.45">
      <c r="A7210"/>
      <c r="B7210"/>
      <c r="C7210"/>
      <c r="D7210"/>
      <c r="E7210"/>
      <c r="F7210"/>
      <c r="G7210"/>
      <c r="H7210"/>
      <c r="I7210"/>
      <c r="J7210"/>
    </row>
    <row r="7211" spans="1:10" ht="14.25" x14ac:dyDescent="0.45">
      <c r="A7211"/>
      <c r="B7211"/>
      <c r="C7211"/>
      <c r="D7211"/>
      <c r="E7211"/>
      <c r="F7211"/>
      <c r="G7211"/>
      <c r="H7211"/>
      <c r="I7211"/>
      <c r="J7211"/>
    </row>
    <row r="7212" spans="1:10" ht="14.25" x14ac:dyDescent="0.45">
      <c r="A7212"/>
      <c r="B7212"/>
      <c r="C7212"/>
      <c r="D7212"/>
      <c r="E7212"/>
      <c r="F7212"/>
      <c r="G7212"/>
      <c r="H7212"/>
      <c r="I7212"/>
      <c r="J7212"/>
    </row>
    <row r="7213" spans="1:10" ht="14.25" x14ac:dyDescent="0.45">
      <c r="A7213"/>
      <c r="B7213"/>
      <c r="C7213"/>
      <c r="D7213"/>
      <c r="E7213"/>
      <c r="F7213"/>
      <c r="G7213"/>
      <c r="H7213"/>
      <c r="I7213"/>
      <c r="J7213"/>
    </row>
    <row r="7214" spans="1:10" ht="14.25" x14ac:dyDescent="0.45">
      <c r="A7214"/>
      <c r="B7214"/>
      <c r="C7214"/>
      <c r="D7214"/>
      <c r="E7214"/>
      <c r="F7214"/>
      <c r="G7214"/>
      <c r="H7214"/>
      <c r="I7214"/>
      <c r="J7214"/>
    </row>
    <row r="7215" spans="1:10" ht="14.25" x14ac:dyDescent="0.45">
      <c r="A7215"/>
      <c r="B7215"/>
      <c r="C7215"/>
      <c r="D7215"/>
      <c r="E7215"/>
      <c r="F7215"/>
      <c r="G7215"/>
      <c r="H7215"/>
      <c r="I7215"/>
      <c r="J7215"/>
    </row>
    <row r="7216" spans="1:10" ht="14.25" x14ac:dyDescent="0.45">
      <c r="A7216"/>
      <c r="B7216"/>
      <c r="C7216"/>
      <c r="D7216"/>
      <c r="E7216"/>
      <c r="F7216"/>
      <c r="G7216"/>
      <c r="H7216"/>
      <c r="I7216"/>
      <c r="J7216"/>
    </row>
    <row r="7217" spans="1:10" ht="14.25" x14ac:dyDescent="0.45">
      <c r="A7217"/>
      <c r="B7217"/>
      <c r="C7217"/>
      <c r="D7217"/>
      <c r="E7217"/>
      <c r="F7217"/>
      <c r="G7217"/>
      <c r="H7217"/>
      <c r="I7217"/>
      <c r="J7217"/>
    </row>
    <row r="7218" spans="1:10" ht="14.25" x14ac:dyDescent="0.45">
      <c r="A7218"/>
      <c r="B7218"/>
      <c r="C7218"/>
      <c r="D7218"/>
      <c r="E7218"/>
      <c r="F7218"/>
      <c r="G7218"/>
      <c r="H7218"/>
      <c r="I7218"/>
      <c r="J7218"/>
    </row>
    <row r="7219" spans="1:10" ht="14.25" x14ac:dyDescent="0.45">
      <c r="A7219"/>
      <c r="B7219"/>
      <c r="C7219"/>
      <c r="D7219"/>
      <c r="E7219"/>
      <c r="F7219"/>
      <c r="G7219"/>
      <c r="H7219"/>
      <c r="I7219"/>
      <c r="J7219"/>
    </row>
    <row r="7220" spans="1:10" ht="14.25" x14ac:dyDescent="0.45">
      <c r="A7220"/>
      <c r="B7220"/>
      <c r="C7220"/>
      <c r="D7220"/>
      <c r="E7220"/>
      <c r="F7220"/>
      <c r="G7220"/>
      <c r="H7220"/>
      <c r="I7220"/>
      <c r="J7220"/>
    </row>
    <row r="7221" spans="1:10" ht="14.25" x14ac:dyDescent="0.45">
      <c r="A7221"/>
      <c r="B7221"/>
      <c r="C7221"/>
      <c r="D7221"/>
      <c r="E7221"/>
      <c r="F7221"/>
      <c r="G7221"/>
      <c r="H7221"/>
      <c r="I7221"/>
      <c r="J7221"/>
    </row>
    <row r="7222" spans="1:10" ht="14.25" x14ac:dyDescent="0.45">
      <c r="A7222"/>
      <c r="B7222"/>
      <c r="C7222"/>
      <c r="D7222"/>
      <c r="E7222"/>
      <c r="F7222"/>
      <c r="G7222"/>
      <c r="H7222"/>
      <c r="I7222"/>
      <c r="J7222"/>
    </row>
    <row r="7223" spans="1:10" ht="14.25" x14ac:dyDescent="0.45">
      <c r="A7223"/>
      <c r="B7223"/>
      <c r="C7223"/>
      <c r="D7223"/>
      <c r="E7223"/>
      <c r="F7223"/>
      <c r="G7223"/>
      <c r="H7223"/>
      <c r="I7223"/>
      <c r="J7223"/>
    </row>
    <row r="7224" spans="1:10" ht="14.25" x14ac:dyDescent="0.45">
      <c r="A7224"/>
      <c r="B7224"/>
      <c r="C7224"/>
      <c r="D7224"/>
      <c r="E7224"/>
      <c r="F7224"/>
      <c r="G7224"/>
      <c r="H7224"/>
      <c r="I7224"/>
      <c r="J7224"/>
    </row>
    <row r="7225" spans="1:10" ht="14.25" x14ac:dyDescent="0.45">
      <c r="A7225"/>
      <c r="B7225"/>
      <c r="C7225"/>
      <c r="D7225"/>
      <c r="E7225"/>
      <c r="F7225"/>
      <c r="G7225"/>
      <c r="H7225"/>
      <c r="I7225"/>
      <c r="J7225"/>
    </row>
    <row r="7226" spans="1:10" ht="14.25" x14ac:dyDescent="0.45">
      <c r="A7226"/>
      <c r="B7226"/>
      <c r="C7226"/>
      <c r="D7226"/>
      <c r="E7226"/>
      <c r="F7226"/>
      <c r="G7226"/>
      <c r="H7226"/>
      <c r="I7226"/>
      <c r="J7226"/>
    </row>
    <row r="7227" spans="1:10" ht="14.25" x14ac:dyDescent="0.45">
      <c r="A7227"/>
      <c r="B7227"/>
      <c r="C7227"/>
      <c r="D7227"/>
      <c r="E7227"/>
      <c r="F7227"/>
      <c r="G7227"/>
      <c r="H7227"/>
      <c r="I7227"/>
      <c r="J7227"/>
    </row>
    <row r="7228" spans="1:10" ht="14.25" x14ac:dyDescent="0.45">
      <c r="A7228"/>
      <c r="B7228"/>
      <c r="C7228"/>
      <c r="D7228"/>
      <c r="E7228"/>
      <c r="F7228"/>
      <c r="G7228"/>
      <c r="H7228"/>
      <c r="I7228"/>
      <c r="J7228"/>
    </row>
    <row r="7229" spans="1:10" ht="14.25" x14ac:dyDescent="0.45">
      <c r="A7229"/>
      <c r="B7229"/>
      <c r="C7229"/>
      <c r="D7229"/>
      <c r="E7229"/>
      <c r="F7229"/>
      <c r="G7229"/>
      <c r="H7229"/>
      <c r="I7229"/>
      <c r="J7229"/>
    </row>
    <row r="7230" spans="1:10" ht="14.25" x14ac:dyDescent="0.45">
      <c r="A7230"/>
      <c r="B7230"/>
      <c r="C7230"/>
      <c r="D7230"/>
      <c r="E7230"/>
      <c r="F7230"/>
      <c r="G7230"/>
      <c r="H7230"/>
      <c r="I7230"/>
      <c r="J7230"/>
    </row>
    <row r="7231" spans="1:10" ht="14.25" x14ac:dyDescent="0.45">
      <c r="A7231"/>
      <c r="B7231"/>
      <c r="C7231"/>
      <c r="D7231"/>
      <c r="E7231"/>
      <c r="F7231"/>
      <c r="G7231"/>
      <c r="H7231"/>
      <c r="I7231"/>
      <c r="J7231"/>
    </row>
    <row r="7232" spans="1:10" ht="14.25" x14ac:dyDescent="0.45">
      <c r="A7232"/>
      <c r="B7232"/>
      <c r="C7232"/>
      <c r="D7232"/>
      <c r="E7232"/>
      <c r="F7232"/>
      <c r="G7232"/>
      <c r="H7232"/>
      <c r="I7232"/>
      <c r="J7232"/>
    </row>
    <row r="7233" spans="1:10" ht="14.25" x14ac:dyDescent="0.45">
      <c r="A7233"/>
      <c r="B7233"/>
      <c r="C7233"/>
      <c r="D7233"/>
      <c r="E7233"/>
      <c r="F7233"/>
      <c r="G7233"/>
      <c r="H7233"/>
      <c r="I7233"/>
      <c r="J7233"/>
    </row>
    <row r="7234" spans="1:10" ht="14.25" x14ac:dyDescent="0.45">
      <c r="A7234"/>
      <c r="B7234"/>
      <c r="C7234"/>
      <c r="D7234"/>
      <c r="E7234"/>
      <c r="F7234"/>
      <c r="G7234"/>
      <c r="H7234"/>
      <c r="I7234"/>
      <c r="J7234"/>
    </row>
    <row r="7235" spans="1:10" ht="14.25" x14ac:dyDescent="0.45">
      <c r="A7235"/>
      <c r="B7235"/>
      <c r="C7235"/>
      <c r="D7235"/>
      <c r="E7235"/>
      <c r="F7235"/>
      <c r="G7235"/>
      <c r="H7235"/>
      <c r="I7235"/>
      <c r="J7235"/>
    </row>
    <row r="7236" spans="1:10" ht="14.25" x14ac:dyDescent="0.45">
      <c r="A7236"/>
      <c r="B7236"/>
      <c r="C7236"/>
      <c r="D7236"/>
      <c r="E7236"/>
      <c r="F7236"/>
      <c r="G7236"/>
      <c r="H7236"/>
      <c r="I7236"/>
      <c r="J7236"/>
    </row>
    <row r="7237" spans="1:10" ht="14.25" x14ac:dyDescent="0.45">
      <c r="A7237"/>
      <c r="B7237"/>
      <c r="C7237"/>
      <c r="D7237"/>
      <c r="E7237"/>
      <c r="F7237"/>
      <c r="G7237"/>
      <c r="H7237"/>
      <c r="I7237"/>
      <c r="J7237"/>
    </row>
    <row r="7238" spans="1:10" ht="14.25" x14ac:dyDescent="0.45">
      <c r="A7238"/>
      <c r="B7238"/>
      <c r="C7238"/>
      <c r="D7238"/>
      <c r="E7238"/>
      <c r="F7238"/>
      <c r="G7238"/>
      <c r="H7238"/>
      <c r="I7238"/>
      <c r="J7238"/>
    </row>
    <row r="7239" spans="1:10" ht="14.25" x14ac:dyDescent="0.45">
      <c r="A7239"/>
      <c r="B7239"/>
      <c r="C7239"/>
      <c r="D7239"/>
      <c r="E7239"/>
      <c r="F7239"/>
      <c r="G7239"/>
      <c r="H7239"/>
      <c r="I7239"/>
      <c r="J7239"/>
    </row>
    <row r="7240" spans="1:10" ht="14.25" x14ac:dyDescent="0.45">
      <c r="A7240"/>
      <c r="B7240"/>
      <c r="C7240"/>
      <c r="D7240"/>
      <c r="E7240"/>
      <c r="F7240"/>
      <c r="G7240"/>
      <c r="H7240"/>
      <c r="I7240"/>
      <c r="J7240"/>
    </row>
    <row r="7241" spans="1:10" ht="14.25" x14ac:dyDescent="0.45">
      <c r="A7241"/>
      <c r="B7241"/>
      <c r="C7241"/>
      <c r="D7241"/>
      <c r="E7241"/>
      <c r="F7241"/>
      <c r="G7241"/>
      <c r="H7241"/>
      <c r="I7241"/>
      <c r="J7241"/>
    </row>
    <row r="7242" spans="1:10" ht="14.25" x14ac:dyDescent="0.45">
      <c r="A7242"/>
      <c r="B7242"/>
      <c r="C7242"/>
      <c r="D7242"/>
      <c r="E7242"/>
      <c r="F7242"/>
      <c r="G7242"/>
      <c r="H7242"/>
      <c r="I7242"/>
      <c r="J7242"/>
    </row>
    <row r="7243" spans="1:10" ht="14.25" x14ac:dyDescent="0.45">
      <c r="A7243"/>
      <c r="B7243"/>
      <c r="C7243"/>
      <c r="D7243"/>
      <c r="E7243"/>
      <c r="F7243"/>
      <c r="G7243"/>
      <c r="H7243"/>
      <c r="I7243"/>
      <c r="J7243"/>
    </row>
    <row r="7244" spans="1:10" ht="14.25" x14ac:dyDescent="0.45">
      <c r="A7244"/>
      <c r="B7244"/>
      <c r="C7244"/>
      <c r="D7244"/>
      <c r="E7244"/>
      <c r="F7244"/>
      <c r="G7244"/>
      <c r="H7244"/>
      <c r="I7244"/>
      <c r="J7244"/>
    </row>
    <row r="7245" spans="1:10" ht="14.25" x14ac:dyDescent="0.45">
      <c r="A7245"/>
      <c r="B7245"/>
      <c r="C7245"/>
      <c r="D7245"/>
      <c r="E7245"/>
      <c r="F7245"/>
      <c r="G7245"/>
      <c r="H7245"/>
      <c r="I7245"/>
      <c r="J7245"/>
    </row>
    <row r="7246" spans="1:10" ht="14.25" x14ac:dyDescent="0.45">
      <c r="A7246"/>
      <c r="B7246"/>
      <c r="C7246"/>
      <c r="D7246"/>
      <c r="E7246"/>
      <c r="F7246"/>
      <c r="G7246"/>
      <c r="H7246"/>
      <c r="I7246"/>
      <c r="J7246"/>
    </row>
    <row r="7247" spans="1:10" ht="14.25" x14ac:dyDescent="0.45">
      <c r="A7247"/>
      <c r="B7247"/>
      <c r="C7247"/>
      <c r="D7247"/>
      <c r="E7247"/>
      <c r="F7247"/>
      <c r="G7247"/>
      <c r="H7247"/>
      <c r="I7247"/>
      <c r="J7247"/>
    </row>
    <row r="7248" spans="1:10" ht="14.25" x14ac:dyDescent="0.45">
      <c r="A7248"/>
      <c r="B7248"/>
      <c r="C7248"/>
      <c r="D7248"/>
      <c r="E7248"/>
      <c r="F7248"/>
      <c r="G7248"/>
      <c r="H7248"/>
      <c r="I7248"/>
      <c r="J7248"/>
    </row>
    <row r="7249" spans="1:10" ht="14.25" x14ac:dyDescent="0.45">
      <c r="A7249"/>
      <c r="B7249"/>
      <c r="C7249"/>
      <c r="D7249"/>
      <c r="E7249"/>
      <c r="F7249"/>
      <c r="G7249"/>
      <c r="H7249"/>
      <c r="I7249"/>
      <c r="J7249"/>
    </row>
    <row r="7250" spans="1:10" ht="14.25" x14ac:dyDescent="0.45">
      <c r="A7250"/>
      <c r="B7250"/>
      <c r="C7250"/>
      <c r="D7250"/>
      <c r="E7250"/>
      <c r="F7250"/>
      <c r="G7250"/>
      <c r="H7250"/>
      <c r="I7250"/>
      <c r="J7250"/>
    </row>
    <row r="7251" spans="1:10" ht="14.25" x14ac:dyDescent="0.45">
      <c r="A7251"/>
      <c r="B7251"/>
      <c r="C7251"/>
      <c r="D7251"/>
      <c r="E7251"/>
      <c r="F7251"/>
      <c r="G7251"/>
      <c r="H7251"/>
      <c r="I7251"/>
      <c r="J7251"/>
    </row>
    <row r="7252" spans="1:10" ht="14.25" x14ac:dyDescent="0.45">
      <c r="A7252"/>
      <c r="B7252"/>
      <c r="C7252"/>
      <c r="D7252"/>
      <c r="E7252"/>
      <c r="F7252"/>
      <c r="G7252"/>
      <c r="H7252"/>
      <c r="I7252"/>
      <c r="J7252"/>
    </row>
    <row r="7253" spans="1:10" ht="14.25" x14ac:dyDescent="0.45">
      <c r="A7253"/>
      <c r="B7253"/>
      <c r="C7253"/>
      <c r="D7253"/>
      <c r="E7253"/>
      <c r="F7253"/>
      <c r="G7253"/>
      <c r="H7253"/>
      <c r="I7253"/>
      <c r="J7253"/>
    </row>
    <row r="7254" spans="1:10" ht="14.25" x14ac:dyDescent="0.45">
      <c r="A7254"/>
      <c r="B7254"/>
      <c r="C7254"/>
      <c r="D7254"/>
      <c r="E7254"/>
      <c r="F7254"/>
      <c r="G7254"/>
      <c r="H7254"/>
      <c r="I7254"/>
      <c r="J7254"/>
    </row>
    <row r="7255" spans="1:10" ht="14.25" x14ac:dyDescent="0.45">
      <c r="A7255"/>
      <c r="B7255"/>
      <c r="C7255"/>
      <c r="D7255"/>
      <c r="E7255"/>
      <c r="F7255"/>
      <c r="G7255"/>
      <c r="H7255"/>
      <c r="I7255"/>
      <c r="J7255"/>
    </row>
    <row r="7256" spans="1:10" ht="14.25" x14ac:dyDescent="0.45">
      <c r="A7256"/>
      <c r="B7256"/>
      <c r="C7256"/>
      <c r="D7256"/>
      <c r="E7256"/>
      <c r="F7256"/>
      <c r="G7256"/>
      <c r="H7256"/>
      <c r="I7256"/>
      <c r="J7256"/>
    </row>
    <row r="7257" spans="1:10" ht="14.25" x14ac:dyDescent="0.45">
      <c r="A7257"/>
      <c r="B7257"/>
      <c r="C7257"/>
      <c r="D7257"/>
      <c r="E7257"/>
      <c r="F7257"/>
      <c r="G7257"/>
      <c r="H7257"/>
      <c r="I7257"/>
      <c r="J7257"/>
    </row>
    <row r="7258" spans="1:10" ht="14.25" x14ac:dyDescent="0.45">
      <c r="A7258"/>
      <c r="B7258"/>
      <c r="C7258"/>
      <c r="D7258"/>
      <c r="E7258"/>
      <c r="F7258"/>
      <c r="G7258"/>
      <c r="H7258"/>
      <c r="I7258"/>
      <c r="J7258"/>
    </row>
    <row r="7259" spans="1:10" ht="14.25" x14ac:dyDescent="0.45">
      <c r="A7259"/>
      <c r="B7259"/>
      <c r="C7259"/>
      <c r="D7259"/>
      <c r="E7259"/>
      <c r="F7259"/>
      <c r="G7259"/>
      <c r="H7259"/>
      <c r="I7259"/>
      <c r="J7259"/>
    </row>
    <row r="7260" spans="1:10" ht="14.25" x14ac:dyDescent="0.45">
      <c r="A7260"/>
      <c r="B7260"/>
      <c r="C7260"/>
      <c r="D7260"/>
      <c r="E7260"/>
      <c r="F7260"/>
      <c r="G7260"/>
      <c r="H7260"/>
      <c r="I7260"/>
      <c r="J7260"/>
    </row>
    <row r="7261" spans="1:10" ht="14.25" x14ac:dyDescent="0.45">
      <c r="A7261"/>
      <c r="B7261"/>
      <c r="C7261"/>
      <c r="D7261"/>
      <c r="E7261"/>
      <c r="F7261"/>
      <c r="G7261"/>
      <c r="H7261"/>
      <c r="I7261"/>
      <c r="J7261"/>
    </row>
    <row r="7262" spans="1:10" ht="14.25" x14ac:dyDescent="0.45">
      <c r="A7262"/>
      <c r="B7262"/>
      <c r="C7262"/>
      <c r="D7262"/>
      <c r="E7262"/>
      <c r="F7262"/>
      <c r="G7262"/>
      <c r="H7262"/>
      <c r="I7262"/>
      <c r="J7262"/>
    </row>
    <row r="7263" spans="1:10" ht="14.25" x14ac:dyDescent="0.45">
      <c r="A7263"/>
      <c r="B7263"/>
      <c r="C7263"/>
      <c r="D7263"/>
      <c r="E7263"/>
      <c r="F7263"/>
      <c r="G7263"/>
      <c r="H7263"/>
      <c r="I7263"/>
      <c r="J7263"/>
    </row>
    <row r="7264" spans="1:10" ht="14.25" x14ac:dyDescent="0.45">
      <c r="A7264"/>
      <c r="B7264"/>
      <c r="C7264"/>
      <c r="D7264"/>
      <c r="E7264"/>
      <c r="F7264"/>
      <c r="G7264"/>
      <c r="H7264"/>
      <c r="I7264"/>
      <c r="J7264"/>
    </row>
    <row r="7265" spans="1:10" ht="14.25" x14ac:dyDescent="0.45">
      <c r="A7265"/>
      <c r="B7265"/>
      <c r="C7265"/>
      <c r="D7265"/>
      <c r="E7265"/>
      <c r="F7265"/>
      <c r="G7265"/>
      <c r="H7265"/>
      <c r="I7265"/>
      <c r="J7265"/>
    </row>
    <row r="7266" spans="1:10" ht="14.25" x14ac:dyDescent="0.45">
      <c r="A7266"/>
      <c r="B7266"/>
      <c r="C7266"/>
      <c r="D7266"/>
      <c r="E7266"/>
      <c r="F7266"/>
      <c r="G7266"/>
      <c r="H7266"/>
      <c r="I7266"/>
      <c r="J7266"/>
    </row>
    <row r="7267" spans="1:10" ht="14.25" x14ac:dyDescent="0.45">
      <c r="A7267"/>
      <c r="B7267"/>
      <c r="C7267"/>
      <c r="D7267"/>
      <c r="E7267"/>
      <c r="F7267"/>
      <c r="G7267"/>
      <c r="H7267"/>
      <c r="I7267"/>
      <c r="J7267"/>
    </row>
    <row r="7268" spans="1:10" ht="14.25" x14ac:dyDescent="0.45">
      <c r="A7268"/>
      <c r="B7268"/>
      <c r="C7268"/>
      <c r="D7268"/>
      <c r="E7268"/>
      <c r="F7268"/>
      <c r="G7268"/>
      <c r="H7268"/>
      <c r="I7268"/>
      <c r="J7268"/>
    </row>
    <row r="7269" spans="1:10" ht="14.25" x14ac:dyDescent="0.45">
      <c r="A7269"/>
      <c r="B7269"/>
      <c r="C7269"/>
      <c r="D7269"/>
      <c r="E7269"/>
      <c r="F7269"/>
      <c r="G7269"/>
      <c r="H7269"/>
      <c r="I7269"/>
      <c r="J7269"/>
    </row>
    <row r="7270" spans="1:10" ht="14.25" x14ac:dyDescent="0.45">
      <c r="A7270"/>
      <c r="B7270"/>
      <c r="C7270"/>
      <c r="D7270"/>
      <c r="E7270"/>
      <c r="F7270"/>
      <c r="G7270"/>
      <c r="H7270"/>
      <c r="I7270"/>
      <c r="J7270"/>
    </row>
    <row r="7271" spans="1:10" ht="14.25" x14ac:dyDescent="0.45">
      <c r="A7271"/>
      <c r="B7271"/>
      <c r="C7271"/>
      <c r="D7271"/>
      <c r="E7271"/>
      <c r="F7271"/>
      <c r="G7271"/>
      <c r="H7271"/>
      <c r="I7271"/>
      <c r="J7271"/>
    </row>
    <row r="7272" spans="1:10" ht="14.25" x14ac:dyDescent="0.45">
      <c r="A7272"/>
      <c r="B7272"/>
      <c r="C7272"/>
      <c r="D7272"/>
      <c r="E7272"/>
      <c r="F7272"/>
      <c r="G7272"/>
      <c r="H7272"/>
      <c r="I7272"/>
      <c r="J7272"/>
    </row>
    <row r="7273" spans="1:10" ht="14.25" x14ac:dyDescent="0.45">
      <c r="A7273"/>
      <c r="B7273"/>
      <c r="C7273"/>
      <c r="D7273"/>
      <c r="E7273"/>
      <c r="F7273"/>
      <c r="G7273"/>
      <c r="H7273"/>
      <c r="I7273"/>
      <c r="J7273"/>
    </row>
    <row r="7274" spans="1:10" ht="14.25" x14ac:dyDescent="0.45">
      <c r="A7274"/>
      <c r="B7274"/>
      <c r="C7274"/>
      <c r="D7274"/>
      <c r="E7274"/>
      <c r="F7274"/>
      <c r="G7274"/>
      <c r="H7274"/>
      <c r="I7274"/>
      <c r="J7274"/>
    </row>
    <row r="7275" spans="1:10" ht="14.25" x14ac:dyDescent="0.45">
      <c r="A7275"/>
      <c r="B7275"/>
      <c r="C7275"/>
      <c r="D7275"/>
      <c r="E7275"/>
      <c r="F7275"/>
      <c r="G7275"/>
      <c r="H7275"/>
      <c r="I7275"/>
      <c r="J7275"/>
    </row>
    <row r="7276" spans="1:10" ht="14.25" x14ac:dyDescent="0.45">
      <c r="A7276"/>
      <c r="B7276"/>
      <c r="C7276"/>
      <c r="D7276"/>
      <c r="E7276"/>
      <c r="F7276"/>
      <c r="G7276"/>
      <c r="H7276"/>
      <c r="I7276"/>
      <c r="J7276"/>
    </row>
    <row r="7277" spans="1:10" ht="14.25" x14ac:dyDescent="0.45">
      <c r="A7277"/>
      <c r="B7277"/>
      <c r="C7277"/>
      <c r="D7277"/>
      <c r="E7277"/>
      <c r="F7277"/>
      <c r="G7277"/>
      <c r="H7277"/>
      <c r="I7277"/>
      <c r="J7277"/>
    </row>
    <row r="7278" spans="1:10" ht="14.25" x14ac:dyDescent="0.45">
      <c r="A7278"/>
      <c r="B7278"/>
      <c r="C7278"/>
      <c r="D7278"/>
      <c r="E7278"/>
      <c r="F7278"/>
      <c r="G7278"/>
      <c r="H7278"/>
      <c r="I7278"/>
      <c r="J7278"/>
    </row>
    <row r="7279" spans="1:10" ht="14.25" x14ac:dyDescent="0.45">
      <c r="A7279"/>
      <c r="B7279"/>
      <c r="C7279"/>
      <c r="D7279"/>
      <c r="E7279"/>
      <c r="F7279"/>
      <c r="G7279"/>
      <c r="H7279"/>
      <c r="I7279"/>
      <c r="J7279"/>
    </row>
    <row r="7280" spans="1:10" ht="14.25" x14ac:dyDescent="0.45">
      <c r="A7280"/>
      <c r="B7280"/>
      <c r="C7280"/>
      <c r="D7280"/>
      <c r="E7280"/>
      <c r="F7280"/>
      <c r="G7280"/>
      <c r="H7280"/>
      <c r="I7280"/>
      <c r="J7280"/>
    </row>
    <row r="7281" spans="1:10" ht="14.25" x14ac:dyDescent="0.45">
      <c r="A7281"/>
      <c r="B7281"/>
      <c r="C7281"/>
      <c r="D7281"/>
      <c r="E7281"/>
      <c r="F7281"/>
      <c r="G7281"/>
      <c r="H7281"/>
      <c r="I7281"/>
      <c r="J7281"/>
    </row>
    <row r="7282" spans="1:10" ht="14.25" x14ac:dyDescent="0.45">
      <c r="A7282"/>
      <c r="B7282"/>
      <c r="C7282"/>
      <c r="D7282"/>
      <c r="E7282"/>
      <c r="F7282"/>
      <c r="G7282"/>
      <c r="H7282"/>
      <c r="I7282"/>
      <c r="J7282"/>
    </row>
    <row r="7283" spans="1:10" ht="14.25" x14ac:dyDescent="0.45">
      <c r="A7283"/>
      <c r="B7283"/>
      <c r="C7283"/>
      <c r="D7283"/>
      <c r="E7283"/>
      <c r="F7283"/>
      <c r="G7283"/>
      <c r="H7283"/>
      <c r="I7283"/>
      <c r="J7283"/>
    </row>
    <row r="7284" spans="1:10" ht="14.25" x14ac:dyDescent="0.45">
      <c r="A7284"/>
      <c r="B7284"/>
      <c r="C7284"/>
      <c r="D7284"/>
      <c r="E7284"/>
      <c r="F7284"/>
      <c r="G7284"/>
      <c r="H7284"/>
      <c r="I7284"/>
      <c r="J7284"/>
    </row>
    <row r="7285" spans="1:10" ht="14.25" x14ac:dyDescent="0.45">
      <c r="A7285"/>
      <c r="B7285"/>
      <c r="C7285"/>
      <c r="D7285"/>
      <c r="E7285"/>
      <c r="F7285"/>
      <c r="G7285"/>
      <c r="H7285"/>
      <c r="I7285"/>
      <c r="J7285"/>
    </row>
    <row r="7286" spans="1:10" ht="14.25" x14ac:dyDescent="0.45">
      <c r="A7286"/>
      <c r="B7286"/>
      <c r="C7286"/>
      <c r="D7286"/>
      <c r="E7286"/>
      <c r="F7286"/>
      <c r="G7286"/>
      <c r="H7286"/>
      <c r="I7286"/>
      <c r="J7286"/>
    </row>
    <row r="7287" spans="1:10" ht="14.25" x14ac:dyDescent="0.45">
      <c r="A7287"/>
      <c r="B7287"/>
      <c r="C7287"/>
      <c r="D7287"/>
      <c r="E7287"/>
      <c r="F7287"/>
      <c r="G7287"/>
      <c r="H7287"/>
      <c r="I7287"/>
      <c r="J7287"/>
    </row>
    <row r="7288" spans="1:10" ht="14.25" x14ac:dyDescent="0.45">
      <c r="A7288"/>
      <c r="B7288"/>
      <c r="C7288"/>
      <c r="D7288"/>
      <c r="E7288"/>
      <c r="F7288"/>
      <c r="G7288"/>
      <c r="H7288"/>
      <c r="I7288"/>
      <c r="J7288"/>
    </row>
    <row r="7289" spans="1:10" ht="14.25" x14ac:dyDescent="0.45">
      <c r="A7289"/>
      <c r="B7289"/>
      <c r="C7289"/>
      <c r="D7289"/>
      <c r="E7289"/>
      <c r="F7289"/>
      <c r="G7289"/>
      <c r="H7289"/>
      <c r="I7289"/>
      <c r="J7289"/>
    </row>
    <row r="7290" spans="1:10" ht="14.25" x14ac:dyDescent="0.45">
      <c r="A7290"/>
      <c r="B7290"/>
      <c r="C7290"/>
      <c r="D7290"/>
      <c r="E7290"/>
      <c r="F7290"/>
      <c r="G7290"/>
      <c r="H7290"/>
      <c r="I7290"/>
      <c r="J7290"/>
    </row>
    <row r="7291" spans="1:10" ht="14.25" x14ac:dyDescent="0.45">
      <c r="A7291"/>
      <c r="B7291"/>
      <c r="C7291"/>
      <c r="D7291"/>
      <c r="E7291"/>
      <c r="F7291"/>
      <c r="G7291"/>
      <c r="H7291"/>
      <c r="I7291"/>
      <c r="J7291"/>
    </row>
    <row r="7292" spans="1:10" ht="14.25" x14ac:dyDescent="0.45">
      <c r="A7292"/>
      <c r="B7292"/>
      <c r="C7292"/>
      <c r="D7292"/>
      <c r="E7292"/>
      <c r="F7292"/>
      <c r="G7292"/>
      <c r="H7292"/>
      <c r="I7292"/>
      <c r="J7292"/>
    </row>
    <row r="7293" spans="1:10" ht="14.25" x14ac:dyDescent="0.45">
      <c r="A7293"/>
      <c r="B7293"/>
      <c r="C7293"/>
      <c r="D7293"/>
      <c r="E7293"/>
      <c r="F7293"/>
      <c r="G7293"/>
      <c r="H7293"/>
      <c r="I7293"/>
      <c r="J7293"/>
    </row>
    <row r="7294" spans="1:10" ht="14.25" x14ac:dyDescent="0.45">
      <c r="A7294"/>
      <c r="B7294"/>
      <c r="C7294"/>
      <c r="D7294"/>
      <c r="E7294"/>
      <c r="F7294"/>
      <c r="G7294"/>
      <c r="H7294"/>
      <c r="I7294"/>
      <c r="J7294"/>
    </row>
    <row r="7295" spans="1:10" ht="14.25" x14ac:dyDescent="0.45">
      <c r="A7295"/>
      <c r="B7295"/>
      <c r="C7295"/>
      <c r="D7295"/>
      <c r="E7295"/>
      <c r="F7295"/>
      <c r="G7295"/>
      <c r="H7295"/>
      <c r="I7295"/>
      <c r="J7295"/>
    </row>
    <row r="7296" spans="1:10" ht="14.25" x14ac:dyDescent="0.45">
      <c r="A7296"/>
      <c r="B7296"/>
      <c r="C7296"/>
      <c r="D7296"/>
      <c r="E7296"/>
      <c r="F7296"/>
      <c r="G7296"/>
      <c r="H7296"/>
      <c r="I7296"/>
      <c r="J7296"/>
    </row>
    <row r="7297" spans="1:10" ht="14.25" x14ac:dyDescent="0.45">
      <c r="A7297"/>
      <c r="B7297"/>
      <c r="C7297"/>
      <c r="D7297"/>
      <c r="E7297"/>
      <c r="F7297"/>
      <c r="G7297"/>
      <c r="H7297"/>
      <c r="I7297"/>
      <c r="J7297"/>
    </row>
    <row r="7298" spans="1:10" ht="14.25" x14ac:dyDescent="0.45">
      <c r="A7298"/>
      <c r="B7298"/>
      <c r="C7298"/>
      <c r="D7298"/>
      <c r="E7298"/>
      <c r="F7298"/>
      <c r="G7298"/>
      <c r="H7298"/>
      <c r="I7298"/>
      <c r="J7298"/>
    </row>
    <row r="7299" spans="1:10" ht="14.25" x14ac:dyDescent="0.45">
      <c r="A7299"/>
      <c r="B7299"/>
      <c r="C7299"/>
      <c r="D7299"/>
      <c r="E7299"/>
      <c r="F7299"/>
      <c r="G7299"/>
      <c r="H7299"/>
      <c r="I7299"/>
      <c r="J7299"/>
    </row>
    <row r="7300" spans="1:10" ht="14.25" x14ac:dyDescent="0.45">
      <c r="A7300"/>
      <c r="B7300"/>
      <c r="C7300"/>
      <c r="D7300"/>
      <c r="E7300"/>
      <c r="F7300"/>
      <c r="G7300"/>
      <c r="H7300"/>
      <c r="I7300"/>
      <c r="J7300"/>
    </row>
    <row r="7301" spans="1:10" ht="14.25" x14ac:dyDescent="0.45">
      <c r="A7301"/>
      <c r="B7301"/>
      <c r="C7301"/>
      <c r="D7301"/>
      <c r="E7301"/>
      <c r="F7301"/>
      <c r="G7301"/>
      <c r="H7301"/>
      <c r="I7301"/>
      <c r="J7301"/>
    </row>
    <row r="7302" spans="1:10" ht="14.25" x14ac:dyDescent="0.45">
      <c r="A7302"/>
      <c r="B7302"/>
      <c r="C7302"/>
      <c r="D7302"/>
      <c r="E7302"/>
      <c r="F7302"/>
      <c r="G7302"/>
      <c r="H7302"/>
      <c r="I7302"/>
      <c r="J7302"/>
    </row>
    <row r="7303" spans="1:10" ht="14.25" x14ac:dyDescent="0.45">
      <c r="A7303"/>
      <c r="B7303"/>
      <c r="C7303"/>
      <c r="D7303"/>
      <c r="E7303"/>
      <c r="F7303"/>
      <c r="G7303"/>
      <c r="H7303"/>
      <c r="I7303"/>
      <c r="J7303"/>
    </row>
    <row r="7304" spans="1:10" ht="14.25" x14ac:dyDescent="0.45">
      <c r="A7304"/>
      <c r="B7304"/>
      <c r="C7304"/>
      <c r="D7304"/>
      <c r="E7304"/>
      <c r="F7304"/>
      <c r="G7304"/>
      <c r="H7304"/>
      <c r="I7304"/>
      <c r="J7304"/>
    </row>
    <row r="7305" spans="1:10" ht="14.25" x14ac:dyDescent="0.45">
      <c r="A7305"/>
      <c r="B7305"/>
      <c r="C7305"/>
      <c r="D7305"/>
      <c r="E7305"/>
      <c r="F7305"/>
      <c r="G7305"/>
      <c r="H7305"/>
      <c r="I7305"/>
      <c r="J7305"/>
    </row>
    <row r="7306" spans="1:10" ht="14.25" x14ac:dyDescent="0.45">
      <c r="A7306"/>
      <c r="B7306"/>
      <c r="C7306"/>
      <c r="D7306"/>
      <c r="E7306"/>
      <c r="F7306"/>
      <c r="G7306"/>
      <c r="H7306"/>
      <c r="I7306"/>
      <c r="J7306"/>
    </row>
    <row r="7307" spans="1:10" ht="14.25" x14ac:dyDescent="0.45">
      <c r="A7307"/>
      <c r="B7307"/>
      <c r="C7307"/>
      <c r="D7307"/>
      <c r="E7307"/>
      <c r="F7307"/>
      <c r="G7307"/>
      <c r="H7307"/>
      <c r="I7307"/>
      <c r="J7307"/>
    </row>
    <row r="7308" spans="1:10" ht="14.25" x14ac:dyDescent="0.45">
      <c r="A7308"/>
      <c r="B7308"/>
      <c r="C7308"/>
      <c r="D7308"/>
      <c r="E7308"/>
      <c r="F7308"/>
      <c r="G7308"/>
      <c r="H7308"/>
      <c r="I7308"/>
      <c r="J7308"/>
    </row>
    <row r="7309" spans="1:10" ht="14.25" x14ac:dyDescent="0.45">
      <c r="A7309"/>
      <c r="B7309"/>
      <c r="C7309"/>
      <c r="D7309"/>
      <c r="E7309"/>
      <c r="F7309"/>
      <c r="G7309"/>
      <c r="H7309"/>
      <c r="I7309"/>
      <c r="J7309"/>
    </row>
    <row r="7310" spans="1:10" ht="14.25" x14ac:dyDescent="0.45">
      <c r="A7310"/>
      <c r="B7310"/>
      <c r="C7310"/>
      <c r="D7310"/>
      <c r="E7310"/>
      <c r="F7310"/>
      <c r="G7310"/>
      <c r="H7310"/>
      <c r="I7310"/>
      <c r="J7310"/>
    </row>
    <row r="7311" spans="1:10" ht="14.25" x14ac:dyDescent="0.45">
      <c r="A7311"/>
      <c r="B7311"/>
      <c r="C7311"/>
      <c r="D7311"/>
      <c r="E7311"/>
      <c r="F7311"/>
      <c r="G7311"/>
      <c r="H7311"/>
      <c r="I7311"/>
      <c r="J7311"/>
    </row>
    <row r="7312" spans="1:10" ht="14.25" x14ac:dyDescent="0.45">
      <c r="A7312"/>
      <c r="B7312"/>
      <c r="C7312"/>
      <c r="D7312"/>
      <c r="E7312"/>
      <c r="F7312"/>
      <c r="G7312"/>
      <c r="H7312"/>
      <c r="I7312"/>
      <c r="J7312"/>
    </row>
    <row r="7313" spans="1:10" ht="14.25" x14ac:dyDescent="0.45">
      <c r="A7313"/>
      <c r="B7313"/>
      <c r="C7313"/>
      <c r="D7313"/>
      <c r="E7313"/>
      <c r="F7313"/>
      <c r="G7313"/>
      <c r="H7313"/>
      <c r="I7313"/>
      <c r="J7313"/>
    </row>
    <row r="7314" spans="1:10" ht="14.25" x14ac:dyDescent="0.45">
      <c r="A7314"/>
      <c r="B7314"/>
      <c r="C7314"/>
      <c r="D7314"/>
      <c r="E7314"/>
      <c r="F7314"/>
      <c r="G7314"/>
      <c r="H7314"/>
      <c r="I7314"/>
      <c r="J7314"/>
    </row>
    <row r="7315" spans="1:10" ht="14.25" x14ac:dyDescent="0.45">
      <c r="A7315"/>
      <c r="B7315"/>
      <c r="C7315"/>
      <c r="D7315"/>
      <c r="E7315"/>
      <c r="F7315"/>
      <c r="G7315"/>
      <c r="H7315"/>
      <c r="I7315"/>
      <c r="J7315"/>
    </row>
    <row r="7316" spans="1:10" ht="14.25" x14ac:dyDescent="0.45">
      <c r="A7316"/>
      <c r="B7316"/>
      <c r="C7316"/>
      <c r="D7316"/>
      <c r="E7316"/>
      <c r="F7316"/>
      <c r="G7316"/>
      <c r="H7316"/>
      <c r="I7316"/>
      <c r="J7316"/>
    </row>
    <row r="7317" spans="1:10" ht="14.25" x14ac:dyDescent="0.45">
      <c r="A7317"/>
      <c r="B7317"/>
      <c r="C7317"/>
      <c r="D7317"/>
      <c r="E7317"/>
      <c r="F7317"/>
      <c r="G7317"/>
      <c r="H7317"/>
      <c r="I7317"/>
      <c r="J7317"/>
    </row>
    <row r="7318" spans="1:10" ht="14.25" x14ac:dyDescent="0.45">
      <c r="A7318"/>
      <c r="B7318"/>
      <c r="C7318"/>
      <c r="D7318"/>
      <c r="E7318"/>
      <c r="F7318"/>
      <c r="G7318"/>
      <c r="H7318"/>
      <c r="I7318"/>
      <c r="J7318"/>
    </row>
    <row r="7319" spans="1:10" ht="14.25" x14ac:dyDescent="0.45">
      <c r="A7319"/>
      <c r="B7319"/>
      <c r="C7319"/>
      <c r="D7319"/>
      <c r="E7319"/>
      <c r="F7319"/>
      <c r="G7319"/>
      <c r="H7319"/>
      <c r="I7319"/>
      <c r="J7319"/>
    </row>
    <row r="7320" spans="1:10" ht="14.25" x14ac:dyDescent="0.45">
      <c r="A7320"/>
      <c r="B7320"/>
      <c r="C7320"/>
      <c r="D7320"/>
      <c r="E7320"/>
      <c r="F7320"/>
      <c r="G7320"/>
      <c r="H7320"/>
      <c r="I7320"/>
      <c r="J7320"/>
    </row>
    <row r="7321" spans="1:10" ht="14.25" x14ac:dyDescent="0.45">
      <c r="A7321"/>
      <c r="B7321"/>
      <c r="C7321"/>
      <c r="D7321"/>
      <c r="E7321"/>
      <c r="F7321"/>
      <c r="G7321"/>
      <c r="H7321"/>
      <c r="I7321"/>
      <c r="J7321"/>
    </row>
    <row r="7322" spans="1:10" ht="14.25" x14ac:dyDescent="0.45">
      <c r="A7322"/>
      <c r="B7322"/>
      <c r="C7322"/>
      <c r="D7322"/>
      <c r="E7322"/>
      <c r="F7322"/>
      <c r="G7322"/>
      <c r="H7322"/>
      <c r="I7322"/>
      <c r="J7322"/>
    </row>
    <row r="7323" spans="1:10" ht="14.25" x14ac:dyDescent="0.45">
      <c r="A7323"/>
      <c r="B7323"/>
      <c r="C7323"/>
      <c r="D7323"/>
      <c r="E7323"/>
      <c r="F7323"/>
      <c r="G7323"/>
      <c r="H7323"/>
      <c r="I7323"/>
      <c r="J7323"/>
    </row>
    <row r="7324" spans="1:10" ht="14.25" x14ac:dyDescent="0.45">
      <c r="A7324"/>
      <c r="B7324"/>
      <c r="C7324"/>
      <c r="D7324"/>
      <c r="E7324"/>
      <c r="F7324"/>
      <c r="G7324"/>
      <c r="H7324"/>
      <c r="I7324"/>
      <c r="J7324"/>
    </row>
    <row r="7325" spans="1:10" ht="14.25" x14ac:dyDescent="0.45">
      <c r="A7325"/>
      <c r="B7325"/>
      <c r="C7325"/>
      <c r="D7325"/>
      <c r="E7325"/>
      <c r="F7325"/>
      <c r="G7325"/>
      <c r="H7325"/>
      <c r="I7325"/>
      <c r="J7325"/>
    </row>
    <row r="7326" spans="1:10" ht="14.25" x14ac:dyDescent="0.45">
      <c r="A7326"/>
      <c r="B7326"/>
      <c r="C7326"/>
      <c r="D7326"/>
      <c r="E7326"/>
      <c r="F7326"/>
      <c r="G7326"/>
      <c r="H7326"/>
      <c r="I7326"/>
      <c r="J7326"/>
    </row>
    <row r="7327" spans="1:10" ht="14.25" x14ac:dyDescent="0.45">
      <c r="A7327"/>
      <c r="B7327"/>
      <c r="C7327"/>
      <c r="D7327"/>
      <c r="E7327"/>
      <c r="F7327"/>
      <c r="G7327"/>
      <c r="H7327"/>
      <c r="I7327"/>
      <c r="J7327"/>
    </row>
    <row r="7328" spans="1:10" ht="14.25" x14ac:dyDescent="0.45">
      <c r="A7328"/>
      <c r="B7328"/>
      <c r="C7328"/>
      <c r="D7328"/>
      <c r="E7328"/>
      <c r="F7328"/>
      <c r="G7328"/>
      <c r="H7328"/>
      <c r="I7328"/>
      <c r="J7328"/>
    </row>
    <row r="7329" spans="1:10" ht="14.25" x14ac:dyDescent="0.45">
      <c r="A7329"/>
      <c r="B7329"/>
      <c r="C7329"/>
      <c r="D7329"/>
      <c r="E7329"/>
      <c r="F7329"/>
      <c r="G7329"/>
      <c r="H7329"/>
      <c r="I7329"/>
      <c r="J7329"/>
    </row>
    <row r="7330" spans="1:10" ht="14.25" x14ac:dyDescent="0.45">
      <c r="A7330"/>
      <c r="B7330"/>
      <c r="C7330"/>
      <c r="D7330"/>
      <c r="E7330"/>
      <c r="F7330"/>
      <c r="G7330"/>
      <c r="H7330"/>
      <c r="I7330"/>
      <c r="J7330"/>
    </row>
    <row r="7331" spans="1:10" ht="14.25" x14ac:dyDescent="0.45">
      <c r="A7331"/>
      <c r="B7331"/>
      <c r="C7331"/>
      <c r="D7331"/>
      <c r="E7331"/>
      <c r="F7331"/>
      <c r="G7331"/>
      <c r="H7331"/>
      <c r="I7331"/>
      <c r="J7331"/>
    </row>
    <row r="7332" spans="1:10" ht="14.25" x14ac:dyDescent="0.45">
      <c r="A7332"/>
      <c r="B7332"/>
      <c r="C7332"/>
      <c r="D7332"/>
      <c r="E7332"/>
      <c r="F7332"/>
      <c r="G7332"/>
      <c r="H7332"/>
      <c r="I7332"/>
      <c r="J7332"/>
    </row>
    <row r="7333" spans="1:10" ht="14.25" x14ac:dyDescent="0.45">
      <c r="A7333"/>
      <c r="B7333"/>
      <c r="C7333"/>
      <c r="D7333"/>
      <c r="E7333"/>
      <c r="F7333"/>
      <c r="G7333"/>
      <c r="H7333"/>
      <c r="I7333"/>
      <c r="J7333"/>
    </row>
    <row r="7334" spans="1:10" ht="14.25" x14ac:dyDescent="0.45">
      <c r="A7334"/>
      <c r="B7334"/>
      <c r="C7334"/>
      <c r="D7334"/>
      <c r="E7334"/>
      <c r="F7334"/>
      <c r="G7334"/>
      <c r="H7334"/>
      <c r="I7334"/>
      <c r="J7334"/>
    </row>
    <row r="7335" spans="1:10" ht="14.25" x14ac:dyDescent="0.45">
      <c r="A7335"/>
      <c r="B7335"/>
      <c r="C7335"/>
      <c r="D7335"/>
      <c r="E7335"/>
      <c r="F7335"/>
      <c r="G7335"/>
      <c r="H7335"/>
      <c r="I7335"/>
      <c r="J7335"/>
    </row>
    <row r="7336" spans="1:10" ht="14.25" x14ac:dyDescent="0.45">
      <c r="A7336"/>
      <c r="B7336"/>
      <c r="C7336"/>
      <c r="D7336"/>
      <c r="E7336"/>
      <c r="F7336"/>
      <c r="G7336"/>
      <c r="H7336"/>
      <c r="I7336"/>
      <c r="J7336"/>
    </row>
    <row r="7337" spans="1:10" ht="14.25" x14ac:dyDescent="0.45">
      <c r="A7337"/>
      <c r="B7337"/>
      <c r="C7337"/>
      <c r="D7337"/>
      <c r="E7337"/>
      <c r="F7337"/>
      <c r="G7337"/>
      <c r="H7337"/>
      <c r="I7337"/>
      <c r="J7337"/>
    </row>
    <row r="7338" spans="1:10" ht="14.25" x14ac:dyDescent="0.45">
      <c r="A7338"/>
      <c r="B7338"/>
      <c r="C7338"/>
      <c r="D7338"/>
      <c r="E7338"/>
      <c r="F7338"/>
      <c r="G7338"/>
      <c r="H7338"/>
      <c r="I7338"/>
      <c r="J7338"/>
    </row>
    <row r="7339" spans="1:10" ht="14.25" x14ac:dyDescent="0.45">
      <c r="A7339"/>
      <c r="B7339"/>
      <c r="C7339"/>
      <c r="D7339"/>
      <c r="E7339"/>
      <c r="F7339"/>
      <c r="G7339"/>
      <c r="H7339"/>
      <c r="I7339"/>
      <c r="J7339"/>
    </row>
    <row r="7340" spans="1:10" ht="14.25" x14ac:dyDescent="0.45">
      <c r="A7340"/>
      <c r="B7340"/>
      <c r="C7340"/>
      <c r="D7340"/>
      <c r="E7340"/>
      <c r="F7340"/>
      <c r="G7340"/>
      <c r="H7340"/>
      <c r="I7340"/>
      <c r="J7340"/>
    </row>
    <row r="7341" spans="1:10" ht="14.25" x14ac:dyDescent="0.45">
      <c r="A7341"/>
      <c r="B7341"/>
      <c r="C7341"/>
      <c r="D7341"/>
      <c r="E7341"/>
      <c r="F7341"/>
      <c r="G7341"/>
      <c r="H7341"/>
      <c r="I7341"/>
      <c r="J7341"/>
    </row>
    <row r="7342" spans="1:10" ht="14.25" x14ac:dyDescent="0.45">
      <c r="A7342"/>
      <c r="B7342"/>
      <c r="C7342"/>
      <c r="D7342"/>
      <c r="E7342"/>
      <c r="F7342"/>
      <c r="G7342"/>
      <c r="H7342"/>
      <c r="I7342"/>
      <c r="J7342"/>
    </row>
    <row r="7343" spans="1:10" ht="14.25" x14ac:dyDescent="0.45">
      <c r="A7343"/>
      <c r="B7343"/>
      <c r="C7343"/>
      <c r="D7343"/>
      <c r="E7343"/>
      <c r="F7343"/>
      <c r="G7343"/>
      <c r="H7343"/>
      <c r="I7343"/>
      <c r="J7343"/>
    </row>
    <row r="7344" spans="1:10" ht="14.25" x14ac:dyDescent="0.45">
      <c r="A7344"/>
      <c r="B7344"/>
      <c r="C7344"/>
      <c r="D7344"/>
      <c r="E7344"/>
      <c r="F7344"/>
      <c r="G7344"/>
      <c r="H7344"/>
      <c r="I7344"/>
      <c r="J7344"/>
    </row>
    <row r="7345" spans="1:10" ht="14.25" x14ac:dyDescent="0.45">
      <c r="A7345"/>
      <c r="B7345"/>
      <c r="C7345"/>
      <c r="D7345"/>
      <c r="E7345"/>
      <c r="F7345"/>
      <c r="G7345"/>
      <c r="H7345"/>
      <c r="I7345"/>
      <c r="J7345"/>
    </row>
    <row r="7346" spans="1:10" ht="14.25" x14ac:dyDescent="0.45">
      <c r="A7346"/>
      <c r="B7346"/>
      <c r="C7346"/>
      <c r="D7346"/>
      <c r="E7346"/>
      <c r="F7346"/>
      <c r="G7346"/>
      <c r="H7346"/>
      <c r="I7346"/>
      <c r="J7346"/>
    </row>
    <row r="7347" spans="1:10" ht="14.25" x14ac:dyDescent="0.45">
      <c r="A7347"/>
      <c r="B7347"/>
      <c r="C7347"/>
      <c r="D7347"/>
      <c r="E7347"/>
      <c r="F7347"/>
      <c r="G7347"/>
      <c r="H7347"/>
      <c r="I7347"/>
      <c r="J7347"/>
    </row>
    <row r="7348" spans="1:10" ht="14.25" x14ac:dyDescent="0.45">
      <c r="A7348"/>
      <c r="B7348"/>
      <c r="C7348"/>
      <c r="D7348"/>
      <c r="E7348"/>
      <c r="F7348"/>
      <c r="G7348"/>
      <c r="H7348"/>
      <c r="I7348"/>
      <c r="J7348"/>
    </row>
    <row r="7349" spans="1:10" ht="14.25" x14ac:dyDescent="0.45">
      <c r="A7349"/>
      <c r="B7349"/>
      <c r="C7349"/>
      <c r="D7349"/>
      <c r="E7349"/>
      <c r="F7349"/>
      <c r="G7349"/>
      <c r="H7349"/>
      <c r="I7349"/>
      <c r="J7349"/>
    </row>
    <row r="7350" spans="1:10" ht="14.25" x14ac:dyDescent="0.45">
      <c r="A7350"/>
      <c r="B7350"/>
      <c r="C7350"/>
      <c r="D7350"/>
      <c r="E7350"/>
      <c r="F7350"/>
      <c r="G7350"/>
      <c r="H7350"/>
      <c r="I7350"/>
      <c r="J7350"/>
    </row>
    <row r="7351" spans="1:10" ht="14.25" x14ac:dyDescent="0.45">
      <c r="A7351"/>
      <c r="B7351"/>
      <c r="C7351"/>
      <c r="D7351"/>
      <c r="E7351"/>
      <c r="F7351"/>
      <c r="G7351"/>
      <c r="H7351"/>
      <c r="I7351"/>
      <c r="J7351"/>
    </row>
    <row r="7352" spans="1:10" ht="14.25" x14ac:dyDescent="0.45">
      <c r="A7352"/>
      <c r="B7352"/>
      <c r="C7352"/>
      <c r="D7352"/>
      <c r="E7352"/>
      <c r="F7352"/>
      <c r="G7352"/>
      <c r="H7352"/>
      <c r="I7352"/>
      <c r="J7352"/>
    </row>
    <row r="7353" spans="1:10" ht="14.25" x14ac:dyDescent="0.45">
      <c r="A7353"/>
      <c r="B7353"/>
      <c r="C7353"/>
      <c r="D7353"/>
      <c r="E7353"/>
      <c r="F7353"/>
      <c r="G7353"/>
      <c r="H7353"/>
      <c r="I7353"/>
      <c r="J7353"/>
    </row>
    <row r="7354" spans="1:10" ht="14.25" x14ac:dyDescent="0.45">
      <c r="A7354"/>
      <c r="B7354"/>
      <c r="C7354"/>
      <c r="D7354"/>
      <c r="E7354"/>
      <c r="F7354"/>
      <c r="G7354"/>
      <c r="H7354"/>
      <c r="I7354"/>
      <c r="J7354"/>
    </row>
    <row r="7355" spans="1:10" ht="14.25" x14ac:dyDescent="0.45">
      <c r="A7355"/>
      <c r="B7355"/>
      <c r="C7355"/>
      <c r="D7355"/>
      <c r="E7355"/>
      <c r="F7355"/>
      <c r="G7355"/>
      <c r="H7355"/>
      <c r="I7355"/>
      <c r="J7355"/>
    </row>
    <row r="7356" spans="1:10" ht="14.25" x14ac:dyDescent="0.45">
      <c r="A7356"/>
      <c r="B7356"/>
      <c r="C7356"/>
      <c r="D7356"/>
      <c r="E7356"/>
      <c r="F7356"/>
      <c r="G7356"/>
      <c r="H7356"/>
      <c r="I7356"/>
      <c r="J7356"/>
    </row>
    <row r="7357" spans="1:10" ht="14.25" x14ac:dyDescent="0.45">
      <c r="A7357"/>
      <c r="B7357"/>
      <c r="C7357"/>
      <c r="D7357"/>
      <c r="E7357"/>
      <c r="F7357"/>
      <c r="G7357"/>
      <c r="H7357"/>
      <c r="I7357"/>
      <c r="J7357"/>
    </row>
    <row r="7358" spans="1:10" ht="14.25" x14ac:dyDescent="0.45">
      <c r="A7358"/>
      <c r="B7358"/>
      <c r="C7358"/>
      <c r="D7358"/>
      <c r="E7358"/>
      <c r="F7358"/>
      <c r="G7358"/>
      <c r="H7358"/>
      <c r="I7358"/>
      <c r="J7358"/>
    </row>
    <row r="7359" spans="1:10" ht="14.25" x14ac:dyDescent="0.45">
      <c r="A7359"/>
      <c r="B7359"/>
      <c r="C7359"/>
      <c r="D7359"/>
      <c r="E7359"/>
      <c r="F7359"/>
      <c r="G7359"/>
      <c r="H7359"/>
      <c r="I7359"/>
      <c r="J7359"/>
    </row>
    <row r="7360" spans="1:10" ht="14.25" x14ac:dyDescent="0.45">
      <c r="A7360"/>
      <c r="B7360"/>
      <c r="C7360"/>
      <c r="D7360"/>
      <c r="E7360"/>
      <c r="F7360"/>
      <c r="G7360"/>
      <c r="H7360"/>
      <c r="I7360"/>
      <c r="J7360"/>
    </row>
    <row r="7361" spans="1:10" ht="14.25" x14ac:dyDescent="0.45">
      <c r="A7361"/>
      <c r="B7361"/>
      <c r="C7361"/>
      <c r="D7361"/>
      <c r="E7361"/>
      <c r="F7361"/>
      <c r="G7361"/>
      <c r="H7361"/>
      <c r="I7361"/>
      <c r="J7361"/>
    </row>
    <row r="7362" spans="1:10" ht="14.25" x14ac:dyDescent="0.45">
      <c r="A7362"/>
      <c r="B7362"/>
      <c r="C7362"/>
      <c r="D7362"/>
      <c r="E7362"/>
      <c r="F7362"/>
      <c r="G7362"/>
      <c r="H7362"/>
      <c r="I7362"/>
      <c r="J7362"/>
    </row>
    <row r="7363" spans="1:10" ht="14.25" x14ac:dyDescent="0.45">
      <c r="A7363"/>
      <c r="B7363"/>
      <c r="C7363"/>
      <c r="D7363"/>
      <c r="E7363"/>
      <c r="F7363"/>
      <c r="G7363"/>
      <c r="H7363"/>
      <c r="I7363"/>
      <c r="J7363"/>
    </row>
    <row r="7364" spans="1:10" ht="14.25" x14ac:dyDescent="0.45">
      <c r="A7364"/>
      <c r="B7364"/>
      <c r="C7364"/>
      <c r="D7364"/>
      <c r="E7364"/>
      <c r="F7364"/>
      <c r="G7364"/>
      <c r="H7364"/>
      <c r="I7364"/>
      <c r="J7364"/>
    </row>
    <row r="7365" spans="1:10" ht="14.25" x14ac:dyDescent="0.45">
      <c r="A7365"/>
      <c r="B7365"/>
      <c r="C7365"/>
      <c r="D7365"/>
      <c r="E7365"/>
      <c r="F7365"/>
      <c r="G7365"/>
      <c r="H7365"/>
      <c r="I7365"/>
      <c r="J7365"/>
    </row>
    <row r="7366" spans="1:10" ht="14.25" x14ac:dyDescent="0.45">
      <c r="A7366"/>
      <c r="B7366"/>
      <c r="C7366"/>
      <c r="D7366"/>
      <c r="E7366"/>
      <c r="F7366"/>
      <c r="G7366"/>
      <c r="H7366"/>
      <c r="I7366"/>
      <c r="J7366"/>
    </row>
    <row r="7367" spans="1:10" ht="14.25" x14ac:dyDescent="0.45">
      <c r="A7367"/>
      <c r="B7367"/>
      <c r="C7367"/>
      <c r="D7367"/>
      <c r="E7367"/>
      <c r="F7367"/>
      <c r="G7367"/>
      <c r="H7367"/>
      <c r="I7367"/>
      <c r="J7367"/>
    </row>
    <row r="7368" spans="1:10" ht="14.25" x14ac:dyDescent="0.45">
      <c r="A7368"/>
      <c r="B7368"/>
      <c r="C7368"/>
      <c r="D7368"/>
      <c r="E7368"/>
      <c r="F7368"/>
      <c r="G7368"/>
      <c r="H7368"/>
      <c r="I7368"/>
      <c r="J7368"/>
    </row>
    <row r="7369" spans="1:10" ht="14.25" x14ac:dyDescent="0.45">
      <c r="A7369"/>
      <c r="B7369"/>
      <c r="C7369"/>
      <c r="D7369"/>
      <c r="E7369"/>
      <c r="F7369"/>
      <c r="G7369"/>
      <c r="H7369"/>
      <c r="I7369"/>
      <c r="J7369"/>
    </row>
    <row r="7370" spans="1:10" ht="14.25" x14ac:dyDescent="0.45">
      <c r="A7370"/>
      <c r="B7370"/>
      <c r="C7370"/>
      <c r="D7370"/>
      <c r="E7370"/>
      <c r="F7370"/>
      <c r="G7370"/>
      <c r="H7370"/>
      <c r="I7370"/>
      <c r="J7370"/>
    </row>
    <row r="7371" spans="1:10" ht="14.25" x14ac:dyDescent="0.45">
      <c r="A7371"/>
      <c r="B7371"/>
      <c r="C7371"/>
      <c r="D7371"/>
      <c r="E7371"/>
      <c r="F7371"/>
      <c r="G7371"/>
      <c r="H7371"/>
      <c r="I7371"/>
      <c r="J7371"/>
    </row>
    <row r="7372" spans="1:10" ht="14.25" x14ac:dyDescent="0.45">
      <c r="A7372"/>
      <c r="B7372"/>
      <c r="C7372"/>
      <c r="D7372"/>
      <c r="E7372"/>
      <c r="F7372"/>
      <c r="G7372"/>
      <c r="H7372"/>
      <c r="I7372"/>
      <c r="J7372"/>
    </row>
    <row r="7373" spans="1:10" ht="14.25" x14ac:dyDescent="0.45">
      <c r="A7373"/>
      <c r="B7373"/>
      <c r="C7373"/>
      <c r="D7373"/>
      <c r="E7373"/>
      <c r="F7373"/>
      <c r="G7373"/>
      <c r="H7373"/>
      <c r="I7373"/>
      <c r="J7373"/>
    </row>
    <row r="7374" spans="1:10" ht="14.25" x14ac:dyDescent="0.45">
      <c r="A7374"/>
      <c r="B7374"/>
      <c r="C7374"/>
      <c r="D7374"/>
      <c r="E7374"/>
      <c r="F7374"/>
      <c r="G7374"/>
      <c r="H7374"/>
      <c r="I7374"/>
      <c r="J7374"/>
    </row>
    <row r="7375" spans="1:10" ht="14.25" x14ac:dyDescent="0.45">
      <c r="A7375"/>
      <c r="B7375"/>
      <c r="C7375"/>
      <c r="D7375"/>
      <c r="E7375"/>
      <c r="F7375"/>
      <c r="G7375"/>
      <c r="H7375"/>
      <c r="I7375"/>
      <c r="J7375"/>
    </row>
    <row r="7376" spans="1:10" ht="14.25" x14ac:dyDescent="0.45">
      <c r="A7376"/>
      <c r="B7376"/>
      <c r="C7376"/>
      <c r="D7376"/>
      <c r="E7376"/>
      <c r="F7376"/>
      <c r="G7376"/>
      <c r="H7376"/>
      <c r="I7376"/>
      <c r="J7376"/>
    </row>
    <row r="7377" spans="1:10" ht="14.25" x14ac:dyDescent="0.45">
      <c r="A7377"/>
      <c r="B7377"/>
      <c r="C7377"/>
      <c r="D7377"/>
      <c r="E7377"/>
      <c r="F7377"/>
      <c r="G7377"/>
      <c r="H7377"/>
      <c r="I7377"/>
      <c r="J7377"/>
    </row>
    <row r="7378" spans="1:10" ht="14.25" x14ac:dyDescent="0.45">
      <c r="A7378"/>
      <c r="B7378"/>
      <c r="C7378"/>
      <c r="D7378"/>
      <c r="E7378"/>
      <c r="F7378"/>
      <c r="G7378"/>
      <c r="H7378"/>
      <c r="I7378"/>
      <c r="J7378"/>
    </row>
    <row r="7379" spans="1:10" ht="14.25" x14ac:dyDescent="0.45">
      <c r="A7379"/>
      <c r="B7379"/>
      <c r="C7379"/>
      <c r="D7379"/>
      <c r="E7379"/>
      <c r="F7379"/>
      <c r="G7379"/>
      <c r="H7379"/>
      <c r="I7379"/>
      <c r="J7379"/>
    </row>
    <row r="7380" spans="1:10" ht="14.25" x14ac:dyDescent="0.45">
      <c r="A7380"/>
      <c r="B7380"/>
      <c r="C7380"/>
      <c r="D7380"/>
      <c r="E7380"/>
      <c r="F7380"/>
      <c r="G7380"/>
      <c r="H7380"/>
      <c r="I7380"/>
      <c r="J7380"/>
    </row>
    <row r="7381" spans="1:10" ht="14.25" x14ac:dyDescent="0.45">
      <c r="A7381"/>
      <c r="B7381"/>
      <c r="C7381"/>
      <c r="D7381"/>
      <c r="E7381"/>
      <c r="F7381"/>
      <c r="G7381"/>
      <c r="H7381"/>
      <c r="I7381"/>
      <c r="J7381"/>
    </row>
    <row r="7382" spans="1:10" ht="14.25" x14ac:dyDescent="0.45">
      <c r="A7382"/>
      <c r="B7382"/>
      <c r="C7382"/>
      <c r="D7382"/>
      <c r="E7382"/>
      <c r="F7382"/>
      <c r="G7382"/>
      <c r="H7382"/>
      <c r="I7382"/>
      <c r="J7382"/>
    </row>
    <row r="7383" spans="1:10" ht="14.25" x14ac:dyDescent="0.45">
      <c r="A7383"/>
      <c r="B7383"/>
      <c r="C7383"/>
      <c r="D7383"/>
      <c r="E7383"/>
      <c r="F7383"/>
      <c r="G7383"/>
      <c r="H7383"/>
      <c r="I7383"/>
      <c r="J7383"/>
    </row>
    <row r="7384" spans="1:10" ht="14.25" x14ac:dyDescent="0.45">
      <c r="A7384"/>
      <c r="B7384"/>
      <c r="C7384"/>
      <c r="D7384"/>
      <c r="E7384"/>
      <c r="F7384"/>
      <c r="G7384"/>
      <c r="H7384"/>
      <c r="I7384"/>
      <c r="J7384"/>
    </row>
    <row r="7385" spans="1:10" ht="14.25" x14ac:dyDescent="0.45">
      <c r="A7385"/>
      <c r="B7385"/>
      <c r="C7385"/>
      <c r="D7385"/>
      <c r="E7385"/>
      <c r="F7385"/>
      <c r="G7385"/>
      <c r="H7385"/>
      <c r="I7385"/>
      <c r="J7385"/>
    </row>
    <row r="7386" spans="1:10" ht="14.25" x14ac:dyDescent="0.45">
      <c r="A7386"/>
      <c r="B7386"/>
      <c r="C7386"/>
      <c r="D7386"/>
      <c r="E7386"/>
      <c r="F7386"/>
      <c r="G7386"/>
      <c r="H7386"/>
      <c r="I7386"/>
      <c r="J7386"/>
    </row>
    <row r="7387" spans="1:10" ht="14.25" x14ac:dyDescent="0.45">
      <c r="A7387"/>
      <c r="B7387"/>
      <c r="C7387"/>
      <c r="D7387"/>
      <c r="E7387"/>
      <c r="F7387"/>
      <c r="G7387"/>
      <c r="H7387"/>
      <c r="I7387"/>
      <c r="J7387"/>
    </row>
    <row r="7388" spans="1:10" ht="14.25" x14ac:dyDescent="0.45">
      <c r="A7388"/>
      <c r="B7388"/>
      <c r="C7388"/>
      <c r="D7388"/>
      <c r="E7388"/>
      <c r="F7388"/>
      <c r="G7388"/>
      <c r="H7388"/>
      <c r="I7388"/>
      <c r="J7388"/>
    </row>
    <row r="7389" spans="1:10" ht="14.25" x14ac:dyDescent="0.45">
      <c r="A7389"/>
      <c r="B7389"/>
      <c r="C7389"/>
      <c r="D7389"/>
      <c r="E7389"/>
      <c r="F7389"/>
      <c r="G7389"/>
      <c r="H7389"/>
      <c r="I7389"/>
      <c r="J7389"/>
    </row>
    <row r="7390" spans="1:10" ht="14.25" x14ac:dyDescent="0.45">
      <c r="A7390"/>
      <c r="B7390"/>
      <c r="C7390"/>
      <c r="D7390"/>
      <c r="E7390"/>
      <c r="F7390"/>
      <c r="G7390"/>
      <c r="H7390"/>
      <c r="I7390"/>
      <c r="J7390"/>
    </row>
    <row r="7391" spans="1:10" ht="14.25" x14ac:dyDescent="0.45">
      <c r="A7391"/>
      <c r="B7391"/>
      <c r="C7391"/>
      <c r="D7391"/>
      <c r="E7391"/>
      <c r="F7391"/>
      <c r="G7391"/>
      <c r="H7391"/>
      <c r="I7391"/>
      <c r="J7391"/>
    </row>
    <row r="7392" spans="1:10" ht="14.25" x14ac:dyDescent="0.45">
      <c r="A7392"/>
      <c r="B7392"/>
      <c r="C7392"/>
      <c r="D7392"/>
      <c r="E7392"/>
      <c r="F7392"/>
      <c r="G7392"/>
      <c r="H7392"/>
      <c r="I7392"/>
      <c r="J7392"/>
    </row>
    <row r="7393" spans="1:10" ht="14.25" x14ac:dyDescent="0.45">
      <c r="A7393"/>
      <c r="B7393"/>
      <c r="C7393"/>
      <c r="D7393"/>
      <c r="E7393"/>
      <c r="F7393"/>
      <c r="G7393"/>
      <c r="H7393"/>
      <c r="I7393"/>
      <c r="J7393"/>
    </row>
    <row r="7394" spans="1:10" ht="14.25" x14ac:dyDescent="0.45">
      <c r="A7394"/>
      <c r="B7394"/>
      <c r="C7394"/>
      <c r="D7394"/>
      <c r="E7394"/>
      <c r="F7394"/>
      <c r="G7394"/>
      <c r="H7394"/>
      <c r="I7394"/>
      <c r="J7394"/>
    </row>
    <row r="7395" spans="1:10" ht="14.25" x14ac:dyDescent="0.45">
      <c r="A7395"/>
      <c r="B7395"/>
      <c r="C7395"/>
      <c r="D7395"/>
      <c r="E7395"/>
      <c r="F7395"/>
      <c r="G7395"/>
      <c r="H7395"/>
      <c r="I7395"/>
      <c r="J7395"/>
    </row>
    <row r="7396" spans="1:10" ht="14.25" x14ac:dyDescent="0.45">
      <c r="A7396"/>
      <c r="B7396"/>
      <c r="C7396"/>
      <c r="D7396"/>
      <c r="E7396"/>
      <c r="F7396"/>
      <c r="G7396"/>
      <c r="H7396"/>
      <c r="I7396"/>
      <c r="J7396"/>
    </row>
    <row r="7397" spans="1:10" ht="14.25" x14ac:dyDescent="0.45">
      <c r="A7397"/>
      <c r="B7397"/>
      <c r="C7397"/>
      <c r="D7397"/>
      <c r="E7397"/>
      <c r="F7397"/>
      <c r="G7397"/>
      <c r="H7397"/>
      <c r="I7397"/>
      <c r="J7397"/>
    </row>
    <row r="7398" spans="1:10" ht="14.25" x14ac:dyDescent="0.45">
      <c r="A7398"/>
      <c r="B7398"/>
      <c r="C7398"/>
      <c r="D7398"/>
      <c r="E7398"/>
      <c r="F7398"/>
      <c r="G7398"/>
      <c r="H7398"/>
      <c r="I7398"/>
      <c r="J7398"/>
    </row>
    <row r="7399" spans="1:10" ht="14.25" x14ac:dyDescent="0.45">
      <c r="A7399"/>
      <c r="B7399"/>
      <c r="C7399"/>
      <c r="D7399"/>
      <c r="E7399"/>
      <c r="F7399"/>
      <c r="G7399"/>
      <c r="H7399"/>
      <c r="I7399"/>
      <c r="J7399"/>
    </row>
    <row r="7400" spans="1:10" ht="14.25" x14ac:dyDescent="0.45">
      <c r="A7400"/>
      <c r="B7400"/>
      <c r="C7400"/>
      <c r="D7400"/>
      <c r="E7400"/>
      <c r="F7400"/>
      <c r="G7400"/>
      <c r="H7400"/>
      <c r="I7400"/>
      <c r="J7400"/>
    </row>
    <row r="7401" spans="1:10" ht="14.25" x14ac:dyDescent="0.45">
      <c r="A7401"/>
      <c r="B7401"/>
      <c r="C7401"/>
      <c r="D7401"/>
      <c r="E7401"/>
      <c r="F7401"/>
      <c r="G7401"/>
      <c r="H7401"/>
      <c r="I7401"/>
      <c r="J7401"/>
    </row>
    <row r="7402" spans="1:10" ht="14.25" x14ac:dyDescent="0.45">
      <c r="A7402"/>
      <c r="B7402"/>
      <c r="C7402"/>
      <c r="D7402"/>
      <c r="E7402"/>
      <c r="F7402"/>
      <c r="G7402"/>
      <c r="H7402"/>
      <c r="I7402"/>
      <c r="J7402"/>
    </row>
    <row r="7403" spans="1:10" ht="14.25" x14ac:dyDescent="0.45">
      <c r="A7403"/>
      <c r="B7403"/>
      <c r="C7403"/>
      <c r="D7403"/>
      <c r="E7403"/>
      <c r="F7403"/>
      <c r="G7403"/>
      <c r="H7403"/>
      <c r="I7403"/>
      <c r="J7403"/>
    </row>
    <row r="7404" spans="1:10" ht="14.25" x14ac:dyDescent="0.45">
      <c r="A7404"/>
      <c r="B7404"/>
      <c r="C7404"/>
      <c r="D7404"/>
      <c r="E7404"/>
      <c r="F7404"/>
      <c r="G7404"/>
      <c r="H7404"/>
      <c r="I7404"/>
      <c r="J7404"/>
    </row>
    <row r="7405" spans="1:10" ht="14.25" x14ac:dyDescent="0.45">
      <c r="A7405"/>
      <c r="B7405"/>
      <c r="C7405"/>
      <c r="D7405"/>
      <c r="E7405"/>
      <c r="F7405"/>
      <c r="G7405"/>
      <c r="H7405"/>
      <c r="I7405"/>
      <c r="J7405"/>
    </row>
    <row r="7406" spans="1:10" ht="14.25" x14ac:dyDescent="0.45">
      <c r="A7406"/>
      <c r="B7406"/>
      <c r="C7406"/>
      <c r="D7406"/>
      <c r="E7406"/>
      <c r="F7406"/>
      <c r="G7406"/>
      <c r="H7406"/>
      <c r="I7406"/>
      <c r="J7406"/>
    </row>
    <row r="7407" spans="1:10" ht="14.25" x14ac:dyDescent="0.45">
      <c r="A7407"/>
      <c r="B7407"/>
      <c r="C7407"/>
      <c r="D7407"/>
      <c r="E7407"/>
      <c r="F7407"/>
      <c r="G7407"/>
      <c r="H7407"/>
      <c r="I7407"/>
      <c r="J7407"/>
    </row>
    <row r="7408" spans="1:10" ht="14.25" x14ac:dyDescent="0.45">
      <c r="A7408"/>
      <c r="B7408"/>
      <c r="C7408"/>
      <c r="D7408"/>
      <c r="E7408"/>
      <c r="F7408"/>
      <c r="G7408"/>
      <c r="H7408"/>
      <c r="I7408"/>
      <c r="J7408"/>
    </row>
    <row r="7409" spans="1:10" ht="14.25" x14ac:dyDescent="0.45">
      <c r="A7409"/>
      <c r="B7409"/>
      <c r="C7409"/>
      <c r="D7409"/>
      <c r="E7409"/>
      <c r="F7409"/>
      <c r="G7409"/>
      <c r="H7409"/>
      <c r="I7409"/>
      <c r="J7409"/>
    </row>
    <row r="7410" spans="1:10" ht="14.25" x14ac:dyDescent="0.45">
      <c r="A7410"/>
      <c r="B7410"/>
      <c r="C7410"/>
      <c r="D7410"/>
      <c r="E7410"/>
      <c r="F7410"/>
      <c r="G7410"/>
      <c r="H7410"/>
      <c r="I7410"/>
      <c r="J7410"/>
    </row>
    <row r="7411" spans="1:10" ht="14.25" x14ac:dyDescent="0.45">
      <c r="A7411"/>
      <c r="B7411"/>
      <c r="C7411"/>
      <c r="D7411"/>
      <c r="E7411"/>
      <c r="F7411"/>
      <c r="G7411"/>
      <c r="H7411"/>
      <c r="I7411"/>
      <c r="J7411"/>
    </row>
    <row r="7412" spans="1:10" ht="14.25" x14ac:dyDescent="0.45">
      <c r="A7412"/>
      <c r="B7412"/>
      <c r="C7412"/>
      <c r="D7412"/>
      <c r="E7412"/>
      <c r="F7412"/>
      <c r="G7412"/>
      <c r="H7412"/>
      <c r="I7412"/>
      <c r="J7412"/>
    </row>
    <row r="7413" spans="1:10" ht="14.25" x14ac:dyDescent="0.45">
      <c r="A7413"/>
      <c r="B7413"/>
      <c r="C7413"/>
      <c r="D7413"/>
      <c r="E7413"/>
      <c r="F7413"/>
      <c r="G7413"/>
      <c r="H7413"/>
      <c r="I7413"/>
      <c r="J7413"/>
    </row>
    <row r="7414" spans="1:10" ht="14.25" x14ac:dyDescent="0.45">
      <c r="A7414"/>
      <c r="B7414"/>
      <c r="C7414"/>
      <c r="D7414"/>
      <c r="E7414"/>
      <c r="F7414"/>
      <c r="G7414"/>
      <c r="H7414"/>
      <c r="I7414"/>
      <c r="J7414"/>
    </row>
    <row r="7415" spans="1:10" ht="14.25" x14ac:dyDescent="0.45">
      <c r="A7415"/>
      <c r="B7415"/>
      <c r="C7415"/>
      <c r="D7415"/>
      <c r="E7415"/>
      <c r="F7415"/>
      <c r="G7415"/>
      <c r="H7415"/>
      <c r="I7415"/>
      <c r="J7415"/>
    </row>
    <row r="7416" spans="1:10" ht="14.25" x14ac:dyDescent="0.45">
      <c r="A7416"/>
      <c r="B7416"/>
      <c r="C7416"/>
      <c r="D7416"/>
      <c r="E7416"/>
      <c r="F7416"/>
      <c r="G7416"/>
      <c r="H7416"/>
      <c r="I7416"/>
      <c r="J7416"/>
    </row>
    <row r="7417" spans="1:10" ht="14.25" x14ac:dyDescent="0.45">
      <c r="A7417"/>
      <c r="B7417"/>
      <c r="C7417"/>
      <c r="D7417"/>
      <c r="E7417"/>
      <c r="F7417"/>
      <c r="G7417"/>
      <c r="H7417"/>
      <c r="I7417"/>
      <c r="J7417"/>
    </row>
    <row r="7418" spans="1:10" ht="14.25" x14ac:dyDescent="0.45">
      <c r="A7418"/>
      <c r="B7418"/>
      <c r="C7418"/>
      <c r="D7418"/>
      <c r="E7418"/>
      <c r="F7418"/>
      <c r="G7418"/>
      <c r="H7418"/>
      <c r="I7418"/>
      <c r="J7418"/>
    </row>
    <row r="7419" spans="1:10" ht="14.25" x14ac:dyDescent="0.45">
      <c r="A7419"/>
      <c r="B7419"/>
      <c r="C7419"/>
      <c r="D7419"/>
      <c r="E7419"/>
      <c r="F7419"/>
      <c r="G7419"/>
      <c r="H7419"/>
      <c r="I7419"/>
      <c r="J7419"/>
    </row>
    <row r="7420" spans="1:10" ht="14.25" x14ac:dyDescent="0.45">
      <c r="A7420"/>
      <c r="B7420"/>
      <c r="C7420"/>
      <c r="D7420"/>
      <c r="E7420"/>
      <c r="F7420"/>
      <c r="G7420"/>
      <c r="H7420"/>
      <c r="I7420"/>
      <c r="J7420"/>
    </row>
    <row r="7421" spans="1:10" ht="14.25" x14ac:dyDescent="0.45">
      <c r="A7421"/>
      <c r="B7421"/>
      <c r="C7421"/>
      <c r="D7421"/>
      <c r="E7421"/>
      <c r="F7421"/>
      <c r="G7421"/>
      <c r="H7421"/>
      <c r="I7421"/>
      <c r="J7421"/>
    </row>
    <row r="7422" spans="1:10" ht="14.25" x14ac:dyDescent="0.45">
      <c r="A7422"/>
      <c r="B7422"/>
      <c r="C7422"/>
      <c r="D7422"/>
      <c r="E7422"/>
      <c r="F7422"/>
      <c r="G7422"/>
      <c r="H7422"/>
      <c r="I7422"/>
      <c r="J7422"/>
    </row>
    <row r="7423" spans="1:10" ht="14.25" x14ac:dyDescent="0.45">
      <c r="A7423"/>
      <c r="B7423"/>
      <c r="C7423"/>
      <c r="D7423"/>
      <c r="E7423"/>
      <c r="F7423"/>
      <c r="G7423"/>
      <c r="H7423"/>
      <c r="I7423"/>
      <c r="J7423"/>
    </row>
    <row r="7424" spans="1:10" ht="14.25" x14ac:dyDescent="0.45">
      <c r="A7424"/>
      <c r="B7424"/>
      <c r="C7424"/>
      <c r="D7424"/>
      <c r="E7424"/>
      <c r="F7424"/>
      <c r="G7424"/>
      <c r="H7424"/>
      <c r="I7424"/>
      <c r="J7424"/>
    </row>
    <row r="7425" spans="1:10" ht="14.25" x14ac:dyDescent="0.45">
      <c r="A7425"/>
      <c r="B7425"/>
      <c r="C7425"/>
      <c r="D7425"/>
      <c r="E7425"/>
      <c r="F7425"/>
      <c r="G7425"/>
      <c r="H7425"/>
      <c r="I7425"/>
      <c r="J7425"/>
    </row>
    <row r="7426" spans="1:10" ht="14.25" x14ac:dyDescent="0.45">
      <c r="A7426"/>
      <c r="B7426"/>
      <c r="C7426"/>
      <c r="D7426"/>
      <c r="E7426"/>
      <c r="F7426"/>
      <c r="G7426"/>
      <c r="H7426"/>
      <c r="I7426"/>
      <c r="J7426"/>
    </row>
    <row r="7427" spans="1:10" ht="14.25" x14ac:dyDescent="0.45">
      <c r="A7427"/>
      <c r="B7427"/>
      <c r="C7427"/>
      <c r="D7427"/>
      <c r="E7427"/>
      <c r="F7427"/>
      <c r="G7427"/>
      <c r="H7427"/>
      <c r="I7427"/>
      <c r="J7427"/>
    </row>
    <row r="7428" spans="1:10" ht="14.25" x14ac:dyDescent="0.45">
      <c r="A7428"/>
      <c r="B7428"/>
      <c r="C7428"/>
      <c r="D7428"/>
      <c r="E7428"/>
      <c r="F7428"/>
      <c r="G7428"/>
      <c r="H7428"/>
      <c r="I7428"/>
      <c r="J7428"/>
    </row>
    <row r="7429" spans="1:10" ht="14.25" x14ac:dyDescent="0.45">
      <c r="A7429"/>
      <c r="B7429"/>
      <c r="C7429"/>
      <c r="D7429"/>
      <c r="E7429"/>
      <c r="F7429"/>
      <c r="G7429"/>
      <c r="H7429"/>
      <c r="I7429"/>
      <c r="J7429"/>
    </row>
    <row r="7430" spans="1:10" ht="14.25" x14ac:dyDescent="0.45">
      <c r="A7430"/>
      <c r="B7430"/>
      <c r="C7430"/>
      <c r="D7430"/>
      <c r="E7430"/>
      <c r="F7430"/>
      <c r="G7430"/>
      <c r="H7430"/>
      <c r="I7430"/>
      <c r="J7430"/>
    </row>
    <row r="7431" spans="1:10" ht="14.25" x14ac:dyDescent="0.45">
      <c r="A7431"/>
      <c r="B7431"/>
      <c r="C7431"/>
      <c r="D7431"/>
      <c r="E7431"/>
      <c r="F7431"/>
      <c r="G7431"/>
      <c r="H7431"/>
      <c r="I7431"/>
      <c r="J7431"/>
    </row>
    <row r="7432" spans="1:10" ht="14.25" x14ac:dyDescent="0.45">
      <c r="A7432"/>
      <c r="B7432"/>
      <c r="C7432"/>
      <c r="D7432"/>
      <c r="E7432"/>
      <c r="F7432"/>
      <c r="G7432"/>
      <c r="H7432"/>
      <c r="I7432"/>
      <c r="J7432"/>
    </row>
    <row r="7433" spans="1:10" ht="14.25" x14ac:dyDescent="0.45">
      <c r="A7433"/>
      <c r="B7433"/>
      <c r="C7433"/>
      <c r="D7433"/>
      <c r="E7433"/>
      <c r="F7433"/>
      <c r="G7433"/>
      <c r="H7433"/>
      <c r="I7433"/>
      <c r="J7433"/>
    </row>
    <row r="7434" spans="1:10" ht="14.25" x14ac:dyDescent="0.45">
      <c r="A7434"/>
      <c r="B7434"/>
      <c r="C7434"/>
      <c r="D7434"/>
      <c r="E7434"/>
      <c r="F7434"/>
      <c r="G7434"/>
      <c r="H7434"/>
      <c r="I7434"/>
      <c r="J7434"/>
    </row>
    <row r="7435" spans="1:10" ht="14.25" x14ac:dyDescent="0.45">
      <c r="A7435"/>
      <c r="B7435"/>
      <c r="C7435"/>
      <c r="D7435"/>
      <c r="E7435"/>
      <c r="F7435"/>
      <c r="G7435"/>
      <c r="H7435"/>
      <c r="I7435"/>
      <c r="J7435"/>
    </row>
    <row r="7436" spans="1:10" ht="14.25" x14ac:dyDescent="0.45">
      <c r="A7436"/>
      <c r="B7436"/>
      <c r="C7436"/>
      <c r="D7436"/>
      <c r="E7436"/>
      <c r="F7436"/>
      <c r="G7436"/>
      <c r="H7436"/>
      <c r="I7436"/>
      <c r="J7436"/>
    </row>
    <row r="7437" spans="1:10" ht="14.25" x14ac:dyDescent="0.45">
      <c r="A7437"/>
      <c r="B7437"/>
      <c r="C7437"/>
      <c r="D7437"/>
      <c r="E7437"/>
      <c r="F7437"/>
      <c r="G7437"/>
      <c r="H7437"/>
      <c r="I7437"/>
      <c r="J7437"/>
    </row>
    <row r="7438" spans="1:10" ht="14.25" x14ac:dyDescent="0.45">
      <c r="A7438"/>
      <c r="B7438"/>
      <c r="C7438"/>
      <c r="D7438"/>
      <c r="E7438"/>
      <c r="F7438"/>
      <c r="G7438"/>
      <c r="H7438"/>
      <c r="I7438"/>
      <c r="J7438"/>
    </row>
    <row r="7439" spans="1:10" ht="14.25" x14ac:dyDescent="0.45">
      <c r="A7439"/>
      <c r="B7439"/>
      <c r="C7439"/>
      <c r="D7439"/>
      <c r="E7439"/>
      <c r="F7439"/>
      <c r="G7439"/>
      <c r="H7439"/>
      <c r="I7439"/>
      <c r="J7439"/>
    </row>
    <row r="7440" spans="1:10" ht="14.25" x14ac:dyDescent="0.45">
      <c r="A7440"/>
      <c r="B7440"/>
      <c r="C7440"/>
      <c r="D7440"/>
      <c r="E7440"/>
      <c r="F7440"/>
      <c r="G7440"/>
      <c r="H7440"/>
      <c r="I7440"/>
      <c r="J7440"/>
    </row>
    <row r="7441" spans="1:10" ht="14.25" x14ac:dyDescent="0.45">
      <c r="A7441"/>
      <c r="B7441"/>
      <c r="C7441"/>
      <c r="D7441"/>
      <c r="E7441"/>
      <c r="F7441"/>
      <c r="G7441"/>
      <c r="H7441"/>
      <c r="I7441"/>
      <c r="J7441"/>
    </row>
    <row r="7442" spans="1:10" ht="14.25" x14ac:dyDescent="0.45">
      <c r="A7442"/>
      <c r="B7442"/>
      <c r="C7442"/>
      <c r="D7442"/>
      <c r="E7442"/>
      <c r="F7442"/>
      <c r="G7442"/>
      <c r="H7442"/>
      <c r="I7442"/>
      <c r="J7442"/>
    </row>
    <row r="7443" spans="1:10" ht="14.25" x14ac:dyDescent="0.45">
      <c r="A7443"/>
      <c r="B7443"/>
      <c r="C7443"/>
      <c r="D7443"/>
      <c r="E7443"/>
      <c r="F7443"/>
      <c r="G7443"/>
      <c r="H7443"/>
      <c r="I7443"/>
      <c r="J7443"/>
    </row>
    <row r="7444" spans="1:10" ht="14.25" x14ac:dyDescent="0.45">
      <c r="A7444"/>
      <c r="B7444"/>
      <c r="C7444"/>
      <c r="D7444"/>
      <c r="E7444"/>
      <c r="F7444"/>
      <c r="G7444"/>
      <c r="H7444"/>
      <c r="I7444"/>
      <c r="J7444"/>
    </row>
    <row r="7445" spans="1:10" ht="14.25" x14ac:dyDescent="0.45">
      <c r="A7445"/>
      <c r="B7445"/>
      <c r="C7445"/>
      <c r="D7445"/>
      <c r="E7445"/>
      <c r="F7445"/>
      <c r="G7445"/>
      <c r="H7445"/>
      <c r="I7445"/>
      <c r="J7445"/>
    </row>
    <row r="7446" spans="1:10" ht="14.25" x14ac:dyDescent="0.45">
      <c r="A7446"/>
      <c r="B7446"/>
      <c r="C7446"/>
      <c r="D7446"/>
      <c r="E7446"/>
      <c r="F7446"/>
      <c r="G7446"/>
      <c r="H7446"/>
      <c r="I7446"/>
      <c r="J7446"/>
    </row>
    <row r="7447" spans="1:10" ht="14.25" x14ac:dyDescent="0.45">
      <c r="A7447"/>
      <c r="B7447"/>
      <c r="C7447"/>
      <c r="D7447"/>
      <c r="E7447"/>
      <c r="F7447"/>
      <c r="G7447"/>
      <c r="H7447"/>
      <c r="I7447"/>
      <c r="J7447"/>
    </row>
    <row r="7448" spans="1:10" ht="14.25" x14ac:dyDescent="0.45">
      <c r="A7448"/>
      <c r="B7448"/>
      <c r="C7448"/>
      <c r="D7448"/>
      <c r="E7448"/>
      <c r="F7448"/>
      <c r="G7448"/>
      <c r="H7448"/>
      <c r="I7448"/>
      <c r="J7448"/>
    </row>
    <row r="7449" spans="1:10" ht="14.25" x14ac:dyDescent="0.45">
      <c r="A7449"/>
      <c r="B7449"/>
      <c r="C7449"/>
      <c r="D7449"/>
      <c r="E7449"/>
      <c r="F7449"/>
      <c r="G7449"/>
      <c r="H7449"/>
      <c r="I7449"/>
      <c r="J7449"/>
    </row>
    <row r="7450" spans="1:10" ht="14.25" x14ac:dyDescent="0.45">
      <c r="A7450"/>
      <c r="B7450"/>
      <c r="C7450"/>
      <c r="D7450"/>
      <c r="E7450"/>
      <c r="F7450"/>
      <c r="G7450"/>
      <c r="H7450"/>
      <c r="I7450"/>
      <c r="J7450"/>
    </row>
    <row r="7451" spans="1:10" ht="14.25" x14ac:dyDescent="0.45">
      <c r="A7451"/>
      <c r="B7451"/>
      <c r="C7451"/>
      <c r="D7451"/>
      <c r="E7451"/>
      <c r="F7451"/>
      <c r="G7451"/>
      <c r="H7451"/>
      <c r="I7451"/>
      <c r="J7451"/>
    </row>
    <row r="7452" spans="1:10" ht="14.25" x14ac:dyDescent="0.45">
      <c r="A7452"/>
      <c r="B7452"/>
      <c r="C7452"/>
      <c r="D7452"/>
      <c r="E7452"/>
      <c r="F7452"/>
      <c r="G7452"/>
      <c r="H7452"/>
      <c r="I7452"/>
      <c r="J7452"/>
    </row>
    <row r="7453" spans="1:10" ht="14.25" x14ac:dyDescent="0.45">
      <c r="A7453"/>
      <c r="B7453"/>
      <c r="C7453"/>
      <c r="D7453"/>
      <c r="E7453"/>
      <c r="F7453"/>
      <c r="G7453"/>
      <c r="H7453"/>
      <c r="I7453"/>
      <c r="J7453"/>
    </row>
    <row r="7454" spans="1:10" ht="14.25" x14ac:dyDescent="0.45">
      <c r="A7454"/>
      <c r="B7454"/>
      <c r="C7454"/>
      <c r="D7454"/>
      <c r="E7454"/>
      <c r="F7454"/>
      <c r="G7454"/>
      <c r="H7454"/>
      <c r="I7454"/>
      <c r="J7454"/>
    </row>
    <row r="7455" spans="1:10" ht="14.25" x14ac:dyDescent="0.45">
      <c r="A7455"/>
      <c r="B7455"/>
      <c r="C7455"/>
      <c r="D7455"/>
      <c r="E7455"/>
      <c r="F7455"/>
      <c r="G7455"/>
      <c r="H7455"/>
      <c r="I7455"/>
      <c r="J7455"/>
    </row>
    <row r="7456" spans="1:10" ht="14.25" x14ac:dyDescent="0.45">
      <c r="A7456"/>
      <c r="B7456"/>
      <c r="C7456"/>
      <c r="D7456"/>
      <c r="E7456"/>
      <c r="F7456"/>
      <c r="G7456"/>
      <c r="H7456"/>
      <c r="I7456"/>
      <c r="J7456"/>
    </row>
    <row r="7457" spans="1:10" ht="14.25" x14ac:dyDescent="0.45">
      <c r="A7457"/>
      <c r="B7457"/>
      <c r="C7457"/>
      <c r="D7457"/>
      <c r="E7457"/>
      <c r="F7457"/>
      <c r="G7457"/>
      <c r="H7457"/>
      <c r="I7457"/>
      <c r="J7457"/>
    </row>
    <row r="7458" spans="1:10" ht="14.25" x14ac:dyDescent="0.45">
      <c r="A7458"/>
      <c r="B7458"/>
      <c r="C7458"/>
      <c r="D7458"/>
      <c r="E7458"/>
      <c r="F7458"/>
      <c r="G7458"/>
      <c r="H7458"/>
      <c r="I7458"/>
      <c r="J7458"/>
    </row>
    <row r="7459" spans="1:10" ht="14.25" x14ac:dyDescent="0.45">
      <c r="A7459"/>
      <c r="B7459"/>
      <c r="C7459"/>
      <c r="D7459"/>
      <c r="E7459"/>
      <c r="F7459"/>
      <c r="G7459"/>
      <c r="H7459"/>
      <c r="I7459"/>
      <c r="J7459"/>
    </row>
    <row r="7460" spans="1:10" ht="14.25" x14ac:dyDescent="0.45">
      <c r="A7460"/>
      <c r="B7460"/>
      <c r="C7460"/>
      <c r="D7460"/>
      <c r="E7460"/>
      <c r="F7460"/>
      <c r="G7460"/>
      <c r="H7460"/>
      <c r="I7460"/>
      <c r="J7460"/>
    </row>
    <row r="7461" spans="1:10" ht="14.25" x14ac:dyDescent="0.45">
      <c r="A7461"/>
      <c r="B7461"/>
      <c r="C7461"/>
      <c r="D7461"/>
      <c r="E7461"/>
      <c r="F7461"/>
      <c r="G7461"/>
      <c r="H7461"/>
      <c r="I7461"/>
      <c r="J7461"/>
    </row>
    <row r="7462" spans="1:10" ht="14.25" x14ac:dyDescent="0.45">
      <c r="A7462"/>
      <c r="B7462"/>
      <c r="C7462"/>
      <c r="D7462"/>
      <c r="E7462"/>
      <c r="F7462"/>
      <c r="G7462"/>
      <c r="H7462"/>
      <c r="I7462"/>
      <c r="J7462"/>
    </row>
    <row r="7463" spans="1:10" ht="14.25" x14ac:dyDescent="0.45">
      <c r="A7463"/>
      <c r="B7463"/>
      <c r="C7463"/>
      <c r="D7463"/>
      <c r="E7463"/>
      <c r="F7463"/>
      <c r="G7463"/>
      <c r="H7463"/>
      <c r="I7463"/>
      <c r="J7463"/>
    </row>
    <row r="7464" spans="1:10" ht="14.25" x14ac:dyDescent="0.45">
      <c r="A7464"/>
      <c r="B7464"/>
      <c r="C7464"/>
      <c r="D7464"/>
      <c r="E7464"/>
      <c r="F7464"/>
      <c r="G7464"/>
      <c r="H7464"/>
      <c r="I7464"/>
      <c r="J7464"/>
    </row>
    <row r="7465" spans="1:10" ht="14.25" x14ac:dyDescent="0.45">
      <c r="A7465"/>
      <c r="B7465"/>
      <c r="C7465"/>
      <c r="D7465"/>
      <c r="E7465"/>
      <c r="F7465"/>
      <c r="G7465"/>
      <c r="H7465"/>
      <c r="I7465"/>
      <c r="J7465"/>
    </row>
    <row r="7466" spans="1:10" ht="14.25" x14ac:dyDescent="0.45">
      <c r="A7466"/>
      <c r="B7466"/>
      <c r="C7466"/>
      <c r="D7466"/>
      <c r="E7466"/>
      <c r="F7466"/>
      <c r="G7466"/>
      <c r="H7466"/>
      <c r="I7466"/>
      <c r="J7466"/>
    </row>
    <row r="7467" spans="1:10" ht="14.25" x14ac:dyDescent="0.45">
      <c r="A7467"/>
      <c r="B7467"/>
      <c r="C7467"/>
      <c r="D7467"/>
      <c r="E7467"/>
      <c r="F7467"/>
      <c r="G7467"/>
      <c r="H7467"/>
      <c r="I7467"/>
      <c r="J7467"/>
    </row>
    <row r="7468" spans="1:10" ht="14.25" x14ac:dyDescent="0.45">
      <c r="A7468"/>
      <c r="B7468"/>
      <c r="C7468"/>
      <c r="D7468"/>
      <c r="E7468"/>
      <c r="F7468"/>
      <c r="G7468"/>
      <c r="H7468"/>
      <c r="I7468"/>
      <c r="J7468"/>
    </row>
    <row r="7469" spans="1:10" ht="14.25" x14ac:dyDescent="0.45">
      <c r="A7469"/>
      <c r="B7469"/>
      <c r="C7469"/>
      <c r="D7469"/>
      <c r="E7469"/>
      <c r="F7469"/>
      <c r="G7469"/>
      <c r="H7469"/>
      <c r="I7469"/>
      <c r="J7469"/>
    </row>
    <row r="7470" spans="1:10" ht="14.25" x14ac:dyDescent="0.45">
      <c r="A7470"/>
      <c r="B7470"/>
      <c r="C7470"/>
      <c r="D7470"/>
      <c r="E7470"/>
      <c r="F7470"/>
      <c r="G7470"/>
      <c r="H7470"/>
      <c r="I7470"/>
      <c r="J7470"/>
    </row>
    <row r="7471" spans="1:10" ht="14.25" x14ac:dyDescent="0.45">
      <c r="A7471"/>
      <c r="B7471"/>
      <c r="C7471"/>
      <c r="D7471"/>
      <c r="E7471"/>
      <c r="F7471"/>
      <c r="G7471"/>
      <c r="H7471"/>
      <c r="I7471"/>
      <c r="J7471"/>
    </row>
    <row r="7472" spans="1:10" ht="14.25" x14ac:dyDescent="0.45">
      <c r="A7472"/>
      <c r="B7472"/>
      <c r="C7472"/>
      <c r="D7472"/>
      <c r="E7472"/>
      <c r="F7472"/>
      <c r="G7472"/>
      <c r="H7472"/>
      <c r="I7472"/>
      <c r="J7472"/>
    </row>
    <row r="7473" spans="1:10" ht="14.25" x14ac:dyDescent="0.45">
      <c r="A7473"/>
      <c r="B7473"/>
      <c r="C7473"/>
      <c r="D7473"/>
      <c r="E7473"/>
      <c r="F7473"/>
      <c r="G7473"/>
      <c r="H7473"/>
      <c r="I7473"/>
      <c r="J7473"/>
    </row>
    <row r="7474" spans="1:10" ht="14.25" x14ac:dyDescent="0.45">
      <c r="A7474"/>
      <c r="B7474"/>
      <c r="C7474"/>
      <c r="D7474"/>
      <c r="E7474"/>
      <c r="F7474"/>
      <c r="G7474"/>
      <c r="H7474"/>
      <c r="I7474"/>
      <c r="J7474"/>
    </row>
    <row r="7475" spans="1:10" ht="14.25" x14ac:dyDescent="0.45">
      <c r="A7475"/>
      <c r="B7475"/>
      <c r="C7475"/>
      <c r="D7475"/>
      <c r="E7475"/>
      <c r="F7475"/>
      <c r="G7475"/>
      <c r="H7475"/>
      <c r="I7475"/>
      <c r="J7475"/>
    </row>
    <row r="7476" spans="1:10" ht="14.25" x14ac:dyDescent="0.45">
      <c r="A7476"/>
      <c r="B7476"/>
      <c r="C7476"/>
      <c r="D7476"/>
      <c r="E7476"/>
      <c r="F7476"/>
      <c r="G7476"/>
      <c r="H7476"/>
      <c r="I7476"/>
      <c r="J7476"/>
    </row>
    <row r="7477" spans="1:10" ht="14.25" x14ac:dyDescent="0.45">
      <c r="A7477"/>
      <c r="B7477"/>
      <c r="C7477"/>
      <c r="D7477"/>
      <c r="E7477"/>
      <c r="F7477"/>
      <c r="G7477"/>
      <c r="H7477"/>
      <c r="I7477"/>
      <c r="J7477"/>
    </row>
    <row r="7478" spans="1:10" ht="14.25" x14ac:dyDescent="0.45">
      <c r="A7478"/>
      <c r="B7478"/>
      <c r="C7478"/>
      <c r="D7478"/>
      <c r="E7478"/>
      <c r="F7478"/>
      <c r="G7478"/>
      <c r="H7478"/>
      <c r="I7478"/>
      <c r="J7478"/>
    </row>
    <row r="7479" spans="1:10" ht="14.25" x14ac:dyDescent="0.45">
      <c r="A7479"/>
      <c r="B7479"/>
      <c r="C7479"/>
      <c r="D7479"/>
      <c r="E7479"/>
      <c r="F7479"/>
      <c r="G7479"/>
      <c r="H7479"/>
      <c r="I7479"/>
      <c r="J7479"/>
    </row>
    <row r="7480" spans="1:10" ht="14.25" x14ac:dyDescent="0.45">
      <c r="A7480"/>
      <c r="B7480"/>
      <c r="C7480"/>
      <c r="D7480"/>
      <c r="E7480"/>
      <c r="F7480"/>
      <c r="G7480"/>
      <c r="H7480"/>
      <c r="I7480"/>
      <c r="J7480"/>
    </row>
    <row r="7481" spans="1:10" ht="14.25" x14ac:dyDescent="0.45">
      <c r="A7481"/>
      <c r="B7481"/>
      <c r="C7481"/>
      <c r="D7481"/>
      <c r="E7481"/>
      <c r="F7481"/>
      <c r="G7481"/>
      <c r="H7481"/>
      <c r="I7481"/>
      <c r="J7481"/>
    </row>
    <row r="7482" spans="1:10" ht="14.25" x14ac:dyDescent="0.45">
      <c r="A7482"/>
      <c r="B7482"/>
      <c r="C7482"/>
      <c r="D7482"/>
      <c r="E7482"/>
      <c r="F7482"/>
      <c r="G7482"/>
      <c r="H7482"/>
      <c r="I7482"/>
      <c r="J7482"/>
    </row>
    <row r="7483" spans="1:10" ht="14.25" x14ac:dyDescent="0.45">
      <c r="A7483"/>
      <c r="B7483"/>
      <c r="C7483"/>
      <c r="D7483"/>
      <c r="E7483"/>
      <c r="F7483"/>
      <c r="G7483"/>
      <c r="H7483"/>
      <c r="I7483"/>
      <c r="J7483"/>
    </row>
    <row r="7484" spans="1:10" ht="14.25" x14ac:dyDescent="0.45">
      <c r="A7484"/>
      <c r="B7484"/>
      <c r="C7484"/>
      <c r="D7484"/>
      <c r="E7484"/>
      <c r="F7484"/>
      <c r="G7484"/>
      <c r="H7484"/>
      <c r="I7484"/>
      <c r="J7484"/>
    </row>
    <row r="7485" spans="1:10" ht="14.25" x14ac:dyDescent="0.45">
      <c r="A7485"/>
      <c r="B7485"/>
      <c r="C7485"/>
      <c r="D7485"/>
      <c r="E7485"/>
      <c r="F7485"/>
      <c r="G7485"/>
      <c r="H7485"/>
      <c r="I7485"/>
      <c r="J7485"/>
    </row>
    <row r="7486" spans="1:10" ht="14.25" x14ac:dyDescent="0.45">
      <c r="A7486"/>
      <c r="B7486"/>
      <c r="C7486"/>
      <c r="D7486"/>
      <c r="E7486"/>
      <c r="F7486"/>
      <c r="G7486"/>
      <c r="H7486"/>
      <c r="I7486"/>
      <c r="J7486"/>
    </row>
    <row r="7487" spans="1:10" ht="14.25" x14ac:dyDescent="0.45">
      <c r="A7487"/>
      <c r="B7487"/>
      <c r="C7487"/>
      <c r="D7487"/>
      <c r="E7487"/>
      <c r="F7487"/>
      <c r="G7487"/>
      <c r="H7487"/>
      <c r="I7487"/>
      <c r="J7487"/>
    </row>
    <row r="7488" spans="1:10" ht="14.25" x14ac:dyDescent="0.45">
      <c r="A7488"/>
      <c r="B7488"/>
      <c r="C7488"/>
      <c r="D7488"/>
      <c r="E7488"/>
      <c r="F7488"/>
      <c r="G7488"/>
      <c r="H7488"/>
      <c r="I7488"/>
      <c r="J7488"/>
    </row>
    <row r="7489" spans="1:10" ht="14.25" x14ac:dyDescent="0.45">
      <c r="A7489"/>
      <c r="B7489"/>
      <c r="C7489"/>
      <c r="D7489"/>
      <c r="E7489"/>
      <c r="F7489"/>
      <c r="G7489"/>
      <c r="H7489"/>
      <c r="I7489"/>
      <c r="J7489"/>
    </row>
    <row r="7490" spans="1:10" ht="14.25" x14ac:dyDescent="0.45">
      <c r="A7490"/>
      <c r="B7490"/>
      <c r="C7490"/>
      <c r="D7490"/>
      <c r="E7490"/>
      <c r="F7490"/>
      <c r="G7490"/>
      <c r="H7490"/>
      <c r="I7490"/>
      <c r="J7490"/>
    </row>
    <row r="7491" spans="1:10" ht="14.25" x14ac:dyDescent="0.45">
      <c r="A7491"/>
      <c r="B7491"/>
      <c r="C7491"/>
      <c r="D7491"/>
      <c r="E7491"/>
      <c r="F7491"/>
      <c r="G7491"/>
      <c r="H7491"/>
      <c r="I7491"/>
      <c r="J7491"/>
    </row>
    <row r="7492" spans="1:10" ht="14.25" x14ac:dyDescent="0.45">
      <c r="A7492"/>
      <c r="B7492"/>
      <c r="C7492"/>
      <c r="D7492"/>
      <c r="E7492"/>
      <c r="F7492"/>
      <c r="G7492"/>
      <c r="H7492"/>
      <c r="I7492"/>
      <c r="J7492"/>
    </row>
    <row r="7493" spans="1:10" ht="14.25" x14ac:dyDescent="0.45">
      <c r="A7493"/>
      <c r="B7493"/>
      <c r="C7493"/>
      <c r="D7493"/>
      <c r="E7493"/>
      <c r="F7493"/>
      <c r="G7493"/>
      <c r="H7493"/>
      <c r="I7493"/>
      <c r="J7493"/>
    </row>
    <row r="7494" spans="1:10" ht="14.25" x14ac:dyDescent="0.45">
      <c r="A7494"/>
      <c r="B7494"/>
      <c r="C7494"/>
      <c r="D7494"/>
      <c r="E7494"/>
      <c r="F7494"/>
      <c r="G7494"/>
      <c r="H7494"/>
      <c r="I7494"/>
      <c r="J7494"/>
    </row>
    <row r="7495" spans="1:10" ht="14.25" x14ac:dyDescent="0.45">
      <c r="A7495"/>
      <c r="B7495"/>
      <c r="C7495"/>
      <c r="D7495"/>
      <c r="E7495"/>
      <c r="F7495"/>
      <c r="G7495"/>
      <c r="H7495"/>
      <c r="I7495"/>
      <c r="J7495"/>
    </row>
    <row r="7496" spans="1:10" ht="14.25" x14ac:dyDescent="0.45">
      <c r="A7496"/>
      <c r="B7496"/>
      <c r="C7496"/>
      <c r="D7496"/>
      <c r="E7496"/>
      <c r="F7496"/>
      <c r="G7496"/>
      <c r="H7496"/>
      <c r="I7496"/>
      <c r="J7496"/>
    </row>
    <row r="7497" spans="1:10" ht="14.25" x14ac:dyDescent="0.45">
      <c r="A7497"/>
      <c r="B7497"/>
      <c r="C7497"/>
      <c r="D7497"/>
      <c r="E7497"/>
      <c r="F7497"/>
      <c r="G7497"/>
      <c r="H7497"/>
      <c r="I7497"/>
      <c r="J7497"/>
    </row>
    <row r="7498" spans="1:10" ht="14.25" x14ac:dyDescent="0.45">
      <c r="A7498"/>
      <c r="B7498"/>
      <c r="C7498"/>
      <c r="D7498"/>
      <c r="E7498"/>
      <c r="F7498"/>
      <c r="G7498"/>
      <c r="H7498"/>
      <c r="I7498"/>
      <c r="J7498"/>
    </row>
    <row r="7499" spans="1:10" ht="14.25" x14ac:dyDescent="0.45">
      <c r="A7499"/>
      <c r="B7499"/>
      <c r="C7499"/>
      <c r="D7499"/>
      <c r="E7499"/>
      <c r="F7499"/>
      <c r="G7499"/>
      <c r="H7499"/>
      <c r="I7499"/>
      <c r="J7499"/>
    </row>
    <row r="7500" spans="1:10" ht="14.25" x14ac:dyDescent="0.45">
      <c r="A7500"/>
      <c r="B7500"/>
      <c r="C7500"/>
      <c r="D7500"/>
      <c r="E7500"/>
      <c r="F7500"/>
      <c r="G7500"/>
      <c r="H7500"/>
      <c r="I7500"/>
      <c r="J7500"/>
    </row>
    <row r="7501" spans="1:10" ht="14.25" x14ac:dyDescent="0.45">
      <c r="A7501"/>
      <c r="B7501"/>
      <c r="C7501"/>
      <c r="D7501"/>
      <c r="E7501"/>
      <c r="F7501"/>
      <c r="G7501"/>
      <c r="H7501"/>
      <c r="I7501"/>
      <c r="J7501"/>
    </row>
    <row r="7502" spans="1:10" ht="14.25" x14ac:dyDescent="0.45">
      <c r="A7502"/>
      <c r="B7502"/>
      <c r="C7502"/>
      <c r="D7502"/>
      <c r="E7502"/>
      <c r="F7502"/>
      <c r="G7502"/>
      <c r="H7502"/>
      <c r="I7502"/>
      <c r="J7502"/>
    </row>
    <row r="7503" spans="1:10" ht="14.25" x14ac:dyDescent="0.45">
      <c r="A7503"/>
      <c r="B7503"/>
      <c r="C7503"/>
      <c r="D7503"/>
      <c r="E7503"/>
      <c r="F7503"/>
      <c r="G7503"/>
      <c r="H7503"/>
      <c r="I7503"/>
      <c r="J7503"/>
    </row>
    <row r="7504" spans="1:10" ht="14.25" x14ac:dyDescent="0.45">
      <c r="A7504"/>
      <c r="B7504"/>
      <c r="C7504"/>
      <c r="D7504"/>
      <c r="E7504"/>
      <c r="F7504"/>
      <c r="G7504"/>
      <c r="H7504"/>
      <c r="I7504"/>
      <c r="J7504"/>
    </row>
    <row r="7505" spans="1:10" ht="14.25" x14ac:dyDescent="0.45">
      <c r="A7505"/>
      <c r="B7505"/>
      <c r="C7505"/>
      <c r="D7505"/>
      <c r="E7505"/>
      <c r="F7505"/>
      <c r="G7505"/>
      <c r="H7505"/>
      <c r="I7505"/>
      <c r="J7505"/>
    </row>
    <row r="7506" spans="1:10" ht="14.25" x14ac:dyDescent="0.45">
      <c r="A7506"/>
      <c r="B7506"/>
      <c r="C7506"/>
      <c r="D7506"/>
      <c r="E7506"/>
      <c r="F7506"/>
      <c r="G7506"/>
      <c r="H7506"/>
      <c r="I7506"/>
      <c r="J7506"/>
    </row>
    <row r="7507" spans="1:10" ht="14.25" x14ac:dyDescent="0.45">
      <c r="A7507"/>
      <c r="B7507"/>
      <c r="C7507"/>
      <c r="D7507"/>
      <c r="E7507"/>
      <c r="F7507"/>
      <c r="G7507"/>
      <c r="H7507"/>
      <c r="I7507"/>
      <c r="J7507"/>
    </row>
    <row r="7508" spans="1:10" ht="14.25" x14ac:dyDescent="0.45">
      <c r="A7508"/>
      <c r="B7508"/>
      <c r="C7508"/>
      <c r="D7508"/>
      <c r="E7508"/>
      <c r="F7508"/>
      <c r="G7508"/>
      <c r="H7508"/>
      <c r="I7508"/>
      <c r="J7508"/>
    </row>
    <row r="7509" spans="1:10" ht="14.25" x14ac:dyDescent="0.45">
      <c r="A7509"/>
      <c r="B7509"/>
      <c r="C7509"/>
      <c r="D7509"/>
      <c r="E7509"/>
      <c r="F7509"/>
      <c r="G7509"/>
      <c r="H7509"/>
      <c r="I7509"/>
      <c r="J7509"/>
    </row>
    <row r="7510" spans="1:10" ht="14.25" x14ac:dyDescent="0.45">
      <c r="A7510"/>
      <c r="B7510"/>
      <c r="C7510"/>
      <c r="D7510"/>
      <c r="E7510"/>
      <c r="F7510"/>
      <c r="G7510"/>
      <c r="H7510"/>
      <c r="I7510"/>
      <c r="J7510"/>
    </row>
    <row r="7511" spans="1:10" ht="14.25" x14ac:dyDescent="0.45">
      <c r="A7511"/>
      <c r="B7511"/>
      <c r="C7511"/>
      <c r="D7511"/>
      <c r="E7511"/>
      <c r="F7511"/>
      <c r="G7511"/>
      <c r="H7511"/>
      <c r="I7511"/>
      <c r="J7511"/>
    </row>
    <row r="7512" spans="1:10" ht="14.25" x14ac:dyDescent="0.45">
      <c r="A7512"/>
      <c r="B7512"/>
      <c r="C7512"/>
      <c r="D7512"/>
      <c r="E7512"/>
      <c r="F7512"/>
      <c r="G7512"/>
      <c r="H7512"/>
      <c r="I7512"/>
      <c r="J7512"/>
    </row>
    <row r="7513" spans="1:10" ht="14.25" x14ac:dyDescent="0.45">
      <c r="A7513"/>
      <c r="B7513"/>
      <c r="C7513"/>
      <c r="D7513"/>
      <c r="E7513"/>
      <c r="F7513"/>
      <c r="G7513"/>
      <c r="H7513"/>
      <c r="I7513"/>
      <c r="J7513"/>
    </row>
    <row r="7514" spans="1:10" ht="14.25" x14ac:dyDescent="0.45">
      <c r="A7514"/>
      <c r="B7514"/>
      <c r="C7514"/>
      <c r="D7514"/>
      <c r="E7514"/>
      <c r="F7514"/>
      <c r="G7514"/>
      <c r="H7514"/>
      <c r="I7514"/>
      <c r="J7514"/>
    </row>
    <row r="7515" spans="1:10" ht="14.25" x14ac:dyDescent="0.45">
      <c r="A7515"/>
      <c r="B7515"/>
      <c r="C7515"/>
      <c r="D7515"/>
      <c r="E7515"/>
      <c r="F7515"/>
      <c r="G7515"/>
      <c r="H7515"/>
      <c r="I7515"/>
      <c r="J7515"/>
    </row>
    <row r="7516" spans="1:10" ht="14.25" x14ac:dyDescent="0.45">
      <c r="A7516"/>
      <c r="B7516"/>
      <c r="C7516"/>
      <c r="D7516"/>
      <c r="E7516"/>
      <c r="F7516"/>
      <c r="G7516"/>
      <c r="H7516"/>
      <c r="I7516"/>
      <c r="J7516"/>
    </row>
    <row r="7517" spans="1:10" ht="14.25" x14ac:dyDescent="0.45">
      <c r="A7517"/>
      <c r="B7517"/>
      <c r="C7517"/>
      <c r="D7517"/>
      <c r="E7517"/>
      <c r="F7517"/>
      <c r="G7517"/>
      <c r="H7517"/>
      <c r="I7517"/>
      <c r="J7517"/>
    </row>
    <row r="7518" spans="1:10" ht="14.25" x14ac:dyDescent="0.45">
      <c r="A7518"/>
      <c r="B7518"/>
      <c r="C7518"/>
      <c r="D7518"/>
      <c r="E7518"/>
      <c r="F7518"/>
      <c r="G7518"/>
      <c r="H7518"/>
      <c r="I7518"/>
      <c r="J7518"/>
    </row>
    <row r="7519" spans="1:10" ht="14.25" x14ac:dyDescent="0.45">
      <c r="A7519"/>
      <c r="B7519"/>
      <c r="C7519"/>
      <c r="D7519"/>
      <c r="E7519"/>
      <c r="F7519"/>
      <c r="G7519"/>
      <c r="H7519"/>
      <c r="I7519"/>
      <c r="J7519"/>
    </row>
    <row r="7520" spans="1:10" ht="14.25" x14ac:dyDescent="0.45">
      <c r="A7520"/>
      <c r="B7520"/>
      <c r="C7520"/>
      <c r="D7520"/>
      <c r="E7520"/>
      <c r="F7520"/>
      <c r="G7520"/>
      <c r="H7520"/>
      <c r="I7520"/>
      <c r="J7520"/>
    </row>
    <row r="7521" spans="1:10" ht="14.25" x14ac:dyDescent="0.45">
      <c r="A7521"/>
      <c r="B7521"/>
      <c r="C7521"/>
      <c r="D7521"/>
      <c r="E7521"/>
      <c r="F7521"/>
      <c r="G7521"/>
      <c r="H7521"/>
      <c r="I7521"/>
      <c r="J7521"/>
    </row>
    <row r="7522" spans="1:10" ht="14.25" x14ac:dyDescent="0.45">
      <c r="A7522"/>
      <c r="B7522"/>
      <c r="C7522"/>
      <c r="D7522"/>
      <c r="E7522"/>
      <c r="F7522"/>
      <c r="G7522"/>
      <c r="H7522"/>
      <c r="I7522"/>
      <c r="J7522"/>
    </row>
    <row r="7523" spans="1:10" ht="14.25" x14ac:dyDescent="0.45">
      <c r="A7523"/>
      <c r="B7523"/>
      <c r="C7523"/>
      <c r="D7523"/>
      <c r="E7523"/>
      <c r="F7523"/>
      <c r="G7523"/>
      <c r="H7523"/>
      <c r="I7523"/>
      <c r="J7523"/>
    </row>
    <row r="7524" spans="1:10" ht="14.25" x14ac:dyDescent="0.45">
      <c r="A7524"/>
      <c r="B7524"/>
      <c r="C7524"/>
      <c r="D7524"/>
      <c r="E7524"/>
      <c r="F7524"/>
      <c r="G7524"/>
      <c r="H7524"/>
      <c r="I7524"/>
      <c r="J7524"/>
    </row>
    <row r="7525" spans="1:10" ht="14.25" x14ac:dyDescent="0.45">
      <c r="A7525"/>
      <c r="B7525"/>
      <c r="C7525"/>
      <c r="D7525"/>
      <c r="E7525"/>
      <c r="F7525"/>
      <c r="G7525"/>
      <c r="H7525"/>
      <c r="I7525"/>
      <c r="J7525"/>
    </row>
    <row r="7526" spans="1:10" ht="14.25" x14ac:dyDescent="0.45">
      <c r="A7526"/>
      <c r="B7526"/>
      <c r="C7526"/>
      <c r="D7526"/>
      <c r="E7526"/>
      <c r="F7526"/>
      <c r="G7526"/>
      <c r="H7526"/>
      <c r="I7526"/>
      <c r="J7526"/>
    </row>
    <row r="7527" spans="1:10" ht="14.25" x14ac:dyDescent="0.45">
      <c r="A7527"/>
      <c r="B7527"/>
      <c r="C7527"/>
      <c r="D7527"/>
      <c r="E7527"/>
      <c r="F7527"/>
      <c r="G7527"/>
      <c r="H7527"/>
      <c r="I7527"/>
      <c r="J7527"/>
    </row>
    <row r="7528" spans="1:10" ht="14.25" x14ac:dyDescent="0.45">
      <c r="A7528"/>
      <c r="B7528"/>
      <c r="C7528"/>
      <c r="D7528"/>
      <c r="E7528"/>
      <c r="F7528"/>
      <c r="G7528"/>
      <c r="H7528"/>
      <c r="I7528"/>
      <c r="J7528"/>
    </row>
    <row r="7529" spans="1:10" ht="14.25" x14ac:dyDescent="0.45">
      <c r="A7529"/>
      <c r="B7529"/>
      <c r="C7529"/>
      <c r="D7529"/>
      <c r="E7529"/>
      <c r="F7529"/>
      <c r="G7529"/>
      <c r="H7529"/>
      <c r="I7529"/>
      <c r="J7529"/>
    </row>
    <row r="7530" spans="1:10" ht="14.25" x14ac:dyDescent="0.45">
      <c r="A7530"/>
      <c r="B7530"/>
      <c r="C7530"/>
      <c r="D7530"/>
      <c r="E7530"/>
      <c r="F7530"/>
      <c r="G7530"/>
      <c r="H7530"/>
      <c r="I7530"/>
      <c r="J7530"/>
    </row>
    <row r="7531" spans="1:10" ht="14.25" x14ac:dyDescent="0.45">
      <c r="A7531"/>
      <c r="B7531"/>
      <c r="C7531"/>
      <c r="D7531"/>
      <c r="E7531"/>
      <c r="F7531"/>
      <c r="G7531"/>
      <c r="H7531"/>
      <c r="I7531"/>
      <c r="J7531"/>
    </row>
    <row r="7532" spans="1:10" ht="14.25" x14ac:dyDescent="0.45">
      <c r="A7532"/>
      <c r="B7532"/>
      <c r="C7532"/>
      <c r="D7532"/>
      <c r="E7532"/>
      <c r="F7532"/>
      <c r="G7532"/>
      <c r="H7532"/>
      <c r="I7532"/>
      <c r="J7532"/>
    </row>
    <row r="7533" spans="1:10" ht="14.25" x14ac:dyDescent="0.45">
      <c r="A7533"/>
      <c r="B7533"/>
      <c r="C7533"/>
      <c r="D7533"/>
      <c r="E7533"/>
      <c r="F7533"/>
      <c r="G7533"/>
      <c r="H7533"/>
      <c r="I7533"/>
      <c r="J7533"/>
    </row>
    <row r="7534" spans="1:10" ht="14.25" x14ac:dyDescent="0.45">
      <c r="A7534"/>
      <c r="B7534"/>
      <c r="C7534"/>
      <c r="D7534"/>
      <c r="E7534"/>
      <c r="F7534"/>
      <c r="G7534"/>
      <c r="H7534"/>
      <c r="I7534"/>
      <c r="J7534"/>
    </row>
    <row r="7535" spans="1:10" ht="14.25" x14ac:dyDescent="0.45">
      <c r="A7535"/>
      <c r="B7535"/>
      <c r="C7535"/>
      <c r="D7535"/>
      <c r="E7535"/>
      <c r="F7535"/>
      <c r="G7535"/>
      <c r="H7535"/>
      <c r="I7535"/>
      <c r="J7535"/>
    </row>
    <row r="7536" spans="1:10" ht="14.25" x14ac:dyDescent="0.45">
      <c r="A7536"/>
      <c r="B7536"/>
      <c r="C7536"/>
      <c r="D7536"/>
      <c r="E7536"/>
      <c r="F7536"/>
      <c r="G7536"/>
      <c r="H7536"/>
      <c r="I7536"/>
      <c r="J7536"/>
    </row>
    <row r="7537" spans="1:10" ht="14.25" x14ac:dyDescent="0.45">
      <c r="A7537"/>
      <c r="B7537"/>
      <c r="C7537"/>
      <c r="D7537"/>
      <c r="E7537"/>
      <c r="F7537"/>
      <c r="G7537"/>
      <c r="H7537"/>
      <c r="I7537"/>
      <c r="J7537"/>
    </row>
    <row r="7538" spans="1:10" ht="14.25" x14ac:dyDescent="0.45">
      <c r="A7538"/>
      <c r="B7538"/>
      <c r="C7538"/>
      <c r="D7538"/>
      <c r="E7538"/>
      <c r="F7538"/>
      <c r="G7538"/>
      <c r="H7538"/>
      <c r="I7538"/>
      <c r="J7538"/>
    </row>
    <row r="7539" spans="1:10" ht="14.25" x14ac:dyDescent="0.45">
      <c r="A7539"/>
      <c r="B7539"/>
      <c r="C7539"/>
      <c r="D7539"/>
      <c r="E7539"/>
      <c r="F7539"/>
      <c r="G7539"/>
      <c r="H7539"/>
      <c r="I7539"/>
      <c r="J7539"/>
    </row>
    <row r="7540" spans="1:10" ht="14.25" x14ac:dyDescent="0.45">
      <c r="A7540"/>
      <c r="B7540"/>
      <c r="C7540"/>
      <c r="D7540"/>
      <c r="E7540"/>
      <c r="F7540"/>
      <c r="G7540"/>
      <c r="H7540"/>
      <c r="I7540"/>
      <c r="J7540"/>
    </row>
    <row r="7541" spans="1:10" ht="14.25" x14ac:dyDescent="0.45">
      <c r="A7541"/>
      <c r="B7541"/>
      <c r="C7541"/>
      <c r="D7541"/>
      <c r="E7541"/>
      <c r="F7541"/>
      <c r="G7541"/>
      <c r="H7541"/>
      <c r="I7541"/>
      <c r="J7541"/>
    </row>
    <row r="7542" spans="1:10" ht="14.25" x14ac:dyDescent="0.45">
      <c r="A7542"/>
      <c r="B7542"/>
      <c r="C7542"/>
      <c r="D7542"/>
      <c r="E7542"/>
      <c r="F7542"/>
      <c r="G7542"/>
      <c r="H7542"/>
      <c r="I7542"/>
      <c r="J7542"/>
    </row>
    <row r="7543" spans="1:10" ht="14.25" x14ac:dyDescent="0.45">
      <c r="A7543"/>
      <c r="B7543"/>
      <c r="C7543"/>
      <c r="D7543"/>
      <c r="E7543"/>
      <c r="F7543"/>
      <c r="G7543"/>
      <c r="H7543"/>
      <c r="I7543"/>
      <c r="J7543"/>
    </row>
    <row r="7544" spans="1:10" ht="14.25" x14ac:dyDescent="0.45">
      <c r="A7544"/>
      <c r="B7544"/>
      <c r="C7544"/>
      <c r="D7544"/>
      <c r="E7544"/>
      <c r="F7544"/>
      <c r="G7544"/>
      <c r="H7544"/>
      <c r="I7544"/>
      <c r="J7544"/>
    </row>
    <row r="7545" spans="1:10" ht="14.25" x14ac:dyDescent="0.45">
      <c r="A7545"/>
      <c r="B7545"/>
      <c r="C7545"/>
      <c r="D7545"/>
      <c r="E7545"/>
      <c r="F7545"/>
      <c r="G7545"/>
      <c r="H7545"/>
      <c r="I7545"/>
      <c r="J7545"/>
    </row>
    <row r="7546" spans="1:10" ht="14.25" x14ac:dyDescent="0.45">
      <c r="A7546"/>
      <c r="B7546"/>
      <c r="C7546"/>
      <c r="D7546"/>
      <c r="E7546"/>
      <c r="F7546"/>
      <c r="G7546"/>
      <c r="H7546"/>
      <c r="I7546"/>
      <c r="J7546"/>
    </row>
    <row r="7547" spans="1:10" ht="14.25" x14ac:dyDescent="0.45">
      <c r="A7547"/>
      <c r="B7547"/>
      <c r="C7547"/>
      <c r="D7547"/>
      <c r="E7547"/>
      <c r="F7547"/>
      <c r="G7547"/>
      <c r="H7547"/>
      <c r="I7547"/>
      <c r="J7547"/>
    </row>
    <row r="7548" spans="1:10" ht="14.25" x14ac:dyDescent="0.45">
      <c r="A7548"/>
      <c r="B7548"/>
      <c r="C7548"/>
      <c r="D7548"/>
      <c r="E7548"/>
      <c r="F7548"/>
      <c r="G7548"/>
      <c r="H7548"/>
      <c r="I7548"/>
      <c r="J7548"/>
    </row>
    <row r="7549" spans="1:10" ht="14.25" x14ac:dyDescent="0.45">
      <c r="A7549"/>
      <c r="B7549"/>
      <c r="C7549"/>
      <c r="D7549"/>
      <c r="E7549"/>
      <c r="F7549"/>
      <c r="G7549"/>
      <c r="H7549"/>
      <c r="I7549"/>
      <c r="J7549"/>
    </row>
    <row r="7550" spans="1:10" ht="14.25" x14ac:dyDescent="0.45">
      <c r="A7550"/>
      <c r="B7550"/>
      <c r="C7550"/>
      <c r="D7550"/>
      <c r="E7550"/>
      <c r="F7550"/>
      <c r="G7550"/>
      <c r="H7550"/>
      <c r="I7550"/>
      <c r="J7550"/>
    </row>
    <row r="7551" spans="1:10" ht="14.25" x14ac:dyDescent="0.45">
      <c r="A7551"/>
      <c r="B7551"/>
      <c r="C7551"/>
      <c r="D7551"/>
      <c r="E7551"/>
      <c r="F7551"/>
      <c r="G7551"/>
      <c r="H7551"/>
      <c r="I7551"/>
      <c r="J7551"/>
    </row>
    <row r="7552" spans="1:10" ht="14.25" x14ac:dyDescent="0.45">
      <c r="A7552"/>
      <c r="B7552"/>
      <c r="C7552"/>
      <c r="D7552"/>
      <c r="E7552"/>
      <c r="F7552"/>
      <c r="G7552"/>
      <c r="H7552"/>
      <c r="I7552"/>
      <c r="J7552"/>
    </row>
    <row r="7553" spans="1:10" ht="14.25" x14ac:dyDescent="0.45">
      <c r="A7553"/>
      <c r="B7553"/>
      <c r="C7553"/>
      <c r="D7553"/>
      <c r="E7553"/>
      <c r="F7553"/>
      <c r="G7553"/>
      <c r="H7553"/>
      <c r="I7553"/>
      <c r="J7553"/>
    </row>
    <row r="7554" spans="1:10" ht="14.25" x14ac:dyDescent="0.45">
      <c r="A7554"/>
      <c r="B7554"/>
      <c r="C7554"/>
      <c r="D7554"/>
      <c r="E7554"/>
      <c r="F7554"/>
      <c r="G7554"/>
      <c r="H7554"/>
      <c r="I7554"/>
      <c r="J7554"/>
    </row>
    <row r="7555" spans="1:10" ht="14.25" x14ac:dyDescent="0.45">
      <c r="A7555"/>
      <c r="B7555"/>
      <c r="C7555"/>
      <c r="D7555"/>
      <c r="E7555"/>
      <c r="F7555"/>
      <c r="G7555"/>
      <c r="H7555"/>
      <c r="I7555"/>
      <c r="J7555"/>
    </row>
    <row r="7556" spans="1:10" ht="14.25" x14ac:dyDescent="0.45">
      <c r="A7556"/>
      <c r="B7556"/>
      <c r="C7556"/>
      <c r="D7556"/>
      <c r="E7556"/>
      <c r="F7556"/>
      <c r="G7556"/>
      <c r="H7556"/>
      <c r="I7556"/>
      <c r="J7556"/>
    </row>
    <row r="7557" spans="1:10" ht="14.25" x14ac:dyDescent="0.45">
      <c r="A7557"/>
      <c r="B7557"/>
      <c r="C7557"/>
      <c r="D7557"/>
      <c r="E7557"/>
      <c r="F7557"/>
      <c r="G7557"/>
      <c r="H7557"/>
      <c r="I7557"/>
      <c r="J7557"/>
    </row>
    <row r="7558" spans="1:10" ht="14.25" x14ac:dyDescent="0.45">
      <c r="A7558"/>
      <c r="B7558"/>
      <c r="C7558"/>
      <c r="D7558"/>
      <c r="E7558"/>
      <c r="F7558"/>
      <c r="G7558"/>
      <c r="H7558"/>
      <c r="I7558"/>
      <c r="J7558"/>
    </row>
    <row r="7559" spans="1:10" ht="14.25" x14ac:dyDescent="0.45">
      <c r="A7559"/>
      <c r="B7559"/>
      <c r="C7559"/>
      <c r="D7559"/>
      <c r="E7559"/>
      <c r="F7559"/>
      <c r="G7559"/>
      <c r="H7559"/>
      <c r="I7559"/>
      <c r="J7559"/>
    </row>
    <row r="7560" spans="1:10" ht="14.25" x14ac:dyDescent="0.45">
      <c r="A7560"/>
      <c r="B7560"/>
      <c r="C7560"/>
      <c r="D7560"/>
      <c r="E7560"/>
      <c r="F7560"/>
      <c r="G7560"/>
      <c r="H7560"/>
      <c r="I7560"/>
      <c r="J7560"/>
    </row>
    <row r="7561" spans="1:10" ht="14.25" x14ac:dyDescent="0.45">
      <c r="A7561"/>
      <c r="B7561"/>
      <c r="C7561"/>
      <c r="D7561"/>
      <c r="E7561"/>
      <c r="F7561"/>
      <c r="G7561"/>
      <c r="H7561"/>
      <c r="I7561"/>
      <c r="J7561"/>
    </row>
    <row r="7562" spans="1:10" ht="14.25" x14ac:dyDescent="0.45">
      <c r="A7562"/>
      <c r="B7562"/>
      <c r="C7562"/>
      <c r="D7562"/>
      <c r="E7562"/>
      <c r="F7562"/>
      <c r="G7562"/>
      <c r="H7562"/>
      <c r="I7562"/>
      <c r="J7562"/>
    </row>
    <row r="7563" spans="1:10" ht="14.25" x14ac:dyDescent="0.45">
      <c r="A7563"/>
      <c r="B7563"/>
      <c r="C7563"/>
      <c r="D7563"/>
      <c r="E7563"/>
      <c r="F7563"/>
      <c r="G7563"/>
      <c r="H7563"/>
      <c r="I7563"/>
      <c r="J7563"/>
    </row>
    <row r="7564" spans="1:10" ht="14.25" x14ac:dyDescent="0.45">
      <c r="A7564"/>
      <c r="B7564"/>
      <c r="C7564"/>
      <c r="D7564"/>
      <c r="E7564"/>
      <c r="F7564"/>
      <c r="G7564"/>
      <c r="H7564"/>
      <c r="I7564"/>
      <c r="J7564"/>
    </row>
    <row r="7565" spans="1:10" ht="14.25" x14ac:dyDescent="0.45">
      <c r="A7565"/>
      <c r="B7565"/>
      <c r="C7565"/>
      <c r="D7565"/>
      <c r="E7565"/>
      <c r="F7565"/>
      <c r="G7565"/>
      <c r="H7565"/>
      <c r="I7565"/>
      <c r="J7565"/>
    </row>
    <row r="7566" spans="1:10" ht="14.25" x14ac:dyDescent="0.45">
      <c r="A7566"/>
      <c r="B7566"/>
      <c r="C7566"/>
      <c r="D7566"/>
      <c r="E7566"/>
      <c r="F7566"/>
      <c r="G7566"/>
      <c r="H7566"/>
      <c r="I7566"/>
      <c r="J7566"/>
    </row>
    <row r="7567" spans="1:10" ht="14.25" x14ac:dyDescent="0.45">
      <c r="A7567"/>
      <c r="B7567"/>
      <c r="C7567"/>
      <c r="D7567"/>
      <c r="E7567"/>
      <c r="F7567"/>
      <c r="G7567"/>
      <c r="H7567"/>
      <c r="I7567"/>
      <c r="J7567"/>
    </row>
    <row r="7568" spans="1:10" ht="14.25" x14ac:dyDescent="0.45">
      <c r="A7568"/>
      <c r="B7568"/>
      <c r="C7568"/>
      <c r="D7568"/>
      <c r="E7568"/>
      <c r="F7568"/>
      <c r="G7568"/>
      <c r="H7568"/>
      <c r="I7568"/>
      <c r="J7568"/>
    </row>
    <row r="7569" spans="1:10" ht="14.25" x14ac:dyDescent="0.45">
      <c r="A7569"/>
      <c r="B7569"/>
      <c r="C7569"/>
      <c r="D7569"/>
      <c r="E7569"/>
      <c r="F7569"/>
      <c r="G7569"/>
      <c r="H7569"/>
      <c r="I7569"/>
      <c r="J7569"/>
    </row>
    <row r="7570" spans="1:10" ht="14.25" x14ac:dyDescent="0.45">
      <c r="A7570"/>
      <c r="B7570"/>
      <c r="C7570"/>
      <c r="D7570"/>
      <c r="E7570"/>
      <c r="F7570"/>
      <c r="G7570"/>
      <c r="H7570"/>
      <c r="I7570"/>
      <c r="J7570"/>
    </row>
    <row r="7571" spans="1:10" ht="14.25" x14ac:dyDescent="0.45">
      <c r="A7571"/>
      <c r="B7571"/>
      <c r="C7571"/>
      <c r="D7571"/>
      <c r="E7571"/>
      <c r="F7571"/>
      <c r="G7571"/>
      <c r="H7571"/>
      <c r="I7571"/>
      <c r="J7571"/>
    </row>
    <row r="7572" spans="1:10" ht="14.25" x14ac:dyDescent="0.45">
      <c r="A7572"/>
      <c r="B7572"/>
      <c r="C7572"/>
      <c r="D7572"/>
      <c r="E7572"/>
      <c r="F7572"/>
      <c r="G7572"/>
      <c r="H7572"/>
      <c r="I7572"/>
      <c r="J7572"/>
    </row>
    <row r="7573" spans="1:10" ht="14.25" x14ac:dyDescent="0.45">
      <c r="A7573"/>
      <c r="B7573"/>
      <c r="C7573"/>
      <c r="D7573"/>
      <c r="E7573"/>
      <c r="F7573"/>
      <c r="G7573"/>
      <c r="H7573"/>
      <c r="I7573"/>
      <c r="J7573"/>
    </row>
    <row r="7574" spans="1:10" ht="14.25" x14ac:dyDescent="0.45">
      <c r="A7574"/>
      <c r="B7574"/>
      <c r="C7574"/>
      <c r="D7574"/>
      <c r="E7574"/>
      <c r="F7574"/>
      <c r="G7574"/>
      <c r="H7574"/>
      <c r="I7574"/>
      <c r="J7574"/>
    </row>
    <row r="7575" spans="1:10" ht="14.25" x14ac:dyDescent="0.45">
      <c r="A7575"/>
      <c r="B7575"/>
      <c r="C7575"/>
      <c r="D7575"/>
      <c r="E7575"/>
      <c r="F7575"/>
      <c r="G7575"/>
      <c r="H7575"/>
      <c r="I7575"/>
      <c r="J7575"/>
    </row>
    <row r="7576" spans="1:10" ht="14.25" x14ac:dyDescent="0.45">
      <c r="A7576"/>
      <c r="B7576"/>
      <c r="C7576"/>
      <c r="D7576"/>
      <c r="E7576"/>
      <c r="F7576"/>
      <c r="G7576"/>
      <c r="H7576"/>
      <c r="I7576"/>
      <c r="J7576"/>
    </row>
    <row r="7577" spans="1:10" ht="14.25" x14ac:dyDescent="0.45">
      <c r="A7577"/>
      <c r="B7577"/>
      <c r="C7577"/>
      <c r="D7577"/>
      <c r="E7577"/>
      <c r="F7577"/>
      <c r="G7577"/>
      <c r="H7577"/>
      <c r="I7577"/>
      <c r="J7577"/>
    </row>
    <row r="7578" spans="1:10" ht="14.25" x14ac:dyDescent="0.45">
      <c r="A7578"/>
      <c r="B7578"/>
      <c r="C7578"/>
      <c r="D7578"/>
      <c r="E7578"/>
      <c r="F7578"/>
      <c r="G7578"/>
      <c r="H7578"/>
      <c r="I7578"/>
      <c r="J7578"/>
    </row>
    <row r="7579" spans="1:10" ht="14.25" x14ac:dyDescent="0.45">
      <c r="A7579"/>
      <c r="B7579"/>
      <c r="C7579"/>
      <c r="D7579"/>
      <c r="E7579"/>
      <c r="F7579"/>
      <c r="G7579"/>
      <c r="H7579"/>
      <c r="I7579"/>
      <c r="J7579"/>
    </row>
    <row r="7580" spans="1:10" ht="14.25" x14ac:dyDescent="0.45">
      <c r="A7580"/>
      <c r="B7580"/>
      <c r="C7580"/>
      <c r="D7580"/>
      <c r="E7580"/>
      <c r="F7580"/>
      <c r="G7580"/>
      <c r="H7580"/>
      <c r="I7580"/>
      <c r="J7580"/>
    </row>
    <row r="7581" spans="1:10" ht="14.25" x14ac:dyDescent="0.45">
      <c r="A7581"/>
      <c r="B7581"/>
      <c r="C7581"/>
      <c r="D7581"/>
      <c r="E7581"/>
      <c r="F7581"/>
      <c r="G7581"/>
      <c r="H7581"/>
      <c r="I7581"/>
      <c r="J7581"/>
    </row>
    <row r="7582" spans="1:10" ht="14.25" x14ac:dyDescent="0.45">
      <c r="A7582"/>
      <c r="B7582"/>
      <c r="C7582"/>
      <c r="D7582"/>
      <c r="E7582"/>
      <c r="F7582"/>
      <c r="G7582"/>
      <c r="H7582"/>
      <c r="I7582"/>
      <c r="J7582"/>
    </row>
    <row r="7583" spans="1:10" ht="14.25" x14ac:dyDescent="0.45">
      <c r="A7583"/>
      <c r="B7583"/>
      <c r="C7583"/>
      <c r="D7583"/>
      <c r="E7583"/>
      <c r="F7583"/>
      <c r="G7583"/>
      <c r="H7583"/>
      <c r="I7583"/>
      <c r="J7583"/>
    </row>
    <row r="7584" spans="1:10" ht="14.25" x14ac:dyDescent="0.45">
      <c r="A7584"/>
      <c r="B7584"/>
      <c r="C7584"/>
      <c r="D7584"/>
      <c r="E7584"/>
      <c r="F7584"/>
      <c r="G7584"/>
      <c r="H7584"/>
      <c r="I7584"/>
      <c r="J7584"/>
    </row>
    <row r="7585" spans="1:10" ht="14.25" x14ac:dyDescent="0.45">
      <c r="A7585"/>
      <c r="B7585"/>
      <c r="C7585"/>
      <c r="D7585"/>
      <c r="E7585"/>
      <c r="F7585"/>
      <c r="G7585"/>
      <c r="H7585"/>
      <c r="I7585"/>
      <c r="J7585"/>
    </row>
    <row r="7586" spans="1:10" ht="14.25" x14ac:dyDescent="0.45">
      <c r="A7586"/>
      <c r="B7586"/>
      <c r="C7586"/>
      <c r="D7586"/>
      <c r="E7586"/>
      <c r="F7586"/>
      <c r="G7586"/>
      <c r="H7586"/>
      <c r="I7586"/>
      <c r="J7586"/>
    </row>
    <row r="7587" spans="1:10" ht="14.25" x14ac:dyDescent="0.45">
      <c r="A7587"/>
      <c r="B7587"/>
      <c r="C7587"/>
      <c r="D7587"/>
      <c r="E7587"/>
      <c r="F7587"/>
      <c r="G7587"/>
      <c r="H7587"/>
      <c r="I7587"/>
      <c r="J7587"/>
    </row>
    <row r="7588" spans="1:10" ht="14.25" x14ac:dyDescent="0.45">
      <c r="A7588"/>
      <c r="B7588"/>
      <c r="C7588"/>
      <c r="D7588"/>
      <c r="E7588"/>
      <c r="F7588"/>
      <c r="G7588"/>
      <c r="H7588"/>
      <c r="I7588"/>
      <c r="J7588"/>
    </row>
    <row r="7589" spans="1:10" ht="14.25" x14ac:dyDescent="0.45">
      <c r="A7589"/>
      <c r="B7589"/>
      <c r="C7589"/>
      <c r="D7589"/>
      <c r="E7589"/>
      <c r="F7589"/>
      <c r="G7589"/>
      <c r="H7589"/>
      <c r="I7589"/>
      <c r="J7589"/>
    </row>
    <row r="7590" spans="1:10" ht="14.25" x14ac:dyDescent="0.45">
      <c r="A7590"/>
      <c r="B7590"/>
      <c r="C7590"/>
      <c r="D7590"/>
      <c r="E7590"/>
      <c r="F7590"/>
      <c r="G7590"/>
      <c r="H7590"/>
      <c r="I7590"/>
      <c r="J7590"/>
    </row>
    <row r="7591" spans="1:10" ht="14.25" x14ac:dyDescent="0.45">
      <c r="A7591"/>
      <c r="B7591"/>
      <c r="C7591"/>
      <c r="D7591"/>
      <c r="E7591"/>
      <c r="F7591"/>
      <c r="G7591"/>
      <c r="H7591"/>
      <c r="I7591"/>
      <c r="J7591"/>
    </row>
    <row r="7592" spans="1:10" ht="14.25" x14ac:dyDescent="0.45">
      <c r="A7592"/>
      <c r="B7592"/>
      <c r="C7592"/>
      <c r="D7592"/>
      <c r="E7592"/>
      <c r="F7592"/>
      <c r="G7592"/>
      <c r="H7592"/>
      <c r="I7592"/>
      <c r="J7592"/>
    </row>
    <row r="7593" spans="1:10" ht="14.25" x14ac:dyDescent="0.45">
      <c r="A7593"/>
      <c r="B7593"/>
      <c r="C7593"/>
      <c r="D7593"/>
      <c r="E7593"/>
      <c r="F7593"/>
      <c r="G7593"/>
      <c r="H7593"/>
      <c r="I7593"/>
      <c r="J7593"/>
    </row>
    <row r="7594" spans="1:10" ht="14.25" x14ac:dyDescent="0.45">
      <c r="A7594"/>
      <c r="B7594"/>
      <c r="C7594"/>
      <c r="D7594"/>
      <c r="E7594"/>
      <c r="F7594"/>
      <c r="G7594"/>
      <c r="H7594"/>
      <c r="I7594"/>
      <c r="J7594"/>
    </row>
    <row r="7595" spans="1:10" ht="14.25" x14ac:dyDescent="0.45">
      <c r="A7595"/>
      <c r="B7595"/>
      <c r="C7595"/>
      <c r="D7595"/>
      <c r="E7595"/>
      <c r="F7595"/>
      <c r="G7595"/>
      <c r="H7595"/>
      <c r="I7595"/>
      <c r="J7595"/>
    </row>
    <row r="7596" spans="1:10" ht="14.25" x14ac:dyDescent="0.45">
      <c r="A7596"/>
      <c r="B7596"/>
      <c r="C7596"/>
      <c r="D7596"/>
      <c r="E7596"/>
      <c r="F7596"/>
      <c r="G7596"/>
      <c r="H7596"/>
      <c r="I7596"/>
      <c r="J7596"/>
    </row>
    <row r="7597" spans="1:10" ht="14.25" x14ac:dyDescent="0.45">
      <c r="A7597"/>
      <c r="B7597"/>
      <c r="C7597"/>
      <c r="D7597"/>
      <c r="E7597"/>
      <c r="F7597"/>
      <c r="G7597"/>
      <c r="H7597"/>
      <c r="I7597"/>
      <c r="J7597"/>
    </row>
    <row r="7598" spans="1:10" ht="14.25" x14ac:dyDescent="0.45">
      <c r="A7598"/>
      <c r="B7598"/>
      <c r="C7598"/>
      <c r="D7598"/>
      <c r="E7598"/>
      <c r="F7598"/>
      <c r="G7598"/>
      <c r="H7598"/>
      <c r="I7598"/>
      <c r="J7598"/>
    </row>
    <row r="7599" spans="1:10" ht="14.25" x14ac:dyDescent="0.45">
      <c r="A7599"/>
      <c r="B7599"/>
      <c r="C7599"/>
      <c r="D7599"/>
      <c r="E7599"/>
      <c r="F7599"/>
      <c r="G7599"/>
      <c r="H7599"/>
      <c r="I7599"/>
      <c r="J7599"/>
    </row>
    <row r="7600" spans="1:10" ht="14.25" x14ac:dyDescent="0.45">
      <c r="A7600"/>
      <c r="B7600"/>
      <c r="C7600"/>
      <c r="D7600"/>
      <c r="E7600"/>
      <c r="F7600"/>
      <c r="G7600"/>
      <c r="H7600"/>
      <c r="I7600"/>
      <c r="J7600"/>
    </row>
    <row r="7601" spans="1:10" ht="14.25" x14ac:dyDescent="0.45">
      <c r="A7601"/>
      <c r="B7601"/>
      <c r="C7601"/>
      <c r="D7601"/>
      <c r="E7601"/>
      <c r="F7601"/>
      <c r="G7601"/>
      <c r="H7601"/>
      <c r="I7601"/>
      <c r="J7601"/>
    </row>
    <row r="7602" spans="1:10" ht="14.25" x14ac:dyDescent="0.45">
      <c r="A7602"/>
      <c r="B7602"/>
      <c r="C7602"/>
      <c r="D7602"/>
      <c r="E7602"/>
      <c r="F7602"/>
      <c r="G7602"/>
      <c r="H7602"/>
      <c r="I7602"/>
      <c r="J7602"/>
    </row>
    <row r="7603" spans="1:10" ht="14.25" x14ac:dyDescent="0.45">
      <c r="A7603"/>
      <c r="B7603"/>
      <c r="C7603"/>
      <c r="D7603"/>
      <c r="E7603"/>
      <c r="F7603"/>
      <c r="G7603"/>
      <c r="H7603"/>
      <c r="I7603"/>
      <c r="J7603"/>
    </row>
    <row r="7604" spans="1:10" ht="14.25" x14ac:dyDescent="0.45">
      <c r="A7604"/>
      <c r="B7604"/>
      <c r="C7604"/>
      <c r="D7604"/>
      <c r="E7604"/>
      <c r="F7604"/>
      <c r="G7604"/>
      <c r="H7604"/>
      <c r="I7604"/>
      <c r="J7604"/>
    </row>
    <row r="7605" spans="1:10" ht="14.25" x14ac:dyDescent="0.45">
      <c r="A7605"/>
      <c r="B7605"/>
      <c r="C7605"/>
      <c r="D7605"/>
      <c r="E7605"/>
      <c r="F7605"/>
      <c r="G7605"/>
      <c r="H7605"/>
      <c r="I7605"/>
      <c r="J7605"/>
    </row>
    <row r="7606" spans="1:10" ht="14.25" x14ac:dyDescent="0.45">
      <c r="A7606"/>
      <c r="B7606"/>
      <c r="C7606"/>
      <c r="D7606"/>
      <c r="E7606"/>
      <c r="F7606"/>
      <c r="G7606"/>
      <c r="H7606"/>
      <c r="I7606"/>
      <c r="J7606"/>
    </row>
    <row r="7607" spans="1:10" ht="14.25" x14ac:dyDescent="0.45">
      <c r="A7607"/>
      <c r="B7607"/>
      <c r="C7607"/>
      <c r="D7607"/>
      <c r="E7607"/>
      <c r="F7607"/>
      <c r="G7607"/>
      <c r="H7607"/>
      <c r="I7607"/>
      <c r="J7607"/>
    </row>
    <row r="7608" spans="1:10" ht="14.25" x14ac:dyDescent="0.45">
      <c r="A7608"/>
      <c r="B7608"/>
      <c r="C7608"/>
      <c r="D7608"/>
      <c r="E7608"/>
      <c r="F7608"/>
      <c r="G7608"/>
      <c r="H7608"/>
      <c r="I7608"/>
      <c r="J7608"/>
    </row>
    <row r="7609" spans="1:10" ht="14.25" x14ac:dyDescent="0.45">
      <c r="A7609"/>
      <c r="B7609"/>
      <c r="C7609"/>
      <c r="D7609"/>
      <c r="E7609"/>
      <c r="F7609"/>
      <c r="G7609"/>
      <c r="H7609"/>
      <c r="I7609"/>
      <c r="J7609"/>
    </row>
    <row r="7610" spans="1:10" ht="14.25" x14ac:dyDescent="0.45">
      <c r="A7610"/>
      <c r="B7610"/>
      <c r="C7610"/>
      <c r="D7610"/>
      <c r="E7610"/>
      <c r="F7610"/>
      <c r="G7610"/>
      <c r="H7610"/>
      <c r="I7610"/>
      <c r="J7610"/>
    </row>
    <row r="7611" spans="1:10" ht="14.25" x14ac:dyDescent="0.45">
      <c r="A7611"/>
      <c r="B7611"/>
      <c r="C7611"/>
      <c r="D7611"/>
      <c r="E7611"/>
      <c r="F7611"/>
      <c r="G7611"/>
      <c r="H7611"/>
      <c r="I7611"/>
      <c r="J7611"/>
    </row>
    <row r="7612" spans="1:10" ht="14.25" x14ac:dyDescent="0.45">
      <c r="A7612"/>
      <c r="B7612"/>
      <c r="C7612"/>
      <c r="D7612"/>
      <c r="E7612"/>
      <c r="F7612"/>
      <c r="G7612"/>
      <c r="H7612"/>
      <c r="I7612"/>
      <c r="J7612"/>
    </row>
    <row r="7613" spans="1:10" ht="14.25" x14ac:dyDescent="0.45">
      <c r="A7613"/>
      <c r="B7613"/>
      <c r="C7613"/>
      <c r="D7613"/>
      <c r="E7613"/>
      <c r="F7613"/>
      <c r="G7613"/>
      <c r="H7613"/>
      <c r="I7613"/>
      <c r="J7613"/>
    </row>
    <row r="7614" spans="1:10" ht="14.25" x14ac:dyDescent="0.45">
      <c r="A7614"/>
      <c r="B7614"/>
      <c r="C7614"/>
      <c r="D7614"/>
      <c r="E7614"/>
      <c r="F7614"/>
      <c r="G7614"/>
      <c r="H7614"/>
      <c r="I7614"/>
      <c r="J7614"/>
    </row>
    <row r="7615" spans="1:10" ht="14.25" x14ac:dyDescent="0.45">
      <c r="A7615"/>
      <c r="B7615"/>
      <c r="C7615"/>
      <c r="D7615"/>
      <c r="E7615"/>
      <c r="F7615"/>
      <c r="G7615"/>
      <c r="H7615"/>
      <c r="I7615"/>
      <c r="J7615"/>
    </row>
    <row r="7616" spans="1:10" ht="14.25" x14ac:dyDescent="0.45">
      <c r="A7616"/>
      <c r="B7616"/>
      <c r="C7616"/>
      <c r="D7616"/>
      <c r="E7616"/>
      <c r="F7616"/>
      <c r="G7616"/>
      <c r="H7616"/>
      <c r="I7616"/>
      <c r="J7616"/>
    </row>
    <row r="7617" spans="1:10" ht="14.25" x14ac:dyDescent="0.45">
      <c r="A7617"/>
      <c r="B7617"/>
      <c r="C7617"/>
      <c r="D7617"/>
      <c r="E7617"/>
      <c r="F7617"/>
      <c r="G7617"/>
      <c r="H7617"/>
      <c r="I7617"/>
      <c r="J7617"/>
    </row>
    <row r="7618" spans="1:10" ht="14.25" x14ac:dyDescent="0.45">
      <c r="A7618"/>
      <c r="B7618"/>
      <c r="C7618"/>
      <c r="D7618"/>
      <c r="E7618"/>
      <c r="F7618"/>
      <c r="G7618"/>
      <c r="H7618"/>
      <c r="I7618"/>
      <c r="J7618"/>
    </row>
    <row r="7619" spans="1:10" ht="14.25" x14ac:dyDescent="0.45">
      <c r="A7619"/>
      <c r="B7619"/>
      <c r="C7619"/>
      <c r="D7619"/>
      <c r="E7619"/>
      <c r="F7619"/>
      <c r="G7619"/>
      <c r="H7619"/>
      <c r="I7619"/>
      <c r="J7619"/>
    </row>
    <row r="7620" spans="1:10" ht="14.25" x14ac:dyDescent="0.45">
      <c r="A7620"/>
      <c r="B7620"/>
      <c r="C7620"/>
      <c r="D7620"/>
      <c r="E7620"/>
      <c r="F7620"/>
      <c r="G7620"/>
      <c r="H7620"/>
      <c r="I7620"/>
      <c r="J7620"/>
    </row>
    <row r="7621" spans="1:10" ht="14.25" x14ac:dyDescent="0.45">
      <c r="A7621"/>
      <c r="B7621"/>
      <c r="C7621"/>
      <c r="D7621"/>
      <c r="E7621"/>
      <c r="F7621"/>
      <c r="G7621"/>
      <c r="H7621"/>
      <c r="I7621"/>
      <c r="J7621"/>
    </row>
    <row r="7622" spans="1:10" ht="14.25" x14ac:dyDescent="0.45">
      <c r="A7622"/>
      <c r="B7622"/>
      <c r="C7622"/>
      <c r="D7622"/>
      <c r="E7622"/>
      <c r="F7622"/>
      <c r="G7622"/>
      <c r="H7622"/>
      <c r="I7622"/>
      <c r="J7622"/>
    </row>
    <row r="7623" spans="1:10" ht="14.25" x14ac:dyDescent="0.45">
      <c r="A7623"/>
      <c r="B7623"/>
      <c r="C7623"/>
      <c r="D7623"/>
      <c r="E7623"/>
      <c r="F7623"/>
      <c r="G7623"/>
      <c r="H7623"/>
      <c r="I7623"/>
      <c r="J7623"/>
    </row>
    <row r="7624" spans="1:10" ht="14.25" x14ac:dyDescent="0.45">
      <c r="A7624"/>
      <c r="B7624"/>
      <c r="C7624"/>
      <c r="D7624"/>
      <c r="E7624"/>
      <c r="F7624"/>
      <c r="G7624"/>
      <c r="H7624"/>
      <c r="I7624"/>
      <c r="J7624"/>
    </row>
    <row r="7625" spans="1:10" ht="14.25" x14ac:dyDescent="0.45">
      <c r="A7625"/>
      <c r="B7625"/>
      <c r="C7625"/>
      <c r="D7625"/>
      <c r="E7625"/>
      <c r="F7625"/>
      <c r="G7625"/>
      <c r="H7625"/>
      <c r="I7625"/>
      <c r="J7625"/>
    </row>
    <row r="7626" spans="1:10" ht="14.25" x14ac:dyDescent="0.45">
      <c r="A7626"/>
      <c r="B7626"/>
      <c r="C7626"/>
      <c r="D7626"/>
      <c r="E7626"/>
      <c r="F7626"/>
      <c r="G7626"/>
      <c r="H7626"/>
      <c r="I7626"/>
      <c r="J7626"/>
    </row>
    <row r="7627" spans="1:10" ht="14.25" x14ac:dyDescent="0.45">
      <c r="A7627"/>
      <c r="B7627"/>
      <c r="C7627"/>
      <c r="D7627"/>
      <c r="E7627"/>
      <c r="F7627"/>
      <c r="G7627"/>
      <c r="H7627"/>
      <c r="I7627"/>
      <c r="J7627"/>
    </row>
    <row r="7628" spans="1:10" ht="14.25" x14ac:dyDescent="0.45">
      <c r="A7628"/>
      <c r="B7628"/>
      <c r="C7628"/>
      <c r="D7628"/>
      <c r="E7628"/>
      <c r="F7628"/>
      <c r="G7628"/>
      <c r="H7628"/>
      <c r="I7628"/>
      <c r="J7628"/>
    </row>
    <row r="7629" spans="1:10" ht="14.25" x14ac:dyDescent="0.45">
      <c r="A7629"/>
      <c r="B7629"/>
      <c r="C7629"/>
      <c r="D7629"/>
      <c r="E7629"/>
      <c r="F7629"/>
      <c r="G7629"/>
      <c r="H7629"/>
      <c r="I7629"/>
      <c r="J7629"/>
    </row>
    <row r="7630" spans="1:10" ht="14.25" x14ac:dyDescent="0.45">
      <c r="A7630"/>
      <c r="B7630"/>
      <c r="C7630"/>
      <c r="D7630"/>
      <c r="E7630"/>
      <c r="F7630"/>
      <c r="G7630"/>
      <c r="H7630"/>
      <c r="I7630"/>
      <c r="J7630"/>
    </row>
    <row r="7631" spans="1:10" ht="14.25" x14ac:dyDescent="0.45">
      <c r="A7631"/>
      <c r="B7631"/>
      <c r="C7631"/>
      <c r="D7631"/>
      <c r="E7631"/>
      <c r="F7631"/>
      <c r="G7631"/>
      <c r="H7631"/>
      <c r="I7631"/>
      <c r="J7631"/>
    </row>
    <row r="7632" spans="1:10" ht="14.25" x14ac:dyDescent="0.45">
      <c r="A7632"/>
      <c r="B7632"/>
      <c r="C7632"/>
      <c r="D7632"/>
      <c r="E7632"/>
      <c r="F7632"/>
      <c r="G7632"/>
      <c r="H7632"/>
      <c r="I7632"/>
      <c r="J7632"/>
    </row>
    <row r="7633" spans="1:10" ht="14.25" x14ac:dyDescent="0.45">
      <c r="A7633"/>
      <c r="B7633"/>
      <c r="C7633"/>
      <c r="D7633"/>
      <c r="E7633"/>
      <c r="F7633"/>
      <c r="G7633"/>
      <c r="H7633"/>
      <c r="I7633"/>
      <c r="J7633"/>
    </row>
    <row r="7634" spans="1:10" ht="14.25" x14ac:dyDescent="0.45">
      <c r="A7634"/>
      <c r="B7634"/>
      <c r="C7634"/>
      <c r="D7634"/>
      <c r="E7634"/>
      <c r="F7634"/>
      <c r="G7634"/>
      <c r="H7634"/>
      <c r="I7634"/>
      <c r="J7634"/>
    </row>
    <row r="7635" spans="1:10" ht="14.25" x14ac:dyDescent="0.45">
      <c r="A7635"/>
      <c r="B7635"/>
      <c r="C7635"/>
      <c r="D7635"/>
      <c r="E7635"/>
      <c r="F7635"/>
      <c r="G7635"/>
      <c r="H7635"/>
      <c r="I7635"/>
      <c r="J7635"/>
    </row>
    <row r="7636" spans="1:10" ht="14.25" x14ac:dyDescent="0.45">
      <c r="A7636"/>
      <c r="B7636"/>
      <c r="C7636"/>
      <c r="D7636"/>
      <c r="E7636"/>
      <c r="F7636"/>
      <c r="G7636"/>
      <c r="H7636"/>
      <c r="I7636"/>
      <c r="J7636"/>
    </row>
    <row r="7637" spans="1:10" ht="14.25" x14ac:dyDescent="0.45">
      <c r="A7637"/>
      <c r="B7637"/>
      <c r="C7637"/>
      <c r="D7637"/>
      <c r="E7637"/>
      <c r="F7637"/>
      <c r="G7637"/>
      <c r="H7637"/>
      <c r="I7637"/>
      <c r="J7637"/>
    </row>
    <row r="7638" spans="1:10" ht="14.25" x14ac:dyDescent="0.45">
      <c r="A7638"/>
      <c r="B7638"/>
      <c r="C7638"/>
      <c r="D7638"/>
      <c r="E7638"/>
      <c r="F7638"/>
      <c r="G7638"/>
      <c r="H7638"/>
      <c r="I7638"/>
      <c r="J7638"/>
    </row>
    <row r="7639" spans="1:10" ht="14.25" x14ac:dyDescent="0.45">
      <c r="A7639"/>
      <c r="B7639"/>
      <c r="C7639"/>
      <c r="D7639"/>
      <c r="E7639"/>
      <c r="F7639"/>
      <c r="G7639"/>
      <c r="H7639"/>
      <c r="I7639"/>
      <c r="J7639"/>
    </row>
    <row r="7640" spans="1:10" ht="14.25" x14ac:dyDescent="0.45">
      <c r="A7640"/>
      <c r="B7640"/>
      <c r="C7640"/>
      <c r="D7640"/>
      <c r="E7640"/>
      <c r="F7640"/>
      <c r="G7640"/>
      <c r="H7640"/>
      <c r="I7640"/>
      <c r="J7640"/>
    </row>
    <row r="7641" spans="1:10" ht="14.25" x14ac:dyDescent="0.45">
      <c r="A7641"/>
      <c r="B7641"/>
      <c r="C7641"/>
      <c r="D7641"/>
      <c r="E7641"/>
      <c r="F7641"/>
      <c r="G7641"/>
      <c r="H7641"/>
      <c r="I7641"/>
      <c r="J7641"/>
    </row>
    <row r="7642" spans="1:10" ht="14.25" x14ac:dyDescent="0.45">
      <c r="A7642"/>
      <c r="B7642"/>
      <c r="C7642"/>
      <c r="D7642"/>
      <c r="E7642"/>
      <c r="F7642"/>
      <c r="G7642"/>
      <c r="H7642"/>
      <c r="I7642"/>
      <c r="J7642"/>
    </row>
    <row r="7643" spans="1:10" ht="14.25" x14ac:dyDescent="0.45">
      <c r="A7643"/>
      <c r="B7643"/>
      <c r="C7643"/>
      <c r="D7643"/>
      <c r="E7643"/>
      <c r="F7643"/>
      <c r="G7643"/>
      <c r="H7643"/>
      <c r="I7643"/>
      <c r="J7643"/>
    </row>
    <row r="7644" spans="1:10" ht="14.25" x14ac:dyDescent="0.45">
      <c r="A7644"/>
      <c r="B7644"/>
      <c r="C7644"/>
      <c r="D7644"/>
      <c r="E7644"/>
      <c r="F7644"/>
      <c r="G7644"/>
      <c r="H7644"/>
      <c r="I7644"/>
      <c r="J7644"/>
    </row>
    <row r="7645" spans="1:10" ht="14.25" x14ac:dyDescent="0.45">
      <c r="A7645"/>
      <c r="B7645"/>
      <c r="C7645"/>
      <c r="D7645"/>
      <c r="E7645"/>
      <c r="F7645"/>
      <c r="G7645"/>
      <c r="H7645"/>
      <c r="I7645"/>
      <c r="J7645"/>
    </row>
    <row r="7646" spans="1:10" ht="14.25" x14ac:dyDescent="0.45">
      <c r="A7646"/>
      <c r="B7646"/>
      <c r="C7646"/>
      <c r="D7646"/>
      <c r="E7646"/>
      <c r="F7646"/>
      <c r="G7646"/>
      <c r="H7646"/>
      <c r="I7646"/>
      <c r="J7646"/>
    </row>
    <row r="7647" spans="1:10" ht="14.25" x14ac:dyDescent="0.45">
      <c r="A7647"/>
      <c r="B7647"/>
      <c r="C7647"/>
      <c r="D7647"/>
      <c r="E7647"/>
      <c r="F7647"/>
      <c r="G7647"/>
      <c r="H7647"/>
      <c r="I7647"/>
      <c r="J7647"/>
    </row>
    <row r="7648" spans="1:10" ht="14.25" x14ac:dyDescent="0.45">
      <c r="A7648"/>
      <c r="B7648"/>
      <c r="C7648"/>
      <c r="D7648"/>
      <c r="E7648"/>
      <c r="F7648"/>
      <c r="G7648"/>
      <c r="H7648"/>
      <c r="I7648"/>
      <c r="J7648"/>
    </row>
    <row r="7649" spans="1:10" ht="14.25" x14ac:dyDescent="0.45">
      <c r="A7649"/>
      <c r="B7649"/>
      <c r="C7649"/>
      <c r="D7649"/>
      <c r="E7649"/>
      <c r="F7649"/>
      <c r="G7649"/>
      <c r="H7649"/>
      <c r="I7649"/>
      <c r="J7649"/>
    </row>
    <row r="7650" spans="1:10" ht="14.25" x14ac:dyDescent="0.45">
      <c r="A7650"/>
      <c r="B7650"/>
      <c r="C7650"/>
      <c r="D7650"/>
      <c r="E7650"/>
      <c r="F7650"/>
      <c r="G7650"/>
      <c r="H7650"/>
      <c r="I7650"/>
      <c r="J7650"/>
    </row>
    <row r="7651" spans="1:10" ht="14.25" x14ac:dyDescent="0.45">
      <c r="A7651"/>
      <c r="B7651"/>
      <c r="C7651"/>
      <c r="D7651"/>
      <c r="E7651"/>
      <c r="F7651"/>
      <c r="G7651"/>
      <c r="H7651"/>
      <c r="I7651"/>
      <c r="J7651"/>
    </row>
    <row r="7652" spans="1:10" ht="14.25" x14ac:dyDescent="0.45">
      <c r="A7652"/>
      <c r="B7652"/>
      <c r="C7652"/>
      <c r="D7652"/>
      <c r="E7652"/>
      <c r="F7652"/>
      <c r="G7652"/>
      <c r="H7652"/>
      <c r="I7652"/>
      <c r="J7652"/>
    </row>
    <row r="7653" spans="1:10" ht="14.25" x14ac:dyDescent="0.45">
      <c r="A7653"/>
      <c r="B7653"/>
      <c r="C7653"/>
      <c r="D7653"/>
      <c r="E7653"/>
      <c r="F7653"/>
      <c r="G7653"/>
      <c r="H7653"/>
      <c r="I7653"/>
      <c r="J7653"/>
    </row>
    <row r="7654" spans="1:10" ht="14.25" x14ac:dyDescent="0.45">
      <c r="A7654"/>
      <c r="B7654"/>
      <c r="C7654"/>
      <c r="D7654"/>
      <c r="E7654"/>
      <c r="F7654"/>
      <c r="G7654"/>
      <c r="H7654"/>
      <c r="I7654"/>
      <c r="J7654"/>
    </row>
    <row r="7655" spans="1:10" ht="14.25" x14ac:dyDescent="0.45">
      <c r="A7655"/>
      <c r="B7655"/>
      <c r="C7655"/>
      <c r="D7655"/>
      <c r="E7655"/>
      <c r="F7655"/>
      <c r="G7655"/>
      <c r="H7655"/>
      <c r="I7655"/>
      <c r="J7655"/>
    </row>
    <row r="7656" spans="1:10" ht="14.25" x14ac:dyDescent="0.45">
      <c r="A7656"/>
      <c r="B7656"/>
      <c r="C7656"/>
      <c r="D7656"/>
      <c r="E7656"/>
      <c r="F7656"/>
      <c r="G7656"/>
      <c r="H7656"/>
      <c r="I7656"/>
      <c r="J7656"/>
    </row>
    <row r="7657" spans="1:10" ht="14.25" x14ac:dyDescent="0.45">
      <c r="A7657"/>
      <c r="B7657"/>
      <c r="C7657"/>
      <c r="D7657"/>
      <c r="E7657"/>
      <c r="F7657"/>
      <c r="G7657"/>
      <c r="H7657"/>
      <c r="I7657"/>
      <c r="J7657"/>
    </row>
    <row r="7658" spans="1:10" ht="14.25" x14ac:dyDescent="0.45">
      <c r="A7658"/>
      <c r="B7658"/>
      <c r="C7658"/>
      <c r="D7658"/>
      <c r="E7658"/>
      <c r="F7658"/>
      <c r="G7658"/>
      <c r="H7658"/>
      <c r="I7658"/>
      <c r="J7658"/>
    </row>
    <row r="7659" spans="1:10" ht="14.25" x14ac:dyDescent="0.45">
      <c r="A7659"/>
      <c r="B7659"/>
      <c r="C7659"/>
      <c r="D7659"/>
      <c r="E7659"/>
      <c r="F7659"/>
      <c r="G7659"/>
      <c r="H7659"/>
      <c r="I7659"/>
      <c r="J7659"/>
    </row>
    <row r="7660" spans="1:10" ht="14.25" x14ac:dyDescent="0.45">
      <c r="A7660"/>
      <c r="B7660"/>
      <c r="C7660"/>
      <c r="D7660"/>
      <c r="E7660"/>
      <c r="F7660"/>
      <c r="G7660"/>
      <c r="H7660"/>
      <c r="I7660"/>
      <c r="J7660"/>
    </row>
    <row r="7661" spans="1:10" ht="14.25" x14ac:dyDescent="0.45">
      <c r="A7661"/>
      <c r="B7661"/>
      <c r="C7661"/>
      <c r="D7661"/>
      <c r="E7661"/>
      <c r="F7661"/>
      <c r="G7661"/>
      <c r="H7661"/>
      <c r="I7661"/>
      <c r="J7661"/>
    </row>
    <row r="7662" spans="1:10" ht="14.25" x14ac:dyDescent="0.45">
      <c r="A7662"/>
      <c r="B7662"/>
      <c r="C7662"/>
      <c r="D7662"/>
      <c r="E7662"/>
      <c r="F7662"/>
      <c r="G7662"/>
      <c r="H7662"/>
      <c r="I7662"/>
      <c r="J7662"/>
    </row>
    <row r="7663" spans="1:10" ht="14.25" x14ac:dyDescent="0.45">
      <c r="A7663"/>
      <c r="B7663"/>
      <c r="C7663"/>
      <c r="D7663"/>
      <c r="E7663"/>
      <c r="F7663"/>
      <c r="G7663"/>
      <c r="H7663"/>
      <c r="I7663"/>
      <c r="J7663"/>
    </row>
    <row r="7664" spans="1:10" ht="14.25" x14ac:dyDescent="0.45">
      <c r="A7664"/>
      <c r="B7664"/>
      <c r="C7664"/>
      <c r="D7664"/>
      <c r="E7664"/>
      <c r="F7664"/>
      <c r="G7664"/>
      <c r="H7664"/>
      <c r="I7664"/>
      <c r="J7664"/>
    </row>
    <row r="7665" spans="1:10" ht="14.25" x14ac:dyDescent="0.45">
      <c r="A7665"/>
      <c r="B7665"/>
      <c r="C7665"/>
      <c r="D7665"/>
      <c r="E7665"/>
      <c r="F7665"/>
      <c r="G7665"/>
      <c r="H7665"/>
      <c r="I7665"/>
      <c r="J7665"/>
    </row>
    <row r="7666" spans="1:10" ht="14.25" x14ac:dyDescent="0.45">
      <c r="A7666"/>
      <c r="B7666"/>
      <c r="C7666"/>
      <c r="D7666"/>
      <c r="E7666"/>
      <c r="F7666"/>
      <c r="G7666"/>
      <c r="H7666"/>
      <c r="I7666"/>
      <c r="J7666"/>
    </row>
    <row r="7667" spans="1:10" ht="14.25" x14ac:dyDescent="0.45">
      <c r="A7667"/>
      <c r="B7667"/>
      <c r="C7667"/>
      <c r="D7667"/>
      <c r="E7667"/>
      <c r="F7667"/>
      <c r="G7667"/>
      <c r="H7667"/>
      <c r="I7667"/>
      <c r="J7667"/>
    </row>
    <row r="7668" spans="1:10" ht="14.25" x14ac:dyDescent="0.45">
      <c r="A7668"/>
      <c r="B7668"/>
      <c r="C7668"/>
      <c r="D7668"/>
      <c r="E7668"/>
      <c r="F7668"/>
      <c r="G7668"/>
      <c r="H7668"/>
      <c r="I7668"/>
      <c r="J7668"/>
    </row>
    <row r="7669" spans="1:10" ht="14.25" x14ac:dyDescent="0.45">
      <c r="A7669"/>
      <c r="B7669"/>
      <c r="C7669"/>
      <c r="D7669"/>
      <c r="E7669"/>
      <c r="F7669"/>
      <c r="G7669"/>
      <c r="H7669"/>
      <c r="I7669"/>
      <c r="J7669"/>
    </row>
    <row r="7670" spans="1:10" ht="14.25" x14ac:dyDescent="0.45">
      <c r="A7670"/>
      <c r="B7670"/>
      <c r="C7670"/>
      <c r="D7670"/>
      <c r="E7670"/>
      <c r="F7670"/>
      <c r="G7670"/>
      <c r="H7670"/>
      <c r="I7670"/>
      <c r="J7670"/>
    </row>
    <row r="7671" spans="1:10" ht="14.25" x14ac:dyDescent="0.45">
      <c r="A7671"/>
      <c r="B7671"/>
      <c r="C7671"/>
      <c r="D7671"/>
      <c r="E7671"/>
      <c r="F7671"/>
      <c r="G7671"/>
      <c r="H7671"/>
      <c r="I7671"/>
      <c r="J7671"/>
    </row>
    <row r="7672" spans="1:10" ht="14.25" x14ac:dyDescent="0.45">
      <c r="A7672"/>
      <c r="B7672"/>
      <c r="C7672"/>
      <c r="D7672"/>
      <c r="E7672"/>
      <c r="F7672"/>
      <c r="G7672"/>
      <c r="H7672"/>
      <c r="I7672"/>
      <c r="J7672"/>
    </row>
    <row r="7673" spans="1:10" ht="14.25" x14ac:dyDescent="0.45">
      <c r="A7673"/>
      <c r="B7673"/>
      <c r="C7673"/>
      <c r="D7673"/>
      <c r="E7673"/>
      <c r="F7673"/>
      <c r="G7673"/>
      <c r="H7673"/>
      <c r="I7673"/>
      <c r="J7673"/>
    </row>
    <row r="7674" spans="1:10" ht="14.25" x14ac:dyDescent="0.45">
      <c r="A7674"/>
      <c r="B7674"/>
      <c r="C7674"/>
      <c r="D7674"/>
      <c r="E7674"/>
      <c r="F7674"/>
      <c r="G7674"/>
      <c r="H7674"/>
      <c r="I7674"/>
      <c r="J7674"/>
    </row>
    <row r="7675" spans="1:10" ht="14.25" x14ac:dyDescent="0.45">
      <c r="A7675"/>
      <c r="B7675"/>
      <c r="C7675"/>
      <c r="D7675"/>
      <c r="E7675"/>
      <c r="F7675"/>
      <c r="G7675"/>
      <c r="H7675"/>
      <c r="I7675"/>
      <c r="J7675"/>
    </row>
    <row r="7676" spans="1:10" ht="14.25" x14ac:dyDescent="0.45">
      <c r="A7676"/>
      <c r="B7676"/>
      <c r="C7676"/>
      <c r="D7676"/>
      <c r="E7676"/>
      <c r="F7676"/>
      <c r="G7676"/>
      <c r="H7676"/>
      <c r="I7676"/>
      <c r="J7676"/>
    </row>
    <row r="7677" spans="1:10" ht="14.25" x14ac:dyDescent="0.45">
      <c r="A7677"/>
      <c r="B7677"/>
      <c r="C7677"/>
      <c r="D7677"/>
      <c r="E7677"/>
      <c r="F7677"/>
      <c r="G7677"/>
      <c r="H7677"/>
      <c r="I7677"/>
      <c r="J7677"/>
    </row>
    <row r="7678" spans="1:10" ht="14.25" x14ac:dyDescent="0.45">
      <c r="A7678"/>
      <c r="B7678"/>
      <c r="C7678"/>
      <c r="D7678"/>
      <c r="E7678"/>
      <c r="F7678"/>
      <c r="G7678"/>
      <c r="H7678"/>
      <c r="I7678"/>
      <c r="J7678"/>
    </row>
    <row r="7679" spans="1:10" ht="14.25" x14ac:dyDescent="0.45">
      <c r="A7679"/>
      <c r="B7679"/>
      <c r="C7679"/>
      <c r="D7679"/>
      <c r="E7679"/>
      <c r="F7679"/>
      <c r="G7679"/>
      <c r="H7679"/>
      <c r="I7679"/>
      <c r="J7679"/>
    </row>
    <row r="7680" spans="1:10" ht="14.25" x14ac:dyDescent="0.45">
      <c r="A7680"/>
      <c r="B7680"/>
      <c r="C7680"/>
      <c r="D7680"/>
      <c r="E7680"/>
      <c r="F7680"/>
      <c r="G7680"/>
      <c r="H7680"/>
      <c r="I7680"/>
      <c r="J7680"/>
    </row>
    <row r="7681" spans="1:10" ht="14.25" x14ac:dyDescent="0.45">
      <c r="A7681"/>
      <c r="B7681"/>
      <c r="C7681"/>
      <c r="D7681"/>
      <c r="E7681"/>
      <c r="F7681"/>
      <c r="G7681"/>
      <c r="H7681"/>
      <c r="I7681"/>
      <c r="J7681"/>
    </row>
    <row r="7682" spans="1:10" ht="14.25" x14ac:dyDescent="0.45">
      <c r="A7682"/>
      <c r="B7682"/>
      <c r="C7682"/>
      <c r="D7682"/>
      <c r="E7682"/>
      <c r="F7682"/>
      <c r="G7682"/>
      <c r="H7682"/>
      <c r="I7682"/>
      <c r="J7682"/>
    </row>
    <row r="7683" spans="1:10" ht="14.25" x14ac:dyDescent="0.45">
      <c r="A7683"/>
      <c r="B7683"/>
      <c r="C7683"/>
      <c r="D7683"/>
      <c r="E7683"/>
      <c r="F7683"/>
      <c r="G7683"/>
      <c r="H7683"/>
      <c r="I7683"/>
      <c r="J7683"/>
    </row>
    <row r="7684" spans="1:10" ht="14.25" x14ac:dyDescent="0.45">
      <c r="A7684"/>
      <c r="B7684"/>
      <c r="C7684"/>
      <c r="D7684"/>
      <c r="E7684"/>
      <c r="F7684"/>
      <c r="G7684"/>
      <c r="H7684"/>
      <c r="I7684"/>
      <c r="J7684"/>
    </row>
    <row r="7685" spans="1:10" ht="14.25" x14ac:dyDescent="0.45">
      <c r="A7685"/>
      <c r="B7685"/>
      <c r="C7685"/>
      <c r="D7685"/>
      <c r="E7685"/>
      <c r="F7685"/>
      <c r="G7685"/>
      <c r="H7685"/>
      <c r="I7685"/>
      <c r="J7685"/>
    </row>
    <row r="7686" spans="1:10" ht="14.25" x14ac:dyDescent="0.45">
      <c r="A7686"/>
      <c r="B7686"/>
      <c r="C7686"/>
      <c r="D7686"/>
      <c r="E7686"/>
      <c r="F7686"/>
      <c r="G7686"/>
      <c r="H7686"/>
      <c r="I7686"/>
      <c r="J7686"/>
    </row>
    <row r="7687" spans="1:10" ht="14.25" x14ac:dyDescent="0.45">
      <c r="A7687"/>
      <c r="B7687"/>
      <c r="C7687"/>
      <c r="D7687"/>
      <c r="E7687"/>
      <c r="F7687"/>
      <c r="G7687"/>
      <c r="H7687"/>
      <c r="I7687"/>
      <c r="J7687"/>
    </row>
    <row r="7688" spans="1:10" ht="14.25" x14ac:dyDescent="0.45">
      <c r="A7688"/>
      <c r="B7688"/>
      <c r="C7688"/>
      <c r="D7688"/>
      <c r="E7688"/>
      <c r="F7688"/>
      <c r="G7688"/>
      <c r="H7688"/>
      <c r="I7688"/>
      <c r="J7688"/>
    </row>
    <row r="7689" spans="1:10" ht="14.25" x14ac:dyDescent="0.45">
      <c r="A7689"/>
      <c r="B7689"/>
      <c r="C7689"/>
      <c r="D7689"/>
      <c r="E7689"/>
      <c r="F7689"/>
      <c r="G7689"/>
      <c r="H7689"/>
      <c r="I7689"/>
      <c r="J7689"/>
    </row>
    <row r="7690" spans="1:10" ht="14.25" x14ac:dyDescent="0.45">
      <c r="A7690"/>
      <c r="B7690"/>
      <c r="C7690"/>
      <c r="D7690"/>
      <c r="E7690"/>
      <c r="F7690"/>
      <c r="G7690"/>
      <c r="H7690"/>
      <c r="I7690"/>
      <c r="J7690"/>
    </row>
    <row r="7691" spans="1:10" ht="14.25" x14ac:dyDescent="0.45">
      <c r="A7691"/>
      <c r="B7691"/>
      <c r="C7691"/>
      <c r="D7691"/>
      <c r="E7691"/>
      <c r="F7691"/>
      <c r="G7691"/>
      <c r="H7691"/>
      <c r="I7691"/>
      <c r="J7691"/>
    </row>
    <row r="7692" spans="1:10" ht="14.25" x14ac:dyDescent="0.45">
      <c r="A7692"/>
      <c r="B7692"/>
      <c r="C7692"/>
      <c r="D7692"/>
      <c r="E7692"/>
      <c r="F7692"/>
      <c r="G7692"/>
      <c r="H7692"/>
      <c r="I7692"/>
      <c r="J7692"/>
    </row>
    <row r="7693" spans="1:10" ht="14.25" x14ac:dyDescent="0.45">
      <c r="A7693"/>
      <c r="B7693"/>
      <c r="C7693"/>
      <c r="D7693"/>
      <c r="E7693"/>
      <c r="F7693"/>
      <c r="G7693"/>
      <c r="H7693"/>
      <c r="I7693"/>
      <c r="J7693"/>
    </row>
    <row r="7694" spans="1:10" ht="14.25" x14ac:dyDescent="0.45">
      <c r="A7694"/>
      <c r="B7694"/>
      <c r="C7694"/>
      <c r="D7694"/>
      <c r="E7694"/>
      <c r="F7694"/>
      <c r="G7694"/>
      <c r="H7694"/>
      <c r="I7694"/>
      <c r="J7694"/>
    </row>
    <row r="7695" spans="1:10" ht="14.25" x14ac:dyDescent="0.45">
      <c r="A7695"/>
      <c r="B7695"/>
      <c r="C7695"/>
      <c r="D7695"/>
      <c r="E7695"/>
      <c r="F7695"/>
      <c r="G7695"/>
      <c r="H7695"/>
      <c r="I7695"/>
      <c r="J7695"/>
    </row>
    <row r="7696" spans="1:10" ht="14.25" x14ac:dyDescent="0.45">
      <c r="A7696"/>
      <c r="B7696"/>
      <c r="C7696"/>
      <c r="D7696"/>
      <c r="E7696"/>
      <c r="F7696"/>
      <c r="G7696"/>
      <c r="H7696"/>
      <c r="I7696"/>
      <c r="J7696"/>
    </row>
    <row r="7697" spans="1:10" ht="14.25" x14ac:dyDescent="0.45">
      <c r="A7697"/>
      <c r="B7697"/>
      <c r="C7697"/>
      <c r="D7697"/>
      <c r="E7697"/>
      <c r="F7697"/>
      <c r="G7697"/>
      <c r="H7697"/>
      <c r="I7697"/>
      <c r="J7697"/>
    </row>
    <row r="7698" spans="1:10" ht="14.25" x14ac:dyDescent="0.45">
      <c r="A7698"/>
      <c r="B7698"/>
      <c r="C7698"/>
      <c r="D7698"/>
      <c r="E7698"/>
      <c r="F7698"/>
      <c r="G7698"/>
      <c r="H7698"/>
      <c r="I7698"/>
      <c r="J7698"/>
    </row>
    <row r="7699" spans="1:10" ht="14.25" x14ac:dyDescent="0.45">
      <c r="A7699"/>
      <c r="B7699"/>
      <c r="C7699"/>
      <c r="D7699"/>
      <c r="E7699"/>
      <c r="F7699"/>
      <c r="G7699"/>
      <c r="H7699"/>
      <c r="I7699"/>
      <c r="J7699"/>
    </row>
    <row r="7700" spans="1:10" ht="14.25" x14ac:dyDescent="0.45">
      <c r="A7700"/>
      <c r="B7700"/>
      <c r="C7700"/>
      <c r="D7700"/>
      <c r="E7700"/>
      <c r="F7700"/>
      <c r="G7700"/>
      <c r="H7700"/>
      <c r="I7700"/>
      <c r="J7700"/>
    </row>
    <row r="7701" spans="1:10" ht="14.25" x14ac:dyDescent="0.45">
      <c r="A7701"/>
      <c r="B7701"/>
      <c r="C7701"/>
      <c r="D7701"/>
      <c r="E7701"/>
      <c r="F7701"/>
      <c r="G7701"/>
      <c r="H7701"/>
      <c r="I7701"/>
      <c r="J7701"/>
    </row>
    <row r="7702" spans="1:10" ht="14.25" x14ac:dyDescent="0.45">
      <c r="A7702"/>
      <c r="B7702"/>
      <c r="C7702"/>
      <c r="D7702"/>
      <c r="E7702"/>
      <c r="F7702"/>
      <c r="G7702"/>
      <c r="H7702"/>
      <c r="I7702"/>
      <c r="J7702"/>
    </row>
    <row r="7703" spans="1:10" ht="14.25" x14ac:dyDescent="0.45">
      <c r="A7703"/>
      <c r="B7703"/>
      <c r="C7703"/>
      <c r="D7703"/>
      <c r="E7703"/>
      <c r="F7703"/>
      <c r="G7703"/>
      <c r="H7703"/>
      <c r="I7703"/>
      <c r="J7703"/>
    </row>
    <row r="7704" spans="1:10" ht="14.25" x14ac:dyDescent="0.45">
      <c r="A7704"/>
      <c r="B7704"/>
      <c r="C7704"/>
      <c r="D7704"/>
      <c r="E7704"/>
      <c r="F7704"/>
      <c r="G7704"/>
      <c r="H7704"/>
      <c r="I7704"/>
      <c r="J7704"/>
    </row>
    <row r="7705" spans="1:10" ht="14.25" x14ac:dyDescent="0.45">
      <c r="A7705"/>
      <c r="B7705"/>
      <c r="C7705"/>
      <c r="D7705"/>
      <c r="E7705"/>
      <c r="F7705"/>
      <c r="G7705"/>
      <c r="H7705"/>
      <c r="I7705"/>
      <c r="J7705"/>
    </row>
    <row r="7706" spans="1:10" ht="14.25" x14ac:dyDescent="0.45">
      <c r="A7706"/>
      <c r="B7706"/>
      <c r="C7706"/>
      <c r="D7706"/>
      <c r="E7706"/>
      <c r="F7706"/>
      <c r="G7706"/>
      <c r="H7706"/>
      <c r="I7706"/>
      <c r="J7706"/>
    </row>
    <row r="7707" spans="1:10" ht="14.25" x14ac:dyDescent="0.45">
      <c r="A7707"/>
      <c r="B7707"/>
      <c r="C7707"/>
      <c r="D7707"/>
      <c r="E7707"/>
      <c r="F7707"/>
      <c r="G7707"/>
      <c r="H7707"/>
      <c r="I7707"/>
      <c r="J7707"/>
    </row>
    <row r="7708" spans="1:10" ht="14.25" x14ac:dyDescent="0.45">
      <c r="A7708"/>
      <c r="B7708"/>
      <c r="C7708"/>
      <c r="D7708"/>
      <c r="E7708"/>
      <c r="F7708"/>
      <c r="G7708"/>
      <c r="H7708"/>
      <c r="I7708"/>
      <c r="J7708"/>
    </row>
    <row r="7709" spans="1:10" ht="14.25" x14ac:dyDescent="0.45">
      <c r="A7709"/>
      <c r="B7709"/>
      <c r="C7709"/>
      <c r="D7709"/>
      <c r="E7709"/>
      <c r="F7709"/>
      <c r="G7709"/>
      <c r="H7709"/>
      <c r="I7709"/>
      <c r="J7709"/>
    </row>
    <row r="7710" spans="1:10" ht="14.25" x14ac:dyDescent="0.45">
      <c r="A7710"/>
      <c r="B7710"/>
      <c r="C7710"/>
      <c r="D7710"/>
      <c r="E7710"/>
      <c r="F7710"/>
      <c r="G7710"/>
      <c r="H7710"/>
      <c r="I7710"/>
      <c r="J7710"/>
    </row>
    <row r="7711" spans="1:10" ht="14.25" x14ac:dyDescent="0.45">
      <c r="A7711"/>
      <c r="B7711"/>
      <c r="C7711"/>
      <c r="D7711"/>
      <c r="E7711"/>
      <c r="F7711"/>
      <c r="G7711"/>
      <c r="H7711"/>
      <c r="I7711"/>
      <c r="J7711"/>
    </row>
    <row r="7712" spans="1:10" ht="14.25" x14ac:dyDescent="0.45">
      <c r="A7712"/>
      <c r="B7712"/>
      <c r="C7712"/>
      <c r="D7712"/>
      <c r="E7712"/>
      <c r="F7712"/>
      <c r="G7712"/>
      <c r="H7712"/>
      <c r="I7712"/>
      <c r="J7712"/>
    </row>
    <row r="7713" spans="1:10" ht="14.25" x14ac:dyDescent="0.45">
      <c r="A7713"/>
      <c r="B7713"/>
      <c r="C7713"/>
      <c r="D7713"/>
      <c r="E7713"/>
      <c r="F7713"/>
      <c r="G7713"/>
      <c r="H7713"/>
      <c r="I7713"/>
      <c r="J7713"/>
    </row>
    <row r="7714" spans="1:10" ht="14.25" x14ac:dyDescent="0.45">
      <c r="A7714"/>
      <c r="B7714"/>
      <c r="C7714"/>
      <c r="D7714"/>
      <c r="E7714"/>
      <c r="F7714"/>
      <c r="G7714"/>
      <c r="H7714"/>
      <c r="I7714"/>
      <c r="J7714"/>
    </row>
    <row r="7715" spans="1:10" ht="14.25" x14ac:dyDescent="0.45">
      <c r="A7715"/>
      <c r="B7715"/>
      <c r="C7715"/>
      <c r="D7715"/>
      <c r="E7715"/>
      <c r="F7715"/>
      <c r="G7715"/>
      <c r="H7715"/>
      <c r="I7715"/>
      <c r="J7715"/>
    </row>
    <row r="7716" spans="1:10" ht="14.25" x14ac:dyDescent="0.45">
      <c r="A7716"/>
      <c r="B7716"/>
      <c r="C7716"/>
      <c r="D7716"/>
      <c r="E7716"/>
      <c r="F7716"/>
      <c r="G7716"/>
      <c r="H7716"/>
      <c r="I7716"/>
      <c r="J7716"/>
    </row>
    <row r="7717" spans="1:10" ht="14.25" x14ac:dyDescent="0.45">
      <c r="A7717"/>
      <c r="B7717"/>
      <c r="C7717"/>
      <c r="D7717"/>
      <c r="E7717"/>
      <c r="F7717"/>
      <c r="G7717"/>
      <c r="H7717"/>
      <c r="I7717"/>
      <c r="J7717"/>
    </row>
    <row r="7718" spans="1:10" ht="14.25" x14ac:dyDescent="0.45">
      <c r="A7718"/>
      <c r="B7718"/>
      <c r="C7718"/>
      <c r="D7718"/>
      <c r="E7718"/>
      <c r="F7718"/>
      <c r="G7718"/>
      <c r="H7718"/>
      <c r="I7718"/>
      <c r="J7718"/>
    </row>
    <row r="7719" spans="1:10" ht="14.25" x14ac:dyDescent="0.45">
      <c r="A7719"/>
      <c r="B7719"/>
      <c r="C7719"/>
      <c r="D7719"/>
      <c r="E7719"/>
      <c r="F7719"/>
      <c r="G7719"/>
      <c r="H7719"/>
      <c r="I7719"/>
      <c r="J7719"/>
    </row>
    <row r="7720" spans="1:10" ht="14.25" x14ac:dyDescent="0.45">
      <c r="A7720"/>
      <c r="B7720"/>
      <c r="C7720"/>
      <c r="D7720"/>
      <c r="E7720"/>
      <c r="F7720"/>
      <c r="G7720"/>
      <c r="H7720"/>
      <c r="I7720"/>
      <c r="J7720"/>
    </row>
    <row r="7721" spans="1:10" ht="14.25" x14ac:dyDescent="0.45">
      <c r="A7721"/>
      <c r="B7721"/>
      <c r="C7721"/>
      <c r="D7721"/>
      <c r="E7721"/>
      <c r="F7721"/>
      <c r="G7721"/>
      <c r="H7721"/>
      <c r="I7721"/>
      <c r="J7721"/>
    </row>
    <row r="7722" spans="1:10" ht="14.25" x14ac:dyDescent="0.45">
      <c r="A7722"/>
      <c r="B7722"/>
      <c r="C7722"/>
      <c r="D7722"/>
      <c r="E7722"/>
      <c r="F7722"/>
      <c r="G7722"/>
      <c r="H7722"/>
      <c r="I7722"/>
      <c r="J7722"/>
    </row>
    <row r="7723" spans="1:10" ht="14.25" x14ac:dyDescent="0.45">
      <c r="A7723"/>
      <c r="B7723"/>
      <c r="C7723"/>
      <c r="D7723"/>
      <c r="E7723"/>
      <c r="F7723"/>
      <c r="G7723"/>
      <c r="H7723"/>
      <c r="I7723"/>
      <c r="J7723"/>
    </row>
    <row r="7724" spans="1:10" ht="14.25" x14ac:dyDescent="0.45">
      <c r="A7724"/>
      <c r="B7724"/>
      <c r="C7724"/>
      <c r="D7724"/>
      <c r="E7724"/>
      <c r="F7724"/>
      <c r="G7724"/>
      <c r="H7724"/>
      <c r="I7724"/>
      <c r="J7724"/>
    </row>
    <row r="7725" spans="1:10" ht="14.25" x14ac:dyDescent="0.45">
      <c r="A7725"/>
      <c r="B7725"/>
      <c r="C7725"/>
      <c r="D7725"/>
      <c r="E7725"/>
      <c r="F7725"/>
      <c r="G7725"/>
      <c r="H7725"/>
      <c r="I7725"/>
      <c r="J7725"/>
    </row>
    <row r="7726" spans="1:10" ht="14.25" x14ac:dyDescent="0.45">
      <c r="A7726"/>
      <c r="B7726"/>
      <c r="C7726"/>
      <c r="D7726"/>
      <c r="E7726"/>
      <c r="F7726"/>
      <c r="G7726"/>
      <c r="H7726"/>
      <c r="I7726"/>
      <c r="J7726"/>
    </row>
    <row r="7727" spans="1:10" ht="14.25" x14ac:dyDescent="0.45">
      <c r="A7727"/>
      <c r="B7727"/>
      <c r="C7727"/>
      <c r="D7727"/>
      <c r="E7727"/>
      <c r="F7727"/>
      <c r="G7727"/>
      <c r="H7727"/>
      <c r="I7727"/>
      <c r="J7727"/>
    </row>
    <row r="7728" spans="1:10" ht="14.25" x14ac:dyDescent="0.45">
      <c r="A7728"/>
      <c r="B7728"/>
      <c r="C7728"/>
      <c r="D7728"/>
      <c r="E7728"/>
      <c r="F7728"/>
      <c r="G7728"/>
      <c r="H7728"/>
      <c r="I7728"/>
      <c r="J7728"/>
    </row>
    <row r="7729" spans="1:10" ht="14.25" x14ac:dyDescent="0.45">
      <c r="A7729"/>
      <c r="B7729"/>
      <c r="C7729"/>
      <c r="D7729"/>
      <c r="E7729"/>
      <c r="F7729"/>
      <c r="G7729"/>
      <c r="H7729"/>
      <c r="I7729"/>
      <c r="J7729"/>
    </row>
    <row r="7730" spans="1:10" ht="14.25" x14ac:dyDescent="0.45">
      <c r="A7730"/>
      <c r="B7730"/>
      <c r="C7730"/>
      <c r="D7730"/>
      <c r="E7730"/>
      <c r="F7730"/>
      <c r="G7730"/>
      <c r="H7730"/>
      <c r="I7730"/>
      <c r="J7730"/>
    </row>
    <row r="7731" spans="1:10" ht="14.25" x14ac:dyDescent="0.45">
      <c r="A7731"/>
      <c r="B7731"/>
      <c r="C7731"/>
      <c r="D7731"/>
      <c r="E7731"/>
      <c r="F7731"/>
      <c r="G7731"/>
      <c r="H7731"/>
      <c r="I7731"/>
      <c r="J7731"/>
    </row>
    <row r="7732" spans="1:10" ht="14.25" x14ac:dyDescent="0.45">
      <c r="A7732"/>
      <c r="B7732"/>
      <c r="C7732"/>
      <c r="D7732"/>
      <c r="E7732"/>
      <c r="F7732"/>
      <c r="G7732"/>
      <c r="H7732"/>
      <c r="I7732"/>
      <c r="J7732"/>
    </row>
    <row r="7733" spans="1:10" ht="14.25" x14ac:dyDescent="0.45">
      <c r="A7733"/>
      <c r="B7733"/>
      <c r="C7733"/>
      <c r="D7733"/>
      <c r="E7733"/>
      <c r="F7733"/>
      <c r="G7733"/>
      <c r="H7733"/>
      <c r="I7733"/>
      <c r="J7733"/>
    </row>
    <row r="7734" spans="1:10" ht="14.25" x14ac:dyDescent="0.45">
      <c r="A7734"/>
      <c r="B7734"/>
      <c r="C7734"/>
      <c r="D7734"/>
      <c r="E7734"/>
      <c r="F7734"/>
      <c r="G7734"/>
      <c r="H7734"/>
      <c r="I7734"/>
      <c r="J7734"/>
    </row>
    <row r="7735" spans="1:10" ht="14.25" x14ac:dyDescent="0.45">
      <c r="A7735"/>
      <c r="B7735"/>
      <c r="C7735"/>
      <c r="D7735"/>
      <c r="E7735"/>
      <c r="F7735"/>
      <c r="G7735"/>
      <c r="H7735"/>
      <c r="I7735"/>
      <c r="J7735"/>
    </row>
    <row r="7736" spans="1:10" ht="14.25" x14ac:dyDescent="0.45">
      <c r="A7736"/>
      <c r="B7736"/>
      <c r="C7736"/>
      <c r="D7736"/>
      <c r="E7736"/>
      <c r="F7736"/>
      <c r="G7736"/>
      <c r="H7736"/>
      <c r="I7736"/>
      <c r="J7736"/>
    </row>
    <row r="7737" spans="1:10" ht="14.25" x14ac:dyDescent="0.45">
      <c r="A7737"/>
      <c r="B7737"/>
      <c r="C7737"/>
      <c r="D7737"/>
      <c r="E7737"/>
      <c r="F7737"/>
      <c r="G7737"/>
      <c r="H7737"/>
      <c r="I7737"/>
      <c r="J7737"/>
    </row>
    <row r="7738" spans="1:10" ht="14.25" x14ac:dyDescent="0.45">
      <c r="A7738"/>
      <c r="B7738"/>
      <c r="C7738"/>
      <c r="D7738"/>
      <c r="E7738"/>
      <c r="F7738"/>
      <c r="G7738"/>
      <c r="H7738"/>
      <c r="I7738"/>
      <c r="J7738"/>
    </row>
    <row r="7739" spans="1:10" ht="14.25" x14ac:dyDescent="0.45">
      <c r="A7739"/>
      <c r="B7739"/>
      <c r="C7739"/>
      <c r="D7739"/>
      <c r="E7739"/>
      <c r="F7739"/>
      <c r="G7739"/>
      <c r="H7739"/>
      <c r="I7739"/>
      <c r="J7739"/>
    </row>
    <row r="7740" spans="1:10" ht="14.25" x14ac:dyDescent="0.45">
      <c r="A7740"/>
      <c r="B7740"/>
      <c r="C7740"/>
      <c r="D7740"/>
      <c r="E7740"/>
      <c r="F7740"/>
      <c r="G7740"/>
      <c r="H7740"/>
      <c r="I7740"/>
      <c r="J7740"/>
    </row>
    <row r="7741" spans="1:10" ht="14.25" x14ac:dyDescent="0.45">
      <c r="A7741"/>
      <c r="B7741"/>
      <c r="C7741"/>
      <c r="D7741"/>
      <c r="E7741"/>
      <c r="F7741"/>
      <c r="G7741"/>
      <c r="H7741"/>
      <c r="I7741"/>
      <c r="J7741"/>
    </row>
    <row r="7742" spans="1:10" ht="14.25" x14ac:dyDescent="0.45">
      <c r="A7742"/>
      <c r="B7742"/>
      <c r="C7742"/>
      <c r="D7742"/>
      <c r="E7742"/>
      <c r="F7742"/>
      <c r="G7742"/>
      <c r="H7742"/>
      <c r="I7742"/>
      <c r="J7742"/>
    </row>
    <row r="7743" spans="1:10" ht="14.25" x14ac:dyDescent="0.45">
      <c r="A7743"/>
      <c r="B7743"/>
      <c r="C7743"/>
      <c r="D7743"/>
      <c r="E7743"/>
      <c r="F7743"/>
      <c r="G7743"/>
      <c r="H7743"/>
      <c r="I7743"/>
      <c r="J7743"/>
    </row>
    <row r="7744" spans="1:10" ht="14.25" x14ac:dyDescent="0.45">
      <c r="A7744"/>
      <c r="B7744"/>
      <c r="C7744"/>
      <c r="D7744"/>
      <c r="E7744"/>
      <c r="F7744"/>
      <c r="G7744"/>
      <c r="H7744"/>
      <c r="I7744"/>
      <c r="J7744"/>
    </row>
    <row r="7745" spans="1:10" ht="14.25" x14ac:dyDescent="0.45">
      <c r="A7745"/>
      <c r="B7745"/>
      <c r="C7745"/>
      <c r="D7745"/>
      <c r="E7745"/>
      <c r="F7745"/>
      <c r="G7745"/>
      <c r="H7745"/>
      <c r="I7745"/>
      <c r="J7745"/>
    </row>
    <row r="7746" spans="1:10" ht="14.25" x14ac:dyDescent="0.45">
      <c r="A7746"/>
      <c r="B7746"/>
      <c r="C7746"/>
      <c r="D7746"/>
      <c r="E7746"/>
      <c r="F7746"/>
      <c r="G7746"/>
      <c r="H7746"/>
      <c r="I7746"/>
      <c r="J7746"/>
    </row>
    <row r="7747" spans="1:10" ht="14.25" x14ac:dyDescent="0.45">
      <c r="A7747"/>
      <c r="B7747"/>
      <c r="C7747"/>
      <c r="D7747"/>
      <c r="E7747"/>
      <c r="F7747"/>
      <c r="G7747"/>
      <c r="H7747"/>
      <c r="I7747"/>
      <c r="J7747"/>
    </row>
    <row r="7748" spans="1:10" ht="14.25" x14ac:dyDescent="0.45">
      <c r="A7748"/>
      <c r="B7748"/>
      <c r="C7748"/>
      <c r="D7748"/>
      <c r="E7748"/>
      <c r="F7748"/>
      <c r="G7748"/>
      <c r="H7748"/>
      <c r="I7748"/>
      <c r="J7748"/>
    </row>
    <row r="7749" spans="1:10" ht="14.25" x14ac:dyDescent="0.45">
      <c r="A7749"/>
      <c r="B7749"/>
      <c r="C7749"/>
      <c r="D7749"/>
      <c r="E7749"/>
      <c r="F7749"/>
      <c r="G7749"/>
      <c r="H7749"/>
      <c r="I7749"/>
      <c r="J7749"/>
    </row>
    <row r="7750" spans="1:10" ht="14.25" x14ac:dyDescent="0.45">
      <c r="A7750"/>
      <c r="B7750"/>
      <c r="C7750"/>
      <c r="D7750"/>
      <c r="E7750"/>
      <c r="F7750"/>
      <c r="G7750"/>
      <c r="H7750"/>
      <c r="I7750"/>
      <c r="J7750"/>
    </row>
    <row r="7751" spans="1:10" ht="14.25" x14ac:dyDescent="0.45">
      <c r="A7751"/>
      <c r="B7751"/>
      <c r="C7751"/>
      <c r="D7751"/>
      <c r="E7751"/>
      <c r="F7751"/>
      <c r="G7751"/>
      <c r="H7751"/>
      <c r="I7751"/>
      <c r="J7751"/>
    </row>
    <row r="7752" spans="1:10" ht="14.25" x14ac:dyDescent="0.45">
      <c r="A7752"/>
      <c r="B7752"/>
      <c r="C7752"/>
      <c r="D7752"/>
      <c r="E7752"/>
      <c r="F7752"/>
      <c r="G7752"/>
      <c r="H7752"/>
      <c r="I7752"/>
      <c r="J7752"/>
    </row>
    <row r="7753" spans="1:10" ht="14.25" x14ac:dyDescent="0.45">
      <c r="A7753"/>
      <c r="B7753"/>
      <c r="C7753"/>
      <c r="D7753"/>
      <c r="E7753"/>
      <c r="F7753"/>
      <c r="G7753"/>
      <c r="H7753"/>
      <c r="I7753"/>
      <c r="J7753"/>
    </row>
    <row r="7754" spans="1:10" ht="14.25" x14ac:dyDescent="0.45">
      <c r="A7754"/>
      <c r="B7754"/>
      <c r="C7754"/>
      <c r="D7754"/>
      <c r="E7754"/>
      <c r="F7754"/>
      <c r="G7754"/>
      <c r="H7754"/>
      <c r="I7754"/>
      <c r="J7754"/>
    </row>
    <row r="7755" spans="1:10" ht="14.25" x14ac:dyDescent="0.45">
      <c r="A7755"/>
      <c r="B7755"/>
      <c r="C7755"/>
      <c r="D7755"/>
      <c r="E7755"/>
      <c r="F7755"/>
      <c r="G7755"/>
      <c r="H7755"/>
      <c r="I7755"/>
      <c r="J7755"/>
    </row>
    <row r="7756" spans="1:10" ht="14.25" x14ac:dyDescent="0.45">
      <c r="A7756"/>
      <c r="B7756"/>
      <c r="C7756"/>
      <c r="D7756"/>
      <c r="E7756"/>
      <c r="F7756"/>
      <c r="G7756"/>
      <c r="H7756"/>
      <c r="I7756"/>
      <c r="J7756"/>
    </row>
    <row r="7757" spans="1:10" ht="14.25" x14ac:dyDescent="0.45">
      <c r="A7757"/>
      <c r="B7757"/>
      <c r="C7757"/>
      <c r="D7757"/>
      <c r="E7757"/>
      <c r="F7757"/>
      <c r="G7757"/>
      <c r="H7757"/>
      <c r="I7757"/>
      <c r="J7757"/>
    </row>
    <row r="7758" spans="1:10" ht="14.25" x14ac:dyDescent="0.45">
      <c r="A7758"/>
      <c r="B7758"/>
      <c r="C7758"/>
      <c r="D7758"/>
      <c r="E7758"/>
      <c r="F7758"/>
      <c r="G7758"/>
      <c r="H7758"/>
      <c r="I7758"/>
      <c r="J7758"/>
    </row>
    <row r="7759" spans="1:10" ht="14.25" x14ac:dyDescent="0.45">
      <c r="A7759"/>
      <c r="B7759"/>
      <c r="C7759"/>
      <c r="D7759"/>
      <c r="E7759"/>
      <c r="F7759"/>
      <c r="G7759"/>
      <c r="H7759"/>
      <c r="I7759"/>
      <c r="J7759"/>
    </row>
    <row r="7760" spans="1:10" ht="14.25" x14ac:dyDescent="0.45">
      <c r="A7760"/>
      <c r="B7760"/>
      <c r="C7760"/>
      <c r="D7760"/>
      <c r="E7760"/>
      <c r="F7760"/>
      <c r="G7760"/>
      <c r="H7760"/>
      <c r="I7760"/>
      <c r="J7760"/>
    </row>
    <row r="7761" spans="1:10" ht="14.25" x14ac:dyDescent="0.45">
      <c r="A7761"/>
      <c r="B7761"/>
      <c r="C7761"/>
      <c r="D7761"/>
      <c r="E7761"/>
      <c r="F7761"/>
      <c r="G7761"/>
      <c r="H7761"/>
      <c r="I7761"/>
      <c r="J7761"/>
    </row>
    <row r="7762" spans="1:10" ht="14.25" x14ac:dyDescent="0.45">
      <c r="A7762"/>
      <c r="B7762"/>
      <c r="C7762"/>
      <c r="D7762"/>
      <c r="E7762"/>
      <c r="F7762"/>
      <c r="G7762"/>
      <c r="H7762"/>
      <c r="I7762"/>
      <c r="J7762"/>
    </row>
    <row r="7763" spans="1:10" ht="14.25" x14ac:dyDescent="0.45">
      <c r="A7763"/>
      <c r="B7763"/>
      <c r="C7763"/>
      <c r="D7763"/>
      <c r="E7763"/>
      <c r="F7763"/>
      <c r="G7763"/>
      <c r="H7763"/>
      <c r="I7763"/>
      <c r="J7763"/>
    </row>
    <row r="7764" spans="1:10" ht="14.25" x14ac:dyDescent="0.45">
      <c r="A7764"/>
      <c r="B7764"/>
      <c r="C7764"/>
      <c r="D7764"/>
      <c r="E7764"/>
      <c r="F7764"/>
      <c r="G7764"/>
      <c r="H7764"/>
      <c r="I7764"/>
      <c r="J7764"/>
    </row>
    <row r="7765" spans="1:10" ht="14.25" x14ac:dyDescent="0.45">
      <c r="A7765"/>
      <c r="B7765"/>
      <c r="C7765"/>
      <c r="D7765"/>
      <c r="E7765"/>
      <c r="F7765"/>
      <c r="G7765"/>
      <c r="H7765"/>
      <c r="I7765"/>
      <c r="J7765"/>
    </row>
    <row r="7766" spans="1:10" ht="14.25" x14ac:dyDescent="0.45">
      <c r="A7766"/>
      <c r="B7766"/>
      <c r="C7766"/>
      <c r="D7766"/>
      <c r="E7766"/>
      <c r="F7766"/>
      <c r="G7766"/>
      <c r="H7766"/>
      <c r="I7766"/>
      <c r="J7766"/>
    </row>
    <row r="7767" spans="1:10" ht="14.25" x14ac:dyDescent="0.45">
      <c r="A7767"/>
      <c r="B7767"/>
      <c r="C7767"/>
      <c r="D7767"/>
      <c r="E7767"/>
      <c r="F7767"/>
      <c r="G7767"/>
      <c r="H7767"/>
      <c r="I7767"/>
      <c r="J7767"/>
    </row>
    <row r="7768" spans="1:10" ht="14.25" x14ac:dyDescent="0.45">
      <c r="A7768"/>
      <c r="B7768"/>
      <c r="C7768"/>
      <c r="D7768"/>
      <c r="E7768"/>
      <c r="F7768"/>
      <c r="G7768"/>
      <c r="H7768"/>
      <c r="I7768"/>
      <c r="J7768"/>
    </row>
    <row r="7769" spans="1:10" ht="14.25" x14ac:dyDescent="0.45">
      <c r="A7769"/>
      <c r="B7769"/>
      <c r="C7769"/>
      <c r="D7769"/>
      <c r="E7769"/>
      <c r="F7769"/>
      <c r="G7769"/>
      <c r="H7769"/>
      <c r="I7769"/>
      <c r="J7769"/>
    </row>
    <row r="7770" spans="1:10" ht="14.25" x14ac:dyDescent="0.45">
      <c r="A7770"/>
      <c r="B7770"/>
      <c r="C7770"/>
      <c r="D7770"/>
      <c r="E7770"/>
      <c r="F7770"/>
      <c r="G7770"/>
      <c r="H7770"/>
      <c r="I7770"/>
      <c r="J7770"/>
    </row>
    <row r="7771" spans="1:10" ht="14.25" x14ac:dyDescent="0.45">
      <c r="A7771"/>
      <c r="B7771"/>
      <c r="C7771"/>
      <c r="D7771"/>
      <c r="E7771"/>
      <c r="F7771"/>
      <c r="G7771"/>
      <c r="H7771"/>
      <c r="I7771"/>
      <c r="J7771"/>
    </row>
    <row r="7772" spans="1:10" ht="14.25" x14ac:dyDescent="0.45">
      <c r="A7772"/>
      <c r="B7772"/>
      <c r="C7772"/>
      <c r="D7772"/>
      <c r="E7772"/>
      <c r="F7772"/>
      <c r="G7772"/>
      <c r="H7772"/>
      <c r="I7772"/>
      <c r="J7772"/>
    </row>
    <row r="7773" spans="1:10" ht="14.25" x14ac:dyDescent="0.45">
      <c r="A7773"/>
      <c r="B7773"/>
      <c r="C7773"/>
      <c r="D7773"/>
      <c r="E7773"/>
      <c r="F7773"/>
      <c r="G7773"/>
      <c r="H7773"/>
      <c r="I7773"/>
      <c r="J7773"/>
    </row>
    <row r="7774" spans="1:10" ht="14.25" x14ac:dyDescent="0.45">
      <c r="A7774"/>
      <c r="B7774"/>
      <c r="C7774"/>
      <c r="D7774"/>
      <c r="E7774"/>
      <c r="F7774"/>
      <c r="G7774"/>
      <c r="H7774"/>
      <c r="I7774"/>
      <c r="J7774"/>
    </row>
    <row r="7775" spans="1:10" ht="14.25" x14ac:dyDescent="0.45">
      <c r="A7775"/>
      <c r="B7775"/>
      <c r="C7775"/>
      <c r="D7775"/>
      <c r="E7775"/>
      <c r="F7775"/>
      <c r="G7775"/>
      <c r="H7775"/>
      <c r="I7775"/>
      <c r="J7775"/>
    </row>
    <row r="7776" spans="1:10" ht="14.25" x14ac:dyDescent="0.45">
      <c r="A7776"/>
      <c r="B7776"/>
      <c r="C7776"/>
      <c r="D7776"/>
      <c r="E7776"/>
      <c r="F7776"/>
      <c r="G7776"/>
      <c r="H7776"/>
      <c r="I7776"/>
      <c r="J7776"/>
    </row>
    <row r="7777" spans="1:10" ht="14.25" x14ac:dyDescent="0.45">
      <c r="A7777"/>
      <c r="B7777"/>
      <c r="C7777"/>
      <c r="D7777"/>
      <c r="E7777"/>
      <c r="F7777"/>
      <c r="G7777"/>
      <c r="H7777"/>
      <c r="I7777"/>
      <c r="J7777"/>
    </row>
    <row r="7778" spans="1:10" ht="14.25" x14ac:dyDescent="0.45">
      <c r="A7778"/>
      <c r="B7778"/>
      <c r="C7778"/>
      <c r="D7778"/>
      <c r="E7778"/>
      <c r="F7778"/>
      <c r="G7778"/>
      <c r="H7778"/>
      <c r="I7778"/>
      <c r="J7778"/>
    </row>
    <row r="7779" spans="1:10" ht="14.25" x14ac:dyDescent="0.45">
      <c r="A7779"/>
      <c r="B7779"/>
      <c r="C7779"/>
      <c r="D7779"/>
      <c r="E7779"/>
      <c r="F7779"/>
      <c r="G7779"/>
      <c r="H7779"/>
      <c r="I7779"/>
      <c r="J7779"/>
    </row>
    <row r="7780" spans="1:10" ht="14.25" x14ac:dyDescent="0.45">
      <c r="A7780"/>
      <c r="B7780"/>
      <c r="C7780"/>
      <c r="D7780"/>
      <c r="E7780"/>
      <c r="F7780"/>
      <c r="G7780"/>
      <c r="H7780"/>
      <c r="I7780"/>
      <c r="J7780"/>
    </row>
    <row r="7781" spans="1:10" ht="14.25" x14ac:dyDescent="0.45">
      <c r="A7781"/>
      <c r="B7781"/>
      <c r="C7781"/>
      <c r="D7781"/>
      <c r="E7781"/>
      <c r="F7781"/>
      <c r="G7781"/>
      <c r="H7781"/>
      <c r="I7781"/>
      <c r="J7781"/>
    </row>
    <row r="7782" spans="1:10" ht="14.25" x14ac:dyDescent="0.45">
      <c r="A7782"/>
      <c r="B7782"/>
      <c r="C7782"/>
      <c r="D7782"/>
      <c r="E7782"/>
      <c r="F7782"/>
      <c r="G7782"/>
      <c r="H7782"/>
      <c r="I7782"/>
      <c r="J7782"/>
    </row>
    <row r="7783" spans="1:10" ht="14.25" x14ac:dyDescent="0.45">
      <c r="A7783"/>
      <c r="B7783"/>
      <c r="C7783"/>
      <c r="D7783"/>
      <c r="E7783"/>
      <c r="F7783"/>
      <c r="G7783"/>
      <c r="H7783"/>
      <c r="I7783"/>
      <c r="J7783"/>
    </row>
    <row r="7784" spans="1:10" ht="14.25" x14ac:dyDescent="0.45">
      <c r="A7784"/>
      <c r="B7784"/>
      <c r="C7784"/>
      <c r="D7784"/>
      <c r="E7784"/>
      <c r="F7784"/>
      <c r="G7784"/>
      <c r="H7784"/>
      <c r="I7784"/>
      <c r="J7784"/>
    </row>
    <row r="7785" spans="1:10" ht="14.25" x14ac:dyDescent="0.45">
      <c r="A7785"/>
      <c r="B7785"/>
      <c r="C7785"/>
      <c r="D7785"/>
      <c r="E7785"/>
      <c r="F7785"/>
      <c r="G7785"/>
      <c r="H7785"/>
      <c r="I7785"/>
      <c r="J7785"/>
    </row>
    <row r="7786" spans="1:10" ht="14.25" x14ac:dyDescent="0.45">
      <c r="A7786"/>
      <c r="B7786"/>
      <c r="C7786"/>
      <c r="D7786"/>
      <c r="E7786"/>
      <c r="F7786"/>
      <c r="G7786"/>
      <c r="H7786"/>
      <c r="I7786"/>
      <c r="J7786"/>
    </row>
    <row r="7787" spans="1:10" ht="14.25" x14ac:dyDescent="0.45">
      <c r="A7787"/>
      <c r="B7787"/>
      <c r="C7787"/>
      <c r="D7787"/>
      <c r="E7787"/>
      <c r="F7787"/>
      <c r="G7787"/>
      <c r="H7787"/>
      <c r="I7787"/>
      <c r="J7787"/>
    </row>
    <row r="7788" spans="1:10" ht="14.25" x14ac:dyDescent="0.45">
      <c r="A7788"/>
      <c r="B7788"/>
      <c r="C7788"/>
      <c r="D7788"/>
      <c r="E7788"/>
      <c r="F7788"/>
      <c r="G7788"/>
      <c r="H7788"/>
      <c r="I7788"/>
      <c r="J7788"/>
    </row>
    <row r="7789" spans="1:10" ht="14.25" x14ac:dyDescent="0.45">
      <c r="A7789"/>
      <c r="B7789"/>
      <c r="C7789"/>
      <c r="D7789"/>
      <c r="E7789"/>
      <c r="F7789"/>
      <c r="G7789"/>
      <c r="H7789"/>
      <c r="I7789"/>
      <c r="J7789"/>
    </row>
    <row r="7790" spans="1:10" ht="14.25" x14ac:dyDescent="0.45">
      <c r="A7790"/>
      <c r="B7790"/>
      <c r="C7790"/>
      <c r="D7790"/>
      <c r="E7790"/>
      <c r="F7790"/>
      <c r="G7790"/>
      <c r="H7790"/>
      <c r="I7790"/>
      <c r="J7790"/>
    </row>
    <row r="7791" spans="1:10" ht="14.25" x14ac:dyDescent="0.45">
      <c r="A7791"/>
      <c r="B7791"/>
      <c r="C7791"/>
      <c r="D7791"/>
      <c r="E7791"/>
      <c r="F7791"/>
      <c r="G7791"/>
      <c r="H7791"/>
      <c r="I7791"/>
      <c r="J7791"/>
    </row>
    <row r="7792" spans="1:10" ht="14.25" x14ac:dyDescent="0.45">
      <c r="A7792"/>
      <c r="B7792"/>
      <c r="C7792"/>
      <c r="D7792"/>
      <c r="E7792"/>
      <c r="F7792"/>
      <c r="G7792"/>
      <c r="H7792"/>
      <c r="I7792"/>
      <c r="J7792"/>
    </row>
    <row r="7793" spans="1:10" ht="14.25" x14ac:dyDescent="0.45">
      <c r="A7793"/>
      <c r="B7793"/>
      <c r="C7793"/>
      <c r="D7793"/>
      <c r="E7793"/>
      <c r="F7793"/>
      <c r="G7793"/>
      <c r="H7793"/>
      <c r="I7793"/>
      <c r="J7793"/>
    </row>
    <row r="7794" spans="1:10" ht="14.25" x14ac:dyDescent="0.45">
      <c r="A7794"/>
      <c r="B7794"/>
      <c r="C7794"/>
      <c r="D7794"/>
      <c r="E7794"/>
      <c r="F7794"/>
      <c r="G7794"/>
      <c r="H7794"/>
      <c r="I7794"/>
      <c r="J7794"/>
    </row>
    <row r="7795" spans="1:10" ht="14.25" x14ac:dyDescent="0.45">
      <c r="A7795"/>
      <c r="B7795"/>
      <c r="C7795"/>
      <c r="D7795"/>
      <c r="E7795"/>
      <c r="F7795"/>
      <c r="G7795"/>
      <c r="H7795"/>
      <c r="I7795"/>
      <c r="J7795"/>
    </row>
    <row r="7796" spans="1:10" ht="14.25" x14ac:dyDescent="0.45">
      <c r="A7796"/>
      <c r="B7796"/>
      <c r="C7796"/>
      <c r="D7796"/>
      <c r="E7796"/>
      <c r="F7796"/>
      <c r="G7796"/>
      <c r="H7796"/>
      <c r="I7796"/>
      <c r="J7796"/>
    </row>
    <row r="7797" spans="1:10" ht="14.25" x14ac:dyDescent="0.45">
      <c r="A7797"/>
      <c r="B7797"/>
      <c r="C7797"/>
      <c r="D7797"/>
      <c r="E7797"/>
      <c r="F7797"/>
      <c r="G7797"/>
      <c r="H7797"/>
      <c r="I7797"/>
      <c r="J7797"/>
    </row>
    <row r="7798" spans="1:10" ht="14.25" x14ac:dyDescent="0.45">
      <c r="A7798"/>
      <c r="B7798"/>
      <c r="C7798"/>
      <c r="D7798"/>
      <c r="E7798"/>
      <c r="F7798"/>
      <c r="G7798"/>
      <c r="H7798"/>
      <c r="I7798"/>
      <c r="J7798"/>
    </row>
    <row r="7799" spans="1:10" ht="14.25" x14ac:dyDescent="0.45">
      <c r="A7799"/>
      <c r="B7799"/>
      <c r="C7799"/>
      <c r="D7799"/>
      <c r="E7799"/>
      <c r="F7799"/>
      <c r="G7799"/>
      <c r="H7799"/>
      <c r="I7799"/>
      <c r="J7799"/>
    </row>
    <row r="7800" spans="1:10" ht="14.25" x14ac:dyDescent="0.45">
      <c r="A7800"/>
      <c r="B7800"/>
      <c r="C7800"/>
      <c r="D7800"/>
      <c r="E7800"/>
      <c r="F7800"/>
      <c r="G7800"/>
      <c r="H7800"/>
      <c r="I7800"/>
      <c r="J7800"/>
    </row>
    <row r="7801" spans="1:10" ht="14.25" x14ac:dyDescent="0.45">
      <c r="A7801"/>
      <c r="B7801"/>
      <c r="C7801"/>
      <c r="D7801"/>
      <c r="E7801"/>
      <c r="F7801"/>
      <c r="G7801"/>
      <c r="H7801"/>
      <c r="I7801"/>
      <c r="J7801"/>
    </row>
    <row r="7802" spans="1:10" ht="14.25" x14ac:dyDescent="0.45">
      <c r="A7802"/>
      <c r="B7802"/>
      <c r="C7802"/>
      <c r="D7802"/>
      <c r="E7802"/>
      <c r="F7802"/>
      <c r="G7802"/>
      <c r="H7802"/>
      <c r="I7802"/>
      <c r="J7802"/>
    </row>
    <row r="7803" spans="1:10" ht="14.25" x14ac:dyDescent="0.45">
      <c r="A7803"/>
      <c r="B7803"/>
      <c r="C7803"/>
      <c r="D7803"/>
      <c r="E7803"/>
      <c r="F7803"/>
      <c r="G7803"/>
      <c r="H7803"/>
      <c r="I7803"/>
      <c r="J7803"/>
    </row>
    <row r="7804" spans="1:10" ht="14.25" x14ac:dyDescent="0.45">
      <c r="A7804"/>
      <c r="B7804"/>
      <c r="C7804"/>
      <c r="D7804"/>
      <c r="E7804"/>
      <c r="F7804"/>
      <c r="G7804"/>
      <c r="H7804"/>
      <c r="I7804"/>
      <c r="J7804"/>
    </row>
    <row r="7805" spans="1:10" ht="14.25" x14ac:dyDescent="0.45">
      <c r="A7805"/>
      <c r="B7805"/>
      <c r="C7805"/>
      <c r="D7805"/>
      <c r="E7805"/>
      <c r="F7805"/>
      <c r="G7805"/>
      <c r="H7805"/>
      <c r="I7805"/>
      <c r="J7805"/>
    </row>
    <row r="7806" spans="1:10" ht="14.25" x14ac:dyDescent="0.45">
      <c r="A7806"/>
      <c r="B7806"/>
      <c r="C7806"/>
      <c r="D7806"/>
      <c r="E7806"/>
      <c r="F7806"/>
      <c r="G7806"/>
      <c r="H7806"/>
      <c r="I7806"/>
      <c r="J7806"/>
    </row>
    <row r="7807" spans="1:10" ht="14.25" x14ac:dyDescent="0.45">
      <c r="A7807"/>
      <c r="B7807"/>
      <c r="C7807"/>
      <c r="D7807"/>
      <c r="E7807"/>
      <c r="F7807"/>
      <c r="G7807"/>
      <c r="H7807"/>
      <c r="I7807"/>
      <c r="J7807"/>
    </row>
    <row r="7808" spans="1:10" ht="14.25" x14ac:dyDescent="0.45">
      <c r="A7808"/>
      <c r="B7808"/>
      <c r="C7808"/>
      <c r="D7808"/>
      <c r="E7808"/>
      <c r="F7808"/>
      <c r="G7808"/>
      <c r="H7808"/>
      <c r="I7808"/>
      <c r="J7808"/>
    </row>
    <row r="7809" spans="1:10" ht="14.25" x14ac:dyDescent="0.45">
      <c r="A7809"/>
      <c r="B7809"/>
      <c r="C7809"/>
      <c r="D7809"/>
      <c r="E7809"/>
      <c r="F7809"/>
      <c r="G7809"/>
      <c r="H7809"/>
      <c r="I7809"/>
      <c r="J7809"/>
    </row>
    <row r="7810" spans="1:10" ht="14.25" x14ac:dyDescent="0.45">
      <c r="A7810"/>
      <c r="B7810"/>
      <c r="C7810"/>
      <c r="D7810"/>
      <c r="E7810"/>
      <c r="F7810"/>
      <c r="G7810"/>
      <c r="H7810"/>
      <c r="I7810"/>
      <c r="J7810"/>
    </row>
    <row r="7811" spans="1:10" ht="14.25" x14ac:dyDescent="0.45">
      <c r="A7811"/>
      <c r="B7811"/>
      <c r="C7811"/>
      <c r="D7811"/>
      <c r="E7811"/>
      <c r="F7811"/>
      <c r="G7811"/>
      <c r="H7811"/>
      <c r="I7811"/>
      <c r="J7811"/>
    </row>
    <row r="7812" spans="1:10" ht="14.25" x14ac:dyDescent="0.45">
      <c r="A7812"/>
      <c r="B7812"/>
      <c r="C7812"/>
      <c r="D7812"/>
      <c r="E7812"/>
      <c r="F7812"/>
      <c r="G7812"/>
      <c r="H7812"/>
      <c r="I7812"/>
      <c r="J7812"/>
    </row>
    <row r="7813" spans="1:10" ht="14.25" x14ac:dyDescent="0.45">
      <c r="A7813"/>
      <c r="B7813"/>
      <c r="C7813"/>
      <c r="D7813"/>
      <c r="E7813"/>
      <c r="F7813"/>
      <c r="G7813"/>
      <c r="H7813"/>
      <c r="I7813"/>
      <c r="J7813"/>
    </row>
    <row r="7814" spans="1:10" ht="14.25" x14ac:dyDescent="0.45">
      <c r="A7814"/>
      <c r="B7814"/>
      <c r="C7814"/>
      <c r="D7814"/>
      <c r="E7814"/>
      <c r="F7814"/>
      <c r="G7814"/>
      <c r="H7814"/>
      <c r="I7814"/>
      <c r="J7814"/>
    </row>
    <row r="7815" spans="1:10" ht="14.25" x14ac:dyDescent="0.45">
      <c r="A7815"/>
      <c r="B7815"/>
      <c r="C7815"/>
      <c r="D7815"/>
      <c r="E7815"/>
      <c r="F7815"/>
      <c r="G7815"/>
      <c r="H7815"/>
      <c r="I7815"/>
      <c r="J7815"/>
    </row>
    <row r="7816" spans="1:10" ht="14.25" x14ac:dyDescent="0.45">
      <c r="A7816"/>
      <c r="B7816"/>
      <c r="C7816"/>
      <c r="D7816"/>
      <c r="E7816"/>
      <c r="F7816"/>
      <c r="G7816"/>
      <c r="H7816"/>
      <c r="I7816"/>
      <c r="J7816"/>
    </row>
    <row r="7817" spans="1:10" ht="14.25" x14ac:dyDescent="0.45">
      <c r="A7817"/>
      <c r="B7817"/>
      <c r="C7817"/>
      <c r="D7817"/>
      <c r="E7817"/>
      <c r="F7817"/>
      <c r="G7817"/>
      <c r="H7817"/>
      <c r="I7817"/>
      <c r="J7817"/>
    </row>
    <row r="7818" spans="1:10" ht="14.25" x14ac:dyDescent="0.45">
      <c r="A7818"/>
      <c r="B7818"/>
      <c r="C7818"/>
      <c r="D7818"/>
      <c r="E7818"/>
      <c r="F7818"/>
      <c r="G7818"/>
      <c r="H7818"/>
      <c r="I7818"/>
      <c r="J7818"/>
    </row>
    <row r="7819" spans="1:10" ht="14.25" x14ac:dyDescent="0.45">
      <c r="A7819"/>
      <c r="B7819"/>
      <c r="C7819"/>
      <c r="D7819"/>
      <c r="E7819"/>
      <c r="F7819"/>
      <c r="G7819"/>
      <c r="H7819"/>
      <c r="I7819"/>
      <c r="J7819"/>
    </row>
    <row r="7820" spans="1:10" ht="14.25" x14ac:dyDescent="0.45">
      <c r="A7820"/>
      <c r="B7820"/>
      <c r="C7820"/>
      <c r="D7820"/>
      <c r="E7820"/>
      <c r="F7820"/>
      <c r="G7820"/>
      <c r="H7820"/>
      <c r="I7820"/>
      <c r="J7820"/>
    </row>
    <row r="7821" spans="1:10" ht="14.25" x14ac:dyDescent="0.45">
      <c r="A7821"/>
      <c r="B7821"/>
      <c r="C7821"/>
      <c r="D7821"/>
      <c r="E7821"/>
      <c r="F7821"/>
      <c r="G7821"/>
      <c r="H7821"/>
      <c r="I7821"/>
      <c r="J7821"/>
    </row>
    <row r="7822" spans="1:10" ht="14.25" x14ac:dyDescent="0.45">
      <c r="A7822"/>
      <c r="B7822"/>
      <c r="C7822"/>
      <c r="D7822"/>
      <c r="E7822"/>
      <c r="F7822"/>
      <c r="G7822"/>
      <c r="H7822"/>
      <c r="I7822"/>
      <c r="J7822"/>
    </row>
    <row r="7823" spans="1:10" ht="14.25" x14ac:dyDescent="0.45">
      <c r="A7823"/>
      <c r="B7823"/>
      <c r="C7823"/>
      <c r="D7823"/>
      <c r="E7823"/>
      <c r="F7823"/>
      <c r="G7823"/>
      <c r="H7823"/>
      <c r="I7823"/>
      <c r="J7823"/>
    </row>
    <row r="7824" spans="1:10" ht="14.25" x14ac:dyDescent="0.45">
      <c r="A7824"/>
      <c r="B7824"/>
      <c r="C7824"/>
      <c r="D7824"/>
      <c r="E7824"/>
      <c r="F7824"/>
      <c r="G7824"/>
      <c r="H7824"/>
      <c r="I7824"/>
      <c r="J7824"/>
    </row>
    <row r="7825" spans="1:10" ht="14.25" x14ac:dyDescent="0.45">
      <c r="A7825"/>
      <c r="B7825"/>
      <c r="C7825"/>
      <c r="D7825"/>
      <c r="E7825"/>
      <c r="F7825"/>
      <c r="G7825"/>
      <c r="H7825"/>
      <c r="I7825"/>
      <c r="J7825"/>
    </row>
    <row r="7826" spans="1:10" ht="14.25" x14ac:dyDescent="0.45">
      <c r="A7826"/>
      <c r="B7826"/>
      <c r="C7826"/>
      <c r="D7826"/>
      <c r="E7826"/>
      <c r="F7826"/>
      <c r="G7826"/>
      <c r="H7826"/>
      <c r="I7826"/>
      <c r="J7826"/>
    </row>
    <row r="7827" spans="1:10" ht="14.25" x14ac:dyDescent="0.45">
      <c r="A7827"/>
      <c r="B7827"/>
      <c r="C7827"/>
      <c r="D7827"/>
      <c r="E7827"/>
      <c r="F7827"/>
      <c r="G7827"/>
      <c r="H7827"/>
      <c r="I7827"/>
      <c r="J7827"/>
    </row>
    <row r="7828" spans="1:10" ht="14.25" x14ac:dyDescent="0.45">
      <c r="A7828"/>
      <c r="B7828"/>
      <c r="C7828"/>
      <c r="D7828"/>
      <c r="E7828"/>
      <c r="F7828"/>
      <c r="G7828"/>
      <c r="H7828"/>
      <c r="I7828"/>
      <c r="J7828"/>
    </row>
    <row r="7829" spans="1:10" ht="14.25" x14ac:dyDescent="0.45">
      <c r="A7829"/>
      <c r="B7829"/>
      <c r="C7829"/>
      <c r="D7829"/>
      <c r="E7829"/>
      <c r="F7829"/>
      <c r="G7829"/>
      <c r="H7829"/>
      <c r="I7829"/>
      <c r="J7829"/>
    </row>
    <row r="7830" spans="1:10" ht="14.25" x14ac:dyDescent="0.45">
      <c r="A7830"/>
      <c r="B7830"/>
      <c r="C7830"/>
      <c r="D7830"/>
      <c r="E7830"/>
      <c r="F7830"/>
      <c r="G7830"/>
      <c r="H7830"/>
      <c r="I7830"/>
      <c r="J7830"/>
    </row>
    <row r="7831" spans="1:10" ht="14.25" x14ac:dyDescent="0.45">
      <c r="A7831"/>
      <c r="B7831"/>
      <c r="C7831"/>
      <c r="D7831"/>
      <c r="E7831"/>
      <c r="F7831"/>
      <c r="G7831"/>
      <c r="H7831"/>
      <c r="I7831"/>
      <c r="J7831"/>
    </row>
    <row r="7832" spans="1:10" ht="14.25" x14ac:dyDescent="0.45">
      <c r="A7832"/>
      <c r="B7832"/>
      <c r="C7832"/>
      <c r="D7832"/>
      <c r="E7832"/>
      <c r="F7832"/>
      <c r="G7832"/>
      <c r="H7832"/>
      <c r="I7832"/>
      <c r="J7832"/>
    </row>
    <row r="7833" spans="1:10" ht="14.25" x14ac:dyDescent="0.45">
      <c r="A7833"/>
      <c r="B7833"/>
      <c r="C7833"/>
      <c r="D7833"/>
      <c r="E7833"/>
      <c r="F7833"/>
      <c r="G7833"/>
      <c r="H7833"/>
      <c r="I7833"/>
      <c r="J7833"/>
    </row>
    <row r="7834" spans="1:10" ht="14.25" x14ac:dyDescent="0.45">
      <c r="A7834"/>
      <c r="B7834"/>
      <c r="C7834"/>
      <c r="D7834"/>
      <c r="E7834"/>
      <c r="F7834"/>
      <c r="G7834"/>
      <c r="H7834"/>
      <c r="I7834"/>
      <c r="J7834"/>
    </row>
    <row r="7835" spans="1:10" ht="14.25" x14ac:dyDescent="0.45">
      <c r="A7835"/>
      <c r="B7835"/>
      <c r="C7835"/>
      <c r="D7835"/>
      <c r="E7835"/>
      <c r="F7835"/>
      <c r="G7835"/>
      <c r="H7835"/>
      <c r="I7835"/>
      <c r="J7835"/>
    </row>
    <row r="7836" spans="1:10" ht="14.25" x14ac:dyDescent="0.45">
      <c r="A7836"/>
      <c r="B7836"/>
      <c r="C7836"/>
      <c r="D7836"/>
      <c r="E7836"/>
      <c r="F7836"/>
      <c r="G7836"/>
      <c r="H7836"/>
      <c r="I7836"/>
      <c r="J7836"/>
    </row>
    <row r="7837" spans="1:10" ht="14.25" x14ac:dyDescent="0.45">
      <c r="A7837"/>
      <c r="B7837"/>
      <c r="C7837"/>
      <c r="D7837"/>
      <c r="E7837"/>
      <c r="F7837"/>
      <c r="G7837"/>
      <c r="H7837"/>
      <c r="I7837"/>
      <c r="J7837"/>
    </row>
    <row r="7838" spans="1:10" ht="14.25" x14ac:dyDescent="0.45">
      <c r="A7838"/>
      <c r="B7838"/>
      <c r="C7838"/>
      <c r="D7838"/>
      <c r="E7838"/>
      <c r="F7838"/>
      <c r="G7838"/>
      <c r="H7838"/>
      <c r="I7838"/>
      <c r="J7838"/>
    </row>
    <row r="7839" spans="1:10" ht="14.25" x14ac:dyDescent="0.45">
      <c r="A7839"/>
      <c r="B7839"/>
      <c r="C7839"/>
      <c r="D7839"/>
      <c r="E7839"/>
      <c r="F7839"/>
      <c r="G7839"/>
      <c r="H7839"/>
      <c r="I7839"/>
      <c r="J7839"/>
    </row>
    <row r="7840" spans="1:10" ht="14.25" x14ac:dyDescent="0.45">
      <c r="A7840"/>
      <c r="B7840"/>
      <c r="C7840"/>
      <c r="D7840"/>
      <c r="E7840"/>
      <c r="F7840"/>
      <c r="G7840"/>
      <c r="H7840"/>
      <c r="I7840"/>
      <c r="J7840"/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3BD68-59A7-4B73-A0C6-4F571384B4A7}">
  <dimension ref="A1:AE4132"/>
  <sheetViews>
    <sheetView workbookViewId="0">
      <selection activeCell="H9" sqref="H9"/>
    </sheetView>
  </sheetViews>
  <sheetFormatPr defaultRowHeight="14.25" x14ac:dyDescent="0.45"/>
  <sheetData>
    <row r="1" spans="1:31" x14ac:dyDescent="0.45">
      <c r="A1" t="s">
        <v>1036</v>
      </c>
      <c r="B1" t="s">
        <v>1037</v>
      </c>
      <c r="C1" t="s">
        <v>1038</v>
      </c>
      <c r="D1" t="s">
        <v>1039</v>
      </c>
      <c r="H1" t="s">
        <v>1040</v>
      </c>
      <c r="I1" t="s">
        <v>1041</v>
      </c>
      <c r="J1" t="s">
        <v>1042</v>
      </c>
      <c r="K1" t="s">
        <v>1043</v>
      </c>
      <c r="L1" t="s">
        <v>1044</v>
      </c>
      <c r="M1" t="s">
        <v>1045</v>
      </c>
      <c r="N1" t="s">
        <v>1046</v>
      </c>
      <c r="O1" t="s">
        <v>1047</v>
      </c>
      <c r="P1" t="s">
        <v>2</v>
      </c>
      <c r="Q1" t="s">
        <v>1048</v>
      </c>
      <c r="R1" t="s">
        <v>1049</v>
      </c>
      <c r="S1" t="s">
        <v>1050</v>
      </c>
      <c r="T1" t="s">
        <v>1051</v>
      </c>
      <c r="U1" t="s">
        <v>1052</v>
      </c>
      <c r="V1" t="s">
        <v>1053</v>
      </c>
      <c r="W1" t="s">
        <v>1054</v>
      </c>
      <c r="X1" t="s">
        <v>1055</v>
      </c>
      <c r="Y1" t="s">
        <v>1056</v>
      </c>
      <c r="Z1" t="s">
        <v>1057</v>
      </c>
      <c r="AA1" t="s">
        <v>1058</v>
      </c>
      <c r="AB1" t="s">
        <v>1059</v>
      </c>
      <c r="AC1" t="s">
        <v>1060</v>
      </c>
      <c r="AD1" t="s">
        <v>1061</v>
      </c>
      <c r="AE1" t="s">
        <v>1062</v>
      </c>
    </row>
    <row r="2" spans="1:31" x14ac:dyDescent="0.45">
      <c r="A2">
        <v>25</v>
      </c>
      <c r="B2">
        <v>4166</v>
      </c>
      <c r="C2" t="s">
        <v>542</v>
      </c>
      <c r="D2">
        <v>4530</v>
      </c>
      <c r="E2">
        <f>D2/A2</f>
        <v>181.2</v>
      </c>
      <c r="F2">
        <f>B2/A2</f>
        <v>166.64</v>
      </c>
      <c r="G2">
        <f>F2*1.17</f>
        <v>194.96879999999996</v>
      </c>
      <c r="H2" t="s">
        <v>543</v>
      </c>
      <c r="I2">
        <v>-363</v>
      </c>
      <c r="J2">
        <v>-8</v>
      </c>
      <c r="K2" t="s">
        <v>1063</v>
      </c>
      <c r="L2" s="16">
        <v>43285</v>
      </c>
      <c r="M2" t="s">
        <v>1064</v>
      </c>
      <c r="N2" t="s">
        <v>1065</v>
      </c>
      <c r="O2" t="s">
        <v>1066</v>
      </c>
      <c r="P2" t="s">
        <v>1067</v>
      </c>
      <c r="Q2" t="s">
        <v>1068</v>
      </c>
      <c r="R2" t="s">
        <v>1069</v>
      </c>
      <c r="S2" t="s">
        <v>1070</v>
      </c>
      <c r="T2" t="s">
        <v>1071</v>
      </c>
      <c r="U2" t="s">
        <v>1072</v>
      </c>
      <c r="W2" t="s">
        <v>31</v>
      </c>
      <c r="X2" t="s">
        <v>31</v>
      </c>
      <c r="Y2" t="s">
        <v>1073</v>
      </c>
      <c r="Z2" t="s">
        <v>1074</v>
      </c>
      <c r="AA2" t="s">
        <v>1075</v>
      </c>
      <c r="AB2" t="s">
        <v>1076</v>
      </c>
      <c r="AC2">
        <v>27</v>
      </c>
      <c r="AD2" s="17">
        <v>43299</v>
      </c>
      <c r="AE2" s="17">
        <v>43299</v>
      </c>
    </row>
    <row r="3" spans="1:31" x14ac:dyDescent="0.45">
      <c r="A3">
        <v>2</v>
      </c>
      <c r="B3">
        <v>333</v>
      </c>
      <c r="C3" t="s">
        <v>542</v>
      </c>
      <c r="D3">
        <v>362</v>
      </c>
      <c r="E3">
        <f t="shared" ref="E3:E66" si="0">D3/A3</f>
        <v>181</v>
      </c>
      <c r="F3">
        <f t="shared" ref="F3:F66" si="1">B3/A3</f>
        <v>166.5</v>
      </c>
      <c r="G3">
        <f t="shared" ref="G3:G66" si="2">F3*1.17</f>
        <v>194.80499999999998</v>
      </c>
      <c r="H3" t="s">
        <v>543</v>
      </c>
      <c r="I3">
        <v>-29</v>
      </c>
      <c r="J3">
        <v>-8</v>
      </c>
      <c r="K3" t="s">
        <v>1077</v>
      </c>
      <c r="L3" s="16">
        <v>43285</v>
      </c>
      <c r="M3" t="s">
        <v>1064</v>
      </c>
      <c r="N3" t="s">
        <v>1065</v>
      </c>
      <c r="O3" t="s">
        <v>1066</v>
      </c>
      <c r="P3" t="s">
        <v>1067</v>
      </c>
      <c r="Q3" t="s">
        <v>1068</v>
      </c>
      <c r="R3" t="s">
        <v>1078</v>
      </c>
      <c r="S3" t="s">
        <v>112</v>
      </c>
      <c r="T3" t="s">
        <v>1079</v>
      </c>
      <c r="U3" t="s">
        <v>1080</v>
      </c>
      <c r="V3" t="s">
        <v>1081</v>
      </c>
      <c r="W3" t="s">
        <v>31</v>
      </c>
      <c r="X3" t="s">
        <v>31</v>
      </c>
      <c r="Y3" t="s">
        <v>1073</v>
      </c>
      <c r="Z3" t="s">
        <v>1074</v>
      </c>
      <c r="AA3" t="s">
        <v>1082</v>
      </c>
      <c r="AB3" t="s">
        <v>1083</v>
      </c>
      <c r="AC3">
        <v>27</v>
      </c>
      <c r="AD3" s="17">
        <v>43299</v>
      </c>
      <c r="AE3" s="17">
        <v>43299</v>
      </c>
    </row>
    <row r="4" spans="1:31" x14ac:dyDescent="0.45">
      <c r="A4">
        <v>-2</v>
      </c>
      <c r="B4">
        <v>-333</v>
      </c>
      <c r="C4" t="s">
        <v>542</v>
      </c>
      <c r="D4">
        <v>-362</v>
      </c>
      <c r="E4">
        <f t="shared" si="0"/>
        <v>181</v>
      </c>
      <c r="F4">
        <f t="shared" si="1"/>
        <v>166.5</v>
      </c>
      <c r="G4">
        <f t="shared" si="2"/>
        <v>194.80499999999998</v>
      </c>
      <c r="H4" t="s">
        <v>543</v>
      </c>
      <c r="I4">
        <v>29</v>
      </c>
      <c r="J4">
        <v>8</v>
      </c>
      <c r="K4" t="s">
        <v>1084</v>
      </c>
      <c r="L4" s="16">
        <v>43285</v>
      </c>
      <c r="M4" t="s">
        <v>1064</v>
      </c>
      <c r="N4" t="s">
        <v>1065</v>
      </c>
      <c r="O4" t="s">
        <v>1066</v>
      </c>
      <c r="P4" t="s">
        <v>1067</v>
      </c>
      <c r="Q4" t="s">
        <v>1068</v>
      </c>
      <c r="R4" t="s">
        <v>1078</v>
      </c>
      <c r="S4" t="s">
        <v>112</v>
      </c>
      <c r="T4" t="s">
        <v>1079</v>
      </c>
      <c r="U4" t="s">
        <v>1080</v>
      </c>
      <c r="V4" t="s">
        <v>1081</v>
      </c>
      <c r="W4" t="s">
        <v>31</v>
      </c>
      <c r="X4" t="s">
        <v>31</v>
      </c>
      <c r="Y4" t="s">
        <v>1073</v>
      </c>
      <c r="Z4" t="s">
        <v>1074</v>
      </c>
      <c r="AA4" t="s">
        <v>1082</v>
      </c>
      <c r="AB4" t="s">
        <v>1083</v>
      </c>
      <c r="AC4">
        <v>27</v>
      </c>
      <c r="AD4" s="17">
        <v>43299</v>
      </c>
      <c r="AE4" s="17">
        <v>43299</v>
      </c>
    </row>
    <row r="5" spans="1:31" x14ac:dyDescent="0.45">
      <c r="A5">
        <v>2</v>
      </c>
      <c r="B5">
        <v>333</v>
      </c>
      <c r="C5" t="s">
        <v>542</v>
      </c>
      <c r="D5">
        <v>362</v>
      </c>
      <c r="E5">
        <f t="shared" si="0"/>
        <v>181</v>
      </c>
      <c r="F5">
        <f t="shared" si="1"/>
        <v>166.5</v>
      </c>
      <c r="G5">
        <f t="shared" si="2"/>
        <v>194.80499999999998</v>
      </c>
      <c r="H5" t="s">
        <v>543</v>
      </c>
      <c r="I5">
        <v>-29</v>
      </c>
      <c r="J5">
        <v>-8</v>
      </c>
      <c r="K5" t="s">
        <v>1085</v>
      </c>
      <c r="L5" s="16">
        <v>43285</v>
      </c>
      <c r="M5" t="s">
        <v>1064</v>
      </c>
      <c r="N5" t="s">
        <v>1065</v>
      </c>
      <c r="O5" t="s">
        <v>1066</v>
      </c>
      <c r="P5" t="s">
        <v>1067</v>
      </c>
      <c r="Q5" t="s">
        <v>1068</v>
      </c>
      <c r="R5" t="s">
        <v>1078</v>
      </c>
      <c r="S5" t="s">
        <v>112</v>
      </c>
      <c r="T5" t="s">
        <v>1079</v>
      </c>
      <c r="U5" t="s">
        <v>1080</v>
      </c>
      <c r="V5" t="s">
        <v>1081</v>
      </c>
      <c r="W5" t="s">
        <v>31</v>
      </c>
      <c r="X5" t="s">
        <v>31</v>
      </c>
      <c r="Y5" t="s">
        <v>1073</v>
      </c>
      <c r="Z5" t="s">
        <v>1074</v>
      </c>
      <c r="AA5" t="s">
        <v>1082</v>
      </c>
      <c r="AB5" t="s">
        <v>1083</v>
      </c>
      <c r="AC5">
        <v>27</v>
      </c>
      <c r="AD5" s="17">
        <v>43299</v>
      </c>
      <c r="AE5" s="17">
        <v>43299</v>
      </c>
    </row>
    <row r="6" spans="1:31" x14ac:dyDescent="0.45">
      <c r="A6">
        <v>25</v>
      </c>
      <c r="B6">
        <v>4166</v>
      </c>
      <c r="C6" t="s">
        <v>542</v>
      </c>
      <c r="D6">
        <v>4530</v>
      </c>
      <c r="E6">
        <f t="shared" si="0"/>
        <v>181.2</v>
      </c>
      <c r="F6">
        <f t="shared" si="1"/>
        <v>166.64</v>
      </c>
      <c r="G6">
        <f t="shared" si="2"/>
        <v>194.96879999999996</v>
      </c>
      <c r="H6" t="s">
        <v>543</v>
      </c>
      <c r="I6">
        <v>-363</v>
      </c>
      <c r="J6">
        <v>-8</v>
      </c>
      <c r="K6" t="s">
        <v>1086</v>
      </c>
      <c r="L6" s="16">
        <v>43285</v>
      </c>
      <c r="M6" t="s">
        <v>1064</v>
      </c>
      <c r="N6" t="s">
        <v>1065</v>
      </c>
      <c r="O6" t="s">
        <v>1066</v>
      </c>
      <c r="P6" t="s">
        <v>1067</v>
      </c>
      <c r="Q6" t="s">
        <v>1068</v>
      </c>
      <c r="R6" t="s">
        <v>1087</v>
      </c>
      <c r="S6" t="s">
        <v>1088</v>
      </c>
      <c r="T6" t="s">
        <v>1089</v>
      </c>
      <c r="U6" t="s">
        <v>1090</v>
      </c>
      <c r="W6" t="s">
        <v>31</v>
      </c>
      <c r="X6" t="s">
        <v>31</v>
      </c>
      <c r="Y6" t="s">
        <v>1073</v>
      </c>
      <c r="Z6" t="s">
        <v>1074</v>
      </c>
      <c r="AA6" t="s">
        <v>1082</v>
      </c>
      <c r="AB6" t="s">
        <v>1083</v>
      </c>
      <c r="AC6">
        <v>27</v>
      </c>
      <c r="AD6" s="17">
        <v>43299</v>
      </c>
      <c r="AE6" s="17">
        <v>43299</v>
      </c>
    </row>
    <row r="7" spans="1:31" x14ac:dyDescent="0.45">
      <c r="A7">
        <v>2</v>
      </c>
      <c r="B7">
        <v>333</v>
      </c>
      <c r="C7" t="s">
        <v>542</v>
      </c>
      <c r="D7">
        <v>362</v>
      </c>
      <c r="E7">
        <f t="shared" si="0"/>
        <v>181</v>
      </c>
      <c r="F7">
        <f t="shared" si="1"/>
        <v>166.5</v>
      </c>
      <c r="G7">
        <f t="shared" si="2"/>
        <v>194.80499999999998</v>
      </c>
      <c r="H7" t="s">
        <v>543</v>
      </c>
      <c r="I7">
        <v>-29</v>
      </c>
      <c r="J7">
        <v>-8</v>
      </c>
      <c r="K7" t="s">
        <v>1091</v>
      </c>
      <c r="L7" s="16">
        <v>43285</v>
      </c>
      <c r="M7" t="s">
        <v>1064</v>
      </c>
      <c r="N7" t="s">
        <v>1065</v>
      </c>
      <c r="O7" t="s">
        <v>1066</v>
      </c>
      <c r="P7" t="s">
        <v>1067</v>
      </c>
      <c r="Q7" t="s">
        <v>1068</v>
      </c>
      <c r="R7" t="s">
        <v>1092</v>
      </c>
      <c r="S7" t="s">
        <v>130</v>
      </c>
      <c r="T7" t="s">
        <v>1093</v>
      </c>
      <c r="U7" t="s">
        <v>1094</v>
      </c>
      <c r="V7" t="s">
        <v>1081</v>
      </c>
      <c r="W7" t="s">
        <v>31</v>
      </c>
      <c r="X7" t="s">
        <v>31</v>
      </c>
      <c r="Y7" t="s">
        <v>1073</v>
      </c>
      <c r="Z7" t="s">
        <v>1074</v>
      </c>
      <c r="AA7" t="s">
        <v>1095</v>
      </c>
      <c r="AB7" t="s">
        <v>1096</v>
      </c>
      <c r="AC7">
        <v>27</v>
      </c>
      <c r="AD7" s="17">
        <v>43299</v>
      </c>
      <c r="AE7" s="17">
        <v>43299</v>
      </c>
    </row>
    <row r="8" spans="1:31" x14ac:dyDescent="0.45">
      <c r="A8">
        <v>5</v>
      </c>
      <c r="B8">
        <v>833</v>
      </c>
      <c r="C8" t="s">
        <v>542</v>
      </c>
      <c r="D8">
        <v>906</v>
      </c>
      <c r="E8">
        <f t="shared" si="0"/>
        <v>181.2</v>
      </c>
      <c r="F8">
        <f t="shared" si="1"/>
        <v>166.6</v>
      </c>
      <c r="G8">
        <f t="shared" si="2"/>
        <v>194.92199999999997</v>
      </c>
      <c r="H8" t="s">
        <v>543</v>
      </c>
      <c r="I8">
        <v>-72</v>
      </c>
      <c r="J8">
        <v>-8</v>
      </c>
      <c r="K8" t="s">
        <v>1097</v>
      </c>
      <c r="L8" s="16">
        <v>43286</v>
      </c>
      <c r="M8" t="s">
        <v>1064</v>
      </c>
      <c r="N8" t="s">
        <v>1065</v>
      </c>
      <c r="O8" t="s">
        <v>1066</v>
      </c>
      <c r="P8" t="s">
        <v>1067</v>
      </c>
      <c r="Q8" t="s">
        <v>1068</v>
      </c>
      <c r="R8" t="s">
        <v>1098</v>
      </c>
      <c r="S8" t="s">
        <v>111</v>
      </c>
      <c r="T8" t="s">
        <v>1099</v>
      </c>
      <c r="U8" t="s">
        <v>1100</v>
      </c>
      <c r="V8" t="s">
        <v>1081</v>
      </c>
      <c r="W8" t="s">
        <v>31</v>
      </c>
      <c r="X8" t="s">
        <v>31</v>
      </c>
      <c r="Y8" t="s">
        <v>1073</v>
      </c>
      <c r="Z8" t="s">
        <v>1074</v>
      </c>
      <c r="AA8" t="s">
        <v>1101</v>
      </c>
      <c r="AB8" t="s">
        <v>1102</v>
      </c>
      <c r="AC8">
        <v>27</v>
      </c>
      <c r="AD8" s="17">
        <v>43299</v>
      </c>
      <c r="AE8" s="17">
        <v>43299</v>
      </c>
    </row>
    <row r="9" spans="1:31" x14ac:dyDescent="0.45">
      <c r="A9">
        <v>25</v>
      </c>
      <c r="B9">
        <v>4166</v>
      </c>
      <c r="C9" t="s">
        <v>542</v>
      </c>
      <c r="D9">
        <v>4530</v>
      </c>
      <c r="E9">
        <f t="shared" si="0"/>
        <v>181.2</v>
      </c>
      <c r="F9">
        <f t="shared" si="1"/>
        <v>166.64</v>
      </c>
      <c r="G9">
        <f t="shared" si="2"/>
        <v>194.96879999999996</v>
      </c>
      <c r="H9" t="s">
        <v>543</v>
      </c>
      <c r="I9">
        <v>-363</v>
      </c>
      <c r="J9">
        <v>-8</v>
      </c>
      <c r="K9" t="s">
        <v>1103</v>
      </c>
      <c r="L9" s="16">
        <v>43286</v>
      </c>
      <c r="M9" t="s">
        <v>1064</v>
      </c>
      <c r="N9" t="s">
        <v>1065</v>
      </c>
      <c r="O9" t="s">
        <v>1066</v>
      </c>
      <c r="P9" t="s">
        <v>1067</v>
      </c>
      <c r="Q9" t="s">
        <v>1068</v>
      </c>
      <c r="R9" t="s">
        <v>1098</v>
      </c>
      <c r="S9" t="s">
        <v>111</v>
      </c>
      <c r="T9" t="s">
        <v>1104</v>
      </c>
      <c r="U9" t="s">
        <v>1105</v>
      </c>
      <c r="W9" t="s">
        <v>31</v>
      </c>
      <c r="X9" t="s">
        <v>31</v>
      </c>
      <c r="Y9" t="s">
        <v>1073</v>
      </c>
      <c r="Z9" t="s">
        <v>1074</v>
      </c>
      <c r="AA9" t="s">
        <v>1101</v>
      </c>
      <c r="AB9" t="s">
        <v>1102</v>
      </c>
      <c r="AC9">
        <v>27</v>
      </c>
      <c r="AD9" s="17">
        <v>43299</v>
      </c>
      <c r="AE9" s="17">
        <v>43299</v>
      </c>
    </row>
    <row r="10" spans="1:31" x14ac:dyDescent="0.45">
      <c r="A10">
        <v>10</v>
      </c>
      <c r="B10">
        <v>1666</v>
      </c>
      <c r="C10" t="s">
        <v>542</v>
      </c>
      <c r="D10">
        <v>1812</v>
      </c>
      <c r="E10">
        <f t="shared" si="0"/>
        <v>181.2</v>
      </c>
      <c r="F10">
        <f t="shared" si="1"/>
        <v>166.6</v>
      </c>
      <c r="G10">
        <f t="shared" si="2"/>
        <v>194.92199999999997</v>
      </c>
      <c r="H10" t="s">
        <v>543</v>
      </c>
      <c r="I10">
        <v>-145</v>
      </c>
      <c r="J10">
        <v>-8</v>
      </c>
      <c r="K10" t="s">
        <v>1106</v>
      </c>
      <c r="L10" s="16">
        <v>43286</v>
      </c>
      <c r="M10" t="s">
        <v>1064</v>
      </c>
      <c r="N10" t="s">
        <v>1065</v>
      </c>
      <c r="O10" t="s">
        <v>1066</v>
      </c>
      <c r="P10" t="s">
        <v>1067</v>
      </c>
      <c r="Q10" t="s">
        <v>1068</v>
      </c>
      <c r="R10" t="s">
        <v>1098</v>
      </c>
      <c r="S10" t="s">
        <v>111</v>
      </c>
      <c r="T10" t="s">
        <v>1107</v>
      </c>
      <c r="U10" t="s">
        <v>1108</v>
      </c>
      <c r="W10" t="s">
        <v>31</v>
      </c>
      <c r="X10" t="s">
        <v>31</v>
      </c>
      <c r="Y10" t="s">
        <v>1073</v>
      </c>
      <c r="Z10" t="s">
        <v>1074</v>
      </c>
      <c r="AA10" t="s">
        <v>1101</v>
      </c>
      <c r="AB10" t="s">
        <v>1102</v>
      </c>
      <c r="AC10">
        <v>27</v>
      </c>
      <c r="AD10" s="17">
        <v>43299</v>
      </c>
      <c r="AE10" s="17">
        <v>43299</v>
      </c>
    </row>
    <row r="11" spans="1:31" x14ac:dyDescent="0.45">
      <c r="A11">
        <v>5</v>
      </c>
      <c r="B11">
        <v>833</v>
      </c>
      <c r="C11" t="s">
        <v>542</v>
      </c>
      <c r="D11">
        <v>906</v>
      </c>
      <c r="E11">
        <f t="shared" si="0"/>
        <v>181.2</v>
      </c>
      <c r="F11">
        <f t="shared" si="1"/>
        <v>166.6</v>
      </c>
      <c r="G11">
        <f t="shared" si="2"/>
        <v>194.92199999999997</v>
      </c>
      <c r="H11" t="s">
        <v>543</v>
      </c>
      <c r="I11">
        <v>-72</v>
      </c>
      <c r="J11">
        <v>-8</v>
      </c>
      <c r="K11" t="s">
        <v>1109</v>
      </c>
      <c r="L11" s="16">
        <v>43286</v>
      </c>
      <c r="M11" t="s">
        <v>1064</v>
      </c>
      <c r="N11" t="s">
        <v>1065</v>
      </c>
      <c r="O11" t="s">
        <v>1066</v>
      </c>
      <c r="P11" t="s">
        <v>1067</v>
      </c>
      <c r="Q11" t="s">
        <v>1068</v>
      </c>
      <c r="R11" t="s">
        <v>1098</v>
      </c>
      <c r="S11" t="s">
        <v>111</v>
      </c>
      <c r="T11" t="s">
        <v>1110</v>
      </c>
      <c r="U11" t="s">
        <v>1111</v>
      </c>
      <c r="V11" t="s">
        <v>1081</v>
      </c>
      <c r="W11" t="s">
        <v>31</v>
      </c>
      <c r="X11" t="s">
        <v>31</v>
      </c>
      <c r="Y11" t="s">
        <v>1073</v>
      </c>
      <c r="Z11" t="s">
        <v>1074</v>
      </c>
      <c r="AA11" t="s">
        <v>1101</v>
      </c>
      <c r="AB11" t="s">
        <v>1102</v>
      </c>
      <c r="AC11">
        <v>27</v>
      </c>
      <c r="AD11" s="17">
        <v>43299</v>
      </c>
      <c r="AE11" s="17">
        <v>43299</v>
      </c>
    </row>
    <row r="12" spans="1:31" x14ac:dyDescent="0.45">
      <c r="A12">
        <v>3</v>
      </c>
      <c r="B12">
        <v>525</v>
      </c>
      <c r="C12" t="s">
        <v>542</v>
      </c>
      <c r="D12">
        <v>543</v>
      </c>
      <c r="E12">
        <f t="shared" si="0"/>
        <v>181</v>
      </c>
      <c r="F12">
        <f t="shared" si="1"/>
        <v>175</v>
      </c>
      <c r="G12">
        <f t="shared" si="2"/>
        <v>204.75</v>
      </c>
      <c r="H12" t="s">
        <v>543</v>
      </c>
      <c r="I12">
        <v>-17</v>
      </c>
      <c r="J12">
        <v>-3</v>
      </c>
      <c r="K12" t="s">
        <v>1112</v>
      </c>
      <c r="L12" s="16">
        <v>43286</v>
      </c>
      <c r="M12" t="s">
        <v>1064</v>
      </c>
      <c r="N12" t="s">
        <v>1065</v>
      </c>
      <c r="O12" t="s">
        <v>1066</v>
      </c>
      <c r="P12" t="s">
        <v>1067</v>
      </c>
      <c r="Q12" t="s">
        <v>1068</v>
      </c>
      <c r="R12" t="s">
        <v>1113</v>
      </c>
      <c r="S12" t="s">
        <v>125</v>
      </c>
      <c r="T12" t="s">
        <v>1114</v>
      </c>
      <c r="U12" t="s">
        <v>1115</v>
      </c>
      <c r="W12" t="s">
        <v>31</v>
      </c>
      <c r="X12" t="s">
        <v>31</v>
      </c>
      <c r="Y12" t="s">
        <v>1073</v>
      </c>
      <c r="Z12" t="s">
        <v>1074</v>
      </c>
      <c r="AA12" t="s">
        <v>1116</v>
      </c>
      <c r="AB12" t="s">
        <v>1117</v>
      </c>
      <c r="AC12">
        <v>27</v>
      </c>
      <c r="AD12" s="17">
        <v>43299</v>
      </c>
      <c r="AE12" s="17">
        <v>43299</v>
      </c>
    </row>
    <row r="13" spans="1:31" x14ac:dyDescent="0.45">
      <c r="A13">
        <v>1</v>
      </c>
      <c r="B13">
        <v>175</v>
      </c>
      <c r="C13" t="s">
        <v>542</v>
      </c>
      <c r="D13">
        <v>181</v>
      </c>
      <c r="E13">
        <f t="shared" si="0"/>
        <v>181</v>
      </c>
      <c r="F13">
        <f t="shared" si="1"/>
        <v>175</v>
      </c>
      <c r="G13">
        <f t="shared" si="2"/>
        <v>204.75</v>
      </c>
      <c r="H13" t="s">
        <v>543</v>
      </c>
      <c r="I13">
        <v>-5</v>
      </c>
      <c r="J13">
        <v>-3</v>
      </c>
      <c r="K13" t="s">
        <v>1118</v>
      </c>
      <c r="L13" s="16">
        <v>43286</v>
      </c>
      <c r="M13" t="s">
        <v>1064</v>
      </c>
      <c r="N13" t="s">
        <v>1065</v>
      </c>
      <c r="O13" t="s">
        <v>1066</v>
      </c>
      <c r="P13" t="s">
        <v>1067</v>
      </c>
      <c r="Q13" t="s">
        <v>1068</v>
      </c>
      <c r="R13" t="s">
        <v>1113</v>
      </c>
      <c r="S13" t="s">
        <v>125</v>
      </c>
      <c r="T13" t="s">
        <v>1119</v>
      </c>
      <c r="U13" t="s">
        <v>1120</v>
      </c>
      <c r="W13" t="s">
        <v>31</v>
      </c>
      <c r="X13" t="s">
        <v>31</v>
      </c>
      <c r="Y13" t="s">
        <v>1073</v>
      </c>
      <c r="Z13" t="s">
        <v>1074</v>
      </c>
      <c r="AA13" t="s">
        <v>1116</v>
      </c>
      <c r="AB13" t="s">
        <v>1117</v>
      </c>
      <c r="AC13">
        <v>27</v>
      </c>
      <c r="AD13" s="17">
        <v>43299</v>
      </c>
      <c r="AE13" s="17">
        <v>43299</v>
      </c>
    </row>
    <row r="14" spans="1:31" x14ac:dyDescent="0.45">
      <c r="A14">
        <v>25</v>
      </c>
      <c r="B14">
        <v>4166</v>
      </c>
      <c r="C14" t="s">
        <v>542</v>
      </c>
      <c r="D14">
        <v>4530</v>
      </c>
      <c r="E14">
        <f t="shared" si="0"/>
        <v>181.2</v>
      </c>
      <c r="F14">
        <f t="shared" si="1"/>
        <v>166.64</v>
      </c>
      <c r="G14">
        <f t="shared" si="2"/>
        <v>194.96879999999996</v>
      </c>
      <c r="H14" t="s">
        <v>543</v>
      </c>
      <c r="I14">
        <v>-363</v>
      </c>
      <c r="J14">
        <v>-8</v>
      </c>
      <c r="K14" t="s">
        <v>1121</v>
      </c>
      <c r="L14" s="16">
        <v>43286</v>
      </c>
      <c r="M14" t="s">
        <v>1064</v>
      </c>
      <c r="N14" t="s">
        <v>1065</v>
      </c>
      <c r="O14" t="s">
        <v>1066</v>
      </c>
      <c r="P14" t="s">
        <v>1067</v>
      </c>
      <c r="Q14" t="s">
        <v>1068</v>
      </c>
      <c r="R14" t="s">
        <v>1122</v>
      </c>
      <c r="S14" t="s">
        <v>105</v>
      </c>
      <c r="T14" t="s">
        <v>1123</v>
      </c>
      <c r="U14" t="s">
        <v>1124</v>
      </c>
      <c r="W14" t="s">
        <v>31</v>
      </c>
      <c r="X14" t="s">
        <v>31</v>
      </c>
      <c r="Y14" t="s">
        <v>1073</v>
      </c>
      <c r="Z14" t="s">
        <v>1074</v>
      </c>
      <c r="AA14" t="s">
        <v>1125</v>
      </c>
      <c r="AB14" t="s">
        <v>1126</v>
      </c>
      <c r="AC14">
        <v>27</v>
      </c>
      <c r="AD14" s="17">
        <v>43299</v>
      </c>
      <c r="AE14" s="17">
        <v>43299</v>
      </c>
    </row>
    <row r="15" spans="1:31" x14ac:dyDescent="0.45">
      <c r="A15">
        <v>2</v>
      </c>
      <c r="B15">
        <v>350</v>
      </c>
      <c r="C15" t="s">
        <v>542</v>
      </c>
      <c r="D15">
        <v>362</v>
      </c>
      <c r="E15">
        <f t="shared" si="0"/>
        <v>181</v>
      </c>
      <c r="F15">
        <f t="shared" si="1"/>
        <v>175</v>
      </c>
      <c r="G15">
        <f t="shared" si="2"/>
        <v>204.75</v>
      </c>
      <c r="H15" t="s">
        <v>543</v>
      </c>
      <c r="I15">
        <v>-11</v>
      </c>
      <c r="J15">
        <v>-3</v>
      </c>
      <c r="K15" t="s">
        <v>1127</v>
      </c>
      <c r="L15" s="16">
        <v>43286</v>
      </c>
      <c r="M15" t="s">
        <v>1064</v>
      </c>
      <c r="N15" t="s">
        <v>1065</v>
      </c>
      <c r="O15" t="s">
        <v>1066</v>
      </c>
      <c r="P15" t="s">
        <v>1067</v>
      </c>
      <c r="Q15" t="s">
        <v>1068</v>
      </c>
      <c r="R15" t="s">
        <v>1122</v>
      </c>
      <c r="S15" t="s">
        <v>105</v>
      </c>
      <c r="T15" t="s">
        <v>1128</v>
      </c>
      <c r="U15" t="s">
        <v>1129</v>
      </c>
      <c r="W15" t="s">
        <v>31</v>
      </c>
      <c r="X15" t="s">
        <v>31</v>
      </c>
      <c r="Y15" t="s">
        <v>1130</v>
      </c>
      <c r="Z15" t="s">
        <v>1131</v>
      </c>
      <c r="AA15" t="s">
        <v>1125</v>
      </c>
      <c r="AB15" t="s">
        <v>1126</v>
      </c>
      <c r="AC15">
        <v>27</v>
      </c>
      <c r="AD15" s="17">
        <v>43299</v>
      </c>
      <c r="AE15" s="17">
        <v>43299</v>
      </c>
    </row>
    <row r="16" spans="1:31" x14ac:dyDescent="0.45">
      <c r="A16">
        <v>5</v>
      </c>
      <c r="B16">
        <v>876</v>
      </c>
      <c r="C16" t="s">
        <v>542</v>
      </c>
      <c r="D16">
        <v>906</v>
      </c>
      <c r="E16">
        <f t="shared" si="0"/>
        <v>181.2</v>
      </c>
      <c r="F16">
        <f t="shared" si="1"/>
        <v>175.2</v>
      </c>
      <c r="G16">
        <f t="shared" si="2"/>
        <v>204.98399999999998</v>
      </c>
      <c r="H16" t="s">
        <v>543</v>
      </c>
      <c r="I16">
        <v>-29</v>
      </c>
      <c r="J16">
        <v>-3</v>
      </c>
      <c r="K16" t="s">
        <v>1132</v>
      </c>
      <c r="L16" s="16">
        <v>43286</v>
      </c>
      <c r="M16" t="s">
        <v>1064</v>
      </c>
      <c r="N16" t="s">
        <v>1065</v>
      </c>
      <c r="O16" t="s">
        <v>1066</v>
      </c>
      <c r="P16" t="s">
        <v>1067</v>
      </c>
      <c r="Q16" t="s">
        <v>1068</v>
      </c>
      <c r="R16" t="s">
        <v>1122</v>
      </c>
      <c r="S16" t="s">
        <v>105</v>
      </c>
      <c r="T16" t="s">
        <v>1133</v>
      </c>
      <c r="U16" t="s">
        <v>1134</v>
      </c>
      <c r="V16" t="s">
        <v>1135</v>
      </c>
      <c r="W16" t="s">
        <v>31</v>
      </c>
      <c r="X16" t="s">
        <v>31</v>
      </c>
      <c r="Y16" t="s">
        <v>1073</v>
      </c>
      <c r="Z16" t="s">
        <v>1074</v>
      </c>
      <c r="AA16" t="s">
        <v>1125</v>
      </c>
      <c r="AB16" t="s">
        <v>1126</v>
      </c>
      <c r="AC16">
        <v>27</v>
      </c>
      <c r="AD16" s="17">
        <v>43299</v>
      </c>
      <c r="AE16" s="17">
        <v>43299</v>
      </c>
    </row>
    <row r="17" spans="1:31" x14ac:dyDescent="0.45">
      <c r="A17">
        <v>-5</v>
      </c>
      <c r="B17">
        <v>-876</v>
      </c>
      <c r="C17" t="s">
        <v>542</v>
      </c>
      <c r="D17">
        <v>-906</v>
      </c>
      <c r="E17">
        <f t="shared" si="0"/>
        <v>181.2</v>
      </c>
      <c r="F17">
        <f t="shared" si="1"/>
        <v>175.2</v>
      </c>
      <c r="G17">
        <f t="shared" si="2"/>
        <v>204.98399999999998</v>
      </c>
      <c r="H17" t="s">
        <v>543</v>
      </c>
      <c r="I17">
        <v>29</v>
      </c>
      <c r="J17">
        <v>3</v>
      </c>
      <c r="K17" t="s">
        <v>1136</v>
      </c>
      <c r="L17" s="16">
        <v>43286</v>
      </c>
      <c r="M17" t="s">
        <v>1064</v>
      </c>
      <c r="N17" t="s">
        <v>1065</v>
      </c>
      <c r="O17" t="s">
        <v>1066</v>
      </c>
      <c r="P17" t="s">
        <v>1067</v>
      </c>
      <c r="Q17" t="s">
        <v>1068</v>
      </c>
      <c r="R17" t="s">
        <v>1122</v>
      </c>
      <c r="S17" t="s">
        <v>105</v>
      </c>
      <c r="T17" t="s">
        <v>1133</v>
      </c>
      <c r="U17" t="s">
        <v>1134</v>
      </c>
      <c r="V17" t="s">
        <v>1135</v>
      </c>
      <c r="W17" t="s">
        <v>31</v>
      </c>
      <c r="X17" t="s">
        <v>31</v>
      </c>
      <c r="Y17" t="s">
        <v>1073</v>
      </c>
      <c r="Z17" t="s">
        <v>1074</v>
      </c>
      <c r="AA17" t="s">
        <v>1125</v>
      </c>
      <c r="AB17" t="s">
        <v>1126</v>
      </c>
      <c r="AC17">
        <v>27</v>
      </c>
      <c r="AD17" s="17">
        <v>43299</v>
      </c>
      <c r="AE17" s="17">
        <v>43299</v>
      </c>
    </row>
    <row r="18" spans="1:31" x14ac:dyDescent="0.45">
      <c r="A18">
        <v>5</v>
      </c>
      <c r="B18">
        <v>833</v>
      </c>
      <c r="C18" t="s">
        <v>542</v>
      </c>
      <c r="D18">
        <v>906</v>
      </c>
      <c r="E18">
        <f t="shared" si="0"/>
        <v>181.2</v>
      </c>
      <c r="F18">
        <f t="shared" si="1"/>
        <v>166.6</v>
      </c>
      <c r="G18">
        <f t="shared" si="2"/>
        <v>194.92199999999997</v>
      </c>
      <c r="H18" t="s">
        <v>543</v>
      </c>
      <c r="I18">
        <v>-72</v>
      </c>
      <c r="J18">
        <v>-8</v>
      </c>
      <c r="K18" t="s">
        <v>1137</v>
      </c>
      <c r="L18" s="16">
        <v>43286</v>
      </c>
      <c r="M18" t="s">
        <v>1064</v>
      </c>
      <c r="N18" t="s">
        <v>1065</v>
      </c>
      <c r="O18" t="s">
        <v>1066</v>
      </c>
      <c r="P18" t="s">
        <v>1067</v>
      </c>
      <c r="Q18" t="s">
        <v>1068</v>
      </c>
      <c r="R18" t="s">
        <v>1122</v>
      </c>
      <c r="S18" t="s">
        <v>105</v>
      </c>
      <c r="T18" t="s">
        <v>1138</v>
      </c>
      <c r="U18" t="s">
        <v>1139</v>
      </c>
      <c r="V18" t="s">
        <v>1081</v>
      </c>
      <c r="W18" t="s">
        <v>31</v>
      </c>
      <c r="X18" t="s">
        <v>31</v>
      </c>
      <c r="Y18" t="s">
        <v>1073</v>
      </c>
      <c r="Z18" t="s">
        <v>1074</v>
      </c>
      <c r="AA18" t="s">
        <v>1125</v>
      </c>
      <c r="AB18" t="s">
        <v>1126</v>
      </c>
      <c r="AC18">
        <v>27</v>
      </c>
      <c r="AD18" s="17">
        <v>43299</v>
      </c>
      <c r="AE18" s="17">
        <v>43299</v>
      </c>
    </row>
    <row r="19" spans="1:31" x14ac:dyDescent="0.45">
      <c r="A19">
        <v>-25</v>
      </c>
      <c r="B19">
        <v>-4166</v>
      </c>
      <c r="C19" t="s">
        <v>542</v>
      </c>
      <c r="D19">
        <v>-4530</v>
      </c>
      <c r="E19">
        <f t="shared" si="0"/>
        <v>181.2</v>
      </c>
      <c r="F19">
        <f t="shared" si="1"/>
        <v>166.64</v>
      </c>
      <c r="G19">
        <f t="shared" si="2"/>
        <v>194.96879999999996</v>
      </c>
      <c r="H19" t="s">
        <v>543</v>
      </c>
      <c r="I19">
        <v>363</v>
      </c>
      <c r="J19">
        <v>8</v>
      </c>
      <c r="K19" t="s">
        <v>1140</v>
      </c>
      <c r="L19" s="16">
        <v>43286</v>
      </c>
      <c r="M19" t="s">
        <v>1064</v>
      </c>
      <c r="N19" t="s">
        <v>1065</v>
      </c>
      <c r="O19" t="s">
        <v>1066</v>
      </c>
      <c r="P19" t="s">
        <v>1067</v>
      </c>
      <c r="Q19" t="s">
        <v>1068</v>
      </c>
      <c r="R19" t="s">
        <v>1098</v>
      </c>
      <c r="S19" t="s">
        <v>111</v>
      </c>
      <c r="T19" t="s">
        <v>1141</v>
      </c>
      <c r="U19" t="s">
        <v>1142</v>
      </c>
      <c r="V19" t="s">
        <v>1135</v>
      </c>
      <c r="W19" t="s">
        <v>31</v>
      </c>
      <c r="X19" t="s">
        <v>31</v>
      </c>
      <c r="Y19" t="s">
        <v>1073</v>
      </c>
      <c r="Z19" t="s">
        <v>1074</v>
      </c>
      <c r="AA19" t="s">
        <v>1101</v>
      </c>
      <c r="AB19" t="s">
        <v>1102</v>
      </c>
      <c r="AC19">
        <v>27</v>
      </c>
      <c r="AD19" s="17">
        <v>43299</v>
      </c>
      <c r="AE19" s="17">
        <v>43299</v>
      </c>
    </row>
    <row r="20" spans="1:31" x14ac:dyDescent="0.45">
      <c r="A20">
        <v>4</v>
      </c>
      <c r="B20">
        <v>666</v>
      </c>
      <c r="C20" t="s">
        <v>542</v>
      </c>
      <c r="D20">
        <v>724</v>
      </c>
      <c r="E20">
        <f t="shared" si="0"/>
        <v>181</v>
      </c>
      <c r="F20">
        <f t="shared" si="1"/>
        <v>166.5</v>
      </c>
      <c r="G20">
        <f t="shared" si="2"/>
        <v>194.80499999999998</v>
      </c>
      <c r="H20" t="s">
        <v>543</v>
      </c>
      <c r="I20">
        <v>-58</v>
      </c>
      <c r="J20">
        <v>-8</v>
      </c>
      <c r="K20" t="s">
        <v>1143</v>
      </c>
      <c r="L20" s="16">
        <v>43286</v>
      </c>
      <c r="M20" t="s">
        <v>1064</v>
      </c>
      <c r="N20" t="s">
        <v>1065</v>
      </c>
      <c r="O20" t="s">
        <v>1066</v>
      </c>
      <c r="P20" t="s">
        <v>1067</v>
      </c>
      <c r="Q20" t="s">
        <v>1068</v>
      </c>
      <c r="R20" t="s">
        <v>1144</v>
      </c>
      <c r="S20" t="s">
        <v>1145</v>
      </c>
      <c r="T20" t="s">
        <v>1146</v>
      </c>
      <c r="U20" t="s">
        <v>1147</v>
      </c>
      <c r="V20" t="s">
        <v>1081</v>
      </c>
      <c r="W20" t="s">
        <v>31</v>
      </c>
      <c r="X20" t="s">
        <v>31</v>
      </c>
      <c r="Y20" t="s">
        <v>1073</v>
      </c>
      <c r="Z20" t="s">
        <v>1074</v>
      </c>
      <c r="AA20" t="s">
        <v>1148</v>
      </c>
      <c r="AB20" t="s">
        <v>1149</v>
      </c>
      <c r="AC20">
        <v>27</v>
      </c>
      <c r="AD20" s="17">
        <v>43299</v>
      </c>
      <c r="AE20" s="17">
        <v>43299</v>
      </c>
    </row>
    <row r="21" spans="1:31" x14ac:dyDescent="0.45">
      <c r="A21">
        <v>-5</v>
      </c>
      <c r="B21">
        <v>-833</v>
      </c>
      <c r="C21" t="s">
        <v>542</v>
      </c>
      <c r="D21">
        <v>-906</v>
      </c>
      <c r="E21">
        <f t="shared" si="0"/>
        <v>181.2</v>
      </c>
      <c r="F21">
        <f t="shared" si="1"/>
        <v>166.6</v>
      </c>
      <c r="G21">
        <f t="shared" si="2"/>
        <v>194.92199999999997</v>
      </c>
      <c r="H21" t="s">
        <v>543</v>
      </c>
      <c r="I21">
        <v>72</v>
      </c>
      <c r="J21">
        <v>8</v>
      </c>
      <c r="K21" t="s">
        <v>1150</v>
      </c>
      <c r="L21" s="16">
        <v>43286</v>
      </c>
      <c r="M21" t="s">
        <v>1064</v>
      </c>
      <c r="N21" t="s">
        <v>1065</v>
      </c>
      <c r="O21" t="s">
        <v>1066</v>
      </c>
      <c r="P21" t="s">
        <v>1067</v>
      </c>
      <c r="Q21" t="s">
        <v>1068</v>
      </c>
      <c r="R21" t="s">
        <v>1151</v>
      </c>
      <c r="S21" t="s">
        <v>32</v>
      </c>
      <c r="T21" t="s">
        <v>1152</v>
      </c>
      <c r="U21" t="s">
        <v>1153</v>
      </c>
      <c r="W21" t="s">
        <v>31</v>
      </c>
      <c r="X21" t="s">
        <v>31</v>
      </c>
      <c r="Y21" t="s">
        <v>1073</v>
      </c>
      <c r="Z21" t="s">
        <v>1074</v>
      </c>
      <c r="AA21" t="s">
        <v>1154</v>
      </c>
      <c r="AB21" t="s">
        <v>1155</v>
      </c>
      <c r="AC21">
        <v>27</v>
      </c>
      <c r="AD21" s="17">
        <v>43299</v>
      </c>
      <c r="AE21" s="17">
        <v>43299</v>
      </c>
    </row>
    <row r="22" spans="1:31" x14ac:dyDescent="0.45">
      <c r="A22">
        <v>5</v>
      </c>
      <c r="B22">
        <v>833</v>
      </c>
      <c r="C22" t="s">
        <v>542</v>
      </c>
      <c r="D22">
        <v>906</v>
      </c>
      <c r="E22">
        <f t="shared" si="0"/>
        <v>181.2</v>
      </c>
      <c r="F22">
        <f t="shared" si="1"/>
        <v>166.6</v>
      </c>
      <c r="G22">
        <f t="shared" si="2"/>
        <v>194.92199999999997</v>
      </c>
      <c r="H22" t="s">
        <v>543</v>
      </c>
      <c r="I22">
        <v>-72</v>
      </c>
      <c r="J22">
        <v>-8</v>
      </c>
      <c r="K22" t="s">
        <v>1156</v>
      </c>
      <c r="L22" s="16">
        <v>43286</v>
      </c>
      <c r="M22" t="s">
        <v>1064</v>
      </c>
      <c r="N22" t="s">
        <v>1065</v>
      </c>
      <c r="O22" t="s">
        <v>1066</v>
      </c>
      <c r="P22" t="s">
        <v>1067</v>
      </c>
      <c r="Q22" t="s">
        <v>1068</v>
      </c>
      <c r="R22" t="s">
        <v>1151</v>
      </c>
      <c r="S22" t="s">
        <v>32</v>
      </c>
      <c r="T22" t="s">
        <v>1152</v>
      </c>
      <c r="U22" t="s">
        <v>1153</v>
      </c>
      <c r="W22" t="s">
        <v>31</v>
      </c>
      <c r="X22" t="s">
        <v>31</v>
      </c>
      <c r="Y22" t="s">
        <v>1073</v>
      </c>
      <c r="Z22" t="s">
        <v>1074</v>
      </c>
      <c r="AA22" t="s">
        <v>1154</v>
      </c>
      <c r="AB22" t="s">
        <v>1155</v>
      </c>
      <c r="AC22">
        <v>27</v>
      </c>
      <c r="AD22" s="17">
        <v>43299</v>
      </c>
      <c r="AE22" s="17">
        <v>43299</v>
      </c>
    </row>
    <row r="23" spans="1:31" x14ac:dyDescent="0.45">
      <c r="A23">
        <v>1</v>
      </c>
      <c r="B23">
        <v>175</v>
      </c>
      <c r="C23" t="s">
        <v>542</v>
      </c>
      <c r="D23">
        <v>181</v>
      </c>
      <c r="E23">
        <f t="shared" si="0"/>
        <v>181</v>
      </c>
      <c r="F23">
        <f t="shared" si="1"/>
        <v>175</v>
      </c>
      <c r="G23">
        <f t="shared" si="2"/>
        <v>204.75</v>
      </c>
      <c r="H23" t="s">
        <v>543</v>
      </c>
      <c r="I23">
        <v>-5</v>
      </c>
      <c r="J23">
        <v>-3</v>
      </c>
      <c r="K23" t="s">
        <v>1157</v>
      </c>
      <c r="L23" s="16">
        <v>43287</v>
      </c>
      <c r="M23" t="s">
        <v>1064</v>
      </c>
      <c r="N23" t="s">
        <v>1065</v>
      </c>
      <c r="O23" t="s">
        <v>1066</v>
      </c>
      <c r="P23" t="s">
        <v>1067</v>
      </c>
      <c r="Q23" t="s">
        <v>1068</v>
      </c>
      <c r="R23" t="s">
        <v>1113</v>
      </c>
      <c r="S23" t="s">
        <v>125</v>
      </c>
      <c r="T23" t="s">
        <v>1128</v>
      </c>
      <c r="U23" t="s">
        <v>1129</v>
      </c>
      <c r="W23" t="s">
        <v>31</v>
      </c>
      <c r="X23" t="s">
        <v>31</v>
      </c>
      <c r="Y23" t="s">
        <v>1130</v>
      </c>
      <c r="Z23" t="s">
        <v>1131</v>
      </c>
      <c r="AA23" t="s">
        <v>1116</v>
      </c>
      <c r="AB23" t="s">
        <v>1117</v>
      </c>
      <c r="AC23">
        <v>27</v>
      </c>
      <c r="AD23" s="17">
        <v>43299</v>
      </c>
      <c r="AE23" s="17">
        <v>43299</v>
      </c>
    </row>
    <row r="24" spans="1:31" x14ac:dyDescent="0.45">
      <c r="A24">
        <v>1</v>
      </c>
      <c r="B24">
        <v>175</v>
      </c>
      <c r="C24" t="s">
        <v>542</v>
      </c>
      <c r="D24">
        <v>181</v>
      </c>
      <c r="E24">
        <f t="shared" si="0"/>
        <v>181</v>
      </c>
      <c r="F24">
        <f t="shared" si="1"/>
        <v>175</v>
      </c>
      <c r="G24">
        <f t="shared" si="2"/>
        <v>204.75</v>
      </c>
      <c r="H24" t="s">
        <v>543</v>
      </c>
      <c r="I24">
        <v>-5</v>
      </c>
      <c r="J24">
        <v>-3</v>
      </c>
      <c r="K24" t="s">
        <v>1158</v>
      </c>
      <c r="L24" s="16">
        <v>43287</v>
      </c>
      <c r="M24" t="s">
        <v>1064</v>
      </c>
      <c r="N24" t="s">
        <v>1065</v>
      </c>
      <c r="O24" t="s">
        <v>1066</v>
      </c>
      <c r="P24" t="s">
        <v>1067</v>
      </c>
      <c r="Q24" t="s">
        <v>1068</v>
      </c>
      <c r="R24" t="s">
        <v>1113</v>
      </c>
      <c r="S24" t="s">
        <v>125</v>
      </c>
      <c r="T24" t="s">
        <v>1128</v>
      </c>
      <c r="U24" t="s">
        <v>1129</v>
      </c>
      <c r="W24" t="s">
        <v>31</v>
      </c>
      <c r="X24" t="s">
        <v>31</v>
      </c>
      <c r="Y24" t="s">
        <v>1130</v>
      </c>
      <c r="Z24" t="s">
        <v>1131</v>
      </c>
      <c r="AA24" t="s">
        <v>1116</v>
      </c>
      <c r="AB24" t="s">
        <v>1117</v>
      </c>
      <c r="AC24">
        <v>27</v>
      </c>
      <c r="AD24" s="17">
        <v>43299</v>
      </c>
      <c r="AE24" s="17">
        <v>43299</v>
      </c>
    </row>
    <row r="25" spans="1:31" x14ac:dyDescent="0.45">
      <c r="A25">
        <v>5</v>
      </c>
      <c r="B25">
        <v>833</v>
      </c>
      <c r="C25" t="s">
        <v>542</v>
      </c>
      <c r="D25">
        <v>906</v>
      </c>
      <c r="E25">
        <f t="shared" si="0"/>
        <v>181.2</v>
      </c>
      <c r="F25">
        <f t="shared" si="1"/>
        <v>166.6</v>
      </c>
      <c r="G25">
        <f t="shared" si="2"/>
        <v>194.92199999999997</v>
      </c>
      <c r="H25" t="s">
        <v>543</v>
      </c>
      <c r="I25">
        <v>-72</v>
      </c>
      <c r="J25">
        <v>-8</v>
      </c>
      <c r="K25" t="s">
        <v>1159</v>
      </c>
      <c r="L25" s="16">
        <v>43287</v>
      </c>
      <c r="M25" t="s">
        <v>1064</v>
      </c>
      <c r="N25" t="s">
        <v>1065</v>
      </c>
      <c r="O25" t="s">
        <v>1066</v>
      </c>
      <c r="P25" t="s">
        <v>1067</v>
      </c>
      <c r="Q25" t="s">
        <v>1068</v>
      </c>
      <c r="R25" t="s">
        <v>1078</v>
      </c>
      <c r="S25" t="s">
        <v>112</v>
      </c>
      <c r="T25" t="s">
        <v>1160</v>
      </c>
      <c r="U25" t="s">
        <v>1161</v>
      </c>
      <c r="W25" t="s">
        <v>31</v>
      </c>
      <c r="X25" t="s">
        <v>31</v>
      </c>
      <c r="Y25" t="s">
        <v>1073</v>
      </c>
      <c r="Z25" t="s">
        <v>1074</v>
      </c>
      <c r="AA25" t="s">
        <v>1082</v>
      </c>
      <c r="AB25" t="s">
        <v>1083</v>
      </c>
      <c r="AC25">
        <v>27</v>
      </c>
      <c r="AD25" s="17">
        <v>43299</v>
      </c>
      <c r="AE25" s="17">
        <v>43299</v>
      </c>
    </row>
    <row r="26" spans="1:31" x14ac:dyDescent="0.45">
      <c r="A26">
        <v>25</v>
      </c>
      <c r="B26">
        <v>4166</v>
      </c>
      <c r="C26" t="s">
        <v>542</v>
      </c>
      <c r="D26">
        <v>4530</v>
      </c>
      <c r="E26">
        <f t="shared" si="0"/>
        <v>181.2</v>
      </c>
      <c r="F26">
        <f t="shared" si="1"/>
        <v>166.64</v>
      </c>
      <c r="G26">
        <f t="shared" si="2"/>
        <v>194.96879999999996</v>
      </c>
      <c r="H26" t="s">
        <v>543</v>
      </c>
      <c r="I26">
        <v>-363</v>
      </c>
      <c r="J26">
        <v>-8</v>
      </c>
      <c r="K26" t="s">
        <v>1162</v>
      </c>
      <c r="L26" s="16">
        <v>43287</v>
      </c>
      <c r="M26" t="s">
        <v>1064</v>
      </c>
      <c r="N26" t="s">
        <v>1065</v>
      </c>
      <c r="O26" t="s">
        <v>1066</v>
      </c>
      <c r="P26" t="s">
        <v>1067</v>
      </c>
      <c r="Q26" t="s">
        <v>1068</v>
      </c>
      <c r="R26" t="s">
        <v>1098</v>
      </c>
      <c r="S26" t="s">
        <v>111</v>
      </c>
      <c r="T26" t="s">
        <v>1163</v>
      </c>
      <c r="U26" t="s">
        <v>1164</v>
      </c>
      <c r="W26" t="s">
        <v>31</v>
      </c>
      <c r="X26" t="s">
        <v>31</v>
      </c>
      <c r="Y26" t="s">
        <v>1073</v>
      </c>
      <c r="Z26" t="s">
        <v>1074</v>
      </c>
      <c r="AA26" t="s">
        <v>1101</v>
      </c>
      <c r="AB26" t="s">
        <v>1102</v>
      </c>
      <c r="AC26">
        <v>27</v>
      </c>
      <c r="AD26" s="17">
        <v>43299</v>
      </c>
      <c r="AE26" s="17">
        <v>43299</v>
      </c>
    </row>
    <row r="27" spans="1:31" x14ac:dyDescent="0.45">
      <c r="A27">
        <v>4</v>
      </c>
      <c r="B27">
        <v>666</v>
      </c>
      <c r="C27" t="s">
        <v>542</v>
      </c>
      <c r="D27">
        <v>724</v>
      </c>
      <c r="E27">
        <f t="shared" si="0"/>
        <v>181</v>
      </c>
      <c r="F27">
        <f t="shared" si="1"/>
        <v>166.5</v>
      </c>
      <c r="G27">
        <f t="shared" si="2"/>
        <v>194.80499999999998</v>
      </c>
      <c r="H27" t="s">
        <v>543</v>
      </c>
      <c r="I27">
        <v>-58</v>
      </c>
      <c r="J27">
        <v>-8</v>
      </c>
      <c r="K27" t="s">
        <v>1165</v>
      </c>
      <c r="L27" s="16">
        <v>43287</v>
      </c>
      <c r="M27" t="s">
        <v>1064</v>
      </c>
      <c r="N27" t="s">
        <v>1065</v>
      </c>
      <c r="O27" t="s">
        <v>1066</v>
      </c>
      <c r="P27" t="s">
        <v>1067</v>
      </c>
      <c r="Q27" t="s">
        <v>1068</v>
      </c>
      <c r="R27" t="s">
        <v>1098</v>
      </c>
      <c r="S27" t="s">
        <v>111</v>
      </c>
      <c r="T27" t="s">
        <v>1166</v>
      </c>
      <c r="U27" t="s">
        <v>1167</v>
      </c>
      <c r="V27" t="s">
        <v>1135</v>
      </c>
      <c r="W27" t="s">
        <v>31</v>
      </c>
      <c r="X27" t="s">
        <v>31</v>
      </c>
      <c r="Y27" t="s">
        <v>1073</v>
      </c>
      <c r="Z27" t="s">
        <v>1074</v>
      </c>
      <c r="AA27" t="s">
        <v>1101</v>
      </c>
      <c r="AB27" t="s">
        <v>1102</v>
      </c>
      <c r="AC27">
        <v>27</v>
      </c>
      <c r="AD27" s="17">
        <v>43299</v>
      </c>
      <c r="AE27" s="17">
        <v>43299</v>
      </c>
    </row>
    <row r="28" spans="1:31" x14ac:dyDescent="0.45">
      <c r="A28">
        <v>5</v>
      </c>
      <c r="B28">
        <v>833</v>
      </c>
      <c r="C28" t="s">
        <v>542</v>
      </c>
      <c r="D28">
        <v>906</v>
      </c>
      <c r="E28">
        <f t="shared" si="0"/>
        <v>181.2</v>
      </c>
      <c r="F28">
        <f t="shared" si="1"/>
        <v>166.6</v>
      </c>
      <c r="G28">
        <f t="shared" si="2"/>
        <v>194.92199999999997</v>
      </c>
      <c r="H28" t="s">
        <v>543</v>
      </c>
      <c r="I28">
        <v>-72</v>
      </c>
      <c r="J28">
        <v>-8</v>
      </c>
      <c r="K28" t="s">
        <v>1168</v>
      </c>
      <c r="L28" s="16">
        <v>43287</v>
      </c>
      <c r="M28" t="s">
        <v>1064</v>
      </c>
      <c r="N28" t="s">
        <v>1065</v>
      </c>
      <c r="O28" t="s">
        <v>1066</v>
      </c>
      <c r="P28" t="s">
        <v>1067</v>
      </c>
      <c r="Q28" t="s">
        <v>1068</v>
      </c>
      <c r="R28" t="s">
        <v>1098</v>
      </c>
      <c r="S28" t="s">
        <v>111</v>
      </c>
      <c r="T28" t="s">
        <v>1169</v>
      </c>
      <c r="U28" t="s">
        <v>1170</v>
      </c>
      <c r="W28" t="s">
        <v>31</v>
      </c>
      <c r="X28" t="s">
        <v>31</v>
      </c>
      <c r="Y28" t="s">
        <v>1073</v>
      </c>
      <c r="Z28" t="s">
        <v>1074</v>
      </c>
      <c r="AA28" t="s">
        <v>1101</v>
      </c>
      <c r="AB28" t="s">
        <v>1102</v>
      </c>
      <c r="AC28">
        <v>27</v>
      </c>
      <c r="AD28" s="17">
        <v>43299</v>
      </c>
      <c r="AE28" s="17">
        <v>43299</v>
      </c>
    </row>
    <row r="29" spans="1:31" x14ac:dyDescent="0.45">
      <c r="A29">
        <v>75</v>
      </c>
      <c r="B29">
        <v>12500</v>
      </c>
      <c r="C29" t="s">
        <v>542</v>
      </c>
      <c r="D29">
        <v>13590</v>
      </c>
      <c r="E29">
        <f t="shared" si="0"/>
        <v>181.2</v>
      </c>
      <c r="F29">
        <f t="shared" si="1"/>
        <v>166.66666666666666</v>
      </c>
      <c r="G29">
        <f t="shared" si="2"/>
        <v>194.99999999999997</v>
      </c>
      <c r="H29" t="s">
        <v>543</v>
      </c>
      <c r="I29">
        <v>-1089</v>
      </c>
      <c r="J29">
        <v>-8</v>
      </c>
      <c r="K29" t="s">
        <v>1171</v>
      </c>
      <c r="L29" s="16">
        <v>43287</v>
      </c>
      <c r="M29" t="s">
        <v>1064</v>
      </c>
      <c r="N29" t="s">
        <v>1065</v>
      </c>
      <c r="O29" t="s">
        <v>1066</v>
      </c>
      <c r="P29" t="s">
        <v>1067</v>
      </c>
      <c r="Q29" t="s">
        <v>1068</v>
      </c>
      <c r="R29" t="s">
        <v>1098</v>
      </c>
      <c r="S29" t="s">
        <v>111</v>
      </c>
      <c r="T29" t="s">
        <v>1172</v>
      </c>
      <c r="U29" t="s">
        <v>1173</v>
      </c>
      <c r="V29" t="s">
        <v>1081</v>
      </c>
      <c r="W29" t="s">
        <v>31</v>
      </c>
      <c r="X29" t="s">
        <v>31</v>
      </c>
      <c r="Y29" t="s">
        <v>1073</v>
      </c>
      <c r="Z29" t="s">
        <v>1074</v>
      </c>
      <c r="AA29" t="s">
        <v>1101</v>
      </c>
      <c r="AB29" t="s">
        <v>1102</v>
      </c>
      <c r="AC29">
        <v>27</v>
      </c>
      <c r="AD29" s="17">
        <v>43299</v>
      </c>
      <c r="AE29" s="17">
        <v>43299</v>
      </c>
    </row>
    <row r="30" spans="1:31" x14ac:dyDescent="0.45">
      <c r="A30">
        <v>5</v>
      </c>
      <c r="B30">
        <v>833</v>
      </c>
      <c r="C30" t="s">
        <v>542</v>
      </c>
      <c r="D30">
        <v>906</v>
      </c>
      <c r="E30">
        <f t="shared" si="0"/>
        <v>181.2</v>
      </c>
      <c r="F30">
        <f t="shared" si="1"/>
        <v>166.6</v>
      </c>
      <c r="G30">
        <f t="shared" si="2"/>
        <v>194.92199999999997</v>
      </c>
      <c r="H30" t="s">
        <v>543</v>
      </c>
      <c r="I30">
        <v>-72</v>
      </c>
      <c r="J30">
        <v>-8</v>
      </c>
      <c r="K30" t="s">
        <v>1174</v>
      </c>
      <c r="L30" s="16">
        <v>43287</v>
      </c>
      <c r="M30" t="s">
        <v>1064</v>
      </c>
      <c r="N30" t="s">
        <v>1065</v>
      </c>
      <c r="O30" t="s">
        <v>1066</v>
      </c>
      <c r="P30" t="s">
        <v>1067</v>
      </c>
      <c r="Q30" t="s">
        <v>1068</v>
      </c>
      <c r="R30" t="s">
        <v>1098</v>
      </c>
      <c r="S30" t="s">
        <v>111</v>
      </c>
      <c r="T30" t="s">
        <v>1175</v>
      </c>
      <c r="U30" t="s">
        <v>1176</v>
      </c>
      <c r="V30" t="s">
        <v>1081</v>
      </c>
      <c r="W30" t="s">
        <v>31</v>
      </c>
      <c r="X30" t="s">
        <v>31</v>
      </c>
      <c r="Y30" t="s">
        <v>1073</v>
      </c>
      <c r="Z30" t="s">
        <v>1074</v>
      </c>
      <c r="AA30" t="s">
        <v>1101</v>
      </c>
      <c r="AB30" t="s">
        <v>1102</v>
      </c>
      <c r="AC30">
        <v>27</v>
      </c>
      <c r="AD30" s="17">
        <v>43299</v>
      </c>
      <c r="AE30" s="17">
        <v>43299</v>
      </c>
    </row>
    <row r="31" spans="1:31" x14ac:dyDescent="0.45">
      <c r="A31">
        <v>1</v>
      </c>
      <c r="B31">
        <v>175</v>
      </c>
      <c r="C31" t="s">
        <v>542</v>
      </c>
      <c r="D31">
        <v>181</v>
      </c>
      <c r="E31">
        <f t="shared" si="0"/>
        <v>181</v>
      </c>
      <c r="F31">
        <f t="shared" si="1"/>
        <v>175</v>
      </c>
      <c r="G31">
        <f t="shared" si="2"/>
        <v>204.75</v>
      </c>
      <c r="H31" t="s">
        <v>543</v>
      </c>
      <c r="I31">
        <v>-5</v>
      </c>
      <c r="J31">
        <v>-3</v>
      </c>
      <c r="K31" t="s">
        <v>1177</v>
      </c>
      <c r="L31" s="16">
        <v>43287</v>
      </c>
      <c r="M31" t="s">
        <v>1064</v>
      </c>
      <c r="N31" t="s">
        <v>1065</v>
      </c>
      <c r="O31" t="s">
        <v>1066</v>
      </c>
      <c r="P31" t="s">
        <v>1067</v>
      </c>
      <c r="Q31" t="s">
        <v>1068</v>
      </c>
      <c r="R31" t="s">
        <v>1113</v>
      </c>
      <c r="S31" t="s">
        <v>125</v>
      </c>
      <c r="T31" t="s">
        <v>1178</v>
      </c>
      <c r="U31" t="s">
        <v>1179</v>
      </c>
      <c r="V31" t="s">
        <v>1081</v>
      </c>
      <c r="W31" t="s">
        <v>31</v>
      </c>
      <c r="X31" t="s">
        <v>31</v>
      </c>
      <c r="Y31" t="s">
        <v>1073</v>
      </c>
      <c r="Z31" t="s">
        <v>1074</v>
      </c>
      <c r="AA31" t="s">
        <v>1116</v>
      </c>
      <c r="AB31" t="s">
        <v>1117</v>
      </c>
      <c r="AC31">
        <v>27</v>
      </c>
      <c r="AD31" s="17">
        <v>43299</v>
      </c>
      <c r="AE31" s="17">
        <v>43299</v>
      </c>
    </row>
    <row r="32" spans="1:31" x14ac:dyDescent="0.45">
      <c r="A32">
        <v>1</v>
      </c>
      <c r="B32">
        <v>175</v>
      </c>
      <c r="C32" t="s">
        <v>542</v>
      </c>
      <c r="D32">
        <v>181</v>
      </c>
      <c r="E32">
        <f t="shared" si="0"/>
        <v>181</v>
      </c>
      <c r="F32">
        <f t="shared" si="1"/>
        <v>175</v>
      </c>
      <c r="G32">
        <f t="shared" si="2"/>
        <v>204.75</v>
      </c>
      <c r="H32" t="s">
        <v>543</v>
      </c>
      <c r="I32">
        <v>-5</v>
      </c>
      <c r="J32">
        <v>-3</v>
      </c>
      <c r="K32" t="s">
        <v>1180</v>
      </c>
      <c r="L32" s="16">
        <v>43287</v>
      </c>
      <c r="M32" t="s">
        <v>1064</v>
      </c>
      <c r="N32" t="s">
        <v>1065</v>
      </c>
      <c r="O32" t="s">
        <v>1066</v>
      </c>
      <c r="P32" t="s">
        <v>1067</v>
      </c>
      <c r="Q32" t="s">
        <v>1068</v>
      </c>
      <c r="R32" t="s">
        <v>1113</v>
      </c>
      <c r="S32" t="s">
        <v>125</v>
      </c>
      <c r="T32" t="s">
        <v>1181</v>
      </c>
      <c r="U32" t="s">
        <v>1182</v>
      </c>
      <c r="W32" t="s">
        <v>31</v>
      </c>
      <c r="X32" t="s">
        <v>31</v>
      </c>
      <c r="Y32" t="s">
        <v>1073</v>
      </c>
      <c r="Z32" t="s">
        <v>1074</v>
      </c>
      <c r="AA32" t="s">
        <v>1116</v>
      </c>
      <c r="AB32" t="s">
        <v>1117</v>
      </c>
      <c r="AC32">
        <v>27</v>
      </c>
      <c r="AD32" s="17">
        <v>43299</v>
      </c>
      <c r="AE32" s="17">
        <v>43299</v>
      </c>
    </row>
    <row r="33" spans="1:31" x14ac:dyDescent="0.45">
      <c r="A33">
        <v>50</v>
      </c>
      <c r="B33">
        <v>8333</v>
      </c>
      <c r="C33" t="s">
        <v>542</v>
      </c>
      <c r="D33">
        <v>9060</v>
      </c>
      <c r="E33">
        <f t="shared" si="0"/>
        <v>181.2</v>
      </c>
      <c r="F33">
        <f t="shared" si="1"/>
        <v>166.66</v>
      </c>
      <c r="G33">
        <f t="shared" si="2"/>
        <v>194.9922</v>
      </c>
      <c r="H33" t="s">
        <v>543</v>
      </c>
      <c r="I33">
        <v>-726</v>
      </c>
      <c r="J33">
        <v>-8</v>
      </c>
      <c r="K33" t="s">
        <v>1183</v>
      </c>
      <c r="L33" s="16">
        <v>43287</v>
      </c>
      <c r="M33" t="s">
        <v>1064</v>
      </c>
      <c r="N33" t="s">
        <v>1065</v>
      </c>
      <c r="O33" t="s">
        <v>1066</v>
      </c>
      <c r="P33" t="s">
        <v>1067</v>
      </c>
      <c r="Q33" t="s">
        <v>1068</v>
      </c>
      <c r="R33" t="s">
        <v>1151</v>
      </c>
      <c r="S33" t="s">
        <v>32</v>
      </c>
      <c r="T33" t="s">
        <v>1184</v>
      </c>
      <c r="U33" t="s">
        <v>1185</v>
      </c>
      <c r="V33" t="s">
        <v>1135</v>
      </c>
      <c r="W33" t="s">
        <v>31</v>
      </c>
      <c r="X33" t="s">
        <v>31</v>
      </c>
      <c r="Y33" t="s">
        <v>1073</v>
      </c>
      <c r="Z33" t="s">
        <v>1074</v>
      </c>
      <c r="AA33" t="s">
        <v>1082</v>
      </c>
      <c r="AB33" t="s">
        <v>1083</v>
      </c>
      <c r="AC33">
        <v>27</v>
      </c>
      <c r="AD33" s="17">
        <v>43299</v>
      </c>
      <c r="AE33" s="17">
        <v>43299</v>
      </c>
    </row>
    <row r="34" spans="1:31" x14ac:dyDescent="0.45">
      <c r="A34">
        <v>25</v>
      </c>
      <c r="B34">
        <v>4166</v>
      </c>
      <c r="C34" t="s">
        <v>542</v>
      </c>
      <c r="D34">
        <v>4530</v>
      </c>
      <c r="E34">
        <f t="shared" si="0"/>
        <v>181.2</v>
      </c>
      <c r="F34">
        <f t="shared" si="1"/>
        <v>166.64</v>
      </c>
      <c r="G34">
        <f t="shared" si="2"/>
        <v>194.96879999999996</v>
      </c>
      <c r="H34" t="s">
        <v>543</v>
      </c>
      <c r="I34">
        <v>-363</v>
      </c>
      <c r="J34">
        <v>-8</v>
      </c>
      <c r="K34" t="s">
        <v>1186</v>
      </c>
      <c r="L34" s="16">
        <v>43287</v>
      </c>
      <c r="M34" t="s">
        <v>1064</v>
      </c>
      <c r="N34" t="s">
        <v>1065</v>
      </c>
      <c r="O34" t="s">
        <v>1066</v>
      </c>
      <c r="P34" t="s">
        <v>1067</v>
      </c>
      <c r="Q34" t="s">
        <v>1068</v>
      </c>
      <c r="R34" t="s">
        <v>1151</v>
      </c>
      <c r="S34" t="s">
        <v>32</v>
      </c>
      <c r="T34" t="s">
        <v>1187</v>
      </c>
      <c r="U34" t="s">
        <v>1188</v>
      </c>
      <c r="V34" t="s">
        <v>1135</v>
      </c>
      <c r="W34" t="s">
        <v>31</v>
      </c>
      <c r="X34" t="s">
        <v>31</v>
      </c>
      <c r="Y34" t="s">
        <v>1073</v>
      </c>
      <c r="Z34" t="s">
        <v>1074</v>
      </c>
      <c r="AA34" t="s">
        <v>1101</v>
      </c>
      <c r="AB34" t="s">
        <v>1102</v>
      </c>
      <c r="AC34">
        <v>27</v>
      </c>
      <c r="AD34" s="17">
        <v>43299</v>
      </c>
      <c r="AE34" s="17">
        <v>43299</v>
      </c>
    </row>
    <row r="35" spans="1:31" x14ac:dyDescent="0.45">
      <c r="A35">
        <v>25</v>
      </c>
      <c r="B35">
        <v>4166</v>
      </c>
      <c r="C35" t="s">
        <v>542</v>
      </c>
      <c r="D35">
        <v>4530</v>
      </c>
      <c r="E35">
        <f t="shared" si="0"/>
        <v>181.2</v>
      </c>
      <c r="F35">
        <f t="shared" si="1"/>
        <v>166.64</v>
      </c>
      <c r="G35">
        <f t="shared" si="2"/>
        <v>194.96879999999996</v>
      </c>
      <c r="H35" t="s">
        <v>543</v>
      </c>
      <c r="I35">
        <v>-363</v>
      </c>
      <c r="J35">
        <v>-8</v>
      </c>
      <c r="K35" t="s">
        <v>1189</v>
      </c>
      <c r="L35" s="16">
        <v>43287</v>
      </c>
      <c r="M35" t="s">
        <v>1064</v>
      </c>
      <c r="N35" t="s">
        <v>1065</v>
      </c>
      <c r="O35" t="s">
        <v>1066</v>
      </c>
      <c r="P35" t="s">
        <v>1067</v>
      </c>
      <c r="Q35" t="s">
        <v>1068</v>
      </c>
      <c r="R35" t="s">
        <v>1151</v>
      </c>
      <c r="S35" t="s">
        <v>32</v>
      </c>
      <c r="T35" t="s">
        <v>1190</v>
      </c>
      <c r="U35" t="s">
        <v>1191</v>
      </c>
      <c r="V35" t="s">
        <v>1135</v>
      </c>
      <c r="W35" t="s">
        <v>31</v>
      </c>
      <c r="X35" t="s">
        <v>31</v>
      </c>
      <c r="Y35" t="s">
        <v>1073</v>
      </c>
      <c r="Z35" t="s">
        <v>1074</v>
      </c>
      <c r="AA35" t="s">
        <v>1095</v>
      </c>
      <c r="AB35" t="s">
        <v>1096</v>
      </c>
      <c r="AC35">
        <v>27</v>
      </c>
      <c r="AD35" s="17">
        <v>43299</v>
      </c>
      <c r="AE35" s="17">
        <v>43299</v>
      </c>
    </row>
    <row r="36" spans="1:31" x14ac:dyDescent="0.45">
      <c r="A36">
        <v>50</v>
      </c>
      <c r="B36">
        <v>8333</v>
      </c>
      <c r="C36" t="s">
        <v>542</v>
      </c>
      <c r="D36">
        <v>9060</v>
      </c>
      <c r="E36">
        <f t="shared" si="0"/>
        <v>181.2</v>
      </c>
      <c r="F36">
        <f t="shared" si="1"/>
        <v>166.66</v>
      </c>
      <c r="G36">
        <f t="shared" si="2"/>
        <v>194.9922</v>
      </c>
      <c r="H36" t="s">
        <v>543</v>
      </c>
      <c r="I36">
        <v>-726</v>
      </c>
      <c r="J36">
        <v>-8</v>
      </c>
      <c r="K36" t="s">
        <v>1192</v>
      </c>
      <c r="L36" s="16">
        <v>43287</v>
      </c>
      <c r="M36" t="s">
        <v>1064</v>
      </c>
      <c r="N36" t="s">
        <v>1065</v>
      </c>
      <c r="O36" t="s">
        <v>1066</v>
      </c>
      <c r="P36" t="s">
        <v>1067</v>
      </c>
      <c r="Q36" t="s">
        <v>1068</v>
      </c>
      <c r="R36" t="s">
        <v>1151</v>
      </c>
      <c r="S36" t="s">
        <v>32</v>
      </c>
      <c r="T36" t="s">
        <v>1193</v>
      </c>
      <c r="U36" t="s">
        <v>1194</v>
      </c>
      <c r="W36" t="s">
        <v>31</v>
      </c>
      <c r="X36" t="s">
        <v>31</v>
      </c>
      <c r="Y36" t="s">
        <v>1073</v>
      </c>
      <c r="Z36" t="s">
        <v>1074</v>
      </c>
      <c r="AA36" t="s">
        <v>1101</v>
      </c>
      <c r="AB36" t="s">
        <v>1102</v>
      </c>
      <c r="AC36">
        <v>27</v>
      </c>
      <c r="AD36" s="17">
        <v>43299</v>
      </c>
      <c r="AE36" s="17">
        <v>43299</v>
      </c>
    </row>
    <row r="37" spans="1:31" x14ac:dyDescent="0.45">
      <c r="A37">
        <v>1</v>
      </c>
      <c r="B37">
        <v>175</v>
      </c>
      <c r="C37" t="s">
        <v>542</v>
      </c>
      <c r="D37">
        <v>181</v>
      </c>
      <c r="E37">
        <f t="shared" si="0"/>
        <v>181</v>
      </c>
      <c r="F37">
        <f t="shared" si="1"/>
        <v>175</v>
      </c>
      <c r="G37">
        <f t="shared" si="2"/>
        <v>204.75</v>
      </c>
      <c r="H37" t="s">
        <v>543</v>
      </c>
      <c r="I37">
        <v>-5</v>
      </c>
      <c r="J37">
        <v>-3</v>
      </c>
      <c r="K37" t="s">
        <v>1195</v>
      </c>
      <c r="L37" s="16">
        <v>43287</v>
      </c>
      <c r="M37" t="s">
        <v>1064</v>
      </c>
      <c r="N37" t="s">
        <v>1065</v>
      </c>
      <c r="O37" t="s">
        <v>1066</v>
      </c>
      <c r="P37" t="s">
        <v>1067</v>
      </c>
      <c r="Q37" t="s">
        <v>1068</v>
      </c>
      <c r="R37" t="s">
        <v>1098</v>
      </c>
      <c r="S37" t="s">
        <v>111</v>
      </c>
      <c r="T37" t="s">
        <v>1196</v>
      </c>
      <c r="U37" t="s">
        <v>1197</v>
      </c>
      <c r="V37" t="s">
        <v>1135</v>
      </c>
      <c r="W37" t="s">
        <v>31</v>
      </c>
      <c r="X37" t="s">
        <v>31</v>
      </c>
      <c r="Y37" t="s">
        <v>1073</v>
      </c>
      <c r="Z37" t="s">
        <v>1074</v>
      </c>
      <c r="AA37" t="s">
        <v>1101</v>
      </c>
      <c r="AB37" t="s">
        <v>1102</v>
      </c>
      <c r="AC37">
        <v>27</v>
      </c>
      <c r="AD37" s="17">
        <v>43299</v>
      </c>
      <c r="AE37" s="17">
        <v>43299</v>
      </c>
    </row>
    <row r="38" spans="1:31" x14ac:dyDescent="0.45">
      <c r="A38">
        <v>1</v>
      </c>
      <c r="B38">
        <v>175</v>
      </c>
      <c r="C38" t="s">
        <v>542</v>
      </c>
      <c r="D38">
        <v>181</v>
      </c>
      <c r="E38">
        <f t="shared" si="0"/>
        <v>181</v>
      </c>
      <c r="F38">
        <f t="shared" si="1"/>
        <v>175</v>
      </c>
      <c r="G38">
        <f t="shared" si="2"/>
        <v>204.75</v>
      </c>
      <c r="H38" t="s">
        <v>543</v>
      </c>
      <c r="I38">
        <v>-5</v>
      </c>
      <c r="J38">
        <v>-3</v>
      </c>
      <c r="K38" t="s">
        <v>1198</v>
      </c>
      <c r="L38" s="16">
        <v>43287</v>
      </c>
      <c r="M38" t="s">
        <v>1064</v>
      </c>
      <c r="N38" t="s">
        <v>1065</v>
      </c>
      <c r="O38" t="s">
        <v>1066</v>
      </c>
      <c r="P38" t="s">
        <v>1067</v>
      </c>
      <c r="Q38" t="s">
        <v>1068</v>
      </c>
      <c r="R38" t="s">
        <v>1113</v>
      </c>
      <c r="S38" t="s">
        <v>125</v>
      </c>
      <c r="T38" t="s">
        <v>1199</v>
      </c>
      <c r="U38" t="s">
        <v>1200</v>
      </c>
      <c r="W38" t="s">
        <v>31</v>
      </c>
      <c r="X38" t="s">
        <v>31</v>
      </c>
      <c r="Y38" t="s">
        <v>1073</v>
      </c>
      <c r="Z38" t="s">
        <v>1074</v>
      </c>
      <c r="AA38" t="s">
        <v>1116</v>
      </c>
      <c r="AB38" t="s">
        <v>1117</v>
      </c>
      <c r="AC38">
        <v>27</v>
      </c>
      <c r="AD38" s="17">
        <v>43299</v>
      </c>
      <c r="AE38" s="17">
        <v>43299</v>
      </c>
    </row>
    <row r="39" spans="1:31" x14ac:dyDescent="0.45">
      <c r="A39">
        <v>19</v>
      </c>
      <c r="B39">
        <v>3166</v>
      </c>
      <c r="C39" t="s">
        <v>542</v>
      </c>
      <c r="D39">
        <v>3442</v>
      </c>
      <c r="E39">
        <f t="shared" si="0"/>
        <v>181.15789473684211</v>
      </c>
      <c r="F39">
        <f t="shared" si="1"/>
        <v>166.63157894736841</v>
      </c>
      <c r="G39">
        <f t="shared" si="2"/>
        <v>194.95894736842104</v>
      </c>
      <c r="H39" t="s">
        <v>543</v>
      </c>
      <c r="I39">
        <v>-276</v>
      </c>
      <c r="J39">
        <v>-8</v>
      </c>
      <c r="K39" t="s">
        <v>1201</v>
      </c>
      <c r="L39" s="16">
        <v>43287</v>
      </c>
      <c r="M39" t="s">
        <v>1064</v>
      </c>
      <c r="N39" t="s">
        <v>1065</v>
      </c>
      <c r="O39" t="s">
        <v>1066</v>
      </c>
      <c r="P39" t="s">
        <v>1067</v>
      </c>
      <c r="Q39" t="s">
        <v>1068</v>
      </c>
      <c r="R39" t="s">
        <v>1098</v>
      </c>
      <c r="S39" t="s">
        <v>111</v>
      </c>
      <c r="T39" t="s">
        <v>1202</v>
      </c>
      <c r="U39" t="s">
        <v>1203</v>
      </c>
      <c r="V39" t="s">
        <v>1135</v>
      </c>
      <c r="W39" t="s">
        <v>31</v>
      </c>
      <c r="X39" t="s">
        <v>31</v>
      </c>
      <c r="Y39" t="s">
        <v>1073</v>
      </c>
      <c r="Z39" t="s">
        <v>1074</v>
      </c>
      <c r="AA39" t="s">
        <v>1101</v>
      </c>
      <c r="AB39" t="s">
        <v>1102</v>
      </c>
      <c r="AC39">
        <v>27</v>
      </c>
      <c r="AD39" s="17">
        <v>43299</v>
      </c>
      <c r="AE39" s="17">
        <v>43299</v>
      </c>
    </row>
    <row r="40" spans="1:31" x14ac:dyDescent="0.45">
      <c r="A40">
        <v>25</v>
      </c>
      <c r="B40">
        <v>4166</v>
      </c>
      <c r="C40" t="s">
        <v>542</v>
      </c>
      <c r="D40">
        <v>4530</v>
      </c>
      <c r="E40">
        <f t="shared" si="0"/>
        <v>181.2</v>
      </c>
      <c r="F40">
        <f t="shared" si="1"/>
        <v>166.64</v>
      </c>
      <c r="G40">
        <f t="shared" si="2"/>
        <v>194.96879999999996</v>
      </c>
      <c r="H40" t="s">
        <v>543</v>
      </c>
      <c r="I40">
        <v>-363</v>
      </c>
      <c r="J40">
        <v>-8</v>
      </c>
      <c r="K40" t="s">
        <v>1204</v>
      </c>
      <c r="L40" s="16">
        <v>43286</v>
      </c>
      <c r="M40" t="s">
        <v>1064</v>
      </c>
      <c r="N40" t="s">
        <v>1065</v>
      </c>
      <c r="O40" t="s">
        <v>1066</v>
      </c>
      <c r="P40" t="s">
        <v>1205</v>
      </c>
      <c r="Q40" t="s">
        <v>1068</v>
      </c>
      <c r="R40" t="s">
        <v>1206</v>
      </c>
      <c r="S40" t="s">
        <v>116</v>
      </c>
      <c r="T40" t="s">
        <v>1207</v>
      </c>
      <c r="U40" t="s">
        <v>1208</v>
      </c>
      <c r="AC40">
        <v>27</v>
      </c>
      <c r="AD40" s="17">
        <v>43299</v>
      </c>
      <c r="AE40" s="17">
        <v>43299</v>
      </c>
    </row>
    <row r="41" spans="1:31" x14ac:dyDescent="0.45">
      <c r="A41">
        <v>1</v>
      </c>
      <c r="B41">
        <v>175</v>
      </c>
      <c r="C41" t="s">
        <v>542</v>
      </c>
      <c r="D41">
        <v>181</v>
      </c>
      <c r="E41">
        <f t="shared" si="0"/>
        <v>181</v>
      </c>
      <c r="F41">
        <f t="shared" si="1"/>
        <v>175</v>
      </c>
      <c r="G41">
        <f t="shared" si="2"/>
        <v>204.75</v>
      </c>
      <c r="H41" t="s">
        <v>543</v>
      </c>
      <c r="I41">
        <v>-6</v>
      </c>
      <c r="J41">
        <v>-3</v>
      </c>
      <c r="K41" t="s">
        <v>1209</v>
      </c>
      <c r="L41" s="16">
        <v>43286</v>
      </c>
      <c r="M41" t="s">
        <v>1064</v>
      </c>
      <c r="N41" t="s">
        <v>1065</v>
      </c>
      <c r="O41" t="s">
        <v>1066</v>
      </c>
      <c r="P41" t="s">
        <v>1210</v>
      </c>
      <c r="Q41" t="s">
        <v>1211</v>
      </c>
      <c r="R41" t="s">
        <v>1212</v>
      </c>
      <c r="S41" t="s">
        <v>110</v>
      </c>
      <c r="T41" t="s">
        <v>1213</v>
      </c>
      <c r="U41" t="s">
        <v>1214</v>
      </c>
      <c r="AA41" t="s">
        <v>1215</v>
      </c>
      <c r="AB41" t="s">
        <v>1216</v>
      </c>
      <c r="AC41">
        <v>27</v>
      </c>
      <c r="AD41" s="17">
        <v>43299</v>
      </c>
      <c r="AE41" s="17">
        <v>43299</v>
      </c>
    </row>
    <row r="42" spans="1:31" x14ac:dyDescent="0.45">
      <c r="A42">
        <v>2</v>
      </c>
      <c r="B42">
        <v>350</v>
      </c>
      <c r="C42" t="s">
        <v>542</v>
      </c>
      <c r="D42">
        <v>363</v>
      </c>
      <c r="E42">
        <f t="shared" si="0"/>
        <v>181.5</v>
      </c>
      <c r="F42">
        <f t="shared" si="1"/>
        <v>175</v>
      </c>
      <c r="G42">
        <f t="shared" si="2"/>
        <v>204.75</v>
      </c>
      <c r="H42" t="s">
        <v>543</v>
      </c>
      <c r="I42">
        <v>-12</v>
      </c>
      <c r="J42">
        <v>-3</v>
      </c>
      <c r="K42" t="s">
        <v>1217</v>
      </c>
      <c r="L42" s="16">
        <v>43286</v>
      </c>
      <c r="M42" t="s">
        <v>1064</v>
      </c>
      <c r="N42" t="s">
        <v>1065</v>
      </c>
      <c r="O42" t="s">
        <v>1066</v>
      </c>
      <c r="P42" t="s">
        <v>1210</v>
      </c>
      <c r="Q42" t="s">
        <v>1211</v>
      </c>
      <c r="R42" t="s">
        <v>1212</v>
      </c>
      <c r="S42" t="s">
        <v>110</v>
      </c>
      <c r="T42" t="s">
        <v>1218</v>
      </c>
      <c r="U42" t="s">
        <v>1219</v>
      </c>
      <c r="W42" t="s">
        <v>42</v>
      </c>
      <c r="X42" t="s">
        <v>42</v>
      </c>
      <c r="AA42" t="s">
        <v>1215</v>
      </c>
      <c r="AB42" t="s">
        <v>1216</v>
      </c>
      <c r="AC42">
        <v>27</v>
      </c>
      <c r="AD42" s="17">
        <v>43299</v>
      </c>
      <c r="AE42" s="17">
        <v>43299</v>
      </c>
    </row>
    <row r="43" spans="1:31" x14ac:dyDescent="0.45">
      <c r="A43">
        <v>2</v>
      </c>
      <c r="B43">
        <v>350</v>
      </c>
      <c r="C43" t="s">
        <v>542</v>
      </c>
      <c r="D43">
        <v>363</v>
      </c>
      <c r="E43">
        <f t="shared" si="0"/>
        <v>181.5</v>
      </c>
      <c r="F43">
        <f t="shared" si="1"/>
        <v>175</v>
      </c>
      <c r="G43">
        <f t="shared" si="2"/>
        <v>204.75</v>
      </c>
      <c r="H43" t="s">
        <v>543</v>
      </c>
      <c r="I43">
        <v>-12</v>
      </c>
      <c r="J43">
        <v>-3</v>
      </c>
      <c r="K43" t="s">
        <v>1220</v>
      </c>
      <c r="L43" s="16">
        <v>43286</v>
      </c>
      <c r="M43" t="s">
        <v>1064</v>
      </c>
      <c r="N43" t="s">
        <v>1065</v>
      </c>
      <c r="O43" t="s">
        <v>1066</v>
      </c>
      <c r="P43" t="s">
        <v>1210</v>
      </c>
      <c r="Q43" t="s">
        <v>1211</v>
      </c>
      <c r="R43" t="s">
        <v>1212</v>
      </c>
      <c r="S43" t="s">
        <v>110</v>
      </c>
      <c r="T43" t="s">
        <v>1221</v>
      </c>
      <c r="U43" t="s">
        <v>1222</v>
      </c>
      <c r="W43" t="s">
        <v>42</v>
      </c>
      <c r="X43" t="s">
        <v>42</v>
      </c>
      <c r="AA43" t="s">
        <v>1215</v>
      </c>
      <c r="AB43" t="s">
        <v>1216</v>
      </c>
      <c r="AC43">
        <v>27</v>
      </c>
      <c r="AD43" s="17">
        <v>43299</v>
      </c>
      <c r="AE43" s="17">
        <v>43299</v>
      </c>
    </row>
    <row r="44" spans="1:31" x14ac:dyDescent="0.45">
      <c r="A44">
        <v>25</v>
      </c>
      <c r="B44">
        <v>4166</v>
      </c>
      <c r="C44" t="s">
        <v>542</v>
      </c>
      <c r="D44">
        <v>4540</v>
      </c>
      <c r="E44">
        <f t="shared" si="0"/>
        <v>181.6</v>
      </c>
      <c r="F44">
        <f t="shared" si="1"/>
        <v>166.64</v>
      </c>
      <c r="G44">
        <f t="shared" si="2"/>
        <v>194.96879999999996</v>
      </c>
      <c r="H44" t="s">
        <v>543</v>
      </c>
      <c r="I44">
        <v>-374</v>
      </c>
      <c r="J44">
        <v>-8</v>
      </c>
      <c r="K44" t="s">
        <v>1223</v>
      </c>
      <c r="L44" s="16">
        <v>43286</v>
      </c>
      <c r="M44" t="s">
        <v>1064</v>
      </c>
      <c r="N44" t="s">
        <v>1065</v>
      </c>
      <c r="O44" t="s">
        <v>1066</v>
      </c>
      <c r="P44" t="s">
        <v>1210</v>
      </c>
      <c r="Q44" t="s">
        <v>1211</v>
      </c>
      <c r="R44" t="s">
        <v>1212</v>
      </c>
      <c r="S44" t="s">
        <v>110</v>
      </c>
      <c r="T44" t="s">
        <v>1224</v>
      </c>
      <c r="U44" t="s">
        <v>1225</v>
      </c>
      <c r="W44" t="s">
        <v>42</v>
      </c>
      <c r="X44" t="s">
        <v>42</v>
      </c>
      <c r="AA44" t="s">
        <v>1215</v>
      </c>
      <c r="AB44" t="s">
        <v>1216</v>
      </c>
      <c r="AC44">
        <v>27</v>
      </c>
      <c r="AD44" s="17">
        <v>43299</v>
      </c>
      <c r="AE44" s="17">
        <v>43299</v>
      </c>
    </row>
    <row r="45" spans="1:31" x14ac:dyDescent="0.45">
      <c r="A45">
        <v>25</v>
      </c>
      <c r="B45">
        <v>4166</v>
      </c>
      <c r="C45" t="s">
        <v>542</v>
      </c>
      <c r="D45">
        <v>4540</v>
      </c>
      <c r="E45">
        <f t="shared" si="0"/>
        <v>181.6</v>
      </c>
      <c r="F45">
        <f t="shared" si="1"/>
        <v>166.64</v>
      </c>
      <c r="G45">
        <f t="shared" si="2"/>
        <v>194.96879999999996</v>
      </c>
      <c r="H45" t="s">
        <v>543</v>
      </c>
      <c r="I45">
        <v>-374</v>
      </c>
      <c r="J45">
        <v>-8</v>
      </c>
      <c r="K45" t="s">
        <v>1226</v>
      </c>
      <c r="L45" s="16">
        <v>43286</v>
      </c>
      <c r="M45" t="s">
        <v>1064</v>
      </c>
      <c r="N45" t="s">
        <v>1065</v>
      </c>
      <c r="O45" t="s">
        <v>1066</v>
      </c>
      <c r="P45" t="s">
        <v>1210</v>
      </c>
      <c r="Q45" t="s">
        <v>1211</v>
      </c>
      <c r="R45" t="s">
        <v>1212</v>
      </c>
      <c r="S45" t="s">
        <v>110</v>
      </c>
      <c r="T45" t="s">
        <v>1227</v>
      </c>
      <c r="U45" t="s">
        <v>1228</v>
      </c>
      <c r="AA45" t="s">
        <v>1215</v>
      </c>
      <c r="AB45" t="s">
        <v>1216</v>
      </c>
      <c r="AC45">
        <v>27</v>
      </c>
      <c r="AD45" s="17">
        <v>43299</v>
      </c>
      <c r="AE45" s="17">
        <v>43299</v>
      </c>
    </row>
    <row r="46" spans="1:31" x14ac:dyDescent="0.45">
      <c r="A46">
        <v>25</v>
      </c>
      <c r="B46">
        <v>4166</v>
      </c>
      <c r="C46" t="s">
        <v>542</v>
      </c>
      <c r="D46">
        <v>4540</v>
      </c>
      <c r="E46">
        <f t="shared" si="0"/>
        <v>181.6</v>
      </c>
      <c r="F46">
        <f t="shared" si="1"/>
        <v>166.64</v>
      </c>
      <c r="G46">
        <f t="shared" si="2"/>
        <v>194.96879999999996</v>
      </c>
      <c r="H46" t="s">
        <v>543</v>
      </c>
      <c r="I46">
        <v>-374</v>
      </c>
      <c r="J46">
        <v>-8</v>
      </c>
      <c r="K46" t="s">
        <v>1229</v>
      </c>
      <c r="L46" s="16">
        <v>43286</v>
      </c>
      <c r="M46" t="s">
        <v>1064</v>
      </c>
      <c r="N46" t="s">
        <v>1065</v>
      </c>
      <c r="O46" t="s">
        <v>1066</v>
      </c>
      <c r="P46" t="s">
        <v>1210</v>
      </c>
      <c r="Q46" t="s">
        <v>1211</v>
      </c>
      <c r="R46" t="s">
        <v>1212</v>
      </c>
      <c r="S46" t="s">
        <v>110</v>
      </c>
      <c r="T46" t="s">
        <v>1230</v>
      </c>
      <c r="U46" t="s">
        <v>1231</v>
      </c>
      <c r="W46" t="s">
        <v>42</v>
      </c>
      <c r="X46" t="s">
        <v>42</v>
      </c>
      <c r="AA46" t="s">
        <v>1215</v>
      </c>
      <c r="AB46" t="s">
        <v>1216</v>
      </c>
      <c r="AC46">
        <v>27</v>
      </c>
      <c r="AD46" s="17">
        <v>43299</v>
      </c>
      <c r="AE46" s="17">
        <v>43299</v>
      </c>
    </row>
    <row r="47" spans="1:31" x14ac:dyDescent="0.45">
      <c r="A47">
        <v>25</v>
      </c>
      <c r="B47">
        <v>4166</v>
      </c>
      <c r="C47" t="s">
        <v>542</v>
      </c>
      <c r="D47">
        <v>4540</v>
      </c>
      <c r="E47">
        <f t="shared" si="0"/>
        <v>181.6</v>
      </c>
      <c r="F47">
        <f t="shared" si="1"/>
        <v>166.64</v>
      </c>
      <c r="G47">
        <f t="shared" si="2"/>
        <v>194.96879999999996</v>
      </c>
      <c r="H47" t="s">
        <v>543</v>
      </c>
      <c r="I47">
        <v>-374</v>
      </c>
      <c r="J47">
        <v>-8</v>
      </c>
      <c r="K47" t="s">
        <v>1232</v>
      </c>
      <c r="L47" s="16">
        <v>43286</v>
      </c>
      <c r="M47" t="s">
        <v>1064</v>
      </c>
      <c r="N47" t="s">
        <v>1065</v>
      </c>
      <c r="O47" t="s">
        <v>1066</v>
      </c>
      <c r="P47" t="s">
        <v>1210</v>
      </c>
      <c r="Q47" t="s">
        <v>1211</v>
      </c>
      <c r="R47" t="s">
        <v>1212</v>
      </c>
      <c r="S47" t="s">
        <v>110</v>
      </c>
      <c r="T47" t="s">
        <v>1233</v>
      </c>
      <c r="U47" t="s">
        <v>1234</v>
      </c>
      <c r="W47" t="s">
        <v>42</v>
      </c>
      <c r="X47" t="s">
        <v>42</v>
      </c>
      <c r="AA47" t="s">
        <v>1215</v>
      </c>
      <c r="AB47" t="s">
        <v>1216</v>
      </c>
      <c r="AC47">
        <v>27</v>
      </c>
      <c r="AD47" s="17">
        <v>43299</v>
      </c>
      <c r="AE47" s="17">
        <v>43299</v>
      </c>
    </row>
    <row r="48" spans="1:31" x14ac:dyDescent="0.45">
      <c r="A48">
        <v>1</v>
      </c>
      <c r="B48">
        <v>175</v>
      </c>
      <c r="C48" t="s">
        <v>542</v>
      </c>
      <c r="D48">
        <v>181</v>
      </c>
      <c r="E48">
        <f t="shared" si="0"/>
        <v>181</v>
      </c>
      <c r="F48">
        <f t="shared" si="1"/>
        <v>175</v>
      </c>
      <c r="G48">
        <f t="shared" si="2"/>
        <v>204.75</v>
      </c>
      <c r="H48" t="s">
        <v>543</v>
      </c>
      <c r="I48">
        <v>-6</v>
      </c>
      <c r="J48">
        <v>-3</v>
      </c>
      <c r="K48" t="s">
        <v>1235</v>
      </c>
      <c r="L48" s="16">
        <v>43286</v>
      </c>
      <c r="M48" t="s">
        <v>1064</v>
      </c>
      <c r="N48" t="s">
        <v>1065</v>
      </c>
      <c r="O48" t="s">
        <v>1066</v>
      </c>
      <c r="P48" t="s">
        <v>1210</v>
      </c>
      <c r="Q48" t="s">
        <v>1211</v>
      </c>
      <c r="R48" t="s">
        <v>1212</v>
      </c>
      <c r="S48" t="s">
        <v>110</v>
      </c>
      <c r="T48" t="s">
        <v>1213</v>
      </c>
      <c r="U48" t="s">
        <v>1214</v>
      </c>
      <c r="AA48" t="s">
        <v>1215</v>
      </c>
      <c r="AB48" t="s">
        <v>1216</v>
      </c>
      <c r="AC48">
        <v>27</v>
      </c>
      <c r="AD48" s="17">
        <v>43299</v>
      </c>
      <c r="AE48" s="17">
        <v>43299</v>
      </c>
    </row>
    <row r="49" spans="1:31" x14ac:dyDescent="0.45">
      <c r="A49">
        <v>25</v>
      </c>
      <c r="B49">
        <v>4166</v>
      </c>
      <c r="C49" t="s">
        <v>542</v>
      </c>
      <c r="D49">
        <v>4540</v>
      </c>
      <c r="E49">
        <f t="shared" si="0"/>
        <v>181.6</v>
      </c>
      <c r="F49">
        <f t="shared" si="1"/>
        <v>166.64</v>
      </c>
      <c r="G49">
        <f t="shared" si="2"/>
        <v>194.96879999999996</v>
      </c>
      <c r="H49" t="s">
        <v>543</v>
      </c>
      <c r="I49">
        <v>-374</v>
      </c>
      <c r="J49">
        <v>-8</v>
      </c>
      <c r="K49" t="s">
        <v>1236</v>
      </c>
      <c r="L49" s="16">
        <v>43286</v>
      </c>
      <c r="M49" t="s">
        <v>1064</v>
      </c>
      <c r="N49" t="s">
        <v>1065</v>
      </c>
      <c r="O49" t="s">
        <v>1066</v>
      </c>
      <c r="P49" t="s">
        <v>1210</v>
      </c>
      <c r="Q49" t="s">
        <v>1211</v>
      </c>
      <c r="R49" t="s">
        <v>1212</v>
      </c>
      <c r="S49" t="s">
        <v>110</v>
      </c>
      <c r="T49" t="s">
        <v>1237</v>
      </c>
      <c r="U49" t="s">
        <v>1238</v>
      </c>
      <c r="W49" t="s">
        <v>42</v>
      </c>
      <c r="X49" t="s">
        <v>42</v>
      </c>
      <c r="AA49" t="s">
        <v>1215</v>
      </c>
      <c r="AB49" t="s">
        <v>1216</v>
      </c>
      <c r="AC49">
        <v>27</v>
      </c>
      <c r="AD49" s="17">
        <v>43299</v>
      </c>
      <c r="AE49" s="17">
        <v>43299</v>
      </c>
    </row>
    <row r="50" spans="1:31" x14ac:dyDescent="0.45">
      <c r="A50">
        <v>3</v>
      </c>
      <c r="B50">
        <v>525</v>
      </c>
      <c r="C50" t="s">
        <v>542</v>
      </c>
      <c r="D50">
        <v>544</v>
      </c>
      <c r="E50">
        <f t="shared" si="0"/>
        <v>181.33333333333334</v>
      </c>
      <c r="F50">
        <f t="shared" si="1"/>
        <v>175</v>
      </c>
      <c r="G50">
        <f t="shared" si="2"/>
        <v>204.75</v>
      </c>
      <c r="H50" t="s">
        <v>543</v>
      </c>
      <c r="I50">
        <v>-19</v>
      </c>
      <c r="J50">
        <v>-3</v>
      </c>
      <c r="K50" t="s">
        <v>1239</v>
      </c>
      <c r="L50" s="16">
        <v>43286</v>
      </c>
      <c r="M50" t="s">
        <v>1064</v>
      </c>
      <c r="N50" t="s">
        <v>1065</v>
      </c>
      <c r="O50" t="s">
        <v>1066</v>
      </c>
      <c r="P50" t="s">
        <v>1210</v>
      </c>
      <c r="Q50" t="s">
        <v>1211</v>
      </c>
      <c r="R50" t="s">
        <v>1212</v>
      </c>
      <c r="S50" t="s">
        <v>110</v>
      </c>
      <c r="T50" t="s">
        <v>1240</v>
      </c>
      <c r="U50" t="s">
        <v>1241</v>
      </c>
      <c r="W50" t="s">
        <v>42</v>
      </c>
      <c r="X50" t="s">
        <v>42</v>
      </c>
      <c r="AA50" t="s">
        <v>1215</v>
      </c>
      <c r="AB50" t="s">
        <v>1216</v>
      </c>
      <c r="AC50">
        <v>27</v>
      </c>
      <c r="AD50" s="17">
        <v>43299</v>
      </c>
      <c r="AE50" s="17">
        <v>43299</v>
      </c>
    </row>
    <row r="51" spans="1:31" x14ac:dyDescent="0.45">
      <c r="A51">
        <v>1</v>
      </c>
      <c r="B51">
        <v>175</v>
      </c>
      <c r="C51" t="s">
        <v>542</v>
      </c>
      <c r="D51">
        <v>181</v>
      </c>
      <c r="E51">
        <f t="shared" si="0"/>
        <v>181</v>
      </c>
      <c r="F51">
        <f t="shared" si="1"/>
        <v>175</v>
      </c>
      <c r="G51">
        <f t="shared" si="2"/>
        <v>204.75</v>
      </c>
      <c r="H51" t="s">
        <v>543</v>
      </c>
      <c r="I51">
        <v>-6</v>
      </c>
      <c r="J51">
        <v>-3</v>
      </c>
      <c r="K51" t="s">
        <v>1242</v>
      </c>
      <c r="L51" s="16">
        <v>43286</v>
      </c>
      <c r="M51" t="s">
        <v>1064</v>
      </c>
      <c r="N51" t="s">
        <v>1065</v>
      </c>
      <c r="O51" t="s">
        <v>1066</v>
      </c>
      <c r="P51" t="s">
        <v>1210</v>
      </c>
      <c r="Q51" t="s">
        <v>1211</v>
      </c>
      <c r="R51" t="s">
        <v>1212</v>
      </c>
      <c r="S51" t="s">
        <v>110</v>
      </c>
      <c r="T51" t="s">
        <v>1243</v>
      </c>
      <c r="U51" t="s">
        <v>1244</v>
      </c>
      <c r="W51" t="s">
        <v>42</v>
      </c>
      <c r="X51" t="s">
        <v>42</v>
      </c>
      <c r="AA51" t="s">
        <v>1215</v>
      </c>
      <c r="AB51" t="s">
        <v>1216</v>
      </c>
      <c r="AC51">
        <v>27</v>
      </c>
      <c r="AD51" s="17">
        <v>43299</v>
      </c>
      <c r="AE51" s="17">
        <v>43299</v>
      </c>
    </row>
    <row r="52" spans="1:31" x14ac:dyDescent="0.45">
      <c r="A52">
        <v>2</v>
      </c>
      <c r="B52">
        <v>350</v>
      </c>
      <c r="C52" t="s">
        <v>542</v>
      </c>
      <c r="D52">
        <v>363</v>
      </c>
      <c r="E52">
        <f t="shared" si="0"/>
        <v>181.5</v>
      </c>
      <c r="F52">
        <f t="shared" si="1"/>
        <v>175</v>
      </c>
      <c r="G52">
        <f t="shared" si="2"/>
        <v>204.75</v>
      </c>
      <c r="H52" t="s">
        <v>543</v>
      </c>
      <c r="I52">
        <v>-12</v>
      </c>
      <c r="J52">
        <v>-3</v>
      </c>
      <c r="K52" t="s">
        <v>1245</v>
      </c>
      <c r="L52" s="16">
        <v>43286</v>
      </c>
      <c r="M52" t="s">
        <v>1064</v>
      </c>
      <c r="N52" t="s">
        <v>1065</v>
      </c>
      <c r="O52" t="s">
        <v>1066</v>
      </c>
      <c r="P52" t="s">
        <v>1210</v>
      </c>
      <c r="Q52" t="s">
        <v>1211</v>
      </c>
      <c r="R52" t="s">
        <v>1212</v>
      </c>
      <c r="S52" t="s">
        <v>110</v>
      </c>
      <c r="T52" t="s">
        <v>1213</v>
      </c>
      <c r="U52" t="s">
        <v>1214</v>
      </c>
      <c r="AA52" t="s">
        <v>1215</v>
      </c>
      <c r="AB52" t="s">
        <v>1216</v>
      </c>
      <c r="AC52">
        <v>27</v>
      </c>
      <c r="AD52" s="17">
        <v>43299</v>
      </c>
      <c r="AE52" s="17">
        <v>43299</v>
      </c>
    </row>
    <row r="53" spans="1:31" x14ac:dyDescent="0.45">
      <c r="A53">
        <v>5</v>
      </c>
      <c r="B53">
        <v>876</v>
      </c>
      <c r="C53" t="s">
        <v>542</v>
      </c>
      <c r="D53">
        <v>908</v>
      </c>
      <c r="E53">
        <f t="shared" si="0"/>
        <v>181.6</v>
      </c>
      <c r="F53">
        <f t="shared" si="1"/>
        <v>175.2</v>
      </c>
      <c r="G53">
        <f t="shared" si="2"/>
        <v>204.98399999999998</v>
      </c>
      <c r="H53" t="s">
        <v>543</v>
      </c>
      <c r="I53">
        <v>-32</v>
      </c>
      <c r="J53">
        <v>-3</v>
      </c>
      <c r="K53" t="s">
        <v>1246</v>
      </c>
      <c r="L53" s="16">
        <v>43286</v>
      </c>
      <c r="M53" t="s">
        <v>1064</v>
      </c>
      <c r="N53" t="s">
        <v>1065</v>
      </c>
      <c r="O53" t="s">
        <v>1066</v>
      </c>
      <c r="P53" t="s">
        <v>1210</v>
      </c>
      <c r="Q53" t="s">
        <v>1211</v>
      </c>
      <c r="R53" t="s">
        <v>1212</v>
      </c>
      <c r="S53" t="s">
        <v>110</v>
      </c>
      <c r="T53" t="s">
        <v>1247</v>
      </c>
      <c r="U53" t="s">
        <v>1248</v>
      </c>
      <c r="AA53" t="s">
        <v>1215</v>
      </c>
      <c r="AB53" t="s">
        <v>1216</v>
      </c>
      <c r="AC53">
        <v>27</v>
      </c>
      <c r="AD53" s="17">
        <v>43299</v>
      </c>
      <c r="AE53" s="17">
        <v>43299</v>
      </c>
    </row>
    <row r="54" spans="1:31" x14ac:dyDescent="0.45">
      <c r="A54">
        <v>5</v>
      </c>
      <c r="B54">
        <v>876</v>
      </c>
      <c r="C54" t="s">
        <v>542</v>
      </c>
      <c r="D54">
        <v>908</v>
      </c>
      <c r="E54">
        <f t="shared" si="0"/>
        <v>181.6</v>
      </c>
      <c r="F54">
        <f t="shared" si="1"/>
        <v>175.2</v>
      </c>
      <c r="G54">
        <f t="shared" si="2"/>
        <v>204.98399999999998</v>
      </c>
      <c r="H54" t="s">
        <v>543</v>
      </c>
      <c r="I54">
        <v>-32</v>
      </c>
      <c r="J54">
        <v>-3</v>
      </c>
      <c r="K54" t="s">
        <v>1249</v>
      </c>
      <c r="L54" s="16">
        <v>43286</v>
      </c>
      <c r="M54" t="s">
        <v>1064</v>
      </c>
      <c r="N54" t="s">
        <v>1065</v>
      </c>
      <c r="O54" t="s">
        <v>1066</v>
      </c>
      <c r="P54" t="s">
        <v>1210</v>
      </c>
      <c r="Q54" t="s">
        <v>1211</v>
      </c>
      <c r="R54" t="s">
        <v>1212</v>
      </c>
      <c r="S54" t="s">
        <v>110</v>
      </c>
      <c r="T54" t="s">
        <v>1250</v>
      </c>
      <c r="U54" t="s">
        <v>1251</v>
      </c>
      <c r="W54" t="s">
        <v>42</v>
      </c>
      <c r="X54" t="s">
        <v>42</v>
      </c>
      <c r="AA54" t="s">
        <v>1215</v>
      </c>
      <c r="AB54" t="s">
        <v>1216</v>
      </c>
      <c r="AC54">
        <v>27</v>
      </c>
      <c r="AD54" s="17">
        <v>43299</v>
      </c>
      <c r="AE54" s="17">
        <v>43299</v>
      </c>
    </row>
    <row r="55" spans="1:31" x14ac:dyDescent="0.45">
      <c r="A55">
        <v>25</v>
      </c>
      <c r="B55">
        <v>4166</v>
      </c>
      <c r="C55" t="s">
        <v>542</v>
      </c>
      <c r="D55">
        <v>4540</v>
      </c>
      <c r="E55">
        <f t="shared" si="0"/>
        <v>181.6</v>
      </c>
      <c r="F55">
        <f t="shared" si="1"/>
        <v>166.64</v>
      </c>
      <c r="G55">
        <f t="shared" si="2"/>
        <v>194.96879999999996</v>
      </c>
      <c r="H55" t="s">
        <v>543</v>
      </c>
      <c r="I55">
        <v>-374</v>
      </c>
      <c r="J55">
        <v>-8</v>
      </c>
      <c r="K55" t="s">
        <v>1252</v>
      </c>
      <c r="L55" s="16">
        <v>43286</v>
      </c>
      <c r="M55" t="s">
        <v>1064</v>
      </c>
      <c r="N55" t="s">
        <v>1065</v>
      </c>
      <c r="O55" t="s">
        <v>1066</v>
      </c>
      <c r="P55" t="s">
        <v>1210</v>
      </c>
      <c r="Q55" t="s">
        <v>1211</v>
      </c>
      <c r="R55" t="s">
        <v>1212</v>
      </c>
      <c r="S55" t="s">
        <v>110</v>
      </c>
      <c r="T55" t="s">
        <v>1233</v>
      </c>
      <c r="U55" t="s">
        <v>1234</v>
      </c>
      <c r="W55" t="s">
        <v>42</v>
      </c>
      <c r="X55" t="s">
        <v>42</v>
      </c>
      <c r="AA55" t="s">
        <v>1215</v>
      </c>
      <c r="AB55" t="s">
        <v>1216</v>
      </c>
      <c r="AC55">
        <v>27</v>
      </c>
      <c r="AD55" s="17">
        <v>43299</v>
      </c>
      <c r="AE55" s="17">
        <v>43299</v>
      </c>
    </row>
    <row r="56" spans="1:31" x14ac:dyDescent="0.45">
      <c r="A56">
        <v>32</v>
      </c>
      <c r="B56">
        <v>5333</v>
      </c>
      <c r="C56" t="s">
        <v>542</v>
      </c>
      <c r="D56">
        <v>5812</v>
      </c>
      <c r="E56">
        <f t="shared" si="0"/>
        <v>181.625</v>
      </c>
      <c r="F56">
        <f t="shared" si="1"/>
        <v>166.65625</v>
      </c>
      <c r="G56">
        <f t="shared" si="2"/>
        <v>194.98781249999999</v>
      </c>
      <c r="H56" t="s">
        <v>543</v>
      </c>
      <c r="I56">
        <v>-479</v>
      </c>
      <c r="J56">
        <v>-8</v>
      </c>
      <c r="K56" t="s">
        <v>1253</v>
      </c>
      <c r="L56" s="16">
        <v>43286</v>
      </c>
      <c r="M56" t="s">
        <v>1064</v>
      </c>
      <c r="N56" t="s">
        <v>1065</v>
      </c>
      <c r="O56" t="s">
        <v>1066</v>
      </c>
      <c r="P56" t="s">
        <v>1210</v>
      </c>
      <c r="Q56" t="s">
        <v>1211</v>
      </c>
      <c r="R56" t="s">
        <v>1254</v>
      </c>
      <c r="S56" t="s">
        <v>113</v>
      </c>
      <c r="T56" t="s">
        <v>1255</v>
      </c>
      <c r="U56" t="s">
        <v>1256</v>
      </c>
      <c r="W56" t="s">
        <v>42</v>
      </c>
      <c r="X56" t="s">
        <v>42</v>
      </c>
      <c r="AA56" t="s">
        <v>1257</v>
      </c>
      <c r="AB56" t="s">
        <v>1258</v>
      </c>
      <c r="AC56">
        <v>27</v>
      </c>
      <c r="AD56" s="17">
        <v>43299</v>
      </c>
      <c r="AE56" s="17">
        <v>43299</v>
      </c>
    </row>
    <row r="57" spans="1:31" x14ac:dyDescent="0.45">
      <c r="A57">
        <v>3</v>
      </c>
      <c r="B57">
        <v>525</v>
      </c>
      <c r="C57" t="s">
        <v>542</v>
      </c>
      <c r="D57">
        <v>544</v>
      </c>
      <c r="E57">
        <f t="shared" si="0"/>
        <v>181.33333333333334</v>
      </c>
      <c r="F57">
        <f t="shared" si="1"/>
        <v>175</v>
      </c>
      <c r="G57">
        <f t="shared" si="2"/>
        <v>204.75</v>
      </c>
      <c r="H57" t="s">
        <v>543</v>
      </c>
      <c r="I57">
        <v>-19</v>
      </c>
      <c r="J57">
        <v>-3</v>
      </c>
      <c r="K57" t="s">
        <v>1259</v>
      </c>
      <c r="L57" s="16">
        <v>43286</v>
      </c>
      <c r="M57" t="s">
        <v>1064</v>
      </c>
      <c r="N57" t="s">
        <v>1065</v>
      </c>
      <c r="O57" t="s">
        <v>1066</v>
      </c>
      <c r="P57" t="s">
        <v>1210</v>
      </c>
      <c r="Q57" t="s">
        <v>1211</v>
      </c>
      <c r="R57" t="s">
        <v>1212</v>
      </c>
      <c r="S57" t="s">
        <v>110</v>
      </c>
      <c r="T57" t="s">
        <v>1260</v>
      </c>
      <c r="U57" t="s">
        <v>1261</v>
      </c>
      <c r="W57" t="s">
        <v>42</v>
      </c>
      <c r="X57" t="s">
        <v>42</v>
      </c>
      <c r="AA57" t="s">
        <v>1215</v>
      </c>
      <c r="AB57" t="s">
        <v>1216</v>
      </c>
      <c r="AC57">
        <v>27</v>
      </c>
      <c r="AD57" s="17">
        <v>43299</v>
      </c>
      <c r="AE57" s="17">
        <v>43299</v>
      </c>
    </row>
    <row r="58" spans="1:31" x14ac:dyDescent="0.45">
      <c r="A58">
        <v>25</v>
      </c>
      <c r="B58">
        <v>4166</v>
      </c>
      <c r="C58" t="s">
        <v>542</v>
      </c>
      <c r="D58">
        <v>4540</v>
      </c>
      <c r="E58">
        <f t="shared" si="0"/>
        <v>181.6</v>
      </c>
      <c r="F58">
        <f t="shared" si="1"/>
        <v>166.64</v>
      </c>
      <c r="G58">
        <f t="shared" si="2"/>
        <v>194.96879999999996</v>
      </c>
      <c r="H58" t="s">
        <v>543</v>
      </c>
      <c r="I58">
        <v>-374</v>
      </c>
      <c r="J58">
        <v>-8</v>
      </c>
      <c r="K58" t="s">
        <v>1262</v>
      </c>
      <c r="L58" s="16">
        <v>43286</v>
      </c>
      <c r="M58" t="s">
        <v>1064</v>
      </c>
      <c r="N58" t="s">
        <v>1065</v>
      </c>
      <c r="O58" t="s">
        <v>1066</v>
      </c>
      <c r="P58" t="s">
        <v>1210</v>
      </c>
      <c r="Q58" t="s">
        <v>1211</v>
      </c>
      <c r="R58" t="s">
        <v>1263</v>
      </c>
      <c r="S58" t="s">
        <v>104</v>
      </c>
      <c r="T58" t="s">
        <v>1264</v>
      </c>
      <c r="U58" t="s">
        <v>1265</v>
      </c>
      <c r="AA58" t="s">
        <v>1266</v>
      </c>
      <c r="AB58" t="s">
        <v>1267</v>
      </c>
      <c r="AC58">
        <v>27</v>
      </c>
      <c r="AD58" s="17">
        <v>43299</v>
      </c>
      <c r="AE58" s="17">
        <v>43299</v>
      </c>
    </row>
    <row r="59" spans="1:31" x14ac:dyDescent="0.45">
      <c r="A59">
        <v>4</v>
      </c>
      <c r="B59">
        <v>700</v>
      </c>
      <c r="C59" t="s">
        <v>542</v>
      </c>
      <c r="D59">
        <v>724</v>
      </c>
      <c r="E59">
        <f t="shared" si="0"/>
        <v>181</v>
      </c>
      <c r="F59">
        <f t="shared" si="1"/>
        <v>175</v>
      </c>
      <c r="G59">
        <f t="shared" si="2"/>
        <v>204.75</v>
      </c>
      <c r="H59" t="s">
        <v>543</v>
      </c>
      <c r="I59">
        <v>-23</v>
      </c>
      <c r="J59">
        <v>-3</v>
      </c>
      <c r="K59" t="s">
        <v>1268</v>
      </c>
      <c r="L59" s="16">
        <v>43286</v>
      </c>
      <c r="M59" t="s">
        <v>1064</v>
      </c>
      <c r="N59" t="s">
        <v>1065</v>
      </c>
      <c r="O59" t="s">
        <v>1066</v>
      </c>
      <c r="P59" t="s">
        <v>1269</v>
      </c>
      <c r="Q59" t="s">
        <v>1270</v>
      </c>
      <c r="R59" t="s">
        <v>1271</v>
      </c>
      <c r="S59" t="s">
        <v>1272</v>
      </c>
      <c r="T59" t="s">
        <v>1273</v>
      </c>
      <c r="U59" t="s">
        <v>1274</v>
      </c>
      <c r="AA59" t="s">
        <v>1275</v>
      </c>
      <c r="AB59" t="s">
        <v>1276</v>
      </c>
      <c r="AC59">
        <v>27</v>
      </c>
      <c r="AD59" s="17">
        <v>43299</v>
      </c>
      <c r="AE59" s="17">
        <v>43299</v>
      </c>
    </row>
    <row r="60" spans="1:31" x14ac:dyDescent="0.45">
      <c r="A60">
        <v>3</v>
      </c>
      <c r="B60">
        <v>525</v>
      </c>
      <c r="C60" t="s">
        <v>542</v>
      </c>
      <c r="D60">
        <v>543</v>
      </c>
      <c r="E60">
        <f t="shared" si="0"/>
        <v>181</v>
      </c>
      <c r="F60">
        <f t="shared" si="1"/>
        <v>175</v>
      </c>
      <c r="G60">
        <f t="shared" si="2"/>
        <v>204.75</v>
      </c>
      <c r="H60" t="s">
        <v>543</v>
      </c>
      <c r="I60">
        <v>-17</v>
      </c>
      <c r="J60">
        <v>-3</v>
      </c>
      <c r="K60" t="s">
        <v>1277</v>
      </c>
      <c r="L60" s="16">
        <v>43286</v>
      </c>
      <c r="M60" t="s">
        <v>1064</v>
      </c>
      <c r="N60" t="s">
        <v>1065</v>
      </c>
      <c r="O60" t="s">
        <v>1066</v>
      </c>
      <c r="P60" t="s">
        <v>1269</v>
      </c>
      <c r="Q60" t="s">
        <v>1270</v>
      </c>
      <c r="R60" t="s">
        <v>1271</v>
      </c>
      <c r="S60" t="s">
        <v>1272</v>
      </c>
      <c r="T60" t="s">
        <v>1278</v>
      </c>
      <c r="U60" t="s">
        <v>1279</v>
      </c>
      <c r="AA60" t="s">
        <v>1275</v>
      </c>
      <c r="AB60" t="s">
        <v>1276</v>
      </c>
      <c r="AC60">
        <v>27</v>
      </c>
      <c r="AD60" s="17">
        <v>43299</v>
      </c>
      <c r="AE60" s="17">
        <v>43299</v>
      </c>
    </row>
    <row r="61" spans="1:31" x14ac:dyDescent="0.45">
      <c r="A61">
        <v>1</v>
      </c>
      <c r="B61">
        <v>175</v>
      </c>
      <c r="C61" t="s">
        <v>542</v>
      </c>
      <c r="D61">
        <v>181</v>
      </c>
      <c r="E61">
        <f t="shared" si="0"/>
        <v>181</v>
      </c>
      <c r="F61">
        <f t="shared" si="1"/>
        <v>175</v>
      </c>
      <c r="G61">
        <f t="shared" si="2"/>
        <v>204.75</v>
      </c>
      <c r="H61" t="s">
        <v>543</v>
      </c>
      <c r="I61">
        <v>-5</v>
      </c>
      <c r="J61">
        <v>-3</v>
      </c>
      <c r="K61" t="s">
        <v>1280</v>
      </c>
      <c r="L61" s="16">
        <v>43286</v>
      </c>
      <c r="M61" t="s">
        <v>1064</v>
      </c>
      <c r="N61" t="s">
        <v>1065</v>
      </c>
      <c r="O61" t="s">
        <v>1066</v>
      </c>
      <c r="P61" t="s">
        <v>1269</v>
      </c>
      <c r="Q61" t="s">
        <v>1270</v>
      </c>
      <c r="R61" t="s">
        <v>1271</v>
      </c>
      <c r="S61" t="s">
        <v>1272</v>
      </c>
      <c r="T61" t="s">
        <v>1281</v>
      </c>
      <c r="U61" t="s">
        <v>1282</v>
      </c>
      <c r="AA61" t="s">
        <v>1275</v>
      </c>
      <c r="AB61" t="s">
        <v>1276</v>
      </c>
      <c r="AC61">
        <v>27</v>
      </c>
      <c r="AD61" s="17">
        <v>43299</v>
      </c>
      <c r="AE61" s="17">
        <v>43299</v>
      </c>
    </row>
    <row r="62" spans="1:31" x14ac:dyDescent="0.45">
      <c r="A62">
        <v>3</v>
      </c>
      <c r="B62">
        <v>525</v>
      </c>
      <c r="C62" t="s">
        <v>542</v>
      </c>
      <c r="D62">
        <v>543</v>
      </c>
      <c r="E62">
        <f t="shared" si="0"/>
        <v>181</v>
      </c>
      <c r="F62">
        <f t="shared" si="1"/>
        <v>175</v>
      </c>
      <c r="G62">
        <f t="shared" si="2"/>
        <v>204.75</v>
      </c>
      <c r="H62" t="s">
        <v>543</v>
      </c>
      <c r="I62">
        <v>-17</v>
      </c>
      <c r="J62">
        <v>-3</v>
      </c>
      <c r="K62" t="s">
        <v>1283</v>
      </c>
      <c r="L62" s="16">
        <v>43286</v>
      </c>
      <c r="M62" t="s">
        <v>1064</v>
      </c>
      <c r="N62" t="s">
        <v>1065</v>
      </c>
      <c r="O62" t="s">
        <v>1066</v>
      </c>
      <c r="P62" t="s">
        <v>1269</v>
      </c>
      <c r="Q62" t="s">
        <v>1270</v>
      </c>
      <c r="R62" t="s">
        <v>1271</v>
      </c>
      <c r="S62" t="s">
        <v>1272</v>
      </c>
      <c r="T62" t="s">
        <v>1284</v>
      </c>
      <c r="U62" t="s">
        <v>1285</v>
      </c>
      <c r="AA62" t="s">
        <v>1275</v>
      </c>
      <c r="AB62" t="s">
        <v>1276</v>
      </c>
      <c r="AC62">
        <v>27</v>
      </c>
      <c r="AD62" s="17">
        <v>43299</v>
      </c>
      <c r="AE62" s="17">
        <v>43299</v>
      </c>
    </row>
    <row r="63" spans="1:31" x14ac:dyDescent="0.45">
      <c r="A63">
        <v>3</v>
      </c>
      <c r="B63">
        <v>525</v>
      </c>
      <c r="C63" t="s">
        <v>542</v>
      </c>
      <c r="D63">
        <v>543</v>
      </c>
      <c r="E63">
        <f t="shared" si="0"/>
        <v>181</v>
      </c>
      <c r="F63">
        <f t="shared" si="1"/>
        <v>175</v>
      </c>
      <c r="G63">
        <f t="shared" si="2"/>
        <v>204.75</v>
      </c>
      <c r="H63" t="s">
        <v>543</v>
      </c>
      <c r="I63">
        <v>-17</v>
      </c>
      <c r="J63">
        <v>-3</v>
      </c>
      <c r="K63" t="s">
        <v>1286</v>
      </c>
      <c r="L63" s="16">
        <v>43286</v>
      </c>
      <c r="M63" t="s">
        <v>1064</v>
      </c>
      <c r="N63" t="s">
        <v>1065</v>
      </c>
      <c r="O63" t="s">
        <v>1066</v>
      </c>
      <c r="P63" t="s">
        <v>1269</v>
      </c>
      <c r="Q63" t="s">
        <v>1270</v>
      </c>
      <c r="R63" t="s">
        <v>1271</v>
      </c>
      <c r="S63" t="s">
        <v>1272</v>
      </c>
      <c r="T63" t="s">
        <v>1287</v>
      </c>
      <c r="U63" t="s">
        <v>1288</v>
      </c>
      <c r="AA63" t="s">
        <v>1275</v>
      </c>
      <c r="AB63" t="s">
        <v>1276</v>
      </c>
      <c r="AC63">
        <v>27</v>
      </c>
      <c r="AD63" s="17">
        <v>43299</v>
      </c>
      <c r="AE63" s="17">
        <v>43299</v>
      </c>
    </row>
    <row r="64" spans="1:31" x14ac:dyDescent="0.45">
      <c r="A64">
        <v>2</v>
      </c>
      <c r="B64">
        <v>350</v>
      </c>
      <c r="C64" t="s">
        <v>542</v>
      </c>
      <c r="D64">
        <v>362</v>
      </c>
      <c r="E64">
        <f t="shared" si="0"/>
        <v>181</v>
      </c>
      <c r="F64">
        <f t="shared" si="1"/>
        <v>175</v>
      </c>
      <c r="G64">
        <f t="shared" si="2"/>
        <v>204.75</v>
      </c>
      <c r="H64" t="s">
        <v>543</v>
      </c>
      <c r="I64">
        <v>-11</v>
      </c>
      <c r="J64">
        <v>-3</v>
      </c>
      <c r="K64" t="s">
        <v>1289</v>
      </c>
      <c r="L64" s="16">
        <v>43286</v>
      </c>
      <c r="M64" t="s">
        <v>1064</v>
      </c>
      <c r="N64" t="s">
        <v>1065</v>
      </c>
      <c r="O64" t="s">
        <v>1066</v>
      </c>
      <c r="P64" t="s">
        <v>1269</v>
      </c>
      <c r="Q64" t="s">
        <v>1270</v>
      </c>
      <c r="R64" t="s">
        <v>1271</v>
      </c>
      <c r="S64" t="s">
        <v>1272</v>
      </c>
      <c r="T64" t="s">
        <v>1290</v>
      </c>
      <c r="U64" t="s">
        <v>1291</v>
      </c>
      <c r="AA64" t="s">
        <v>1275</v>
      </c>
      <c r="AB64" t="s">
        <v>1276</v>
      </c>
      <c r="AC64">
        <v>27</v>
      </c>
      <c r="AD64" s="17">
        <v>43299</v>
      </c>
      <c r="AE64" s="17">
        <v>43299</v>
      </c>
    </row>
    <row r="65" spans="1:31" x14ac:dyDescent="0.45">
      <c r="A65">
        <v>4</v>
      </c>
      <c r="B65">
        <v>700</v>
      </c>
      <c r="C65" t="s">
        <v>542</v>
      </c>
      <c r="D65">
        <v>724</v>
      </c>
      <c r="E65">
        <f t="shared" si="0"/>
        <v>181</v>
      </c>
      <c r="F65">
        <f t="shared" si="1"/>
        <v>175</v>
      </c>
      <c r="G65">
        <f t="shared" si="2"/>
        <v>204.75</v>
      </c>
      <c r="H65" t="s">
        <v>543</v>
      </c>
      <c r="I65">
        <v>-23</v>
      </c>
      <c r="J65">
        <v>-3</v>
      </c>
      <c r="K65" t="s">
        <v>1292</v>
      </c>
      <c r="L65" s="16">
        <v>43286</v>
      </c>
      <c r="M65" t="s">
        <v>1064</v>
      </c>
      <c r="N65" t="s">
        <v>1065</v>
      </c>
      <c r="O65" t="s">
        <v>1066</v>
      </c>
      <c r="P65" t="s">
        <v>1269</v>
      </c>
      <c r="Q65" t="s">
        <v>1270</v>
      </c>
      <c r="R65" t="s">
        <v>1271</v>
      </c>
      <c r="S65" t="s">
        <v>1272</v>
      </c>
      <c r="T65" t="s">
        <v>1293</v>
      </c>
      <c r="U65" t="s">
        <v>1294</v>
      </c>
      <c r="AA65" t="s">
        <v>1275</v>
      </c>
      <c r="AB65" t="s">
        <v>1276</v>
      </c>
      <c r="AC65">
        <v>27</v>
      </c>
      <c r="AD65" s="17">
        <v>43299</v>
      </c>
      <c r="AE65" s="17">
        <v>43299</v>
      </c>
    </row>
    <row r="66" spans="1:31" x14ac:dyDescent="0.45">
      <c r="A66">
        <v>2</v>
      </c>
      <c r="B66">
        <v>350</v>
      </c>
      <c r="C66" t="s">
        <v>542</v>
      </c>
      <c r="D66">
        <v>362</v>
      </c>
      <c r="E66">
        <f t="shared" si="0"/>
        <v>181</v>
      </c>
      <c r="F66">
        <f t="shared" si="1"/>
        <v>175</v>
      </c>
      <c r="G66">
        <f t="shared" si="2"/>
        <v>204.75</v>
      </c>
      <c r="H66" t="s">
        <v>543</v>
      </c>
      <c r="I66">
        <v>-11</v>
      </c>
      <c r="J66">
        <v>-3</v>
      </c>
      <c r="K66" t="s">
        <v>1295</v>
      </c>
      <c r="L66" s="16">
        <v>43286</v>
      </c>
      <c r="M66" t="s">
        <v>1064</v>
      </c>
      <c r="N66" t="s">
        <v>1065</v>
      </c>
      <c r="O66" t="s">
        <v>1066</v>
      </c>
      <c r="P66" t="s">
        <v>1269</v>
      </c>
      <c r="Q66" t="s">
        <v>1270</v>
      </c>
      <c r="R66" t="s">
        <v>1271</v>
      </c>
      <c r="S66" t="s">
        <v>1272</v>
      </c>
      <c r="T66" t="s">
        <v>1296</v>
      </c>
      <c r="U66" t="s">
        <v>1297</v>
      </c>
      <c r="AA66" t="s">
        <v>1275</v>
      </c>
      <c r="AB66" t="s">
        <v>1276</v>
      </c>
      <c r="AC66">
        <v>27</v>
      </c>
      <c r="AD66" s="17">
        <v>43299</v>
      </c>
      <c r="AE66" s="17">
        <v>43299</v>
      </c>
    </row>
    <row r="67" spans="1:31" x14ac:dyDescent="0.45">
      <c r="A67">
        <v>3</v>
      </c>
      <c r="B67">
        <v>525</v>
      </c>
      <c r="C67" t="s">
        <v>542</v>
      </c>
      <c r="D67">
        <v>543</v>
      </c>
      <c r="E67">
        <f t="shared" ref="E67:E130" si="3">D67/A67</f>
        <v>181</v>
      </c>
      <c r="F67">
        <f t="shared" ref="F67:F130" si="4">B67/A67</f>
        <v>175</v>
      </c>
      <c r="G67">
        <f t="shared" ref="G67:G130" si="5">F67*1.17</f>
        <v>204.75</v>
      </c>
      <c r="H67" t="s">
        <v>543</v>
      </c>
      <c r="I67">
        <v>-17</v>
      </c>
      <c r="J67">
        <v>-3</v>
      </c>
      <c r="K67" t="s">
        <v>1298</v>
      </c>
      <c r="L67" s="16">
        <v>43286</v>
      </c>
      <c r="M67" t="s">
        <v>1064</v>
      </c>
      <c r="N67" t="s">
        <v>1065</v>
      </c>
      <c r="O67" t="s">
        <v>1066</v>
      </c>
      <c r="P67" t="s">
        <v>1269</v>
      </c>
      <c r="Q67" t="s">
        <v>1270</v>
      </c>
      <c r="R67" t="s">
        <v>1271</v>
      </c>
      <c r="S67" t="s">
        <v>1272</v>
      </c>
      <c r="T67" t="s">
        <v>1299</v>
      </c>
      <c r="U67" t="s">
        <v>1300</v>
      </c>
      <c r="AA67" t="s">
        <v>1275</v>
      </c>
      <c r="AB67" t="s">
        <v>1276</v>
      </c>
      <c r="AC67">
        <v>27</v>
      </c>
      <c r="AD67" s="17">
        <v>43299</v>
      </c>
      <c r="AE67" s="17">
        <v>43299</v>
      </c>
    </row>
    <row r="68" spans="1:31" x14ac:dyDescent="0.45">
      <c r="A68">
        <v>125</v>
      </c>
      <c r="B68">
        <v>20833</v>
      </c>
      <c r="C68" t="s">
        <v>542</v>
      </c>
      <c r="D68">
        <v>22650</v>
      </c>
      <c r="E68">
        <f t="shared" si="3"/>
        <v>181.2</v>
      </c>
      <c r="F68">
        <f t="shared" si="4"/>
        <v>166.66399999999999</v>
      </c>
      <c r="G68">
        <f t="shared" si="5"/>
        <v>194.99687999999998</v>
      </c>
      <c r="H68" t="s">
        <v>543</v>
      </c>
      <c r="I68">
        <v>-1816</v>
      </c>
      <c r="J68">
        <v>-8</v>
      </c>
      <c r="K68" t="s">
        <v>1301</v>
      </c>
      <c r="L68" s="16">
        <v>43286</v>
      </c>
      <c r="M68" t="s">
        <v>1064</v>
      </c>
      <c r="N68" t="s">
        <v>1065</v>
      </c>
      <c r="O68" t="s">
        <v>1066</v>
      </c>
      <c r="P68" t="s">
        <v>1269</v>
      </c>
      <c r="Q68" t="s">
        <v>1270</v>
      </c>
      <c r="R68" t="s">
        <v>1271</v>
      </c>
      <c r="S68" t="s">
        <v>1272</v>
      </c>
      <c r="T68" t="s">
        <v>1302</v>
      </c>
      <c r="U68" t="s">
        <v>1303</v>
      </c>
      <c r="AA68" t="s">
        <v>1275</v>
      </c>
      <c r="AB68" t="s">
        <v>1276</v>
      </c>
      <c r="AC68">
        <v>27</v>
      </c>
      <c r="AD68" s="17">
        <v>43299</v>
      </c>
      <c r="AE68" s="17">
        <v>43299</v>
      </c>
    </row>
    <row r="69" spans="1:31" x14ac:dyDescent="0.45">
      <c r="A69">
        <v>125</v>
      </c>
      <c r="B69">
        <v>20833</v>
      </c>
      <c r="C69" t="s">
        <v>542</v>
      </c>
      <c r="D69">
        <v>22650</v>
      </c>
      <c r="E69">
        <f t="shared" si="3"/>
        <v>181.2</v>
      </c>
      <c r="F69">
        <f t="shared" si="4"/>
        <v>166.66399999999999</v>
      </c>
      <c r="G69">
        <f t="shared" si="5"/>
        <v>194.99687999999998</v>
      </c>
      <c r="H69" t="s">
        <v>543</v>
      </c>
      <c r="I69">
        <v>-1816</v>
      </c>
      <c r="J69">
        <v>-8</v>
      </c>
      <c r="K69" t="s">
        <v>1304</v>
      </c>
      <c r="L69" s="16">
        <v>43286</v>
      </c>
      <c r="M69" t="s">
        <v>1064</v>
      </c>
      <c r="N69" t="s">
        <v>1065</v>
      </c>
      <c r="O69" t="s">
        <v>1066</v>
      </c>
      <c r="P69" t="s">
        <v>1269</v>
      </c>
      <c r="Q69" t="s">
        <v>1270</v>
      </c>
      <c r="R69" t="s">
        <v>1305</v>
      </c>
      <c r="S69" t="s">
        <v>1306</v>
      </c>
      <c r="T69" t="s">
        <v>1307</v>
      </c>
      <c r="U69" t="s">
        <v>1308</v>
      </c>
      <c r="AC69">
        <v>27</v>
      </c>
      <c r="AD69" s="17">
        <v>43299</v>
      </c>
      <c r="AE69" s="17">
        <v>43299</v>
      </c>
    </row>
    <row r="70" spans="1:31" x14ac:dyDescent="0.45">
      <c r="A70">
        <v>25</v>
      </c>
      <c r="B70">
        <v>4166</v>
      </c>
      <c r="C70" t="s">
        <v>542</v>
      </c>
      <c r="D70">
        <v>4530</v>
      </c>
      <c r="E70">
        <f t="shared" si="3"/>
        <v>181.2</v>
      </c>
      <c r="F70">
        <f t="shared" si="4"/>
        <v>166.64</v>
      </c>
      <c r="G70">
        <f t="shared" si="5"/>
        <v>194.96879999999996</v>
      </c>
      <c r="H70" t="s">
        <v>543</v>
      </c>
      <c r="I70">
        <v>-363</v>
      </c>
      <c r="J70">
        <v>-8</v>
      </c>
      <c r="K70" t="s">
        <v>1309</v>
      </c>
      <c r="L70" s="16">
        <v>43286</v>
      </c>
      <c r="M70" t="s">
        <v>1064</v>
      </c>
      <c r="N70" t="s">
        <v>1065</v>
      </c>
      <c r="O70" t="s">
        <v>1066</v>
      </c>
      <c r="P70" t="s">
        <v>1269</v>
      </c>
      <c r="Q70" t="s">
        <v>1270</v>
      </c>
      <c r="R70" t="s">
        <v>1305</v>
      </c>
      <c r="S70" t="s">
        <v>1306</v>
      </c>
      <c r="T70" t="s">
        <v>1310</v>
      </c>
      <c r="U70" t="s">
        <v>1311</v>
      </c>
      <c r="AC70">
        <v>27</v>
      </c>
      <c r="AD70" s="17">
        <v>43299</v>
      </c>
      <c r="AE70" s="17">
        <v>43299</v>
      </c>
    </row>
    <row r="71" spans="1:31" x14ac:dyDescent="0.45">
      <c r="A71">
        <v>375</v>
      </c>
      <c r="B71">
        <v>62501</v>
      </c>
      <c r="C71" t="s">
        <v>542</v>
      </c>
      <c r="D71">
        <v>67950</v>
      </c>
      <c r="E71">
        <f t="shared" si="3"/>
        <v>181.2</v>
      </c>
      <c r="F71">
        <f t="shared" si="4"/>
        <v>166.66933333333333</v>
      </c>
      <c r="G71">
        <f t="shared" si="5"/>
        <v>195.00311999999997</v>
      </c>
      <c r="H71" t="s">
        <v>543</v>
      </c>
      <c r="I71">
        <v>-5448</v>
      </c>
      <c r="J71">
        <v>-8</v>
      </c>
      <c r="K71" t="s">
        <v>1312</v>
      </c>
      <c r="L71" s="16">
        <v>43286</v>
      </c>
      <c r="M71" t="s">
        <v>1064</v>
      </c>
      <c r="N71" t="s">
        <v>1065</v>
      </c>
      <c r="O71" t="s">
        <v>1066</v>
      </c>
      <c r="P71" t="s">
        <v>1269</v>
      </c>
      <c r="Q71" t="s">
        <v>1270</v>
      </c>
      <c r="R71" t="s">
        <v>1271</v>
      </c>
      <c r="S71" t="s">
        <v>1272</v>
      </c>
      <c r="T71" t="s">
        <v>1313</v>
      </c>
      <c r="U71" t="s">
        <v>1314</v>
      </c>
      <c r="AA71" t="s">
        <v>1275</v>
      </c>
      <c r="AB71" t="s">
        <v>1276</v>
      </c>
      <c r="AC71">
        <v>27</v>
      </c>
      <c r="AD71" s="17">
        <v>43299</v>
      </c>
      <c r="AE71" s="17">
        <v>43299</v>
      </c>
    </row>
    <row r="72" spans="1:31" x14ac:dyDescent="0.45">
      <c r="A72">
        <v>375</v>
      </c>
      <c r="B72">
        <v>62501</v>
      </c>
      <c r="C72" t="s">
        <v>542</v>
      </c>
      <c r="D72">
        <v>67950</v>
      </c>
      <c r="E72">
        <f t="shared" si="3"/>
        <v>181.2</v>
      </c>
      <c r="F72">
        <f t="shared" si="4"/>
        <v>166.66933333333333</v>
      </c>
      <c r="G72">
        <f t="shared" si="5"/>
        <v>195.00311999999997</v>
      </c>
      <c r="H72" t="s">
        <v>543</v>
      </c>
      <c r="I72">
        <v>-5448</v>
      </c>
      <c r="J72">
        <v>-8</v>
      </c>
      <c r="K72" t="s">
        <v>1315</v>
      </c>
      <c r="L72" s="16">
        <v>43286</v>
      </c>
      <c r="M72" t="s">
        <v>1064</v>
      </c>
      <c r="N72" t="s">
        <v>1065</v>
      </c>
      <c r="O72" t="s">
        <v>1066</v>
      </c>
      <c r="P72" t="s">
        <v>1269</v>
      </c>
      <c r="Q72" t="s">
        <v>1270</v>
      </c>
      <c r="R72" t="s">
        <v>1271</v>
      </c>
      <c r="S72" t="s">
        <v>1272</v>
      </c>
      <c r="T72" t="s">
        <v>1316</v>
      </c>
      <c r="U72" t="s">
        <v>1317</v>
      </c>
      <c r="AA72" t="s">
        <v>1275</v>
      </c>
      <c r="AB72" t="s">
        <v>1276</v>
      </c>
      <c r="AC72">
        <v>27</v>
      </c>
      <c r="AD72" s="17">
        <v>43299</v>
      </c>
      <c r="AE72" s="17">
        <v>43299</v>
      </c>
    </row>
    <row r="73" spans="1:31" x14ac:dyDescent="0.45">
      <c r="A73">
        <v>375</v>
      </c>
      <c r="B73">
        <v>62501</v>
      </c>
      <c r="C73" t="s">
        <v>542</v>
      </c>
      <c r="D73">
        <v>67950</v>
      </c>
      <c r="E73">
        <f t="shared" si="3"/>
        <v>181.2</v>
      </c>
      <c r="F73">
        <f t="shared" si="4"/>
        <v>166.66933333333333</v>
      </c>
      <c r="G73">
        <f t="shared" si="5"/>
        <v>195.00311999999997</v>
      </c>
      <c r="H73" t="s">
        <v>543</v>
      </c>
      <c r="I73">
        <v>-5448</v>
      </c>
      <c r="J73">
        <v>-8</v>
      </c>
      <c r="K73" t="s">
        <v>1318</v>
      </c>
      <c r="L73" s="16">
        <v>43286</v>
      </c>
      <c r="M73" t="s">
        <v>1064</v>
      </c>
      <c r="N73" t="s">
        <v>1065</v>
      </c>
      <c r="O73" t="s">
        <v>1066</v>
      </c>
      <c r="P73" t="s">
        <v>1269</v>
      </c>
      <c r="Q73" t="s">
        <v>1270</v>
      </c>
      <c r="R73" t="s">
        <v>1271</v>
      </c>
      <c r="S73" t="s">
        <v>1272</v>
      </c>
      <c r="T73" t="s">
        <v>1319</v>
      </c>
      <c r="U73" t="s">
        <v>1320</v>
      </c>
      <c r="AA73" t="s">
        <v>1275</v>
      </c>
      <c r="AB73" t="s">
        <v>1276</v>
      </c>
      <c r="AC73">
        <v>27</v>
      </c>
      <c r="AD73" s="17">
        <v>43299</v>
      </c>
      <c r="AE73" s="17">
        <v>43299</v>
      </c>
    </row>
    <row r="74" spans="1:31" x14ac:dyDescent="0.45">
      <c r="A74">
        <v>375</v>
      </c>
      <c r="B74">
        <v>62501</v>
      </c>
      <c r="C74" t="s">
        <v>542</v>
      </c>
      <c r="D74">
        <v>67950</v>
      </c>
      <c r="E74">
        <f t="shared" si="3"/>
        <v>181.2</v>
      </c>
      <c r="F74">
        <f t="shared" si="4"/>
        <v>166.66933333333333</v>
      </c>
      <c r="G74">
        <f t="shared" si="5"/>
        <v>195.00311999999997</v>
      </c>
      <c r="H74" t="s">
        <v>543</v>
      </c>
      <c r="I74">
        <v>-5448</v>
      </c>
      <c r="J74">
        <v>-8</v>
      </c>
      <c r="K74" t="s">
        <v>1321</v>
      </c>
      <c r="L74" s="16">
        <v>43286</v>
      </c>
      <c r="M74" t="s">
        <v>1064</v>
      </c>
      <c r="N74" t="s">
        <v>1065</v>
      </c>
      <c r="O74" t="s">
        <v>1066</v>
      </c>
      <c r="P74" t="s">
        <v>1269</v>
      </c>
      <c r="Q74" t="s">
        <v>1270</v>
      </c>
      <c r="R74" t="s">
        <v>1271</v>
      </c>
      <c r="S74" t="s">
        <v>1272</v>
      </c>
      <c r="T74" t="s">
        <v>1322</v>
      </c>
      <c r="U74" t="s">
        <v>1323</v>
      </c>
      <c r="AA74" t="s">
        <v>1275</v>
      </c>
      <c r="AB74" t="s">
        <v>1276</v>
      </c>
      <c r="AC74">
        <v>27</v>
      </c>
      <c r="AD74" s="17">
        <v>43299</v>
      </c>
      <c r="AE74" s="17">
        <v>43299</v>
      </c>
    </row>
    <row r="75" spans="1:31" x14ac:dyDescent="0.45">
      <c r="A75">
        <v>1875</v>
      </c>
      <c r="B75">
        <v>312506</v>
      </c>
      <c r="C75" t="s">
        <v>542</v>
      </c>
      <c r="D75">
        <v>339750</v>
      </c>
      <c r="E75">
        <f t="shared" si="3"/>
        <v>181.2</v>
      </c>
      <c r="F75">
        <f t="shared" si="4"/>
        <v>166.66986666666668</v>
      </c>
      <c r="G75">
        <f t="shared" si="5"/>
        <v>195.00374400000001</v>
      </c>
      <c r="H75" t="s">
        <v>543</v>
      </c>
      <c r="I75">
        <v>-27243</v>
      </c>
      <c r="J75">
        <v>-8</v>
      </c>
      <c r="K75" t="s">
        <v>1324</v>
      </c>
      <c r="L75" s="16">
        <v>43286</v>
      </c>
      <c r="M75" t="s">
        <v>1064</v>
      </c>
      <c r="N75" t="s">
        <v>1065</v>
      </c>
      <c r="O75" t="s">
        <v>1066</v>
      </c>
      <c r="P75" t="s">
        <v>1269</v>
      </c>
      <c r="Q75" t="s">
        <v>1270</v>
      </c>
      <c r="R75" t="s">
        <v>1271</v>
      </c>
      <c r="S75" t="s">
        <v>1272</v>
      </c>
      <c r="T75" t="s">
        <v>1325</v>
      </c>
      <c r="U75" t="s">
        <v>1326</v>
      </c>
      <c r="AA75" t="s">
        <v>1275</v>
      </c>
      <c r="AB75" t="s">
        <v>1276</v>
      </c>
      <c r="AC75">
        <v>27</v>
      </c>
      <c r="AD75" s="17">
        <v>43299</v>
      </c>
      <c r="AE75" s="17">
        <v>43299</v>
      </c>
    </row>
    <row r="76" spans="1:31" x14ac:dyDescent="0.45">
      <c r="A76">
        <v>775</v>
      </c>
      <c r="B76">
        <v>129169</v>
      </c>
      <c r="C76" t="s">
        <v>542</v>
      </c>
      <c r="D76">
        <v>140430</v>
      </c>
      <c r="E76">
        <f t="shared" si="3"/>
        <v>181.2</v>
      </c>
      <c r="F76">
        <f t="shared" si="4"/>
        <v>166.66967741935483</v>
      </c>
      <c r="G76">
        <f t="shared" si="5"/>
        <v>195.00352258064513</v>
      </c>
      <c r="H76" t="s">
        <v>543</v>
      </c>
      <c r="I76">
        <v>-11260</v>
      </c>
      <c r="J76">
        <v>-8</v>
      </c>
      <c r="K76" t="s">
        <v>1327</v>
      </c>
      <c r="L76" s="16">
        <v>43286</v>
      </c>
      <c r="M76" t="s">
        <v>1064</v>
      </c>
      <c r="N76" t="s">
        <v>1065</v>
      </c>
      <c r="O76" t="s">
        <v>1066</v>
      </c>
      <c r="P76" t="s">
        <v>1269</v>
      </c>
      <c r="Q76" t="s">
        <v>1270</v>
      </c>
      <c r="R76" t="s">
        <v>1305</v>
      </c>
      <c r="S76" t="s">
        <v>1306</v>
      </c>
      <c r="T76" t="s">
        <v>1328</v>
      </c>
      <c r="U76" t="s">
        <v>1329</v>
      </c>
      <c r="AA76" t="s">
        <v>1330</v>
      </c>
      <c r="AB76" t="s">
        <v>1331</v>
      </c>
      <c r="AC76">
        <v>27</v>
      </c>
      <c r="AD76" s="17">
        <v>43299</v>
      </c>
      <c r="AE76" s="17">
        <v>43299</v>
      </c>
    </row>
    <row r="77" spans="1:31" x14ac:dyDescent="0.45">
      <c r="A77">
        <v>200</v>
      </c>
      <c r="B77">
        <v>33334</v>
      </c>
      <c r="C77" t="s">
        <v>542</v>
      </c>
      <c r="D77">
        <v>36240</v>
      </c>
      <c r="E77">
        <f t="shared" si="3"/>
        <v>181.2</v>
      </c>
      <c r="F77">
        <f t="shared" si="4"/>
        <v>166.67</v>
      </c>
      <c r="G77">
        <f t="shared" si="5"/>
        <v>195.00389999999999</v>
      </c>
      <c r="H77" t="s">
        <v>543</v>
      </c>
      <c r="I77">
        <v>-2906</v>
      </c>
      <c r="J77">
        <v>-8</v>
      </c>
      <c r="K77" t="s">
        <v>1332</v>
      </c>
      <c r="L77" s="16">
        <v>43286</v>
      </c>
      <c r="M77" t="s">
        <v>1064</v>
      </c>
      <c r="N77" t="s">
        <v>1065</v>
      </c>
      <c r="O77" t="s">
        <v>1066</v>
      </c>
      <c r="P77" t="s">
        <v>1333</v>
      </c>
      <c r="Q77" t="s">
        <v>1270</v>
      </c>
      <c r="R77" t="s">
        <v>1334</v>
      </c>
      <c r="S77" t="s">
        <v>1335</v>
      </c>
      <c r="T77" t="s">
        <v>1336</v>
      </c>
      <c r="U77" t="s">
        <v>1337</v>
      </c>
      <c r="AA77" t="s">
        <v>1338</v>
      </c>
      <c r="AB77" t="s">
        <v>1339</v>
      </c>
      <c r="AC77">
        <v>27</v>
      </c>
      <c r="AD77" s="17">
        <v>43299</v>
      </c>
      <c r="AE77" s="17">
        <v>43299</v>
      </c>
    </row>
    <row r="78" spans="1:31" x14ac:dyDescent="0.45">
      <c r="A78">
        <v>125</v>
      </c>
      <c r="B78">
        <v>20833</v>
      </c>
      <c r="C78" t="s">
        <v>542</v>
      </c>
      <c r="D78">
        <v>22650</v>
      </c>
      <c r="E78">
        <f t="shared" si="3"/>
        <v>181.2</v>
      </c>
      <c r="F78">
        <f t="shared" si="4"/>
        <v>166.66399999999999</v>
      </c>
      <c r="G78">
        <f t="shared" si="5"/>
        <v>194.99687999999998</v>
      </c>
      <c r="H78" t="s">
        <v>543</v>
      </c>
      <c r="I78">
        <v>-1816</v>
      </c>
      <c r="J78">
        <v>-8</v>
      </c>
      <c r="K78" t="s">
        <v>1340</v>
      </c>
      <c r="L78" s="16">
        <v>43286</v>
      </c>
      <c r="M78" t="s">
        <v>1064</v>
      </c>
      <c r="N78" t="s">
        <v>1065</v>
      </c>
      <c r="O78" t="s">
        <v>1066</v>
      </c>
      <c r="P78" t="s">
        <v>1333</v>
      </c>
      <c r="Q78" t="s">
        <v>1270</v>
      </c>
      <c r="R78" t="s">
        <v>1334</v>
      </c>
      <c r="S78" t="s">
        <v>1335</v>
      </c>
      <c r="T78" t="s">
        <v>1341</v>
      </c>
      <c r="U78" t="s">
        <v>1342</v>
      </c>
      <c r="AA78" t="s">
        <v>1338</v>
      </c>
      <c r="AB78" t="s">
        <v>1339</v>
      </c>
      <c r="AC78">
        <v>27</v>
      </c>
      <c r="AD78" s="17">
        <v>43299</v>
      </c>
      <c r="AE78" s="17">
        <v>43299</v>
      </c>
    </row>
    <row r="79" spans="1:31" x14ac:dyDescent="0.45">
      <c r="A79">
        <v>250</v>
      </c>
      <c r="B79">
        <v>41667</v>
      </c>
      <c r="C79" t="s">
        <v>542</v>
      </c>
      <c r="D79">
        <v>45300</v>
      </c>
      <c r="E79">
        <f t="shared" si="3"/>
        <v>181.2</v>
      </c>
      <c r="F79">
        <f t="shared" si="4"/>
        <v>166.66800000000001</v>
      </c>
      <c r="G79">
        <f t="shared" si="5"/>
        <v>195.00155999999998</v>
      </c>
      <c r="H79" t="s">
        <v>543</v>
      </c>
      <c r="I79">
        <v>-3632</v>
      </c>
      <c r="J79">
        <v>-8</v>
      </c>
      <c r="K79" t="s">
        <v>1343</v>
      </c>
      <c r="L79" s="16">
        <v>43286</v>
      </c>
      <c r="M79" t="s">
        <v>1064</v>
      </c>
      <c r="N79" t="s">
        <v>1065</v>
      </c>
      <c r="O79" t="s">
        <v>1066</v>
      </c>
      <c r="P79" t="s">
        <v>1333</v>
      </c>
      <c r="Q79" t="s">
        <v>1270</v>
      </c>
      <c r="R79" t="s">
        <v>1334</v>
      </c>
      <c r="S79" t="s">
        <v>1335</v>
      </c>
      <c r="T79" t="s">
        <v>1344</v>
      </c>
      <c r="U79" t="s">
        <v>1345</v>
      </c>
      <c r="AA79" t="s">
        <v>1338</v>
      </c>
      <c r="AB79" t="s">
        <v>1339</v>
      </c>
      <c r="AC79">
        <v>27</v>
      </c>
      <c r="AD79" s="17">
        <v>43299</v>
      </c>
      <c r="AE79" s="17">
        <v>43299</v>
      </c>
    </row>
    <row r="80" spans="1:31" x14ac:dyDescent="0.45">
      <c r="A80">
        <v>25</v>
      </c>
      <c r="B80">
        <v>4166</v>
      </c>
      <c r="C80" t="s">
        <v>542</v>
      </c>
      <c r="D80">
        <v>4530</v>
      </c>
      <c r="E80">
        <f t="shared" si="3"/>
        <v>181.2</v>
      </c>
      <c r="F80">
        <f t="shared" si="4"/>
        <v>166.64</v>
      </c>
      <c r="G80">
        <f t="shared" si="5"/>
        <v>194.96879999999996</v>
      </c>
      <c r="H80" t="s">
        <v>543</v>
      </c>
      <c r="I80">
        <v>-363</v>
      </c>
      <c r="J80">
        <v>-8</v>
      </c>
      <c r="K80" t="s">
        <v>1346</v>
      </c>
      <c r="L80" s="16">
        <v>43286</v>
      </c>
      <c r="M80" t="s">
        <v>1064</v>
      </c>
      <c r="N80" t="s">
        <v>1065</v>
      </c>
      <c r="O80" t="s">
        <v>1066</v>
      </c>
      <c r="P80" t="s">
        <v>1333</v>
      </c>
      <c r="Q80" t="s">
        <v>1270</v>
      </c>
      <c r="R80" t="s">
        <v>1334</v>
      </c>
      <c r="S80" t="s">
        <v>1335</v>
      </c>
      <c r="T80" t="s">
        <v>1347</v>
      </c>
      <c r="U80" t="s">
        <v>1348</v>
      </c>
      <c r="AA80" t="s">
        <v>1338</v>
      </c>
      <c r="AB80" t="s">
        <v>1339</v>
      </c>
      <c r="AC80">
        <v>27</v>
      </c>
      <c r="AD80" s="17">
        <v>43299</v>
      </c>
      <c r="AE80" s="17">
        <v>43299</v>
      </c>
    </row>
    <row r="81" spans="1:31" x14ac:dyDescent="0.45">
      <c r="A81">
        <v>1</v>
      </c>
      <c r="B81">
        <v>175</v>
      </c>
      <c r="C81" t="s">
        <v>542</v>
      </c>
      <c r="D81">
        <v>181</v>
      </c>
      <c r="E81">
        <f t="shared" si="3"/>
        <v>181</v>
      </c>
      <c r="F81">
        <f t="shared" si="4"/>
        <v>175</v>
      </c>
      <c r="G81">
        <f t="shared" si="5"/>
        <v>204.75</v>
      </c>
      <c r="H81" t="s">
        <v>543</v>
      </c>
      <c r="I81">
        <v>-5</v>
      </c>
      <c r="J81">
        <v>-3</v>
      </c>
      <c r="K81" t="s">
        <v>1349</v>
      </c>
      <c r="L81" s="16">
        <v>43286</v>
      </c>
      <c r="M81" t="s">
        <v>1064</v>
      </c>
      <c r="N81" t="s">
        <v>1065</v>
      </c>
      <c r="O81" t="s">
        <v>1066</v>
      </c>
      <c r="P81" t="s">
        <v>1333</v>
      </c>
      <c r="Q81" t="s">
        <v>1270</v>
      </c>
      <c r="R81" t="s">
        <v>1334</v>
      </c>
      <c r="S81" t="s">
        <v>1335</v>
      </c>
      <c r="T81" t="s">
        <v>1350</v>
      </c>
      <c r="U81" t="s">
        <v>1351</v>
      </c>
      <c r="AA81" t="s">
        <v>1338</v>
      </c>
      <c r="AB81" t="s">
        <v>1339</v>
      </c>
      <c r="AC81">
        <v>27</v>
      </c>
      <c r="AD81" s="17">
        <v>43299</v>
      </c>
      <c r="AE81" s="17">
        <v>43299</v>
      </c>
    </row>
    <row r="82" spans="1:31" x14ac:dyDescent="0.45">
      <c r="A82">
        <v>125</v>
      </c>
      <c r="B82">
        <v>20833</v>
      </c>
      <c r="C82" t="s">
        <v>542</v>
      </c>
      <c r="D82">
        <v>22650</v>
      </c>
      <c r="E82">
        <f t="shared" si="3"/>
        <v>181.2</v>
      </c>
      <c r="F82">
        <f t="shared" si="4"/>
        <v>166.66399999999999</v>
      </c>
      <c r="G82">
        <f t="shared" si="5"/>
        <v>194.99687999999998</v>
      </c>
      <c r="H82" t="s">
        <v>543</v>
      </c>
      <c r="I82">
        <v>-1816</v>
      </c>
      <c r="J82">
        <v>-8</v>
      </c>
      <c r="K82" t="s">
        <v>1352</v>
      </c>
      <c r="L82" s="16">
        <v>43286</v>
      </c>
      <c r="M82" t="s">
        <v>1064</v>
      </c>
      <c r="N82" t="s">
        <v>1065</v>
      </c>
      <c r="O82" t="s">
        <v>1066</v>
      </c>
      <c r="P82" t="s">
        <v>1353</v>
      </c>
      <c r="Q82" t="s">
        <v>1270</v>
      </c>
      <c r="R82" t="s">
        <v>1354</v>
      </c>
      <c r="S82" t="s">
        <v>122</v>
      </c>
      <c r="T82" t="s">
        <v>1355</v>
      </c>
      <c r="U82" t="s">
        <v>1356</v>
      </c>
      <c r="AA82" t="s">
        <v>1357</v>
      </c>
      <c r="AB82" t="s">
        <v>1358</v>
      </c>
      <c r="AC82">
        <v>27</v>
      </c>
      <c r="AD82" s="17">
        <v>43299</v>
      </c>
      <c r="AE82" s="17">
        <v>43299</v>
      </c>
    </row>
    <row r="83" spans="1:31" x14ac:dyDescent="0.45">
      <c r="A83">
        <v>25</v>
      </c>
      <c r="B83">
        <v>4166</v>
      </c>
      <c r="C83" t="s">
        <v>542</v>
      </c>
      <c r="D83">
        <v>4530</v>
      </c>
      <c r="E83">
        <f t="shared" si="3"/>
        <v>181.2</v>
      </c>
      <c r="F83">
        <f t="shared" si="4"/>
        <v>166.64</v>
      </c>
      <c r="G83">
        <f t="shared" si="5"/>
        <v>194.96879999999996</v>
      </c>
      <c r="H83" t="s">
        <v>543</v>
      </c>
      <c r="I83">
        <v>-363</v>
      </c>
      <c r="J83">
        <v>-8</v>
      </c>
      <c r="K83" t="s">
        <v>1359</v>
      </c>
      <c r="L83" s="16">
        <v>43286</v>
      </c>
      <c r="M83" t="s">
        <v>1064</v>
      </c>
      <c r="N83" t="s">
        <v>1065</v>
      </c>
      <c r="O83" t="s">
        <v>1066</v>
      </c>
      <c r="P83" t="s">
        <v>1353</v>
      </c>
      <c r="Q83" t="s">
        <v>1270</v>
      </c>
      <c r="R83" t="s">
        <v>1354</v>
      </c>
      <c r="S83" t="s">
        <v>122</v>
      </c>
      <c r="T83" t="s">
        <v>1360</v>
      </c>
      <c r="U83" t="s">
        <v>1361</v>
      </c>
      <c r="AA83" t="s">
        <v>1357</v>
      </c>
      <c r="AB83" t="s">
        <v>1358</v>
      </c>
      <c r="AC83">
        <v>27</v>
      </c>
      <c r="AD83" s="17">
        <v>43299</v>
      </c>
      <c r="AE83" s="17">
        <v>43299</v>
      </c>
    </row>
    <row r="84" spans="1:31" x14ac:dyDescent="0.45">
      <c r="A84">
        <v>125</v>
      </c>
      <c r="B84">
        <v>20833</v>
      </c>
      <c r="C84" t="s">
        <v>542</v>
      </c>
      <c r="D84">
        <v>22650</v>
      </c>
      <c r="E84">
        <f t="shared" si="3"/>
        <v>181.2</v>
      </c>
      <c r="F84">
        <f t="shared" si="4"/>
        <v>166.66399999999999</v>
      </c>
      <c r="G84">
        <f t="shared" si="5"/>
        <v>194.99687999999998</v>
      </c>
      <c r="H84" t="s">
        <v>543</v>
      </c>
      <c r="I84">
        <v>-1816</v>
      </c>
      <c r="J84">
        <v>-8</v>
      </c>
      <c r="K84" t="s">
        <v>1362</v>
      </c>
      <c r="L84" s="16">
        <v>43286</v>
      </c>
      <c r="M84" t="s">
        <v>1064</v>
      </c>
      <c r="N84" t="s">
        <v>1065</v>
      </c>
      <c r="O84" t="s">
        <v>1066</v>
      </c>
      <c r="P84" t="s">
        <v>1353</v>
      </c>
      <c r="Q84" t="s">
        <v>1270</v>
      </c>
      <c r="R84" t="s">
        <v>1354</v>
      </c>
      <c r="S84" t="s">
        <v>122</v>
      </c>
      <c r="T84" t="s">
        <v>1363</v>
      </c>
      <c r="U84" t="s">
        <v>1364</v>
      </c>
      <c r="AA84" t="s">
        <v>1357</v>
      </c>
      <c r="AB84" t="s">
        <v>1358</v>
      </c>
      <c r="AC84">
        <v>27</v>
      </c>
      <c r="AD84" s="17">
        <v>43299</v>
      </c>
      <c r="AE84" s="17">
        <v>43299</v>
      </c>
    </row>
    <row r="85" spans="1:31" x14ac:dyDescent="0.45">
      <c r="A85">
        <v>-1525</v>
      </c>
      <c r="B85">
        <v>-254166</v>
      </c>
      <c r="C85" t="s">
        <v>542</v>
      </c>
      <c r="D85">
        <v>-276330</v>
      </c>
      <c r="E85">
        <f t="shared" si="3"/>
        <v>181.2</v>
      </c>
      <c r="F85">
        <f t="shared" si="4"/>
        <v>166.66622950819672</v>
      </c>
      <c r="G85">
        <f t="shared" si="5"/>
        <v>194.99948852459016</v>
      </c>
      <c r="H85" t="s">
        <v>543</v>
      </c>
      <c r="I85">
        <v>22163</v>
      </c>
      <c r="J85">
        <v>8</v>
      </c>
      <c r="K85" t="s">
        <v>1365</v>
      </c>
      <c r="L85" s="16">
        <v>43286</v>
      </c>
      <c r="M85" t="s">
        <v>1064</v>
      </c>
      <c r="N85" t="s">
        <v>1065</v>
      </c>
      <c r="O85" t="s">
        <v>1066</v>
      </c>
      <c r="P85" t="s">
        <v>1353</v>
      </c>
      <c r="Q85" t="s">
        <v>1270</v>
      </c>
      <c r="R85" t="s">
        <v>1366</v>
      </c>
      <c r="S85" t="s">
        <v>109</v>
      </c>
      <c r="T85" t="s">
        <v>1367</v>
      </c>
      <c r="U85" t="s">
        <v>1368</v>
      </c>
      <c r="AA85" t="s">
        <v>1369</v>
      </c>
      <c r="AC85">
        <v>27</v>
      </c>
      <c r="AD85" s="17">
        <v>43299</v>
      </c>
      <c r="AE85" s="17">
        <v>43299</v>
      </c>
    </row>
    <row r="86" spans="1:31" x14ac:dyDescent="0.45">
      <c r="A86">
        <v>25</v>
      </c>
      <c r="B86">
        <v>4166</v>
      </c>
      <c r="C86" t="s">
        <v>542</v>
      </c>
      <c r="D86">
        <v>4530</v>
      </c>
      <c r="E86">
        <f t="shared" si="3"/>
        <v>181.2</v>
      </c>
      <c r="F86">
        <f t="shared" si="4"/>
        <v>166.64</v>
      </c>
      <c r="G86">
        <f t="shared" si="5"/>
        <v>194.96879999999996</v>
      </c>
      <c r="H86" t="s">
        <v>543</v>
      </c>
      <c r="I86">
        <v>-363</v>
      </c>
      <c r="J86">
        <v>-8</v>
      </c>
      <c r="K86" t="s">
        <v>1370</v>
      </c>
      <c r="L86" s="16">
        <v>43286</v>
      </c>
      <c r="M86" t="s">
        <v>1064</v>
      </c>
      <c r="N86" t="s">
        <v>1065</v>
      </c>
      <c r="O86" t="s">
        <v>1066</v>
      </c>
      <c r="P86" t="s">
        <v>1353</v>
      </c>
      <c r="Q86" t="s">
        <v>1270</v>
      </c>
      <c r="R86" t="s">
        <v>1354</v>
      </c>
      <c r="S86" t="s">
        <v>122</v>
      </c>
      <c r="T86" t="s">
        <v>1371</v>
      </c>
      <c r="U86" t="s">
        <v>1372</v>
      </c>
      <c r="AA86" t="s">
        <v>1357</v>
      </c>
      <c r="AB86" t="s">
        <v>1358</v>
      </c>
      <c r="AC86">
        <v>27</v>
      </c>
      <c r="AD86" s="17">
        <v>43299</v>
      </c>
      <c r="AE86" s="17">
        <v>43299</v>
      </c>
    </row>
    <row r="87" spans="1:31" x14ac:dyDescent="0.45">
      <c r="A87">
        <v>200</v>
      </c>
      <c r="B87">
        <v>33334</v>
      </c>
      <c r="C87" t="s">
        <v>542</v>
      </c>
      <c r="D87">
        <v>36240</v>
      </c>
      <c r="E87">
        <f t="shared" si="3"/>
        <v>181.2</v>
      </c>
      <c r="F87">
        <f t="shared" si="4"/>
        <v>166.67</v>
      </c>
      <c r="G87">
        <f t="shared" si="5"/>
        <v>195.00389999999999</v>
      </c>
      <c r="H87" t="s">
        <v>543</v>
      </c>
      <c r="I87">
        <v>-2906</v>
      </c>
      <c r="J87">
        <v>-8</v>
      </c>
      <c r="K87" t="s">
        <v>1373</v>
      </c>
      <c r="L87" s="16">
        <v>43286</v>
      </c>
      <c r="M87" t="s">
        <v>1064</v>
      </c>
      <c r="N87" t="s">
        <v>1065</v>
      </c>
      <c r="O87" t="s">
        <v>1066</v>
      </c>
      <c r="P87" t="s">
        <v>1353</v>
      </c>
      <c r="Q87" t="s">
        <v>1270</v>
      </c>
      <c r="R87" t="s">
        <v>1354</v>
      </c>
      <c r="S87" t="s">
        <v>122</v>
      </c>
      <c r="T87" t="s">
        <v>1374</v>
      </c>
      <c r="U87" t="s">
        <v>1375</v>
      </c>
      <c r="AA87" t="s">
        <v>1357</v>
      </c>
      <c r="AB87" t="s">
        <v>1358</v>
      </c>
      <c r="AC87">
        <v>27</v>
      </c>
      <c r="AD87" s="17">
        <v>43299</v>
      </c>
      <c r="AE87" s="17">
        <v>43299</v>
      </c>
    </row>
    <row r="88" spans="1:31" x14ac:dyDescent="0.45">
      <c r="A88">
        <v>25</v>
      </c>
      <c r="B88">
        <v>4380</v>
      </c>
      <c r="C88" t="s">
        <v>542</v>
      </c>
      <c r="D88">
        <v>4530</v>
      </c>
      <c r="E88">
        <f t="shared" si="3"/>
        <v>181.2</v>
      </c>
      <c r="F88">
        <f t="shared" si="4"/>
        <v>175.2</v>
      </c>
      <c r="G88">
        <f t="shared" si="5"/>
        <v>204.98399999999998</v>
      </c>
      <c r="H88" t="s">
        <v>543</v>
      </c>
      <c r="I88">
        <v>-149</v>
      </c>
      <c r="J88">
        <v>-3</v>
      </c>
      <c r="K88" t="s">
        <v>1376</v>
      </c>
      <c r="L88" s="16">
        <v>43286</v>
      </c>
      <c r="M88" t="s">
        <v>1064</v>
      </c>
      <c r="N88" t="s">
        <v>1065</v>
      </c>
      <c r="O88" t="s">
        <v>1066</v>
      </c>
      <c r="P88" t="s">
        <v>1353</v>
      </c>
      <c r="Q88" t="s">
        <v>1270</v>
      </c>
      <c r="R88" t="s">
        <v>1354</v>
      </c>
      <c r="S88" t="s">
        <v>122</v>
      </c>
      <c r="T88" t="s">
        <v>1377</v>
      </c>
      <c r="U88" t="s">
        <v>1378</v>
      </c>
      <c r="AA88" t="s">
        <v>1357</v>
      </c>
      <c r="AB88" t="s">
        <v>1358</v>
      </c>
      <c r="AC88">
        <v>27</v>
      </c>
      <c r="AD88" s="17">
        <v>43299</v>
      </c>
      <c r="AE88" s="17">
        <v>43299</v>
      </c>
    </row>
    <row r="89" spans="1:31" x14ac:dyDescent="0.45">
      <c r="A89">
        <v>25</v>
      </c>
      <c r="B89">
        <v>4166</v>
      </c>
      <c r="C89" t="s">
        <v>542</v>
      </c>
      <c r="D89">
        <v>4530</v>
      </c>
      <c r="E89">
        <f t="shared" si="3"/>
        <v>181.2</v>
      </c>
      <c r="F89">
        <f t="shared" si="4"/>
        <v>166.64</v>
      </c>
      <c r="G89">
        <f t="shared" si="5"/>
        <v>194.96879999999996</v>
      </c>
      <c r="H89" t="s">
        <v>543</v>
      </c>
      <c r="I89">
        <v>-363</v>
      </c>
      <c r="J89">
        <v>-8</v>
      </c>
      <c r="K89" t="s">
        <v>1379</v>
      </c>
      <c r="L89" s="16">
        <v>43286</v>
      </c>
      <c r="M89" t="s">
        <v>1064</v>
      </c>
      <c r="N89" t="s">
        <v>1065</v>
      </c>
      <c r="O89" t="s">
        <v>1066</v>
      </c>
      <c r="P89" t="s">
        <v>1353</v>
      </c>
      <c r="Q89" t="s">
        <v>1270</v>
      </c>
      <c r="R89" t="s">
        <v>1354</v>
      </c>
      <c r="S89" t="s">
        <v>122</v>
      </c>
      <c r="T89" t="s">
        <v>1380</v>
      </c>
      <c r="U89" t="s">
        <v>1381</v>
      </c>
      <c r="AA89" t="s">
        <v>1357</v>
      </c>
      <c r="AB89" t="s">
        <v>1358</v>
      </c>
      <c r="AC89">
        <v>27</v>
      </c>
      <c r="AD89" s="17">
        <v>43299</v>
      </c>
      <c r="AE89" s="17">
        <v>43299</v>
      </c>
    </row>
    <row r="90" spans="1:31" x14ac:dyDescent="0.45">
      <c r="A90">
        <v>1</v>
      </c>
      <c r="B90">
        <v>175</v>
      </c>
      <c r="C90" t="s">
        <v>542</v>
      </c>
      <c r="D90">
        <v>181</v>
      </c>
      <c r="E90">
        <f t="shared" si="3"/>
        <v>181</v>
      </c>
      <c r="F90">
        <f t="shared" si="4"/>
        <v>175</v>
      </c>
      <c r="G90">
        <f t="shared" si="5"/>
        <v>204.75</v>
      </c>
      <c r="H90" t="s">
        <v>543</v>
      </c>
      <c r="I90">
        <v>-5</v>
      </c>
      <c r="J90">
        <v>-3</v>
      </c>
      <c r="K90" t="s">
        <v>1382</v>
      </c>
      <c r="L90" s="16">
        <v>43286</v>
      </c>
      <c r="M90" t="s">
        <v>1064</v>
      </c>
      <c r="N90" t="s">
        <v>1065</v>
      </c>
      <c r="O90" t="s">
        <v>1066</v>
      </c>
      <c r="P90" t="s">
        <v>1353</v>
      </c>
      <c r="Q90" t="s">
        <v>1270</v>
      </c>
      <c r="R90" t="s">
        <v>1366</v>
      </c>
      <c r="S90" t="s">
        <v>109</v>
      </c>
      <c r="T90" t="s">
        <v>1383</v>
      </c>
      <c r="U90" t="s">
        <v>1384</v>
      </c>
      <c r="AC90">
        <v>27</v>
      </c>
      <c r="AD90" s="17">
        <v>43299</v>
      </c>
      <c r="AE90" s="17">
        <v>43299</v>
      </c>
    </row>
    <row r="91" spans="1:31" x14ac:dyDescent="0.45">
      <c r="A91">
        <v>2</v>
      </c>
      <c r="B91">
        <v>350</v>
      </c>
      <c r="C91" t="s">
        <v>542</v>
      </c>
      <c r="D91">
        <v>362</v>
      </c>
      <c r="E91">
        <f t="shared" si="3"/>
        <v>181</v>
      </c>
      <c r="F91">
        <f t="shared" si="4"/>
        <v>175</v>
      </c>
      <c r="G91">
        <f t="shared" si="5"/>
        <v>204.75</v>
      </c>
      <c r="H91" t="s">
        <v>543</v>
      </c>
      <c r="I91">
        <v>-11</v>
      </c>
      <c r="J91">
        <v>-3</v>
      </c>
      <c r="K91" t="s">
        <v>1385</v>
      </c>
      <c r="L91" s="16">
        <v>43286</v>
      </c>
      <c r="M91" t="s">
        <v>1064</v>
      </c>
      <c r="N91" t="s">
        <v>1065</v>
      </c>
      <c r="O91" t="s">
        <v>1066</v>
      </c>
      <c r="P91" t="s">
        <v>1353</v>
      </c>
      <c r="Q91" t="s">
        <v>1270</v>
      </c>
      <c r="R91" t="s">
        <v>1366</v>
      </c>
      <c r="S91" t="s">
        <v>109</v>
      </c>
      <c r="T91" t="s">
        <v>1386</v>
      </c>
      <c r="U91" t="s">
        <v>1387</v>
      </c>
      <c r="AC91">
        <v>27</v>
      </c>
      <c r="AD91" s="17">
        <v>43299</v>
      </c>
      <c r="AE91" s="17">
        <v>43299</v>
      </c>
    </row>
    <row r="92" spans="1:31" x14ac:dyDescent="0.45">
      <c r="A92">
        <v>5</v>
      </c>
      <c r="B92">
        <v>876</v>
      </c>
      <c r="C92" t="s">
        <v>542</v>
      </c>
      <c r="D92">
        <v>906</v>
      </c>
      <c r="E92">
        <f t="shared" si="3"/>
        <v>181.2</v>
      </c>
      <c r="F92">
        <f t="shared" si="4"/>
        <v>175.2</v>
      </c>
      <c r="G92">
        <f t="shared" si="5"/>
        <v>204.98399999999998</v>
      </c>
      <c r="H92" t="s">
        <v>543</v>
      </c>
      <c r="I92">
        <v>-29</v>
      </c>
      <c r="J92">
        <v>-3</v>
      </c>
      <c r="K92" t="s">
        <v>1388</v>
      </c>
      <c r="L92" s="16">
        <v>43286</v>
      </c>
      <c r="M92" t="s">
        <v>1064</v>
      </c>
      <c r="N92" t="s">
        <v>1065</v>
      </c>
      <c r="O92" t="s">
        <v>1066</v>
      </c>
      <c r="P92" t="s">
        <v>1353</v>
      </c>
      <c r="Q92" t="s">
        <v>1270</v>
      </c>
      <c r="R92" t="s">
        <v>1366</v>
      </c>
      <c r="S92" t="s">
        <v>109</v>
      </c>
      <c r="T92" t="s">
        <v>1389</v>
      </c>
      <c r="U92" t="s">
        <v>1390</v>
      </c>
      <c r="AC92">
        <v>27</v>
      </c>
      <c r="AD92" s="17">
        <v>43299</v>
      </c>
      <c r="AE92" s="17">
        <v>43299</v>
      </c>
    </row>
    <row r="93" spans="1:31" x14ac:dyDescent="0.45">
      <c r="A93">
        <v>1</v>
      </c>
      <c r="B93">
        <v>175</v>
      </c>
      <c r="C93" t="s">
        <v>542</v>
      </c>
      <c r="D93">
        <v>181</v>
      </c>
      <c r="E93">
        <f t="shared" si="3"/>
        <v>181</v>
      </c>
      <c r="F93">
        <f t="shared" si="4"/>
        <v>175</v>
      </c>
      <c r="G93">
        <f t="shared" si="5"/>
        <v>204.75</v>
      </c>
      <c r="H93" t="s">
        <v>543</v>
      </c>
      <c r="I93">
        <v>-5</v>
      </c>
      <c r="J93">
        <v>-3</v>
      </c>
      <c r="K93" t="s">
        <v>1391</v>
      </c>
      <c r="L93" s="16">
        <v>43286</v>
      </c>
      <c r="M93" t="s">
        <v>1064</v>
      </c>
      <c r="N93" t="s">
        <v>1065</v>
      </c>
      <c r="O93" t="s">
        <v>1066</v>
      </c>
      <c r="P93" t="s">
        <v>1353</v>
      </c>
      <c r="Q93" t="s">
        <v>1270</v>
      </c>
      <c r="R93" t="s">
        <v>1366</v>
      </c>
      <c r="S93" t="s">
        <v>109</v>
      </c>
      <c r="T93" t="s">
        <v>1392</v>
      </c>
      <c r="U93" t="s">
        <v>1393</v>
      </c>
      <c r="AC93">
        <v>27</v>
      </c>
      <c r="AD93" s="17">
        <v>43299</v>
      </c>
      <c r="AE93" s="17">
        <v>43299</v>
      </c>
    </row>
    <row r="94" spans="1:31" x14ac:dyDescent="0.45">
      <c r="A94">
        <v>25</v>
      </c>
      <c r="B94">
        <v>4166</v>
      </c>
      <c r="C94" t="s">
        <v>542</v>
      </c>
      <c r="D94">
        <v>4530</v>
      </c>
      <c r="E94">
        <f t="shared" si="3"/>
        <v>181.2</v>
      </c>
      <c r="F94">
        <f t="shared" si="4"/>
        <v>166.64</v>
      </c>
      <c r="G94">
        <f t="shared" si="5"/>
        <v>194.96879999999996</v>
      </c>
      <c r="H94" t="s">
        <v>543</v>
      </c>
      <c r="I94">
        <v>-363</v>
      </c>
      <c r="J94">
        <v>-8</v>
      </c>
      <c r="K94" t="s">
        <v>1394</v>
      </c>
      <c r="L94" s="16">
        <v>43286</v>
      </c>
      <c r="M94" t="s">
        <v>1064</v>
      </c>
      <c r="N94" t="s">
        <v>1065</v>
      </c>
      <c r="O94" t="s">
        <v>1066</v>
      </c>
      <c r="P94" t="s">
        <v>1353</v>
      </c>
      <c r="Q94" t="s">
        <v>1270</v>
      </c>
      <c r="R94" t="s">
        <v>1366</v>
      </c>
      <c r="S94" t="s">
        <v>109</v>
      </c>
      <c r="T94" t="s">
        <v>1395</v>
      </c>
      <c r="U94" t="s">
        <v>1396</v>
      </c>
      <c r="AC94">
        <v>27</v>
      </c>
      <c r="AD94" s="17">
        <v>43299</v>
      </c>
      <c r="AE94" s="17">
        <v>43299</v>
      </c>
    </row>
    <row r="95" spans="1:31" x14ac:dyDescent="0.45">
      <c r="A95">
        <v>25</v>
      </c>
      <c r="B95">
        <v>4166</v>
      </c>
      <c r="C95" t="s">
        <v>542</v>
      </c>
      <c r="D95">
        <v>4530</v>
      </c>
      <c r="E95">
        <f t="shared" si="3"/>
        <v>181.2</v>
      </c>
      <c r="F95">
        <f t="shared" si="4"/>
        <v>166.64</v>
      </c>
      <c r="G95">
        <f t="shared" si="5"/>
        <v>194.96879999999996</v>
      </c>
      <c r="H95" t="s">
        <v>543</v>
      </c>
      <c r="I95">
        <v>-363</v>
      </c>
      <c r="J95">
        <v>-8</v>
      </c>
      <c r="K95" t="s">
        <v>1397</v>
      </c>
      <c r="L95" s="16">
        <v>43286</v>
      </c>
      <c r="M95" t="s">
        <v>1064</v>
      </c>
      <c r="N95" t="s">
        <v>1065</v>
      </c>
      <c r="O95" t="s">
        <v>1066</v>
      </c>
      <c r="P95" t="s">
        <v>1353</v>
      </c>
      <c r="Q95" t="s">
        <v>1270</v>
      </c>
      <c r="R95" t="s">
        <v>1398</v>
      </c>
      <c r="S95" t="s">
        <v>1399</v>
      </c>
      <c r="T95" t="s">
        <v>1400</v>
      </c>
      <c r="U95" t="s">
        <v>1401</v>
      </c>
      <c r="AC95">
        <v>27</v>
      </c>
      <c r="AD95" s="17">
        <v>43299</v>
      </c>
      <c r="AE95" s="17">
        <v>43299</v>
      </c>
    </row>
    <row r="96" spans="1:31" x14ac:dyDescent="0.45">
      <c r="A96">
        <v>75</v>
      </c>
      <c r="B96">
        <v>12500</v>
      </c>
      <c r="C96" t="s">
        <v>542</v>
      </c>
      <c r="D96">
        <v>13590</v>
      </c>
      <c r="E96">
        <f t="shared" si="3"/>
        <v>181.2</v>
      </c>
      <c r="F96">
        <f t="shared" si="4"/>
        <v>166.66666666666666</v>
      </c>
      <c r="G96">
        <f t="shared" si="5"/>
        <v>194.99999999999997</v>
      </c>
      <c r="H96" t="s">
        <v>543</v>
      </c>
      <c r="I96">
        <v>-1090</v>
      </c>
      <c r="J96">
        <v>-8</v>
      </c>
      <c r="K96" t="s">
        <v>1402</v>
      </c>
      <c r="L96" s="16">
        <v>43286</v>
      </c>
      <c r="M96" t="s">
        <v>1064</v>
      </c>
      <c r="N96" t="s">
        <v>1065</v>
      </c>
      <c r="O96" t="s">
        <v>1066</v>
      </c>
      <c r="P96" t="s">
        <v>1353</v>
      </c>
      <c r="Q96" t="s">
        <v>1270</v>
      </c>
      <c r="R96" t="s">
        <v>1398</v>
      </c>
      <c r="S96" t="s">
        <v>1399</v>
      </c>
      <c r="T96" t="s">
        <v>1403</v>
      </c>
      <c r="U96" t="s">
        <v>1404</v>
      </c>
      <c r="AC96">
        <v>27</v>
      </c>
      <c r="AD96" s="17">
        <v>43299</v>
      </c>
      <c r="AE96" s="17">
        <v>43299</v>
      </c>
    </row>
    <row r="97" spans="1:31" x14ac:dyDescent="0.45">
      <c r="A97">
        <v>-75</v>
      </c>
      <c r="B97">
        <v>-12500</v>
      </c>
      <c r="C97" t="s">
        <v>542</v>
      </c>
      <c r="D97">
        <v>-13590</v>
      </c>
      <c r="E97">
        <f t="shared" si="3"/>
        <v>181.2</v>
      </c>
      <c r="F97">
        <f t="shared" si="4"/>
        <v>166.66666666666666</v>
      </c>
      <c r="G97">
        <f t="shared" si="5"/>
        <v>194.99999999999997</v>
      </c>
      <c r="H97" t="s">
        <v>543</v>
      </c>
      <c r="I97">
        <v>1089</v>
      </c>
      <c r="J97">
        <v>8</v>
      </c>
      <c r="K97" t="s">
        <v>1405</v>
      </c>
      <c r="L97" s="16">
        <v>43286</v>
      </c>
      <c r="M97" t="s">
        <v>1064</v>
      </c>
      <c r="N97" t="s">
        <v>1065</v>
      </c>
      <c r="O97" t="s">
        <v>1066</v>
      </c>
      <c r="P97" t="s">
        <v>1353</v>
      </c>
      <c r="Q97" t="s">
        <v>1270</v>
      </c>
      <c r="R97" t="s">
        <v>1406</v>
      </c>
      <c r="S97" t="s">
        <v>119</v>
      </c>
      <c r="T97" t="s">
        <v>1407</v>
      </c>
      <c r="U97" t="s">
        <v>1408</v>
      </c>
      <c r="AA97" t="s">
        <v>1409</v>
      </c>
      <c r="AB97" t="s">
        <v>1410</v>
      </c>
      <c r="AC97">
        <v>27</v>
      </c>
      <c r="AD97" s="17">
        <v>43299</v>
      </c>
      <c r="AE97" s="17">
        <v>43299</v>
      </c>
    </row>
    <row r="98" spans="1:31" x14ac:dyDescent="0.45">
      <c r="A98">
        <v>100</v>
      </c>
      <c r="B98">
        <v>16667</v>
      </c>
      <c r="C98" t="s">
        <v>542</v>
      </c>
      <c r="D98">
        <v>18120</v>
      </c>
      <c r="E98">
        <f t="shared" si="3"/>
        <v>181.2</v>
      </c>
      <c r="F98">
        <f t="shared" si="4"/>
        <v>166.67</v>
      </c>
      <c r="G98">
        <f t="shared" si="5"/>
        <v>195.00389999999999</v>
      </c>
      <c r="H98" t="s">
        <v>543</v>
      </c>
      <c r="I98">
        <v>-1453</v>
      </c>
      <c r="J98">
        <v>-8</v>
      </c>
      <c r="K98" t="s">
        <v>1411</v>
      </c>
      <c r="L98" s="16">
        <v>43286</v>
      </c>
      <c r="M98" t="s">
        <v>1064</v>
      </c>
      <c r="N98" t="s">
        <v>1065</v>
      </c>
      <c r="O98" t="s">
        <v>1066</v>
      </c>
      <c r="P98" t="s">
        <v>1353</v>
      </c>
      <c r="Q98" t="s">
        <v>1270</v>
      </c>
      <c r="R98" t="s">
        <v>1406</v>
      </c>
      <c r="S98" t="s">
        <v>119</v>
      </c>
      <c r="T98" t="s">
        <v>1412</v>
      </c>
      <c r="U98" t="s">
        <v>1413</v>
      </c>
      <c r="AA98" t="s">
        <v>1409</v>
      </c>
      <c r="AB98" t="s">
        <v>1410</v>
      </c>
      <c r="AC98">
        <v>27</v>
      </c>
      <c r="AD98" s="17">
        <v>43299</v>
      </c>
      <c r="AE98" s="17">
        <v>43299</v>
      </c>
    </row>
    <row r="99" spans="1:31" x14ac:dyDescent="0.45">
      <c r="A99">
        <v>20</v>
      </c>
      <c r="B99">
        <v>3333</v>
      </c>
      <c r="C99" t="s">
        <v>542</v>
      </c>
      <c r="D99">
        <v>3624</v>
      </c>
      <c r="E99">
        <f t="shared" si="3"/>
        <v>181.2</v>
      </c>
      <c r="F99">
        <f t="shared" si="4"/>
        <v>166.65</v>
      </c>
      <c r="G99">
        <f t="shared" si="5"/>
        <v>194.98050000000001</v>
      </c>
      <c r="H99" t="s">
        <v>543</v>
      </c>
      <c r="I99">
        <v>-290</v>
      </c>
      <c r="J99">
        <v>-8</v>
      </c>
      <c r="K99" t="s">
        <v>1414</v>
      </c>
      <c r="L99" s="16">
        <v>43286</v>
      </c>
      <c r="M99" t="s">
        <v>1064</v>
      </c>
      <c r="N99" t="s">
        <v>1065</v>
      </c>
      <c r="O99" t="s">
        <v>1066</v>
      </c>
      <c r="P99" t="s">
        <v>1353</v>
      </c>
      <c r="Q99" t="s">
        <v>1270</v>
      </c>
      <c r="R99" t="s">
        <v>1406</v>
      </c>
      <c r="S99" t="s">
        <v>119</v>
      </c>
      <c r="T99" t="s">
        <v>1415</v>
      </c>
      <c r="U99" t="s">
        <v>1416</v>
      </c>
      <c r="AA99" t="s">
        <v>1409</v>
      </c>
      <c r="AB99" t="s">
        <v>1410</v>
      </c>
      <c r="AC99">
        <v>27</v>
      </c>
      <c r="AD99" s="17">
        <v>43299</v>
      </c>
      <c r="AE99" s="17">
        <v>43299</v>
      </c>
    </row>
    <row r="100" spans="1:31" x14ac:dyDescent="0.45">
      <c r="A100">
        <v>500</v>
      </c>
      <c r="B100">
        <v>83335</v>
      </c>
      <c r="C100" t="s">
        <v>542</v>
      </c>
      <c r="D100">
        <v>90600</v>
      </c>
      <c r="E100">
        <f t="shared" si="3"/>
        <v>181.2</v>
      </c>
      <c r="F100">
        <f t="shared" si="4"/>
        <v>166.67</v>
      </c>
      <c r="G100">
        <f t="shared" si="5"/>
        <v>195.00389999999999</v>
      </c>
      <c r="H100" t="s">
        <v>543</v>
      </c>
      <c r="I100">
        <v>-7265</v>
      </c>
      <c r="J100">
        <v>-8</v>
      </c>
      <c r="K100" t="s">
        <v>1417</v>
      </c>
      <c r="L100" s="16">
        <v>43286</v>
      </c>
      <c r="M100" t="s">
        <v>1064</v>
      </c>
      <c r="N100" t="s">
        <v>1065</v>
      </c>
      <c r="O100" t="s">
        <v>1066</v>
      </c>
      <c r="P100" t="s">
        <v>1353</v>
      </c>
      <c r="Q100" t="s">
        <v>1270</v>
      </c>
      <c r="R100" t="s">
        <v>1406</v>
      </c>
      <c r="S100" t="s">
        <v>119</v>
      </c>
      <c r="T100" t="s">
        <v>1418</v>
      </c>
      <c r="U100" t="s">
        <v>1419</v>
      </c>
      <c r="AA100" t="s">
        <v>1409</v>
      </c>
      <c r="AB100" t="s">
        <v>1410</v>
      </c>
      <c r="AC100">
        <v>27</v>
      </c>
      <c r="AD100" s="17">
        <v>43299</v>
      </c>
      <c r="AE100" s="17">
        <v>43299</v>
      </c>
    </row>
    <row r="101" spans="1:31" x14ac:dyDescent="0.45">
      <c r="A101">
        <v>100</v>
      </c>
      <c r="B101">
        <v>16667</v>
      </c>
      <c r="C101" t="s">
        <v>542</v>
      </c>
      <c r="D101">
        <v>18120</v>
      </c>
      <c r="E101">
        <f t="shared" si="3"/>
        <v>181.2</v>
      </c>
      <c r="F101">
        <f t="shared" si="4"/>
        <v>166.67</v>
      </c>
      <c r="G101">
        <f t="shared" si="5"/>
        <v>195.00389999999999</v>
      </c>
      <c r="H101" t="s">
        <v>543</v>
      </c>
      <c r="I101">
        <v>-1453</v>
      </c>
      <c r="J101">
        <v>-8</v>
      </c>
      <c r="K101" t="s">
        <v>1420</v>
      </c>
      <c r="L101" s="16">
        <v>43286</v>
      </c>
      <c r="M101" t="s">
        <v>1064</v>
      </c>
      <c r="N101" t="s">
        <v>1065</v>
      </c>
      <c r="O101" t="s">
        <v>1066</v>
      </c>
      <c r="P101" t="s">
        <v>1353</v>
      </c>
      <c r="Q101" t="s">
        <v>1270</v>
      </c>
      <c r="R101" t="s">
        <v>1406</v>
      </c>
      <c r="S101" t="s">
        <v>119</v>
      </c>
      <c r="T101" t="s">
        <v>1421</v>
      </c>
      <c r="U101" t="s">
        <v>1422</v>
      </c>
      <c r="AA101" t="s">
        <v>1409</v>
      </c>
      <c r="AB101" t="s">
        <v>1410</v>
      </c>
      <c r="AC101">
        <v>27</v>
      </c>
      <c r="AD101" s="17">
        <v>43299</v>
      </c>
      <c r="AE101" s="17">
        <v>43299</v>
      </c>
    </row>
    <row r="102" spans="1:31" x14ac:dyDescent="0.45">
      <c r="A102">
        <v>100</v>
      </c>
      <c r="B102">
        <v>16667</v>
      </c>
      <c r="C102" t="s">
        <v>542</v>
      </c>
      <c r="D102">
        <v>18120</v>
      </c>
      <c r="E102">
        <f t="shared" si="3"/>
        <v>181.2</v>
      </c>
      <c r="F102">
        <f t="shared" si="4"/>
        <v>166.67</v>
      </c>
      <c r="G102">
        <f t="shared" si="5"/>
        <v>195.00389999999999</v>
      </c>
      <c r="H102" t="s">
        <v>543</v>
      </c>
      <c r="I102">
        <v>-1453</v>
      </c>
      <c r="J102">
        <v>-8</v>
      </c>
      <c r="K102" t="s">
        <v>1423</v>
      </c>
      <c r="L102" s="16">
        <v>43286</v>
      </c>
      <c r="M102" t="s">
        <v>1064</v>
      </c>
      <c r="N102" t="s">
        <v>1065</v>
      </c>
      <c r="O102" t="s">
        <v>1066</v>
      </c>
      <c r="P102" t="s">
        <v>1353</v>
      </c>
      <c r="Q102" t="s">
        <v>1270</v>
      </c>
      <c r="R102" t="s">
        <v>1406</v>
      </c>
      <c r="S102" t="s">
        <v>119</v>
      </c>
      <c r="T102" t="s">
        <v>1424</v>
      </c>
      <c r="U102" t="s">
        <v>1425</v>
      </c>
      <c r="AA102" t="s">
        <v>1409</v>
      </c>
      <c r="AB102" t="s">
        <v>1410</v>
      </c>
      <c r="AC102">
        <v>27</v>
      </c>
      <c r="AD102" s="17">
        <v>43299</v>
      </c>
      <c r="AE102" s="17">
        <v>43299</v>
      </c>
    </row>
    <row r="103" spans="1:31" x14ac:dyDescent="0.45">
      <c r="A103">
        <v>100</v>
      </c>
      <c r="B103">
        <v>16667</v>
      </c>
      <c r="C103" t="s">
        <v>542</v>
      </c>
      <c r="D103">
        <v>18120</v>
      </c>
      <c r="E103">
        <f t="shared" si="3"/>
        <v>181.2</v>
      </c>
      <c r="F103">
        <f t="shared" si="4"/>
        <v>166.67</v>
      </c>
      <c r="G103">
        <f t="shared" si="5"/>
        <v>195.00389999999999</v>
      </c>
      <c r="H103" t="s">
        <v>543</v>
      </c>
      <c r="I103">
        <v>-1453</v>
      </c>
      <c r="J103">
        <v>-8</v>
      </c>
      <c r="K103" t="s">
        <v>1426</v>
      </c>
      <c r="L103" s="16">
        <v>43286</v>
      </c>
      <c r="M103" t="s">
        <v>1064</v>
      </c>
      <c r="N103" t="s">
        <v>1065</v>
      </c>
      <c r="O103" t="s">
        <v>1066</v>
      </c>
      <c r="P103" t="s">
        <v>1353</v>
      </c>
      <c r="Q103" t="s">
        <v>1270</v>
      </c>
      <c r="R103" t="s">
        <v>1406</v>
      </c>
      <c r="S103" t="s">
        <v>119</v>
      </c>
      <c r="T103" t="s">
        <v>1427</v>
      </c>
      <c r="U103" t="s">
        <v>1428</v>
      </c>
      <c r="AA103" t="s">
        <v>1409</v>
      </c>
      <c r="AB103" t="s">
        <v>1410</v>
      </c>
      <c r="AC103">
        <v>27</v>
      </c>
      <c r="AD103" s="17">
        <v>43299</v>
      </c>
      <c r="AE103" s="17">
        <v>43299</v>
      </c>
    </row>
    <row r="104" spans="1:31" x14ac:dyDescent="0.45">
      <c r="A104">
        <v>125</v>
      </c>
      <c r="B104">
        <v>20833</v>
      </c>
      <c r="C104" t="s">
        <v>542</v>
      </c>
      <c r="D104">
        <v>22650</v>
      </c>
      <c r="E104">
        <f t="shared" si="3"/>
        <v>181.2</v>
      </c>
      <c r="F104">
        <f t="shared" si="4"/>
        <v>166.66399999999999</v>
      </c>
      <c r="G104">
        <f t="shared" si="5"/>
        <v>194.99687999999998</v>
      </c>
      <c r="H104" t="s">
        <v>543</v>
      </c>
      <c r="I104">
        <v>-1816</v>
      </c>
      <c r="J104">
        <v>-8</v>
      </c>
      <c r="K104" t="s">
        <v>1429</v>
      </c>
      <c r="L104" s="16">
        <v>43286</v>
      </c>
      <c r="M104" t="s">
        <v>1064</v>
      </c>
      <c r="N104" t="s">
        <v>1065</v>
      </c>
      <c r="O104" t="s">
        <v>1066</v>
      </c>
      <c r="P104" t="s">
        <v>1353</v>
      </c>
      <c r="Q104" t="s">
        <v>1270</v>
      </c>
      <c r="R104" t="s">
        <v>1406</v>
      </c>
      <c r="S104" t="s">
        <v>119</v>
      </c>
      <c r="T104" t="s">
        <v>1430</v>
      </c>
      <c r="U104" t="s">
        <v>1431</v>
      </c>
      <c r="AA104" t="s">
        <v>1409</v>
      </c>
      <c r="AB104" t="s">
        <v>1410</v>
      </c>
      <c r="AC104">
        <v>27</v>
      </c>
      <c r="AD104" s="17">
        <v>43299</v>
      </c>
      <c r="AE104" s="17">
        <v>43299</v>
      </c>
    </row>
    <row r="105" spans="1:31" x14ac:dyDescent="0.45">
      <c r="A105">
        <v>250</v>
      </c>
      <c r="B105">
        <v>41667</v>
      </c>
      <c r="C105" t="s">
        <v>542</v>
      </c>
      <c r="D105">
        <v>45300</v>
      </c>
      <c r="E105">
        <f t="shared" si="3"/>
        <v>181.2</v>
      </c>
      <c r="F105">
        <f t="shared" si="4"/>
        <v>166.66800000000001</v>
      </c>
      <c r="G105">
        <f t="shared" si="5"/>
        <v>195.00155999999998</v>
      </c>
      <c r="H105" t="s">
        <v>543</v>
      </c>
      <c r="I105">
        <v>-3632</v>
      </c>
      <c r="J105">
        <v>-8</v>
      </c>
      <c r="K105" t="s">
        <v>1432</v>
      </c>
      <c r="L105" s="16">
        <v>43286</v>
      </c>
      <c r="M105" t="s">
        <v>1064</v>
      </c>
      <c r="N105" t="s">
        <v>1065</v>
      </c>
      <c r="O105" t="s">
        <v>1066</v>
      </c>
      <c r="P105" t="s">
        <v>1353</v>
      </c>
      <c r="Q105" t="s">
        <v>1270</v>
      </c>
      <c r="R105" t="s">
        <v>1406</v>
      </c>
      <c r="S105" t="s">
        <v>119</v>
      </c>
      <c r="T105" t="s">
        <v>1433</v>
      </c>
      <c r="U105" t="s">
        <v>1434</v>
      </c>
      <c r="AA105" t="s">
        <v>1409</v>
      </c>
      <c r="AB105" t="s">
        <v>1410</v>
      </c>
      <c r="AC105">
        <v>27</v>
      </c>
      <c r="AD105" s="17">
        <v>43299</v>
      </c>
      <c r="AE105" s="17">
        <v>43299</v>
      </c>
    </row>
    <row r="106" spans="1:31" x14ac:dyDescent="0.45">
      <c r="A106">
        <v>125</v>
      </c>
      <c r="B106">
        <v>20833</v>
      </c>
      <c r="C106" t="s">
        <v>542</v>
      </c>
      <c r="D106">
        <v>22650</v>
      </c>
      <c r="E106">
        <f t="shared" si="3"/>
        <v>181.2</v>
      </c>
      <c r="F106">
        <f t="shared" si="4"/>
        <v>166.66399999999999</v>
      </c>
      <c r="G106">
        <f t="shared" si="5"/>
        <v>194.99687999999998</v>
      </c>
      <c r="H106" t="s">
        <v>543</v>
      </c>
      <c r="I106">
        <v>-1816</v>
      </c>
      <c r="J106">
        <v>-8</v>
      </c>
      <c r="K106" t="s">
        <v>1435</v>
      </c>
      <c r="L106" s="16">
        <v>43286</v>
      </c>
      <c r="M106" t="s">
        <v>1064</v>
      </c>
      <c r="N106" t="s">
        <v>1065</v>
      </c>
      <c r="O106" t="s">
        <v>1066</v>
      </c>
      <c r="P106" t="s">
        <v>1353</v>
      </c>
      <c r="Q106" t="s">
        <v>1270</v>
      </c>
      <c r="R106" t="s">
        <v>1406</v>
      </c>
      <c r="S106" t="s">
        <v>119</v>
      </c>
      <c r="T106" t="s">
        <v>1436</v>
      </c>
      <c r="U106" t="s">
        <v>1437</v>
      </c>
      <c r="AA106" t="s">
        <v>1409</v>
      </c>
      <c r="AB106" t="s">
        <v>1410</v>
      </c>
      <c r="AC106">
        <v>27</v>
      </c>
      <c r="AD106" s="17">
        <v>43299</v>
      </c>
      <c r="AE106" s="17">
        <v>43299</v>
      </c>
    </row>
    <row r="107" spans="1:31" x14ac:dyDescent="0.45">
      <c r="A107">
        <v>125</v>
      </c>
      <c r="B107">
        <v>20833</v>
      </c>
      <c r="C107" t="s">
        <v>542</v>
      </c>
      <c r="D107">
        <v>22650</v>
      </c>
      <c r="E107">
        <f t="shared" si="3"/>
        <v>181.2</v>
      </c>
      <c r="F107">
        <f t="shared" si="4"/>
        <v>166.66399999999999</v>
      </c>
      <c r="G107">
        <f t="shared" si="5"/>
        <v>194.99687999999998</v>
      </c>
      <c r="H107" t="s">
        <v>543</v>
      </c>
      <c r="I107">
        <v>-1816</v>
      </c>
      <c r="J107">
        <v>-8</v>
      </c>
      <c r="K107" t="s">
        <v>1438</v>
      </c>
      <c r="L107" s="16">
        <v>43286</v>
      </c>
      <c r="M107" t="s">
        <v>1064</v>
      </c>
      <c r="N107" t="s">
        <v>1065</v>
      </c>
      <c r="O107" t="s">
        <v>1066</v>
      </c>
      <c r="P107" t="s">
        <v>1353</v>
      </c>
      <c r="Q107" t="s">
        <v>1270</v>
      </c>
      <c r="R107" t="s">
        <v>1406</v>
      </c>
      <c r="S107" t="s">
        <v>119</v>
      </c>
      <c r="T107" t="s">
        <v>1439</v>
      </c>
      <c r="U107" t="s">
        <v>1440</v>
      </c>
      <c r="AA107" t="s">
        <v>1409</v>
      </c>
      <c r="AB107" t="s">
        <v>1410</v>
      </c>
      <c r="AC107">
        <v>27</v>
      </c>
      <c r="AD107" s="17">
        <v>43299</v>
      </c>
      <c r="AE107" s="17">
        <v>43299</v>
      </c>
    </row>
    <row r="108" spans="1:31" x14ac:dyDescent="0.45">
      <c r="A108">
        <v>125</v>
      </c>
      <c r="B108">
        <v>20833</v>
      </c>
      <c r="C108" t="s">
        <v>542</v>
      </c>
      <c r="D108">
        <v>22650</v>
      </c>
      <c r="E108">
        <f t="shared" si="3"/>
        <v>181.2</v>
      </c>
      <c r="F108">
        <f t="shared" si="4"/>
        <v>166.66399999999999</v>
      </c>
      <c r="G108">
        <f t="shared" si="5"/>
        <v>194.99687999999998</v>
      </c>
      <c r="H108" t="s">
        <v>543</v>
      </c>
      <c r="I108">
        <v>-1816</v>
      </c>
      <c r="J108">
        <v>-8</v>
      </c>
      <c r="K108" t="s">
        <v>1441</v>
      </c>
      <c r="L108" s="16">
        <v>43286</v>
      </c>
      <c r="M108" t="s">
        <v>1064</v>
      </c>
      <c r="N108" t="s">
        <v>1065</v>
      </c>
      <c r="O108" t="s">
        <v>1066</v>
      </c>
      <c r="P108" t="s">
        <v>1353</v>
      </c>
      <c r="Q108" t="s">
        <v>1270</v>
      </c>
      <c r="R108" t="s">
        <v>1406</v>
      </c>
      <c r="S108" t="s">
        <v>119</v>
      </c>
      <c r="T108" t="s">
        <v>1442</v>
      </c>
      <c r="U108" t="s">
        <v>1443</v>
      </c>
      <c r="AA108" t="s">
        <v>1409</v>
      </c>
      <c r="AB108" t="s">
        <v>1410</v>
      </c>
      <c r="AC108">
        <v>27</v>
      </c>
      <c r="AD108" s="17">
        <v>43299</v>
      </c>
      <c r="AE108" s="17">
        <v>43299</v>
      </c>
    </row>
    <row r="109" spans="1:31" x14ac:dyDescent="0.45">
      <c r="A109">
        <v>100</v>
      </c>
      <c r="B109">
        <v>16667</v>
      </c>
      <c r="C109" t="s">
        <v>542</v>
      </c>
      <c r="D109">
        <v>18120</v>
      </c>
      <c r="E109">
        <f t="shared" si="3"/>
        <v>181.2</v>
      </c>
      <c r="F109">
        <f t="shared" si="4"/>
        <v>166.67</v>
      </c>
      <c r="G109">
        <f t="shared" si="5"/>
        <v>195.00389999999999</v>
      </c>
      <c r="H109" t="s">
        <v>543</v>
      </c>
      <c r="I109">
        <v>-1453</v>
      </c>
      <c r="J109">
        <v>-8</v>
      </c>
      <c r="K109" t="s">
        <v>1444</v>
      </c>
      <c r="L109" s="16">
        <v>43286</v>
      </c>
      <c r="M109" t="s">
        <v>1064</v>
      </c>
      <c r="N109" t="s">
        <v>1065</v>
      </c>
      <c r="O109" t="s">
        <v>1066</v>
      </c>
      <c r="P109" t="s">
        <v>1353</v>
      </c>
      <c r="Q109" t="s">
        <v>1270</v>
      </c>
      <c r="R109" t="s">
        <v>1406</v>
      </c>
      <c r="S109" t="s">
        <v>119</v>
      </c>
      <c r="T109" t="s">
        <v>1445</v>
      </c>
      <c r="U109" t="s">
        <v>1446</v>
      </c>
      <c r="AA109" t="s">
        <v>1409</v>
      </c>
      <c r="AB109" t="s">
        <v>1410</v>
      </c>
      <c r="AC109">
        <v>27</v>
      </c>
      <c r="AD109" s="17">
        <v>43299</v>
      </c>
      <c r="AE109" s="17">
        <v>43299</v>
      </c>
    </row>
    <row r="110" spans="1:31" x14ac:dyDescent="0.45">
      <c r="A110">
        <v>125</v>
      </c>
      <c r="B110">
        <v>20833</v>
      </c>
      <c r="C110" t="s">
        <v>542</v>
      </c>
      <c r="D110">
        <v>22650</v>
      </c>
      <c r="E110">
        <f t="shared" si="3"/>
        <v>181.2</v>
      </c>
      <c r="F110">
        <f t="shared" si="4"/>
        <v>166.66399999999999</v>
      </c>
      <c r="G110">
        <f t="shared" si="5"/>
        <v>194.99687999999998</v>
      </c>
      <c r="H110" t="s">
        <v>543</v>
      </c>
      <c r="I110">
        <v>-1816</v>
      </c>
      <c r="J110">
        <v>-8</v>
      </c>
      <c r="K110" t="s">
        <v>1447</v>
      </c>
      <c r="L110" s="16">
        <v>43286</v>
      </c>
      <c r="M110" t="s">
        <v>1064</v>
      </c>
      <c r="N110" t="s">
        <v>1065</v>
      </c>
      <c r="O110" t="s">
        <v>1066</v>
      </c>
      <c r="P110" t="s">
        <v>1353</v>
      </c>
      <c r="Q110" t="s">
        <v>1270</v>
      </c>
      <c r="R110" t="s">
        <v>1406</v>
      </c>
      <c r="S110" t="s">
        <v>119</v>
      </c>
      <c r="T110" t="s">
        <v>1448</v>
      </c>
      <c r="U110" t="s">
        <v>1449</v>
      </c>
      <c r="AA110" t="s">
        <v>1409</v>
      </c>
      <c r="AB110" t="s">
        <v>1410</v>
      </c>
      <c r="AC110">
        <v>27</v>
      </c>
      <c r="AD110" s="17">
        <v>43299</v>
      </c>
      <c r="AE110" s="17">
        <v>43299</v>
      </c>
    </row>
    <row r="111" spans="1:31" x14ac:dyDescent="0.45">
      <c r="A111">
        <v>125</v>
      </c>
      <c r="B111">
        <v>20833</v>
      </c>
      <c r="C111" t="s">
        <v>542</v>
      </c>
      <c r="D111">
        <v>22650</v>
      </c>
      <c r="E111">
        <f t="shared" si="3"/>
        <v>181.2</v>
      </c>
      <c r="F111">
        <f t="shared" si="4"/>
        <v>166.66399999999999</v>
      </c>
      <c r="G111">
        <f t="shared" si="5"/>
        <v>194.99687999999998</v>
      </c>
      <c r="H111" t="s">
        <v>543</v>
      </c>
      <c r="I111">
        <v>-1816</v>
      </c>
      <c r="J111">
        <v>-8</v>
      </c>
      <c r="K111" t="s">
        <v>1450</v>
      </c>
      <c r="L111" s="16">
        <v>43286</v>
      </c>
      <c r="M111" t="s">
        <v>1064</v>
      </c>
      <c r="N111" t="s">
        <v>1065</v>
      </c>
      <c r="O111" t="s">
        <v>1066</v>
      </c>
      <c r="P111" t="s">
        <v>1353</v>
      </c>
      <c r="Q111" t="s">
        <v>1270</v>
      </c>
      <c r="R111" t="s">
        <v>1406</v>
      </c>
      <c r="S111" t="s">
        <v>119</v>
      </c>
      <c r="T111" t="s">
        <v>1451</v>
      </c>
      <c r="U111" t="s">
        <v>1452</v>
      </c>
      <c r="AA111" t="s">
        <v>1409</v>
      </c>
      <c r="AB111" t="s">
        <v>1410</v>
      </c>
      <c r="AC111">
        <v>27</v>
      </c>
      <c r="AD111" s="17">
        <v>43299</v>
      </c>
      <c r="AE111" s="17">
        <v>43299</v>
      </c>
    </row>
    <row r="112" spans="1:31" x14ac:dyDescent="0.45">
      <c r="A112">
        <v>50</v>
      </c>
      <c r="B112">
        <v>8333</v>
      </c>
      <c r="C112" t="s">
        <v>542</v>
      </c>
      <c r="D112">
        <v>9060</v>
      </c>
      <c r="E112">
        <f t="shared" si="3"/>
        <v>181.2</v>
      </c>
      <c r="F112">
        <f t="shared" si="4"/>
        <v>166.66</v>
      </c>
      <c r="G112">
        <f t="shared" si="5"/>
        <v>194.9922</v>
      </c>
      <c r="H112" t="s">
        <v>543</v>
      </c>
      <c r="I112">
        <v>-726</v>
      </c>
      <c r="J112">
        <v>-8</v>
      </c>
      <c r="K112" t="s">
        <v>1453</v>
      </c>
      <c r="L112" s="16">
        <v>43286</v>
      </c>
      <c r="M112" t="s">
        <v>1064</v>
      </c>
      <c r="N112" t="s">
        <v>1065</v>
      </c>
      <c r="O112" t="s">
        <v>1066</v>
      </c>
      <c r="P112" t="s">
        <v>1353</v>
      </c>
      <c r="Q112" t="s">
        <v>1270</v>
      </c>
      <c r="R112" t="s">
        <v>1406</v>
      </c>
      <c r="S112" t="s">
        <v>119</v>
      </c>
      <c r="T112" t="s">
        <v>1454</v>
      </c>
      <c r="U112" t="s">
        <v>1455</v>
      </c>
      <c r="AA112" t="s">
        <v>1409</v>
      </c>
      <c r="AB112" t="s">
        <v>1410</v>
      </c>
      <c r="AC112">
        <v>27</v>
      </c>
      <c r="AD112" s="17">
        <v>43299</v>
      </c>
      <c r="AE112" s="17">
        <v>43299</v>
      </c>
    </row>
    <row r="113" spans="1:31" x14ac:dyDescent="0.45">
      <c r="A113">
        <v>100</v>
      </c>
      <c r="B113">
        <v>16667</v>
      </c>
      <c r="C113" t="s">
        <v>542</v>
      </c>
      <c r="D113">
        <v>18120</v>
      </c>
      <c r="E113">
        <f t="shared" si="3"/>
        <v>181.2</v>
      </c>
      <c r="F113">
        <f t="shared" si="4"/>
        <v>166.67</v>
      </c>
      <c r="G113">
        <f t="shared" si="5"/>
        <v>195.00389999999999</v>
      </c>
      <c r="H113" t="s">
        <v>543</v>
      </c>
      <c r="I113">
        <v>-1453</v>
      </c>
      <c r="J113">
        <v>-8</v>
      </c>
      <c r="K113" t="s">
        <v>1456</v>
      </c>
      <c r="L113" s="16">
        <v>43286</v>
      </c>
      <c r="M113" t="s">
        <v>1064</v>
      </c>
      <c r="N113" t="s">
        <v>1065</v>
      </c>
      <c r="O113" t="s">
        <v>1066</v>
      </c>
      <c r="P113" t="s">
        <v>1353</v>
      </c>
      <c r="Q113" t="s">
        <v>1270</v>
      </c>
      <c r="R113" t="s">
        <v>1406</v>
      </c>
      <c r="S113" t="s">
        <v>119</v>
      </c>
      <c r="T113" t="s">
        <v>1457</v>
      </c>
      <c r="U113" t="s">
        <v>1458</v>
      </c>
      <c r="AA113" t="s">
        <v>1409</v>
      </c>
      <c r="AB113" t="s">
        <v>1410</v>
      </c>
      <c r="AC113">
        <v>27</v>
      </c>
      <c r="AD113" s="17">
        <v>43299</v>
      </c>
      <c r="AE113" s="17">
        <v>43299</v>
      </c>
    </row>
    <row r="114" spans="1:31" x14ac:dyDescent="0.45">
      <c r="A114">
        <v>100</v>
      </c>
      <c r="B114">
        <v>16667</v>
      </c>
      <c r="C114" t="s">
        <v>542</v>
      </c>
      <c r="D114">
        <v>18120</v>
      </c>
      <c r="E114">
        <f t="shared" si="3"/>
        <v>181.2</v>
      </c>
      <c r="F114">
        <f t="shared" si="4"/>
        <v>166.67</v>
      </c>
      <c r="G114">
        <f t="shared" si="5"/>
        <v>195.00389999999999</v>
      </c>
      <c r="H114" t="s">
        <v>543</v>
      </c>
      <c r="I114">
        <v>-1453</v>
      </c>
      <c r="J114">
        <v>-8</v>
      </c>
      <c r="K114" t="s">
        <v>1459</v>
      </c>
      <c r="L114" s="16">
        <v>43286</v>
      </c>
      <c r="M114" t="s">
        <v>1064</v>
      </c>
      <c r="N114" t="s">
        <v>1065</v>
      </c>
      <c r="O114" t="s">
        <v>1066</v>
      </c>
      <c r="P114" t="s">
        <v>1353</v>
      </c>
      <c r="Q114" t="s">
        <v>1270</v>
      </c>
      <c r="R114" t="s">
        <v>1406</v>
      </c>
      <c r="S114" t="s">
        <v>119</v>
      </c>
      <c r="T114" t="s">
        <v>1460</v>
      </c>
      <c r="U114" t="s">
        <v>1461</v>
      </c>
      <c r="AA114" t="s">
        <v>1409</v>
      </c>
      <c r="AB114" t="s">
        <v>1410</v>
      </c>
      <c r="AC114">
        <v>27</v>
      </c>
      <c r="AD114" s="17">
        <v>43299</v>
      </c>
      <c r="AE114" s="17">
        <v>43299</v>
      </c>
    </row>
    <row r="115" spans="1:31" x14ac:dyDescent="0.45">
      <c r="A115">
        <v>125</v>
      </c>
      <c r="B115">
        <v>20833</v>
      </c>
      <c r="C115" t="s">
        <v>542</v>
      </c>
      <c r="D115">
        <v>22650</v>
      </c>
      <c r="E115">
        <f t="shared" si="3"/>
        <v>181.2</v>
      </c>
      <c r="F115">
        <f t="shared" si="4"/>
        <v>166.66399999999999</v>
      </c>
      <c r="G115">
        <f t="shared" si="5"/>
        <v>194.99687999999998</v>
      </c>
      <c r="H115" t="s">
        <v>543</v>
      </c>
      <c r="I115">
        <v>-1816</v>
      </c>
      <c r="J115">
        <v>-8</v>
      </c>
      <c r="K115" t="s">
        <v>1462</v>
      </c>
      <c r="L115" s="16">
        <v>43286</v>
      </c>
      <c r="M115" t="s">
        <v>1064</v>
      </c>
      <c r="N115" t="s">
        <v>1065</v>
      </c>
      <c r="O115" t="s">
        <v>1066</v>
      </c>
      <c r="P115" t="s">
        <v>1353</v>
      </c>
      <c r="Q115" t="s">
        <v>1270</v>
      </c>
      <c r="R115" t="s">
        <v>1406</v>
      </c>
      <c r="S115" t="s">
        <v>119</v>
      </c>
      <c r="T115" t="s">
        <v>1463</v>
      </c>
      <c r="U115" t="s">
        <v>1464</v>
      </c>
      <c r="AA115" t="s">
        <v>1409</v>
      </c>
      <c r="AB115" t="s">
        <v>1410</v>
      </c>
      <c r="AC115">
        <v>27</v>
      </c>
      <c r="AD115" s="17">
        <v>43299</v>
      </c>
      <c r="AE115" s="17">
        <v>43299</v>
      </c>
    </row>
    <row r="116" spans="1:31" x14ac:dyDescent="0.45">
      <c r="A116">
        <v>125</v>
      </c>
      <c r="B116">
        <v>20833</v>
      </c>
      <c r="C116" t="s">
        <v>542</v>
      </c>
      <c r="D116">
        <v>22650</v>
      </c>
      <c r="E116">
        <f t="shared" si="3"/>
        <v>181.2</v>
      </c>
      <c r="F116">
        <f t="shared" si="4"/>
        <v>166.66399999999999</v>
      </c>
      <c r="G116">
        <f t="shared" si="5"/>
        <v>194.99687999999998</v>
      </c>
      <c r="H116" t="s">
        <v>543</v>
      </c>
      <c r="I116">
        <v>-1816</v>
      </c>
      <c r="J116">
        <v>-8</v>
      </c>
      <c r="K116" t="s">
        <v>1465</v>
      </c>
      <c r="L116" s="16">
        <v>43286</v>
      </c>
      <c r="M116" t="s">
        <v>1064</v>
      </c>
      <c r="N116" t="s">
        <v>1065</v>
      </c>
      <c r="O116" t="s">
        <v>1066</v>
      </c>
      <c r="P116" t="s">
        <v>1353</v>
      </c>
      <c r="Q116" t="s">
        <v>1270</v>
      </c>
      <c r="R116" t="s">
        <v>1406</v>
      </c>
      <c r="S116" t="s">
        <v>119</v>
      </c>
      <c r="T116" t="s">
        <v>1466</v>
      </c>
      <c r="U116" t="s">
        <v>1467</v>
      </c>
      <c r="AA116" t="s">
        <v>1409</v>
      </c>
      <c r="AB116" t="s">
        <v>1410</v>
      </c>
      <c r="AC116">
        <v>27</v>
      </c>
      <c r="AD116" s="17">
        <v>43299</v>
      </c>
      <c r="AE116" s="17">
        <v>43299</v>
      </c>
    </row>
    <row r="117" spans="1:31" x14ac:dyDescent="0.45">
      <c r="A117">
        <v>75</v>
      </c>
      <c r="B117">
        <v>12500</v>
      </c>
      <c r="C117" t="s">
        <v>542</v>
      </c>
      <c r="D117">
        <v>13590</v>
      </c>
      <c r="E117">
        <f t="shared" si="3"/>
        <v>181.2</v>
      </c>
      <c r="F117">
        <f t="shared" si="4"/>
        <v>166.66666666666666</v>
      </c>
      <c r="G117">
        <f t="shared" si="5"/>
        <v>194.99999999999997</v>
      </c>
      <c r="H117" t="s">
        <v>543</v>
      </c>
      <c r="I117">
        <v>-1089</v>
      </c>
      <c r="J117">
        <v>-8</v>
      </c>
      <c r="K117" t="s">
        <v>1468</v>
      </c>
      <c r="L117" s="16">
        <v>43286</v>
      </c>
      <c r="M117" t="s">
        <v>1064</v>
      </c>
      <c r="N117" t="s">
        <v>1065</v>
      </c>
      <c r="O117" t="s">
        <v>1066</v>
      </c>
      <c r="P117" t="s">
        <v>1353</v>
      </c>
      <c r="Q117" t="s">
        <v>1270</v>
      </c>
      <c r="R117" t="s">
        <v>1406</v>
      </c>
      <c r="S117" t="s">
        <v>119</v>
      </c>
      <c r="T117" t="s">
        <v>1469</v>
      </c>
      <c r="U117" t="s">
        <v>1470</v>
      </c>
      <c r="AA117" t="s">
        <v>1409</v>
      </c>
      <c r="AB117" t="s">
        <v>1410</v>
      </c>
      <c r="AC117">
        <v>27</v>
      </c>
      <c r="AD117" s="17">
        <v>43299</v>
      </c>
      <c r="AE117" s="17">
        <v>43299</v>
      </c>
    </row>
    <row r="118" spans="1:31" x14ac:dyDescent="0.45">
      <c r="A118">
        <v>50</v>
      </c>
      <c r="B118">
        <v>8333</v>
      </c>
      <c r="C118" t="s">
        <v>542</v>
      </c>
      <c r="D118">
        <v>9060</v>
      </c>
      <c r="E118">
        <f t="shared" si="3"/>
        <v>181.2</v>
      </c>
      <c r="F118">
        <f t="shared" si="4"/>
        <v>166.66</v>
      </c>
      <c r="G118">
        <f t="shared" si="5"/>
        <v>194.9922</v>
      </c>
      <c r="H118" t="s">
        <v>543</v>
      </c>
      <c r="I118">
        <v>-726</v>
      </c>
      <c r="J118">
        <v>-8</v>
      </c>
      <c r="K118" t="s">
        <v>1471</v>
      </c>
      <c r="L118" s="16">
        <v>43286</v>
      </c>
      <c r="M118" t="s">
        <v>1064</v>
      </c>
      <c r="N118" t="s">
        <v>1065</v>
      </c>
      <c r="O118" t="s">
        <v>1066</v>
      </c>
      <c r="P118" t="s">
        <v>1353</v>
      </c>
      <c r="Q118" t="s">
        <v>1270</v>
      </c>
      <c r="R118" t="s">
        <v>1406</v>
      </c>
      <c r="S118" t="s">
        <v>119</v>
      </c>
      <c r="T118" t="s">
        <v>1472</v>
      </c>
      <c r="U118" t="s">
        <v>1473</v>
      </c>
      <c r="AA118" t="s">
        <v>1409</v>
      </c>
      <c r="AB118" t="s">
        <v>1410</v>
      </c>
      <c r="AC118">
        <v>27</v>
      </c>
      <c r="AD118" s="17">
        <v>43299</v>
      </c>
      <c r="AE118" s="17">
        <v>43299</v>
      </c>
    </row>
    <row r="119" spans="1:31" x14ac:dyDescent="0.45">
      <c r="A119">
        <v>3</v>
      </c>
      <c r="B119">
        <v>525</v>
      </c>
      <c r="C119" t="s">
        <v>542</v>
      </c>
      <c r="D119">
        <v>543</v>
      </c>
      <c r="E119">
        <f t="shared" si="3"/>
        <v>181</v>
      </c>
      <c r="F119">
        <f t="shared" si="4"/>
        <v>175</v>
      </c>
      <c r="G119">
        <f t="shared" si="5"/>
        <v>204.75</v>
      </c>
      <c r="H119" t="s">
        <v>543</v>
      </c>
      <c r="I119">
        <v>-17</v>
      </c>
      <c r="J119">
        <v>-3</v>
      </c>
      <c r="K119" t="s">
        <v>1474</v>
      </c>
      <c r="L119" s="16">
        <v>43286</v>
      </c>
      <c r="M119" t="s">
        <v>1064</v>
      </c>
      <c r="N119" t="s">
        <v>1065</v>
      </c>
      <c r="O119" t="s">
        <v>1066</v>
      </c>
      <c r="P119" t="s">
        <v>1353</v>
      </c>
      <c r="Q119" t="s">
        <v>1270</v>
      </c>
      <c r="R119" t="s">
        <v>1406</v>
      </c>
      <c r="S119" t="s">
        <v>119</v>
      </c>
      <c r="T119" t="s">
        <v>1475</v>
      </c>
      <c r="U119" t="s">
        <v>1476</v>
      </c>
      <c r="AA119" t="s">
        <v>1409</v>
      </c>
      <c r="AB119" t="s">
        <v>1410</v>
      </c>
      <c r="AC119">
        <v>27</v>
      </c>
      <c r="AD119" s="17">
        <v>43299</v>
      </c>
      <c r="AE119" s="17">
        <v>43299</v>
      </c>
    </row>
    <row r="120" spans="1:31" x14ac:dyDescent="0.45">
      <c r="A120">
        <v>50</v>
      </c>
      <c r="B120">
        <v>8333</v>
      </c>
      <c r="C120" t="s">
        <v>542</v>
      </c>
      <c r="D120">
        <v>9060</v>
      </c>
      <c r="E120">
        <f t="shared" si="3"/>
        <v>181.2</v>
      </c>
      <c r="F120">
        <f t="shared" si="4"/>
        <v>166.66</v>
      </c>
      <c r="G120">
        <f t="shared" si="5"/>
        <v>194.9922</v>
      </c>
      <c r="H120" t="s">
        <v>543</v>
      </c>
      <c r="I120">
        <v>-726</v>
      </c>
      <c r="J120">
        <v>-8</v>
      </c>
      <c r="K120" t="s">
        <v>1477</v>
      </c>
      <c r="L120" s="16">
        <v>43286</v>
      </c>
      <c r="M120" t="s">
        <v>1064</v>
      </c>
      <c r="N120" t="s">
        <v>1065</v>
      </c>
      <c r="O120" t="s">
        <v>1066</v>
      </c>
      <c r="P120" t="s">
        <v>1353</v>
      </c>
      <c r="Q120" t="s">
        <v>1270</v>
      </c>
      <c r="R120" t="s">
        <v>1406</v>
      </c>
      <c r="S120" t="s">
        <v>119</v>
      </c>
      <c r="T120" t="s">
        <v>1478</v>
      </c>
      <c r="U120" t="s">
        <v>1479</v>
      </c>
      <c r="AA120" t="s">
        <v>1409</v>
      </c>
      <c r="AB120" t="s">
        <v>1410</v>
      </c>
      <c r="AC120">
        <v>27</v>
      </c>
      <c r="AD120" s="17">
        <v>43299</v>
      </c>
      <c r="AE120" s="17">
        <v>43299</v>
      </c>
    </row>
    <row r="121" spans="1:31" x14ac:dyDescent="0.45">
      <c r="A121">
        <v>100</v>
      </c>
      <c r="B121">
        <v>16667</v>
      </c>
      <c r="C121" t="s">
        <v>542</v>
      </c>
      <c r="D121">
        <v>18120</v>
      </c>
      <c r="E121">
        <f t="shared" si="3"/>
        <v>181.2</v>
      </c>
      <c r="F121">
        <f t="shared" si="4"/>
        <v>166.67</v>
      </c>
      <c r="G121">
        <f t="shared" si="5"/>
        <v>195.00389999999999</v>
      </c>
      <c r="H121" t="s">
        <v>543</v>
      </c>
      <c r="I121">
        <v>-1453</v>
      </c>
      <c r="J121">
        <v>-8</v>
      </c>
      <c r="K121" t="s">
        <v>1480</v>
      </c>
      <c r="L121" s="16">
        <v>43286</v>
      </c>
      <c r="M121" t="s">
        <v>1064</v>
      </c>
      <c r="N121" t="s">
        <v>1065</v>
      </c>
      <c r="O121" t="s">
        <v>1066</v>
      </c>
      <c r="P121" t="s">
        <v>1353</v>
      </c>
      <c r="Q121" t="s">
        <v>1270</v>
      </c>
      <c r="R121" t="s">
        <v>1406</v>
      </c>
      <c r="S121" t="s">
        <v>119</v>
      </c>
      <c r="T121" t="s">
        <v>1481</v>
      </c>
      <c r="U121" t="s">
        <v>1482</v>
      </c>
      <c r="AA121" t="s">
        <v>1409</v>
      </c>
      <c r="AB121" t="s">
        <v>1410</v>
      </c>
      <c r="AC121">
        <v>27</v>
      </c>
      <c r="AD121" s="17">
        <v>43299</v>
      </c>
      <c r="AE121" s="17">
        <v>43299</v>
      </c>
    </row>
    <row r="122" spans="1:31" x14ac:dyDescent="0.45">
      <c r="A122">
        <v>75</v>
      </c>
      <c r="B122">
        <v>12500</v>
      </c>
      <c r="C122" t="s">
        <v>542</v>
      </c>
      <c r="D122">
        <v>13590</v>
      </c>
      <c r="E122">
        <f t="shared" si="3"/>
        <v>181.2</v>
      </c>
      <c r="F122">
        <f t="shared" si="4"/>
        <v>166.66666666666666</v>
      </c>
      <c r="G122">
        <f t="shared" si="5"/>
        <v>194.99999999999997</v>
      </c>
      <c r="H122" t="s">
        <v>543</v>
      </c>
      <c r="I122">
        <v>-1089</v>
      </c>
      <c r="J122">
        <v>-8</v>
      </c>
      <c r="K122" t="s">
        <v>1483</v>
      </c>
      <c r="L122" s="16">
        <v>43286</v>
      </c>
      <c r="M122" t="s">
        <v>1064</v>
      </c>
      <c r="N122" t="s">
        <v>1065</v>
      </c>
      <c r="O122" t="s">
        <v>1066</v>
      </c>
      <c r="P122" t="s">
        <v>1353</v>
      </c>
      <c r="Q122" t="s">
        <v>1270</v>
      </c>
      <c r="R122" t="s">
        <v>1406</v>
      </c>
      <c r="S122" t="s">
        <v>119</v>
      </c>
      <c r="T122" t="s">
        <v>1484</v>
      </c>
      <c r="U122" t="s">
        <v>1485</v>
      </c>
      <c r="AA122" t="s">
        <v>1409</v>
      </c>
      <c r="AB122" t="s">
        <v>1410</v>
      </c>
      <c r="AC122">
        <v>27</v>
      </c>
      <c r="AD122" s="17">
        <v>43299</v>
      </c>
      <c r="AE122" s="17">
        <v>43299</v>
      </c>
    </row>
    <row r="123" spans="1:31" x14ac:dyDescent="0.45">
      <c r="A123">
        <v>75</v>
      </c>
      <c r="B123">
        <v>12500</v>
      </c>
      <c r="C123" t="s">
        <v>542</v>
      </c>
      <c r="D123">
        <v>13590</v>
      </c>
      <c r="E123">
        <f t="shared" si="3"/>
        <v>181.2</v>
      </c>
      <c r="F123">
        <f t="shared" si="4"/>
        <v>166.66666666666666</v>
      </c>
      <c r="G123">
        <f t="shared" si="5"/>
        <v>194.99999999999997</v>
      </c>
      <c r="H123" t="s">
        <v>543</v>
      </c>
      <c r="I123">
        <v>-1089</v>
      </c>
      <c r="J123">
        <v>-8</v>
      </c>
      <c r="K123" t="s">
        <v>1486</v>
      </c>
      <c r="L123" s="16">
        <v>43286</v>
      </c>
      <c r="M123" t="s">
        <v>1064</v>
      </c>
      <c r="N123" t="s">
        <v>1065</v>
      </c>
      <c r="O123" t="s">
        <v>1066</v>
      </c>
      <c r="P123" t="s">
        <v>1353</v>
      </c>
      <c r="Q123" t="s">
        <v>1270</v>
      </c>
      <c r="R123" t="s">
        <v>1406</v>
      </c>
      <c r="S123" t="s">
        <v>119</v>
      </c>
      <c r="T123" t="s">
        <v>1407</v>
      </c>
      <c r="U123" t="s">
        <v>1408</v>
      </c>
      <c r="AA123" t="s">
        <v>1409</v>
      </c>
      <c r="AB123" t="s">
        <v>1410</v>
      </c>
      <c r="AC123">
        <v>27</v>
      </c>
      <c r="AD123" s="17">
        <v>43299</v>
      </c>
      <c r="AE123" s="17">
        <v>43299</v>
      </c>
    </row>
    <row r="124" spans="1:31" x14ac:dyDescent="0.45">
      <c r="A124">
        <v>-100</v>
      </c>
      <c r="B124">
        <v>-16667</v>
      </c>
      <c r="C124" t="s">
        <v>542</v>
      </c>
      <c r="D124">
        <v>-18120</v>
      </c>
      <c r="E124">
        <f t="shared" si="3"/>
        <v>181.2</v>
      </c>
      <c r="F124">
        <f t="shared" si="4"/>
        <v>166.67</v>
      </c>
      <c r="G124">
        <f t="shared" si="5"/>
        <v>195.00389999999999</v>
      </c>
      <c r="H124" t="s">
        <v>543</v>
      </c>
      <c r="I124">
        <v>1453</v>
      </c>
      <c r="J124">
        <v>8</v>
      </c>
      <c r="K124" t="s">
        <v>1487</v>
      </c>
      <c r="L124" s="16">
        <v>43286</v>
      </c>
      <c r="M124" t="s">
        <v>1064</v>
      </c>
      <c r="N124" t="s">
        <v>1065</v>
      </c>
      <c r="O124" t="s">
        <v>1066</v>
      </c>
      <c r="P124" t="s">
        <v>1353</v>
      </c>
      <c r="Q124" t="s">
        <v>1270</v>
      </c>
      <c r="R124" t="s">
        <v>1406</v>
      </c>
      <c r="S124" t="s">
        <v>119</v>
      </c>
      <c r="T124" t="s">
        <v>1412</v>
      </c>
      <c r="U124" t="s">
        <v>1413</v>
      </c>
      <c r="AA124" t="s">
        <v>1409</v>
      </c>
      <c r="AB124" t="s">
        <v>1410</v>
      </c>
      <c r="AC124">
        <v>27</v>
      </c>
      <c r="AD124" s="17">
        <v>43299</v>
      </c>
      <c r="AE124" s="17">
        <v>43299</v>
      </c>
    </row>
    <row r="125" spans="1:31" x14ac:dyDescent="0.45">
      <c r="A125">
        <v>100</v>
      </c>
      <c r="B125">
        <v>16667</v>
      </c>
      <c r="C125" t="s">
        <v>542</v>
      </c>
      <c r="D125">
        <v>18120</v>
      </c>
      <c r="E125">
        <f t="shared" si="3"/>
        <v>181.2</v>
      </c>
      <c r="F125">
        <f t="shared" si="4"/>
        <v>166.67</v>
      </c>
      <c r="G125">
        <f t="shared" si="5"/>
        <v>195.00389999999999</v>
      </c>
      <c r="H125" t="s">
        <v>543</v>
      </c>
      <c r="I125">
        <v>-1453</v>
      </c>
      <c r="J125">
        <v>-8</v>
      </c>
      <c r="K125" t="s">
        <v>1488</v>
      </c>
      <c r="L125" s="16">
        <v>43286</v>
      </c>
      <c r="M125" t="s">
        <v>1064</v>
      </c>
      <c r="N125" t="s">
        <v>1065</v>
      </c>
      <c r="O125" t="s">
        <v>1066</v>
      </c>
      <c r="P125" t="s">
        <v>1353</v>
      </c>
      <c r="Q125" t="s">
        <v>1270</v>
      </c>
      <c r="R125" t="s">
        <v>1406</v>
      </c>
      <c r="S125" t="s">
        <v>119</v>
      </c>
      <c r="T125" t="s">
        <v>1412</v>
      </c>
      <c r="U125" t="s">
        <v>1413</v>
      </c>
      <c r="AA125" t="s">
        <v>1409</v>
      </c>
      <c r="AB125" t="s">
        <v>1410</v>
      </c>
      <c r="AC125">
        <v>27</v>
      </c>
      <c r="AD125" s="17">
        <v>43299</v>
      </c>
      <c r="AE125" s="17">
        <v>43299</v>
      </c>
    </row>
    <row r="126" spans="1:31" x14ac:dyDescent="0.45">
      <c r="A126">
        <v>-250</v>
      </c>
      <c r="B126">
        <v>-41667</v>
      </c>
      <c r="C126" t="s">
        <v>542</v>
      </c>
      <c r="D126">
        <v>-45300</v>
      </c>
      <c r="E126">
        <f t="shared" si="3"/>
        <v>181.2</v>
      </c>
      <c r="F126">
        <f t="shared" si="4"/>
        <v>166.66800000000001</v>
      </c>
      <c r="G126">
        <f t="shared" si="5"/>
        <v>195.00155999999998</v>
      </c>
      <c r="H126" t="s">
        <v>543</v>
      </c>
      <c r="I126">
        <v>3632</v>
      </c>
      <c r="J126">
        <v>8</v>
      </c>
      <c r="K126" t="s">
        <v>1489</v>
      </c>
      <c r="L126" s="16">
        <v>43286</v>
      </c>
      <c r="M126" t="s">
        <v>1064</v>
      </c>
      <c r="N126" t="s">
        <v>1065</v>
      </c>
      <c r="O126" t="s">
        <v>1066</v>
      </c>
      <c r="P126" t="s">
        <v>1353</v>
      </c>
      <c r="Q126" t="s">
        <v>1270</v>
      </c>
      <c r="R126" t="s">
        <v>1406</v>
      </c>
      <c r="S126" t="s">
        <v>119</v>
      </c>
      <c r="T126" t="s">
        <v>1433</v>
      </c>
      <c r="U126" t="s">
        <v>1434</v>
      </c>
      <c r="AA126" t="s">
        <v>1409</v>
      </c>
      <c r="AB126" t="s">
        <v>1410</v>
      </c>
      <c r="AC126">
        <v>27</v>
      </c>
      <c r="AD126" s="17">
        <v>43299</v>
      </c>
      <c r="AE126" s="17">
        <v>43299</v>
      </c>
    </row>
    <row r="127" spans="1:31" x14ac:dyDescent="0.45">
      <c r="A127">
        <v>250</v>
      </c>
      <c r="B127">
        <v>41667</v>
      </c>
      <c r="C127" t="s">
        <v>542</v>
      </c>
      <c r="D127">
        <v>45300</v>
      </c>
      <c r="E127">
        <f t="shared" si="3"/>
        <v>181.2</v>
      </c>
      <c r="F127">
        <f t="shared" si="4"/>
        <v>166.66800000000001</v>
      </c>
      <c r="G127">
        <f t="shared" si="5"/>
        <v>195.00155999999998</v>
      </c>
      <c r="H127" t="s">
        <v>543</v>
      </c>
      <c r="I127">
        <v>-3632</v>
      </c>
      <c r="J127">
        <v>-8</v>
      </c>
      <c r="K127" t="s">
        <v>1490</v>
      </c>
      <c r="L127" s="16">
        <v>43286</v>
      </c>
      <c r="M127" t="s">
        <v>1064</v>
      </c>
      <c r="N127" t="s">
        <v>1065</v>
      </c>
      <c r="O127" t="s">
        <v>1066</v>
      </c>
      <c r="P127" t="s">
        <v>1353</v>
      </c>
      <c r="Q127" t="s">
        <v>1270</v>
      </c>
      <c r="R127" t="s">
        <v>1406</v>
      </c>
      <c r="S127" t="s">
        <v>119</v>
      </c>
      <c r="T127" t="s">
        <v>1433</v>
      </c>
      <c r="U127" t="s">
        <v>1434</v>
      </c>
      <c r="AA127" t="s">
        <v>1409</v>
      </c>
      <c r="AB127" t="s">
        <v>1410</v>
      </c>
      <c r="AC127">
        <v>27</v>
      </c>
      <c r="AD127" s="17">
        <v>43299</v>
      </c>
      <c r="AE127" s="17">
        <v>43299</v>
      </c>
    </row>
    <row r="128" spans="1:31" x14ac:dyDescent="0.45">
      <c r="A128">
        <v>-125</v>
      </c>
      <c r="B128">
        <v>-20833</v>
      </c>
      <c r="C128" t="s">
        <v>542</v>
      </c>
      <c r="D128">
        <v>-22650</v>
      </c>
      <c r="E128">
        <f t="shared" si="3"/>
        <v>181.2</v>
      </c>
      <c r="F128">
        <f t="shared" si="4"/>
        <v>166.66399999999999</v>
      </c>
      <c r="G128">
        <f t="shared" si="5"/>
        <v>194.99687999999998</v>
      </c>
      <c r="H128" t="s">
        <v>543</v>
      </c>
      <c r="I128">
        <v>1816</v>
      </c>
      <c r="J128">
        <v>8</v>
      </c>
      <c r="K128" t="s">
        <v>1491</v>
      </c>
      <c r="L128" s="16">
        <v>43286</v>
      </c>
      <c r="M128" t="s">
        <v>1064</v>
      </c>
      <c r="N128" t="s">
        <v>1065</v>
      </c>
      <c r="O128" t="s">
        <v>1066</v>
      </c>
      <c r="P128" t="s">
        <v>1353</v>
      </c>
      <c r="Q128" t="s">
        <v>1270</v>
      </c>
      <c r="R128" t="s">
        <v>1406</v>
      </c>
      <c r="S128" t="s">
        <v>119</v>
      </c>
      <c r="T128" t="s">
        <v>1436</v>
      </c>
      <c r="U128" t="s">
        <v>1437</v>
      </c>
      <c r="AA128" t="s">
        <v>1409</v>
      </c>
      <c r="AB128" t="s">
        <v>1410</v>
      </c>
      <c r="AC128">
        <v>27</v>
      </c>
      <c r="AD128" s="17">
        <v>43299</v>
      </c>
      <c r="AE128" s="17">
        <v>43299</v>
      </c>
    </row>
    <row r="129" spans="1:31" x14ac:dyDescent="0.45">
      <c r="A129">
        <v>125</v>
      </c>
      <c r="B129">
        <v>20833</v>
      </c>
      <c r="C129" t="s">
        <v>542</v>
      </c>
      <c r="D129">
        <v>22650</v>
      </c>
      <c r="E129">
        <f t="shared" si="3"/>
        <v>181.2</v>
      </c>
      <c r="F129">
        <f t="shared" si="4"/>
        <v>166.66399999999999</v>
      </c>
      <c r="G129">
        <f t="shared" si="5"/>
        <v>194.99687999999998</v>
      </c>
      <c r="H129" t="s">
        <v>543</v>
      </c>
      <c r="I129">
        <v>-1816</v>
      </c>
      <c r="J129">
        <v>-8</v>
      </c>
      <c r="K129" t="s">
        <v>1492</v>
      </c>
      <c r="L129" s="16">
        <v>43286</v>
      </c>
      <c r="M129" t="s">
        <v>1064</v>
      </c>
      <c r="N129" t="s">
        <v>1065</v>
      </c>
      <c r="O129" t="s">
        <v>1066</v>
      </c>
      <c r="P129" t="s">
        <v>1353</v>
      </c>
      <c r="Q129" t="s">
        <v>1270</v>
      </c>
      <c r="R129" t="s">
        <v>1406</v>
      </c>
      <c r="S129" t="s">
        <v>119</v>
      </c>
      <c r="T129" t="s">
        <v>1436</v>
      </c>
      <c r="U129" t="s">
        <v>1437</v>
      </c>
      <c r="AA129" t="s">
        <v>1409</v>
      </c>
      <c r="AB129" t="s">
        <v>1410</v>
      </c>
      <c r="AC129">
        <v>27</v>
      </c>
      <c r="AD129" s="17">
        <v>43299</v>
      </c>
      <c r="AE129" s="17">
        <v>43299</v>
      </c>
    </row>
    <row r="130" spans="1:31" x14ac:dyDescent="0.45">
      <c r="A130">
        <v>-50</v>
      </c>
      <c r="B130">
        <v>-8333</v>
      </c>
      <c r="C130" t="s">
        <v>542</v>
      </c>
      <c r="D130">
        <v>-9060</v>
      </c>
      <c r="E130">
        <f t="shared" si="3"/>
        <v>181.2</v>
      </c>
      <c r="F130">
        <f t="shared" si="4"/>
        <v>166.66</v>
      </c>
      <c r="G130">
        <f t="shared" si="5"/>
        <v>194.9922</v>
      </c>
      <c r="H130" t="s">
        <v>543</v>
      </c>
      <c r="I130">
        <v>726</v>
      </c>
      <c r="J130">
        <v>8</v>
      </c>
      <c r="K130" t="s">
        <v>1493</v>
      </c>
      <c r="L130" s="16">
        <v>43286</v>
      </c>
      <c r="M130" t="s">
        <v>1064</v>
      </c>
      <c r="N130" t="s">
        <v>1065</v>
      </c>
      <c r="O130" t="s">
        <v>1066</v>
      </c>
      <c r="P130" t="s">
        <v>1353</v>
      </c>
      <c r="Q130" t="s">
        <v>1270</v>
      </c>
      <c r="R130" t="s">
        <v>1406</v>
      </c>
      <c r="S130" t="s">
        <v>119</v>
      </c>
      <c r="T130" t="s">
        <v>1494</v>
      </c>
      <c r="U130" t="s">
        <v>1495</v>
      </c>
      <c r="AA130" t="s">
        <v>1409</v>
      </c>
      <c r="AB130" t="s">
        <v>1410</v>
      </c>
      <c r="AC130">
        <v>27</v>
      </c>
      <c r="AD130" s="17">
        <v>43299</v>
      </c>
      <c r="AE130" s="17">
        <v>43299</v>
      </c>
    </row>
    <row r="131" spans="1:31" x14ac:dyDescent="0.45">
      <c r="A131">
        <v>50</v>
      </c>
      <c r="B131">
        <v>8333</v>
      </c>
      <c r="C131" t="s">
        <v>542</v>
      </c>
      <c r="D131">
        <v>9060</v>
      </c>
      <c r="E131">
        <f t="shared" ref="E131:E194" si="6">D131/A131</f>
        <v>181.2</v>
      </c>
      <c r="F131">
        <f t="shared" ref="F131:F194" si="7">B131/A131</f>
        <v>166.66</v>
      </c>
      <c r="G131">
        <f t="shared" ref="G131:G194" si="8">F131*1.17</f>
        <v>194.9922</v>
      </c>
      <c r="H131" t="s">
        <v>543</v>
      </c>
      <c r="I131">
        <v>-726</v>
      </c>
      <c r="J131">
        <v>-8</v>
      </c>
      <c r="K131" t="s">
        <v>1496</v>
      </c>
      <c r="L131" s="16">
        <v>43286</v>
      </c>
      <c r="M131" t="s">
        <v>1064</v>
      </c>
      <c r="N131" t="s">
        <v>1065</v>
      </c>
      <c r="O131" t="s">
        <v>1066</v>
      </c>
      <c r="P131" t="s">
        <v>1353</v>
      </c>
      <c r="Q131" t="s">
        <v>1270</v>
      </c>
      <c r="R131" t="s">
        <v>1406</v>
      </c>
      <c r="S131" t="s">
        <v>119</v>
      </c>
      <c r="T131" t="s">
        <v>1494</v>
      </c>
      <c r="U131" t="s">
        <v>1495</v>
      </c>
      <c r="AA131" t="s">
        <v>1409</v>
      </c>
      <c r="AB131" t="s">
        <v>1410</v>
      </c>
      <c r="AC131">
        <v>27</v>
      </c>
      <c r="AD131" s="17">
        <v>43299</v>
      </c>
      <c r="AE131" s="17">
        <v>43299</v>
      </c>
    </row>
    <row r="132" spans="1:31" x14ac:dyDescent="0.45">
      <c r="A132">
        <v>1</v>
      </c>
      <c r="B132">
        <v>175</v>
      </c>
      <c r="C132" t="s">
        <v>542</v>
      </c>
      <c r="D132">
        <v>181</v>
      </c>
      <c r="E132">
        <f t="shared" si="6"/>
        <v>181</v>
      </c>
      <c r="F132">
        <f t="shared" si="7"/>
        <v>175</v>
      </c>
      <c r="G132">
        <f t="shared" si="8"/>
        <v>204.75</v>
      </c>
      <c r="H132" t="s">
        <v>543</v>
      </c>
      <c r="I132">
        <v>-5</v>
      </c>
      <c r="J132">
        <v>-3</v>
      </c>
      <c r="K132" t="s">
        <v>1497</v>
      </c>
      <c r="L132" s="16">
        <v>43286</v>
      </c>
      <c r="M132" t="s">
        <v>1064</v>
      </c>
      <c r="N132" t="s">
        <v>1065</v>
      </c>
      <c r="O132" t="s">
        <v>1066</v>
      </c>
      <c r="P132" t="s">
        <v>1498</v>
      </c>
      <c r="Q132" t="s">
        <v>1270</v>
      </c>
      <c r="R132" t="s">
        <v>1499</v>
      </c>
      <c r="S132" t="s">
        <v>1500</v>
      </c>
      <c r="T132" t="s">
        <v>1501</v>
      </c>
      <c r="U132" t="s">
        <v>1502</v>
      </c>
      <c r="AC132">
        <v>27</v>
      </c>
      <c r="AD132" s="17">
        <v>43299</v>
      </c>
      <c r="AE132" s="17">
        <v>43299</v>
      </c>
    </row>
    <row r="133" spans="1:31" x14ac:dyDescent="0.45">
      <c r="A133">
        <v>175</v>
      </c>
      <c r="B133">
        <v>29166</v>
      </c>
      <c r="C133" t="s">
        <v>542</v>
      </c>
      <c r="D133">
        <v>31710</v>
      </c>
      <c r="E133">
        <f t="shared" si="6"/>
        <v>181.2</v>
      </c>
      <c r="F133">
        <f t="shared" si="7"/>
        <v>166.66285714285715</v>
      </c>
      <c r="G133">
        <f t="shared" si="8"/>
        <v>194.99554285714285</v>
      </c>
      <c r="H133" t="s">
        <v>543</v>
      </c>
      <c r="I133">
        <v>-2543</v>
      </c>
      <c r="J133">
        <v>-8</v>
      </c>
      <c r="K133" t="s">
        <v>1503</v>
      </c>
      <c r="L133" s="16">
        <v>43286</v>
      </c>
      <c r="M133" t="s">
        <v>1064</v>
      </c>
      <c r="N133" t="s">
        <v>1065</v>
      </c>
      <c r="O133" t="s">
        <v>1066</v>
      </c>
      <c r="P133" t="s">
        <v>1498</v>
      </c>
      <c r="Q133" t="s">
        <v>1270</v>
      </c>
      <c r="R133" t="s">
        <v>1499</v>
      </c>
      <c r="S133" t="s">
        <v>1500</v>
      </c>
      <c r="T133" t="s">
        <v>1504</v>
      </c>
      <c r="U133" t="s">
        <v>1505</v>
      </c>
      <c r="AC133">
        <v>27</v>
      </c>
      <c r="AD133" s="17">
        <v>43299</v>
      </c>
      <c r="AE133" s="17">
        <v>43299</v>
      </c>
    </row>
    <row r="134" spans="1:31" x14ac:dyDescent="0.45">
      <c r="A134">
        <v>375</v>
      </c>
      <c r="B134">
        <v>62500</v>
      </c>
      <c r="C134" t="s">
        <v>542</v>
      </c>
      <c r="D134">
        <v>67950</v>
      </c>
      <c r="E134">
        <f t="shared" si="6"/>
        <v>181.2</v>
      </c>
      <c r="F134">
        <f t="shared" si="7"/>
        <v>166.66666666666666</v>
      </c>
      <c r="G134">
        <f t="shared" si="8"/>
        <v>194.99999999999997</v>
      </c>
      <c r="H134" t="s">
        <v>543</v>
      </c>
      <c r="I134">
        <v>-5450</v>
      </c>
      <c r="J134">
        <v>-8</v>
      </c>
      <c r="K134" t="s">
        <v>1506</v>
      </c>
      <c r="L134" s="16">
        <v>43286</v>
      </c>
      <c r="M134" t="s">
        <v>1064</v>
      </c>
      <c r="N134" t="s">
        <v>1065</v>
      </c>
      <c r="O134" t="s">
        <v>1066</v>
      </c>
      <c r="P134" t="s">
        <v>1498</v>
      </c>
      <c r="Q134" t="s">
        <v>1270</v>
      </c>
      <c r="R134" t="s">
        <v>1499</v>
      </c>
      <c r="S134" t="s">
        <v>1500</v>
      </c>
      <c r="T134" t="s">
        <v>1507</v>
      </c>
      <c r="U134" t="s">
        <v>1508</v>
      </c>
      <c r="AC134">
        <v>27</v>
      </c>
      <c r="AD134" s="17">
        <v>43299</v>
      </c>
      <c r="AE134" s="17">
        <v>43299</v>
      </c>
    </row>
    <row r="135" spans="1:31" x14ac:dyDescent="0.45">
      <c r="A135">
        <v>225</v>
      </c>
      <c r="B135">
        <v>37500</v>
      </c>
      <c r="C135" t="s">
        <v>542</v>
      </c>
      <c r="D135">
        <v>40770</v>
      </c>
      <c r="E135">
        <f t="shared" si="6"/>
        <v>181.2</v>
      </c>
      <c r="F135">
        <f t="shared" si="7"/>
        <v>166.66666666666666</v>
      </c>
      <c r="G135">
        <f t="shared" si="8"/>
        <v>194.99999999999997</v>
      </c>
      <c r="H135" t="s">
        <v>543</v>
      </c>
      <c r="I135">
        <v>-3270</v>
      </c>
      <c r="J135">
        <v>-8</v>
      </c>
      <c r="K135" t="s">
        <v>1509</v>
      </c>
      <c r="L135" s="16">
        <v>43286</v>
      </c>
      <c r="M135" t="s">
        <v>1064</v>
      </c>
      <c r="N135" t="s">
        <v>1065</v>
      </c>
      <c r="O135" t="s">
        <v>1066</v>
      </c>
      <c r="P135" t="s">
        <v>1498</v>
      </c>
      <c r="Q135" t="s">
        <v>1270</v>
      </c>
      <c r="R135" t="s">
        <v>1499</v>
      </c>
      <c r="S135" t="s">
        <v>1500</v>
      </c>
      <c r="T135" t="s">
        <v>1510</v>
      </c>
      <c r="U135" t="s">
        <v>1511</v>
      </c>
      <c r="AC135">
        <v>27</v>
      </c>
      <c r="AD135" s="17">
        <v>43299</v>
      </c>
      <c r="AE135" s="17">
        <v>43299</v>
      </c>
    </row>
    <row r="136" spans="1:31" x14ac:dyDescent="0.45">
      <c r="A136">
        <v>100</v>
      </c>
      <c r="B136">
        <v>16666</v>
      </c>
      <c r="C136" t="s">
        <v>542</v>
      </c>
      <c r="D136">
        <v>18120</v>
      </c>
      <c r="E136">
        <f t="shared" si="6"/>
        <v>181.2</v>
      </c>
      <c r="F136">
        <f t="shared" si="7"/>
        <v>166.66</v>
      </c>
      <c r="G136">
        <f t="shared" si="8"/>
        <v>194.9922</v>
      </c>
      <c r="H136" t="s">
        <v>543</v>
      </c>
      <c r="I136">
        <v>-1453</v>
      </c>
      <c r="J136">
        <v>-8</v>
      </c>
      <c r="K136" t="s">
        <v>1512</v>
      </c>
      <c r="L136" s="16">
        <v>43286</v>
      </c>
      <c r="M136" t="s">
        <v>1064</v>
      </c>
      <c r="N136" t="s">
        <v>1065</v>
      </c>
      <c r="O136" t="s">
        <v>1066</v>
      </c>
      <c r="P136" t="s">
        <v>1498</v>
      </c>
      <c r="Q136" t="s">
        <v>1270</v>
      </c>
      <c r="R136" t="s">
        <v>1499</v>
      </c>
      <c r="S136" t="s">
        <v>1500</v>
      </c>
      <c r="T136" t="s">
        <v>1513</v>
      </c>
      <c r="U136" t="s">
        <v>1514</v>
      </c>
      <c r="AC136">
        <v>27</v>
      </c>
      <c r="AD136" s="17">
        <v>43299</v>
      </c>
      <c r="AE136" s="17">
        <v>43299</v>
      </c>
    </row>
    <row r="137" spans="1:31" x14ac:dyDescent="0.45">
      <c r="A137">
        <v>110</v>
      </c>
      <c r="B137">
        <v>18333</v>
      </c>
      <c r="C137" t="s">
        <v>542</v>
      </c>
      <c r="D137">
        <v>19932</v>
      </c>
      <c r="E137">
        <f t="shared" si="6"/>
        <v>181.2</v>
      </c>
      <c r="F137">
        <f t="shared" si="7"/>
        <v>166.66363636363636</v>
      </c>
      <c r="G137">
        <f t="shared" si="8"/>
        <v>194.99645454545453</v>
      </c>
      <c r="H137" t="s">
        <v>543</v>
      </c>
      <c r="I137">
        <v>-1598</v>
      </c>
      <c r="J137">
        <v>-8</v>
      </c>
      <c r="K137" t="s">
        <v>1515</v>
      </c>
      <c r="L137" s="16">
        <v>43286</v>
      </c>
      <c r="M137" t="s">
        <v>1064</v>
      </c>
      <c r="N137" t="s">
        <v>1065</v>
      </c>
      <c r="O137" t="s">
        <v>1066</v>
      </c>
      <c r="P137" t="s">
        <v>1498</v>
      </c>
      <c r="Q137" t="s">
        <v>1270</v>
      </c>
      <c r="R137" t="s">
        <v>1499</v>
      </c>
      <c r="S137" t="s">
        <v>1500</v>
      </c>
      <c r="T137" t="s">
        <v>1516</v>
      </c>
      <c r="U137" t="s">
        <v>1517</v>
      </c>
      <c r="AC137">
        <v>27</v>
      </c>
      <c r="AD137" s="17">
        <v>43299</v>
      </c>
      <c r="AE137" s="17">
        <v>43299</v>
      </c>
    </row>
    <row r="138" spans="1:31" x14ac:dyDescent="0.45">
      <c r="A138">
        <v>2</v>
      </c>
      <c r="B138">
        <v>333</v>
      </c>
      <c r="C138" t="s">
        <v>542</v>
      </c>
      <c r="D138">
        <v>362</v>
      </c>
      <c r="E138">
        <f t="shared" si="6"/>
        <v>181</v>
      </c>
      <c r="F138">
        <f t="shared" si="7"/>
        <v>166.5</v>
      </c>
      <c r="G138">
        <f t="shared" si="8"/>
        <v>194.80499999999998</v>
      </c>
      <c r="H138" t="s">
        <v>543</v>
      </c>
      <c r="I138">
        <v>-29</v>
      </c>
      <c r="J138">
        <v>-8</v>
      </c>
      <c r="K138" t="s">
        <v>1518</v>
      </c>
      <c r="L138" s="16">
        <v>43290</v>
      </c>
      <c r="M138" t="s">
        <v>1064</v>
      </c>
      <c r="N138" t="s">
        <v>1065</v>
      </c>
      <c r="O138" t="s">
        <v>1066</v>
      </c>
      <c r="P138" t="s">
        <v>1067</v>
      </c>
      <c r="Q138" t="s">
        <v>1068</v>
      </c>
      <c r="R138" t="s">
        <v>1092</v>
      </c>
      <c r="S138" t="s">
        <v>130</v>
      </c>
      <c r="T138" t="s">
        <v>1093</v>
      </c>
      <c r="U138" t="s">
        <v>1094</v>
      </c>
      <c r="V138" t="s">
        <v>1081</v>
      </c>
      <c r="W138" t="s">
        <v>31</v>
      </c>
      <c r="X138" t="s">
        <v>31</v>
      </c>
      <c r="Y138" t="s">
        <v>1073</v>
      </c>
      <c r="Z138" t="s">
        <v>1074</v>
      </c>
      <c r="AA138" t="s">
        <v>1095</v>
      </c>
      <c r="AB138" t="s">
        <v>1096</v>
      </c>
      <c r="AC138">
        <v>28</v>
      </c>
      <c r="AD138" s="17">
        <v>43299</v>
      </c>
      <c r="AE138" s="17">
        <v>43299</v>
      </c>
    </row>
    <row r="139" spans="1:31" x14ac:dyDescent="0.45">
      <c r="A139">
        <v>2</v>
      </c>
      <c r="B139">
        <v>350</v>
      </c>
      <c r="C139" t="s">
        <v>542</v>
      </c>
      <c r="D139">
        <v>362</v>
      </c>
      <c r="E139">
        <f t="shared" si="6"/>
        <v>181</v>
      </c>
      <c r="F139">
        <f t="shared" si="7"/>
        <v>175</v>
      </c>
      <c r="G139">
        <f t="shared" si="8"/>
        <v>204.75</v>
      </c>
      <c r="H139" t="s">
        <v>543</v>
      </c>
      <c r="I139">
        <v>-11</v>
      </c>
      <c r="J139">
        <v>-3</v>
      </c>
      <c r="K139" t="s">
        <v>1519</v>
      </c>
      <c r="L139" s="16">
        <v>43290</v>
      </c>
      <c r="M139" t="s">
        <v>1064</v>
      </c>
      <c r="N139" t="s">
        <v>1065</v>
      </c>
      <c r="O139" t="s">
        <v>1066</v>
      </c>
      <c r="P139" t="s">
        <v>1067</v>
      </c>
      <c r="Q139" t="s">
        <v>1068</v>
      </c>
      <c r="R139" t="s">
        <v>1113</v>
      </c>
      <c r="S139" t="s">
        <v>125</v>
      </c>
      <c r="T139" t="s">
        <v>1128</v>
      </c>
      <c r="U139" t="s">
        <v>1129</v>
      </c>
      <c r="W139" t="s">
        <v>31</v>
      </c>
      <c r="X139" t="s">
        <v>31</v>
      </c>
      <c r="Y139" t="s">
        <v>1130</v>
      </c>
      <c r="Z139" t="s">
        <v>1131</v>
      </c>
      <c r="AA139" t="s">
        <v>1116</v>
      </c>
      <c r="AB139" t="s">
        <v>1117</v>
      </c>
      <c r="AC139">
        <v>28</v>
      </c>
      <c r="AD139" s="17">
        <v>43299</v>
      </c>
      <c r="AE139" s="17">
        <v>43299</v>
      </c>
    </row>
    <row r="140" spans="1:31" x14ac:dyDescent="0.45">
      <c r="A140">
        <v>1</v>
      </c>
      <c r="B140">
        <v>175</v>
      </c>
      <c r="C140" t="s">
        <v>542</v>
      </c>
      <c r="D140">
        <v>181</v>
      </c>
      <c r="E140">
        <f t="shared" si="6"/>
        <v>181</v>
      </c>
      <c r="F140">
        <f t="shared" si="7"/>
        <v>175</v>
      </c>
      <c r="G140">
        <f t="shared" si="8"/>
        <v>204.75</v>
      </c>
      <c r="H140" t="s">
        <v>543</v>
      </c>
      <c r="I140">
        <v>-5</v>
      </c>
      <c r="J140">
        <v>-3</v>
      </c>
      <c r="K140" t="s">
        <v>1520</v>
      </c>
      <c r="L140" s="16">
        <v>43290</v>
      </c>
      <c r="M140" t="s">
        <v>1064</v>
      </c>
      <c r="N140" t="s">
        <v>1065</v>
      </c>
      <c r="O140" t="s">
        <v>1066</v>
      </c>
      <c r="P140" t="s">
        <v>1067</v>
      </c>
      <c r="Q140" t="s">
        <v>1068</v>
      </c>
      <c r="R140" t="s">
        <v>1113</v>
      </c>
      <c r="S140" t="s">
        <v>125</v>
      </c>
      <c r="T140" t="s">
        <v>1521</v>
      </c>
      <c r="U140" t="s">
        <v>1522</v>
      </c>
      <c r="W140" t="s">
        <v>31</v>
      </c>
      <c r="X140" t="s">
        <v>31</v>
      </c>
      <c r="Y140" t="s">
        <v>1073</v>
      </c>
      <c r="Z140" t="s">
        <v>1074</v>
      </c>
      <c r="AA140" t="s">
        <v>1116</v>
      </c>
      <c r="AB140" t="s">
        <v>1117</v>
      </c>
      <c r="AC140">
        <v>28</v>
      </c>
      <c r="AD140" s="17">
        <v>43299</v>
      </c>
      <c r="AE140" s="17">
        <v>43299</v>
      </c>
    </row>
    <row r="141" spans="1:31" x14ac:dyDescent="0.45">
      <c r="A141">
        <v>23</v>
      </c>
      <c r="B141">
        <v>3833</v>
      </c>
      <c r="C141" t="s">
        <v>542</v>
      </c>
      <c r="D141">
        <v>4167</v>
      </c>
      <c r="E141">
        <f t="shared" si="6"/>
        <v>181.17391304347825</v>
      </c>
      <c r="F141">
        <f t="shared" si="7"/>
        <v>166.65217391304347</v>
      </c>
      <c r="G141">
        <f t="shared" si="8"/>
        <v>194.98304347826084</v>
      </c>
      <c r="H141" t="s">
        <v>543</v>
      </c>
      <c r="I141">
        <v>-334</v>
      </c>
      <c r="J141">
        <v>-8</v>
      </c>
      <c r="K141" t="s">
        <v>1523</v>
      </c>
      <c r="L141" s="16">
        <v>43290</v>
      </c>
      <c r="M141" t="s">
        <v>1064</v>
      </c>
      <c r="N141" t="s">
        <v>1065</v>
      </c>
      <c r="O141" t="s">
        <v>1066</v>
      </c>
      <c r="P141" t="s">
        <v>1067</v>
      </c>
      <c r="Q141" t="s">
        <v>1068</v>
      </c>
      <c r="R141" t="s">
        <v>1092</v>
      </c>
      <c r="S141" t="s">
        <v>130</v>
      </c>
      <c r="T141" t="s">
        <v>1524</v>
      </c>
      <c r="U141" t="s">
        <v>1525</v>
      </c>
      <c r="V141" t="s">
        <v>1135</v>
      </c>
      <c r="W141" t="s">
        <v>31</v>
      </c>
      <c r="X141" t="s">
        <v>31</v>
      </c>
      <c r="Y141" t="s">
        <v>1073</v>
      </c>
      <c r="Z141" t="s">
        <v>1074</v>
      </c>
      <c r="AA141" t="s">
        <v>1095</v>
      </c>
      <c r="AB141" t="s">
        <v>1096</v>
      </c>
      <c r="AC141">
        <v>28</v>
      </c>
      <c r="AD141" s="17">
        <v>43299</v>
      </c>
      <c r="AE141" s="17">
        <v>43299</v>
      </c>
    </row>
    <row r="142" spans="1:31" x14ac:dyDescent="0.45">
      <c r="A142">
        <v>5</v>
      </c>
      <c r="B142">
        <v>833</v>
      </c>
      <c r="C142" t="s">
        <v>542</v>
      </c>
      <c r="D142">
        <v>908</v>
      </c>
      <c r="E142">
        <f t="shared" si="6"/>
        <v>181.6</v>
      </c>
      <c r="F142">
        <f t="shared" si="7"/>
        <v>166.6</v>
      </c>
      <c r="G142">
        <f t="shared" si="8"/>
        <v>194.92199999999997</v>
      </c>
      <c r="H142" t="s">
        <v>543</v>
      </c>
      <c r="I142">
        <v>-74</v>
      </c>
      <c r="J142">
        <v>-8</v>
      </c>
      <c r="K142" t="s">
        <v>1526</v>
      </c>
      <c r="L142" s="16">
        <v>43291</v>
      </c>
      <c r="M142" t="s">
        <v>1064</v>
      </c>
      <c r="N142" t="s">
        <v>1065</v>
      </c>
      <c r="O142" t="s">
        <v>1066</v>
      </c>
      <c r="P142" t="s">
        <v>1527</v>
      </c>
      <c r="Q142" t="s">
        <v>1211</v>
      </c>
      <c r="R142" t="s">
        <v>1528</v>
      </c>
      <c r="S142" t="s">
        <v>544</v>
      </c>
      <c r="T142" t="s">
        <v>1529</v>
      </c>
      <c r="U142" t="s">
        <v>1530</v>
      </c>
      <c r="W142" t="s">
        <v>45</v>
      </c>
      <c r="X142" t="s">
        <v>45</v>
      </c>
      <c r="AA142" t="s">
        <v>1531</v>
      </c>
      <c r="AB142" t="s">
        <v>1532</v>
      </c>
      <c r="AC142">
        <v>28</v>
      </c>
      <c r="AD142" s="17">
        <v>43299</v>
      </c>
      <c r="AE142" s="17">
        <v>43299</v>
      </c>
    </row>
    <row r="143" spans="1:31" x14ac:dyDescent="0.45">
      <c r="A143">
        <v>1</v>
      </c>
      <c r="B143">
        <v>175</v>
      </c>
      <c r="C143" t="s">
        <v>542</v>
      </c>
      <c r="D143">
        <v>181</v>
      </c>
      <c r="E143">
        <f t="shared" si="6"/>
        <v>181</v>
      </c>
      <c r="F143">
        <f t="shared" si="7"/>
        <v>175</v>
      </c>
      <c r="G143">
        <f t="shared" si="8"/>
        <v>204.75</v>
      </c>
      <c r="H143" t="s">
        <v>543</v>
      </c>
      <c r="I143">
        <v>-6</v>
      </c>
      <c r="J143">
        <v>-3</v>
      </c>
      <c r="K143" t="s">
        <v>1533</v>
      </c>
      <c r="L143" s="16">
        <v>43291</v>
      </c>
      <c r="M143" t="s">
        <v>1064</v>
      </c>
      <c r="N143" t="s">
        <v>1065</v>
      </c>
      <c r="O143" t="s">
        <v>1066</v>
      </c>
      <c r="P143" t="s">
        <v>1527</v>
      </c>
      <c r="Q143" t="s">
        <v>1211</v>
      </c>
      <c r="R143" t="s">
        <v>1528</v>
      </c>
      <c r="S143" t="s">
        <v>544</v>
      </c>
      <c r="T143" t="s">
        <v>1534</v>
      </c>
      <c r="U143" t="s">
        <v>1535</v>
      </c>
      <c r="AA143" t="s">
        <v>1531</v>
      </c>
      <c r="AB143" t="s">
        <v>1532</v>
      </c>
      <c r="AC143">
        <v>28</v>
      </c>
      <c r="AD143" s="17">
        <v>43299</v>
      </c>
      <c r="AE143" s="17">
        <v>43299</v>
      </c>
    </row>
    <row r="144" spans="1:31" x14ac:dyDescent="0.45">
      <c r="A144">
        <v>50</v>
      </c>
      <c r="B144">
        <v>8333</v>
      </c>
      <c r="C144" t="s">
        <v>542</v>
      </c>
      <c r="D144">
        <v>9068</v>
      </c>
      <c r="E144">
        <f t="shared" si="6"/>
        <v>181.36</v>
      </c>
      <c r="F144">
        <f t="shared" si="7"/>
        <v>166.66</v>
      </c>
      <c r="G144">
        <f t="shared" si="8"/>
        <v>194.9922</v>
      </c>
      <c r="H144" t="s">
        <v>543</v>
      </c>
      <c r="I144">
        <v>-735</v>
      </c>
      <c r="J144">
        <v>-8</v>
      </c>
      <c r="K144" t="s">
        <v>1536</v>
      </c>
      <c r="L144" s="16">
        <v>43290</v>
      </c>
      <c r="M144" t="s">
        <v>1064</v>
      </c>
      <c r="N144" t="s">
        <v>1065</v>
      </c>
      <c r="O144" t="s">
        <v>1066</v>
      </c>
      <c r="P144" t="s">
        <v>1527</v>
      </c>
      <c r="Q144" t="s">
        <v>1211</v>
      </c>
      <c r="R144" t="s">
        <v>1537</v>
      </c>
      <c r="S144" t="s">
        <v>114</v>
      </c>
      <c r="T144" t="s">
        <v>1538</v>
      </c>
      <c r="U144" t="s">
        <v>1539</v>
      </c>
      <c r="AA144" t="s">
        <v>1540</v>
      </c>
      <c r="AB144" t="s">
        <v>1541</v>
      </c>
      <c r="AC144">
        <v>28</v>
      </c>
      <c r="AD144" s="17">
        <v>43299</v>
      </c>
      <c r="AE144" s="17">
        <v>43299</v>
      </c>
    </row>
    <row r="145" spans="1:31" x14ac:dyDescent="0.45">
      <c r="A145">
        <v>10</v>
      </c>
      <c r="B145">
        <v>1666</v>
      </c>
      <c r="C145" t="s">
        <v>542</v>
      </c>
      <c r="D145">
        <v>1813</v>
      </c>
      <c r="E145">
        <f t="shared" si="6"/>
        <v>181.3</v>
      </c>
      <c r="F145">
        <f t="shared" si="7"/>
        <v>166.6</v>
      </c>
      <c r="G145">
        <f t="shared" si="8"/>
        <v>194.92199999999997</v>
      </c>
      <c r="H145" t="s">
        <v>543</v>
      </c>
      <c r="I145">
        <v>-147</v>
      </c>
      <c r="J145">
        <v>-8</v>
      </c>
      <c r="K145" t="s">
        <v>1542</v>
      </c>
      <c r="L145" s="16">
        <v>43290</v>
      </c>
      <c r="M145" t="s">
        <v>1064</v>
      </c>
      <c r="N145" t="s">
        <v>1065</v>
      </c>
      <c r="O145" t="s">
        <v>1066</v>
      </c>
      <c r="P145" t="s">
        <v>1527</v>
      </c>
      <c r="Q145" t="s">
        <v>1211</v>
      </c>
      <c r="R145" t="s">
        <v>1537</v>
      </c>
      <c r="S145" t="s">
        <v>114</v>
      </c>
      <c r="T145" t="s">
        <v>1543</v>
      </c>
      <c r="U145" t="s">
        <v>1544</v>
      </c>
      <c r="AA145" t="s">
        <v>1540</v>
      </c>
      <c r="AB145" t="s">
        <v>1541</v>
      </c>
      <c r="AC145">
        <v>28</v>
      </c>
      <c r="AD145" s="17">
        <v>43299</v>
      </c>
      <c r="AE145" s="17">
        <v>43299</v>
      </c>
    </row>
    <row r="146" spans="1:31" x14ac:dyDescent="0.45">
      <c r="A146">
        <v>50</v>
      </c>
      <c r="B146">
        <v>8333</v>
      </c>
      <c r="C146" t="s">
        <v>542</v>
      </c>
      <c r="D146">
        <v>9068</v>
      </c>
      <c r="E146">
        <f t="shared" si="6"/>
        <v>181.36</v>
      </c>
      <c r="F146">
        <f t="shared" si="7"/>
        <v>166.66</v>
      </c>
      <c r="G146">
        <f t="shared" si="8"/>
        <v>194.9922</v>
      </c>
      <c r="H146" t="s">
        <v>543</v>
      </c>
      <c r="I146">
        <v>-735</v>
      </c>
      <c r="J146">
        <v>-8</v>
      </c>
      <c r="K146" t="s">
        <v>1545</v>
      </c>
      <c r="L146" s="16">
        <v>43290</v>
      </c>
      <c r="M146" t="s">
        <v>1064</v>
      </c>
      <c r="N146" t="s">
        <v>1065</v>
      </c>
      <c r="O146" t="s">
        <v>1066</v>
      </c>
      <c r="P146" t="s">
        <v>1527</v>
      </c>
      <c r="Q146" t="s">
        <v>1211</v>
      </c>
      <c r="R146" t="s">
        <v>1537</v>
      </c>
      <c r="S146" t="s">
        <v>114</v>
      </c>
      <c r="T146" t="s">
        <v>1546</v>
      </c>
      <c r="U146" t="s">
        <v>1547</v>
      </c>
      <c r="AA146" t="s">
        <v>1540</v>
      </c>
      <c r="AB146" t="s">
        <v>1541</v>
      </c>
      <c r="AC146">
        <v>28</v>
      </c>
      <c r="AD146" s="17">
        <v>43299</v>
      </c>
      <c r="AE146" s="17">
        <v>43299</v>
      </c>
    </row>
    <row r="147" spans="1:31" x14ac:dyDescent="0.45">
      <c r="A147">
        <v>2</v>
      </c>
      <c r="B147">
        <v>333</v>
      </c>
      <c r="C147" t="s">
        <v>542</v>
      </c>
      <c r="D147">
        <v>362</v>
      </c>
      <c r="E147">
        <f t="shared" si="6"/>
        <v>181</v>
      </c>
      <c r="F147">
        <f t="shared" si="7"/>
        <v>166.5</v>
      </c>
      <c r="G147">
        <f t="shared" si="8"/>
        <v>194.80499999999998</v>
      </c>
      <c r="H147" t="s">
        <v>543</v>
      </c>
      <c r="I147">
        <v>-29</v>
      </c>
      <c r="J147">
        <v>-8</v>
      </c>
      <c r="K147" t="s">
        <v>1548</v>
      </c>
      <c r="L147" s="16">
        <v>43290</v>
      </c>
      <c r="M147" t="s">
        <v>1064</v>
      </c>
      <c r="N147" t="s">
        <v>1065</v>
      </c>
      <c r="O147" t="s">
        <v>1066</v>
      </c>
      <c r="P147" t="s">
        <v>1527</v>
      </c>
      <c r="Q147" t="s">
        <v>1211</v>
      </c>
      <c r="R147" t="s">
        <v>1537</v>
      </c>
      <c r="S147" t="s">
        <v>114</v>
      </c>
      <c r="T147" t="s">
        <v>1549</v>
      </c>
      <c r="U147" t="s">
        <v>1550</v>
      </c>
      <c r="AA147" t="s">
        <v>1540</v>
      </c>
      <c r="AB147" t="s">
        <v>1541</v>
      </c>
      <c r="AC147">
        <v>28</v>
      </c>
      <c r="AD147" s="17">
        <v>43299</v>
      </c>
      <c r="AE147" s="17">
        <v>43299</v>
      </c>
    </row>
    <row r="148" spans="1:31" x14ac:dyDescent="0.45">
      <c r="A148">
        <v>10</v>
      </c>
      <c r="B148">
        <v>1666</v>
      </c>
      <c r="C148" t="s">
        <v>542</v>
      </c>
      <c r="D148">
        <v>1813</v>
      </c>
      <c r="E148">
        <f t="shared" si="6"/>
        <v>181.3</v>
      </c>
      <c r="F148">
        <f t="shared" si="7"/>
        <v>166.6</v>
      </c>
      <c r="G148">
        <f t="shared" si="8"/>
        <v>194.92199999999997</v>
      </c>
      <c r="H148" t="s">
        <v>543</v>
      </c>
      <c r="I148">
        <v>-147</v>
      </c>
      <c r="J148">
        <v>-8</v>
      </c>
      <c r="K148" t="s">
        <v>1551</v>
      </c>
      <c r="L148" s="16">
        <v>43290</v>
      </c>
      <c r="M148" t="s">
        <v>1064</v>
      </c>
      <c r="N148" t="s">
        <v>1065</v>
      </c>
      <c r="O148" t="s">
        <v>1066</v>
      </c>
      <c r="P148" t="s">
        <v>1527</v>
      </c>
      <c r="Q148" t="s">
        <v>1211</v>
      </c>
      <c r="R148" t="s">
        <v>1537</v>
      </c>
      <c r="S148" t="s">
        <v>114</v>
      </c>
      <c r="T148" t="s">
        <v>1552</v>
      </c>
      <c r="U148" t="s">
        <v>1553</v>
      </c>
      <c r="AA148" t="s">
        <v>1540</v>
      </c>
      <c r="AB148" t="s">
        <v>1541</v>
      </c>
      <c r="AC148">
        <v>28</v>
      </c>
      <c r="AD148" s="17">
        <v>43299</v>
      </c>
      <c r="AE148" s="17">
        <v>43299</v>
      </c>
    </row>
    <row r="149" spans="1:31" x14ac:dyDescent="0.45">
      <c r="A149">
        <v>25</v>
      </c>
      <c r="B149">
        <v>4166</v>
      </c>
      <c r="C149" t="s">
        <v>542</v>
      </c>
      <c r="D149">
        <v>4534</v>
      </c>
      <c r="E149">
        <f t="shared" si="6"/>
        <v>181.36</v>
      </c>
      <c r="F149">
        <f t="shared" si="7"/>
        <v>166.64</v>
      </c>
      <c r="G149">
        <f t="shared" si="8"/>
        <v>194.96879999999996</v>
      </c>
      <c r="H149" t="s">
        <v>543</v>
      </c>
      <c r="I149">
        <v>-367</v>
      </c>
      <c r="J149">
        <v>-8</v>
      </c>
      <c r="K149" t="s">
        <v>1554</v>
      </c>
      <c r="L149" s="16">
        <v>43290</v>
      </c>
      <c r="M149" t="s">
        <v>1064</v>
      </c>
      <c r="N149" t="s">
        <v>1065</v>
      </c>
      <c r="O149" t="s">
        <v>1066</v>
      </c>
      <c r="P149" t="s">
        <v>1527</v>
      </c>
      <c r="Q149" t="s">
        <v>1211</v>
      </c>
      <c r="R149" t="s">
        <v>1537</v>
      </c>
      <c r="S149" t="s">
        <v>114</v>
      </c>
      <c r="T149" t="s">
        <v>1555</v>
      </c>
      <c r="U149" t="s">
        <v>1556</v>
      </c>
      <c r="W149" t="s">
        <v>45</v>
      </c>
      <c r="X149" t="s">
        <v>45</v>
      </c>
      <c r="AA149" t="s">
        <v>1540</v>
      </c>
      <c r="AB149" t="s">
        <v>1541</v>
      </c>
      <c r="AC149">
        <v>28</v>
      </c>
      <c r="AD149" s="17">
        <v>43299</v>
      </c>
      <c r="AE149" s="17">
        <v>43299</v>
      </c>
    </row>
    <row r="150" spans="1:31" x14ac:dyDescent="0.45">
      <c r="A150">
        <v>25</v>
      </c>
      <c r="B150">
        <v>4166</v>
      </c>
      <c r="C150" t="s">
        <v>542</v>
      </c>
      <c r="D150">
        <v>4542</v>
      </c>
      <c r="E150">
        <f t="shared" si="6"/>
        <v>181.68</v>
      </c>
      <c r="F150">
        <f t="shared" si="7"/>
        <v>166.64</v>
      </c>
      <c r="G150">
        <f t="shared" si="8"/>
        <v>194.96879999999996</v>
      </c>
      <c r="H150" t="s">
        <v>543</v>
      </c>
      <c r="I150">
        <v>-375</v>
      </c>
      <c r="J150">
        <v>-9</v>
      </c>
      <c r="K150" t="s">
        <v>1557</v>
      </c>
      <c r="L150" s="16">
        <v>43290</v>
      </c>
      <c r="M150" t="s">
        <v>1064</v>
      </c>
      <c r="N150" t="s">
        <v>1065</v>
      </c>
      <c r="O150" t="s">
        <v>1066</v>
      </c>
      <c r="P150" t="s">
        <v>1527</v>
      </c>
      <c r="Q150" t="s">
        <v>1211</v>
      </c>
      <c r="R150" t="s">
        <v>1528</v>
      </c>
      <c r="S150" t="s">
        <v>544</v>
      </c>
      <c r="T150" t="s">
        <v>1558</v>
      </c>
      <c r="U150" t="s">
        <v>1559</v>
      </c>
      <c r="AA150" t="s">
        <v>1531</v>
      </c>
      <c r="AB150" t="s">
        <v>1532</v>
      </c>
      <c r="AC150">
        <v>28</v>
      </c>
      <c r="AD150" s="17">
        <v>43299</v>
      </c>
      <c r="AE150" s="17">
        <v>43299</v>
      </c>
    </row>
    <row r="151" spans="1:31" x14ac:dyDescent="0.45">
      <c r="A151">
        <v>5</v>
      </c>
      <c r="B151">
        <v>833</v>
      </c>
      <c r="C151" t="s">
        <v>542</v>
      </c>
      <c r="D151">
        <v>908</v>
      </c>
      <c r="E151">
        <f t="shared" si="6"/>
        <v>181.6</v>
      </c>
      <c r="F151">
        <f t="shared" si="7"/>
        <v>166.6</v>
      </c>
      <c r="G151">
        <f t="shared" si="8"/>
        <v>194.92199999999997</v>
      </c>
      <c r="H151" t="s">
        <v>543</v>
      </c>
      <c r="I151">
        <v>-75</v>
      </c>
      <c r="J151">
        <v>-9</v>
      </c>
      <c r="K151" t="s">
        <v>1560</v>
      </c>
      <c r="L151" s="16">
        <v>43290</v>
      </c>
      <c r="M151" t="s">
        <v>1064</v>
      </c>
      <c r="N151" t="s">
        <v>1065</v>
      </c>
      <c r="O151" t="s">
        <v>1066</v>
      </c>
      <c r="P151" t="s">
        <v>1527</v>
      </c>
      <c r="Q151" t="s">
        <v>1211</v>
      </c>
      <c r="R151" t="s">
        <v>1528</v>
      </c>
      <c r="S151" t="s">
        <v>544</v>
      </c>
      <c r="T151" t="s">
        <v>1561</v>
      </c>
      <c r="U151" t="s">
        <v>1562</v>
      </c>
      <c r="AA151" t="s">
        <v>1531</v>
      </c>
      <c r="AB151" t="s">
        <v>1532</v>
      </c>
      <c r="AC151">
        <v>28</v>
      </c>
      <c r="AD151" s="17">
        <v>43299</v>
      </c>
      <c r="AE151" s="17">
        <v>43299</v>
      </c>
    </row>
    <row r="152" spans="1:31" x14ac:dyDescent="0.45">
      <c r="A152">
        <v>3</v>
      </c>
      <c r="B152">
        <v>525</v>
      </c>
      <c r="C152" t="s">
        <v>542</v>
      </c>
      <c r="D152">
        <v>544</v>
      </c>
      <c r="E152">
        <f t="shared" si="6"/>
        <v>181.33333333333334</v>
      </c>
      <c r="F152">
        <f t="shared" si="7"/>
        <v>175</v>
      </c>
      <c r="G152">
        <f t="shared" si="8"/>
        <v>204.75</v>
      </c>
      <c r="H152" t="s">
        <v>543</v>
      </c>
      <c r="I152">
        <v>-18</v>
      </c>
      <c r="J152">
        <v>-3</v>
      </c>
      <c r="K152" t="s">
        <v>1563</v>
      </c>
      <c r="L152" s="16">
        <v>43290</v>
      </c>
      <c r="M152" t="s">
        <v>1064</v>
      </c>
      <c r="N152" t="s">
        <v>1065</v>
      </c>
      <c r="O152" t="s">
        <v>1066</v>
      </c>
      <c r="P152" t="s">
        <v>1527</v>
      </c>
      <c r="Q152" t="s">
        <v>1211</v>
      </c>
      <c r="R152" t="s">
        <v>1537</v>
      </c>
      <c r="S152" t="s">
        <v>114</v>
      </c>
      <c r="T152" t="s">
        <v>1564</v>
      </c>
      <c r="U152" t="s">
        <v>1565</v>
      </c>
      <c r="W152" t="s">
        <v>45</v>
      </c>
      <c r="X152" t="s">
        <v>45</v>
      </c>
      <c r="AA152" t="s">
        <v>1540</v>
      </c>
      <c r="AB152" t="s">
        <v>1541</v>
      </c>
      <c r="AC152">
        <v>28</v>
      </c>
      <c r="AD152" s="17">
        <v>43299</v>
      </c>
      <c r="AE152" s="17">
        <v>43299</v>
      </c>
    </row>
    <row r="153" spans="1:31" x14ac:dyDescent="0.45">
      <c r="A153">
        <v>25</v>
      </c>
      <c r="B153">
        <v>4166</v>
      </c>
      <c r="C153" t="s">
        <v>542</v>
      </c>
      <c r="D153">
        <v>4542</v>
      </c>
      <c r="E153">
        <f t="shared" si="6"/>
        <v>181.68</v>
      </c>
      <c r="F153">
        <f t="shared" si="7"/>
        <v>166.64</v>
      </c>
      <c r="G153">
        <f t="shared" si="8"/>
        <v>194.96879999999996</v>
      </c>
      <c r="H153" t="s">
        <v>543</v>
      </c>
      <c r="I153">
        <v>-375</v>
      </c>
      <c r="J153">
        <v>-9</v>
      </c>
      <c r="K153" t="s">
        <v>1566</v>
      </c>
      <c r="L153" s="16">
        <v>43290</v>
      </c>
      <c r="M153" t="s">
        <v>1064</v>
      </c>
      <c r="N153" t="s">
        <v>1065</v>
      </c>
      <c r="O153" t="s">
        <v>1066</v>
      </c>
      <c r="P153" t="s">
        <v>1527</v>
      </c>
      <c r="Q153" t="s">
        <v>1211</v>
      </c>
      <c r="R153" t="s">
        <v>1528</v>
      </c>
      <c r="S153" t="s">
        <v>544</v>
      </c>
      <c r="T153" t="s">
        <v>1558</v>
      </c>
      <c r="U153" t="s">
        <v>1559</v>
      </c>
      <c r="AA153" t="s">
        <v>1531</v>
      </c>
      <c r="AB153" t="s">
        <v>1532</v>
      </c>
      <c r="AC153">
        <v>28</v>
      </c>
      <c r="AD153" s="17">
        <v>43299</v>
      </c>
      <c r="AE153" s="17">
        <v>43299</v>
      </c>
    </row>
    <row r="154" spans="1:31" x14ac:dyDescent="0.45">
      <c r="A154">
        <v>25</v>
      </c>
      <c r="B154">
        <v>4166</v>
      </c>
      <c r="C154" t="s">
        <v>542</v>
      </c>
      <c r="D154">
        <v>4542</v>
      </c>
      <c r="E154">
        <f t="shared" si="6"/>
        <v>181.68</v>
      </c>
      <c r="F154">
        <f t="shared" si="7"/>
        <v>166.64</v>
      </c>
      <c r="G154">
        <f t="shared" si="8"/>
        <v>194.96879999999996</v>
      </c>
      <c r="H154" t="s">
        <v>543</v>
      </c>
      <c r="I154">
        <v>-375</v>
      </c>
      <c r="J154">
        <v>-9</v>
      </c>
      <c r="K154" t="s">
        <v>1567</v>
      </c>
      <c r="L154" s="16">
        <v>43290</v>
      </c>
      <c r="M154" t="s">
        <v>1064</v>
      </c>
      <c r="N154" t="s">
        <v>1065</v>
      </c>
      <c r="O154" t="s">
        <v>1066</v>
      </c>
      <c r="P154" t="s">
        <v>1527</v>
      </c>
      <c r="Q154" t="s">
        <v>1211</v>
      </c>
      <c r="R154" t="s">
        <v>1528</v>
      </c>
      <c r="S154" t="s">
        <v>544</v>
      </c>
      <c r="T154" t="s">
        <v>1568</v>
      </c>
      <c r="U154" t="s">
        <v>1569</v>
      </c>
      <c r="AA154" t="s">
        <v>1531</v>
      </c>
      <c r="AB154" t="s">
        <v>1532</v>
      </c>
      <c r="AC154">
        <v>28</v>
      </c>
      <c r="AD154" s="17">
        <v>43299</v>
      </c>
      <c r="AE154" s="17">
        <v>43299</v>
      </c>
    </row>
    <row r="155" spans="1:31" x14ac:dyDescent="0.45">
      <c r="A155">
        <v>1</v>
      </c>
      <c r="B155">
        <v>175</v>
      </c>
      <c r="C155" t="s">
        <v>542</v>
      </c>
      <c r="D155">
        <v>181</v>
      </c>
      <c r="E155">
        <f t="shared" si="6"/>
        <v>181</v>
      </c>
      <c r="F155">
        <f t="shared" si="7"/>
        <v>175</v>
      </c>
      <c r="G155">
        <f t="shared" si="8"/>
        <v>204.75</v>
      </c>
      <c r="H155" t="s">
        <v>543</v>
      </c>
      <c r="I155">
        <v>-6</v>
      </c>
      <c r="J155">
        <v>-3</v>
      </c>
      <c r="K155" t="s">
        <v>1570</v>
      </c>
      <c r="L155" s="16">
        <v>43290</v>
      </c>
      <c r="M155" t="s">
        <v>1064</v>
      </c>
      <c r="N155" t="s">
        <v>1065</v>
      </c>
      <c r="O155" t="s">
        <v>1066</v>
      </c>
      <c r="P155" t="s">
        <v>1527</v>
      </c>
      <c r="Q155" t="s">
        <v>1211</v>
      </c>
      <c r="R155" t="s">
        <v>1571</v>
      </c>
      <c r="S155" t="s">
        <v>133</v>
      </c>
      <c r="T155" t="s">
        <v>1572</v>
      </c>
      <c r="U155" t="s">
        <v>1573</v>
      </c>
      <c r="AA155" t="s">
        <v>1574</v>
      </c>
      <c r="AB155" t="s">
        <v>1575</v>
      </c>
      <c r="AC155">
        <v>28</v>
      </c>
      <c r="AD155" s="17">
        <v>43299</v>
      </c>
      <c r="AE155" s="17">
        <v>43299</v>
      </c>
    </row>
    <row r="156" spans="1:31" x14ac:dyDescent="0.45">
      <c r="A156">
        <v>4</v>
      </c>
      <c r="B156">
        <v>700</v>
      </c>
      <c r="C156" t="s">
        <v>542</v>
      </c>
      <c r="D156">
        <v>726</v>
      </c>
      <c r="E156">
        <f t="shared" si="6"/>
        <v>181.5</v>
      </c>
      <c r="F156">
        <f t="shared" si="7"/>
        <v>175</v>
      </c>
      <c r="G156">
        <f t="shared" si="8"/>
        <v>204.75</v>
      </c>
      <c r="H156" t="s">
        <v>543</v>
      </c>
      <c r="I156">
        <v>-25</v>
      </c>
      <c r="J156">
        <v>-3</v>
      </c>
      <c r="K156" t="s">
        <v>1576</v>
      </c>
      <c r="L156" s="16">
        <v>43290</v>
      </c>
      <c r="M156" t="s">
        <v>1064</v>
      </c>
      <c r="N156" t="s">
        <v>1065</v>
      </c>
      <c r="O156" t="s">
        <v>1066</v>
      </c>
      <c r="P156" t="s">
        <v>1527</v>
      </c>
      <c r="Q156" t="s">
        <v>1211</v>
      </c>
      <c r="R156" t="s">
        <v>1571</v>
      </c>
      <c r="S156" t="s">
        <v>133</v>
      </c>
      <c r="T156" t="s">
        <v>1577</v>
      </c>
      <c r="U156" t="s">
        <v>1578</v>
      </c>
      <c r="AA156" t="s">
        <v>1574</v>
      </c>
      <c r="AB156" t="s">
        <v>1575</v>
      </c>
      <c r="AC156">
        <v>28</v>
      </c>
      <c r="AD156" s="17">
        <v>43299</v>
      </c>
      <c r="AE156" s="17">
        <v>43299</v>
      </c>
    </row>
    <row r="157" spans="1:31" x14ac:dyDescent="0.45">
      <c r="A157">
        <v>375</v>
      </c>
      <c r="B157">
        <v>62501</v>
      </c>
      <c r="C157" t="s">
        <v>542</v>
      </c>
      <c r="D157">
        <v>67950</v>
      </c>
      <c r="E157">
        <f t="shared" si="6"/>
        <v>181.2</v>
      </c>
      <c r="F157">
        <f t="shared" si="7"/>
        <v>166.66933333333333</v>
      </c>
      <c r="G157">
        <f t="shared" si="8"/>
        <v>195.00311999999997</v>
      </c>
      <c r="H157" t="s">
        <v>543</v>
      </c>
      <c r="I157">
        <v>-5448</v>
      </c>
      <c r="J157">
        <v>-8</v>
      </c>
      <c r="K157" t="s">
        <v>1579</v>
      </c>
      <c r="L157" s="16">
        <v>43287</v>
      </c>
      <c r="M157" t="s">
        <v>1064</v>
      </c>
      <c r="N157" t="s">
        <v>1065</v>
      </c>
      <c r="O157" t="s">
        <v>1066</v>
      </c>
      <c r="P157" t="s">
        <v>1580</v>
      </c>
      <c r="Q157" t="s">
        <v>1270</v>
      </c>
      <c r="R157" t="s">
        <v>1581</v>
      </c>
      <c r="S157" t="s">
        <v>117</v>
      </c>
      <c r="T157" t="s">
        <v>1582</v>
      </c>
      <c r="U157" t="s">
        <v>1583</v>
      </c>
      <c r="W157" t="s">
        <v>36</v>
      </c>
      <c r="X157" t="s">
        <v>36</v>
      </c>
      <c r="AA157" t="s">
        <v>1584</v>
      </c>
      <c r="AB157" t="s">
        <v>1585</v>
      </c>
      <c r="AC157">
        <v>27</v>
      </c>
      <c r="AD157" s="17">
        <v>43299</v>
      </c>
      <c r="AE157" s="17">
        <v>43299</v>
      </c>
    </row>
    <row r="158" spans="1:31" x14ac:dyDescent="0.45">
      <c r="A158">
        <v>25</v>
      </c>
      <c r="B158">
        <v>4166</v>
      </c>
      <c r="C158" t="s">
        <v>542</v>
      </c>
      <c r="D158">
        <v>4530</v>
      </c>
      <c r="E158">
        <f t="shared" si="6"/>
        <v>181.2</v>
      </c>
      <c r="F158">
        <f t="shared" si="7"/>
        <v>166.64</v>
      </c>
      <c r="G158">
        <f t="shared" si="8"/>
        <v>194.96879999999996</v>
      </c>
      <c r="H158" t="s">
        <v>543</v>
      </c>
      <c r="I158">
        <v>-363</v>
      </c>
      <c r="J158">
        <v>-8</v>
      </c>
      <c r="K158" t="s">
        <v>1586</v>
      </c>
      <c r="L158" s="16">
        <v>43287</v>
      </c>
      <c r="M158" t="s">
        <v>1064</v>
      </c>
      <c r="N158" t="s">
        <v>1065</v>
      </c>
      <c r="O158" t="s">
        <v>1066</v>
      </c>
      <c r="P158" t="s">
        <v>1580</v>
      </c>
      <c r="Q158" t="s">
        <v>1270</v>
      </c>
      <c r="R158" t="s">
        <v>1581</v>
      </c>
      <c r="S158" t="s">
        <v>117</v>
      </c>
      <c r="T158" t="s">
        <v>1587</v>
      </c>
      <c r="U158" t="s">
        <v>1588</v>
      </c>
      <c r="W158" t="s">
        <v>36</v>
      </c>
      <c r="X158" t="s">
        <v>36</v>
      </c>
      <c r="AA158" t="s">
        <v>1584</v>
      </c>
      <c r="AB158" t="s">
        <v>1585</v>
      </c>
      <c r="AC158">
        <v>27</v>
      </c>
      <c r="AD158" s="17">
        <v>43299</v>
      </c>
      <c r="AE158" s="17">
        <v>43299</v>
      </c>
    </row>
    <row r="159" spans="1:31" x14ac:dyDescent="0.45">
      <c r="A159">
        <v>4</v>
      </c>
      <c r="B159">
        <v>700</v>
      </c>
      <c r="C159" t="s">
        <v>542</v>
      </c>
      <c r="D159">
        <v>724</v>
      </c>
      <c r="E159">
        <f t="shared" si="6"/>
        <v>181</v>
      </c>
      <c r="F159">
        <f t="shared" si="7"/>
        <v>175</v>
      </c>
      <c r="G159">
        <f t="shared" si="8"/>
        <v>204.75</v>
      </c>
      <c r="H159" t="s">
        <v>543</v>
      </c>
      <c r="I159">
        <v>-23</v>
      </c>
      <c r="J159">
        <v>-3</v>
      </c>
      <c r="K159" t="s">
        <v>1589</v>
      </c>
      <c r="L159" s="16">
        <v>43287</v>
      </c>
      <c r="M159" t="s">
        <v>1064</v>
      </c>
      <c r="N159" t="s">
        <v>1065</v>
      </c>
      <c r="O159" t="s">
        <v>1066</v>
      </c>
      <c r="P159" t="s">
        <v>1580</v>
      </c>
      <c r="Q159" t="s">
        <v>1270</v>
      </c>
      <c r="R159" t="s">
        <v>1581</v>
      </c>
      <c r="S159" t="s">
        <v>117</v>
      </c>
      <c r="T159" t="s">
        <v>1590</v>
      </c>
      <c r="U159" t="s">
        <v>1591</v>
      </c>
      <c r="W159" t="s">
        <v>36</v>
      </c>
      <c r="X159" t="s">
        <v>36</v>
      </c>
      <c r="AA159" t="s">
        <v>1584</v>
      </c>
      <c r="AB159" t="s">
        <v>1585</v>
      </c>
      <c r="AC159">
        <v>27</v>
      </c>
      <c r="AD159" s="17">
        <v>43299</v>
      </c>
      <c r="AE159" s="17">
        <v>43299</v>
      </c>
    </row>
    <row r="160" spans="1:31" x14ac:dyDescent="0.45">
      <c r="A160">
        <v>25</v>
      </c>
      <c r="B160">
        <v>4166</v>
      </c>
      <c r="C160" t="s">
        <v>542</v>
      </c>
      <c r="D160">
        <v>4530</v>
      </c>
      <c r="E160">
        <f t="shared" si="6"/>
        <v>181.2</v>
      </c>
      <c r="F160">
        <f t="shared" si="7"/>
        <v>166.64</v>
      </c>
      <c r="G160">
        <f t="shared" si="8"/>
        <v>194.96879999999996</v>
      </c>
      <c r="H160" t="s">
        <v>543</v>
      </c>
      <c r="I160">
        <v>-363</v>
      </c>
      <c r="J160">
        <v>-8</v>
      </c>
      <c r="K160" t="s">
        <v>1592</v>
      </c>
      <c r="L160" s="16">
        <v>43287</v>
      </c>
      <c r="M160" t="s">
        <v>1064</v>
      </c>
      <c r="N160" t="s">
        <v>1065</v>
      </c>
      <c r="O160" t="s">
        <v>1066</v>
      </c>
      <c r="P160" t="s">
        <v>1580</v>
      </c>
      <c r="Q160" t="s">
        <v>1270</v>
      </c>
      <c r="R160" t="s">
        <v>1581</v>
      </c>
      <c r="S160" t="s">
        <v>117</v>
      </c>
      <c r="T160" t="s">
        <v>1593</v>
      </c>
      <c r="U160" t="s">
        <v>1594</v>
      </c>
      <c r="W160" t="s">
        <v>36</v>
      </c>
      <c r="X160" t="s">
        <v>36</v>
      </c>
      <c r="AA160" t="s">
        <v>1584</v>
      </c>
      <c r="AB160" t="s">
        <v>1585</v>
      </c>
      <c r="AC160">
        <v>27</v>
      </c>
      <c r="AD160" s="17">
        <v>43299</v>
      </c>
      <c r="AE160" s="17">
        <v>43299</v>
      </c>
    </row>
    <row r="161" spans="1:31" x14ac:dyDescent="0.45">
      <c r="A161">
        <v>3</v>
      </c>
      <c r="B161">
        <v>525</v>
      </c>
      <c r="C161" t="s">
        <v>542</v>
      </c>
      <c r="D161">
        <v>543</v>
      </c>
      <c r="E161">
        <f t="shared" si="6"/>
        <v>181</v>
      </c>
      <c r="F161">
        <f t="shared" si="7"/>
        <v>175</v>
      </c>
      <c r="G161">
        <f t="shared" si="8"/>
        <v>204.75</v>
      </c>
      <c r="H161" t="s">
        <v>543</v>
      </c>
      <c r="I161">
        <v>-17</v>
      </c>
      <c r="J161">
        <v>-3</v>
      </c>
      <c r="K161" t="s">
        <v>1595</v>
      </c>
      <c r="L161" s="16">
        <v>43287</v>
      </c>
      <c r="M161" t="s">
        <v>1064</v>
      </c>
      <c r="N161" t="s">
        <v>1065</v>
      </c>
      <c r="O161" t="s">
        <v>1066</v>
      </c>
      <c r="P161" t="s">
        <v>1580</v>
      </c>
      <c r="Q161" t="s">
        <v>1270</v>
      </c>
      <c r="R161" t="s">
        <v>1581</v>
      </c>
      <c r="S161" t="s">
        <v>117</v>
      </c>
      <c r="T161" t="s">
        <v>1596</v>
      </c>
      <c r="U161" t="s">
        <v>1597</v>
      </c>
      <c r="W161" t="s">
        <v>36</v>
      </c>
      <c r="X161" t="s">
        <v>36</v>
      </c>
      <c r="AA161" t="s">
        <v>1584</v>
      </c>
      <c r="AB161" t="s">
        <v>1585</v>
      </c>
      <c r="AC161">
        <v>27</v>
      </c>
      <c r="AD161" s="17">
        <v>43299</v>
      </c>
      <c r="AE161" s="17">
        <v>43299</v>
      </c>
    </row>
    <row r="162" spans="1:31" x14ac:dyDescent="0.45">
      <c r="A162">
        <v>5</v>
      </c>
      <c r="B162">
        <v>876</v>
      </c>
      <c r="C162" t="s">
        <v>542</v>
      </c>
      <c r="D162">
        <v>906</v>
      </c>
      <c r="E162">
        <f t="shared" si="6"/>
        <v>181.2</v>
      </c>
      <c r="F162">
        <f t="shared" si="7"/>
        <v>175.2</v>
      </c>
      <c r="G162">
        <f t="shared" si="8"/>
        <v>204.98399999999998</v>
      </c>
      <c r="H162" t="s">
        <v>543</v>
      </c>
      <c r="I162">
        <v>-29</v>
      </c>
      <c r="J162">
        <v>-3</v>
      </c>
      <c r="K162" t="s">
        <v>1598</v>
      </c>
      <c r="L162" s="16">
        <v>43287</v>
      </c>
      <c r="M162" t="s">
        <v>1064</v>
      </c>
      <c r="N162" t="s">
        <v>1065</v>
      </c>
      <c r="O162" t="s">
        <v>1066</v>
      </c>
      <c r="P162" t="s">
        <v>1580</v>
      </c>
      <c r="Q162" t="s">
        <v>1270</v>
      </c>
      <c r="R162" t="s">
        <v>1581</v>
      </c>
      <c r="S162" t="s">
        <v>117</v>
      </c>
      <c r="T162" t="s">
        <v>1599</v>
      </c>
      <c r="U162" t="s">
        <v>1600</v>
      </c>
      <c r="W162" t="s">
        <v>36</v>
      </c>
      <c r="X162" t="s">
        <v>36</v>
      </c>
      <c r="AA162" t="s">
        <v>1584</v>
      </c>
      <c r="AB162" t="s">
        <v>1585</v>
      </c>
      <c r="AC162">
        <v>27</v>
      </c>
      <c r="AD162" s="17">
        <v>43299</v>
      </c>
      <c r="AE162" s="17">
        <v>43299</v>
      </c>
    </row>
    <row r="163" spans="1:31" x14ac:dyDescent="0.45">
      <c r="A163">
        <v>125</v>
      </c>
      <c r="B163">
        <v>20833</v>
      </c>
      <c r="C163" t="s">
        <v>542</v>
      </c>
      <c r="D163">
        <v>22650</v>
      </c>
      <c r="E163">
        <f t="shared" si="6"/>
        <v>181.2</v>
      </c>
      <c r="F163">
        <f t="shared" si="7"/>
        <v>166.66399999999999</v>
      </c>
      <c r="G163">
        <f t="shared" si="8"/>
        <v>194.99687999999998</v>
      </c>
      <c r="H163" t="s">
        <v>543</v>
      </c>
      <c r="I163">
        <v>-1816</v>
      </c>
      <c r="J163">
        <v>-8</v>
      </c>
      <c r="K163" t="s">
        <v>1601</v>
      </c>
      <c r="L163" s="16">
        <v>43287</v>
      </c>
      <c r="M163" t="s">
        <v>1064</v>
      </c>
      <c r="N163" t="s">
        <v>1065</v>
      </c>
      <c r="O163" t="s">
        <v>1066</v>
      </c>
      <c r="P163" t="s">
        <v>1580</v>
      </c>
      <c r="Q163" t="s">
        <v>1270</v>
      </c>
      <c r="R163" t="s">
        <v>1602</v>
      </c>
      <c r="S163" t="s">
        <v>1603</v>
      </c>
      <c r="T163" t="s">
        <v>1604</v>
      </c>
      <c r="U163" t="s">
        <v>1605</v>
      </c>
      <c r="W163" t="s">
        <v>36</v>
      </c>
      <c r="X163" t="s">
        <v>36</v>
      </c>
      <c r="AA163" t="s">
        <v>1606</v>
      </c>
      <c r="AB163" t="s">
        <v>1607</v>
      </c>
      <c r="AC163">
        <v>27</v>
      </c>
      <c r="AD163" s="17">
        <v>43299</v>
      </c>
      <c r="AE163" s="17">
        <v>43299</v>
      </c>
    </row>
    <row r="164" spans="1:31" x14ac:dyDescent="0.45">
      <c r="A164">
        <v>6</v>
      </c>
      <c r="B164">
        <v>1051</v>
      </c>
      <c r="C164" t="s">
        <v>542</v>
      </c>
      <c r="D164">
        <v>1087</v>
      </c>
      <c r="E164">
        <f t="shared" si="6"/>
        <v>181.16666666666666</v>
      </c>
      <c r="F164">
        <f t="shared" si="7"/>
        <v>175.16666666666666</v>
      </c>
      <c r="G164">
        <f t="shared" si="8"/>
        <v>204.94499999999996</v>
      </c>
      <c r="H164" t="s">
        <v>543</v>
      </c>
      <c r="I164">
        <v>-35</v>
      </c>
      <c r="J164">
        <v>-3</v>
      </c>
      <c r="K164" t="s">
        <v>1608</v>
      </c>
      <c r="L164" s="16">
        <v>43287</v>
      </c>
      <c r="M164" t="s">
        <v>1064</v>
      </c>
      <c r="N164" t="s">
        <v>1065</v>
      </c>
      <c r="O164" t="s">
        <v>1066</v>
      </c>
      <c r="P164" t="s">
        <v>1580</v>
      </c>
      <c r="Q164" t="s">
        <v>1270</v>
      </c>
      <c r="R164" t="s">
        <v>1581</v>
      </c>
      <c r="S164" t="s">
        <v>117</v>
      </c>
      <c r="T164" t="s">
        <v>1609</v>
      </c>
      <c r="U164" t="s">
        <v>1610</v>
      </c>
      <c r="W164" t="s">
        <v>36</v>
      </c>
      <c r="X164" t="s">
        <v>36</v>
      </c>
      <c r="AA164" t="s">
        <v>1584</v>
      </c>
      <c r="AB164" t="s">
        <v>1585</v>
      </c>
      <c r="AC164">
        <v>27</v>
      </c>
      <c r="AD164" s="17">
        <v>43299</v>
      </c>
      <c r="AE164" s="17">
        <v>43299</v>
      </c>
    </row>
    <row r="165" spans="1:31" x14ac:dyDescent="0.45">
      <c r="A165">
        <v>50</v>
      </c>
      <c r="B165">
        <v>8333</v>
      </c>
      <c r="C165" t="s">
        <v>542</v>
      </c>
      <c r="D165">
        <v>9060</v>
      </c>
      <c r="E165">
        <f t="shared" si="6"/>
        <v>181.2</v>
      </c>
      <c r="F165">
        <f t="shared" si="7"/>
        <v>166.66</v>
      </c>
      <c r="G165">
        <f t="shared" si="8"/>
        <v>194.9922</v>
      </c>
      <c r="H165" t="s">
        <v>543</v>
      </c>
      <c r="I165">
        <v>-726</v>
      </c>
      <c r="J165">
        <v>-8</v>
      </c>
      <c r="K165" t="s">
        <v>1611</v>
      </c>
      <c r="L165" s="16">
        <v>43287</v>
      </c>
      <c r="M165" t="s">
        <v>1064</v>
      </c>
      <c r="N165" t="s">
        <v>1065</v>
      </c>
      <c r="O165" t="s">
        <v>1066</v>
      </c>
      <c r="P165" t="s">
        <v>1580</v>
      </c>
      <c r="Q165" t="s">
        <v>1270</v>
      </c>
      <c r="R165" t="s">
        <v>1612</v>
      </c>
      <c r="S165" t="s">
        <v>123</v>
      </c>
      <c r="T165" t="s">
        <v>1613</v>
      </c>
      <c r="U165" t="s">
        <v>1614</v>
      </c>
      <c r="AA165" t="s">
        <v>1615</v>
      </c>
      <c r="AB165" t="s">
        <v>1616</v>
      </c>
      <c r="AC165">
        <v>27</v>
      </c>
      <c r="AD165" s="17">
        <v>43299</v>
      </c>
      <c r="AE165" s="17">
        <v>43299</v>
      </c>
    </row>
    <row r="166" spans="1:31" x14ac:dyDescent="0.45">
      <c r="A166">
        <v>3</v>
      </c>
      <c r="B166">
        <v>525</v>
      </c>
      <c r="C166" t="s">
        <v>542</v>
      </c>
      <c r="D166">
        <v>543</v>
      </c>
      <c r="E166">
        <f t="shared" si="6"/>
        <v>181</v>
      </c>
      <c r="F166">
        <f t="shared" si="7"/>
        <v>175</v>
      </c>
      <c r="G166">
        <f t="shared" si="8"/>
        <v>204.75</v>
      </c>
      <c r="H166" t="s">
        <v>543</v>
      </c>
      <c r="I166">
        <v>-17</v>
      </c>
      <c r="J166">
        <v>-3</v>
      </c>
      <c r="K166" t="s">
        <v>1617</v>
      </c>
      <c r="L166" s="16">
        <v>43287</v>
      </c>
      <c r="M166" t="s">
        <v>1064</v>
      </c>
      <c r="N166" t="s">
        <v>1065</v>
      </c>
      <c r="O166" t="s">
        <v>1066</v>
      </c>
      <c r="P166" t="s">
        <v>1580</v>
      </c>
      <c r="Q166" t="s">
        <v>1270</v>
      </c>
      <c r="R166" t="s">
        <v>1581</v>
      </c>
      <c r="S166" t="s">
        <v>117</v>
      </c>
      <c r="T166" t="s">
        <v>1618</v>
      </c>
      <c r="U166" t="s">
        <v>1619</v>
      </c>
      <c r="W166" t="s">
        <v>36</v>
      </c>
      <c r="X166" t="s">
        <v>36</v>
      </c>
      <c r="AA166" t="s">
        <v>1584</v>
      </c>
      <c r="AB166" t="s">
        <v>1585</v>
      </c>
      <c r="AC166">
        <v>27</v>
      </c>
      <c r="AD166" s="17">
        <v>43299</v>
      </c>
      <c r="AE166" s="17">
        <v>43299</v>
      </c>
    </row>
    <row r="167" spans="1:31" x14ac:dyDescent="0.45">
      <c r="A167">
        <v>25</v>
      </c>
      <c r="B167">
        <v>4166</v>
      </c>
      <c r="C167" t="s">
        <v>542</v>
      </c>
      <c r="D167">
        <v>4530</v>
      </c>
      <c r="E167">
        <f t="shared" si="6"/>
        <v>181.2</v>
      </c>
      <c r="F167">
        <f t="shared" si="7"/>
        <v>166.64</v>
      </c>
      <c r="G167">
        <f t="shared" si="8"/>
        <v>194.96879999999996</v>
      </c>
      <c r="H167" t="s">
        <v>543</v>
      </c>
      <c r="I167">
        <v>-363</v>
      </c>
      <c r="J167">
        <v>-8</v>
      </c>
      <c r="K167" t="s">
        <v>1620</v>
      </c>
      <c r="L167" s="16">
        <v>43287</v>
      </c>
      <c r="M167" t="s">
        <v>1064</v>
      </c>
      <c r="N167" t="s">
        <v>1065</v>
      </c>
      <c r="O167" t="s">
        <v>1066</v>
      </c>
      <c r="P167" t="s">
        <v>1580</v>
      </c>
      <c r="Q167" t="s">
        <v>1270</v>
      </c>
      <c r="R167" t="s">
        <v>1581</v>
      </c>
      <c r="S167" t="s">
        <v>117</v>
      </c>
      <c r="T167" t="s">
        <v>1621</v>
      </c>
      <c r="U167" t="s">
        <v>1622</v>
      </c>
      <c r="W167" t="s">
        <v>36</v>
      </c>
      <c r="X167" t="s">
        <v>36</v>
      </c>
      <c r="AA167" t="s">
        <v>1584</v>
      </c>
      <c r="AB167" t="s">
        <v>1585</v>
      </c>
      <c r="AC167">
        <v>27</v>
      </c>
      <c r="AD167" s="17">
        <v>43299</v>
      </c>
      <c r="AE167" s="17">
        <v>43299</v>
      </c>
    </row>
    <row r="168" spans="1:31" x14ac:dyDescent="0.45">
      <c r="A168">
        <v>4</v>
      </c>
      <c r="B168">
        <v>700</v>
      </c>
      <c r="C168" t="s">
        <v>542</v>
      </c>
      <c r="D168">
        <v>724</v>
      </c>
      <c r="E168">
        <f t="shared" si="6"/>
        <v>181</v>
      </c>
      <c r="F168">
        <f t="shared" si="7"/>
        <v>175</v>
      </c>
      <c r="G168">
        <f t="shared" si="8"/>
        <v>204.75</v>
      </c>
      <c r="H168" t="s">
        <v>543</v>
      </c>
      <c r="I168">
        <v>-23</v>
      </c>
      <c r="J168">
        <v>-3</v>
      </c>
      <c r="K168" t="s">
        <v>1623</v>
      </c>
      <c r="L168" s="16">
        <v>43287</v>
      </c>
      <c r="M168" t="s">
        <v>1064</v>
      </c>
      <c r="N168" t="s">
        <v>1065</v>
      </c>
      <c r="O168" t="s">
        <v>1066</v>
      </c>
      <c r="P168" t="s">
        <v>1580</v>
      </c>
      <c r="Q168" t="s">
        <v>1270</v>
      </c>
      <c r="R168" t="s">
        <v>1581</v>
      </c>
      <c r="S168" t="s">
        <v>117</v>
      </c>
      <c r="T168" t="s">
        <v>1624</v>
      </c>
      <c r="U168" t="s">
        <v>1625</v>
      </c>
      <c r="W168" t="s">
        <v>36</v>
      </c>
      <c r="X168" t="s">
        <v>36</v>
      </c>
      <c r="AA168" t="s">
        <v>1584</v>
      </c>
      <c r="AB168" t="s">
        <v>1585</v>
      </c>
      <c r="AC168">
        <v>27</v>
      </c>
      <c r="AD168" s="17">
        <v>43299</v>
      </c>
      <c r="AE168" s="17">
        <v>43299</v>
      </c>
    </row>
    <row r="169" spans="1:31" x14ac:dyDescent="0.45">
      <c r="A169">
        <v>25</v>
      </c>
      <c r="B169">
        <v>4166</v>
      </c>
      <c r="C169" t="s">
        <v>542</v>
      </c>
      <c r="D169">
        <v>4530</v>
      </c>
      <c r="E169">
        <f t="shared" si="6"/>
        <v>181.2</v>
      </c>
      <c r="F169">
        <f t="shared" si="7"/>
        <v>166.64</v>
      </c>
      <c r="G169">
        <f t="shared" si="8"/>
        <v>194.96879999999996</v>
      </c>
      <c r="H169" t="s">
        <v>543</v>
      </c>
      <c r="I169">
        <v>-363</v>
      </c>
      <c r="J169">
        <v>-8</v>
      </c>
      <c r="K169" t="s">
        <v>1626</v>
      </c>
      <c r="L169" s="16">
        <v>43287</v>
      </c>
      <c r="M169" t="s">
        <v>1064</v>
      </c>
      <c r="N169" t="s">
        <v>1065</v>
      </c>
      <c r="O169" t="s">
        <v>1066</v>
      </c>
      <c r="P169" t="s">
        <v>1580</v>
      </c>
      <c r="Q169" t="s">
        <v>1270</v>
      </c>
      <c r="R169" t="s">
        <v>1581</v>
      </c>
      <c r="S169" t="s">
        <v>117</v>
      </c>
      <c r="T169" t="s">
        <v>1627</v>
      </c>
      <c r="U169" t="s">
        <v>1628</v>
      </c>
      <c r="AA169" t="s">
        <v>1584</v>
      </c>
      <c r="AB169" t="s">
        <v>1585</v>
      </c>
      <c r="AC169">
        <v>27</v>
      </c>
      <c r="AD169" s="17">
        <v>43299</v>
      </c>
      <c r="AE169" s="17">
        <v>43299</v>
      </c>
    </row>
    <row r="170" spans="1:31" x14ac:dyDescent="0.45">
      <c r="A170">
        <v>25</v>
      </c>
      <c r="B170">
        <v>4166</v>
      </c>
      <c r="C170" t="s">
        <v>542</v>
      </c>
      <c r="D170">
        <v>4530</v>
      </c>
      <c r="E170">
        <f t="shared" si="6"/>
        <v>181.2</v>
      </c>
      <c r="F170">
        <f t="shared" si="7"/>
        <v>166.64</v>
      </c>
      <c r="G170">
        <f t="shared" si="8"/>
        <v>194.96879999999996</v>
      </c>
      <c r="H170" t="s">
        <v>543</v>
      </c>
      <c r="I170">
        <v>-363</v>
      </c>
      <c r="J170">
        <v>-8</v>
      </c>
      <c r="K170" t="s">
        <v>1629</v>
      </c>
      <c r="L170" s="16">
        <v>43287</v>
      </c>
      <c r="M170" t="s">
        <v>1064</v>
      </c>
      <c r="N170" t="s">
        <v>1065</v>
      </c>
      <c r="O170" t="s">
        <v>1066</v>
      </c>
      <c r="P170" t="s">
        <v>1580</v>
      </c>
      <c r="Q170" t="s">
        <v>1270</v>
      </c>
      <c r="R170" t="s">
        <v>1581</v>
      </c>
      <c r="S170" t="s">
        <v>117</v>
      </c>
      <c r="T170" t="s">
        <v>1630</v>
      </c>
      <c r="U170" t="s">
        <v>1631</v>
      </c>
      <c r="W170" t="s">
        <v>36</v>
      </c>
      <c r="X170" t="s">
        <v>36</v>
      </c>
      <c r="AA170" t="s">
        <v>1584</v>
      </c>
      <c r="AB170" t="s">
        <v>1585</v>
      </c>
      <c r="AC170">
        <v>27</v>
      </c>
      <c r="AD170" s="17">
        <v>43299</v>
      </c>
      <c r="AE170" s="17">
        <v>43299</v>
      </c>
    </row>
    <row r="171" spans="1:31" x14ac:dyDescent="0.45">
      <c r="A171">
        <v>4</v>
      </c>
      <c r="B171">
        <v>700</v>
      </c>
      <c r="C171" t="s">
        <v>542</v>
      </c>
      <c r="D171">
        <v>724</v>
      </c>
      <c r="E171">
        <f t="shared" si="6"/>
        <v>181</v>
      </c>
      <c r="F171">
        <f t="shared" si="7"/>
        <v>175</v>
      </c>
      <c r="G171">
        <f t="shared" si="8"/>
        <v>204.75</v>
      </c>
      <c r="H171" t="s">
        <v>543</v>
      </c>
      <c r="I171">
        <v>-23</v>
      </c>
      <c r="J171">
        <v>-3</v>
      </c>
      <c r="K171" t="s">
        <v>1632</v>
      </c>
      <c r="L171" s="16">
        <v>43287</v>
      </c>
      <c r="M171" t="s">
        <v>1064</v>
      </c>
      <c r="N171" t="s">
        <v>1065</v>
      </c>
      <c r="O171" t="s">
        <v>1066</v>
      </c>
      <c r="P171" t="s">
        <v>1580</v>
      </c>
      <c r="Q171" t="s">
        <v>1270</v>
      </c>
      <c r="R171" t="s">
        <v>1581</v>
      </c>
      <c r="S171" t="s">
        <v>117</v>
      </c>
      <c r="T171" t="s">
        <v>1633</v>
      </c>
      <c r="U171" t="s">
        <v>1634</v>
      </c>
      <c r="AA171" t="s">
        <v>1584</v>
      </c>
      <c r="AB171" t="s">
        <v>1585</v>
      </c>
      <c r="AC171">
        <v>27</v>
      </c>
      <c r="AD171" s="17">
        <v>43299</v>
      </c>
      <c r="AE171" s="17">
        <v>43299</v>
      </c>
    </row>
    <row r="172" spans="1:31" x14ac:dyDescent="0.45">
      <c r="A172">
        <v>3</v>
      </c>
      <c r="B172">
        <v>525</v>
      </c>
      <c r="C172" t="s">
        <v>542</v>
      </c>
      <c r="D172">
        <v>543</v>
      </c>
      <c r="E172">
        <f t="shared" si="6"/>
        <v>181</v>
      </c>
      <c r="F172">
        <f t="shared" si="7"/>
        <v>175</v>
      </c>
      <c r="G172">
        <f t="shared" si="8"/>
        <v>204.75</v>
      </c>
      <c r="H172" t="s">
        <v>543</v>
      </c>
      <c r="I172">
        <v>-17</v>
      </c>
      <c r="J172">
        <v>-3</v>
      </c>
      <c r="K172" t="s">
        <v>1635</v>
      </c>
      <c r="L172" s="16">
        <v>43287</v>
      </c>
      <c r="M172" t="s">
        <v>1064</v>
      </c>
      <c r="N172" t="s">
        <v>1065</v>
      </c>
      <c r="O172" t="s">
        <v>1066</v>
      </c>
      <c r="P172" t="s">
        <v>1580</v>
      </c>
      <c r="Q172" t="s">
        <v>1270</v>
      </c>
      <c r="R172" t="s">
        <v>1581</v>
      </c>
      <c r="S172" t="s">
        <v>117</v>
      </c>
      <c r="T172" t="s">
        <v>1636</v>
      </c>
      <c r="U172" t="s">
        <v>1637</v>
      </c>
      <c r="W172" t="s">
        <v>36</v>
      </c>
      <c r="X172" t="s">
        <v>36</v>
      </c>
      <c r="AA172" t="s">
        <v>1584</v>
      </c>
      <c r="AB172" t="s">
        <v>1585</v>
      </c>
      <c r="AC172">
        <v>27</v>
      </c>
      <c r="AD172" s="17">
        <v>43299</v>
      </c>
      <c r="AE172" s="17">
        <v>43299</v>
      </c>
    </row>
    <row r="173" spans="1:31" x14ac:dyDescent="0.45">
      <c r="A173">
        <v>1250</v>
      </c>
      <c r="B173">
        <v>208333</v>
      </c>
      <c r="C173" t="s">
        <v>542</v>
      </c>
      <c r="D173">
        <v>226500</v>
      </c>
      <c r="E173">
        <f t="shared" si="6"/>
        <v>181.2</v>
      </c>
      <c r="F173">
        <f t="shared" si="7"/>
        <v>166.66640000000001</v>
      </c>
      <c r="G173">
        <f t="shared" si="8"/>
        <v>194.99968799999999</v>
      </c>
      <c r="H173" t="s">
        <v>543</v>
      </c>
      <c r="I173">
        <v>-18166</v>
      </c>
      <c r="J173">
        <v>-8</v>
      </c>
      <c r="K173" t="s">
        <v>1638</v>
      </c>
      <c r="L173" s="16">
        <v>43287</v>
      </c>
      <c r="M173" t="s">
        <v>1064</v>
      </c>
      <c r="N173" t="s">
        <v>1065</v>
      </c>
      <c r="O173" t="s">
        <v>1066</v>
      </c>
      <c r="P173" t="s">
        <v>1580</v>
      </c>
      <c r="Q173" t="s">
        <v>1270</v>
      </c>
      <c r="R173" t="s">
        <v>1639</v>
      </c>
      <c r="S173" t="s">
        <v>37</v>
      </c>
      <c r="T173" t="s">
        <v>1640</v>
      </c>
      <c r="U173" t="s">
        <v>1641</v>
      </c>
      <c r="W173" t="s">
        <v>36</v>
      </c>
      <c r="X173" t="s">
        <v>36</v>
      </c>
      <c r="AA173" t="s">
        <v>1642</v>
      </c>
      <c r="AB173" t="s">
        <v>1643</v>
      </c>
      <c r="AC173">
        <v>27</v>
      </c>
      <c r="AD173" s="17">
        <v>43299</v>
      </c>
      <c r="AE173" s="17">
        <v>43299</v>
      </c>
    </row>
    <row r="174" spans="1:31" x14ac:dyDescent="0.45">
      <c r="A174">
        <v>6</v>
      </c>
      <c r="B174">
        <v>1051</v>
      </c>
      <c r="C174" t="s">
        <v>542</v>
      </c>
      <c r="D174">
        <v>1087</v>
      </c>
      <c r="E174">
        <f t="shared" si="6"/>
        <v>181.16666666666666</v>
      </c>
      <c r="F174">
        <f t="shared" si="7"/>
        <v>175.16666666666666</v>
      </c>
      <c r="G174">
        <f t="shared" si="8"/>
        <v>204.94499999999996</v>
      </c>
      <c r="H174" t="s">
        <v>543</v>
      </c>
      <c r="I174">
        <v>-35</v>
      </c>
      <c r="J174">
        <v>-3</v>
      </c>
      <c r="K174" t="s">
        <v>1644</v>
      </c>
      <c r="L174" s="16">
        <v>43287</v>
      </c>
      <c r="M174" t="s">
        <v>1064</v>
      </c>
      <c r="N174" t="s">
        <v>1065</v>
      </c>
      <c r="O174" t="s">
        <v>1066</v>
      </c>
      <c r="P174" t="s">
        <v>1580</v>
      </c>
      <c r="Q174" t="s">
        <v>1270</v>
      </c>
      <c r="R174" t="s">
        <v>1581</v>
      </c>
      <c r="S174" t="s">
        <v>117</v>
      </c>
      <c r="T174" t="s">
        <v>1645</v>
      </c>
      <c r="U174" t="s">
        <v>1646</v>
      </c>
      <c r="W174" t="s">
        <v>36</v>
      </c>
      <c r="X174" t="s">
        <v>36</v>
      </c>
      <c r="AA174" t="s">
        <v>1584</v>
      </c>
      <c r="AB174" t="s">
        <v>1585</v>
      </c>
      <c r="AC174">
        <v>27</v>
      </c>
      <c r="AD174" s="17">
        <v>43299</v>
      </c>
      <c r="AE174" s="17">
        <v>43299</v>
      </c>
    </row>
    <row r="175" spans="1:31" x14ac:dyDescent="0.45">
      <c r="A175">
        <v>5</v>
      </c>
      <c r="B175">
        <v>876</v>
      </c>
      <c r="C175" t="s">
        <v>542</v>
      </c>
      <c r="D175">
        <v>906</v>
      </c>
      <c r="E175">
        <f t="shared" si="6"/>
        <v>181.2</v>
      </c>
      <c r="F175">
        <f t="shared" si="7"/>
        <v>175.2</v>
      </c>
      <c r="G175">
        <f t="shared" si="8"/>
        <v>204.98399999999998</v>
      </c>
      <c r="H175" t="s">
        <v>543</v>
      </c>
      <c r="I175">
        <v>-29</v>
      </c>
      <c r="J175">
        <v>-3</v>
      </c>
      <c r="K175" t="s">
        <v>1647</v>
      </c>
      <c r="L175" s="16">
        <v>43287</v>
      </c>
      <c r="M175" t="s">
        <v>1064</v>
      </c>
      <c r="N175" t="s">
        <v>1065</v>
      </c>
      <c r="O175" t="s">
        <v>1066</v>
      </c>
      <c r="P175" t="s">
        <v>1580</v>
      </c>
      <c r="Q175" t="s">
        <v>1270</v>
      </c>
      <c r="R175" t="s">
        <v>1581</v>
      </c>
      <c r="S175" t="s">
        <v>117</v>
      </c>
      <c r="T175" t="s">
        <v>1648</v>
      </c>
      <c r="U175" t="s">
        <v>1649</v>
      </c>
      <c r="W175" t="s">
        <v>36</v>
      </c>
      <c r="X175" t="s">
        <v>36</v>
      </c>
      <c r="AA175" t="s">
        <v>1584</v>
      </c>
      <c r="AB175" t="s">
        <v>1585</v>
      </c>
      <c r="AC175">
        <v>27</v>
      </c>
      <c r="AD175" s="17">
        <v>43299</v>
      </c>
      <c r="AE175" s="17">
        <v>43299</v>
      </c>
    </row>
    <row r="176" spans="1:31" x14ac:dyDescent="0.45">
      <c r="A176">
        <v>25</v>
      </c>
      <c r="B176">
        <v>4166</v>
      </c>
      <c r="C176" t="s">
        <v>542</v>
      </c>
      <c r="D176">
        <v>4530</v>
      </c>
      <c r="E176">
        <f t="shared" si="6"/>
        <v>181.2</v>
      </c>
      <c r="F176">
        <f t="shared" si="7"/>
        <v>166.64</v>
      </c>
      <c r="G176">
        <f t="shared" si="8"/>
        <v>194.96879999999996</v>
      </c>
      <c r="H176" t="s">
        <v>543</v>
      </c>
      <c r="I176">
        <v>-363</v>
      </c>
      <c r="J176">
        <v>-8</v>
      </c>
      <c r="K176" t="s">
        <v>1650</v>
      </c>
      <c r="L176" s="16">
        <v>43287</v>
      </c>
      <c r="M176" t="s">
        <v>1064</v>
      </c>
      <c r="N176" t="s">
        <v>1065</v>
      </c>
      <c r="O176" t="s">
        <v>1066</v>
      </c>
      <c r="P176" t="s">
        <v>1580</v>
      </c>
      <c r="Q176" t="s">
        <v>1270</v>
      </c>
      <c r="R176" t="s">
        <v>1581</v>
      </c>
      <c r="S176" t="s">
        <v>117</v>
      </c>
      <c r="T176" t="s">
        <v>1651</v>
      </c>
      <c r="U176" t="s">
        <v>1652</v>
      </c>
      <c r="W176" t="s">
        <v>36</v>
      </c>
      <c r="X176" t="s">
        <v>36</v>
      </c>
      <c r="AA176" t="s">
        <v>1584</v>
      </c>
      <c r="AB176" t="s">
        <v>1585</v>
      </c>
      <c r="AC176">
        <v>27</v>
      </c>
      <c r="AD176" s="17">
        <v>43299</v>
      </c>
      <c r="AE176" s="17">
        <v>43299</v>
      </c>
    </row>
    <row r="177" spans="1:31" x14ac:dyDescent="0.45">
      <c r="A177">
        <v>25</v>
      </c>
      <c r="B177">
        <v>4166</v>
      </c>
      <c r="C177" t="s">
        <v>542</v>
      </c>
      <c r="D177">
        <v>4530</v>
      </c>
      <c r="E177">
        <f t="shared" si="6"/>
        <v>181.2</v>
      </c>
      <c r="F177">
        <f t="shared" si="7"/>
        <v>166.64</v>
      </c>
      <c r="G177">
        <f t="shared" si="8"/>
        <v>194.96879999999996</v>
      </c>
      <c r="H177" t="s">
        <v>543</v>
      </c>
      <c r="I177">
        <v>-363</v>
      </c>
      <c r="J177">
        <v>-8</v>
      </c>
      <c r="K177" t="s">
        <v>1653</v>
      </c>
      <c r="L177" s="16">
        <v>43287</v>
      </c>
      <c r="M177" t="s">
        <v>1064</v>
      </c>
      <c r="N177" t="s">
        <v>1065</v>
      </c>
      <c r="O177" t="s">
        <v>1066</v>
      </c>
      <c r="P177" t="s">
        <v>1580</v>
      </c>
      <c r="Q177" t="s">
        <v>1270</v>
      </c>
      <c r="R177" t="s">
        <v>1581</v>
      </c>
      <c r="S177" t="s">
        <v>117</v>
      </c>
      <c r="T177" t="s">
        <v>1654</v>
      </c>
      <c r="U177" t="s">
        <v>1655</v>
      </c>
      <c r="W177" t="s">
        <v>36</v>
      </c>
      <c r="X177" t="s">
        <v>36</v>
      </c>
      <c r="AA177" t="s">
        <v>1584</v>
      </c>
      <c r="AB177" t="s">
        <v>1585</v>
      </c>
      <c r="AC177">
        <v>27</v>
      </c>
      <c r="AD177" s="17">
        <v>43299</v>
      </c>
      <c r="AE177" s="17">
        <v>43299</v>
      </c>
    </row>
    <row r="178" spans="1:31" x14ac:dyDescent="0.45">
      <c r="A178">
        <v>25</v>
      </c>
      <c r="B178">
        <v>4166</v>
      </c>
      <c r="C178" t="s">
        <v>542</v>
      </c>
      <c r="D178">
        <v>4530</v>
      </c>
      <c r="E178">
        <f t="shared" si="6"/>
        <v>181.2</v>
      </c>
      <c r="F178">
        <f t="shared" si="7"/>
        <v>166.64</v>
      </c>
      <c r="G178">
        <f t="shared" si="8"/>
        <v>194.96879999999996</v>
      </c>
      <c r="H178" t="s">
        <v>543</v>
      </c>
      <c r="I178">
        <v>-363</v>
      </c>
      <c r="J178">
        <v>-8</v>
      </c>
      <c r="K178" t="s">
        <v>1656</v>
      </c>
      <c r="L178" s="16">
        <v>43287</v>
      </c>
      <c r="M178" t="s">
        <v>1064</v>
      </c>
      <c r="N178" t="s">
        <v>1065</v>
      </c>
      <c r="O178" t="s">
        <v>1066</v>
      </c>
      <c r="P178" t="s">
        <v>1580</v>
      </c>
      <c r="Q178" t="s">
        <v>1270</v>
      </c>
      <c r="R178" t="s">
        <v>1581</v>
      </c>
      <c r="S178" t="s">
        <v>117</v>
      </c>
      <c r="T178" t="s">
        <v>1657</v>
      </c>
      <c r="U178" t="s">
        <v>1658</v>
      </c>
      <c r="W178" t="s">
        <v>36</v>
      </c>
      <c r="X178" t="s">
        <v>36</v>
      </c>
      <c r="AA178" t="s">
        <v>1584</v>
      </c>
      <c r="AB178" t="s">
        <v>1585</v>
      </c>
      <c r="AC178">
        <v>27</v>
      </c>
      <c r="AD178" s="17">
        <v>43299</v>
      </c>
      <c r="AE178" s="17">
        <v>43299</v>
      </c>
    </row>
    <row r="179" spans="1:31" x14ac:dyDescent="0.45">
      <c r="A179">
        <v>3</v>
      </c>
      <c r="B179">
        <v>525</v>
      </c>
      <c r="C179" t="s">
        <v>542</v>
      </c>
      <c r="D179">
        <v>543</v>
      </c>
      <c r="E179">
        <f t="shared" si="6"/>
        <v>181</v>
      </c>
      <c r="F179">
        <f t="shared" si="7"/>
        <v>175</v>
      </c>
      <c r="G179">
        <f t="shared" si="8"/>
        <v>204.75</v>
      </c>
      <c r="H179" t="s">
        <v>543</v>
      </c>
      <c r="I179">
        <v>-17</v>
      </c>
      <c r="J179">
        <v>-3</v>
      </c>
      <c r="K179" t="s">
        <v>1659</v>
      </c>
      <c r="L179" s="16">
        <v>43287</v>
      </c>
      <c r="M179" t="s">
        <v>1064</v>
      </c>
      <c r="N179" t="s">
        <v>1065</v>
      </c>
      <c r="O179" t="s">
        <v>1066</v>
      </c>
      <c r="P179" t="s">
        <v>1580</v>
      </c>
      <c r="Q179" t="s">
        <v>1270</v>
      </c>
      <c r="R179" t="s">
        <v>1581</v>
      </c>
      <c r="S179" t="s">
        <v>117</v>
      </c>
      <c r="T179" t="s">
        <v>1660</v>
      </c>
      <c r="U179" t="s">
        <v>1661</v>
      </c>
      <c r="W179" t="s">
        <v>36</v>
      </c>
      <c r="X179" t="s">
        <v>36</v>
      </c>
      <c r="AA179" t="s">
        <v>1584</v>
      </c>
      <c r="AB179" t="s">
        <v>1585</v>
      </c>
      <c r="AC179">
        <v>27</v>
      </c>
      <c r="AD179" s="17">
        <v>43299</v>
      </c>
      <c r="AE179" s="17">
        <v>43299</v>
      </c>
    </row>
    <row r="180" spans="1:31" x14ac:dyDescent="0.45">
      <c r="A180">
        <v>25</v>
      </c>
      <c r="B180">
        <v>4166</v>
      </c>
      <c r="C180" t="s">
        <v>542</v>
      </c>
      <c r="D180">
        <v>4530</v>
      </c>
      <c r="E180">
        <f t="shared" si="6"/>
        <v>181.2</v>
      </c>
      <c r="F180">
        <f t="shared" si="7"/>
        <v>166.64</v>
      </c>
      <c r="G180">
        <f t="shared" si="8"/>
        <v>194.96879999999996</v>
      </c>
      <c r="H180" t="s">
        <v>543</v>
      </c>
      <c r="I180">
        <v>-363</v>
      </c>
      <c r="J180">
        <v>-8</v>
      </c>
      <c r="K180" t="s">
        <v>1662</v>
      </c>
      <c r="L180" s="16">
        <v>43287</v>
      </c>
      <c r="M180" t="s">
        <v>1064</v>
      </c>
      <c r="N180" t="s">
        <v>1065</v>
      </c>
      <c r="O180" t="s">
        <v>1066</v>
      </c>
      <c r="P180" t="s">
        <v>1580</v>
      </c>
      <c r="Q180" t="s">
        <v>1270</v>
      </c>
      <c r="R180" t="s">
        <v>1581</v>
      </c>
      <c r="S180" t="s">
        <v>117</v>
      </c>
      <c r="T180" t="s">
        <v>1663</v>
      </c>
      <c r="U180" t="s">
        <v>1664</v>
      </c>
      <c r="AA180" t="s">
        <v>1584</v>
      </c>
      <c r="AB180" t="s">
        <v>1585</v>
      </c>
      <c r="AC180">
        <v>27</v>
      </c>
      <c r="AD180" s="17">
        <v>43299</v>
      </c>
      <c r="AE180" s="17">
        <v>43299</v>
      </c>
    </row>
    <row r="181" spans="1:31" x14ac:dyDescent="0.45">
      <c r="A181">
        <v>25</v>
      </c>
      <c r="B181">
        <v>4166</v>
      </c>
      <c r="C181" t="s">
        <v>542</v>
      </c>
      <c r="D181">
        <v>4530</v>
      </c>
      <c r="E181">
        <f t="shared" si="6"/>
        <v>181.2</v>
      </c>
      <c r="F181">
        <f t="shared" si="7"/>
        <v>166.64</v>
      </c>
      <c r="G181">
        <f t="shared" si="8"/>
        <v>194.96879999999996</v>
      </c>
      <c r="H181" t="s">
        <v>543</v>
      </c>
      <c r="I181">
        <v>-363</v>
      </c>
      <c r="J181">
        <v>-8</v>
      </c>
      <c r="K181" t="s">
        <v>1665</v>
      </c>
      <c r="L181" s="16">
        <v>43287</v>
      </c>
      <c r="M181" t="s">
        <v>1064</v>
      </c>
      <c r="N181" t="s">
        <v>1065</v>
      </c>
      <c r="O181" t="s">
        <v>1066</v>
      </c>
      <c r="P181" t="s">
        <v>1580</v>
      </c>
      <c r="Q181" t="s">
        <v>1270</v>
      </c>
      <c r="R181" t="s">
        <v>1581</v>
      </c>
      <c r="S181" t="s">
        <v>117</v>
      </c>
      <c r="T181" t="s">
        <v>1666</v>
      </c>
      <c r="U181" t="s">
        <v>1667</v>
      </c>
      <c r="W181" t="s">
        <v>36</v>
      </c>
      <c r="X181" t="s">
        <v>36</v>
      </c>
      <c r="AA181" t="s">
        <v>1584</v>
      </c>
      <c r="AB181" t="s">
        <v>1585</v>
      </c>
      <c r="AC181">
        <v>27</v>
      </c>
      <c r="AD181" s="17">
        <v>43299</v>
      </c>
      <c r="AE181" s="17">
        <v>43299</v>
      </c>
    </row>
    <row r="182" spans="1:31" x14ac:dyDescent="0.45">
      <c r="A182">
        <v>4</v>
      </c>
      <c r="B182">
        <v>700</v>
      </c>
      <c r="C182" t="s">
        <v>542</v>
      </c>
      <c r="D182">
        <v>724</v>
      </c>
      <c r="E182">
        <f t="shared" si="6"/>
        <v>181</v>
      </c>
      <c r="F182">
        <f t="shared" si="7"/>
        <v>175</v>
      </c>
      <c r="G182">
        <f t="shared" si="8"/>
        <v>204.75</v>
      </c>
      <c r="H182" t="s">
        <v>543</v>
      </c>
      <c r="I182">
        <v>-23</v>
      </c>
      <c r="J182">
        <v>-3</v>
      </c>
      <c r="K182" t="s">
        <v>1668</v>
      </c>
      <c r="L182" s="16">
        <v>43287</v>
      </c>
      <c r="M182" t="s">
        <v>1064</v>
      </c>
      <c r="N182" t="s">
        <v>1065</v>
      </c>
      <c r="O182" t="s">
        <v>1066</v>
      </c>
      <c r="P182" t="s">
        <v>1580</v>
      </c>
      <c r="Q182" t="s">
        <v>1270</v>
      </c>
      <c r="R182" t="s">
        <v>1581</v>
      </c>
      <c r="S182" t="s">
        <v>117</v>
      </c>
      <c r="T182" t="s">
        <v>1669</v>
      </c>
      <c r="U182" t="s">
        <v>1670</v>
      </c>
      <c r="W182" t="s">
        <v>36</v>
      </c>
      <c r="X182" t="s">
        <v>36</v>
      </c>
      <c r="AA182" t="s">
        <v>1584</v>
      </c>
      <c r="AB182" t="s">
        <v>1585</v>
      </c>
      <c r="AC182">
        <v>27</v>
      </c>
      <c r="AD182" s="17">
        <v>43299</v>
      </c>
      <c r="AE182" s="17">
        <v>43299</v>
      </c>
    </row>
    <row r="183" spans="1:31" x14ac:dyDescent="0.45">
      <c r="A183">
        <v>25</v>
      </c>
      <c r="B183">
        <v>4166</v>
      </c>
      <c r="C183" t="s">
        <v>542</v>
      </c>
      <c r="D183">
        <v>4530</v>
      </c>
      <c r="E183">
        <f t="shared" si="6"/>
        <v>181.2</v>
      </c>
      <c r="F183">
        <f t="shared" si="7"/>
        <v>166.64</v>
      </c>
      <c r="G183">
        <f t="shared" si="8"/>
        <v>194.96879999999996</v>
      </c>
      <c r="H183" t="s">
        <v>543</v>
      </c>
      <c r="I183">
        <v>-363</v>
      </c>
      <c r="J183">
        <v>-8</v>
      </c>
      <c r="K183" t="s">
        <v>1671</v>
      </c>
      <c r="L183" s="16">
        <v>43287</v>
      </c>
      <c r="M183" t="s">
        <v>1064</v>
      </c>
      <c r="N183" t="s">
        <v>1065</v>
      </c>
      <c r="O183" t="s">
        <v>1066</v>
      </c>
      <c r="P183" t="s">
        <v>1580</v>
      </c>
      <c r="Q183" t="s">
        <v>1270</v>
      </c>
      <c r="R183" t="s">
        <v>1602</v>
      </c>
      <c r="S183" t="s">
        <v>1603</v>
      </c>
      <c r="T183" t="s">
        <v>1672</v>
      </c>
      <c r="U183" t="s">
        <v>1673</v>
      </c>
      <c r="W183" t="s">
        <v>36</v>
      </c>
      <c r="X183" t="s">
        <v>36</v>
      </c>
      <c r="AA183" t="s">
        <v>1606</v>
      </c>
      <c r="AB183" t="s">
        <v>1607</v>
      </c>
      <c r="AC183">
        <v>27</v>
      </c>
      <c r="AD183" s="17">
        <v>43299</v>
      </c>
      <c r="AE183" s="17">
        <v>43299</v>
      </c>
    </row>
    <row r="184" spans="1:31" x14ac:dyDescent="0.45">
      <c r="A184">
        <v>25</v>
      </c>
      <c r="B184">
        <v>4166</v>
      </c>
      <c r="C184" t="s">
        <v>542</v>
      </c>
      <c r="D184">
        <v>4530</v>
      </c>
      <c r="E184">
        <f t="shared" si="6"/>
        <v>181.2</v>
      </c>
      <c r="F184">
        <f t="shared" si="7"/>
        <v>166.64</v>
      </c>
      <c r="G184">
        <f t="shared" si="8"/>
        <v>194.96879999999996</v>
      </c>
      <c r="H184" t="s">
        <v>543</v>
      </c>
      <c r="I184">
        <v>-363</v>
      </c>
      <c r="J184">
        <v>-8</v>
      </c>
      <c r="K184" t="s">
        <v>1674</v>
      </c>
      <c r="L184" s="16">
        <v>43287</v>
      </c>
      <c r="M184" t="s">
        <v>1064</v>
      </c>
      <c r="N184" t="s">
        <v>1065</v>
      </c>
      <c r="O184" t="s">
        <v>1066</v>
      </c>
      <c r="P184" t="s">
        <v>1580</v>
      </c>
      <c r="Q184" t="s">
        <v>1270</v>
      </c>
      <c r="R184" t="s">
        <v>1581</v>
      </c>
      <c r="S184" t="s">
        <v>117</v>
      </c>
      <c r="T184" t="s">
        <v>1675</v>
      </c>
      <c r="U184" t="s">
        <v>1676</v>
      </c>
      <c r="W184" t="s">
        <v>36</v>
      </c>
      <c r="X184" t="s">
        <v>36</v>
      </c>
      <c r="AA184" t="s">
        <v>1584</v>
      </c>
      <c r="AB184" t="s">
        <v>1585</v>
      </c>
      <c r="AC184">
        <v>27</v>
      </c>
      <c r="AD184" s="17">
        <v>43299</v>
      </c>
      <c r="AE184" s="17">
        <v>43299</v>
      </c>
    </row>
    <row r="185" spans="1:31" x14ac:dyDescent="0.45">
      <c r="A185">
        <v>60</v>
      </c>
      <c r="B185">
        <v>10000</v>
      </c>
      <c r="C185" t="s">
        <v>542</v>
      </c>
      <c r="D185">
        <v>10872</v>
      </c>
      <c r="E185">
        <f t="shared" si="6"/>
        <v>181.2</v>
      </c>
      <c r="F185">
        <f t="shared" si="7"/>
        <v>166.66666666666666</v>
      </c>
      <c r="G185">
        <f t="shared" si="8"/>
        <v>194.99999999999997</v>
      </c>
      <c r="H185" t="s">
        <v>543</v>
      </c>
      <c r="I185">
        <v>-871</v>
      </c>
      <c r="J185">
        <v>-8</v>
      </c>
      <c r="K185" t="s">
        <v>1677</v>
      </c>
      <c r="L185" s="16">
        <v>43287</v>
      </c>
      <c r="M185" t="s">
        <v>1064</v>
      </c>
      <c r="N185" t="s">
        <v>1065</v>
      </c>
      <c r="O185" t="s">
        <v>1066</v>
      </c>
      <c r="P185" t="s">
        <v>1580</v>
      </c>
      <c r="Q185" t="s">
        <v>1270</v>
      </c>
      <c r="R185" t="s">
        <v>1581</v>
      </c>
      <c r="S185" t="s">
        <v>117</v>
      </c>
      <c r="T185" t="s">
        <v>1678</v>
      </c>
      <c r="U185" t="s">
        <v>1679</v>
      </c>
      <c r="W185" t="s">
        <v>36</v>
      </c>
      <c r="X185" t="s">
        <v>36</v>
      </c>
      <c r="AA185" t="s">
        <v>1584</v>
      </c>
      <c r="AB185" t="s">
        <v>1585</v>
      </c>
      <c r="AC185">
        <v>27</v>
      </c>
      <c r="AD185" s="17">
        <v>43299</v>
      </c>
      <c r="AE185" s="17">
        <v>43299</v>
      </c>
    </row>
    <row r="186" spans="1:31" x14ac:dyDescent="0.45">
      <c r="A186">
        <v>25</v>
      </c>
      <c r="B186">
        <v>4166</v>
      </c>
      <c r="C186" t="s">
        <v>542</v>
      </c>
      <c r="D186">
        <v>4530</v>
      </c>
      <c r="E186">
        <f t="shared" si="6"/>
        <v>181.2</v>
      </c>
      <c r="F186">
        <f t="shared" si="7"/>
        <v>166.64</v>
      </c>
      <c r="G186">
        <f t="shared" si="8"/>
        <v>194.96879999999996</v>
      </c>
      <c r="H186" t="s">
        <v>543</v>
      </c>
      <c r="I186">
        <v>-363</v>
      </c>
      <c r="J186">
        <v>-8</v>
      </c>
      <c r="K186" t="s">
        <v>1680</v>
      </c>
      <c r="L186" s="16">
        <v>43287</v>
      </c>
      <c r="M186" t="s">
        <v>1064</v>
      </c>
      <c r="N186" t="s">
        <v>1065</v>
      </c>
      <c r="O186" t="s">
        <v>1066</v>
      </c>
      <c r="P186" t="s">
        <v>1580</v>
      </c>
      <c r="Q186" t="s">
        <v>1270</v>
      </c>
      <c r="R186" t="s">
        <v>1581</v>
      </c>
      <c r="S186" t="s">
        <v>117</v>
      </c>
      <c r="T186" t="s">
        <v>1681</v>
      </c>
      <c r="U186" t="s">
        <v>1682</v>
      </c>
      <c r="W186" t="s">
        <v>36</v>
      </c>
      <c r="X186" t="s">
        <v>36</v>
      </c>
      <c r="AA186" t="s">
        <v>1584</v>
      </c>
      <c r="AB186" t="s">
        <v>1585</v>
      </c>
      <c r="AC186">
        <v>27</v>
      </c>
      <c r="AD186" s="17">
        <v>43299</v>
      </c>
      <c r="AE186" s="17">
        <v>43299</v>
      </c>
    </row>
    <row r="187" spans="1:31" x14ac:dyDescent="0.45">
      <c r="A187">
        <v>50</v>
      </c>
      <c r="B187">
        <v>8333</v>
      </c>
      <c r="C187" t="s">
        <v>542</v>
      </c>
      <c r="D187">
        <v>9060</v>
      </c>
      <c r="E187">
        <f t="shared" si="6"/>
        <v>181.2</v>
      </c>
      <c r="F187">
        <f t="shared" si="7"/>
        <v>166.66</v>
      </c>
      <c r="G187">
        <f t="shared" si="8"/>
        <v>194.9922</v>
      </c>
      <c r="H187" t="s">
        <v>543</v>
      </c>
      <c r="I187">
        <v>-726</v>
      </c>
      <c r="J187">
        <v>-8</v>
      </c>
      <c r="K187" t="s">
        <v>1683</v>
      </c>
      <c r="L187" s="16">
        <v>43287</v>
      </c>
      <c r="M187" t="s">
        <v>1064</v>
      </c>
      <c r="N187" t="s">
        <v>1065</v>
      </c>
      <c r="O187" t="s">
        <v>1066</v>
      </c>
      <c r="P187" t="s">
        <v>1580</v>
      </c>
      <c r="Q187" t="s">
        <v>1270</v>
      </c>
      <c r="R187" t="s">
        <v>1581</v>
      </c>
      <c r="S187" t="s">
        <v>117</v>
      </c>
      <c r="T187" t="s">
        <v>1684</v>
      </c>
      <c r="U187" t="s">
        <v>1685</v>
      </c>
      <c r="W187" t="s">
        <v>36</v>
      </c>
      <c r="X187" t="s">
        <v>36</v>
      </c>
      <c r="AA187" t="s">
        <v>1584</v>
      </c>
      <c r="AB187" t="s">
        <v>1585</v>
      </c>
      <c r="AC187">
        <v>27</v>
      </c>
      <c r="AD187" s="17">
        <v>43299</v>
      </c>
      <c r="AE187" s="17">
        <v>43299</v>
      </c>
    </row>
    <row r="188" spans="1:31" x14ac:dyDescent="0.45">
      <c r="A188">
        <v>50</v>
      </c>
      <c r="B188">
        <v>8333</v>
      </c>
      <c r="C188" t="s">
        <v>542</v>
      </c>
      <c r="D188">
        <v>9060</v>
      </c>
      <c r="E188">
        <f t="shared" si="6"/>
        <v>181.2</v>
      </c>
      <c r="F188">
        <f t="shared" si="7"/>
        <v>166.66</v>
      </c>
      <c r="G188">
        <f t="shared" si="8"/>
        <v>194.9922</v>
      </c>
      <c r="H188" t="s">
        <v>543</v>
      </c>
      <c r="I188">
        <v>-726</v>
      </c>
      <c r="J188">
        <v>-8</v>
      </c>
      <c r="K188" t="s">
        <v>1686</v>
      </c>
      <c r="L188" s="16">
        <v>43287</v>
      </c>
      <c r="M188" t="s">
        <v>1064</v>
      </c>
      <c r="N188" t="s">
        <v>1065</v>
      </c>
      <c r="O188" t="s">
        <v>1066</v>
      </c>
      <c r="P188" t="s">
        <v>1580</v>
      </c>
      <c r="Q188" t="s">
        <v>1270</v>
      </c>
      <c r="R188" t="s">
        <v>1581</v>
      </c>
      <c r="S188" t="s">
        <v>117</v>
      </c>
      <c r="T188" t="s">
        <v>1687</v>
      </c>
      <c r="U188" t="s">
        <v>1688</v>
      </c>
      <c r="AA188" t="s">
        <v>1584</v>
      </c>
      <c r="AB188" t="s">
        <v>1585</v>
      </c>
      <c r="AC188">
        <v>27</v>
      </c>
      <c r="AD188" s="17">
        <v>43299</v>
      </c>
      <c r="AE188" s="17">
        <v>43299</v>
      </c>
    </row>
    <row r="189" spans="1:31" x14ac:dyDescent="0.45">
      <c r="A189">
        <v>50</v>
      </c>
      <c r="B189">
        <v>8333</v>
      </c>
      <c r="C189" t="s">
        <v>542</v>
      </c>
      <c r="D189">
        <v>9060</v>
      </c>
      <c r="E189">
        <f t="shared" si="6"/>
        <v>181.2</v>
      </c>
      <c r="F189">
        <f t="shared" si="7"/>
        <v>166.66</v>
      </c>
      <c r="G189">
        <f t="shared" si="8"/>
        <v>194.9922</v>
      </c>
      <c r="H189" t="s">
        <v>543</v>
      </c>
      <c r="I189">
        <v>-726</v>
      </c>
      <c r="J189">
        <v>-8</v>
      </c>
      <c r="K189" t="s">
        <v>1689</v>
      </c>
      <c r="L189" s="16">
        <v>43287</v>
      </c>
      <c r="M189" t="s">
        <v>1064</v>
      </c>
      <c r="N189" t="s">
        <v>1065</v>
      </c>
      <c r="O189" t="s">
        <v>1066</v>
      </c>
      <c r="P189" t="s">
        <v>1580</v>
      </c>
      <c r="Q189" t="s">
        <v>1270</v>
      </c>
      <c r="R189" t="s">
        <v>1581</v>
      </c>
      <c r="S189" t="s">
        <v>117</v>
      </c>
      <c r="T189" t="s">
        <v>1690</v>
      </c>
      <c r="U189" t="s">
        <v>1691</v>
      </c>
      <c r="W189" t="s">
        <v>36</v>
      </c>
      <c r="X189" t="s">
        <v>36</v>
      </c>
      <c r="AA189" t="s">
        <v>1584</v>
      </c>
      <c r="AB189" t="s">
        <v>1585</v>
      </c>
      <c r="AC189">
        <v>27</v>
      </c>
      <c r="AD189" s="17">
        <v>43299</v>
      </c>
      <c r="AE189" s="17">
        <v>43299</v>
      </c>
    </row>
    <row r="190" spans="1:31" x14ac:dyDescent="0.45">
      <c r="A190">
        <v>50</v>
      </c>
      <c r="B190">
        <v>8333</v>
      </c>
      <c r="C190" t="s">
        <v>542</v>
      </c>
      <c r="D190">
        <v>9060</v>
      </c>
      <c r="E190">
        <f t="shared" si="6"/>
        <v>181.2</v>
      </c>
      <c r="F190">
        <f t="shared" si="7"/>
        <v>166.66</v>
      </c>
      <c r="G190">
        <f t="shared" si="8"/>
        <v>194.9922</v>
      </c>
      <c r="H190" t="s">
        <v>543</v>
      </c>
      <c r="I190">
        <v>-726</v>
      </c>
      <c r="J190">
        <v>-8</v>
      </c>
      <c r="K190" t="s">
        <v>1692</v>
      </c>
      <c r="L190" s="16">
        <v>43287</v>
      </c>
      <c r="M190" t="s">
        <v>1064</v>
      </c>
      <c r="N190" t="s">
        <v>1065</v>
      </c>
      <c r="O190" t="s">
        <v>1066</v>
      </c>
      <c r="P190" t="s">
        <v>1580</v>
      </c>
      <c r="Q190" t="s">
        <v>1270</v>
      </c>
      <c r="R190" t="s">
        <v>1581</v>
      </c>
      <c r="S190" t="s">
        <v>117</v>
      </c>
      <c r="T190" t="s">
        <v>1693</v>
      </c>
      <c r="U190" t="s">
        <v>1694</v>
      </c>
      <c r="W190" t="s">
        <v>36</v>
      </c>
      <c r="X190" t="s">
        <v>36</v>
      </c>
      <c r="AA190" t="s">
        <v>1584</v>
      </c>
      <c r="AB190" t="s">
        <v>1585</v>
      </c>
      <c r="AC190">
        <v>27</v>
      </c>
      <c r="AD190" s="17">
        <v>43299</v>
      </c>
      <c r="AE190" s="17">
        <v>43299</v>
      </c>
    </row>
    <row r="191" spans="1:31" x14ac:dyDescent="0.45">
      <c r="A191">
        <v>50</v>
      </c>
      <c r="B191">
        <v>8333</v>
      </c>
      <c r="C191" t="s">
        <v>542</v>
      </c>
      <c r="D191">
        <v>9060</v>
      </c>
      <c r="E191">
        <f t="shared" si="6"/>
        <v>181.2</v>
      </c>
      <c r="F191">
        <f t="shared" si="7"/>
        <v>166.66</v>
      </c>
      <c r="G191">
        <f t="shared" si="8"/>
        <v>194.9922</v>
      </c>
      <c r="H191" t="s">
        <v>543</v>
      </c>
      <c r="I191">
        <v>-726</v>
      </c>
      <c r="J191">
        <v>-8</v>
      </c>
      <c r="K191" t="s">
        <v>1695</v>
      </c>
      <c r="L191" s="16">
        <v>43287</v>
      </c>
      <c r="M191" t="s">
        <v>1064</v>
      </c>
      <c r="N191" t="s">
        <v>1065</v>
      </c>
      <c r="O191" t="s">
        <v>1066</v>
      </c>
      <c r="P191" t="s">
        <v>1580</v>
      </c>
      <c r="Q191" t="s">
        <v>1270</v>
      </c>
      <c r="R191" t="s">
        <v>1581</v>
      </c>
      <c r="S191" t="s">
        <v>117</v>
      </c>
      <c r="T191" t="s">
        <v>1696</v>
      </c>
      <c r="U191" t="s">
        <v>1697</v>
      </c>
      <c r="W191" t="s">
        <v>36</v>
      </c>
      <c r="X191" t="s">
        <v>36</v>
      </c>
      <c r="AA191" t="s">
        <v>1584</v>
      </c>
      <c r="AB191" t="s">
        <v>1585</v>
      </c>
      <c r="AC191">
        <v>27</v>
      </c>
      <c r="AD191" s="17">
        <v>43299</v>
      </c>
      <c r="AE191" s="17">
        <v>43299</v>
      </c>
    </row>
    <row r="192" spans="1:31" x14ac:dyDescent="0.45">
      <c r="A192">
        <v>50</v>
      </c>
      <c r="B192">
        <v>8333</v>
      </c>
      <c r="C192" t="s">
        <v>542</v>
      </c>
      <c r="D192">
        <v>9060</v>
      </c>
      <c r="E192">
        <f t="shared" si="6"/>
        <v>181.2</v>
      </c>
      <c r="F192">
        <f t="shared" si="7"/>
        <v>166.66</v>
      </c>
      <c r="G192">
        <f t="shared" si="8"/>
        <v>194.9922</v>
      </c>
      <c r="H192" t="s">
        <v>543</v>
      </c>
      <c r="I192">
        <v>-726</v>
      </c>
      <c r="J192">
        <v>-8</v>
      </c>
      <c r="K192" t="s">
        <v>1698</v>
      </c>
      <c r="L192" s="16">
        <v>43287</v>
      </c>
      <c r="M192" t="s">
        <v>1064</v>
      </c>
      <c r="N192" t="s">
        <v>1065</v>
      </c>
      <c r="O192" t="s">
        <v>1066</v>
      </c>
      <c r="P192" t="s">
        <v>1580</v>
      </c>
      <c r="Q192" t="s">
        <v>1270</v>
      </c>
      <c r="R192" t="s">
        <v>1612</v>
      </c>
      <c r="S192" t="s">
        <v>123</v>
      </c>
      <c r="T192" t="s">
        <v>1699</v>
      </c>
      <c r="U192" t="s">
        <v>1700</v>
      </c>
      <c r="AA192" t="s">
        <v>1615</v>
      </c>
      <c r="AB192" t="s">
        <v>1616</v>
      </c>
      <c r="AC192">
        <v>27</v>
      </c>
      <c r="AD192" s="17">
        <v>43299</v>
      </c>
      <c r="AE192" s="17">
        <v>43299</v>
      </c>
    </row>
    <row r="193" spans="1:31" x14ac:dyDescent="0.45">
      <c r="A193">
        <v>50</v>
      </c>
      <c r="B193">
        <v>8333</v>
      </c>
      <c r="C193" t="s">
        <v>542</v>
      </c>
      <c r="D193">
        <v>9060</v>
      </c>
      <c r="E193">
        <f t="shared" si="6"/>
        <v>181.2</v>
      </c>
      <c r="F193">
        <f t="shared" si="7"/>
        <v>166.66</v>
      </c>
      <c r="G193">
        <f t="shared" si="8"/>
        <v>194.9922</v>
      </c>
      <c r="H193" t="s">
        <v>543</v>
      </c>
      <c r="I193">
        <v>-726</v>
      </c>
      <c r="J193">
        <v>-8</v>
      </c>
      <c r="K193" t="s">
        <v>1701</v>
      </c>
      <c r="L193" s="16">
        <v>43287</v>
      </c>
      <c r="M193" t="s">
        <v>1064</v>
      </c>
      <c r="N193" t="s">
        <v>1065</v>
      </c>
      <c r="O193" t="s">
        <v>1066</v>
      </c>
      <c r="P193" t="s">
        <v>1580</v>
      </c>
      <c r="Q193" t="s">
        <v>1270</v>
      </c>
      <c r="R193" t="s">
        <v>1602</v>
      </c>
      <c r="S193" t="s">
        <v>1603</v>
      </c>
      <c r="T193" t="s">
        <v>1702</v>
      </c>
      <c r="U193" t="s">
        <v>1703</v>
      </c>
      <c r="W193" t="s">
        <v>36</v>
      </c>
      <c r="X193" t="s">
        <v>36</v>
      </c>
      <c r="AA193" t="s">
        <v>1606</v>
      </c>
      <c r="AB193" t="s">
        <v>1607</v>
      </c>
      <c r="AC193">
        <v>27</v>
      </c>
      <c r="AD193" s="17">
        <v>43299</v>
      </c>
      <c r="AE193" s="17">
        <v>43299</v>
      </c>
    </row>
    <row r="194" spans="1:31" x14ac:dyDescent="0.45">
      <c r="A194">
        <v>50</v>
      </c>
      <c r="B194">
        <v>8333</v>
      </c>
      <c r="C194" t="s">
        <v>542</v>
      </c>
      <c r="D194">
        <v>9060</v>
      </c>
      <c r="E194">
        <f t="shared" si="6"/>
        <v>181.2</v>
      </c>
      <c r="F194">
        <f t="shared" si="7"/>
        <v>166.66</v>
      </c>
      <c r="G194">
        <f t="shared" si="8"/>
        <v>194.9922</v>
      </c>
      <c r="H194" t="s">
        <v>543</v>
      </c>
      <c r="I194">
        <v>-726</v>
      </c>
      <c r="J194">
        <v>-8</v>
      </c>
      <c r="K194" t="s">
        <v>1704</v>
      </c>
      <c r="L194" s="16">
        <v>43287</v>
      </c>
      <c r="M194" t="s">
        <v>1064</v>
      </c>
      <c r="N194" t="s">
        <v>1065</v>
      </c>
      <c r="O194" t="s">
        <v>1066</v>
      </c>
      <c r="P194" t="s">
        <v>1580</v>
      </c>
      <c r="Q194" t="s">
        <v>1270</v>
      </c>
      <c r="R194" t="s">
        <v>1612</v>
      </c>
      <c r="S194" t="s">
        <v>123</v>
      </c>
      <c r="T194" t="s">
        <v>1705</v>
      </c>
      <c r="U194" t="s">
        <v>1706</v>
      </c>
      <c r="AA194" t="s">
        <v>1615</v>
      </c>
      <c r="AB194" t="s">
        <v>1616</v>
      </c>
      <c r="AC194">
        <v>27</v>
      </c>
      <c r="AD194" s="17">
        <v>43299</v>
      </c>
      <c r="AE194" s="17">
        <v>43299</v>
      </c>
    </row>
    <row r="195" spans="1:31" x14ac:dyDescent="0.45">
      <c r="A195">
        <v>10000</v>
      </c>
      <c r="B195">
        <v>1666666</v>
      </c>
      <c r="C195" t="s">
        <v>542</v>
      </c>
      <c r="D195">
        <v>1812000</v>
      </c>
      <c r="E195">
        <f t="shared" ref="E195:E258" si="9">D195/A195</f>
        <v>181.2</v>
      </c>
      <c r="F195">
        <f t="shared" ref="F195:F258" si="10">B195/A195</f>
        <v>166.66659999999999</v>
      </c>
      <c r="G195">
        <f t="shared" ref="G195:G258" si="11">F195*1.17</f>
        <v>194.99992199999997</v>
      </c>
      <c r="H195" t="s">
        <v>543</v>
      </c>
      <c r="I195">
        <v>-145333</v>
      </c>
      <c r="J195">
        <v>-8</v>
      </c>
      <c r="K195" t="s">
        <v>1707</v>
      </c>
      <c r="L195" s="16">
        <v>43287</v>
      </c>
      <c r="M195" t="s">
        <v>1064</v>
      </c>
      <c r="N195" t="s">
        <v>1065</v>
      </c>
      <c r="O195" t="s">
        <v>1066</v>
      </c>
      <c r="P195" t="s">
        <v>1580</v>
      </c>
      <c r="Q195" t="s">
        <v>1270</v>
      </c>
      <c r="R195" t="s">
        <v>1639</v>
      </c>
      <c r="S195" t="s">
        <v>37</v>
      </c>
      <c r="T195" t="s">
        <v>1708</v>
      </c>
      <c r="U195" t="s">
        <v>1709</v>
      </c>
      <c r="AA195" t="s">
        <v>1615</v>
      </c>
      <c r="AB195" t="s">
        <v>1616</v>
      </c>
      <c r="AC195">
        <v>27</v>
      </c>
      <c r="AD195" s="17">
        <v>43299</v>
      </c>
      <c r="AE195" s="17">
        <v>43299</v>
      </c>
    </row>
    <row r="196" spans="1:31" x14ac:dyDescent="0.45">
      <c r="A196">
        <v>50</v>
      </c>
      <c r="B196">
        <v>8333</v>
      </c>
      <c r="C196" t="s">
        <v>542</v>
      </c>
      <c r="D196">
        <v>9060</v>
      </c>
      <c r="E196">
        <f t="shared" si="9"/>
        <v>181.2</v>
      </c>
      <c r="F196">
        <f t="shared" si="10"/>
        <v>166.66</v>
      </c>
      <c r="G196">
        <f t="shared" si="11"/>
        <v>194.9922</v>
      </c>
      <c r="H196" t="s">
        <v>543</v>
      </c>
      <c r="I196">
        <v>-726</v>
      </c>
      <c r="J196">
        <v>-8</v>
      </c>
      <c r="K196" t="s">
        <v>1710</v>
      </c>
      <c r="L196" s="16">
        <v>43283</v>
      </c>
      <c r="M196" t="s">
        <v>1064</v>
      </c>
      <c r="N196" t="s">
        <v>1065</v>
      </c>
      <c r="O196" t="s">
        <v>1066</v>
      </c>
      <c r="P196" t="s">
        <v>1269</v>
      </c>
      <c r="Q196" t="s">
        <v>1270</v>
      </c>
      <c r="R196" t="s">
        <v>1271</v>
      </c>
      <c r="S196" t="s">
        <v>1272</v>
      </c>
      <c r="T196" t="s">
        <v>1711</v>
      </c>
      <c r="U196" t="s">
        <v>1712</v>
      </c>
      <c r="AA196" t="s">
        <v>1275</v>
      </c>
      <c r="AB196" t="s">
        <v>1276</v>
      </c>
      <c r="AC196">
        <v>27</v>
      </c>
      <c r="AD196" s="17">
        <v>43299</v>
      </c>
      <c r="AE196" s="17">
        <v>43299</v>
      </c>
    </row>
    <row r="197" spans="1:31" x14ac:dyDescent="0.45">
      <c r="A197">
        <v>2</v>
      </c>
      <c r="B197">
        <v>350</v>
      </c>
      <c r="C197" t="s">
        <v>542</v>
      </c>
      <c r="D197">
        <v>362</v>
      </c>
      <c r="E197">
        <f t="shared" si="9"/>
        <v>181</v>
      </c>
      <c r="F197">
        <f t="shared" si="10"/>
        <v>175</v>
      </c>
      <c r="G197">
        <f t="shared" si="11"/>
        <v>204.75</v>
      </c>
      <c r="H197" t="s">
        <v>543</v>
      </c>
      <c r="I197">
        <v>-11</v>
      </c>
      <c r="J197">
        <v>-3</v>
      </c>
      <c r="K197" t="s">
        <v>1713</v>
      </c>
      <c r="L197" s="16">
        <v>43283</v>
      </c>
      <c r="M197" t="s">
        <v>1064</v>
      </c>
      <c r="N197" t="s">
        <v>1065</v>
      </c>
      <c r="O197" t="s">
        <v>1066</v>
      </c>
      <c r="P197" t="s">
        <v>1333</v>
      </c>
      <c r="Q197" t="s">
        <v>1270</v>
      </c>
      <c r="R197" t="s">
        <v>1334</v>
      </c>
      <c r="S197" t="s">
        <v>1335</v>
      </c>
      <c r="T197" t="s">
        <v>1714</v>
      </c>
      <c r="U197" t="s">
        <v>1715</v>
      </c>
      <c r="AA197" t="s">
        <v>1338</v>
      </c>
      <c r="AB197" t="s">
        <v>1339</v>
      </c>
      <c r="AC197">
        <v>27</v>
      </c>
      <c r="AD197" s="17">
        <v>43299</v>
      </c>
      <c r="AE197" s="17">
        <v>43299</v>
      </c>
    </row>
    <row r="198" spans="1:31" x14ac:dyDescent="0.45">
      <c r="A198">
        <v>3</v>
      </c>
      <c r="B198">
        <v>525</v>
      </c>
      <c r="C198" t="s">
        <v>542</v>
      </c>
      <c r="D198">
        <v>543</v>
      </c>
      <c r="E198">
        <f t="shared" si="9"/>
        <v>181</v>
      </c>
      <c r="F198">
        <f t="shared" si="10"/>
        <v>175</v>
      </c>
      <c r="G198">
        <f t="shared" si="11"/>
        <v>204.75</v>
      </c>
      <c r="H198" t="s">
        <v>543</v>
      </c>
      <c r="I198">
        <v>-17</v>
      </c>
      <c r="J198">
        <v>-3</v>
      </c>
      <c r="K198" t="s">
        <v>1716</v>
      </c>
      <c r="L198" s="16">
        <v>43283</v>
      </c>
      <c r="M198" t="s">
        <v>1064</v>
      </c>
      <c r="N198" t="s">
        <v>1065</v>
      </c>
      <c r="O198" t="s">
        <v>1066</v>
      </c>
      <c r="P198" t="s">
        <v>1333</v>
      </c>
      <c r="Q198" t="s">
        <v>1270</v>
      </c>
      <c r="R198" t="s">
        <v>1334</v>
      </c>
      <c r="S198" t="s">
        <v>1335</v>
      </c>
      <c r="T198" t="s">
        <v>1717</v>
      </c>
      <c r="U198" t="s">
        <v>1718</v>
      </c>
      <c r="AA198" t="s">
        <v>1338</v>
      </c>
      <c r="AB198" t="s">
        <v>1339</v>
      </c>
      <c r="AC198">
        <v>27</v>
      </c>
      <c r="AD198" s="17">
        <v>43299</v>
      </c>
      <c r="AE198" s="17">
        <v>43299</v>
      </c>
    </row>
    <row r="199" spans="1:31" x14ac:dyDescent="0.45">
      <c r="A199">
        <v>2</v>
      </c>
      <c r="B199">
        <v>350</v>
      </c>
      <c r="C199" t="s">
        <v>542</v>
      </c>
      <c r="D199">
        <v>362</v>
      </c>
      <c r="E199">
        <f t="shared" si="9"/>
        <v>181</v>
      </c>
      <c r="F199">
        <f t="shared" si="10"/>
        <v>175</v>
      </c>
      <c r="G199">
        <f t="shared" si="11"/>
        <v>204.75</v>
      </c>
      <c r="H199" t="s">
        <v>543</v>
      </c>
      <c r="I199">
        <v>-11</v>
      </c>
      <c r="J199">
        <v>-3</v>
      </c>
      <c r="K199" t="s">
        <v>1719</v>
      </c>
      <c r="L199" s="16">
        <v>43283</v>
      </c>
      <c r="M199" t="s">
        <v>1064</v>
      </c>
      <c r="N199" t="s">
        <v>1065</v>
      </c>
      <c r="O199" t="s">
        <v>1066</v>
      </c>
      <c r="P199" t="s">
        <v>1333</v>
      </c>
      <c r="Q199" t="s">
        <v>1270</v>
      </c>
      <c r="R199" t="s">
        <v>1334</v>
      </c>
      <c r="S199" t="s">
        <v>1335</v>
      </c>
      <c r="T199" t="s">
        <v>1720</v>
      </c>
      <c r="U199" t="s">
        <v>1721</v>
      </c>
      <c r="AA199" t="s">
        <v>1338</v>
      </c>
      <c r="AB199" t="s">
        <v>1339</v>
      </c>
      <c r="AC199">
        <v>27</v>
      </c>
      <c r="AD199" s="17">
        <v>43299</v>
      </c>
      <c r="AE199" s="17">
        <v>43299</v>
      </c>
    </row>
    <row r="200" spans="1:31" x14ac:dyDescent="0.45">
      <c r="A200">
        <v>2</v>
      </c>
      <c r="B200">
        <v>350</v>
      </c>
      <c r="C200" t="s">
        <v>542</v>
      </c>
      <c r="D200">
        <v>362</v>
      </c>
      <c r="E200">
        <f t="shared" si="9"/>
        <v>181</v>
      </c>
      <c r="F200">
        <f t="shared" si="10"/>
        <v>175</v>
      </c>
      <c r="G200">
        <f t="shared" si="11"/>
        <v>204.75</v>
      </c>
      <c r="H200" t="s">
        <v>543</v>
      </c>
      <c r="I200">
        <v>-11</v>
      </c>
      <c r="J200">
        <v>-3</v>
      </c>
      <c r="K200" t="s">
        <v>1722</v>
      </c>
      <c r="L200" s="16">
        <v>43283</v>
      </c>
      <c r="M200" t="s">
        <v>1064</v>
      </c>
      <c r="N200" t="s">
        <v>1065</v>
      </c>
      <c r="O200" t="s">
        <v>1066</v>
      </c>
      <c r="P200" t="s">
        <v>1333</v>
      </c>
      <c r="Q200" t="s">
        <v>1270</v>
      </c>
      <c r="R200" t="s">
        <v>1334</v>
      </c>
      <c r="S200" t="s">
        <v>1335</v>
      </c>
      <c r="T200" t="s">
        <v>1723</v>
      </c>
      <c r="U200" t="s">
        <v>1724</v>
      </c>
      <c r="AA200" t="s">
        <v>1338</v>
      </c>
      <c r="AB200" t="s">
        <v>1339</v>
      </c>
      <c r="AC200">
        <v>27</v>
      </c>
      <c r="AD200" s="17">
        <v>43299</v>
      </c>
      <c r="AE200" s="17">
        <v>43299</v>
      </c>
    </row>
    <row r="201" spans="1:31" x14ac:dyDescent="0.45">
      <c r="A201">
        <v>3</v>
      </c>
      <c r="B201">
        <v>525</v>
      </c>
      <c r="C201" t="s">
        <v>542</v>
      </c>
      <c r="D201">
        <v>543</v>
      </c>
      <c r="E201">
        <f t="shared" si="9"/>
        <v>181</v>
      </c>
      <c r="F201">
        <f t="shared" si="10"/>
        <v>175</v>
      </c>
      <c r="G201">
        <f t="shared" si="11"/>
        <v>204.75</v>
      </c>
      <c r="H201" t="s">
        <v>543</v>
      </c>
      <c r="I201">
        <v>-17</v>
      </c>
      <c r="J201">
        <v>-3</v>
      </c>
      <c r="K201" t="s">
        <v>1725</v>
      </c>
      <c r="L201" s="16">
        <v>43283</v>
      </c>
      <c r="M201" t="s">
        <v>1064</v>
      </c>
      <c r="N201" t="s">
        <v>1065</v>
      </c>
      <c r="O201" t="s">
        <v>1066</v>
      </c>
      <c r="P201" t="s">
        <v>1333</v>
      </c>
      <c r="Q201" t="s">
        <v>1270</v>
      </c>
      <c r="R201" t="s">
        <v>1334</v>
      </c>
      <c r="S201" t="s">
        <v>1335</v>
      </c>
      <c r="T201" t="s">
        <v>1726</v>
      </c>
      <c r="U201" t="s">
        <v>1727</v>
      </c>
      <c r="AA201" t="s">
        <v>1338</v>
      </c>
      <c r="AB201" t="s">
        <v>1339</v>
      </c>
      <c r="AC201">
        <v>27</v>
      </c>
      <c r="AD201" s="17">
        <v>43299</v>
      </c>
      <c r="AE201" s="17">
        <v>43299</v>
      </c>
    </row>
    <row r="202" spans="1:31" x14ac:dyDescent="0.45">
      <c r="A202">
        <v>3</v>
      </c>
      <c r="B202">
        <v>525</v>
      </c>
      <c r="C202" t="s">
        <v>542</v>
      </c>
      <c r="D202">
        <v>543</v>
      </c>
      <c r="E202">
        <f t="shared" si="9"/>
        <v>181</v>
      </c>
      <c r="F202">
        <f t="shared" si="10"/>
        <v>175</v>
      </c>
      <c r="G202">
        <f t="shared" si="11"/>
        <v>204.75</v>
      </c>
      <c r="H202" t="s">
        <v>543</v>
      </c>
      <c r="I202">
        <v>-17</v>
      </c>
      <c r="J202">
        <v>-3</v>
      </c>
      <c r="K202" t="s">
        <v>1728</v>
      </c>
      <c r="L202" s="16">
        <v>43283</v>
      </c>
      <c r="M202" t="s">
        <v>1064</v>
      </c>
      <c r="N202" t="s">
        <v>1065</v>
      </c>
      <c r="O202" t="s">
        <v>1066</v>
      </c>
      <c r="P202" t="s">
        <v>1333</v>
      </c>
      <c r="Q202" t="s">
        <v>1270</v>
      </c>
      <c r="R202" t="s">
        <v>1334</v>
      </c>
      <c r="S202" t="s">
        <v>1335</v>
      </c>
      <c r="T202" t="s">
        <v>1729</v>
      </c>
      <c r="U202" t="s">
        <v>1730</v>
      </c>
      <c r="AA202" t="s">
        <v>1338</v>
      </c>
      <c r="AB202" t="s">
        <v>1339</v>
      </c>
      <c r="AC202">
        <v>27</v>
      </c>
      <c r="AD202" s="17">
        <v>43299</v>
      </c>
      <c r="AE202" s="17">
        <v>43299</v>
      </c>
    </row>
    <row r="203" spans="1:31" x14ac:dyDescent="0.45">
      <c r="A203">
        <v>150</v>
      </c>
      <c r="B203">
        <v>25000</v>
      </c>
      <c r="C203" t="s">
        <v>542</v>
      </c>
      <c r="D203">
        <v>27180</v>
      </c>
      <c r="E203">
        <f t="shared" si="9"/>
        <v>181.2</v>
      </c>
      <c r="F203">
        <f t="shared" si="10"/>
        <v>166.66666666666666</v>
      </c>
      <c r="G203">
        <f t="shared" si="11"/>
        <v>194.99999999999997</v>
      </c>
      <c r="H203" t="s">
        <v>543</v>
      </c>
      <c r="I203">
        <v>-2179</v>
      </c>
      <c r="J203">
        <v>-8</v>
      </c>
      <c r="K203" t="s">
        <v>1731</v>
      </c>
      <c r="L203" s="16">
        <v>43283</v>
      </c>
      <c r="M203" t="s">
        <v>1064</v>
      </c>
      <c r="N203" t="s">
        <v>1065</v>
      </c>
      <c r="O203" t="s">
        <v>1066</v>
      </c>
      <c r="P203" t="s">
        <v>1333</v>
      </c>
      <c r="Q203" t="s">
        <v>1270</v>
      </c>
      <c r="R203" t="s">
        <v>1334</v>
      </c>
      <c r="S203" t="s">
        <v>1335</v>
      </c>
      <c r="T203" t="s">
        <v>1336</v>
      </c>
      <c r="U203" t="s">
        <v>1337</v>
      </c>
      <c r="AA203" t="s">
        <v>1338</v>
      </c>
      <c r="AB203" t="s">
        <v>1339</v>
      </c>
      <c r="AC203">
        <v>27</v>
      </c>
      <c r="AD203" s="17">
        <v>43299</v>
      </c>
      <c r="AE203" s="17">
        <v>43299</v>
      </c>
    </row>
    <row r="204" spans="1:31" x14ac:dyDescent="0.45">
      <c r="A204">
        <v>125</v>
      </c>
      <c r="B204">
        <v>20833</v>
      </c>
      <c r="C204" t="s">
        <v>542</v>
      </c>
      <c r="D204">
        <v>22650</v>
      </c>
      <c r="E204">
        <f t="shared" si="9"/>
        <v>181.2</v>
      </c>
      <c r="F204">
        <f t="shared" si="10"/>
        <v>166.66399999999999</v>
      </c>
      <c r="G204">
        <f t="shared" si="11"/>
        <v>194.99687999999998</v>
      </c>
      <c r="H204" t="s">
        <v>543</v>
      </c>
      <c r="I204">
        <v>-1816</v>
      </c>
      <c r="J204">
        <v>-8</v>
      </c>
      <c r="K204" t="s">
        <v>1732</v>
      </c>
      <c r="L204" s="16">
        <v>43283</v>
      </c>
      <c r="M204" t="s">
        <v>1064</v>
      </c>
      <c r="N204" t="s">
        <v>1065</v>
      </c>
      <c r="O204" t="s">
        <v>1066</v>
      </c>
      <c r="P204" t="s">
        <v>1333</v>
      </c>
      <c r="Q204" t="s">
        <v>1270</v>
      </c>
      <c r="R204" t="s">
        <v>1334</v>
      </c>
      <c r="S204" t="s">
        <v>1335</v>
      </c>
      <c r="T204" t="s">
        <v>1341</v>
      </c>
      <c r="U204" t="s">
        <v>1342</v>
      </c>
      <c r="AA204" t="s">
        <v>1338</v>
      </c>
      <c r="AB204" t="s">
        <v>1339</v>
      </c>
      <c r="AC204">
        <v>27</v>
      </c>
      <c r="AD204" s="17">
        <v>43299</v>
      </c>
      <c r="AE204" s="17">
        <v>43299</v>
      </c>
    </row>
    <row r="205" spans="1:31" x14ac:dyDescent="0.45">
      <c r="A205">
        <v>50</v>
      </c>
      <c r="B205">
        <v>8333</v>
      </c>
      <c r="C205" t="s">
        <v>542</v>
      </c>
      <c r="D205">
        <v>9060</v>
      </c>
      <c r="E205">
        <f t="shared" si="9"/>
        <v>181.2</v>
      </c>
      <c r="F205">
        <f t="shared" si="10"/>
        <v>166.66</v>
      </c>
      <c r="G205">
        <f t="shared" si="11"/>
        <v>194.9922</v>
      </c>
      <c r="H205" t="s">
        <v>543</v>
      </c>
      <c r="I205">
        <v>-726</v>
      </c>
      <c r="J205">
        <v>-8</v>
      </c>
      <c r="K205" t="s">
        <v>1733</v>
      </c>
      <c r="L205" s="16">
        <v>43283</v>
      </c>
      <c r="M205" t="s">
        <v>1064</v>
      </c>
      <c r="N205" t="s">
        <v>1065</v>
      </c>
      <c r="O205" t="s">
        <v>1066</v>
      </c>
      <c r="P205" t="s">
        <v>1333</v>
      </c>
      <c r="Q205" t="s">
        <v>1270</v>
      </c>
      <c r="R205" t="s">
        <v>1334</v>
      </c>
      <c r="S205" t="s">
        <v>1335</v>
      </c>
      <c r="T205" t="s">
        <v>1734</v>
      </c>
      <c r="U205" t="s">
        <v>1735</v>
      </c>
      <c r="AA205" t="s">
        <v>1338</v>
      </c>
      <c r="AB205" t="s">
        <v>1339</v>
      </c>
      <c r="AC205">
        <v>27</v>
      </c>
      <c r="AD205" s="17">
        <v>43299</v>
      </c>
      <c r="AE205" s="17">
        <v>43299</v>
      </c>
    </row>
    <row r="206" spans="1:31" x14ac:dyDescent="0.45">
      <c r="A206">
        <v>25</v>
      </c>
      <c r="B206">
        <v>4166</v>
      </c>
      <c r="C206" t="s">
        <v>542</v>
      </c>
      <c r="D206">
        <v>4530</v>
      </c>
      <c r="E206">
        <f t="shared" si="9"/>
        <v>181.2</v>
      </c>
      <c r="F206">
        <f t="shared" si="10"/>
        <v>166.64</v>
      </c>
      <c r="G206">
        <f t="shared" si="11"/>
        <v>194.96879999999996</v>
      </c>
      <c r="H206" t="s">
        <v>543</v>
      </c>
      <c r="I206">
        <v>-363</v>
      </c>
      <c r="J206">
        <v>-8</v>
      </c>
      <c r="K206" t="s">
        <v>1736</v>
      </c>
      <c r="L206" s="16">
        <v>43283</v>
      </c>
      <c r="M206" t="s">
        <v>1064</v>
      </c>
      <c r="N206" t="s">
        <v>1065</v>
      </c>
      <c r="O206" t="s">
        <v>1066</v>
      </c>
      <c r="P206" t="s">
        <v>1333</v>
      </c>
      <c r="Q206" t="s">
        <v>1270</v>
      </c>
      <c r="R206" t="s">
        <v>1334</v>
      </c>
      <c r="S206" t="s">
        <v>1335</v>
      </c>
      <c r="T206" t="s">
        <v>1737</v>
      </c>
      <c r="U206" t="s">
        <v>1738</v>
      </c>
      <c r="AA206" t="s">
        <v>1338</v>
      </c>
      <c r="AB206" t="s">
        <v>1339</v>
      </c>
      <c r="AC206">
        <v>27</v>
      </c>
      <c r="AD206" s="17">
        <v>43299</v>
      </c>
      <c r="AE206" s="17">
        <v>43299</v>
      </c>
    </row>
    <row r="207" spans="1:31" x14ac:dyDescent="0.45">
      <c r="A207">
        <v>50</v>
      </c>
      <c r="B207">
        <v>8333</v>
      </c>
      <c r="C207" t="s">
        <v>542</v>
      </c>
      <c r="D207">
        <v>9060</v>
      </c>
      <c r="E207">
        <f t="shared" si="9"/>
        <v>181.2</v>
      </c>
      <c r="F207">
        <f t="shared" si="10"/>
        <v>166.66</v>
      </c>
      <c r="G207">
        <f t="shared" si="11"/>
        <v>194.9922</v>
      </c>
      <c r="H207" t="s">
        <v>543</v>
      </c>
      <c r="I207">
        <v>-726</v>
      </c>
      <c r="J207">
        <v>-8</v>
      </c>
      <c r="K207" t="s">
        <v>1739</v>
      </c>
      <c r="L207" s="16">
        <v>43283</v>
      </c>
      <c r="M207" t="s">
        <v>1064</v>
      </c>
      <c r="N207" t="s">
        <v>1065</v>
      </c>
      <c r="O207" t="s">
        <v>1066</v>
      </c>
      <c r="P207" t="s">
        <v>1333</v>
      </c>
      <c r="Q207" t="s">
        <v>1270</v>
      </c>
      <c r="R207" t="s">
        <v>1334</v>
      </c>
      <c r="S207" t="s">
        <v>1335</v>
      </c>
      <c r="T207" t="s">
        <v>1740</v>
      </c>
      <c r="U207" t="s">
        <v>1741</v>
      </c>
      <c r="AA207" t="s">
        <v>1338</v>
      </c>
      <c r="AB207" t="s">
        <v>1339</v>
      </c>
      <c r="AC207">
        <v>27</v>
      </c>
      <c r="AD207" s="17">
        <v>43299</v>
      </c>
      <c r="AE207" s="17">
        <v>43299</v>
      </c>
    </row>
    <row r="208" spans="1:31" x14ac:dyDescent="0.45">
      <c r="A208">
        <v>50</v>
      </c>
      <c r="B208">
        <v>8333</v>
      </c>
      <c r="C208" t="s">
        <v>542</v>
      </c>
      <c r="D208">
        <v>9060</v>
      </c>
      <c r="E208">
        <f t="shared" si="9"/>
        <v>181.2</v>
      </c>
      <c r="F208">
        <f t="shared" si="10"/>
        <v>166.66</v>
      </c>
      <c r="G208">
        <f t="shared" si="11"/>
        <v>194.9922</v>
      </c>
      <c r="H208" t="s">
        <v>543</v>
      </c>
      <c r="I208">
        <v>-726</v>
      </c>
      <c r="J208">
        <v>-8</v>
      </c>
      <c r="K208" t="s">
        <v>1742</v>
      </c>
      <c r="L208" s="16">
        <v>43283</v>
      </c>
      <c r="M208" t="s">
        <v>1064</v>
      </c>
      <c r="N208" t="s">
        <v>1065</v>
      </c>
      <c r="O208" t="s">
        <v>1066</v>
      </c>
      <c r="P208" t="s">
        <v>1333</v>
      </c>
      <c r="Q208" t="s">
        <v>1270</v>
      </c>
      <c r="R208" t="s">
        <v>1334</v>
      </c>
      <c r="S208" t="s">
        <v>1335</v>
      </c>
      <c r="T208" t="s">
        <v>1743</v>
      </c>
      <c r="U208" t="s">
        <v>1744</v>
      </c>
      <c r="AA208" t="s">
        <v>1338</v>
      </c>
      <c r="AB208" t="s">
        <v>1339</v>
      </c>
      <c r="AC208">
        <v>27</v>
      </c>
      <c r="AD208" s="17">
        <v>43299</v>
      </c>
      <c r="AE208" s="17">
        <v>43299</v>
      </c>
    </row>
    <row r="209" spans="1:31" x14ac:dyDescent="0.45">
      <c r="A209">
        <v>100</v>
      </c>
      <c r="B209">
        <v>16667</v>
      </c>
      <c r="C209" t="s">
        <v>542</v>
      </c>
      <c r="D209">
        <v>18120</v>
      </c>
      <c r="E209">
        <f t="shared" si="9"/>
        <v>181.2</v>
      </c>
      <c r="F209">
        <f t="shared" si="10"/>
        <v>166.67</v>
      </c>
      <c r="G209">
        <f t="shared" si="11"/>
        <v>195.00389999999999</v>
      </c>
      <c r="H209" t="s">
        <v>543</v>
      </c>
      <c r="I209">
        <v>-1453</v>
      </c>
      <c r="J209">
        <v>-8</v>
      </c>
      <c r="K209" t="s">
        <v>1745</v>
      </c>
      <c r="L209" s="16">
        <v>43283</v>
      </c>
      <c r="M209" t="s">
        <v>1064</v>
      </c>
      <c r="N209" t="s">
        <v>1065</v>
      </c>
      <c r="O209" t="s">
        <v>1066</v>
      </c>
      <c r="P209" t="s">
        <v>1333</v>
      </c>
      <c r="Q209" t="s">
        <v>1270</v>
      </c>
      <c r="R209" t="s">
        <v>1334</v>
      </c>
      <c r="S209" t="s">
        <v>1335</v>
      </c>
      <c r="T209" t="s">
        <v>1746</v>
      </c>
      <c r="U209" t="s">
        <v>1747</v>
      </c>
      <c r="AA209" t="s">
        <v>1338</v>
      </c>
      <c r="AB209" t="s">
        <v>1339</v>
      </c>
      <c r="AC209">
        <v>27</v>
      </c>
      <c r="AD209" s="17">
        <v>43299</v>
      </c>
      <c r="AE209" s="17">
        <v>43299</v>
      </c>
    </row>
    <row r="210" spans="1:31" x14ac:dyDescent="0.45">
      <c r="A210">
        <v>25</v>
      </c>
      <c r="B210">
        <v>4166</v>
      </c>
      <c r="C210" t="s">
        <v>542</v>
      </c>
      <c r="D210">
        <v>4530</v>
      </c>
      <c r="E210">
        <f t="shared" si="9"/>
        <v>181.2</v>
      </c>
      <c r="F210">
        <f t="shared" si="10"/>
        <v>166.64</v>
      </c>
      <c r="G210">
        <f t="shared" si="11"/>
        <v>194.96879999999996</v>
      </c>
      <c r="H210" t="s">
        <v>543</v>
      </c>
      <c r="I210">
        <v>-363</v>
      </c>
      <c r="J210">
        <v>-8</v>
      </c>
      <c r="K210" t="s">
        <v>1748</v>
      </c>
      <c r="L210" s="16">
        <v>43283</v>
      </c>
      <c r="M210" t="s">
        <v>1064</v>
      </c>
      <c r="N210" t="s">
        <v>1065</v>
      </c>
      <c r="O210" t="s">
        <v>1066</v>
      </c>
      <c r="P210" t="s">
        <v>1333</v>
      </c>
      <c r="Q210" t="s">
        <v>1270</v>
      </c>
      <c r="R210" t="s">
        <v>1334</v>
      </c>
      <c r="S210" t="s">
        <v>1335</v>
      </c>
      <c r="T210" t="s">
        <v>1749</v>
      </c>
      <c r="U210" t="s">
        <v>1750</v>
      </c>
      <c r="AA210" t="s">
        <v>1338</v>
      </c>
      <c r="AB210" t="s">
        <v>1339</v>
      </c>
      <c r="AC210">
        <v>27</v>
      </c>
      <c r="AD210" s="17">
        <v>43299</v>
      </c>
      <c r="AE210" s="17">
        <v>43299</v>
      </c>
    </row>
    <row r="211" spans="1:31" x14ac:dyDescent="0.45">
      <c r="A211">
        <v>25</v>
      </c>
      <c r="B211">
        <v>4166</v>
      </c>
      <c r="C211" t="s">
        <v>542</v>
      </c>
      <c r="D211">
        <v>4530</v>
      </c>
      <c r="E211">
        <f t="shared" si="9"/>
        <v>181.2</v>
      </c>
      <c r="F211">
        <f t="shared" si="10"/>
        <v>166.64</v>
      </c>
      <c r="G211">
        <f t="shared" si="11"/>
        <v>194.96879999999996</v>
      </c>
      <c r="H211" t="s">
        <v>543</v>
      </c>
      <c r="I211">
        <v>-363</v>
      </c>
      <c r="J211">
        <v>-8</v>
      </c>
      <c r="K211" t="s">
        <v>1751</v>
      </c>
      <c r="L211" s="16">
        <v>43283</v>
      </c>
      <c r="M211" t="s">
        <v>1064</v>
      </c>
      <c r="N211" t="s">
        <v>1065</v>
      </c>
      <c r="O211" t="s">
        <v>1066</v>
      </c>
      <c r="P211" t="s">
        <v>1333</v>
      </c>
      <c r="Q211" t="s">
        <v>1270</v>
      </c>
      <c r="R211" t="s">
        <v>1334</v>
      </c>
      <c r="S211" t="s">
        <v>1335</v>
      </c>
      <c r="T211" t="s">
        <v>1752</v>
      </c>
      <c r="U211" t="s">
        <v>1753</v>
      </c>
      <c r="AA211" t="s">
        <v>1338</v>
      </c>
      <c r="AB211" t="s">
        <v>1339</v>
      </c>
      <c r="AC211">
        <v>27</v>
      </c>
      <c r="AD211" s="17">
        <v>43299</v>
      </c>
      <c r="AE211" s="17">
        <v>43299</v>
      </c>
    </row>
    <row r="212" spans="1:31" x14ac:dyDescent="0.45">
      <c r="A212">
        <v>25</v>
      </c>
      <c r="B212">
        <v>4166</v>
      </c>
      <c r="C212" t="s">
        <v>542</v>
      </c>
      <c r="D212">
        <v>4530</v>
      </c>
      <c r="E212">
        <f t="shared" si="9"/>
        <v>181.2</v>
      </c>
      <c r="F212">
        <f t="shared" si="10"/>
        <v>166.64</v>
      </c>
      <c r="G212">
        <f t="shared" si="11"/>
        <v>194.96879999999996</v>
      </c>
      <c r="H212" t="s">
        <v>543</v>
      </c>
      <c r="I212">
        <v>-363</v>
      </c>
      <c r="J212">
        <v>-8</v>
      </c>
      <c r="K212" t="s">
        <v>1754</v>
      </c>
      <c r="L212" s="16">
        <v>43283</v>
      </c>
      <c r="M212" t="s">
        <v>1064</v>
      </c>
      <c r="N212" t="s">
        <v>1065</v>
      </c>
      <c r="O212" t="s">
        <v>1066</v>
      </c>
      <c r="P212" t="s">
        <v>1333</v>
      </c>
      <c r="Q212" t="s">
        <v>1270</v>
      </c>
      <c r="R212" t="s">
        <v>1334</v>
      </c>
      <c r="S212" t="s">
        <v>1335</v>
      </c>
      <c r="T212" t="s">
        <v>1755</v>
      </c>
      <c r="U212" t="s">
        <v>1756</v>
      </c>
      <c r="AA212" t="s">
        <v>1338</v>
      </c>
      <c r="AB212" t="s">
        <v>1339</v>
      </c>
      <c r="AC212">
        <v>27</v>
      </c>
      <c r="AD212" s="17">
        <v>43299</v>
      </c>
      <c r="AE212" s="17">
        <v>43299</v>
      </c>
    </row>
    <row r="213" spans="1:31" x14ac:dyDescent="0.45">
      <c r="A213">
        <v>25</v>
      </c>
      <c r="B213">
        <v>4166</v>
      </c>
      <c r="C213" t="s">
        <v>542</v>
      </c>
      <c r="D213">
        <v>4530</v>
      </c>
      <c r="E213">
        <f t="shared" si="9"/>
        <v>181.2</v>
      </c>
      <c r="F213">
        <f t="shared" si="10"/>
        <v>166.64</v>
      </c>
      <c r="G213">
        <f t="shared" si="11"/>
        <v>194.96879999999996</v>
      </c>
      <c r="H213" t="s">
        <v>543</v>
      </c>
      <c r="I213">
        <v>-363</v>
      </c>
      <c r="J213">
        <v>-8</v>
      </c>
      <c r="K213" t="s">
        <v>1757</v>
      </c>
      <c r="L213" s="16">
        <v>43283</v>
      </c>
      <c r="M213" t="s">
        <v>1064</v>
      </c>
      <c r="N213" t="s">
        <v>1065</v>
      </c>
      <c r="O213" t="s">
        <v>1066</v>
      </c>
      <c r="P213" t="s">
        <v>1333</v>
      </c>
      <c r="Q213" t="s">
        <v>1270</v>
      </c>
      <c r="R213" t="s">
        <v>1334</v>
      </c>
      <c r="S213" t="s">
        <v>1335</v>
      </c>
      <c r="T213" t="s">
        <v>1758</v>
      </c>
      <c r="U213" t="s">
        <v>1759</v>
      </c>
      <c r="AA213" t="s">
        <v>1338</v>
      </c>
      <c r="AB213" t="s">
        <v>1339</v>
      </c>
      <c r="AC213">
        <v>27</v>
      </c>
      <c r="AD213" s="17">
        <v>43299</v>
      </c>
      <c r="AE213" s="17">
        <v>43299</v>
      </c>
    </row>
    <row r="214" spans="1:31" x14ac:dyDescent="0.45">
      <c r="A214">
        <v>46</v>
      </c>
      <c r="B214">
        <v>7666</v>
      </c>
      <c r="C214" t="s">
        <v>542</v>
      </c>
      <c r="D214">
        <v>8335</v>
      </c>
      <c r="E214">
        <f t="shared" si="9"/>
        <v>181.19565217391303</v>
      </c>
      <c r="F214">
        <f t="shared" si="10"/>
        <v>166.65217391304347</v>
      </c>
      <c r="G214">
        <f t="shared" si="11"/>
        <v>194.98304347826084</v>
      </c>
      <c r="H214" t="s">
        <v>543</v>
      </c>
      <c r="I214">
        <v>-668</v>
      </c>
      <c r="J214">
        <v>-8</v>
      </c>
      <c r="K214" t="s">
        <v>1760</v>
      </c>
      <c r="L214" s="16">
        <v>43283</v>
      </c>
      <c r="M214" t="s">
        <v>1064</v>
      </c>
      <c r="N214" t="s">
        <v>1065</v>
      </c>
      <c r="O214" t="s">
        <v>1066</v>
      </c>
      <c r="P214" t="s">
        <v>1333</v>
      </c>
      <c r="Q214" t="s">
        <v>1270</v>
      </c>
      <c r="R214" t="s">
        <v>1334</v>
      </c>
      <c r="S214" t="s">
        <v>1335</v>
      </c>
      <c r="T214" t="s">
        <v>1336</v>
      </c>
      <c r="U214" t="s">
        <v>1337</v>
      </c>
      <c r="AA214" t="s">
        <v>1338</v>
      </c>
      <c r="AB214" t="s">
        <v>1339</v>
      </c>
      <c r="AC214">
        <v>27</v>
      </c>
      <c r="AD214" s="17">
        <v>43299</v>
      </c>
      <c r="AE214" s="17">
        <v>43299</v>
      </c>
    </row>
    <row r="215" spans="1:31" x14ac:dyDescent="0.45">
      <c r="A215">
        <v>100</v>
      </c>
      <c r="B215">
        <v>16667</v>
      </c>
      <c r="C215" t="s">
        <v>542</v>
      </c>
      <c r="D215">
        <v>18120</v>
      </c>
      <c r="E215">
        <f t="shared" si="9"/>
        <v>181.2</v>
      </c>
      <c r="F215">
        <f t="shared" si="10"/>
        <v>166.67</v>
      </c>
      <c r="G215">
        <f t="shared" si="11"/>
        <v>195.00389999999999</v>
      </c>
      <c r="H215" t="s">
        <v>543</v>
      </c>
      <c r="I215">
        <v>-1453</v>
      </c>
      <c r="J215">
        <v>-8</v>
      </c>
      <c r="K215" t="s">
        <v>1761</v>
      </c>
      <c r="L215" s="16">
        <v>43283</v>
      </c>
      <c r="M215" t="s">
        <v>1064</v>
      </c>
      <c r="N215" t="s">
        <v>1065</v>
      </c>
      <c r="O215" t="s">
        <v>1066</v>
      </c>
      <c r="P215" t="s">
        <v>1353</v>
      </c>
      <c r="Q215" t="s">
        <v>1270</v>
      </c>
      <c r="R215" t="s">
        <v>1406</v>
      </c>
      <c r="S215" t="s">
        <v>119</v>
      </c>
      <c r="T215" t="s">
        <v>1762</v>
      </c>
      <c r="U215" t="s">
        <v>1763</v>
      </c>
      <c r="AA215" t="s">
        <v>1409</v>
      </c>
      <c r="AB215" t="s">
        <v>1410</v>
      </c>
      <c r="AC215">
        <v>27</v>
      </c>
      <c r="AD215" s="17">
        <v>43299</v>
      </c>
      <c r="AE215" s="17">
        <v>43299</v>
      </c>
    </row>
    <row r="216" spans="1:31" x14ac:dyDescent="0.45">
      <c r="A216">
        <v>50</v>
      </c>
      <c r="B216">
        <v>8333</v>
      </c>
      <c r="C216" t="s">
        <v>542</v>
      </c>
      <c r="D216">
        <v>9060</v>
      </c>
      <c r="E216">
        <f t="shared" si="9"/>
        <v>181.2</v>
      </c>
      <c r="F216">
        <f t="shared" si="10"/>
        <v>166.66</v>
      </c>
      <c r="G216">
        <f t="shared" si="11"/>
        <v>194.9922</v>
      </c>
      <c r="H216" t="s">
        <v>543</v>
      </c>
      <c r="I216">
        <v>-726</v>
      </c>
      <c r="J216">
        <v>-8</v>
      </c>
      <c r="K216" t="s">
        <v>1764</v>
      </c>
      <c r="L216" s="16">
        <v>43283</v>
      </c>
      <c r="M216" t="s">
        <v>1064</v>
      </c>
      <c r="N216" t="s">
        <v>1065</v>
      </c>
      <c r="O216" t="s">
        <v>1066</v>
      </c>
      <c r="P216" t="s">
        <v>1353</v>
      </c>
      <c r="Q216" t="s">
        <v>1270</v>
      </c>
      <c r="R216" t="s">
        <v>1406</v>
      </c>
      <c r="S216" t="s">
        <v>119</v>
      </c>
      <c r="T216" t="s">
        <v>1765</v>
      </c>
      <c r="U216" t="s">
        <v>1766</v>
      </c>
      <c r="AA216" t="s">
        <v>1409</v>
      </c>
      <c r="AB216" t="s">
        <v>1410</v>
      </c>
      <c r="AC216">
        <v>27</v>
      </c>
      <c r="AD216" s="17">
        <v>43299</v>
      </c>
      <c r="AE216" s="17">
        <v>43299</v>
      </c>
    </row>
    <row r="217" spans="1:31" x14ac:dyDescent="0.45">
      <c r="A217">
        <v>50</v>
      </c>
      <c r="B217">
        <v>8333</v>
      </c>
      <c r="C217" t="s">
        <v>542</v>
      </c>
      <c r="D217">
        <v>9060</v>
      </c>
      <c r="E217">
        <f t="shared" si="9"/>
        <v>181.2</v>
      </c>
      <c r="F217">
        <f t="shared" si="10"/>
        <v>166.66</v>
      </c>
      <c r="G217">
        <f t="shared" si="11"/>
        <v>194.9922</v>
      </c>
      <c r="H217" t="s">
        <v>543</v>
      </c>
      <c r="I217">
        <v>-726</v>
      </c>
      <c r="J217">
        <v>-8</v>
      </c>
      <c r="K217" t="s">
        <v>1767</v>
      </c>
      <c r="L217" s="16">
        <v>43283</v>
      </c>
      <c r="M217" t="s">
        <v>1064</v>
      </c>
      <c r="N217" t="s">
        <v>1065</v>
      </c>
      <c r="O217" t="s">
        <v>1066</v>
      </c>
      <c r="P217" t="s">
        <v>1353</v>
      </c>
      <c r="Q217" t="s">
        <v>1270</v>
      </c>
      <c r="R217" t="s">
        <v>1406</v>
      </c>
      <c r="S217" t="s">
        <v>119</v>
      </c>
      <c r="T217" t="s">
        <v>1768</v>
      </c>
      <c r="U217" t="s">
        <v>1769</v>
      </c>
      <c r="AA217" t="s">
        <v>1409</v>
      </c>
      <c r="AB217" t="s">
        <v>1410</v>
      </c>
      <c r="AC217">
        <v>27</v>
      </c>
      <c r="AD217" s="17">
        <v>43299</v>
      </c>
      <c r="AE217" s="17">
        <v>43299</v>
      </c>
    </row>
    <row r="218" spans="1:31" x14ac:dyDescent="0.45">
      <c r="A218">
        <v>25</v>
      </c>
      <c r="B218">
        <v>4166</v>
      </c>
      <c r="C218" t="s">
        <v>542</v>
      </c>
      <c r="D218">
        <v>4530</v>
      </c>
      <c r="E218">
        <f t="shared" si="9"/>
        <v>181.2</v>
      </c>
      <c r="F218">
        <f t="shared" si="10"/>
        <v>166.64</v>
      </c>
      <c r="G218">
        <f t="shared" si="11"/>
        <v>194.96879999999996</v>
      </c>
      <c r="H218" t="s">
        <v>543</v>
      </c>
      <c r="I218">
        <v>-363</v>
      </c>
      <c r="J218">
        <v>-8</v>
      </c>
      <c r="K218" t="s">
        <v>1770</v>
      </c>
      <c r="L218" s="16">
        <v>43283</v>
      </c>
      <c r="M218" t="s">
        <v>1064</v>
      </c>
      <c r="N218" t="s">
        <v>1065</v>
      </c>
      <c r="O218" t="s">
        <v>1066</v>
      </c>
      <c r="P218" t="s">
        <v>1353</v>
      </c>
      <c r="Q218" t="s">
        <v>1270</v>
      </c>
      <c r="R218" t="s">
        <v>1771</v>
      </c>
      <c r="S218" t="s">
        <v>121</v>
      </c>
      <c r="T218" t="s">
        <v>1772</v>
      </c>
      <c r="U218" t="s">
        <v>1773</v>
      </c>
      <c r="AA218" t="s">
        <v>1774</v>
      </c>
      <c r="AB218" t="s">
        <v>1775</v>
      </c>
      <c r="AC218">
        <v>27</v>
      </c>
      <c r="AD218" s="17">
        <v>43299</v>
      </c>
      <c r="AE218" s="17">
        <v>43299</v>
      </c>
    </row>
    <row r="219" spans="1:31" x14ac:dyDescent="0.45">
      <c r="A219">
        <v>25</v>
      </c>
      <c r="B219">
        <v>4166</v>
      </c>
      <c r="C219" t="s">
        <v>542</v>
      </c>
      <c r="D219">
        <v>4530</v>
      </c>
      <c r="E219">
        <f t="shared" si="9"/>
        <v>181.2</v>
      </c>
      <c r="F219">
        <f t="shared" si="10"/>
        <v>166.64</v>
      </c>
      <c r="G219">
        <f t="shared" si="11"/>
        <v>194.96879999999996</v>
      </c>
      <c r="H219" t="s">
        <v>543</v>
      </c>
      <c r="I219">
        <v>-363</v>
      </c>
      <c r="J219">
        <v>-8</v>
      </c>
      <c r="K219" t="s">
        <v>1776</v>
      </c>
      <c r="L219" s="16">
        <v>43283</v>
      </c>
      <c r="M219" t="s">
        <v>1064</v>
      </c>
      <c r="N219" t="s">
        <v>1065</v>
      </c>
      <c r="O219" t="s">
        <v>1066</v>
      </c>
      <c r="P219" t="s">
        <v>1353</v>
      </c>
      <c r="Q219" t="s">
        <v>1270</v>
      </c>
      <c r="R219" t="s">
        <v>1771</v>
      </c>
      <c r="S219" t="s">
        <v>121</v>
      </c>
      <c r="T219" t="s">
        <v>1777</v>
      </c>
      <c r="U219" t="s">
        <v>1778</v>
      </c>
      <c r="AA219" t="s">
        <v>1774</v>
      </c>
      <c r="AB219" t="s">
        <v>1775</v>
      </c>
      <c r="AC219">
        <v>27</v>
      </c>
      <c r="AD219" s="17">
        <v>43299</v>
      </c>
      <c r="AE219" s="17">
        <v>43299</v>
      </c>
    </row>
    <row r="220" spans="1:31" x14ac:dyDescent="0.45">
      <c r="A220">
        <v>100</v>
      </c>
      <c r="B220">
        <v>16667</v>
      </c>
      <c r="C220" t="s">
        <v>542</v>
      </c>
      <c r="D220">
        <v>18120</v>
      </c>
      <c r="E220">
        <f t="shared" si="9"/>
        <v>181.2</v>
      </c>
      <c r="F220">
        <f t="shared" si="10"/>
        <v>166.67</v>
      </c>
      <c r="G220">
        <f t="shared" si="11"/>
        <v>195.00389999999999</v>
      </c>
      <c r="H220" t="s">
        <v>543</v>
      </c>
      <c r="I220">
        <v>-1453</v>
      </c>
      <c r="J220">
        <v>-8</v>
      </c>
      <c r="K220" t="s">
        <v>1779</v>
      </c>
      <c r="L220" s="16">
        <v>43283</v>
      </c>
      <c r="M220" t="s">
        <v>1064</v>
      </c>
      <c r="N220" t="s">
        <v>1065</v>
      </c>
      <c r="O220" t="s">
        <v>1066</v>
      </c>
      <c r="P220" t="s">
        <v>1353</v>
      </c>
      <c r="Q220" t="s">
        <v>1270</v>
      </c>
      <c r="R220" t="s">
        <v>1771</v>
      </c>
      <c r="S220" t="s">
        <v>121</v>
      </c>
      <c r="T220" t="s">
        <v>1780</v>
      </c>
      <c r="U220" t="s">
        <v>1781</v>
      </c>
      <c r="AA220" t="s">
        <v>1774</v>
      </c>
      <c r="AB220" t="s">
        <v>1775</v>
      </c>
      <c r="AC220">
        <v>27</v>
      </c>
      <c r="AD220" s="17">
        <v>43299</v>
      </c>
      <c r="AE220" s="17">
        <v>43299</v>
      </c>
    </row>
    <row r="221" spans="1:31" x14ac:dyDescent="0.45">
      <c r="A221">
        <v>27</v>
      </c>
      <c r="B221">
        <v>4500</v>
      </c>
      <c r="C221" t="s">
        <v>542</v>
      </c>
      <c r="D221">
        <v>4892</v>
      </c>
      <c r="E221">
        <f t="shared" si="9"/>
        <v>181.18518518518519</v>
      </c>
      <c r="F221">
        <f t="shared" si="10"/>
        <v>166.66666666666666</v>
      </c>
      <c r="G221">
        <f t="shared" si="11"/>
        <v>194.99999999999997</v>
      </c>
      <c r="H221" t="s">
        <v>543</v>
      </c>
      <c r="I221">
        <v>-392</v>
      </c>
      <c r="J221">
        <v>-8</v>
      </c>
      <c r="K221" t="s">
        <v>1782</v>
      </c>
      <c r="L221" s="16">
        <v>43283</v>
      </c>
      <c r="M221" t="s">
        <v>1064</v>
      </c>
      <c r="N221" t="s">
        <v>1065</v>
      </c>
      <c r="O221" t="s">
        <v>1066</v>
      </c>
      <c r="P221" t="s">
        <v>1353</v>
      </c>
      <c r="Q221" t="s">
        <v>1270</v>
      </c>
      <c r="R221" t="s">
        <v>1354</v>
      </c>
      <c r="S221" t="s">
        <v>122</v>
      </c>
      <c r="T221" t="s">
        <v>1783</v>
      </c>
      <c r="U221" t="s">
        <v>1784</v>
      </c>
      <c r="AA221" t="s">
        <v>1357</v>
      </c>
      <c r="AB221" t="s">
        <v>1358</v>
      </c>
      <c r="AC221">
        <v>27</v>
      </c>
      <c r="AD221" s="17">
        <v>43299</v>
      </c>
      <c r="AE221" s="17">
        <v>43299</v>
      </c>
    </row>
    <row r="222" spans="1:31" x14ac:dyDescent="0.45">
      <c r="A222">
        <v>28</v>
      </c>
      <c r="B222">
        <v>4666</v>
      </c>
      <c r="C222" t="s">
        <v>542</v>
      </c>
      <c r="D222">
        <v>5073</v>
      </c>
      <c r="E222">
        <f t="shared" si="9"/>
        <v>181.17857142857142</v>
      </c>
      <c r="F222">
        <f t="shared" si="10"/>
        <v>166.64285714285714</v>
      </c>
      <c r="G222">
        <f t="shared" si="11"/>
        <v>194.97214285714284</v>
      </c>
      <c r="H222" t="s">
        <v>543</v>
      </c>
      <c r="I222">
        <v>-406</v>
      </c>
      <c r="J222">
        <v>-8</v>
      </c>
      <c r="K222" t="s">
        <v>1785</v>
      </c>
      <c r="L222" s="16">
        <v>43283</v>
      </c>
      <c r="M222" t="s">
        <v>1064</v>
      </c>
      <c r="N222" t="s">
        <v>1065</v>
      </c>
      <c r="O222" t="s">
        <v>1066</v>
      </c>
      <c r="P222" t="s">
        <v>1353</v>
      </c>
      <c r="Q222" t="s">
        <v>1270</v>
      </c>
      <c r="R222" t="s">
        <v>1354</v>
      </c>
      <c r="S222" t="s">
        <v>122</v>
      </c>
      <c r="T222" t="s">
        <v>1786</v>
      </c>
      <c r="U222" t="s">
        <v>1787</v>
      </c>
      <c r="AA222" t="s">
        <v>1357</v>
      </c>
      <c r="AB222" t="s">
        <v>1358</v>
      </c>
      <c r="AC222">
        <v>27</v>
      </c>
      <c r="AD222" s="17">
        <v>43299</v>
      </c>
      <c r="AE222" s="17">
        <v>43299</v>
      </c>
    </row>
    <row r="223" spans="1:31" x14ac:dyDescent="0.45">
      <c r="A223">
        <v>50</v>
      </c>
      <c r="B223">
        <v>8333</v>
      </c>
      <c r="C223" t="s">
        <v>542</v>
      </c>
      <c r="D223">
        <v>9060</v>
      </c>
      <c r="E223">
        <f t="shared" si="9"/>
        <v>181.2</v>
      </c>
      <c r="F223">
        <f t="shared" si="10"/>
        <v>166.66</v>
      </c>
      <c r="G223">
        <f t="shared" si="11"/>
        <v>194.9922</v>
      </c>
      <c r="H223" t="s">
        <v>543</v>
      </c>
      <c r="I223">
        <v>-726</v>
      </c>
      <c r="J223">
        <v>-8</v>
      </c>
      <c r="K223" t="s">
        <v>1788</v>
      </c>
      <c r="L223" s="16">
        <v>43283</v>
      </c>
      <c r="M223" t="s">
        <v>1064</v>
      </c>
      <c r="N223" t="s">
        <v>1065</v>
      </c>
      <c r="O223" t="s">
        <v>1066</v>
      </c>
      <c r="P223" t="s">
        <v>1353</v>
      </c>
      <c r="Q223" t="s">
        <v>1270</v>
      </c>
      <c r="R223" t="s">
        <v>1354</v>
      </c>
      <c r="S223" t="s">
        <v>122</v>
      </c>
      <c r="T223" t="s">
        <v>1789</v>
      </c>
      <c r="U223" t="s">
        <v>1790</v>
      </c>
      <c r="AA223" t="s">
        <v>1357</v>
      </c>
      <c r="AB223" t="s">
        <v>1358</v>
      </c>
      <c r="AC223">
        <v>27</v>
      </c>
      <c r="AD223" s="17">
        <v>43299</v>
      </c>
      <c r="AE223" s="17">
        <v>43299</v>
      </c>
    </row>
    <row r="224" spans="1:31" x14ac:dyDescent="0.45">
      <c r="A224">
        <v>50</v>
      </c>
      <c r="B224">
        <v>8333</v>
      </c>
      <c r="C224" t="s">
        <v>542</v>
      </c>
      <c r="D224">
        <v>9060</v>
      </c>
      <c r="E224">
        <f t="shared" si="9"/>
        <v>181.2</v>
      </c>
      <c r="F224">
        <f t="shared" si="10"/>
        <v>166.66</v>
      </c>
      <c r="G224">
        <f t="shared" si="11"/>
        <v>194.9922</v>
      </c>
      <c r="H224" t="s">
        <v>543</v>
      </c>
      <c r="I224">
        <v>-726</v>
      </c>
      <c r="J224">
        <v>-8</v>
      </c>
      <c r="K224" t="s">
        <v>1791</v>
      </c>
      <c r="L224" s="16">
        <v>43283</v>
      </c>
      <c r="M224" t="s">
        <v>1064</v>
      </c>
      <c r="N224" t="s">
        <v>1065</v>
      </c>
      <c r="O224" t="s">
        <v>1066</v>
      </c>
      <c r="P224" t="s">
        <v>1353</v>
      </c>
      <c r="Q224" t="s">
        <v>1270</v>
      </c>
      <c r="R224" t="s">
        <v>1406</v>
      </c>
      <c r="S224" t="s">
        <v>119</v>
      </c>
      <c r="T224" t="s">
        <v>1792</v>
      </c>
      <c r="U224" t="s">
        <v>1793</v>
      </c>
      <c r="AA224" t="s">
        <v>1409</v>
      </c>
      <c r="AB224" t="s">
        <v>1410</v>
      </c>
      <c r="AC224">
        <v>27</v>
      </c>
      <c r="AD224" s="17">
        <v>43299</v>
      </c>
      <c r="AE224" s="17">
        <v>43299</v>
      </c>
    </row>
    <row r="225" spans="1:31" x14ac:dyDescent="0.45">
      <c r="A225">
        <v>75</v>
      </c>
      <c r="B225">
        <v>12500</v>
      </c>
      <c r="C225" t="s">
        <v>542</v>
      </c>
      <c r="D225">
        <v>13590</v>
      </c>
      <c r="E225">
        <f t="shared" si="9"/>
        <v>181.2</v>
      </c>
      <c r="F225">
        <f t="shared" si="10"/>
        <v>166.66666666666666</v>
      </c>
      <c r="G225">
        <f t="shared" si="11"/>
        <v>194.99999999999997</v>
      </c>
      <c r="H225" t="s">
        <v>543</v>
      </c>
      <c r="I225">
        <v>-1089</v>
      </c>
      <c r="J225">
        <v>-8</v>
      </c>
      <c r="K225" t="s">
        <v>1794</v>
      </c>
      <c r="L225" s="16">
        <v>43283</v>
      </c>
      <c r="M225" t="s">
        <v>1064</v>
      </c>
      <c r="N225" t="s">
        <v>1065</v>
      </c>
      <c r="O225" t="s">
        <v>1066</v>
      </c>
      <c r="P225" t="s">
        <v>1353</v>
      </c>
      <c r="Q225" t="s">
        <v>1270</v>
      </c>
      <c r="R225" t="s">
        <v>1406</v>
      </c>
      <c r="S225" t="s">
        <v>119</v>
      </c>
      <c r="T225" t="s">
        <v>1424</v>
      </c>
      <c r="U225" t="s">
        <v>1425</v>
      </c>
      <c r="AA225" t="s">
        <v>1409</v>
      </c>
      <c r="AB225" t="s">
        <v>1410</v>
      </c>
      <c r="AC225">
        <v>27</v>
      </c>
      <c r="AD225" s="17">
        <v>43299</v>
      </c>
      <c r="AE225" s="17">
        <v>43299</v>
      </c>
    </row>
    <row r="226" spans="1:31" x14ac:dyDescent="0.45">
      <c r="A226">
        <v>50</v>
      </c>
      <c r="B226">
        <v>8333</v>
      </c>
      <c r="C226" t="s">
        <v>542</v>
      </c>
      <c r="D226">
        <v>9060</v>
      </c>
      <c r="E226">
        <f t="shared" si="9"/>
        <v>181.2</v>
      </c>
      <c r="F226">
        <f t="shared" si="10"/>
        <v>166.66</v>
      </c>
      <c r="G226">
        <f t="shared" si="11"/>
        <v>194.9922</v>
      </c>
      <c r="H226" t="s">
        <v>543</v>
      </c>
      <c r="I226">
        <v>-726</v>
      </c>
      <c r="J226">
        <v>-8</v>
      </c>
      <c r="K226" t="s">
        <v>1795</v>
      </c>
      <c r="L226" s="16">
        <v>43283</v>
      </c>
      <c r="M226" t="s">
        <v>1064</v>
      </c>
      <c r="N226" t="s">
        <v>1065</v>
      </c>
      <c r="O226" t="s">
        <v>1066</v>
      </c>
      <c r="P226" t="s">
        <v>1353</v>
      </c>
      <c r="Q226" t="s">
        <v>1270</v>
      </c>
      <c r="R226" t="s">
        <v>1406</v>
      </c>
      <c r="S226" t="s">
        <v>119</v>
      </c>
      <c r="T226" t="s">
        <v>1796</v>
      </c>
      <c r="U226" t="s">
        <v>1797</v>
      </c>
      <c r="AA226" t="s">
        <v>1409</v>
      </c>
      <c r="AB226" t="s">
        <v>1410</v>
      </c>
      <c r="AC226">
        <v>27</v>
      </c>
      <c r="AD226" s="17">
        <v>43299</v>
      </c>
      <c r="AE226" s="17">
        <v>43299</v>
      </c>
    </row>
    <row r="227" spans="1:31" x14ac:dyDescent="0.45">
      <c r="A227">
        <v>50</v>
      </c>
      <c r="B227">
        <v>8333</v>
      </c>
      <c r="C227" t="s">
        <v>542</v>
      </c>
      <c r="D227">
        <v>9060</v>
      </c>
      <c r="E227">
        <f t="shared" si="9"/>
        <v>181.2</v>
      </c>
      <c r="F227">
        <f t="shared" si="10"/>
        <v>166.66</v>
      </c>
      <c r="G227">
        <f t="shared" si="11"/>
        <v>194.9922</v>
      </c>
      <c r="H227" t="s">
        <v>543</v>
      </c>
      <c r="I227">
        <v>-726</v>
      </c>
      <c r="J227">
        <v>-8</v>
      </c>
      <c r="K227" t="s">
        <v>1798</v>
      </c>
      <c r="L227" s="16">
        <v>43283</v>
      </c>
      <c r="M227" t="s">
        <v>1064</v>
      </c>
      <c r="N227" t="s">
        <v>1065</v>
      </c>
      <c r="O227" t="s">
        <v>1066</v>
      </c>
      <c r="P227" t="s">
        <v>1353</v>
      </c>
      <c r="Q227" t="s">
        <v>1270</v>
      </c>
      <c r="R227" t="s">
        <v>1406</v>
      </c>
      <c r="S227" t="s">
        <v>119</v>
      </c>
      <c r="T227" t="s">
        <v>1799</v>
      </c>
      <c r="U227" t="s">
        <v>1800</v>
      </c>
      <c r="AA227" t="s">
        <v>1409</v>
      </c>
      <c r="AB227" t="s">
        <v>1410</v>
      </c>
      <c r="AC227">
        <v>27</v>
      </c>
      <c r="AD227" s="17">
        <v>43299</v>
      </c>
      <c r="AE227" s="17">
        <v>43299</v>
      </c>
    </row>
    <row r="228" spans="1:31" x14ac:dyDescent="0.45">
      <c r="A228">
        <v>25</v>
      </c>
      <c r="B228">
        <v>4166</v>
      </c>
      <c r="C228" t="s">
        <v>542</v>
      </c>
      <c r="D228">
        <v>4530</v>
      </c>
      <c r="E228">
        <f t="shared" si="9"/>
        <v>181.2</v>
      </c>
      <c r="F228">
        <f t="shared" si="10"/>
        <v>166.64</v>
      </c>
      <c r="G228">
        <f t="shared" si="11"/>
        <v>194.96879999999996</v>
      </c>
      <c r="H228" t="s">
        <v>543</v>
      </c>
      <c r="I228">
        <v>-363</v>
      </c>
      <c r="J228">
        <v>-8</v>
      </c>
      <c r="K228" t="s">
        <v>1801</v>
      </c>
      <c r="L228" s="16">
        <v>43283</v>
      </c>
      <c r="M228" t="s">
        <v>1064</v>
      </c>
      <c r="N228" t="s">
        <v>1065</v>
      </c>
      <c r="O228" t="s">
        <v>1066</v>
      </c>
      <c r="P228" t="s">
        <v>1353</v>
      </c>
      <c r="Q228" t="s">
        <v>1270</v>
      </c>
      <c r="R228" t="s">
        <v>1406</v>
      </c>
      <c r="S228" t="s">
        <v>119</v>
      </c>
      <c r="T228" t="s">
        <v>1802</v>
      </c>
      <c r="U228" t="s">
        <v>1803</v>
      </c>
      <c r="AA228" t="s">
        <v>1409</v>
      </c>
      <c r="AB228" t="s">
        <v>1410</v>
      </c>
      <c r="AC228">
        <v>27</v>
      </c>
      <c r="AD228" s="17">
        <v>43299</v>
      </c>
      <c r="AE228" s="17">
        <v>43299</v>
      </c>
    </row>
    <row r="229" spans="1:31" x14ac:dyDescent="0.45">
      <c r="A229">
        <v>50</v>
      </c>
      <c r="B229">
        <v>8333</v>
      </c>
      <c r="C229" t="s">
        <v>542</v>
      </c>
      <c r="D229">
        <v>9060</v>
      </c>
      <c r="E229">
        <f t="shared" si="9"/>
        <v>181.2</v>
      </c>
      <c r="F229">
        <f t="shared" si="10"/>
        <v>166.66</v>
      </c>
      <c r="G229">
        <f t="shared" si="11"/>
        <v>194.9922</v>
      </c>
      <c r="H229" t="s">
        <v>543</v>
      </c>
      <c r="I229">
        <v>-726</v>
      </c>
      <c r="J229">
        <v>-8</v>
      </c>
      <c r="K229" t="s">
        <v>1804</v>
      </c>
      <c r="L229" s="16">
        <v>43283</v>
      </c>
      <c r="M229" t="s">
        <v>1064</v>
      </c>
      <c r="N229" t="s">
        <v>1065</v>
      </c>
      <c r="O229" t="s">
        <v>1066</v>
      </c>
      <c r="P229" t="s">
        <v>1353</v>
      </c>
      <c r="Q229" t="s">
        <v>1270</v>
      </c>
      <c r="R229" t="s">
        <v>1354</v>
      </c>
      <c r="S229" t="s">
        <v>122</v>
      </c>
      <c r="T229" t="s">
        <v>1805</v>
      </c>
      <c r="U229" t="s">
        <v>1806</v>
      </c>
      <c r="AA229" t="s">
        <v>1357</v>
      </c>
      <c r="AB229" t="s">
        <v>1358</v>
      </c>
      <c r="AC229">
        <v>27</v>
      </c>
      <c r="AD229" s="17">
        <v>43299</v>
      </c>
      <c r="AE229" s="17">
        <v>43299</v>
      </c>
    </row>
    <row r="230" spans="1:31" x14ac:dyDescent="0.45">
      <c r="A230">
        <v>75</v>
      </c>
      <c r="B230">
        <v>12500</v>
      </c>
      <c r="C230" t="s">
        <v>542</v>
      </c>
      <c r="D230">
        <v>13590</v>
      </c>
      <c r="E230">
        <f t="shared" si="9"/>
        <v>181.2</v>
      </c>
      <c r="F230">
        <f t="shared" si="10"/>
        <v>166.66666666666666</v>
      </c>
      <c r="G230">
        <f t="shared" si="11"/>
        <v>194.99999999999997</v>
      </c>
      <c r="H230" t="s">
        <v>543</v>
      </c>
      <c r="I230">
        <v>-1089</v>
      </c>
      <c r="J230">
        <v>-8</v>
      </c>
      <c r="K230" t="s">
        <v>1807</v>
      </c>
      <c r="L230" s="16">
        <v>43283</v>
      </c>
      <c r="M230" t="s">
        <v>1064</v>
      </c>
      <c r="N230" t="s">
        <v>1065</v>
      </c>
      <c r="O230" t="s">
        <v>1066</v>
      </c>
      <c r="P230" t="s">
        <v>1353</v>
      </c>
      <c r="Q230" t="s">
        <v>1270</v>
      </c>
      <c r="R230" t="s">
        <v>1354</v>
      </c>
      <c r="S230" t="s">
        <v>122</v>
      </c>
      <c r="T230" t="s">
        <v>1808</v>
      </c>
      <c r="U230" t="s">
        <v>1809</v>
      </c>
      <c r="AA230" t="s">
        <v>1357</v>
      </c>
      <c r="AB230" t="s">
        <v>1358</v>
      </c>
      <c r="AC230">
        <v>27</v>
      </c>
      <c r="AD230" s="17">
        <v>43299</v>
      </c>
      <c r="AE230" s="17">
        <v>43299</v>
      </c>
    </row>
    <row r="231" spans="1:31" x14ac:dyDescent="0.45">
      <c r="A231">
        <v>250</v>
      </c>
      <c r="B231">
        <v>41667</v>
      </c>
      <c r="C231" t="s">
        <v>542</v>
      </c>
      <c r="D231">
        <v>45300</v>
      </c>
      <c r="E231">
        <f t="shared" si="9"/>
        <v>181.2</v>
      </c>
      <c r="F231">
        <f t="shared" si="10"/>
        <v>166.66800000000001</v>
      </c>
      <c r="G231">
        <f t="shared" si="11"/>
        <v>195.00155999999998</v>
      </c>
      <c r="H231" t="s">
        <v>543</v>
      </c>
      <c r="I231">
        <v>-3632</v>
      </c>
      <c r="J231">
        <v>-8</v>
      </c>
      <c r="K231" t="s">
        <v>1810</v>
      </c>
      <c r="L231" s="16">
        <v>43283</v>
      </c>
      <c r="M231" t="s">
        <v>1064</v>
      </c>
      <c r="N231" t="s">
        <v>1065</v>
      </c>
      <c r="O231" t="s">
        <v>1066</v>
      </c>
      <c r="P231" t="s">
        <v>1353</v>
      </c>
      <c r="Q231" t="s">
        <v>1270</v>
      </c>
      <c r="R231" t="s">
        <v>1354</v>
      </c>
      <c r="S231" t="s">
        <v>122</v>
      </c>
      <c r="T231" t="s">
        <v>1811</v>
      </c>
      <c r="U231" t="s">
        <v>1812</v>
      </c>
      <c r="AA231" t="s">
        <v>1357</v>
      </c>
      <c r="AB231" t="s">
        <v>1358</v>
      </c>
      <c r="AC231">
        <v>27</v>
      </c>
      <c r="AD231" s="17">
        <v>43299</v>
      </c>
      <c r="AE231" s="17">
        <v>43299</v>
      </c>
    </row>
    <row r="232" spans="1:31" x14ac:dyDescent="0.45">
      <c r="A232">
        <v>50</v>
      </c>
      <c r="B232">
        <v>8333</v>
      </c>
      <c r="C232" t="s">
        <v>542</v>
      </c>
      <c r="D232">
        <v>9060</v>
      </c>
      <c r="E232">
        <f t="shared" si="9"/>
        <v>181.2</v>
      </c>
      <c r="F232">
        <f t="shared" si="10"/>
        <v>166.66</v>
      </c>
      <c r="G232">
        <f t="shared" si="11"/>
        <v>194.9922</v>
      </c>
      <c r="H232" t="s">
        <v>543</v>
      </c>
      <c r="I232">
        <v>-726</v>
      </c>
      <c r="J232">
        <v>-8</v>
      </c>
      <c r="K232" t="s">
        <v>1813</v>
      </c>
      <c r="L232" s="16">
        <v>43283</v>
      </c>
      <c r="M232" t="s">
        <v>1064</v>
      </c>
      <c r="N232" t="s">
        <v>1065</v>
      </c>
      <c r="O232" t="s">
        <v>1066</v>
      </c>
      <c r="P232" t="s">
        <v>1353</v>
      </c>
      <c r="Q232" t="s">
        <v>1270</v>
      </c>
      <c r="R232" t="s">
        <v>1354</v>
      </c>
      <c r="S232" t="s">
        <v>122</v>
      </c>
      <c r="T232" t="s">
        <v>1814</v>
      </c>
      <c r="U232" t="s">
        <v>1815</v>
      </c>
      <c r="AA232" t="s">
        <v>1357</v>
      </c>
      <c r="AB232" t="s">
        <v>1358</v>
      </c>
      <c r="AC232">
        <v>27</v>
      </c>
      <c r="AD232" s="17">
        <v>43299</v>
      </c>
      <c r="AE232" s="17">
        <v>43299</v>
      </c>
    </row>
    <row r="233" spans="1:31" x14ac:dyDescent="0.45">
      <c r="A233">
        <v>125</v>
      </c>
      <c r="B233">
        <v>20833</v>
      </c>
      <c r="C233" t="s">
        <v>542</v>
      </c>
      <c r="D233">
        <v>22650</v>
      </c>
      <c r="E233">
        <f t="shared" si="9"/>
        <v>181.2</v>
      </c>
      <c r="F233">
        <f t="shared" si="10"/>
        <v>166.66399999999999</v>
      </c>
      <c r="G233">
        <f t="shared" si="11"/>
        <v>194.99687999999998</v>
      </c>
      <c r="H233" t="s">
        <v>543</v>
      </c>
      <c r="I233">
        <v>-1816</v>
      </c>
      <c r="J233">
        <v>-8</v>
      </c>
      <c r="K233" t="s">
        <v>1816</v>
      </c>
      <c r="L233" s="16">
        <v>43283</v>
      </c>
      <c r="M233" t="s">
        <v>1064</v>
      </c>
      <c r="N233" t="s">
        <v>1065</v>
      </c>
      <c r="O233" t="s">
        <v>1066</v>
      </c>
      <c r="P233" t="s">
        <v>1353</v>
      </c>
      <c r="Q233" t="s">
        <v>1270</v>
      </c>
      <c r="R233" t="s">
        <v>1354</v>
      </c>
      <c r="S233" t="s">
        <v>122</v>
      </c>
      <c r="T233" t="s">
        <v>1817</v>
      </c>
      <c r="U233" t="s">
        <v>1818</v>
      </c>
      <c r="AA233" t="s">
        <v>1357</v>
      </c>
      <c r="AB233" t="s">
        <v>1358</v>
      </c>
      <c r="AC233">
        <v>27</v>
      </c>
      <c r="AD233" s="17">
        <v>43299</v>
      </c>
      <c r="AE233" s="17">
        <v>43299</v>
      </c>
    </row>
    <row r="234" spans="1:31" x14ac:dyDescent="0.45">
      <c r="A234">
        <v>50</v>
      </c>
      <c r="B234">
        <v>8333</v>
      </c>
      <c r="C234" t="s">
        <v>542</v>
      </c>
      <c r="D234">
        <v>9060</v>
      </c>
      <c r="E234">
        <f t="shared" si="9"/>
        <v>181.2</v>
      </c>
      <c r="F234">
        <f t="shared" si="10"/>
        <v>166.66</v>
      </c>
      <c r="G234">
        <f t="shared" si="11"/>
        <v>194.9922</v>
      </c>
      <c r="H234" t="s">
        <v>543</v>
      </c>
      <c r="I234">
        <v>-726</v>
      </c>
      <c r="J234">
        <v>-8</v>
      </c>
      <c r="K234" t="s">
        <v>1819</v>
      </c>
      <c r="L234" s="16">
        <v>43283</v>
      </c>
      <c r="M234" t="s">
        <v>1064</v>
      </c>
      <c r="N234" t="s">
        <v>1065</v>
      </c>
      <c r="O234" t="s">
        <v>1066</v>
      </c>
      <c r="P234" t="s">
        <v>1353</v>
      </c>
      <c r="Q234" t="s">
        <v>1270</v>
      </c>
      <c r="R234" t="s">
        <v>1354</v>
      </c>
      <c r="S234" t="s">
        <v>122</v>
      </c>
      <c r="T234" t="s">
        <v>1820</v>
      </c>
      <c r="U234" t="s">
        <v>1821</v>
      </c>
      <c r="AA234" t="s">
        <v>1357</v>
      </c>
      <c r="AB234" t="s">
        <v>1358</v>
      </c>
      <c r="AC234">
        <v>27</v>
      </c>
      <c r="AD234" s="17">
        <v>43299</v>
      </c>
      <c r="AE234" s="17">
        <v>43299</v>
      </c>
    </row>
    <row r="235" spans="1:31" x14ac:dyDescent="0.45">
      <c r="A235">
        <v>75</v>
      </c>
      <c r="B235">
        <v>12500</v>
      </c>
      <c r="C235" t="s">
        <v>542</v>
      </c>
      <c r="D235">
        <v>13590</v>
      </c>
      <c r="E235">
        <f t="shared" si="9"/>
        <v>181.2</v>
      </c>
      <c r="F235">
        <f t="shared" si="10"/>
        <v>166.66666666666666</v>
      </c>
      <c r="G235">
        <f t="shared" si="11"/>
        <v>194.99999999999997</v>
      </c>
      <c r="H235" t="s">
        <v>543</v>
      </c>
      <c r="I235">
        <v>-1089</v>
      </c>
      <c r="J235">
        <v>-8</v>
      </c>
      <c r="K235" t="s">
        <v>1822</v>
      </c>
      <c r="L235" s="16">
        <v>43283</v>
      </c>
      <c r="M235" t="s">
        <v>1064</v>
      </c>
      <c r="N235" t="s">
        <v>1065</v>
      </c>
      <c r="O235" t="s">
        <v>1066</v>
      </c>
      <c r="P235" t="s">
        <v>1353</v>
      </c>
      <c r="Q235" t="s">
        <v>1270</v>
      </c>
      <c r="R235" t="s">
        <v>1354</v>
      </c>
      <c r="S235" t="s">
        <v>122</v>
      </c>
      <c r="T235" t="s">
        <v>1823</v>
      </c>
      <c r="U235" t="s">
        <v>1824</v>
      </c>
      <c r="AA235" t="s">
        <v>1357</v>
      </c>
      <c r="AB235" t="s">
        <v>1358</v>
      </c>
      <c r="AC235">
        <v>27</v>
      </c>
      <c r="AD235" s="17">
        <v>43299</v>
      </c>
      <c r="AE235" s="17">
        <v>43299</v>
      </c>
    </row>
    <row r="236" spans="1:31" x14ac:dyDescent="0.45">
      <c r="A236">
        <v>2</v>
      </c>
      <c r="B236">
        <v>350</v>
      </c>
      <c r="C236" t="s">
        <v>542</v>
      </c>
      <c r="D236">
        <v>362</v>
      </c>
      <c r="E236">
        <f t="shared" si="9"/>
        <v>181</v>
      </c>
      <c r="F236">
        <f t="shared" si="10"/>
        <v>175</v>
      </c>
      <c r="G236">
        <f t="shared" si="11"/>
        <v>204.75</v>
      </c>
      <c r="H236" t="s">
        <v>543</v>
      </c>
      <c r="I236">
        <v>-11</v>
      </c>
      <c r="J236">
        <v>-3</v>
      </c>
      <c r="K236" t="s">
        <v>1825</v>
      </c>
      <c r="L236" s="16">
        <v>43283</v>
      </c>
      <c r="M236" t="s">
        <v>1064</v>
      </c>
      <c r="N236" t="s">
        <v>1065</v>
      </c>
      <c r="O236" t="s">
        <v>1066</v>
      </c>
      <c r="P236" t="s">
        <v>1353</v>
      </c>
      <c r="Q236" t="s">
        <v>1270</v>
      </c>
      <c r="R236" t="s">
        <v>1406</v>
      </c>
      <c r="S236" t="s">
        <v>119</v>
      </c>
      <c r="T236" t="s">
        <v>1826</v>
      </c>
      <c r="U236" t="s">
        <v>1827</v>
      </c>
      <c r="AA236" t="s">
        <v>1409</v>
      </c>
      <c r="AB236" t="s">
        <v>1410</v>
      </c>
      <c r="AC236">
        <v>27</v>
      </c>
      <c r="AD236" s="17">
        <v>43299</v>
      </c>
      <c r="AE236" s="17">
        <v>43299</v>
      </c>
    </row>
    <row r="237" spans="1:31" x14ac:dyDescent="0.45">
      <c r="A237">
        <v>25</v>
      </c>
      <c r="B237">
        <v>4166</v>
      </c>
      <c r="C237" t="s">
        <v>542</v>
      </c>
      <c r="D237">
        <v>4530</v>
      </c>
      <c r="E237">
        <f t="shared" si="9"/>
        <v>181.2</v>
      </c>
      <c r="F237">
        <f t="shared" si="10"/>
        <v>166.64</v>
      </c>
      <c r="G237">
        <f t="shared" si="11"/>
        <v>194.96879999999996</v>
      </c>
      <c r="H237" t="s">
        <v>543</v>
      </c>
      <c r="I237">
        <v>-363</v>
      </c>
      <c r="J237">
        <v>-8</v>
      </c>
      <c r="K237" t="s">
        <v>1828</v>
      </c>
      <c r="L237" s="16">
        <v>43283</v>
      </c>
      <c r="M237" t="s">
        <v>1064</v>
      </c>
      <c r="N237" t="s">
        <v>1065</v>
      </c>
      <c r="O237" t="s">
        <v>1066</v>
      </c>
      <c r="P237" t="s">
        <v>1353</v>
      </c>
      <c r="Q237" t="s">
        <v>1270</v>
      </c>
      <c r="R237" t="s">
        <v>1354</v>
      </c>
      <c r="S237" t="s">
        <v>122</v>
      </c>
      <c r="T237" t="s">
        <v>1829</v>
      </c>
      <c r="U237" t="s">
        <v>1830</v>
      </c>
      <c r="AA237" t="s">
        <v>1357</v>
      </c>
      <c r="AB237" t="s">
        <v>1358</v>
      </c>
      <c r="AC237">
        <v>27</v>
      </c>
      <c r="AD237" s="17">
        <v>43299</v>
      </c>
      <c r="AE237" s="17">
        <v>43299</v>
      </c>
    </row>
    <row r="238" spans="1:31" x14ac:dyDescent="0.45">
      <c r="A238">
        <v>100</v>
      </c>
      <c r="B238">
        <v>16667</v>
      </c>
      <c r="C238" t="s">
        <v>542</v>
      </c>
      <c r="D238">
        <v>18120</v>
      </c>
      <c r="E238">
        <f t="shared" si="9"/>
        <v>181.2</v>
      </c>
      <c r="F238">
        <f t="shared" si="10"/>
        <v>166.67</v>
      </c>
      <c r="G238">
        <f t="shared" si="11"/>
        <v>195.00389999999999</v>
      </c>
      <c r="H238" t="s">
        <v>543</v>
      </c>
      <c r="I238">
        <v>-1453</v>
      </c>
      <c r="J238">
        <v>-8</v>
      </c>
      <c r="K238" t="s">
        <v>1831</v>
      </c>
      <c r="L238" s="16">
        <v>43283</v>
      </c>
      <c r="M238" t="s">
        <v>1064</v>
      </c>
      <c r="N238" t="s">
        <v>1065</v>
      </c>
      <c r="O238" t="s">
        <v>1066</v>
      </c>
      <c r="P238" t="s">
        <v>1353</v>
      </c>
      <c r="Q238" t="s">
        <v>1270</v>
      </c>
      <c r="R238" t="s">
        <v>1354</v>
      </c>
      <c r="S238" t="s">
        <v>122</v>
      </c>
      <c r="T238" t="s">
        <v>1832</v>
      </c>
      <c r="U238" t="s">
        <v>1833</v>
      </c>
      <c r="AA238" t="s">
        <v>1357</v>
      </c>
      <c r="AB238" t="s">
        <v>1358</v>
      </c>
      <c r="AC238">
        <v>27</v>
      </c>
      <c r="AD238" s="17">
        <v>43299</v>
      </c>
      <c r="AE238" s="17">
        <v>43299</v>
      </c>
    </row>
    <row r="239" spans="1:31" x14ac:dyDescent="0.45">
      <c r="A239">
        <v>125</v>
      </c>
      <c r="B239">
        <v>20833</v>
      </c>
      <c r="C239" t="s">
        <v>542</v>
      </c>
      <c r="D239">
        <v>22650</v>
      </c>
      <c r="E239">
        <f t="shared" si="9"/>
        <v>181.2</v>
      </c>
      <c r="F239">
        <f t="shared" si="10"/>
        <v>166.66399999999999</v>
      </c>
      <c r="G239">
        <f t="shared" si="11"/>
        <v>194.99687999999998</v>
      </c>
      <c r="H239" t="s">
        <v>543</v>
      </c>
      <c r="I239">
        <v>-1816</v>
      </c>
      <c r="J239">
        <v>-8</v>
      </c>
      <c r="K239" t="s">
        <v>1834</v>
      </c>
      <c r="L239" s="16">
        <v>43283</v>
      </c>
      <c r="M239" t="s">
        <v>1064</v>
      </c>
      <c r="N239" t="s">
        <v>1065</v>
      </c>
      <c r="O239" t="s">
        <v>1066</v>
      </c>
      <c r="P239" t="s">
        <v>1353</v>
      </c>
      <c r="Q239" t="s">
        <v>1270</v>
      </c>
      <c r="R239" t="s">
        <v>1354</v>
      </c>
      <c r="S239" t="s">
        <v>122</v>
      </c>
      <c r="T239" t="s">
        <v>1832</v>
      </c>
      <c r="U239" t="s">
        <v>1833</v>
      </c>
      <c r="AA239" t="s">
        <v>1357</v>
      </c>
      <c r="AB239" t="s">
        <v>1358</v>
      </c>
      <c r="AC239">
        <v>27</v>
      </c>
      <c r="AD239" s="17">
        <v>43299</v>
      </c>
      <c r="AE239" s="17">
        <v>43299</v>
      </c>
    </row>
    <row r="240" spans="1:31" x14ac:dyDescent="0.45">
      <c r="A240">
        <v>100</v>
      </c>
      <c r="B240">
        <v>16667</v>
      </c>
      <c r="C240" t="s">
        <v>542</v>
      </c>
      <c r="D240">
        <v>18120</v>
      </c>
      <c r="E240">
        <f t="shared" si="9"/>
        <v>181.2</v>
      </c>
      <c r="F240">
        <f t="shared" si="10"/>
        <v>166.67</v>
      </c>
      <c r="G240">
        <f t="shared" si="11"/>
        <v>195.00389999999999</v>
      </c>
      <c r="H240" t="s">
        <v>543</v>
      </c>
      <c r="I240">
        <v>-1453</v>
      </c>
      <c r="J240">
        <v>-8</v>
      </c>
      <c r="K240" t="s">
        <v>1835</v>
      </c>
      <c r="L240" s="16">
        <v>43283</v>
      </c>
      <c r="M240" t="s">
        <v>1064</v>
      </c>
      <c r="N240" t="s">
        <v>1065</v>
      </c>
      <c r="O240" t="s">
        <v>1066</v>
      </c>
      <c r="P240" t="s">
        <v>1353</v>
      </c>
      <c r="Q240" t="s">
        <v>1270</v>
      </c>
      <c r="R240" t="s">
        <v>1354</v>
      </c>
      <c r="S240" t="s">
        <v>122</v>
      </c>
      <c r="T240" t="s">
        <v>1836</v>
      </c>
      <c r="U240" t="s">
        <v>1837</v>
      </c>
      <c r="AA240" t="s">
        <v>1357</v>
      </c>
      <c r="AB240" t="s">
        <v>1358</v>
      </c>
      <c r="AC240">
        <v>27</v>
      </c>
      <c r="AD240" s="17">
        <v>43299</v>
      </c>
      <c r="AE240" s="17">
        <v>43299</v>
      </c>
    </row>
    <row r="241" spans="1:31" x14ac:dyDescent="0.45">
      <c r="A241">
        <v>25</v>
      </c>
      <c r="B241">
        <v>4166</v>
      </c>
      <c r="C241" t="s">
        <v>542</v>
      </c>
      <c r="D241">
        <v>4530</v>
      </c>
      <c r="E241">
        <f t="shared" si="9"/>
        <v>181.2</v>
      </c>
      <c r="F241">
        <f t="shared" si="10"/>
        <v>166.64</v>
      </c>
      <c r="G241">
        <f t="shared" si="11"/>
        <v>194.96879999999996</v>
      </c>
      <c r="H241" t="s">
        <v>543</v>
      </c>
      <c r="I241">
        <v>-363</v>
      </c>
      <c r="J241">
        <v>-8</v>
      </c>
      <c r="K241" t="s">
        <v>1838</v>
      </c>
      <c r="L241" s="16">
        <v>43283</v>
      </c>
      <c r="M241" t="s">
        <v>1064</v>
      </c>
      <c r="N241" t="s">
        <v>1065</v>
      </c>
      <c r="O241" t="s">
        <v>1066</v>
      </c>
      <c r="P241" t="s">
        <v>1353</v>
      </c>
      <c r="Q241" t="s">
        <v>1270</v>
      </c>
      <c r="R241" t="s">
        <v>1354</v>
      </c>
      <c r="S241" t="s">
        <v>122</v>
      </c>
      <c r="T241" t="s">
        <v>1363</v>
      </c>
      <c r="U241" t="s">
        <v>1364</v>
      </c>
      <c r="AA241" t="s">
        <v>1357</v>
      </c>
      <c r="AB241" t="s">
        <v>1358</v>
      </c>
      <c r="AC241">
        <v>27</v>
      </c>
      <c r="AD241" s="17">
        <v>43299</v>
      </c>
      <c r="AE241" s="17">
        <v>43299</v>
      </c>
    </row>
    <row r="242" spans="1:31" x14ac:dyDescent="0.45">
      <c r="A242">
        <v>25</v>
      </c>
      <c r="B242">
        <v>4166</v>
      </c>
      <c r="C242" t="s">
        <v>542</v>
      </c>
      <c r="D242">
        <v>4530</v>
      </c>
      <c r="E242">
        <f t="shared" si="9"/>
        <v>181.2</v>
      </c>
      <c r="F242">
        <f t="shared" si="10"/>
        <v>166.64</v>
      </c>
      <c r="G242">
        <f t="shared" si="11"/>
        <v>194.96879999999996</v>
      </c>
      <c r="H242" t="s">
        <v>543</v>
      </c>
      <c r="I242">
        <v>-363</v>
      </c>
      <c r="J242">
        <v>-8</v>
      </c>
      <c r="K242" t="s">
        <v>1839</v>
      </c>
      <c r="L242" s="16">
        <v>43283</v>
      </c>
      <c r="M242" t="s">
        <v>1064</v>
      </c>
      <c r="N242" t="s">
        <v>1065</v>
      </c>
      <c r="O242" t="s">
        <v>1066</v>
      </c>
      <c r="P242" t="s">
        <v>1353</v>
      </c>
      <c r="Q242" t="s">
        <v>1270</v>
      </c>
      <c r="R242" t="s">
        <v>1354</v>
      </c>
      <c r="S242" t="s">
        <v>122</v>
      </c>
      <c r="T242" t="s">
        <v>1840</v>
      </c>
      <c r="U242" t="s">
        <v>1841</v>
      </c>
      <c r="AA242" t="s">
        <v>1357</v>
      </c>
      <c r="AB242" t="s">
        <v>1358</v>
      </c>
      <c r="AC242">
        <v>27</v>
      </c>
      <c r="AD242" s="17">
        <v>43299</v>
      </c>
      <c r="AE242" s="17">
        <v>43299</v>
      </c>
    </row>
    <row r="243" spans="1:31" x14ac:dyDescent="0.45">
      <c r="A243">
        <v>50</v>
      </c>
      <c r="B243">
        <v>8333</v>
      </c>
      <c r="C243" t="s">
        <v>542</v>
      </c>
      <c r="D243">
        <v>9060</v>
      </c>
      <c r="E243">
        <f t="shared" si="9"/>
        <v>181.2</v>
      </c>
      <c r="F243">
        <f t="shared" si="10"/>
        <v>166.66</v>
      </c>
      <c r="G243">
        <f t="shared" si="11"/>
        <v>194.9922</v>
      </c>
      <c r="H243" t="s">
        <v>543</v>
      </c>
      <c r="I243">
        <v>-726</v>
      </c>
      <c r="J243">
        <v>-8</v>
      </c>
      <c r="K243" t="s">
        <v>1842</v>
      </c>
      <c r="L243" s="16">
        <v>43283</v>
      </c>
      <c r="M243" t="s">
        <v>1064</v>
      </c>
      <c r="N243" t="s">
        <v>1065</v>
      </c>
      <c r="O243" t="s">
        <v>1066</v>
      </c>
      <c r="P243" t="s">
        <v>1353</v>
      </c>
      <c r="Q243" t="s">
        <v>1270</v>
      </c>
      <c r="R243" t="s">
        <v>1354</v>
      </c>
      <c r="S243" t="s">
        <v>122</v>
      </c>
      <c r="T243" t="s">
        <v>1843</v>
      </c>
      <c r="U243" t="s">
        <v>1844</v>
      </c>
      <c r="AA243" t="s">
        <v>1357</v>
      </c>
      <c r="AB243" t="s">
        <v>1358</v>
      </c>
      <c r="AC243">
        <v>27</v>
      </c>
      <c r="AD243" s="17">
        <v>43299</v>
      </c>
      <c r="AE243" s="17">
        <v>43299</v>
      </c>
    </row>
    <row r="244" spans="1:31" x14ac:dyDescent="0.45">
      <c r="A244">
        <v>75</v>
      </c>
      <c r="B244">
        <v>12500</v>
      </c>
      <c r="C244" t="s">
        <v>542</v>
      </c>
      <c r="D244">
        <v>13590</v>
      </c>
      <c r="E244">
        <f t="shared" si="9"/>
        <v>181.2</v>
      </c>
      <c r="F244">
        <f t="shared" si="10"/>
        <v>166.66666666666666</v>
      </c>
      <c r="G244">
        <f t="shared" si="11"/>
        <v>194.99999999999997</v>
      </c>
      <c r="H244" t="s">
        <v>543</v>
      </c>
      <c r="I244">
        <v>-1089</v>
      </c>
      <c r="J244">
        <v>-8</v>
      </c>
      <c r="K244" t="s">
        <v>1845</v>
      </c>
      <c r="L244" s="16">
        <v>43283</v>
      </c>
      <c r="M244" t="s">
        <v>1064</v>
      </c>
      <c r="N244" t="s">
        <v>1065</v>
      </c>
      <c r="O244" t="s">
        <v>1066</v>
      </c>
      <c r="P244" t="s">
        <v>1353</v>
      </c>
      <c r="Q244" t="s">
        <v>1270</v>
      </c>
      <c r="R244" t="s">
        <v>1771</v>
      </c>
      <c r="S244" t="s">
        <v>121</v>
      </c>
      <c r="T244" t="s">
        <v>1846</v>
      </c>
      <c r="U244" t="s">
        <v>1847</v>
      </c>
      <c r="AA244" t="s">
        <v>1774</v>
      </c>
      <c r="AB244" t="s">
        <v>1775</v>
      </c>
      <c r="AC244">
        <v>27</v>
      </c>
      <c r="AD244" s="17">
        <v>43299</v>
      </c>
      <c r="AE244" s="17">
        <v>43299</v>
      </c>
    </row>
    <row r="245" spans="1:31" x14ac:dyDescent="0.45">
      <c r="A245">
        <v>1</v>
      </c>
      <c r="B245">
        <v>166</v>
      </c>
      <c r="C245" t="s">
        <v>542</v>
      </c>
      <c r="D245">
        <v>181</v>
      </c>
      <c r="E245">
        <f t="shared" si="9"/>
        <v>181</v>
      </c>
      <c r="F245">
        <f t="shared" si="10"/>
        <v>166</v>
      </c>
      <c r="G245">
        <f t="shared" si="11"/>
        <v>194.22</v>
      </c>
      <c r="H245" t="s">
        <v>543</v>
      </c>
      <c r="I245">
        <v>-14</v>
      </c>
      <c r="J245">
        <v>-8</v>
      </c>
      <c r="K245" t="s">
        <v>1848</v>
      </c>
      <c r="L245" s="16">
        <v>43284</v>
      </c>
      <c r="M245" t="s">
        <v>1064</v>
      </c>
      <c r="N245" t="s">
        <v>1065</v>
      </c>
      <c r="O245" t="s">
        <v>1066</v>
      </c>
      <c r="P245" t="s">
        <v>1527</v>
      </c>
      <c r="Q245" t="s">
        <v>1211</v>
      </c>
      <c r="R245" t="s">
        <v>1537</v>
      </c>
      <c r="S245" t="s">
        <v>114</v>
      </c>
      <c r="T245" t="s">
        <v>1849</v>
      </c>
      <c r="U245" t="s">
        <v>1850</v>
      </c>
      <c r="AA245" t="s">
        <v>1540</v>
      </c>
      <c r="AB245" t="s">
        <v>1541</v>
      </c>
      <c r="AC245">
        <v>27</v>
      </c>
      <c r="AD245" s="17">
        <v>43299</v>
      </c>
      <c r="AE245" s="17">
        <v>43299</v>
      </c>
    </row>
    <row r="246" spans="1:31" x14ac:dyDescent="0.45">
      <c r="A246">
        <v>1</v>
      </c>
      <c r="B246">
        <v>175</v>
      </c>
      <c r="C246" t="s">
        <v>542</v>
      </c>
      <c r="D246">
        <v>181</v>
      </c>
      <c r="E246">
        <f t="shared" si="9"/>
        <v>181</v>
      </c>
      <c r="F246">
        <f t="shared" si="10"/>
        <v>175</v>
      </c>
      <c r="G246">
        <f t="shared" si="11"/>
        <v>204.75</v>
      </c>
      <c r="H246" t="s">
        <v>543</v>
      </c>
      <c r="I246">
        <v>-6</v>
      </c>
      <c r="J246">
        <v>-3</v>
      </c>
      <c r="K246" t="s">
        <v>1851</v>
      </c>
      <c r="L246" s="16">
        <v>43284</v>
      </c>
      <c r="M246" t="s">
        <v>1064</v>
      </c>
      <c r="N246" t="s">
        <v>1065</v>
      </c>
      <c r="O246" t="s">
        <v>1066</v>
      </c>
      <c r="P246" t="s">
        <v>1527</v>
      </c>
      <c r="Q246" t="s">
        <v>1211</v>
      </c>
      <c r="R246" t="s">
        <v>1537</v>
      </c>
      <c r="S246" t="s">
        <v>114</v>
      </c>
      <c r="T246" t="s">
        <v>1852</v>
      </c>
      <c r="U246" t="s">
        <v>1853</v>
      </c>
      <c r="AA246" t="s">
        <v>1540</v>
      </c>
      <c r="AB246" t="s">
        <v>1541</v>
      </c>
      <c r="AC246">
        <v>27</v>
      </c>
      <c r="AD246" s="17">
        <v>43299</v>
      </c>
      <c r="AE246" s="17">
        <v>43299</v>
      </c>
    </row>
    <row r="247" spans="1:31" x14ac:dyDescent="0.45">
      <c r="A247">
        <v>25</v>
      </c>
      <c r="B247">
        <v>4166</v>
      </c>
      <c r="C247" t="s">
        <v>542</v>
      </c>
      <c r="D247">
        <v>4535</v>
      </c>
      <c r="E247">
        <f t="shared" si="9"/>
        <v>181.4</v>
      </c>
      <c r="F247">
        <f t="shared" si="10"/>
        <v>166.64</v>
      </c>
      <c r="G247">
        <f t="shared" si="11"/>
        <v>194.96879999999996</v>
      </c>
      <c r="H247" t="s">
        <v>543</v>
      </c>
      <c r="I247">
        <v>-368</v>
      </c>
      <c r="J247">
        <v>-8</v>
      </c>
      <c r="K247" t="s">
        <v>1854</v>
      </c>
      <c r="L247" s="16">
        <v>43284</v>
      </c>
      <c r="M247" t="s">
        <v>1064</v>
      </c>
      <c r="N247" t="s">
        <v>1065</v>
      </c>
      <c r="O247" t="s">
        <v>1066</v>
      </c>
      <c r="P247" t="s">
        <v>1527</v>
      </c>
      <c r="Q247" t="s">
        <v>1211</v>
      </c>
      <c r="R247" t="s">
        <v>1537</v>
      </c>
      <c r="S247" t="s">
        <v>114</v>
      </c>
      <c r="T247" t="s">
        <v>1546</v>
      </c>
      <c r="U247" t="s">
        <v>1547</v>
      </c>
      <c r="AA247" t="s">
        <v>1540</v>
      </c>
      <c r="AB247" t="s">
        <v>1541</v>
      </c>
      <c r="AC247">
        <v>27</v>
      </c>
      <c r="AD247" s="17">
        <v>43299</v>
      </c>
      <c r="AE247" s="17">
        <v>43299</v>
      </c>
    </row>
    <row r="248" spans="1:31" x14ac:dyDescent="0.45">
      <c r="A248">
        <v>6</v>
      </c>
      <c r="B248">
        <v>1000</v>
      </c>
      <c r="C248" t="s">
        <v>542</v>
      </c>
      <c r="D248">
        <v>1088</v>
      </c>
      <c r="E248">
        <f t="shared" si="9"/>
        <v>181.33333333333334</v>
      </c>
      <c r="F248">
        <f t="shared" si="10"/>
        <v>166.66666666666666</v>
      </c>
      <c r="G248">
        <f t="shared" si="11"/>
        <v>194.99999999999997</v>
      </c>
      <c r="H248" t="s">
        <v>543</v>
      </c>
      <c r="I248">
        <v>-88</v>
      </c>
      <c r="J248">
        <v>-8</v>
      </c>
      <c r="K248" t="s">
        <v>1855</v>
      </c>
      <c r="L248" s="16">
        <v>43284</v>
      </c>
      <c r="M248" t="s">
        <v>1064</v>
      </c>
      <c r="N248" t="s">
        <v>1065</v>
      </c>
      <c r="O248" t="s">
        <v>1066</v>
      </c>
      <c r="P248" t="s">
        <v>1527</v>
      </c>
      <c r="Q248" t="s">
        <v>1211</v>
      </c>
      <c r="R248" t="s">
        <v>1537</v>
      </c>
      <c r="S248" t="s">
        <v>114</v>
      </c>
      <c r="T248" t="s">
        <v>1549</v>
      </c>
      <c r="U248" t="s">
        <v>1550</v>
      </c>
      <c r="AA248" t="s">
        <v>1540</v>
      </c>
      <c r="AB248" t="s">
        <v>1541</v>
      </c>
      <c r="AC248">
        <v>27</v>
      </c>
      <c r="AD248" s="17">
        <v>43299</v>
      </c>
      <c r="AE248" s="17">
        <v>43299</v>
      </c>
    </row>
    <row r="249" spans="1:31" x14ac:dyDescent="0.45">
      <c r="A249">
        <v>5</v>
      </c>
      <c r="B249">
        <v>833</v>
      </c>
      <c r="C249" t="s">
        <v>542</v>
      </c>
      <c r="D249">
        <v>907</v>
      </c>
      <c r="E249">
        <f t="shared" si="9"/>
        <v>181.4</v>
      </c>
      <c r="F249">
        <f t="shared" si="10"/>
        <v>166.6</v>
      </c>
      <c r="G249">
        <f t="shared" si="11"/>
        <v>194.92199999999997</v>
      </c>
      <c r="H249" t="s">
        <v>543</v>
      </c>
      <c r="I249">
        <v>-73</v>
      </c>
      <c r="J249">
        <v>-8</v>
      </c>
      <c r="K249" t="s">
        <v>1856</v>
      </c>
      <c r="L249" s="16">
        <v>43284</v>
      </c>
      <c r="M249" t="s">
        <v>1064</v>
      </c>
      <c r="N249" t="s">
        <v>1065</v>
      </c>
      <c r="O249" t="s">
        <v>1066</v>
      </c>
      <c r="P249" t="s">
        <v>1527</v>
      </c>
      <c r="Q249" t="s">
        <v>1211</v>
      </c>
      <c r="R249" t="s">
        <v>1537</v>
      </c>
      <c r="S249" t="s">
        <v>114</v>
      </c>
      <c r="T249" t="s">
        <v>1543</v>
      </c>
      <c r="U249" t="s">
        <v>1544</v>
      </c>
      <c r="AA249" t="s">
        <v>1540</v>
      </c>
      <c r="AB249" t="s">
        <v>1541</v>
      </c>
      <c r="AC249">
        <v>27</v>
      </c>
      <c r="AD249" s="17">
        <v>43299</v>
      </c>
      <c r="AE249" s="17">
        <v>43299</v>
      </c>
    </row>
    <row r="250" spans="1:31" x14ac:dyDescent="0.45">
      <c r="A250">
        <v>25</v>
      </c>
      <c r="B250">
        <v>4166</v>
      </c>
      <c r="C250" t="s">
        <v>542</v>
      </c>
      <c r="D250">
        <v>4535</v>
      </c>
      <c r="E250">
        <f t="shared" si="9"/>
        <v>181.4</v>
      </c>
      <c r="F250">
        <f t="shared" si="10"/>
        <v>166.64</v>
      </c>
      <c r="G250">
        <f t="shared" si="11"/>
        <v>194.96879999999996</v>
      </c>
      <c r="H250" t="s">
        <v>543</v>
      </c>
      <c r="I250">
        <v>-368</v>
      </c>
      <c r="J250">
        <v>-8</v>
      </c>
      <c r="K250" t="s">
        <v>1857</v>
      </c>
      <c r="L250" s="16">
        <v>43284</v>
      </c>
      <c r="M250" t="s">
        <v>1064</v>
      </c>
      <c r="N250" t="s">
        <v>1065</v>
      </c>
      <c r="O250" t="s">
        <v>1066</v>
      </c>
      <c r="P250" t="s">
        <v>1527</v>
      </c>
      <c r="Q250" t="s">
        <v>1211</v>
      </c>
      <c r="R250" t="s">
        <v>1537</v>
      </c>
      <c r="S250" t="s">
        <v>114</v>
      </c>
      <c r="T250" t="s">
        <v>1858</v>
      </c>
      <c r="U250" t="s">
        <v>1859</v>
      </c>
      <c r="AA250" t="s">
        <v>1540</v>
      </c>
      <c r="AB250" t="s">
        <v>1541</v>
      </c>
      <c r="AC250">
        <v>27</v>
      </c>
      <c r="AD250" s="17">
        <v>43299</v>
      </c>
      <c r="AE250" s="17">
        <v>43299</v>
      </c>
    </row>
    <row r="251" spans="1:31" x14ac:dyDescent="0.45">
      <c r="A251">
        <v>26</v>
      </c>
      <c r="B251">
        <v>4333</v>
      </c>
      <c r="C251" t="s">
        <v>542</v>
      </c>
      <c r="D251">
        <v>4716</v>
      </c>
      <c r="E251">
        <f t="shared" si="9"/>
        <v>181.38461538461539</v>
      </c>
      <c r="F251">
        <f t="shared" si="10"/>
        <v>166.65384615384616</v>
      </c>
      <c r="G251">
        <f t="shared" si="11"/>
        <v>194.98499999999999</v>
      </c>
      <c r="H251" t="s">
        <v>543</v>
      </c>
      <c r="I251">
        <v>-383</v>
      </c>
      <c r="J251">
        <v>-8</v>
      </c>
      <c r="K251" t="s">
        <v>1860</v>
      </c>
      <c r="L251" s="16">
        <v>43284</v>
      </c>
      <c r="M251" t="s">
        <v>1064</v>
      </c>
      <c r="N251" t="s">
        <v>1065</v>
      </c>
      <c r="O251" t="s">
        <v>1066</v>
      </c>
      <c r="P251" t="s">
        <v>1527</v>
      </c>
      <c r="Q251" t="s">
        <v>1211</v>
      </c>
      <c r="R251" t="s">
        <v>1537</v>
      </c>
      <c r="S251" t="s">
        <v>114</v>
      </c>
      <c r="T251" t="s">
        <v>1861</v>
      </c>
      <c r="U251" t="s">
        <v>1862</v>
      </c>
      <c r="AA251" t="s">
        <v>1540</v>
      </c>
      <c r="AB251" t="s">
        <v>1541</v>
      </c>
      <c r="AC251">
        <v>27</v>
      </c>
      <c r="AD251" s="17">
        <v>43299</v>
      </c>
      <c r="AE251" s="17">
        <v>43299</v>
      </c>
    </row>
    <row r="252" spans="1:31" x14ac:dyDescent="0.45">
      <c r="A252">
        <v>5</v>
      </c>
      <c r="B252">
        <v>833</v>
      </c>
      <c r="C252" t="s">
        <v>542</v>
      </c>
      <c r="D252">
        <v>907</v>
      </c>
      <c r="E252">
        <f t="shared" si="9"/>
        <v>181.4</v>
      </c>
      <c r="F252">
        <f t="shared" si="10"/>
        <v>166.6</v>
      </c>
      <c r="G252">
        <f t="shared" si="11"/>
        <v>194.92199999999997</v>
      </c>
      <c r="H252" t="s">
        <v>543</v>
      </c>
      <c r="I252">
        <v>-73</v>
      </c>
      <c r="J252">
        <v>-8</v>
      </c>
      <c r="K252" t="s">
        <v>1863</v>
      </c>
      <c r="L252" s="16">
        <v>43284</v>
      </c>
      <c r="M252" t="s">
        <v>1064</v>
      </c>
      <c r="N252" t="s">
        <v>1065</v>
      </c>
      <c r="O252" t="s">
        <v>1066</v>
      </c>
      <c r="P252" t="s">
        <v>1527</v>
      </c>
      <c r="Q252" t="s">
        <v>1211</v>
      </c>
      <c r="R252" t="s">
        <v>1537</v>
      </c>
      <c r="S252" t="s">
        <v>114</v>
      </c>
      <c r="T252" t="s">
        <v>1864</v>
      </c>
      <c r="U252" t="s">
        <v>1865</v>
      </c>
      <c r="AA252" t="s">
        <v>1540</v>
      </c>
      <c r="AB252" t="s">
        <v>1541</v>
      </c>
      <c r="AC252">
        <v>27</v>
      </c>
      <c r="AD252" s="17">
        <v>43299</v>
      </c>
      <c r="AE252" s="17">
        <v>43299</v>
      </c>
    </row>
    <row r="253" spans="1:31" x14ac:dyDescent="0.45">
      <c r="A253">
        <v>5</v>
      </c>
      <c r="B253">
        <v>833</v>
      </c>
      <c r="C253" t="s">
        <v>542</v>
      </c>
      <c r="D253">
        <v>907</v>
      </c>
      <c r="E253">
        <f t="shared" si="9"/>
        <v>181.4</v>
      </c>
      <c r="F253">
        <f t="shared" si="10"/>
        <v>166.6</v>
      </c>
      <c r="G253">
        <f t="shared" si="11"/>
        <v>194.92199999999997</v>
      </c>
      <c r="H253" t="s">
        <v>543</v>
      </c>
      <c r="I253">
        <v>-73</v>
      </c>
      <c r="J253">
        <v>-8</v>
      </c>
      <c r="K253" t="s">
        <v>1866</v>
      </c>
      <c r="L253" s="16">
        <v>43284</v>
      </c>
      <c r="M253" t="s">
        <v>1064</v>
      </c>
      <c r="N253" t="s">
        <v>1065</v>
      </c>
      <c r="O253" t="s">
        <v>1066</v>
      </c>
      <c r="P253" t="s">
        <v>1527</v>
      </c>
      <c r="Q253" t="s">
        <v>1211</v>
      </c>
      <c r="R253" t="s">
        <v>1528</v>
      </c>
      <c r="S253" t="s">
        <v>544</v>
      </c>
      <c r="T253" t="s">
        <v>1867</v>
      </c>
      <c r="U253" t="s">
        <v>1868</v>
      </c>
      <c r="AA253" t="s">
        <v>1531</v>
      </c>
      <c r="AB253" t="s">
        <v>1532</v>
      </c>
      <c r="AC253">
        <v>27</v>
      </c>
      <c r="AD253" s="17">
        <v>43299</v>
      </c>
      <c r="AE253" s="17">
        <v>43299</v>
      </c>
    </row>
    <row r="254" spans="1:31" x14ac:dyDescent="0.45">
      <c r="A254">
        <v>1</v>
      </c>
      <c r="B254">
        <v>175</v>
      </c>
      <c r="C254" t="s">
        <v>542</v>
      </c>
      <c r="D254">
        <v>181</v>
      </c>
      <c r="E254">
        <f t="shared" si="9"/>
        <v>181</v>
      </c>
      <c r="F254">
        <f t="shared" si="10"/>
        <v>175</v>
      </c>
      <c r="G254">
        <f t="shared" si="11"/>
        <v>204.75</v>
      </c>
      <c r="H254" t="s">
        <v>543</v>
      </c>
      <c r="I254">
        <v>-6</v>
      </c>
      <c r="J254">
        <v>-3</v>
      </c>
      <c r="K254" t="s">
        <v>1869</v>
      </c>
      <c r="L254" s="16">
        <v>43284</v>
      </c>
      <c r="M254" t="s">
        <v>1064</v>
      </c>
      <c r="N254" t="s">
        <v>1065</v>
      </c>
      <c r="O254" t="s">
        <v>1066</v>
      </c>
      <c r="P254" t="s">
        <v>1527</v>
      </c>
      <c r="Q254" t="s">
        <v>1211</v>
      </c>
      <c r="R254" t="s">
        <v>1528</v>
      </c>
      <c r="S254" t="s">
        <v>544</v>
      </c>
      <c r="T254" t="s">
        <v>1564</v>
      </c>
      <c r="U254" t="s">
        <v>1565</v>
      </c>
      <c r="W254" t="s">
        <v>45</v>
      </c>
      <c r="X254" t="s">
        <v>45</v>
      </c>
      <c r="AA254" t="s">
        <v>1531</v>
      </c>
      <c r="AB254" t="s">
        <v>1532</v>
      </c>
      <c r="AC254">
        <v>27</v>
      </c>
      <c r="AD254" s="17">
        <v>43299</v>
      </c>
      <c r="AE254" s="17">
        <v>43299</v>
      </c>
    </row>
    <row r="255" spans="1:31" x14ac:dyDescent="0.45">
      <c r="A255">
        <v>1</v>
      </c>
      <c r="B255">
        <v>166</v>
      </c>
      <c r="C255" t="s">
        <v>542</v>
      </c>
      <c r="D255">
        <v>181</v>
      </c>
      <c r="E255">
        <f t="shared" si="9"/>
        <v>181</v>
      </c>
      <c r="F255">
        <f t="shared" si="10"/>
        <v>166</v>
      </c>
      <c r="G255">
        <f t="shared" si="11"/>
        <v>194.22</v>
      </c>
      <c r="H255" t="s">
        <v>543</v>
      </c>
      <c r="I255">
        <v>-14</v>
      </c>
      <c r="J255">
        <v>-8</v>
      </c>
      <c r="K255" t="s">
        <v>1870</v>
      </c>
      <c r="L255" s="16">
        <v>43284</v>
      </c>
      <c r="M255" t="s">
        <v>1064</v>
      </c>
      <c r="N255" t="s">
        <v>1065</v>
      </c>
      <c r="O255" t="s">
        <v>1066</v>
      </c>
      <c r="P255" t="s">
        <v>1527</v>
      </c>
      <c r="Q255" t="s">
        <v>1211</v>
      </c>
      <c r="R255" t="s">
        <v>1528</v>
      </c>
      <c r="S255" t="s">
        <v>544</v>
      </c>
      <c r="T255" t="s">
        <v>1871</v>
      </c>
      <c r="U255" t="s">
        <v>1872</v>
      </c>
      <c r="AA255" t="s">
        <v>1531</v>
      </c>
      <c r="AB255" t="s">
        <v>1532</v>
      </c>
      <c r="AC255">
        <v>27</v>
      </c>
      <c r="AD255" s="17">
        <v>43299</v>
      </c>
      <c r="AE255" s="17">
        <v>43299</v>
      </c>
    </row>
    <row r="256" spans="1:31" x14ac:dyDescent="0.45">
      <c r="A256">
        <v>75</v>
      </c>
      <c r="B256">
        <v>12500</v>
      </c>
      <c r="C256" t="s">
        <v>542</v>
      </c>
      <c r="D256">
        <v>13606</v>
      </c>
      <c r="E256">
        <f t="shared" si="9"/>
        <v>181.41333333333333</v>
      </c>
      <c r="F256">
        <f t="shared" si="10"/>
        <v>166.66666666666666</v>
      </c>
      <c r="G256">
        <f t="shared" si="11"/>
        <v>194.99999999999997</v>
      </c>
      <c r="H256" t="s">
        <v>543</v>
      </c>
      <c r="I256">
        <v>-1106</v>
      </c>
      <c r="J256">
        <v>-8</v>
      </c>
      <c r="K256" t="s">
        <v>1873</v>
      </c>
      <c r="L256" s="16">
        <v>43284</v>
      </c>
      <c r="M256" t="s">
        <v>1064</v>
      </c>
      <c r="N256" t="s">
        <v>1065</v>
      </c>
      <c r="O256" t="s">
        <v>1066</v>
      </c>
      <c r="P256" t="s">
        <v>1527</v>
      </c>
      <c r="Q256" t="s">
        <v>1211</v>
      </c>
      <c r="R256" t="s">
        <v>1528</v>
      </c>
      <c r="S256" t="s">
        <v>544</v>
      </c>
      <c r="T256" t="s">
        <v>1874</v>
      </c>
      <c r="U256" t="s">
        <v>1875</v>
      </c>
      <c r="W256" t="s">
        <v>45</v>
      </c>
      <c r="X256" t="s">
        <v>45</v>
      </c>
      <c r="AA256" t="s">
        <v>1531</v>
      </c>
      <c r="AB256" t="s">
        <v>1532</v>
      </c>
      <c r="AC256">
        <v>27</v>
      </c>
      <c r="AD256" s="17">
        <v>43299</v>
      </c>
      <c r="AE256" s="17">
        <v>43299</v>
      </c>
    </row>
    <row r="257" spans="1:31" x14ac:dyDescent="0.45">
      <c r="A257">
        <v>5</v>
      </c>
      <c r="B257">
        <v>833</v>
      </c>
      <c r="C257" t="s">
        <v>542</v>
      </c>
      <c r="D257">
        <v>907</v>
      </c>
      <c r="E257">
        <f t="shared" si="9"/>
        <v>181.4</v>
      </c>
      <c r="F257">
        <f t="shared" si="10"/>
        <v>166.6</v>
      </c>
      <c r="G257">
        <f t="shared" si="11"/>
        <v>194.92199999999997</v>
      </c>
      <c r="H257" t="s">
        <v>543</v>
      </c>
      <c r="I257">
        <v>-73</v>
      </c>
      <c r="J257">
        <v>-8</v>
      </c>
      <c r="K257" t="s">
        <v>1876</v>
      </c>
      <c r="L257" s="16">
        <v>43284</v>
      </c>
      <c r="M257" t="s">
        <v>1064</v>
      </c>
      <c r="N257" t="s">
        <v>1065</v>
      </c>
      <c r="O257" t="s">
        <v>1066</v>
      </c>
      <c r="P257" t="s">
        <v>1527</v>
      </c>
      <c r="Q257" t="s">
        <v>1211</v>
      </c>
      <c r="R257" t="s">
        <v>1528</v>
      </c>
      <c r="S257" t="s">
        <v>544</v>
      </c>
      <c r="T257" t="s">
        <v>1867</v>
      </c>
      <c r="U257" t="s">
        <v>1868</v>
      </c>
      <c r="AA257" t="s">
        <v>1531</v>
      </c>
      <c r="AB257" t="s">
        <v>1532</v>
      </c>
      <c r="AC257">
        <v>27</v>
      </c>
      <c r="AD257" s="17">
        <v>43299</v>
      </c>
      <c r="AE257" s="17">
        <v>43299</v>
      </c>
    </row>
    <row r="258" spans="1:31" x14ac:dyDescent="0.45">
      <c r="A258">
        <v>1</v>
      </c>
      <c r="B258">
        <v>175</v>
      </c>
      <c r="C258" t="s">
        <v>542</v>
      </c>
      <c r="D258">
        <v>181</v>
      </c>
      <c r="E258">
        <f t="shared" si="9"/>
        <v>181</v>
      </c>
      <c r="F258">
        <f t="shared" si="10"/>
        <v>175</v>
      </c>
      <c r="G258">
        <f t="shared" si="11"/>
        <v>204.75</v>
      </c>
      <c r="H258" t="s">
        <v>543</v>
      </c>
      <c r="I258">
        <v>-6</v>
      </c>
      <c r="J258">
        <v>-3</v>
      </c>
      <c r="K258" t="s">
        <v>1877</v>
      </c>
      <c r="L258" s="16">
        <v>43284</v>
      </c>
      <c r="M258" t="s">
        <v>1064</v>
      </c>
      <c r="N258" t="s">
        <v>1065</v>
      </c>
      <c r="O258" t="s">
        <v>1066</v>
      </c>
      <c r="P258" t="s">
        <v>1527</v>
      </c>
      <c r="Q258" t="s">
        <v>1211</v>
      </c>
      <c r="R258" t="s">
        <v>1571</v>
      </c>
      <c r="S258" t="s">
        <v>133</v>
      </c>
      <c r="T258" t="s">
        <v>1878</v>
      </c>
      <c r="U258" t="s">
        <v>1879</v>
      </c>
      <c r="AA258" t="s">
        <v>1574</v>
      </c>
      <c r="AB258" t="s">
        <v>1575</v>
      </c>
      <c r="AC258">
        <v>27</v>
      </c>
      <c r="AD258" s="17">
        <v>43299</v>
      </c>
      <c r="AE258" s="17">
        <v>43299</v>
      </c>
    </row>
    <row r="259" spans="1:31" x14ac:dyDescent="0.45">
      <c r="A259">
        <v>2</v>
      </c>
      <c r="B259">
        <v>350</v>
      </c>
      <c r="C259" t="s">
        <v>542</v>
      </c>
      <c r="D259">
        <v>362</v>
      </c>
      <c r="E259">
        <f t="shared" ref="E259:E322" si="12">D259/A259</f>
        <v>181</v>
      </c>
      <c r="F259">
        <f t="shared" ref="F259:F322" si="13">B259/A259</f>
        <v>175</v>
      </c>
      <c r="G259">
        <f t="shared" ref="G259:G322" si="14">F259*1.17</f>
        <v>204.75</v>
      </c>
      <c r="H259" t="s">
        <v>543</v>
      </c>
      <c r="I259">
        <v>-12</v>
      </c>
      <c r="J259">
        <v>-3</v>
      </c>
      <c r="K259" t="s">
        <v>1880</v>
      </c>
      <c r="L259" s="16">
        <v>43284</v>
      </c>
      <c r="M259" t="s">
        <v>1064</v>
      </c>
      <c r="N259" t="s">
        <v>1065</v>
      </c>
      <c r="O259" t="s">
        <v>1066</v>
      </c>
      <c r="P259" t="s">
        <v>1527</v>
      </c>
      <c r="Q259" t="s">
        <v>1211</v>
      </c>
      <c r="R259" t="s">
        <v>1571</v>
      </c>
      <c r="S259" t="s">
        <v>133</v>
      </c>
      <c r="T259" t="s">
        <v>1881</v>
      </c>
      <c r="U259" t="s">
        <v>1882</v>
      </c>
      <c r="AA259" t="s">
        <v>1574</v>
      </c>
      <c r="AB259" t="s">
        <v>1575</v>
      </c>
      <c r="AC259">
        <v>27</v>
      </c>
      <c r="AD259" s="17">
        <v>43299</v>
      </c>
      <c r="AE259" s="17">
        <v>43299</v>
      </c>
    </row>
    <row r="260" spans="1:31" x14ac:dyDescent="0.45">
      <c r="A260">
        <v>2</v>
      </c>
      <c r="B260">
        <v>350</v>
      </c>
      <c r="C260" t="s">
        <v>542</v>
      </c>
      <c r="D260">
        <v>362</v>
      </c>
      <c r="E260">
        <f t="shared" si="12"/>
        <v>181</v>
      </c>
      <c r="F260">
        <f t="shared" si="13"/>
        <v>175</v>
      </c>
      <c r="G260">
        <f t="shared" si="14"/>
        <v>204.75</v>
      </c>
      <c r="H260" t="s">
        <v>543</v>
      </c>
      <c r="I260">
        <v>-12</v>
      </c>
      <c r="J260">
        <v>-3</v>
      </c>
      <c r="K260" t="s">
        <v>1883</v>
      </c>
      <c r="L260" s="16">
        <v>43284</v>
      </c>
      <c r="M260" t="s">
        <v>1064</v>
      </c>
      <c r="N260" t="s">
        <v>1065</v>
      </c>
      <c r="O260" t="s">
        <v>1066</v>
      </c>
      <c r="P260" t="s">
        <v>1527</v>
      </c>
      <c r="Q260" t="s">
        <v>1211</v>
      </c>
      <c r="R260" t="s">
        <v>1571</v>
      </c>
      <c r="S260" t="s">
        <v>133</v>
      </c>
      <c r="T260" t="s">
        <v>1881</v>
      </c>
      <c r="U260" t="s">
        <v>1882</v>
      </c>
      <c r="AA260" t="s">
        <v>1574</v>
      </c>
      <c r="AB260" t="s">
        <v>1575</v>
      </c>
      <c r="AC260">
        <v>27</v>
      </c>
      <c r="AD260" s="17">
        <v>43299</v>
      </c>
      <c r="AE260" s="17">
        <v>43299</v>
      </c>
    </row>
    <row r="261" spans="1:31" x14ac:dyDescent="0.45">
      <c r="A261">
        <v>50</v>
      </c>
      <c r="B261">
        <v>8333</v>
      </c>
      <c r="C261" t="s">
        <v>542</v>
      </c>
      <c r="D261">
        <v>9060</v>
      </c>
      <c r="E261">
        <f t="shared" si="12"/>
        <v>181.2</v>
      </c>
      <c r="F261">
        <f t="shared" si="13"/>
        <v>166.66</v>
      </c>
      <c r="G261">
        <f t="shared" si="14"/>
        <v>194.9922</v>
      </c>
      <c r="H261" t="s">
        <v>543</v>
      </c>
      <c r="I261">
        <v>-726</v>
      </c>
      <c r="J261">
        <v>-8</v>
      </c>
      <c r="K261" t="s">
        <v>1884</v>
      </c>
      <c r="L261" s="16">
        <v>43284</v>
      </c>
      <c r="M261" t="s">
        <v>1064</v>
      </c>
      <c r="N261" t="s">
        <v>1065</v>
      </c>
      <c r="O261" t="s">
        <v>1066</v>
      </c>
      <c r="P261" t="s">
        <v>1580</v>
      </c>
      <c r="Q261" t="s">
        <v>1270</v>
      </c>
      <c r="R261" t="s">
        <v>1581</v>
      </c>
      <c r="S261" t="s">
        <v>117</v>
      </c>
      <c r="T261" t="s">
        <v>1885</v>
      </c>
      <c r="U261" t="s">
        <v>1886</v>
      </c>
      <c r="W261" t="s">
        <v>36</v>
      </c>
      <c r="X261" t="s">
        <v>36</v>
      </c>
      <c r="AA261" t="s">
        <v>1584</v>
      </c>
      <c r="AB261" t="s">
        <v>1585</v>
      </c>
      <c r="AC261">
        <v>27</v>
      </c>
      <c r="AD261" s="17">
        <v>43299</v>
      </c>
      <c r="AE261" s="17">
        <v>43299</v>
      </c>
    </row>
    <row r="262" spans="1:31" x14ac:dyDescent="0.45">
      <c r="A262">
        <v>25</v>
      </c>
      <c r="B262">
        <v>4166</v>
      </c>
      <c r="C262" t="s">
        <v>542</v>
      </c>
      <c r="D262">
        <v>4530</v>
      </c>
      <c r="E262">
        <f t="shared" si="12"/>
        <v>181.2</v>
      </c>
      <c r="F262">
        <f t="shared" si="13"/>
        <v>166.64</v>
      </c>
      <c r="G262">
        <f t="shared" si="14"/>
        <v>194.96879999999996</v>
      </c>
      <c r="H262" t="s">
        <v>543</v>
      </c>
      <c r="I262">
        <v>-363</v>
      </c>
      <c r="J262">
        <v>-8</v>
      </c>
      <c r="K262" t="s">
        <v>1887</v>
      </c>
      <c r="L262" s="16">
        <v>43284</v>
      </c>
      <c r="M262" t="s">
        <v>1064</v>
      </c>
      <c r="N262" t="s">
        <v>1065</v>
      </c>
      <c r="O262" t="s">
        <v>1066</v>
      </c>
      <c r="P262" t="s">
        <v>1580</v>
      </c>
      <c r="Q262" t="s">
        <v>1270</v>
      </c>
      <c r="R262" t="s">
        <v>1602</v>
      </c>
      <c r="S262" t="s">
        <v>1603</v>
      </c>
      <c r="T262" t="s">
        <v>1702</v>
      </c>
      <c r="U262" t="s">
        <v>1703</v>
      </c>
      <c r="W262" t="s">
        <v>36</v>
      </c>
      <c r="X262" t="s">
        <v>36</v>
      </c>
      <c r="AA262" t="s">
        <v>1606</v>
      </c>
      <c r="AB262" t="s">
        <v>1607</v>
      </c>
      <c r="AC262">
        <v>27</v>
      </c>
      <c r="AD262" s="17">
        <v>43299</v>
      </c>
      <c r="AE262" s="17">
        <v>43299</v>
      </c>
    </row>
    <row r="263" spans="1:31" x14ac:dyDescent="0.45">
      <c r="A263">
        <v>50</v>
      </c>
      <c r="B263">
        <v>8333</v>
      </c>
      <c r="C263" t="s">
        <v>542</v>
      </c>
      <c r="D263">
        <v>9060</v>
      </c>
      <c r="E263">
        <f t="shared" si="12"/>
        <v>181.2</v>
      </c>
      <c r="F263">
        <f t="shared" si="13"/>
        <v>166.66</v>
      </c>
      <c r="G263">
        <f t="shared" si="14"/>
        <v>194.9922</v>
      </c>
      <c r="H263" t="s">
        <v>543</v>
      </c>
      <c r="I263">
        <v>-726</v>
      </c>
      <c r="J263">
        <v>-8</v>
      </c>
      <c r="K263" t="s">
        <v>1888</v>
      </c>
      <c r="L263" s="16">
        <v>43284</v>
      </c>
      <c r="M263" t="s">
        <v>1064</v>
      </c>
      <c r="N263" t="s">
        <v>1065</v>
      </c>
      <c r="O263" t="s">
        <v>1066</v>
      </c>
      <c r="P263" t="s">
        <v>1580</v>
      </c>
      <c r="Q263" t="s">
        <v>1270</v>
      </c>
      <c r="R263" t="s">
        <v>1612</v>
      </c>
      <c r="S263" t="s">
        <v>123</v>
      </c>
      <c r="T263" t="s">
        <v>1889</v>
      </c>
      <c r="U263" t="s">
        <v>1890</v>
      </c>
      <c r="W263" t="s">
        <v>36</v>
      </c>
      <c r="X263" t="s">
        <v>36</v>
      </c>
      <c r="AA263" t="s">
        <v>1615</v>
      </c>
      <c r="AB263" t="s">
        <v>1616</v>
      </c>
      <c r="AC263">
        <v>27</v>
      </c>
      <c r="AD263" s="17">
        <v>43299</v>
      </c>
      <c r="AE263" s="17">
        <v>43299</v>
      </c>
    </row>
    <row r="264" spans="1:31" x14ac:dyDescent="0.45">
      <c r="A264">
        <v>50</v>
      </c>
      <c r="B264">
        <v>8333</v>
      </c>
      <c r="C264" t="s">
        <v>542</v>
      </c>
      <c r="D264">
        <v>9060</v>
      </c>
      <c r="E264">
        <f t="shared" si="12"/>
        <v>181.2</v>
      </c>
      <c r="F264">
        <f t="shared" si="13"/>
        <v>166.66</v>
      </c>
      <c r="G264">
        <f t="shared" si="14"/>
        <v>194.9922</v>
      </c>
      <c r="H264" t="s">
        <v>543</v>
      </c>
      <c r="I264">
        <v>-726</v>
      </c>
      <c r="J264">
        <v>-8</v>
      </c>
      <c r="K264" t="s">
        <v>1891</v>
      </c>
      <c r="L264" s="16">
        <v>43284</v>
      </c>
      <c r="M264" t="s">
        <v>1064</v>
      </c>
      <c r="N264" t="s">
        <v>1065</v>
      </c>
      <c r="O264" t="s">
        <v>1066</v>
      </c>
      <c r="P264" t="s">
        <v>1580</v>
      </c>
      <c r="Q264" t="s">
        <v>1270</v>
      </c>
      <c r="R264" t="s">
        <v>1581</v>
      </c>
      <c r="S264" t="s">
        <v>117</v>
      </c>
      <c r="T264" t="s">
        <v>1892</v>
      </c>
      <c r="U264" t="s">
        <v>1893</v>
      </c>
      <c r="W264" t="s">
        <v>36</v>
      </c>
      <c r="X264" t="s">
        <v>36</v>
      </c>
      <c r="AA264" t="s">
        <v>1584</v>
      </c>
      <c r="AB264" t="s">
        <v>1585</v>
      </c>
      <c r="AC264">
        <v>27</v>
      </c>
      <c r="AD264" s="17">
        <v>43299</v>
      </c>
      <c r="AE264" s="17">
        <v>43299</v>
      </c>
    </row>
    <row r="265" spans="1:31" x14ac:dyDescent="0.45">
      <c r="A265">
        <v>25</v>
      </c>
      <c r="B265">
        <v>4166</v>
      </c>
      <c r="C265" t="s">
        <v>542</v>
      </c>
      <c r="D265">
        <v>4530</v>
      </c>
      <c r="E265">
        <f t="shared" si="12"/>
        <v>181.2</v>
      </c>
      <c r="F265">
        <f t="shared" si="13"/>
        <v>166.64</v>
      </c>
      <c r="G265">
        <f t="shared" si="14"/>
        <v>194.96879999999996</v>
      </c>
      <c r="H265" t="s">
        <v>543</v>
      </c>
      <c r="I265">
        <v>-363</v>
      </c>
      <c r="J265">
        <v>-8</v>
      </c>
      <c r="K265" t="s">
        <v>1894</v>
      </c>
      <c r="L265" s="16">
        <v>43284</v>
      </c>
      <c r="M265" t="s">
        <v>1064</v>
      </c>
      <c r="N265" t="s">
        <v>1065</v>
      </c>
      <c r="O265" t="s">
        <v>1066</v>
      </c>
      <c r="P265" t="s">
        <v>1580</v>
      </c>
      <c r="Q265" t="s">
        <v>1270</v>
      </c>
      <c r="R265" t="s">
        <v>1602</v>
      </c>
      <c r="S265" t="s">
        <v>1603</v>
      </c>
      <c r="T265" t="s">
        <v>1895</v>
      </c>
      <c r="U265" t="s">
        <v>1896</v>
      </c>
      <c r="W265" t="s">
        <v>36</v>
      </c>
      <c r="X265" t="s">
        <v>36</v>
      </c>
      <c r="AA265" t="s">
        <v>1606</v>
      </c>
      <c r="AB265" t="s">
        <v>1607</v>
      </c>
      <c r="AC265">
        <v>27</v>
      </c>
      <c r="AD265" s="17">
        <v>43299</v>
      </c>
      <c r="AE265" s="17">
        <v>43299</v>
      </c>
    </row>
    <row r="266" spans="1:31" x14ac:dyDescent="0.45">
      <c r="A266">
        <v>100</v>
      </c>
      <c r="B266">
        <v>16667</v>
      </c>
      <c r="C266" t="s">
        <v>542</v>
      </c>
      <c r="D266">
        <v>18120</v>
      </c>
      <c r="E266">
        <f t="shared" si="12"/>
        <v>181.2</v>
      </c>
      <c r="F266">
        <f t="shared" si="13"/>
        <v>166.67</v>
      </c>
      <c r="G266">
        <f t="shared" si="14"/>
        <v>195.00389999999999</v>
      </c>
      <c r="H266" t="s">
        <v>543</v>
      </c>
      <c r="I266">
        <v>-1453</v>
      </c>
      <c r="J266">
        <v>-8</v>
      </c>
      <c r="K266" t="s">
        <v>1897</v>
      </c>
      <c r="L266" s="16">
        <v>43284</v>
      </c>
      <c r="M266" t="s">
        <v>1064</v>
      </c>
      <c r="N266" t="s">
        <v>1065</v>
      </c>
      <c r="O266" t="s">
        <v>1066</v>
      </c>
      <c r="P266" t="s">
        <v>1580</v>
      </c>
      <c r="Q266" t="s">
        <v>1270</v>
      </c>
      <c r="R266" t="s">
        <v>1612</v>
      </c>
      <c r="S266" t="s">
        <v>123</v>
      </c>
      <c r="T266" t="s">
        <v>1898</v>
      </c>
      <c r="U266" t="s">
        <v>1899</v>
      </c>
      <c r="AA266" t="s">
        <v>1615</v>
      </c>
      <c r="AB266" t="s">
        <v>1616</v>
      </c>
      <c r="AC266">
        <v>27</v>
      </c>
      <c r="AD266" s="17">
        <v>43299</v>
      </c>
      <c r="AE266" s="17">
        <v>43299</v>
      </c>
    </row>
    <row r="267" spans="1:31" x14ac:dyDescent="0.45">
      <c r="A267">
        <v>5</v>
      </c>
      <c r="B267">
        <v>833</v>
      </c>
      <c r="C267" t="s">
        <v>542</v>
      </c>
      <c r="D267">
        <v>906</v>
      </c>
      <c r="E267">
        <f t="shared" si="12"/>
        <v>181.2</v>
      </c>
      <c r="F267">
        <f t="shared" si="13"/>
        <v>166.6</v>
      </c>
      <c r="G267">
        <f t="shared" si="14"/>
        <v>194.92199999999997</v>
      </c>
      <c r="H267" t="s">
        <v>543</v>
      </c>
      <c r="I267">
        <v>-72</v>
      </c>
      <c r="J267">
        <v>-8</v>
      </c>
      <c r="K267" t="s">
        <v>1900</v>
      </c>
      <c r="L267" s="16">
        <v>43284</v>
      </c>
      <c r="M267" t="s">
        <v>1064</v>
      </c>
      <c r="N267" t="s">
        <v>1065</v>
      </c>
      <c r="O267" t="s">
        <v>1066</v>
      </c>
      <c r="P267" t="s">
        <v>1580</v>
      </c>
      <c r="Q267" t="s">
        <v>1270</v>
      </c>
      <c r="R267" t="s">
        <v>1612</v>
      </c>
      <c r="S267" t="s">
        <v>123</v>
      </c>
      <c r="T267" t="s">
        <v>1901</v>
      </c>
      <c r="U267" t="s">
        <v>1902</v>
      </c>
      <c r="AA267" t="s">
        <v>1615</v>
      </c>
      <c r="AB267" t="s">
        <v>1616</v>
      </c>
      <c r="AC267">
        <v>27</v>
      </c>
      <c r="AD267" s="17">
        <v>43299</v>
      </c>
      <c r="AE267" s="17">
        <v>43299</v>
      </c>
    </row>
    <row r="268" spans="1:31" x14ac:dyDescent="0.45">
      <c r="A268">
        <v>25</v>
      </c>
      <c r="B268">
        <v>4166</v>
      </c>
      <c r="C268" t="s">
        <v>542</v>
      </c>
      <c r="D268">
        <v>4530</v>
      </c>
      <c r="E268">
        <f t="shared" si="12"/>
        <v>181.2</v>
      </c>
      <c r="F268">
        <f t="shared" si="13"/>
        <v>166.64</v>
      </c>
      <c r="G268">
        <f t="shared" si="14"/>
        <v>194.96879999999996</v>
      </c>
      <c r="H268" t="s">
        <v>543</v>
      </c>
      <c r="I268">
        <v>-363</v>
      </c>
      <c r="J268">
        <v>-8</v>
      </c>
      <c r="K268" t="s">
        <v>1903</v>
      </c>
      <c r="L268" s="16">
        <v>43284</v>
      </c>
      <c r="M268" t="s">
        <v>1064</v>
      </c>
      <c r="N268" t="s">
        <v>1065</v>
      </c>
      <c r="O268" t="s">
        <v>1066</v>
      </c>
      <c r="P268" t="s">
        <v>1580</v>
      </c>
      <c r="Q268" t="s">
        <v>1270</v>
      </c>
      <c r="R268" t="s">
        <v>1612</v>
      </c>
      <c r="S268" t="s">
        <v>123</v>
      </c>
      <c r="T268" t="s">
        <v>1699</v>
      </c>
      <c r="U268" t="s">
        <v>1700</v>
      </c>
      <c r="AA268" t="s">
        <v>1615</v>
      </c>
      <c r="AB268" t="s">
        <v>1616</v>
      </c>
      <c r="AC268">
        <v>27</v>
      </c>
      <c r="AD268" s="17">
        <v>43299</v>
      </c>
      <c r="AE268" s="17">
        <v>43299</v>
      </c>
    </row>
    <row r="269" spans="1:31" x14ac:dyDescent="0.45">
      <c r="A269">
        <v>100</v>
      </c>
      <c r="B269">
        <v>16667</v>
      </c>
      <c r="C269" t="s">
        <v>542</v>
      </c>
      <c r="D269">
        <v>18120</v>
      </c>
      <c r="E269">
        <f t="shared" si="12"/>
        <v>181.2</v>
      </c>
      <c r="F269">
        <f t="shared" si="13"/>
        <v>166.67</v>
      </c>
      <c r="G269">
        <f t="shared" si="14"/>
        <v>195.00389999999999</v>
      </c>
      <c r="H269" t="s">
        <v>543</v>
      </c>
      <c r="I269">
        <v>-1453</v>
      </c>
      <c r="J269">
        <v>-8</v>
      </c>
      <c r="K269" t="s">
        <v>1904</v>
      </c>
      <c r="L269" s="16">
        <v>43284</v>
      </c>
      <c r="M269" t="s">
        <v>1064</v>
      </c>
      <c r="N269" t="s">
        <v>1065</v>
      </c>
      <c r="O269" t="s">
        <v>1066</v>
      </c>
      <c r="P269" t="s">
        <v>1580</v>
      </c>
      <c r="Q269" t="s">
        <v>1270</v>
      </c>
      <c r="R269" t="s">
        <v>1581</v>
      </c>
      <c r="S269" t="s">
        <v>117</v>
      </c>
      <c r="T269" t="s">
        <v>1905</v>
      </c>
      <c r="U269" t="s">
        <v>1906</v>
      </c>
      <c r="W269" t="s">
        <v>36</v>
      </c>
      <c r="X269" t="s">
        <v>36</v>
      </c>
      <c r="AA269" t="s">
        <v>1584</v>
      </c>
      <c r="AB269" t="s">
        <v>1585</v>
      </c>
      <c r="AC269">
        <v>27</v>
      </c>
      <c r="AD269" s="17">
        <v>43299</v>
      </c>
      <c r="AE269" s="17">
        <v>43299</v>
      </c>
    </row>
    <row r="270" spans="1:31" x14ac:dyDescent="0.45">
      <c r="A270">
        <v>50</v>
      </c>
      <c r="B270">
        <v>8333</v>
      </c>
      <c r="C270" t="s">
        <v>542</v>
      </c>
      <c r="D270">
        <v>9060</v>
      </c>
      <c r="E270">
        <f t="shared" si="12"/>
        <v>181.2</v>
      </c>
      <c r="F270">
        <f t="shared" si="13"/>
        <v>166.66</v>
      </c>
      <c r="G270">
        <f t="shared" si="14"/>
        <v>194.9922</v>
      </c>
      <c r="H270" t="s">
        <v>543</v>
      </c>
      <c r="I270">
        <v>-726</v>
      </c>
      <c r="J270">
        <v>-8</v>
      </c>
      <c r="K270" t="s">
        <v>1907</v>
      </c>
      <c r="L270" s="16">
        <v>43284</v>
      </c>
      <c r="M270" t="s">
        <v>1064</v>
      </c>
      <c r="N270" t="s">
        <v>1065</v>
      </c>
      <c r="O270" t="s">
        <v>1066</v>
      </c>
      <c r="P270" t="s">
        <v>1580</v>
      </c>
      <c r="Q270" t="s">
        <v>1270</v>
      </c>
      <c r="R270" t="s">
        <v>1612</v>
      </c>
      <c r="S270" t="s">
        <v>123</v>
      </c>
      <c r="T270" t="s">
        <v>1908</v>
      </c>
      <c r="U270" t="s">
        <v>1909</v>
      </c>
      <c r="W270" t="s">
        <v>36</v>
      </c>
      <c r="X270" t="s">
        <v>36</v>
      </c>
      <c r="AA270" t="s">
        <v>1615</v>
      </c>
      <c r="AB270" t="s">
        <v>1616</v>
      </c>
      <c r="AC270">
        <v>27</v>
      </c>
      <c r="AD270" s="17">
        <v>43299</v>
      </c>
      <c r="AE270" s="17">
        <v>43299</v>
      </c>
    </row>
    <row r="271" spans="1:31" x14ac:dyDescent="0.45">
      <c r="A271">
        <v>100</v>
      </c>
      <c r="B271">
        <v>16667</v>
      </c>
      <c r="C271" t="s">
        <v>542</v>
      </c>
      <c r="D271">
        <v>18120</v>
      </c>
      <c r="E271">
        <f t="shared" si="12"/>
        <v>181.2</v>
      </c>
      <c r="F271">
        <f t="shared" si="13"/>
        <v>166.67</v>
      </c>
      <c r="G271">
        <f t="shared" si="14"/>
        <v>195.00389999999999</v>
      </c>
      <c r="H271" t="s">
        <v>543</v>
      </c>
      <c r="I271">
        <v>-1453</v>
      </c>
      <c r="J271">
        <v>-8</v>
      </c>
      <c r="K271" t="s">
        <v>1910</v>
      </c>
      <c r="L271" s="16">
        <v>43284</v>
      </c>
      <c r="M271" t="s">
        <v>1064</v>
      </c>
      <c r="N271" t="s">
        <v>1065</v>
      </c>
      <c r="O271" t="s">
        <v>1066</v>
      </c>
      <c r="P271" t="s">
        <v>1580</v>
      </c>
      <c r="Q271" t="s">
        <v>1270</v>
      </c>
      <c r="R271" t="s">
        <v>1581</v>
      </c>
      <c r="S271" t="s">
        <v>117</v>
      </c>
      <c r="T271" t="s">
        <v>1911</v>
      </c>
      <c r="U271" t="s">
        <v>1912</v>
      </c>
      <c r="W271" t="s">
        <v>36</v>
      </c>
      <c r="X271" t="s">
        <v>36</v>
      </c>
      <c r="AA271" t="s">
        <v>1584</v>
      </c>
      <c r="AB271" t="s">
        <v>1585</v>
      </c>
      <c r="AC271">
        <v>27</v>
      </c>
      <c r="AD271" s="17">
        <v>43299</v>
      </c>
      <c r="AE271" s="17">
        <v>43299</v>
      </c>
    </row>
    <row r="272" spans="1:31" x14ac:dyDescent="0.45">
      <c r="A272">
        <v>1</v>
      </c>
      <c r="B272">
        <v>175</v>
      </c>
      <c r="C272" t="s">
        <v>542</v>
      </c>
      <c r="D272">
        <v>181</v>
      </c>
      <c r="E272">
        <f t="shared" si="12"/>
        <v>181</v>
      </c>
      <c r="F272">
        <f t="shared" si="13"/>
        <v>175</v>
      </c>
      <c r="G272">
        <f t="shared" si="14"/>
        <v>204.75</v>
      </c>
      <c r="H272" t="s">
        <v>543</v>
      </c>
      <c r="I272">
        <v>-5</v>
      </c>
      <c r="J272">
        <v>-3</v>
      </c>
      <c r="K272" t="s">
        <v>1913</v>
      </c>
      <c r="L272" s="16">
        <v>43284</v>
      </c>
      <c r="M272" t="s">
        <v>1064</v>
      </c>
      <c r="N272" t="s">
        <v>1065</v>
      </c>
      <c r="O272" t="s">
        <v>1066</v>
      </c>
      <c r="P272" t="s">
        <v>1580</v>
      </c>
      <c r="Q272" t="s">
        <v>1270</v>
      </c>
      <c r="R272" t="s">
        <v>1612</v>
      </c>
      <c r="S272" t="s">
        <v>123</v>
      </c>
      <c r="T272" t="s">
        <v>1914</v>
      </c>
      <c r="U272" t="s">
        <v>1915</v>
      </c>
      <c r="AA272" t="s">
        <v>1615</v>
      </c>
      <c r="AB272" t="s">
        <v>1616</v>
      </c>
      <c r="AC272">
        <v>27</v>
      </c>
      <c r="AD272" s="17">
        <v>43299</v>
      </c>
      <c r="AE272" s="17">
        <v>43299</v>
      </c>
    </row>
    <row r="273" spans="1:31" x14ac:dyDescent="0.45">
      <c r="A273">
        <v>25</v>
      </c>
      <c r="B273">
        <v>4166</v>
      </c>
      <c r="C273" t="s">
        <v>542</v>
      </c>
      <c r="D273">
        <v>4530</v>
      </c>
      <c r="E273">
        <f t="shared" si="12"/>
        <v>181.2</v>
      </c>
      <c r="F273">
        <f t="shared" si="13"/>
        <v>166.64</v>
      </c>
      <c r="G273">
        <f t="shared" si="14"/>
        <v>194.96879999999996</v>
      </c>
      <c r="H273" t="s">
        <v>543</v>
      </c>
      <c r="I273">
        <v>-363</v>
      </c>
      <c r="J273">
        <v>-8</v>
      </c>
      <c r="K273" t="s">
        <v>1916</v>
      </c>
      <c r="L273" s="16">
        <v>43284</v>
      </c>
      <c r="M273" t="s">
        <v>1064</v>
      </c>
      <c r="N273" t="s">
        <v>1065</v>
      </c>
      <c r="O273" t="s">
        <v>1066</v>
      </c>
      <c r="P273" t="s">
        <v>1580</v>
      </c>
      <c r="Q273" t="s">
        <v>1270</v>
      </c>
      <c r="R273" t="s">
        <v>1612</v>
      </c>
      <c r="S273" t="s">
        <v>123</v>
      </c>
      <c r="T273" t="s">
        <v>1917</v>
      </c>
      <c r="U273" t="s">
        <v>1918</v>
      </c>
      <c r="AA273" t="s">
        <v>1615</v>
      </c>
      <c r="AB273" t="s">
        <v>1616</v>
      </c>
      <c r="AC273">
        <v>27</v>
      </c>
      <c r="AD273" s="17">
        <v>43299</v>
      </c>
      <c r="AE273" s="17">
        <v>43299</v>
      </c>
    </row>
    <row r="274" spans="1:31" x14ac:dyDescent="0.45">
      <c r="A274">
        <v>50</v>
      </c>
      <c r="B274">
        <v>8333</v>
      </c>
      <c r="C274" t="s">
        <v>542</v>
      </c>
      <c r="D274">
        <v>9060</v>
      </c>
      <c r="E274">
        <f t="shared" si="12"/>
        <v>181.2</v>
      </c>
      <c r="F274">
        <f t="shared" si="13"/>
        <v>166.66</v>
      </c>
      <c r="G274">
        <f t="shared" si="14"/>
        <v>194.9922</v>
      </c>
      <c r="H274" t="s">
        <v>543</v>
      </c>
      <c r="I274">
        <v>-726</v>
      </c>
      <c r="J274">
        <v>-8</v>
      </c>
      <c r="K274" t="s">
        <v>1919</v>
      </c>
      <c r="L274" s="16">
        <v>43284</v>
      </c>
      <c r="M274" t="s">
        <v>1064</v>
      </c>
      <c r="N274" t="s">
        <v>1065</v>
      </c>
      <c r="O274" t="s">
        <v>1066</v>
      </c>
      <c r="P274" t="s">
        <v>1580</v>
      </c>
      <c r="Q274" t="s">
        <v>1270</v>
      </c>
      <c r="R274" t="s">
        <v>1920</v>
      </c>
      <c r="S274" t="s">
        <v>118</v>
      </c>
      <c r="T274" t="s">
        <v>1921</v>
      </c>
      <c r="U274" t="s">
        <v>1922</v>
      </c>
      <c r="AA274" t="s">
        <v>1923</v>
      </c>
      <c r="AB274" t="s">
        <v>1924</v>
      </c>
      <c r="AC274">
        <v>27</v>
      </c>
      <c r="AD274" s="17">
        <v>43299</v>
      </c>
      <c r="AE274" s="17">
        <v>43299</v>
      </c>
    </row>
    <row r="275" spans="1:31" x14ac:dyDescent="0.45">
      <c r="A275">
        <v>50</v>
      </c>
      <c r="B275">
        <v>8333</v>
      </c>
      <c r="C275" t="s">
        <v>542</v>
      </c>
      <c r="D275">
        <v>9060</v>
      </c>
      <c r="E275">
        <f t="shared" si="12"/>
        <v>181.2</v>
      </c>
      <c r="F275">
        <f t="shared" si="13"/>
        <v>166.66</v>
      </c>
      <c r="G275">
        <f t="shared" si="14"/>
        <v>194.9922</v>
      </c>
      <c r="H275" t="s">
        <v>543</v>
      </c>
      <c r="I275">
        <v>-726</v>
      </c>
      <c r="J275">
        <v>-8</v>
      </c>
      <c r="K275" t="s">
        <v>1925</v>
      </c>
      <c r="L275" s="16">
        <v>43284</v>
      </c>
      <c r="M275" t="s">
        <v>1064</v>
      </c>
      <c r="N275" t="s">
        <v>1065</v>
      </c>
      <c r="O275" t="s">
        <v>1066</v>
      </c>
      <c r="P275" t="s">
        <v>1580</v>
      </c>
      <c r="Q275" t="s">
        <v>1270</v>
      </c>
      <c r="R275" t="s">
        <v>1920</v>
      </c>
      <c r="S275" t="s">
        <v>118</v>
      </c>
      <c r="T275" t="s">
        <v>1926</v>
      </c>
      <c r="U275" t="s">
        <v>1865</v>
      </c>
      <c r="W275" t="s">
        <v>36</v>
      </c>
      <c r="X275" t="s">
        <v>36</v>
      </c>
      <c r="AA275" t="s">
        <v>1923</v>
      </c>
      <c r="AB275" t="s">
        <v>1924</v>
      </c>
      <c r="AC275">
        <v>27</v>
      </c>
      <c r="AD275" s="17">
        <v>43299</v>
      </c>
      <c r="AE275" s="17">
        <v>43299</v>
      </c>
    </row>
    <row r="276" spans="1:31" x14ac:dyDescent="0.45">
      <c r="A276">
        <v>2</v>
      </c>
      <c r="B276">
        <v>350</v>
      </c>
      <c r="C276" t="s">
        <v>542</v>
      </c>
      <c r="D276">
        <v>362</v>
      </c>
      <c r="E276">
        <f t="shared" si="12"/>
        <v>181</v>
      </c>
      <c r="F276">
        <f t="shared" si="13"/>
        <v>175</v>
      </c>
      <c r="G276">
        <f t="shared" si="14"/>
        <v>204.75</v>
      </c>
      <c r="H276" t="s">
        <v>543</v>
      </c>
      <c r="I276">
        <v>-11</v>
      </c>
      <c r="J276">
        <v>-3</v>
      </c>
      <c r="K276" t="s">
        <v>1927</v>
      </c>
      <c r="L276" s="16">
        <v>43284</v>
      </c>
      <c r="M276" t="s">
        <v>1064</v>
      </c>
      <c r="N276" t="s">
        <v>1065</v>
      </c>
      <c r="O276" t="s">
        <v>1066</v>
      </c>
      <c r="P276" t="s">
        <v>1580</v>
      </c>
      <c r="Q276" t="s">
        <v>1270</v>
      </c>
      <c r="R276" t="s">
        <v>1920</v>
      </c>
      <c r="S276" t="s">
        <v>118</v>
      </c>
      <c r="T276" t="s">
        <v>1928</v>
      </c>
      <c r="U276" t="s">
        <v>1929</v>
      </c>
      <c r="W276" t="s">
        <v>36</v>
      </c>
      <c r="X276" t="s">
        <v>36</v>
      </c>
      <c r="AA276" t="s">
        <v>1923</v>
      </c>
      <c r="AB276" t="s">
        <v>1924</v>
      </c>
      <c r="AC276">
        <v>27</v>
      </c>
      <c r="AD276" s="17">
        <v>43299</v>
      </c>
      <c r="AE276" s="17">
        <v>43299</v>
      </c>
    </row>
    <row r="277" spans="1:31" x14ac:dyDescent="0.45">
      <c r="A277">
        <v>3</v>
      </c>
      <c r="B277">
        <v>500</v>
      </c>
      <c r="C277" t="s">
        <v>542</v>
      </c>
      <c r="D277">
        <v>543</v>
      </c>
      <c r="E277">
        <f t="shared" si="12"/>
        <v>181</v>
      </c>
      <c r="F277">
        <f t="shared" si="13"/>
        <v>166.66666666666666</v>
      </c>
      <c r="G277">
        <f t="shared" si="14"/>
        <v>194.99999999999997</v>
      </c>
      <c r="H277" t="s">
        <v>543</v>
      </c>
      <c r="I277">
        <v>-43</v>
      </c>
      <c r="J277">
        <v>-8</v>
      </c>
      <c r="K277" t="s">
        <v>1930</v>
      </c>
      <c r="L277" s="16">
        <v>43284</v>
      </c>
      <c r="M277" t="s">
        <v>1064</v>
      </c>
      <c r="N277" t="s">
        <v>1065</v>
      </c>
      <c r="O277" t="s">
        <v>1066</v>
      </c>
      <c r="P277" t="s">
        <v>1580</v>
      </c>
      <c r="Q277" t="s">
        <v>1270</v>
      </c>
      <c r="R277" t="s">
        <v>1920</v>
      </c>
      <c r="S277" t="s">
        <v>118</v>
      </c>
      <c r="T277" t="s">
        <v>1931</v>
      </c>
      <c r="U277" t="s">
        <v>1932</v>
      </c>
      <c r="W277" t="s">
        <v>36</v>
      </c>
      <c r="X277" t="s">
        <v>36</v>
      </c>
      <c r="AA277" t="s">
        <v>1923</v>
      </c>
      <c r="AB277" t="s">
        <v>1924</v>
      </c>
      <c r="AC277">
        <v>27</v>
      </c>
      <c r="AD277" s="17">
        <v>43299</v>
      </c>
      <c r="AE277" s="17">
        <v>43299</v>
      </c>
    </row>
    <row r="278" spans="1:31" x14ac:dyDescent="0.45">
      <c r="A278">
        <v>25</v>
      </c>
      <c r="B278">
        <v>4166</v>
      </c>
      <c r="C278" t="s">
        <v>542</v>
      </c>
      <c r="D278">
        <v>4530</v>
      </c>
      <c r="E278">
        <f t="shared" si="12"/>
        <v>181.2</v>
      </c>
      <c r="F278">
        <f t="shared" si="13"/>
        <v>166.64</v>
      </c>
      <c r="G278">
        <f t="shared" si="14"/>
        <v>194.96879999999996</v>
      </c>
      <c r="H278" t="s">
        <v>543</v>
      </c>
      <c r="I278">
        <v>-363</v>
      </c>
      <c r="J278">
        <v>-8</v>
      </c>
      <c r="K278" t="s">
        <v>1933</v>
      </c>
      <c r="L278" s="16">
        <v>43284</v>
      </c>
      <c r="M278" t="s">
        <v>1064</v>
      </c>
      <c r="N278" t="s">
        <v>1065</v>
      </c>
      <c r="O278" t="s">
        <v>1066</v>
      </c>
      <c r="P278" t="s">
        <v>1580</v>
      </c>
      <c r="Q278" t="s">
        <v>1270</v>
      </c>
      <c r="R278" t="s">
        <v>1602</v>
      </c>
      <c r="S278" t="s">
        <v>1603</v>
      </c>
      <c r="T278" t="s">
        <v>1934</v>
      </c>
      <c r="U278" t="s">
        <v>1935</v>
      </c>
      <c r="W278" t="s">
        <v>36</v>
      </c>
      <c r="X278" t="s">
        <v>36</v>
      </c>
      <c r="AA278" t="s">
        <v>1606</v>
      </c>
      <c r="AB278" t="s">
        <v>1607</v>
      </c>
      <c r="AC278">
        <v>27</v>
      </c>
      <c r="AD278" s="17">
        <v>43299</v>
      </c>
      <c r="AE278" s="17">
        <v>43299</v>
      </c>
    </row>
    <row r="279" spans="1:31" x14ac:dyDescent="0.45">
      <c r="A279">
        <v>3</v>
      </c>
      <c r="B279">
        <v>525</v>
      </c>
      <c r="C279" t="s">
        <v>542</v>
      </c>
      <c r="D279">
        <v>543</v>
      </c>
      <c r="E279">
        <f t="shared" si="12"/>
        <v>181</v>
      </c>
      <c r="F279">
        <f t="shared" si="13"/>
        <v>175</v>
      </c>
      <c r="G279">
        <f t="shared" si="14"/>
        <v>204.75</v>
      </c>
      <c r="H279" t="s">
        <v>543</v>
      </c>
      <c r="I279">
        <v>-17</v>
      </c>
      <c r="J279">
        <v>-3</v>
      </c>
      <c r="K279" t="s">
        <v>1936</v>
      </c>
      <c r="L279" s="16">
        <v>43284</v>
      </c>
      <c r="M279" t="s">
        <v>1064</v>
      </c>
      <c r="N279" t="s">
        <v>1065</v>
      </c>
      <c r="O279" t="s">
        <v>1066</v>
      </c>
      <c r="P279" t="s">
        <v>1580</v>
      </c>
      <c r="Q279" t="s">
        <v>1270</v>
      </c>
      <c r="R279" t="s">
        <v>1920</v>
      </c>
      <c r="S279" t="s">
        <v>118</v>
      </c>
      <c r="T279" t="s">
        <v>1937</v>
      </c>
      <c r="U279" t="s">
        <v>1938</v>
      </c>
      <c r="W279" t="s">
        <v>36</v>
      </c>
      <c r="X279" t="s">
        <v>36</v>
      </c>
      <c r="AA279" t="s">
        <v>1923</v>
      </c>
      <c r="AB279" t="s">
        <v>1924</v>
      </c>
      <c r="AC279">
        <v>27</v>
      </c>
      <c r="AD279" s="17">
        <v>43299</v>
      </c>
      <c r="AE279" s="17">
        <v>43299</v>
      </c>
    </row>
    <row r="280" spans="1:31" x14ac:dyDescent="0.45">
      <c r="A280">
        <v>100</v>
      </c>
      <c r="B280">
        <v>16667</v>
      </c>
      <c r="C280" t="s">
        <v>542</v>
      </c>
      <c r="D280">
        <v>18120</v>
      </c>
      <c r="E280">
        <f t="shared" si="12"/>
        <v>181.2</v>
      </c>
      <c r="F280">
        <f t="shared" si="13"/>
        <v>166.67</v>
      </c>
      <c r="G280">
        <f t="shared" si="14"/>
        <v>195.00389999999999</v>
      </c>
      <c r="H280" t="s">
        <v>543</v>
      </c>
      <c r="I280">
        <v>-1453</v>
      </c>
      <c r="J280">
        <v>-8</v>
      </c>
      <c r="K280" t="s">
        <v>1939</v>
      </c>
      <c r="L280" s="16">
        <v>43284</v>
      </c>
      <c r="M280" t="s">
        <v>1064</v>
      </c>
      <c r="N280" t="s">
        <v>1065</v>
      </c>
      <c r="O280" t="s">
        <v>1066</v>
      </c>
      <c r="P280" t="s">
        <v>1580</v>
      </c>
      <c r="Q280" t="s">
        <v>1270</v>
      </c>
      <c r="R280" t="s">
        <v>1920</v>
      </c>
      <c r="S280" t="s">
        <v>118</v>
      </c>
      <c r="T280" t="s">
        <v>1940</v>
      </c>
      <c r="U280" t="s">
        <v>1941</v>
      </c>
      <c r="W280" t="s">
        <v>36</v>
      </c>
      <c r="X280" t="s">
        <v>36</v>
      </c>
      <c r="AA280" t="s">
        <v>1923</v>
      </c>
      <c r="AB280" t="s">
        <v>1924</v>
      </c>
      <c r="AC280">
        <v>27</v>
      </c>
      <c r="AD280" s="17">
        <v>43299</v>
      </c>
      <c r="AE280" s="17">
        <v>43299</v>
      </c>
    </row>
    <row r="281" spans="1:31" x14ac:dyDescent="0.45">
      <c r="A281">
        <v>75</v>
      </c>
      <c r="B281">
        <v>12500</v>
      </c>
      <c r="C281" t="s">
        <v>542</v>
      </c>
      <c r="D281">
        <v>13590</v>
      </c>
      <c r="E281">
        <f t="shared" si="12"/>
        <v>181.2</v>
      </c>
      <c r="F281">
        <f t="shared" si="13"/>
        <v>166.66666666666666</v>
      </c>
      <c r="G281">
        <f t="shared" si="14"/>
        <v>194.99999999999997</v>
      </c>
      <c r="H281" t="s">
        <v>543</v>
      </c>
      <c r="I281">
        <v>-1089</v>
      </c>
      <c r="J281">
        <v>-8</v>
      </c>
      <c r="K281" t="s">
        <v>1942</v>
      </c>
      <c r="L281" s="16">
        <v>43284</v>
      </c>
      <c r="M281" t="s">
        <v>1064</v>
      </c>
      <c r="N281" t="s">
        <v>1065</v>
      </c>
      <c r="O281" t="s">
        <v>1066</v>
      </c>
      <c r="P281" t="s">
        <v>1580</v>
      </c>
      <c r="Q281" t="s">
        <v>1270</v>
      </c>
      <c r="R281" t="s">
        <v>1920</v>
      </c>
      <c r="S281" t="s">
        <v>118</v>
      </c>
      <c r="T281" t="s">
        <v>1943</v>
      </c>
      <c r="U281" t="s">
        <v>1944</v>
      </c>
      <c r="W281" t="s">
        <v>36</v>
      </c>
      <c r="X281" t="s">
        <v>36</v>
      </c>
      <c r="AA281" t="s">
        <v>1923</v>
      </c>
      <c r="AB281" t="s">
        <v>1924</v>
      </c>
      <c r="AC281">
        <v>27</v>
      </c>
      <c r="AD281" s="17">
        <v>43299</v>
      </c>
      <c r="AE281" s="17">
        <v>43299</v>
      </c>
    </row>
    <row r="282" spans="1:31" x14ac:dyDescent="0.45">
      <c r="A282">
        <v>125</v>
      </c>
      <c r="B282">
        <v>20833</v>
      </c>
      <c r="C282" t="s">
        <v>542</v>
      </c>
      <c r="D282">
        <v>22650</v>
      </c>
      <c r="E282">
        <f t="shared" si="12"/>
        <v>181.2</v>
      </c>
      <c r="F282">
        <f t="shared" si="13"/>
        <v>166.66399999999999</v>
      </c>
      <c r="G282">
        <f t="shared" si="14"/>
        <v>194.99687999999998</v>
      </c>
      <c r="H282" t="s">
        <v>543</v>
      </c>
      <c r="I282">
        <v>-1816</v>
      </c>
      <c r="J282">
        <v>-8</v>
      </c>
      <c r="K282" t="s">
        <v>1945</v>
      </c>
      <c r="L282" s="16">
        <v>43284</v>
      </c>
      <c r="M282" t="s">
        <v>1064</v>
      </c>
      <c r="N282" t="s">
        <v>1065</v>
      </c>
      <c r="O282" t="s">
        <v>1066</v>
      </c>
      <c r="P282" t="s">
        <v>1580</v>
      </c>
      <c r="Q282" t="s">
        <v>1270</v>
      </c>
      <c r="R282" t="s">
        <v>1920</v>
      </c>
      <c r="S282" t="s">
        <v>118</v>
      </c>
      <c r="T282" t="s">
        <v>1946</v>
      </c>
      <c r="U282" t="s">
        <v>1947</v>
      </c>
      <c r="AA282" t="s">
        <v>1923</v>
      </c>
      <c r="AB282" t="s">
        <v>1924</v>
      </c>
      <c r="AC282">
        <v>27</v>
      </c>
      <c r="AD282" s="17">
        <v>43299</v>
      </c>
      <c r="AE282" s="17">
        <v>43299</v>
      </c>
    </row>
    <row r="283" spans="1:31" x14ac:dyDescent="0.45">
      <c r="A283">
        <v>50</v>
      </c>
      <c r="B283">
        <v>8333</v>
      </c>
      <c r="C283" t="s">
        <v>542</v>
      </c>
      <c r="D283">
        <v>9060</v>
      </c>
      <c r="E283">
        <f t="shared" si="12"/>
        <v>181.2</v>
      </c>
      <c r="F283">
        <f t="shared" si="13"/>
        <v>166.66</v>
      </c>
      <c r="G283">
        <f t="shared" si="14"/>
        <v>194.9922</v>
      </c>
      <c r="H283" t="s">
        <v>543</v>
      </c>
      <c r="I283">
        <v>-726</v>
      </c>
      <c r="J283">
        <v>-8</v>
      </c>
      <c r="K283" t="s">
        <v>1948</v>
      </c>
      <c r="L283" s="16">
        <v>43284</v>
      </c>
      <c r="M283" t="s">
        <v>1064</v>
      </c>
      <c r="N283" t="s">
        <v>1065</v>
      </c>
      <c r="O283" t="s">
        <v>1066</v>
      </c>
      <c r="P283" t="s">
        <v>1580</v>
      </c>
      <c r="Q283" t="s">
        <v>1270</v>
      </c>
      <c r="R283" t="s">
        <v>1920</v>
      </c>
      <c r="S283" t="s">
        <v>118</v>
      </c>
      <c r="T283" t="s">
        <v>1949</v>
      </c>
      <c r="U283" t="s">
        <v>1950</v>
      </c>
      <c r="W283" t="s">
        <v>36</v>
      </c>
      <c r="X283" t="s">
        <v>36</v>
      </c>
      <c r="AA283" t="s">
        <v>1923</v>
      </c>
      <c r="AB283" t="s">
        <v>1924</v>
      </c>
      <c r="AC283">
        <v>27</v>
      </c>
      <c r="AD283" s="17">
        <v>43299</v>
      </c>
      <c r="AE283" s="17">
        <v>43299</v>
      </c>
    </row>
    <row r="284" spans="1:31" x14ac:dyDescent="0.45">
      <c r="A284">
        <v>75</v>
      </c>
      <c r="B284">
        <v>12500</v>
      </c>
      <c r="C284" t="s">
        <v>542</v>
      </c>
      <c r="D284">
        <v>13590</v>
      </c>
      <c r="E284">
        <f t="shared" si="12"/>
        <v>181.2</v>
      </c>
      <c r="F284">
        <f t="shared" si="13"/>
        <v>166.66666666666666</v>
      </c>
      <c r="G284">
        <f t="shared" si="14"/>
        <v>194.99999999999997</v>
      </c>
      <c r="H284" t="s">
        <v>543</v>
      </c>
      <c r="I284">
        <v>-1089</v>
      </c>
      <c r="J284">
        <v>-8</v>
      </c>
      <c r="K284" t="s">
        <v>1951</v>
      </c>
      <c r="L284" s="16">
        <v>43284</v>
      </c>
      <c r="M284" t="s">
        <v>1064</v>
      </c>
      <c r="N284" t="s">
        <v>1065</v>
      </c>
      <c r="O284" t="s">
        <v>1066</v>
      </c>
      <c r="P284" t="s">
        <v>1580</v>
      </c>
      <c r="Q284" t="s">
        <v>1270</v>
      </c>
      <c r="R284" t="s">
        <v>1920</v>
      </c>
      <c r="S284" t="s">
        <v>118</v>
      </c>
      <c r="T284" t="s">
        <v>1952</v>
      </c>
      <c r="U284" t="s">
        <v>1953</v>
      </c>
      <c r="W284" t="s">
        <v>36</v>
      </c>
      <c r="X284" t="s">
        <v>36</v>
      </c>
      <c r="AA284" t="s">
        <v>1923</v>
      </c>
      <c r="AB284" t="s">
        <v>1924</v>
      </c>
      <c r="AC284">
        <v>27</v>
      </c>
      <c r="AD284" s="17">
        <v>43299</v>
      </c>
      <c r="AE284" s="17">
        <v>43299</v>
      </c>
    </row>
    <row r="285" spans="1:31" x14ac:dyDescent="0.45">
      <c r="A285">
        <v>100</v>
      </c>
      <c r="B285">
        <v>16667</v>
      </c>
      <c r="C285" t="s">
        <v>542</v>
      </c>
      <c r="D285">
        <v>18120</v>
      </c>
      <c r="E285">
        <f t="shared" si="12"/>
        <v>181.2</v>
      </c>
      <c r="F285">
        <f t="shared" si="13"/>
        <v>166.67</v>
      </c>
      <c r="G285">
        <f t="shared" si="14"/>
        <v>195.00389999999999</v>
      </c>
      <c r="H285" t="s">
        <v>543</v>
      </c>
      <c r="I285">
        <v>-1453</v>
      </c>
      <c r="J285">
        <v>-8</v>
      </c>
      <c r="K285" t="s">
        <v>1954</v>
      </c>
      <c r="L285" s="16">
        <v>43284</v>
      </c>
      <c r="M285" t="s">
        <v>1064</v>
      </c>
      <c r="N285" t="s">
        <v>1065</v>
      </c>
      <c r="O285" t="s">
        <v>1066</v>
      </c>
      <c r="P285" t="s">
        <v>1580</v>
      </c>
      <c r="Q285" t="s">
        <v>1270</v>
      </c>
      <c r="R285" t="s">
        <v>1920</v>
      </c>
      <c r="S285" t="s">
        <v>118</v>
      </c>
      <c r="T285" t="s">
        <v>1955</v>
      </c>
      <c r="U285" t="s">
        <v>1956</v>
      </c>
      <c r="W285" t="s">
        <v>36</v>
      </c>
      <c r="X285" t="s">
        <v>36</v>
      </c>
      <c r="AA285" t="s">
        <v>1923</v>
      </c>
      <c r="AB285" t="s">
        <v>1924</v>
      </c>
      <c r="AC285">
        <v>27</v>
      </c>
      <c r="AD285" s="17">
        <v>43299</v>
      </c>
      <c r="AE285" s="17">
        <v>43299</v>
      </c>
    </row>
    <row r="286" spans="1:31" x14ac:dyDescent="0.45">
      <c r="A286">
        <v>75</v>
      </c>
      <c r="B286">
        <v>12500</v>
      </c>
      <c r="C286" t="s">
        <v>542</v>
      </c>
      <c r="D286">
        <v>13590</v>
      </c>
      <c r="E286">
        <f t="shared" si="12"/>
        <v>181.2</v>
      </c>
      <c r="F286">
        <f t="shared" si="13"/>
        <v>166.66666666666666</v>
      </c>
      <c r="G286">
        <f t="shared" si="14"/>
        <v>194.99999999999997</v>
      </c>
      <c r="H286" t="s">
        <v>543</v>
      </c>
      <c r="I286">
        <v>-1089</v>
      </c>
      <c r="J286">
        <v>-8</v>
      </c>
      <c r="K286" t="s">
        <v>1957</v>
      </c>
      <c r="L286" s="16">
        <v>43284</v>
      </c>
      <c r="M286" t="s">
        <v>1064</v>
      </c>
      <c r="N286" t="s">
        <v>1065</v>
      </c>
      <c r="O286" t="s">
        <v>1066</v>
      </c>
      <c r="P286" t="s">
        <v>1580</v>
      </c>
      <c r="Q286" t="s">
        <v>1270</v>
      </c>
      <c r="R286" t="s">
        <v>1920</v>
      </c>
      <c r="S286" t="s">
        <v>118</v>
      </c>
      <c r="T286" t="s">
        <v>1958</v>
      </c>
      <c r="U286" t="s">
        <v>1959</v>
      </c>
      <c r="W286" t="s">
        <v>36</v>
      </c>
      <c r="X286" t="s">
        <v>36</v>
      </c>
      <c r="AA286" t="s">
        <v>1923</v>
      </c>
      <c r="AB286" t="s">
        <v>1924</v>
      </c>
      <c r="AC286">
        <v>27</v>
      </c>
      <c r="AD286" s="17">
        <v>43299</v>
      </c>
      <c r="AE286" s="17">
        <v>43299</v>
      </c>
    </row>
    <row r="287" spans="1:31" x14ac:dyDescent="0.45">
      <c r="A287">
        <v>50</v>
      </c>
      <c r="B287">
        <v>8333</v>
      </c>
      <c r="C287" t="s">
        <v>542</v>
      </c>
      <c r="D287">
        <v>9060</v>
      </c>
      <c r="E287">
        <f t="shared" si="12"/>
        <v>181.2</v>
      </c>
      <c r="F287">
        <f t="shared" si="13"/>
        <v>166.66</v>
      </c>
      <c r="G287">
        <f t="shared" si="14"/>
        <v>194.9922</v>
      </c>
      <c r="H287" t="s">
        <v>543</v>
      </c>
      <c r="I287">
        <v>-726</v>
      </c>
      <c r="J287">
        <v>-8</v>
      </c>
      <c r="K287" t="s">
        <v>1960</v>
      </c>
      <c r="L287" s="16">
        <v>43284</v>
      </c>
      <c r="M287" t="s">
        <v>1064</v>
      </c>
      <c r="N287" t="s">
        <v>1065</v>
      </c>
      <c r="O287" t="s">
        <v>1066</v>
      </c>
      <c r="P287" t="s">
        <v>1580</v>
      </c>
      <c r="Q287" t="s">
        <v>1270</v>
      </c>
      <c r="R287" t="s">
        <v>1920</v>
      </c>
      <c r="S287" t="s">
        <v>118</v>
      </c>
      <c r="T287" t="s">
        <v>1961</v>
      </c>
      <c r="U287" t="s">
        <v>1962</v>
      </c>
      <c r="W287" t="s">
        <v>36</v>
      </c>
      <c r="X287" t="s">
        <v>36</v>
      </c>
      <c r="AA287" t="s">
        <v>1923</v>
      </c>
      <c r="AB287" t="s">
        <v>1924</v>
      </c>
      <c r="AC287">
        <v>27</v>
      </c>
      <c r="AD287" s="17">
        <v>43299</v>
      </c>
      <c r="AE287" s="17">
        <v>43299</v>
      </c>
    </row>
    <row r="288" spans="1:31" x14ac:dyDescent="0.45">
      <c r="A288">
        <v>25</v>
      </c>
      <c r="B288">
        <v>4166</v>
      </c>
      <c r="C288" t="s">
        <v>542</v>
      </c>
      <c r="D288">
        <v>4530</v>
      </c>
      <c r="E288">
        <f t="shared" si="12"/>
        <v>181.2</v>
      </c>
      <c r="F288">
        <f t="shared" si="13"/>
        <v>166.64</v>
      </c>
      <c r="G288">
        <f t="shared" si="14"/>
        <v>194.96879999999996</v>
      </c>
      <c r="H288" t="s">
        <v>543</v>
      </c>
      <c r="I288">
        <v>-363</v>
      </c>
      <c r="J288">
        <v>-8</v>
      </c>
      <c r="K288" t="s">
        <v>1963</v>
      </c>
      <c r="L288" s="16">
        <v>43284</v>
      </c>
      <c r="M288" t="s">
        <v>1064</v>
      </c>
      <c r="N288" t="s">
        <v>1065</v>
      </c>
      <c r="O288" t="s">
        <v>1066</v>
      </c>
      <c r="P288" t="s">
        <v>1580</v>
      </c>
      <c r="Q288" t="s">
        <v>1270</v>
      </c>
      <c r="R288" t="s">
        <v>1920</v>
      </c>
      <c r="S288" t="s">
        <v>118</v>
      </c>
      <c r="T288" t="s">
        <v>1964</v>
      </c>
      <c r="U288" t="s">
        <v>1965</v>
      </c>
      <c r="AA288" t="s">
        <v>1923</v>
      </c>
      <c r="AB288" t="s">
        <v>1924</v>
      </c>
      <c r="AC288">
        <v>27</v>
      </c>
      <c r="AD288" s="17">
        <v>43299</v>
      </c>
      <c r="AE288" s="17">
        <v>43299</v>
      </c>
    </row>
    <row r="289" spans="1:31" x14ac:dyDescent="0.45">
      <c r="A289">
        <v>50</v>
      </c>
      <c r="B289">
        <v>8333</v>
      </c>
      <c r="C289" t="s">
        <v>542</v>
      </c>
      <c r="D289">
        <v>9060</v>
      </c>
      <c r="E289">
        <f t="shared" si="12"/>
        <v>181.2</v>
      </c>
      <c r="F289">
        <f t="shared" si="13"/>
        <v>166.66</v>
      </c>
      <c r="G289">
        <f t="shared" si="14"/>
        <v>194.9922</v>
      </c>
      <c r="H289" t="s">
        <v>543</v>
      </c>
      <c r="I289">
        <v>-726</v>
      </c>
      <c r="J289">
        <v>-8</v>
      </c>
      <c r="K289" t="s">
        <v>1966</v>
      </c>
      <c r="L289" s="16">
        <v>43284</v>
      </c>
      <c r="M289" t="s">
        <v>1064</v>
      </c>
      <c r="N289" t="s">
        <v>1065</v>
      </c>
      <c r="O289" t="s">
        <v>1066</v>
      </c>
      <c r="P289" t="s">
        <v>1580</v>
      </c>
      <c r="Q289" t="s">
        <v>1270</v>
      </c>
      <c r="R289" t="s">
        <v>1920</v>
      </c>
      <c r="S289" t="s">
        <v>118</v>
      </c>
      <c r="T289" t="s">
        <v>1967</v>
      </c>
      <c r="U289" t="s">
        <v>1968</v>
      </c>
      <c r="W289" t="s">
        <v>36</v>
      </c>
      <c r="X289" t="s">
        <v>36</v>
      </c>
      <c r="AA289" t="s">
        <v>1923</v>
      </c>
      <c r="AB289" t="s">
        <v>1924</v>
      </c>
      <c r="AC289">
        <v>27</v>
      </c>
      <c r="AD289" s="17">
        <v>43299</v>
      </c>
      <c r="AE289" s="17">
        <v>43299</v>
      </c>
    </row>
    <row r="290" spans="1:31" x14ac:dyDescent="0.45">
      <c r="A290">
        <v>75</v>
      </c>
      <c r="B290">
        <v>12500</v>
      </c>
      <c r="C290" t="s">
        <v>542</v>
      </c>
      <c r="D290">
        <v>13590</v>
      </c>
      <c r="E290">
        <f t="shared" si="12"/>
        <v>181.2</v>
      </c>
      <c r="F290">
        <f t="shared" si="13"/>
        <v>166.66666666666666</v>
      </c>
      <c r="G290">
        <f t="shared" si="14"/>
        <v>194.99999999999997</v>
      </c>
      <c r="H290" t="s">
        <v>543</v>
      </c>
      <c r="I290">
        <v>-1089</v>
      </c>
      <c r="J290">
        <v>-8</v>
      </c>
      <c r="K290" t="s">
        <v>1969</v>
      </c>
      <c r="L290" s="16">
        <v>43284</v>
      </c>
      <c r="M290" t="s">
        <v>1064</v>
      </c>
      <c r="N290" t="s">
        <v>1065</v>
      </c>
      <c r="O290" t="s">
        <v>1066</v>
      </c>
      <c r="P290" t="s">
        <v>1580</v>
      </c>
      <c r="Q290" t="s">
        <v>1270</v>
      </c>
      <c r="R290" t="s">
        <v>1920</v>
      </c>
      <c r="S290" t="s">
        <v>118</v>
      </c>
      <c r="T290" t="s">
        <v>1970</v>
      </c>
      <c r="U290" t="s">
        <v>1971</v>
      </c>
      <c r="W290" t="s">
        <v>36</v>
      </c>
      <c r="X290" t="s">
        <v>36</v>
      </c>
      <c r="AA290" t="s">
        <v>1923</v>
      </c>
      <c r="AB290" t="s">
        <v>1924</v>
      </c>
      <c r="AC290">
        <v>27</v>
      </c>
      <c r="AD290" s="17">
        <v>43299</v>
      </c>
      <c r="AE290" s="17">
        <v>43299</v>
      </c>
    </row>
    <row r="291" spans="1:31" x14ac:dyDescent="0.45">
      <c r="A291">
        <v>100</v>
      </c>
      <c r="B291">
        <v>16667</v>
      </c>
      <c r="C291" t="s">
        <v>542</v>
      </c>
      <c r="D291">
        <v>18120</v>
      </c>
      <c r="E291">
        <f t="shared" si="12"/>
        <v>181.2</v>
      </c>
      <c r="F291">
        <f t="shared" si="13"/>
        <v>166.67</v>
      </c>
      <c r="G291">
        <f t="shared" si="14"/>
        <v>195.00389999999999</v>
      </c>
      <c r="H291" t="s">
        <v>543</v>
      </c>
      <c r="I291">
        <v>-1453</v>
      </c>
      <c r="J291">
        <v>-8</v>
      </c>
      <c r="K291" t="s">
        <v>1972</v>
      </c>
      <c r="L291" s="16">
        <v>43284</v>
      </c>
      <c r="M291" t="s">
        <v>1064</v>
      </c>
      <c r="N291" t="s">
        <v>1065</v>
      </c>
      <c r="O291" t="s">
        <v>1066</v>
      </c>
      <c r="P291" t="s">
        <v>1580</v>
      </c>
      <c r="Q291" t="s">
        <v>1270</v>
      </c>
      <c r="R291" t="s">
        <v>1920</v>
      </c>
      <c r="S291" t="s">
        <v>118</v>
      </c>
      <c r="T291" t="s">
        <v>1973</v>
      </c>
      <c r="U291" t="s">
        <v>1974</v>
      </c>
      <c r="AA291" t="s">
        <v>1923</v>
      </c>
      <c r="AB291" t="s">
        <v>1924</v>
      </c>
      <c r="AC291">
        <v>27</v>
      </c>
      <c r="AD291" s="17">
        <v>43299</v>
      </c>
      <c r="AE291" s="17">
        <v>43299</v>
      </c>
    </row>
    <row r="292" spans="1:31" x14ac:dyDescent="0.45">
      <c r="A292">
        <v>25</v>
      </c>
      <c r="B292">
        <v>4166</v>
      </c>
      <c r="C292" t="s">
        <v>542</v>
      </c>
      <c r="D292">
        <v>4530</v>
      </c>
      <c r="E292">
        <f t="shared" si="12"/>
        <v>181.2</v>
      </c>
      <c r="F292">
        <f t="shared" si="13"/>
        <v>166.64</v>
      </c>
      <c r="G292">
        <f t="shared" si="14"/>
        <v>194.96879999999996</v>
      </c>
      <c r="H292" t="s">
        <v>543</v>
      </c>
      <c r="I292">
        <v>-363</v>
      </c>
      <c r="J292">
        <v>-8</v>
      </c>
      <c r="K292" t="s">
        <v>1975</v>
      </c>
      <c r="L292" s="16">
        <v>43284</v>
      </c>
      <c r="M292" t="s">
        <v>1064</v>
      </c>
      <c r="N292" t="s">
        <v>1065</v>
      </c>
      <c r="O292" t="s">
        <v>1066</v>
      </c>
      <c r="P292" t="s">
        <v>1580</v>
      </c>
      <c r="Q292" t="s">
        <v>1270</v>
      </c>
      <c r="R292" t="s">
        <v>1920</v>
      </c>
      <c r="S292" t="s">
        <v>118</v>
      </c>
      <c r="T292" t="s">
        <v>1976</v>
      </c>
      <c r="U292" t="s">
        <v>1977</v>
      </c>
      <c r="W292" t="s">
        <v>36</v>
      </c>
      <c r="X292" t="s">
        <v>36</v>
      </c>
      <c r="AA292" t="s">
        <v>1923</v>
      </c>
      <c r="AB292" t="s">
        <v>1924</v>
      </c>
      <c r="AC292">
        <v>27</v>
      </c>
      <c r="AD292" s="17">
        <v>43299</v>
      </c>
      <c r="AE292" s="17">
        <v>43299</v>
      </c>
    </row>
    <row r="293" spans="1:31" x14ac:dyDescent="0.45">
      <c r="A293">
        <v>50</v>
      </c>
      <c r="B293">
        <v>8333</v>
      </c>
      <c r="C293" t="s">
        <v>542</v>
      </c>
      <c r="D293">
        <v>9060</v>
      </c>
      <c r="E293">
        <f t="shared" si="12"/>
        <v>181.2</v>
      </c>
      <c r="F293">
        <f t="shared" si="13"/>
        <v>166.66</v>
      </c>
      <c r="G293">
        <f t="shared" si="14"/>
        <v>194.9922</v>
      </c>
      <c r="H293" t="s">
        <v>543</v>
      </c>
      <c r="I293">
        <v>-726</v>
      </c>
      <c r="J293">
        <v>-8</v>
      </c>
      <c r="K293" t="s">
        <v>1978</v>
      </c>
      <c r="L293" s="16">
        <v>43284</v>
      </c>
      <c r="M293" t="s">
        <v>1064</v>
      </c>
      <c r="N293" t="s">
        <v>1065</v>
      </c>
      <c r="O293" t="s">
        <v>1066</v>
      </c>
      <c r="P293" t="s">
        <v>1580</v>
      </c>
      <c r="Q293" t="s">
        <v>1270</v>
      </c>
      <c r="R293" t="s">
        <v>1920</v>
      </c>
      <c r="S293" t="s">
        <v>118</v>
      </c>
      <c r="T293" t="s">
        <v>1979</v>
      </c>
      <c r="U293" t="s">
        <v>1980</v>
      </c>
      <c r="W293" t="s">
        <v>36</v>
      </c>
      <c r="X293" t="s">
        <v>36</v>
      </c>
      <c r="AA293" t="s">
        <v>1923</v>
      </c>
      <c r="AB293" t="s">
        <v>1924</v>
      </c>
      <c r="AC293">
        <v>27</v>
      </c>
      <c r="AD293" s="17">
        <v>43299</v>
      </c>
      <c r="AE293" s="17">
        <v>43299</v>
      </c>
    </row>
    <row r="294" spans="1:31" x14ac:dyDescent="0.45">
      <c r="A294">
        <v>25</v>
      </c>
      <c r="B294">
        <v>4166</v>
      </c>
      <c r="C294" t="s">
        <v>542</v>
      </c>
      <c r="D294">
        <v>4530</v>
      </c>
      <c r="E294">
        <f t="shared" si="12"/>
        <v>181.2</v>
      </c>
      <c r="F294">
        <f t="shared" si="13"/>
        <v>166.64</v>
      </c>
      <c r="G294">
        <f t="shared" si="14"/>
        <v>194.96879999999996</v>
      </c>
      <c r="H294" t="s">
        <v>543</v>
      </c>
      <c r="I294">
        <v>-363</v>
      </c>
      <c r="J294">
        <v>-8</v>
      </c>
      <c r="K294" t="s">
        <v>1981</v>
      </c>
      <c r="L294" s="16">
        <v>43284</v>
      </c>
      <c r="M294" t="s">
        <v>1064</v>
      </c>
      <c r="N294" t="s">
        <v>1065</v>
      </c>
      <c r="O294" t="s">
        <v>1066</v>
      </c>
      <c r="P294" t="s">
        <v>1580</v>
      </c>
      <c r="Q294" t="s">
        <v>1270</v>
      </c>
      <c r="R294" t="s">
        <v>1920</v>
      </c>
      <c r="S294" t="s">
        <v>118</v>
      </c>
      <c r="T294" t="s">
        <v>1979</v>
      </c>
      <c r="U294" t="s">
        <v>1980</v>
      </c>
      <c r="W294" t="s">
        <v>36</v>
      </c>
      <c r="X294" t="s">
        <v>36</v>
      </c>
      <c r="AA294" t="s">
        <v>1923</v>
      </c>
      <c r="AB294" t="s">
        <v>1924</v>
      </c>
      <c r="AC294">
        <v>27</v>
      </c>
      <c r="AD294" s="17">
        <v>43299</v>
      </c>
      <c r="AE294" s="17">
        <v>43299</v>
      </c>
    </row>
    <row r="295" spans="1:31" x14ac:dyDescent="0.45">
      <c r="A295">
        <v>50</v>
      </c>
      <c r="B295">
        <v>8333</v>
      </c>
      <c r="C295" t="s">
        <v>542</v>
      </c>
      <c r="D295">
        <v>9060</v>
      </c>
      <c r="E295">
        <f t="shared" si="12"/>
        <v>181.2</v>
      </c>
      <c r="F295">
        <f t="shared" si="13"/>
        <v>166.66</v>
      </c>
      <c r="G295">
        <f t="shared" si="14"/>
        <v>194.9922</v>
      </c>
      <c r="H295" t="s">
        <v>543</v>
      </c>
      <c r="I295">
        <v>-726</v>
      </c>
      <c r="J295">
        <v>-8</v>
      </c>
      <c r="K295" t="s">
        <v>1982</v>
      </c>
      <c r="L295" s="16">
        <v>43284</v>
      </c>
      <c r="M295" t="s">
        <v>1064</v>
      </c>
      <c r="N295" t="s">
        <v>1065</v>
      </c>
      <c r="O295" t="s">
        <v>1066</v>
      </c>
      <c r="P295" t="s">
        <v>1580</v>
      </c>
      <c r="Q295" t="s">
        <v>1270</v>
      </c>
      <c r="R295" t="s">
        <v>1612</v>
      </c>
      <c r="S295" t="s">
        <v>123</v>
      </c>
      <c r="T295" t="s">
        <v>1983</v>
      </c>
      <c r="U295" t="s">
        <v>1984</v>
      </c>
      <c r="AA295" t="s">
        <v>1615</v>
      </c>
      <c r="AB295" t="s">
        <v>1616</v>
      </c>
      <c r="AC295">
        <v>27</v>
      </c>
      <c r="AD295" s="17">
        <v>43299</v>
      </c>
      <c r="AE295" s="17">
        <v>43299</v>
      </c>
    </row>
    <row r="296" spans="1:31" x14ac:dyDescent="0.45">
      <c r="A296">
        <v>50</v>
      </c>
      <c r="B296">
        <v>8333</v>
      </c>
      <c r="C296" t="s">
        <v>542</v>
      </c>
      <c r="D296">
        <v>9060</v>
      </c>
      <c r="E296">
        <f t="shared" si="12"/>
        <v>181.2</v>
      </c>
      <c r="F296">
        <f t="shared" si="13"/>
        <v>166.66</v>
      </c>
      <c r="G296">
        <f t="shared" si="14"/>
        <v>194.9922</v>
      </c>
      <c r="H296" t="s">
        <v>543</v>
      </c>
      <c r="I296">
        <v>-726</v>
      </c>
      <c r="J296">
        <v>-8</v>
      </c>
      <c r="K296" t="s">
        <v>1985</v>
      </c>
      <c r="L296" s="16">
        <v>43284</v>
      </c>
      <c r="M296" t="s">
        <v>1064</v>
      </c>
      <c r="N296" t="s">
        <v>1065</v>
      </c>
      <c r="O296" t="s">
        <v>1066</v>
      </c>
      <c r="P296" t="s">
        <v>1580</v>
      </c>
      <c r="Q296" t="s">
        <v>1270</v>
      </c>
      <c r="R296" t="s">
        <v>1986</v>
      </c>
      <c r="S296" t="s">
        <v>120</v>
      </c>
      <c r="T296" t="s">
        <v>1987</v>
      </c>
      <c r="U296" t="s">
        <v>1988</v>
      </c>
      <c r="W296" t="s">
        <v>36</v>
      </c>
      <c r="X296" t="s">
        <v>36</v>
      </c>
      <c r="AA296" t="s">
        <v>1989</v>
      </c>
      <c r="AB296" t="s">
        <v>1990</v>
      </c>
      <c r="AC296">
        <v>27</v>
      </c>
      <c r="AD296" s="17">
        <v>43299</v>
      </c>
      <c r="AE296" s="17">
        <v>43299</v>
      </c>
    </row>
    <row r="297" spans="1:31" x14ac:dyDescent="0.45">
      <c r="A297">
        <v>25</v>
      </c>
      <c r="B297">
        <v>4166</v>
      </c>
      <c r="C297" t="s">
        <v>542</v>
      </c>
      <c r="D297">
        <v>4530</v>
      </c>
      <c r="E297">
        <f t="shared" si="12"/>
        <v>181.2</v>
      </c>
      <c r="F297">
        <f t="shared" si="13"/>
        <v>166.64</v>
      </c>
      <c r="G297">
        <f t="shared" si="14"/>
        <v>194.96879999999996</v>
      </c>
      <c r="H297" t="s">
        <v>543</v>
      </c>
      <c r="I297">
        <v>-363</v>
      </c>
      <c r="J297">
        <v>-8</v>
      </c>
      <c r="K297" t="s">
        <v>1991</v>
      </c>
      <c r="L297" s="16">
        <v>43284</v>
      </c>
      <c r="M297" t="s">
        <v>1064</v>
      </c>
      <c r="N297" t="s">
        <v>1065</v>
      </c>
      <c r="O297" t="s">
        <v>1066</v>
      </c>
      <c r="P297" t="s">
        <v>1580</v>
      </c>
      <c r="Q297" t="s">
        <v>1270</v>
      </c>
      <c r="R297" t="s">
        <v>1986</v>
      </c>
      <c r="S297" t="s">
        <v>120</v>
      </c>
      <c r="T297" t="s">
        <v>1992</v>
      </c>
      <c r="U297" t="s">
        <v>1993</v>
      </c>
      <c r="W297" t="s">
        <v>36</v>
      </c>
      <c r="X297" t="s">
        <v>36</v>
      </c>
      <c r="AA297" t="s">
        <v>1989</v>
      </c>
      <c r="AB297" t="s">
        <v>1990</v>
      </c>
      <c r="AC297">
        <v>27</v>
      </c>
      <c r="AD297" s="17">
        <v>43299</v>
      </c>
      <c r="AE297" s="17">
        <v>43299</v>
      </c>
    </row>
    <row r="298" spans="1:31" x14ac:dyDescent="0.45">
      <c r="A298">
        <v>75</v>
      </c>
      <c r="B298">
        <v>12500</v>
      </c>
      <c r="C298" t="s">
        <v>542</v>
      </c>
      <c r="D298">
        <v>13590</v>
      </c>
      <c r="E298">
        <f t="shared" si="12"/>
        <v>181.2</v>
      </c>
      <c r="F298">
        <f t="shared" si="13"/>
        <v>166.66666666666666</v>
      </c>
      <c r="G298">
        <f t="shared" si="14"/>
        <v>194.99999999999997</v>
      </c>
      <c r="H298" t="s">
        <v>543</v>
      </c>
      <c r="I298">
        <v>-1089</v>
      </c>
      <c r="J298">
        <v>-8</v>
      </c>
      <c r="K298" t="s">
        <v>1994</v>
      </c>
      <c r="L298" s="16">
        <v>43284</v>
      </c>
      <c r="M298" t="s">
        <v>1064</v>
      </c>
      <c r="N298" t="s">
        <v>1065</v>
      </c>
      <c r="O298" t="s">
        <v>1066</v>
      </c>
      <c r="P298" t="s">
        <v>1580</v>
      </c>
      <c r="Q298" t="s">
        <v>1270</v>
      </c>
      <c r="R298" t="s">
        <v>1986</v>
      </c>
      <c r="S298" t="s">
        <v>120</v>
      </c>
      <c r="T298" t="s">
        <v>1995</v>
      </c>
      <c r="U298" t="s">
        <v>1996</v>
      </c>
      <c r="W298" t="s">
        <v>36</v>
      </c>
      <c r="X298" t="s">
        <v>36</v>
      </c>
      <c r="AA298" t="s">
        <v>1989</v>
      </c>
      <c r="AB298" t="s">
        <v>1990</v>
      </c>
      <c r="AC298">
        <v>27</v>
      </c>
      <c r="AD298" s="17">
        <v>43299</v>
      </c>
      <c r="AE298" s="17">
        <v>43299</v>
      </c>
    </row>
    <row r="299" spans="1:31" x14ac:dyDescent="0.45">
      <c r="A299">
        <v>100</v>
      </c>
      <c r="B299">
        <v>16667</v>
      </c>
      <c r="C299" t="s">
        <v>542</v>
      </c>
      <c r="D299">
        <v>18120</v>
      </c>
      <c r="E299">
        <f t="shared" si="12"/>
        <v>181.2</v>
      </c>
      <c r="F299">
        <f t="shared" si="13"/>
        <v>166.67</v>
      </c>
      <c r="G299">
        <f t="shared" si="14"/>
        <v>195.00389999999999</v>
      </c>
      <c r="H299" t="s">
        <v>543</v>
      </c>
      <c r="I299">
        <v>-1453</v>
      </c>
      <c r="J299">
        <v>-8</v>
      </c>
      <c r="K299" t="s">
        <v>1997</v>
      </c>
      <c r="L299" s="16">
        <v>43284</v>
      </c>
      <c r="M299" t="s">
        <v>1064</v>
      </c>
      <c r="N299" t="s">
        <v>1065</v>
      </c>
      <c r="O299" t="s">
        <v>1066</v>
      </c>
      <c r="P299" t="s">
        <v>1580</v>
      </c>
      <c r="Q299" t="s">
        <v>1270</v>
      </c>
      <c r="R299" t="s">
        <v>1986</v>
      </c>
      <c r="S299" t="s">
        <v>120</v>
      </c>
      <c r="T299" t="s">
        <v>1998</v>
      </c>
      <c r="U299" t="s">
        <v>1999</v>
      </c>
      <c r="AA299" t="s">
        <v>1989</v>
      </c>
      <c r="AB299" t="s">
        <v>1990</v>
      </c>
      <c r="AC299">
        <v>27</v>
      </c>
      <c r="AD299" s="17">
        <v>43299</v>
      </c>
      <c r="AE299" s="17">
        <v>43299</v>
      </c>
    </row>
    <row r="300" spans="1:31" x14ac:dyDescent="0.45">
      <c r="A300">
        <v>175</v>
      </c>
      <c r="B300">
        <v>29167</v>
      </c>
      <c r="C300" t="s">
        <v>542</v>
      </c>
      <c r="D300">
        <v>31710</v>
      </c>
      <c r="E300">
        <f t="shared" si="12"/>
        <v>181.2</v>
      </c>
      <c r="F300">
        <f t="shared" si="13"/>
        <v>166.66857142857143</v>
      </c>
      <c r="G300">
        <f t="shared" si="14"/>
        <v>195.00222857142856</v>
      </c>
      <c r="H300" t="s">
        <v>543</v>
      </c>
      <c r="I300">
        <v>-2542</v>
      </c>
      <c r="J300">
        <v>-8</v>
      </c>
      <c r="K300" t="s">
        <v>2000</v>
      </c>
      <c r="L300" s="16">
        <v>43284</v>
      </c>
      <c r="M300" t="s">
        <v>1064</v>
      </c>
      <c r="N300" t="s">
        <v>1065</v>
      </c>
      <c r="O300" t="s">
        <v>1066</v>
      </c>
      <c r="P300" t="s">
        <v>1580</v>
      </c>
      <c r="Q300" t="s">
        <v>1270</v>
      </c>
      <c r="R300" t="s">
        <v>1986</v>
      </c>
      <c r="S300" t="s">
        <v>120</v>
      </c>
      <c r="T300" t="s">
        <v>1690</v>
      </c>
      <c r="U300" t="s">
        <v>1691</v>
      </c>
      <c r="W300" t="s">
        <v>36</v>
      </c>
      <c r="X300" t="s">
        <v>36</v>
      </c>
      <c r="AA300" t="s">
        <v>1989</v>
      </c>
      <c r="AB300" t="s">
        <v>1990</v>
      </c>
      <c r="AC300">
        <v>27</v>
      </c>
      <c r="AD300" s="17">
        <v>43299</v>
      </c>
      <c r="AE300" s="17">
        <v>43299</v>
      </c>
    </row>
    <row r="301" spans="1:31" x14ac:dyDescent="0.45">
      <c r="A301">
        <v>175</v>
      </c>
      <c r="B301">
        <v>29167</v>
      </c>
      <c r="C301" t="s">
        <v>542</v>
      </c>
      <c r="D301">
        <v>31710</v>
      </c>
      <c r="E301">
        <f t="shared" si="12"/>
        <v>181.2</v>
      </c>
      <c r="F301">
        <f t="shared" si="13"/>
        <v>166.66857142857143</v>
      </c>
      <c r="G301">
        <f t="shared" si="14"/>
        <v>195.00222857142856</v>
      </c>
      <c r="H301" t="s">
        <v>543</v>
      </c>
      <c r="I301">
        <v>-2542</v>
      </c>
      <c r="J301">
        <v>-8</v>
      </c>
      <c r="K301" t="s">
        <v>2001</v>
      </c>
      <c r="L301" s="16">
        <v>43284</v>
      </c>
      <c r="M301" t="s">
        <v>1064</v>
      </c>
      <c r="N301" t="s">
        <v>1065</v>
      </c>
      <c r="O301" t="s">
        <v>1066</v>
      </c>
      <c r="P301" t="s">
        <v>1580</v>
      </c>
      <c r="Q301" t="s">
        <v>1270</v>
      </c>
      <c r="R301" t="s">
        <v>1986</v>
      </c>
      <c r="S301" t="s">
        <v>120</v>
      </c>
      <c r="T301" t="s">
        <v>2002</v>
      </c>
      <c r="U301" t="s">
        <v>2003</v>
      </c>
      <c r="AA301" t="s">
        <v>1989</v>
      </c>
      <c r="AB301" t="s">
        <v>1990</v>
      </c>
      <c r="AC301">
        <v>27</v>
      </c>
      <c r="AD301" s="17">
        <v>43299</v>
      </c>
      <c r="AE301" s="17">
        <v>43299</v>
      </c>
    </row>
    <row r="302" spans="1:31" x14ac:dyDescent="0.45">
      <c r="A302">
        <v>175</v>
      </c>
      <c r="B302">
        <v>29167</v>
      </c>
      <c r="C302" t="s">
        <v>542</v>
      </c>
      <c r="D302">
        <v>31710</v>
      </c>
      <c r="E302">
        <f t="shared" si="12"/>
        <v>181.2</v>
      </c>
      <c r="F302">
        <f t="shared" si="13"/>
        <v>166.66857142857143</v>
      </c>
      <c r="G302">
        <f t="shared" si="14"/>
        <v>195.00222857142856</v>
      </c>
      <c r="H302" t="s">
        <v>543</v>
      </c>
      <c r="I302">
        <v>-2542</v>
      </c>
      <c r="J302">
        <v>-8</v>
      </c>
      <c r="K302" t="s">
        <v>2004</v>
      </c>
      <c r="L302" s="16">
        <v>43284</v>
      </c>
      <c r="M302" t="s">
        <v>1064</v>
      </c>
      <c r="N302" t="s">
        <v>1065</v>
      </c>
      <c r="O302" t="s">
        <v>1066</v>
      </c>
      <c r="P302" t="s">
        <v>1580</v>
      </c>
      <c r="Q302" t="s">
        <v>1270</v>
      </c>
      <c r="R302" t="s">
        <v>1986</v>
      </c>
      <c r="S302" t="s">
        <v>120</v>
      </c>
      <c r="T302" t="s">
        <v>2005</v>
      </c>
      <c r="U302" t="s">
        <v>2006</v>
      </c>
      <c r="W302" t="s">
        <v>36</v>
      </c>
      <c r="X302" t="s">
        <v>36</v>
      </c>
      <c r="AA302" t="s">
        <v>1989</v>
      </c>
      <c r="AB302" t="s">
        <v>1990</v>
      </c>
      <c r="AC302">
        <v>27</v>
      </c>
      <c r="AD302" s="17">
        <v>43299</v>
      </c>
      <c r="AE302" s="17">
        <v>43299</v>
      </c>
    </row>
    <row r="303" spans="1:31" x14ac:dyDescent="0.45">
      <c r="A303">
        <v>30</v>
      </c>
      <c r="B303">
        <v>5000</v>
      </c>
      <c r="C303" t="s">
        <v>542</v>
      </c>
      <c r="D303">
        <v>5436</v>
      </c>
      <c r="E303">
        <f t="shared" si="12"/>
        <v>181.2</v>
      </c>
      <c r="F303">
        <f t="shared" si="13"/>
        <v>166.66666666666666</v>
      </c>
      <c r="G303">
        <f t="shared" si="14"/>
        <v>194.99999999999997</v>
      </c>
      <c r="H303" t="s">
        <v>543</v>
      </c>
      <c r="I303">
        <v>-435</v>
      </c>
      <c r="J303">
        <v>-8</v>
      </c>
      <c r="K303" t="s">
        <v>2007</v>
      </c>
      <c r="L303" s="16">
        <v>43284</v>
      </c>
      <c r="M303" t="s">
        <v>1064</v>
      </c>
      <c r="N303" t="s">
        <v>1065</v>
      </c>
      <c r="O303" t="s">
        <v>1066</v>
      </c>
      <c r="P303" t="s">
        <v>1580</v>
      </c>
      <c r="Q303" t="s">
        <v>1270</v>
      </c>
      <c r="R303" t="s">
        <v>1986</v>
      </c>
      <c r="S303" t="s">
        <v>120</v>
      </c>
      <c r="T303" t="s">
        <v>1587</v>
      </c>
      <c r="U303" t="s">
        <v>1588</v>
      </c>
      <c r="W303" t="s">
        <v>36</v>
      </c>
      <c r="X303" t="s">
        <v>36</v>
      </c>
      <c r="AA303" t="s">
        <v>1989</v>
      </c>
      <c r="AB303" t="s">
        <v>1990</v>
      </c>
      <c r="AC303">
        <v>27</v>
      </c>
      <c r="AD303" s="17">
        <v>43299</v>
      </c>
      <c r="AE303" s="17">
        <v>43299</v>
      </c>
    </row>
    <row r="304" spans="1:31" x14ac:dyDescent="0.45">
      <c r="A304">
        <v>50</v>
      </c>
      <c r="B304">
        <v>8333</v>
      </c>
      <c r="C304" t="s">
        <v>542</v>
      </c>
      <c r="D304">
        <v>9060</v>
      </c>
      <c r="E304">
        <f t="shared" si="12"/>
        <v>181.2</v>
      </c>
      <c r="F304">
        <f t="shared" si="13"/>
        <v>166.66</v>
      </c>
      <c r="G304">
        <f t="shared" si="14"/>
        <v>194.9922</v>
      </c>
      <c r="H304" t="s">
        <v>543</v>
      </c>
      <c r="I304">
        <v>-726</v>
      </c>
      <c r="J304">
        <v>-8</v>
      </c>
      <c r="K304" t="s">
        <v>2008</v>
      </c>
      <c r="L304" s="16">
        <v>43284</v>
      </c>
      <c r="M304" t="s">
        <v>1064</v>
      </c>
      <c r="N304" t="s">
        <v>1065</v>
      </c>
      <c r="O304" t="s">
        <v>1066</v>
      </c>
      <c r="P304" t="s">
        <v>1580</v>
      </c>
      <c r="Q304" t="s">
        <v>1270</v>
      </c>
      <c r="R304" t="s">
        <v>1986</v>
      </c>
      <c r="S304" t="s">
        <v>120</v>
      </c>
      <c r="T304" t="s">
        <v>2009</v>
      </c>
      <c r="U304" t="s">
        <v>2010</v>
      </c>
      <c r="W304" t="s">
        <v>36</v>
      </c>
      <c r="X304" t="s">
        <v>36</v>
      </c>
      <c r="AA304" t="s">
        <v>1989</v>
      </c>
      <c r="AB304" t="s">
        <v>1990</v>
      </c>
      <c r="AC304">
        <v>27</v>
      </c>
      <c r="AD304" s="17">
        <v>43299</v>
      </c>
      <c r="AE304" s="17">
        <v>43299</v>
      </c>
    </row>
    <row r="305" spans="1:31" x14ac:dyDescent="0.45">
      <c r="A305">
        <v>100</v>
      </c>
      <c r="B305">
        <v>16667</v>
      </c>
      <c r="C305" t="s">
        <v>542</v>
      </c>
      <c r="D305">
        <v>18120</v>
      </c>
      <c r="E305">
        <f t="shared" si="12"/>
        <v>181.2</v>
      </c>
      <c r="F305">
        <f t="shared" si="13"/>
        <v>166.67</v>
      </c>
      <c r="G305">
        <f t="shared" si="14"/>
        <v>195.00389999999999</v>
      </c>
      <c r="H305" t="s">
        <v>543</v>
      </c>
      <c r="I305">
        <v>-1453</v>
      </c>
      <c r="J305">
        <v>-8</v>
      </c>
      <c r="K305" t="s">
        <v>2011</v>
      </c>
      <c r="L305" s="16">
        <v>43284</v>
      </c>
      <c r="M305" t="s">
        <v>1064</v>
      </c>
      <c r="N305" t="s">
        <v>1065</v>
      </c>
      <c r="O305" t="s">
        <v>1066</v>
      </c>
      <c r="P305" t="s">
        <v>1580</v>
      </c>
      <c r="Q305" t="s">
        <v>1270</v>
      </c>
      <c r="R305" t="s">
        <v>1986</v>
      </c>
      <c r="S305" t="s">
        <v>120</v>
      </c>
      <c r="T305" t="s">
        <v>2012</v>
      </c>
      <c r="U305" t="s">
        <v>2013</v>
      </c>
      <c r="W305" t="s">
        <v>36</v>
      </c>
      <c r="X305" t="s">
        <v>36</v>
      </c>
      <c r="AA305" t="s">
        <v>1989</v>
      </c>
      <c r="AB305" t="s">
        <v>1990</v>
      </c>
      <c r="AC305">
        <v>27</v>
      </c>
      <c r="AD305" s="17">
        <v>43299</v>
      </c>
      <c r="AE305" s="17">
        <v>43299</v>
      </c>
    </row>
    <row r="306" spans="1:31" x14ac:dyDescent="0.45">
      <c r="A306">
        <v>25</v>
      </c>
      <c r="B306">
        <v>4166</v>
      </c>
      <c r="C306" t="s">
        <v>542</v>
      </c>
      <c r="D306">
        <v>4530</v>
      </c>
      <c r="E306">
        <f t="shared" si="12"/>
        <v>181.2</v>
      </c>
      <c r="F306">
        <f t="shared" si="13"/>
        <v>166.64</v>
      </c>
      <c r="G306">
        <f t="shared" si="14"/>
        <v>194.96879999999996</v>
      </c>
      <c r="H306" t="s">
        <v>543</v>
      </c>
      <c r="I306">
        <v>-363</v>
      </c>
      <c r="J306">
        <v>-8</v>
      </c>
      <c r="K306" t="s">
        <v>2014</v>
      </c>
      <c r="L306" s="16">
        <v>43284</v>
      </c>
      <c r="M306" t="s">
        <v>1064</v>
      </c>
      <c r="N306" t="s">
        <v>1065</v>
      </c>
      <c r="O306" t="s">
        <v>1066</v>
      </c>
      <c r="P306" t="s">
        <v>1580</v>
      </c>
      <c r="Q306" t="s">
        <v>1270</v>
      </c>
      <c r="R306" t="s">
        <v>1986</v>
      </c>
      <c r="S306" t="s">
        <v>120</v>
      </c>
      <c r="T306" t="s">
        <v>2015</v>
      </c>
      <c r="U306" t="s">
        <v>2016</v>
      </c>
      <c r="W306" t="s">
        <v>36</v>
      </c>
      <c r="X306" t="s">
        <v>36</v>
      </c>
      <c r="AA306" t="s">
        <v>1989</v>
      </c>
      <c r="AB306" t="s">
        <v>1990</v>
      </c>
      <c r="AC306">
        <v>27</v>
      </c>
      <c r="AD306" s="17">
        <v>43299</v>
      </c>
      <c r="AE306" s="17">
        <v>43299</v>
      </c>
    </row>
    <row r="307" spans="1:31" x14ac:dyDescent="0.45">
      <c r="A307">
        <v>200</v>
      </c>
      <c r="B307">
        <v>33334</v>
      </c>
      <c r="C307" t="s">
        <v>542</v>
      </c>
      <c r="D307">
        <v>36240</v>
      </c>
      <c r="E307">
        <f t="shared" si="12"/>
        <v>181.2</v>
      </c>
      <c r="F307">
        <f t="shared" si="13"/>
        <v>166.67</v>
      </c>
      <c r="G307">
        <f t="shared" si="14"/>
        <v>195.00389999999999</v>
      </c>
      <c r="H307" t="s">
        <v>543</v>
      </c>
      <c r="I307">
        <v>-2906</v>
      </c>
      <c r="J307">
        <v>-8</v>
      </c>
      <c r="K307" t="s">
        <v>2017</v>
      </c>
      <c r="L307" s="16">
        <v>43284</v>
      </c>
      <c r="M307" t="s">
        <v>1064</v>
      </c>
      <c r="N307" t="s">
        <v>1065</v>
      </c>
      <c r="O307" t="s">
        <v>1066</v>
      </c>
      <c r="P307" t="s">
        <v>1580</v>
      </c>
      <c r="Q307" t="s">
        <v>1270</v>
      </c>
      <c r="R307" t="s">
        <v>1986</v>
      </c>
      <c r="S307" t="s">
        <v>120</v>
      </c>
      <c r="T307" t="s">
        <v>2018</v>
      </c>
      <c r="U307" t="s">
        <v>2019</v>
      </c>
      <c r="W307" t="s">
        <v>36</v>
      </c>
      <c r="X307" t="s">
        <v>36</v>
      </c>
      <c r="AA307" t="s">
        <v>1989</v>
      </c>
      <c r="AB307" t="s">
        <v>1990</v>
      </c>
      <c r="AC307">
        <v>27</v>
      </c>
      <c r="AD307" s="17">
        <v>43299</v>
      </c>
      <c r="AE307" s="17">
        <v>43299</v>
      </c>
    </row>
    <row r="308" spans="1:31" x14ac:dyDescent="0.45">
      <c r="A308">
        <v>30</v>
      </c>
      <c r="B308">
        <v>5000</v>
      </c>
      <c r="C308" t="s">
        <v>542</v>
      </c>
      <c r="D308">
        <v>5436</v>
      </c>
      <c r="E308">
        <f t="shared" si="12"/>
        <v>181.2</v>
      </c>
      <c r="F308">
        <f t="shared" si="13"/>
        <v>166.66666666666666</v>
      </c>
      <c r="G308">
        <f t="shared" si="14"/>
        <v>194.99999999999997</v>
      </c>
      <c r="H308" t="s">
        <v>543</v>
      </c>
      <c r="I308">
        <v>-435</v>
      </c>
      <c r="J308">
        <v>-8</v>
      </c>
      <c r="K308" t="s">
        <v>2020</v>
      </c>
      <c r="L308" s="16">
        <v>43284</v>
      </c>
      <c r="M308" t="s">
        <v>1064</v>
      </c>
      <c r="N308" t="s">
        <v>1065</v>
      </c>
      <c r="O308" t="s">
        <v>1066</v>
      </c>
      <c r="P308" t="s">
        <v>1580</v>
      </c>
      <c r="Q308" t="s">
        <v>1270</v>
      </c>
      <c r="R308" t="s">
        <v>1986</v>
      </c>
      <c r="S308" t="s">
        <v>120</v>
      </c>
      <c r="T308" t="s">
        <v>2021</v>
      </c>
      <c r="U308" t="s">
        <v>2022</v>
      </c>
      <c r="W308" t="s">
        <v>36</v>
      </c>
      <c r="X308" t="s">
        <v>36</v>
      </c>
      <c r="AA308" t="s">
        <v>1989</v>
      </c>
      <c r="AB308" t="s">
        <v>1990</v>
      </c>
      <c r="AC308">
        <v>27</v>
      </c>
      <c r="AD308" s="17">
        <v>43299</v>
      </c>
      <c r="AE308" s="17">
        <v>43299</v>
      </c>
    </row>
    <row r="309" spans="1:31" x14ac:dyDescent="0.45">
      <c r="A309">
        <v>375</v>
      </c>
      <c r="B309">
        <v>62501</v>
      </c>
      <c r="C309" t="s">
        <v>542</v>
      </c>
      <c r="D309">
        <v>67950</v>
      </c>
      <c r="E309">
        <f t="shared" si="12"/>
        <v>181.2</v>
      </c>
      <c r="F309">
        <f t="shared" si="13"/>
        <v>166.66933333333333</v>
      </c>
      <c r="G309">
        <f t="shared" si="14"/>
        <v>195.00311999999997</v>
      </c>
      <c r="H309" t="s">
        <v>543</v>
      </c>
      <c r="I309">
        <v>-5448</v>
      </c>
      <c r="J309">
        <v>-8</v>
      </c>
      <c r="K309" t="s">
        <v>2023</v>
      </c>
      <c r="L309" s="16">
        <v>43284</v>
      </c>
      <c r="M309" t="s">
        <v>1064</v>
      </c>
      <c r="N309" t="s">
        <v>1065</v>
      </c>
      <c r="O309" t="s">
        <v>1066</v>
      </c>
      <c r="P309" t="s">
        <v>1580</v>
      </c>
      <c r="Q309" t="s">
        <v>1270</v>
      </c>
      <c r="R309" t="s">
        <v>1986</v>
      </c>
      <c r="S309" t="s">
        <v>120</v>
      </c>
      <c r="T309" t="s">
        <v>2024</v>
      </c>
      <c r="U309" t="s">
        <v>2025</v>
      </c>
      <c r="W309" t="s">
        <v>36</v>
      </c>
      <c r="X309" t="s">
        <v>36</v>
      </c>
      <c r="AA309" t="s">
        <v>1989</v>
      </c>
      <c r="AB309" t="s">
        <v>1990</v>
      </c>
      <c r="AC309">
        <v>27</v>
      </c>
      <c r="AD309" s="17">
        <v>43299</v>
      </c>
      <c r="AE309" s="17">
        <v>43299</v>
      </c>
    </row>
    <row r="310" spans="1:31" x14ac:dyDescent="0.45">
      <c r="A310">
        <v>100</v>
      </c>
      <c r="B310">
        <v>16667</v>
      </c>
      <c r="C310" t="s">
        <v>542</v>
      </c>
      <c r="D310">
        <v>18120</v>
      </c>
      <c r="E310">
        <f t="shared" si="12"/>
        <v>181.2</v>
      </c>
      <c r="F310">
        <f t="shared" si="13"/>
        <v>166.67</v>
      </c>
      <c r="G310">
        <f t="shared" si="14"/>
        <v>195.00389999999999</v>
      </c>
      <c r="H310" t="s">
        <v>543</v>
      </c>
      <c r="I310">
        <v>-1453</v>
      </c>
      <c r="J310">
        <v>-8</v>
      </c>
      <c r="K310" t="s">
        <v>2026</v>
      </c>
      <c r="L310" s="16">
        <v>43284</v>
      </c>
      <c r="M310" t="s">
        <v>1064</v>
      </c>
      <c r="N310" t="s">
        <v>1065</v>
      </c>
      <c r="O310" t="s">
        <v>1066</v>
      </c>
      <c r="P310" t="s">
        <v>1580</v>
      </c>
      <c r="Q310" t="s">
        <v>1270</v>
      </c>
      <c r="R310" t="s">
        <v>1986</v>
      </c>
      <c r="S310" t="s">
        <v>120</v>
      </c>
      <c r="T310" t="s">
        <v>2027</v>
      </c>
      <c r="U310" t="s">
        <v>2028</v>
      </c>
      <c r="AA310" t="s">
        <v>1989</v>
      </c>
      <c r="AB310" t="s">
        <v>1990</v>
      </c>
      <c r="AC310">
        <v>27</v>
      </c>
      <c r="AD310" s="17">
        <v>43299</v>
      </c>
      <c r="AE310" s="17">
        <v>43299</v>
      </c>
    </row>
    <row r="311" spans="1:31" x14ac:dyDescent="0.45">
      <c r="A311">
        <v>10</v>
      </c>
      <c r="B311">
        <v>1752</v>
      </c>
      <c r="C311" t="s">
        <v>542</v>
      </c>
      <c r="D311">
        <v>1812</v>
      </c>
      <c r="E311">
        <f t="shared" si="12"/>
        <v>181.2</v>
      </c>
      <c r="F311">
        <f t="shared" si="13"/>
        <v>175.2</v>
      </c>
      <c r="G311">
        <f t="shared" si="14"/>
        <v>204.98399999999998</v>
      </c>
      <c r="H311" t="s">
        <v>543</v>
      </c>
      <c r="I311">
        <v>-59</v>
      </c>
      <c r="J311">
        <v>-3</v>
      </c>
      <c r="K311" t="s">
        <v>2029</v>
      </c>
      <c r="L311" s="16">
        <v>43284</v>
      </c>
      <c r="M311" t="s">
        <v>1064</v>
      </c>
      <c r="N311" t="s">
        <v>1065</v>
      </c>
      <c r="O311" t="s">
        <v>1066</v>
      </c>
      <c r="P311" t="s">
        <v>1580</v>
      </c>
      <c r="Q311" t="s">
        <v>1270</v>
      </c>
      <c r="R311" t="s">
        <v>1986</v>
      </c>
      <c r="S311" t="s">
        <v>120</v>
      </c>
      <c r="T311" t="s">
        <v>2030</v>
      </c>
      <c r="U311" t="s">
        <v>2031</v>
      </c>
      <c r="W311" t="s">
        <v>36</v>
      </c>
      <c r="X311" t="s">
        <v>36</v>
      </c>
      <c r="AA311" t="s">
        <v>1989</v>
      </c>
      <c r="AB311" t="s">
        <v>1990</v>
      </c>
      <c r="AC311">
        <v>27</v>
      </c>
      <c r="AD311" s="17">
        <v>43299</v>
      </c>
      <c r="AE311" s="17">
        <v>43299</v>
      </c>
    </row>
    <row r="312" spans="1:31" x14ac:dyDescent="0.45">
      <c r="A312">
        <v>1</v>
      </c>
      <c r="B312">
        <v>175</v>
      </c>
      <c r="C312" t="s">
        <v>542</v>
      </c>
      <c r="D312">
        <v>181</v>
      </c>
      <c r="E312">
        <f t="shared" si="12"/>
        <v>181</v>
      </c>
      <c r="F312">
        <f t="shared" si="13"/>
        <v>175</v>
      </c>
      <c r="G312">
        <f t="shared" si="14"/>
        <v>204.75</v>
      </c>
      <c r="H312" t="s">
        <v>543</v>
      </c>
      <c r="I312">
        <v>-5</v>
      </c>
      <c r="J312">
        <v>-3</v>
      </c>
      <c r="K312" t="s">
        <v>2032</v>
      </c>
      <c r="L312" s="16">
        <v>43284</v>
      </c>
      <c r="M312" t="s">
        <v>1064</v>
      </c>
      <c r="N312" t="s">
        <v>1065</v>
      </c>
      <c r="O312" t="s">
        <v>1066</v>
      </c>
      <c r="P312" t="s">
        <v>1580</v>
      </c>
      <c r="Q312" t="s">
        <v>1270</v>
      </c>
      <c r="R312" t="s">
        <v>1986</v>
      </c>
      <c r="S312" t="s">
        <v>120</v>
      </c>
      <c r="T312" t="s">
        <v>2033</v>
      </c>
      <c r="U312" t="s">
        <v>2034</v>
      </c>
      <c r="W312" t="s">
        <v>36</v>
      </c>
      <c r="X312" t="s">
        <v>36</v>
      </c>
      <c r="AA312" t="s">
        <v>1989</v>
      </c>
      <c r="AB312" t="s">
        <v>1990</v>
      </c>
      <c r="AC312">
        <v>27</v>
      </c>
      <c r="AD312" s="17">
        <v>43299</v>
      </c>
      <c r="AE312" s="17">
        <v>43299</v>
      </c>
    </row>
    <row r="313" spans="1:31" x14ac:dyDescent="0.45">
      <c r="A313">
        <v>2</v>
      </c>
      <c r="B313">
        <v>350</v>
      </c>
      <c r="C313" t="s">
        <v>542</v>
      </c>
      <c r="D313">
        <v>362</v>
      </c>
      <c r="E313">
        <f t="shared" si="12"/>
        <v>181</v>
      </c>
      <c r="F313">
        <f t="shared" si="13"/>
        <v>175</v>
      </c>
      <c r="G313">
        <f t="shared" si="14"/>
        <v>204.75</v>
      </c>
      <c r="H313" t="s">
        <v>543</v>
      </c>
      <c r="I313">
        <v>-11</v>
      </c>
      <c r="J313">
        <v>-3</v>
      </c>
      <c r="K313" t="s">
        <v>2035</v>
      </c>
      <c r="L313" s="16">
        <v>43283</v>
      </c>
      <c r="M313" t="s">
        <v>1064</v>
      </c>
      <c r="N313" t="s">
        <v>1065</v>
      </c>
      <c r="O313" t="s">
        <v>1066</v>
      </c>
      <c r="P313" t="s">
        <v>1067</v>
      </c>
      <c r="Q313" t="s">
        <v>1068</v>
      </c>
      <c r="R313" t="s">
        <v>1113</v>
      </c>
      <c r="S313" t="s">
        <v>125</v>
      </c>
      <c r="T313" t="s">
        <v>1128</v>
      </c>
      <c r="U313" t="s">
        <v>1129</v>
      </c>
      <c r="W313" t="s">
        <v>31</v>
      </c>
      <c r="X313" t="s">
        <v>31</v>
      </c>
      <c r="Y313" t="s">
        <v>1130</v>
      </c>
      <c r="Z313" t="s">
        <v>1131</v>
      </c>
      <c r="AA313" t="s">
        <v>1116</v>
      </c>
      <c r="AB313" t="s">
        <v>1117</v>
      </c>
      <c r="AC313">
        <v>27</v>
      </c>
      <c r="AD313" s="17">
        <v>43299</v>
      </c>
      <c r="AE313" s="17">
        <v>43299</v>
      </c>
    </row>
    <row r="314" spans="1:31" x14ac:dyDescent="0.45">
      <c r="A314">
        <v>25</v>
      </c>
      <c r="B314">
        <v>4166</v>
      </c>
      <c r="C314" t="s">
        <v>542</v>
      </c>
      <c r="D314">
        <v>4530</v>
      </c>
      <c r="E314">
        <f t="shared" si="12"/>
        <v>181.2</v>
      </c>
      <c r="F314">
        <f t="shared" si="13"/>
        <v>166.64</v>
      </c>
      <c r="G314">
        <f t="shared" si="14"/>
        <v>194.96879999999996</v>
      </c>
      <c r="H314" t="s">
        <v>543</v>
      </c>
      <c r="I314">
        <v>-363</v>
      </c>
      <c r="J314">
        <v>-8</v>
      </c>
      <c r="K314" t="s">
        <v>2036</v>
      </c>
      <c r="L314" s="16">
        <v>43283</v>
      </c>
      <c r="M314" t="s">
        <v>1064</v>
      </c>
      <c r="N314" t="s">
        <v>1065</v>
      </c>
      <c r="O314" t="s">
        <v>1066</v>
      </c>
      <c r="P314" t="s">
        <v>1067</v>
      </c>
      <c r="Q314" t="s">
        <v>1068</v>
      </c>
      <c r="R314" t="s">
        <v>1098</v>
      </c>
      <c r="S314" t="s">
        <v>111</v>
      </c>
      <c r="T314" t="s">
        <v>2037</v>
      </c>
      <c r="U314" t="s">
        <v>2038</v>
      </c>
      <c r="W314" t="s">
        <v>31</v>
      </c>
      <c r="X314" t="s">
        <v>31</v>
      </c>
      <c r="Y314" t="s">
        <v>1073</v>
      </c>
      <c r="Z314" t="s">
        <v>1074</v>
      </c>
      <c r="AA314" t="s">
        <v>1101</v>
      </c>
      <c r="AB314" t="s">
        <v>1102</v>
      </c>
      <c r="AC314">
        <v>27</v>
      </c>
      <c r="AD314" s="17">
        <v>43299</v>
      </c>
      <c r="AE314" s="17">
        <v>43299</v>
      </c>
    </row>
    <row r="315" spans="1:31" x14ac:dyDescent="0.45">
      <c r="A315">
        <v>1</v>
      </c>
      <c r="B315">
        <v>175</v>
      </c>
      <c r="C315" t="s">
        <v>542</v>
      </c>
      <c r="D315">
        <v>181</v>
      </c>
      <c r="E315">
        <f t="shared" si="12"/>
        <v>181</v>
      </c>
      <c r="F315">
        <f t="shared" si="13"/>
        <v>175</v>
      </c>
      <c r="G315">
        <f t="shared" si="14"/>
        <v>204.75</v>
      </c>
      <c r="H315" t="s">
        <v>543</v>
      </c>
      <c r="I315">
        <v>-5</v>
      </c>
      <c r="J315">
        <v>-3</v>
      </c>
      <c r="K315" t="s">
        <v>2039</v>
      </c>
      <c r="L315" s="16">
        <v>43283</v>
      </c>
      <c r="M315" t="s">
        <v>1064</v>
      </c>
      <c r="N315" t="s">
        <v>1065</v>
      </c>
      <c r="O315" t="s">
        <v>1066</v>
      </c>
      <c r="P315" t="s">
        <v>1067</v>
      </c>
      <c r="Q315" t="s">
        <v>1068</v>
      </c>
      <c r="R315" t="s">
        <v>1113</v>
      </c>
      <c r="S315" t="s">
        <v>125</v>
      </c>
      <c r="T315" t="s">
        <v>2040</v>
      </c>
      <c r="U315" t="s">
        <v>2041</v>
      </c>
      <c r="W315" t="s">
        <v>31</v>
      </c>
      <c r="X315" t="s">
        <v>31</v>
      </c>
      <c r="Y315" t="s">
        <v>1073</v>
      </c>
      <c r="Z315" t="s">
        <v>1074</v>
      </c>
      <c r="AA315" t="s">
        <v>1116</v>
      </c>
      <c r="AB315" t="s">
        <v>1117</v>
      </c>
      <c r="AC315">
        <v>27</v>
      </c>
      <c r="AD315" s="17">
        <v>43299</v>
      </c>
      <c r="AE315" s="17">
        <v>43299</v>
      </c>
    </row>
    <row r="316" spans="1:31" x14ac:dyDescent="0.45">
      <c r="A316">
        <v>1</v>
      </c>
      <c r="B316">
        <v>175</v>
      </c>
      <c r="C316" t="s">
        <v>542</v>
      </c>
      <c r="D316">
        <v>181</v>
      </c>
      <c r="E316">
        <f t="shared" si="12"/>
        <v>181</v>
      </c>
      <c r="F316">
        <f t="shared" si="13"/>
        <v>175</v>
      </c>
      <c r="G316">
        <f t="shared" si="14"/>
        <v>204.75</v>
      </c>
      <c r="H316" t="s">
        <v>543</v>
      </c>
      <c r="I316">
        <v>-5</v>
      </c>
      <c r="J316">
        <v>-3</v>
      </c>
      <c r="K316" t="s">
        <v>2042</v>
      </c>
      <c r="L316" s="16">
        <v>43283</v>
      </c>
      <c r="M316" t="s">
        <v>1064</v>
      </c>
      <c r="N316" t="s">
        <v>1065</v>
      </c>
      <c r="O316" t="s">
        <v>1066</v>
      </c>
      <c r="P316" t="s">
        <v>1067</v>
      </c>
      <c r="Q316" t="s">
        <v>1068</v>
      </c>
      <c r="R316" t="s">
        <v>1113</v>
      </c>
      <c r="S316" t="s">
        <v>125</v>
      </c>
      <c r="T316" t="s">
        <v>2043</v>
      </c>
      <c r="U316" t="s">
        <v>2044</v>
      </c>
      <c r="W316" t="s">
        <v>31</v>
      </c>
      <c r="X316" t="s">
        <v>31</v>
      </c>
      <c r="Y316" t="s">
        <v>1073</v>
      </c>
      <c r="Z316" t="s">
        <v>1074</v>
      </c>
      <c r="AA316" t="s">
        <v>1116</v>
      </c>
      <c r="AB316" t="s">
        <v>1117</v>
      </c>
      <c r="AC316">
        <v>27</v>
      </c>
      <c r="AD316" s="17">
        <v>43299</v>
      </c>
      <c r="AE316" s="17">
        <v>43299</v>
      </c>
    </row>
    <row r="317" spans="1:31" x14ac:dyDescent="0.45">
      <c r="A317">
        <v>2</v>
      </c>
      <c r="B317">
        <v>350</v>
      </c>
      <c r="C317" t="s">
        <v>542</v>
      </c>
      <c r="D317">
        <v>362</v>
      </c>
      <c r="E317">
        <f t="shared" si="12"/>
        <v>181</v>
      </c>
      <c r="F317">
        <f t="shared" si="13"/>
        <v>175</v>
      </c>
      <c r="G317">
        <f t="shared" si="14"/>
        <v>204.75</v>
      </c>
      <c r="H317" t="s">
        <v>543</v>
      </c>
      <c r="I317">
        <v>-11</v>
      </c>
      <c r="J317">
        <v>-3</v>
      </c>
      <c r="K317" t="s">
        <v>2045</v>
      </c>
      <c r="L317" s="16">
        <v>43283</v>
      </c>
      <c r="M317" t="s">
        <v>1064</v>
      </c>
      <c r="N317" t="s">
        <v>1065</v>
      </c>
      <c r="O317" t="s">
        <v>1066</v>
      </c>
      <c r="P317" t="s">
        <v>1067</v>
      </c>
      <c r="Q317" t="s">
        <v>1068</v>
      </c>
      <c r="R317" t="s">
        <v>1113</v>
      </c>
      <c r="S317" t="s">
        <v>125</v>
      </c>
      <c r="T317" t="s">
        <v>2046</v>
      </c>
      <c r="U317" t="s">
        <v>2047</v>
      </c>
      <c r="V317" t="s">
        <v>1081</v>
      </c>
      <c r="W317" t="s">
        <v>31</v>
      </c>
      <c r="X317" t="s">
        <v>31</v>
      </c>
      <c r="Y317" t="s">
        <v>1073</v>
      </c>
      <c r="Z317" t="s">
        <v>1074</v>
      </c>
      <c r="AA317" t="s">
        <v>1116</v>
      </c>
      <c r="AB317" t="s">
        <v>1117</v>
      </c>
      <c r="AC317">
        <v>27</v>
      </c>
      <c r="AD317" s="17">
        <v>43299</v>
      </c>
      <c r="AE317" s="17">
        <v>43299</v>
      </c>
    </row>
    <row r="318" spans="1:31" x14ac:dyDescent="0.45">
      <c r="A318">
        <v>1</v>
      </c>
      <c r="B318">
        <v>175</v>
      </c>
      <c r="C318" t="s">
        <v>542</v>
      </c>
      <c r="D318">
        <v>181</v>
      </c>
      <c r="E318">
        <f t="shared" si="12"/>
        <v>181</v>
      </c>
      <c r="F318">
        <f t="shared" si="13"/>
        <v>175</v>
      </c>
      <c r="G318">
        <f t="shared" si="14"/>
        <v>204.75</v>
      </c>
      <c r="H318" t="s">
        <v>543</v>
      </c>
      <c r="I318">
        <v>-5</v>
      </c>
      <c r="J318">
        <v>-3</v>
      </c>
      <c r="K318" t="s">
        <v>2048</v>
      </c>
      <c r="L318" s="16">
        <v>43283</v>
      </c>
      <c r="M318" t="s">
        <v>1064</v>
      </c>
      <c r="N318" t="s">
        <v>1065</v>
      </c>
      <c r="O318" t="s">
        <v>1066</v>
      </c>
      <c r="P318" t="s">
        <v>1067</v>
      </c>
      <c r="Q318" t="s">
        <v>1068</v>
      </c>
      <c r="R318" t="s">
        <v>1113</v>
      </c>
      <c r="S318" t="s">
        <v>125</v>
      </c>
      <c r="T318" t="s">
        <v>1128</v>
      </c>
      <c r="U318" t="s">
        <v>1129</v>
      </c>
      <c r="W318" t="s">
        <v>31</v>
      </c>
      <c r="X318" t="s">
        <v>31</v>
      </c>
      <c r="Y318" t="s">
        <v>1130</v>
      </c>
      <c r="Z318" t="s">
        <v>1131</v>
      </c>
      <c r="AA318" t="s">
        <v>1116</v>
      </c>
      <c r="AB318" t="s">
        <v>1117</v>
      </c>
      <c r="AC318">
        <v>27</v>
      </c>
      <c r="AD318" s="17">
        <v>43299</v>
      </c>
      <c r="AE318" s="17">
        <v>43299</v>
      </c>
    </row>
    <row r="319" spans="1:31" x14ac:dyDescent="0.45">
      <c r="A319">
        <v>1</v>
      </c>
      <c r="B319">
        <v>175</v>
      </c>
      <c r="C319" t="s">
        <v>542</v>
      </c>
      <c r="D319">
        <v>181</v>
      </c>
      <c r="E319">
        <f t="shared" si="12"/>
        <v>181</v>
      </c>
      <c r="F319">
        <f t="shared" si="13"/>
        <v>175</v>
      </c>
      <c r="G319">
        <f t="shared" si="14"/>
        <v>204.75</v>
      </c>
      <c r="H319" t="s">
        <v>543</v>
      </c>
      <c r="I319">
        <v>-5</v>
      </c>
      <c r="J319">
        <v>-3</v>
      </c>
      <c r="K319" t="s">
        <v>2049</v>
      </c>
      <c r="L319" s="16">
        <v>43283</v>
      </c>
      <c r="M319" t="s">
        <v>1064</v>
      </c>
      <c r="N319" t="s">
        <v>1065</v>
      </c>
      <c r="O319" t="s">
        <v>1066</v>
      </c>
      <c r="P319" t="s">
        <v>1067</v>
      </c>
      <c r="Q319" t="s">
        <v>1068</v>
      </c>
      <c r="R319" t="s">
        <v>1113</v>
      </c>
      <c r="S319" t="s">
        <v>125</v>
      </c>
      <c r="T319" t="s">
        <v>1199</v>
      </c>
      <c r="U319" t="s">
        <v>1200</v>
      </c>
      <c r="W319" t="s">
        <v>31</v>
      </c>
      <c r="X319" t="s">
        <v>31</v>
      </c>
      <c r="Y319" t="s">
        <v>1073</v>
      </c>
      <c r="Z319" t="s">
        <v>1074</v>
      </c>
      <c r="AA319" t="s">
        <v>1116</v>
      </c>
      <c r="AB319" t="s">
        <v>1117</v>
      </c>
      <c r="AC319">
        <v>27</v>
      </c>
      <c r="AD319" s="17">
        <v>43299</v>
      </c>
      <c r="AE319" s="17">
        <v>43299</v>
      </c>
    </row>
    <row r="320" spans="1:31" x14ac:dyDescent="0.45">
      <c r="A320">
        <v>1</v>
      </c>
      <c r="B320">
        <v>166</v>
      </c>
      <c r="C320" t="s">
        <v>542</v>
      </c>
      <c r="D320">
        <v>181</v>
      </c>
      <c r="E320">
        <f t="shared" si="12"/>
        <v>181</v>
      </c>
      <c r="F320">
        <f t="shared" si="13"/>
        <v>166</v>
      </c>
      <c r="G320">
        <f t="shared" si="14"/>
        <v>194.22</v>
      </c>
      <c r="H320" t="s">
        <v>543</v>
      </c>
      <c r="I320">
        <v>-14</v>
      </c>
      <c r="J320">
        <v>-8</v>
      </c>
      <c r="K320" t="s">
        <v>2050</v>
      </c>
      <c r="L320" s="16">
        <v>43283</v>
      </c>
      <c r="M320" t="s">
        <v>1064</v>
      </c>
      <c r="N320" t="s">
        <v>1065</v>
      </c>
      <c r="O320" t="s">
        <v>1066</v>
      </c>
      <c r="P320" t="s">
        <v>1067</v>
      </c>
      <c r="Q320" t="s">
        <v>1068</v>
      </c>
      <c r="R320" t="s">
        <v>1098</v>
      </c>
      <c r="S320" t="s">
        <v>111</v>
      </c>
      <c r="T320" t="s">
        <v>1166</v>
      </c>
      <c r="U320" t="s">
        <v>1167</v>
      </c>
      <c r="V320" t="s">
        <v>1135</v>
      </c>
      <c r="W320" t="s">
        <v>31</v>
      </c>
      <c r="X320" t="s">
        <v>31</v>
      </c>
      <c r="Y320" t="s">
        <v>1073</v>
      </c>
      <c r="Z320" t="s">
        <v>1074</v>
      </c>
      <c r="AA320" t="s">
        <v>1101</v>
      </c>
      <c r="AB320" t="s">
        <v>1102</v>
      </c>
      <c r="AC320">
        <v>27</v>
      </c>
      <c r="AD320" s="17">
        <v>43299</v>
      </c>
      <c r="AE320" s="17">
        <v>43299</v>
      </c>
    </row>
    <row r="321" spans="1:31" x14ac:dyDescent="0.45">
      <c r="A321">
        <v>25</v>
      </c>
      <c r="B321">
        <v>4166</v>
      </c>
      <c r="C321" t="s">
        <v>542</v>
      </c>
      <c r="D321">
        <v>4530</v>
      </c>
      <c r="E321">
        <f t="shared" si="12"/>
        <v>181.2</v>
      </c>
      <c r="F321">
        <f t="shared" si="13"/>
        <v>166.64</v>
      </c>
      <c r="G321">
        <f t="shared" si="14"/>
        <v>194.96879999999996</v>
      </c>
      <c r="H321" t="s">
        <v>543</v>
      </c>
      <c r="I321">
        <v>-363</v>
      </c>
      <c r="J321">
        <v>-8</v>
      </c>
      <c r="K321" t="s">
        <v>2051</v>
      </c>
      <c r="L321" s="16">
        <v>43283</v>
      </c>
      <c r="M321" t="s">
        <v>1064</v>
      </c>
      <c r="N321" t="s">
        <v>1065</v>
      </c>
      <c r="O321" t="s">
        <v>1066</v>
      </c>
      <c r="P321" t="s">
        <v>1067</v>
      </c>
      <c r="Q321" t="s">
        <v>1068</v>
      </c>
      <c r="R321" t="s">
        <v>1069</v>
      </c>
      <c r="S321" t="s">
        <v>1070</v>
      </c>
      <c r="T321" t="s">
        <v>2052</v>
      </c>
      <c r="U321" t="s">
        <v>2053</v>
      </c>
      <c r="V321" t="s">
        <v>1135</v>
      </c>
      <c r="W321" t="s">
        <v>31</v>
      </c>
      <c r="X321" t="s">
        <v>31</v>
      </c>
      <c r="Y321" t="s">
        <v>1073</v>
      </c>
      <c r="Z321" t="s">
        <v>1074</v>
      </c>
      <c r="AA321" t="s">
        <v>1075</v>
      </c>
      <c r="AB321" t="s">
        <v>1076</v>
      </c>
      <c r="AC321">
        <v>27</v>
      </c>
      <c r="AD321" s="17">
        <v>43299</v>
      </c>
      <c r="AE321" s="17">
        <v>43299</v>
      </c>
    </row>
    <row r="322" spans="1:31" x14ac:dyDescent="0.45">
      <c r="A322">
        <v>25</v>
      </c>
      <c r="B322">
        <v>4166</v>
      </c>
      <c r="C322" t="s">
        <v>542</v>
      </c>
      <c r="D322">
        <v>4530</v>
      </c>
      <c r="E322">
        <f t="shared" si="12"/>
        <v>181.2</v>
      </c>
      <c r="F322">
        <f t="shared" si="13"/>
        <v>166.64</v>
      </c>
      <c r="G322">
        <f t="shared" si="14"/>
        <v>194.96879999999996</v>
      </c>
      <c r="H322" t="s">
        <v>543</v>
      </c>
      <c r="I322">
        <v>-363</v>
      </c>
      <c r="J322">
        <v>-8</v>
      </c>
      <c r="K322" t="s">
        <v>2054</v>
      </c>
      <c r="L322" s="16">
        <v>43283</v>
      </c>
      <c r="M322" t="s">
        <v>1064</v>
      </c>
      <c r="N322" t="s">
        <v>1065</v>
      </c>
      <c r="O322" t="s">
        <v>1066</v>
      </c>
      <c r="P322" t="s">
        <v>1067</v>
      </c>
      <c r="Q322" t="s">
        <v>1068</v>
      </c>
      <c r="R322" t="s">
        <v>1098</v>
      </c>
      <c r="S322" t="s">
        <v>111</v>
      </c>
      <c r="T322" t="s">
        <v>1141</v>
      </c>
      <c r="U322" t="s">
        <v>1142</v>
      </c>
      <c r="V322" t="s">
        <v>1135</v>
      </c>
      <c r="W322" t="s">
        <v>31</v>
      </c>
      <c r="X322" t="s">
        <v>31</v>
      </c>
      <c r="Y322" t="s">
        <v>1073</v>
      </c>
      <c r="Z322" t="s">
        <v>1074</v>
      </c>
      <c r="AA322" t="s">
        <v>1101</v>
      </c>
      <c r="AB322" t="s">
        <v>1102</v>
      </c>
      <c r="AC322">
        <v>27</v>
      </c>
      <c r="AD322" s="17">
        <v>43299</v>
      </c>
      <c r="AE322" s="17">
        <v>43299</v>
      </c>
    </row>
    <row r="323" spans="1:31" x14ac:dyDescent="0.45">
      <c r="A323">
        <v>2</v>
      </c>
      <c r="B323">
        <v>350</v>
      </c>
      <c r="C323" t="s">
        <v>542</v>
      </c>
      <c r="D323">
        <v>362</v>
      </c>
      <c r="E323">
        <f t="shared" ref="E323:E386" si="15">D323/A323</f>
        <v>181</v>
      </c>
      <c r="F323">
        <f t="shared" ref="F323:F386" si="16">B323/A323</f>
        <v>175</v>
      </c>
      <c r="G323">
        <f t="shared" ref="G323:G386" si="17">F323*1.17</f>
        <v>204.75</v>
      </c>
      <c r="H323" t="s">
        <v>543</v>
      </c>
      <c r="I323">
        <v>-11</v>
      </c>
      <c r="J323">
        <v>-3</v>
      </c>
      <c r="K323" t="s">
        <v>2055</v>
      </c>
      <c r="L323" s="16">
        <v>43283</v>
      </c>
      <c r="M323" t="s">
        <v>1064</v>
      </c>
      <c r="N323" t="s">
        <v>1065</v>
      </c>
      <c r="O323" t="s">
        <v>1066</v>
      </c>
      <c r="P323" t="s">
        <v>1067</v>
      </c>
      <c r="Q323" t="s">
        <v>1068</v>
      </c>
      <c r="R323" t="s">
        <v>1113</v>
      </c>
      <c r="S323" t="s">
        <v>125</v>
      </c>
      <c r="T323" t="s">
        <v>2056</v>
      </c>
      <c r="U323" t="s">
        <v>2057</v>
      </c>
      <c r="V323" t="s">
        <v>1081</v>
      </c>
      <c r="W323" t="s">
        <v>31</v>
      </c>
      <c r="X323" t="s">
        <v>31</v>
      </c>
      <c r="Y323" t="s">
        <v>1073</v>
      </c>
      <c r="Z323" t="s">
        <v>1074</v>
      </c>
      <c r="AA323" t="s">
        <v>1116</v>
      </c>
      <c r="AB323" t="s">
        <v>1117</v>
      </c>
      <c r="AC323">
        <v>27</v>
      </c>
      <c r="AD323" s="17">
        <v>43299</v>
      </c>
      <c r="AE323" s="17">
        <v>43299</v>
      </c>
    </row>
    <row r="324" spans="1:31" x14ac:dyDescent="0.45">
      <c r="A324">
        <v>1</v>
      </c>
      <c r="B324">
        <v>175</v>
      </c>
      <c r="C324" t="s">
        <v>542</v>
      </c>
      <c r="D324">
        <v>181</v>
      </c>
      <c r="E324">
        <f t="shared" si="15"/>
        <v>181</v>
      </c>
      <c r="F324">
        <f t="shared" si="16"/>
        <v>175</v>
      </c>
      <c r="G324">
        <f t="shared" si="17"/>
        <v>204.75</v>
      </c>
      <c r="H324" t="s">
        <v>543</v>
      </c>
      <c r="I324">
        <v>-5</v>
      </c>
      <c r="J324">
        <v>-3</v>
      </c>
      <c r="K324" t="s">
        <v>2058</v>
      </c>
      <c r="L324" s="16">
        <v>43283</v>
      </c>
      <c r="M324" t="s">
        <v>1064</v>
      </c>
      <c r="N324" t="s">
        <v>1065</v>
      </c>
      <c r="O324" t="s">
        <v>1066</v>
      </c>
      <c r="P324" t="s">
        <v>1067</v>
      </c>
      <c r="Q324" t="s">
        <v>1068</v>
      </c>
      <c r="R324" t="s">
        <v>1098</v>
      </c>
      <c r="S324" t="s">
        <v>111</v>
      </c>
      <c r="T324" t="s">
        <v>1128</v>
      </c>
      <c r="U324" t="s">
        <v>1129</v>
      </c>
      <c r="W324" t="s">
        <v>31</v>
      </c>
      <c r="X324" t="s">
        <v>31</v>
      </c>
      <c r="Y324" t="s">
        <v>1130</v>
      </c>
      <c r="Z324" t="s">
        <v>1131</v>
      </c>
      <c r="AA324" t="s">
        <v>1101</v>
      </c>
      <c r="AB324" t="s">
        <v>1102</v>
      </c>
      <c r="AC324">
        <v>27</v>
      </c>
      <c r="AD324" s="17">
        <v>43299</v>
      </c>
      <c r="AE324" s="17">
        <v>43299</v>
      </c>
    </row>
    <row r="325" spans="1:31" x14ac:dyDescent="0.45">
      <c r="A325">
        <v>1</v>
      </c>
      <c r="B325">
        <v>166</v>
      </c>
      <c r="C325" t="s">
        <v>542</v>
      </c>
      <c r="D325">
        <v>181</v>
      </c>
      <c r="E325">
        <f t="shared" si="15"/>
        <v>181</v>
      </c>
      <c r="F325">
        <f t="shared" si="16"/>
        <v>166</v>
      </c>
      <c r="G325">
        <f t="shared" si="17"/>
        <v>194.22</v>
      </c>
      <c r="H325" t="s">
        <v>543</v>
      </c>
      <c r="I325">
        <v>-14</v>
      </c>
      <c r="J325">
        <v>-8</v>
      </c>
      <c r="K325" t="s">
        <v>2059</v>
      </c>
      <c r="L325" s="16">
        <v>43283</v>
      </c>
      <c r="M325" t="s">
        <v>1064</v>
      </c>
      <c r="N325" t="s">
        <v>1065</v>
      </c>
      <c r="O325" t="s">
        <v>1066</v>
      </c>
      <c r="P325" t="s">
        <v>1067</v>
      </c>
      <c r="Q325" t="s">
        <v>1068</v>
      </c>
      <c r="R325" t="s">
        <v>1092</v>
      </c>
      <c r="S325" t="s">
        <v>130</v>
      </c>
      <c r="T325" t="s">
        <v>2060</v>
      </c>
      <c r="U325" t="s">
        <v>2061</v>
      </c>
      <c r="W325" t="s">
        <v>31</v>
      </c>
      <c r="X325" t="s">
        <v>31</v>
      </c>
      <c r="Y325" t="s">
        <v>1073</v>
      </c>
      <c r="Z325" t="s">
        <v>1074</v>
      </c>
      <c r="AA325" t="s">
        <v>1095</v>
      </c>
      <c r="AB325" t="s">
        <v>1096</v>
      </c>
      <c r="AC325">
        <v>27</v>
      </c>
      <c r="AD325" s="17">
        <v>43299</v>
      </c>
      <c r="AE325" s="17">
        <v>43299</v>
      </c>
    </row>
    <row r="326" spans="1:31" x14ac:dyDescent="0.45">
      <c r="A326">
        <v>5</v>
      </c>
      <c r="B326">
        <v>833</v>
      </c>
      <c r="C326" t="s">
        <v>542</v>
      </c>
      <c r="D326">
        <v>906</v>
      </c>
      <c r="E326">
        <f t="shared" si="15"/>
        <v>181.2</v>
      </c>
      <c r="F326">
        <f t="shared" si="16"/>
        <v>166.6</v>
      </c>
      <c r="G326">
        <f t="shared" si="17"/>
        <v>194.92199999999997</v>
      </c>
      <c r="H326" t="s">
        <v>543</v>
      </c>
      <c r="I326">
        <v>-72</v>
      </c>
      <c r="J326">
        <v>-8</v>
      </c>
      <c r="K326" t="s">
        <v>2062</v>
      </c>
      <c r="L326" s="16">
        <v>43283</v>
      </c>
      <c r="M326" t="s">
        <v>1064</v>
      </c>
      <c r="N326" t="s">
        <v>1065</v>
      </c>
      <c r="O326" t="s">
        <v>1066</v>
      </c>
      <c r="P326" t="s">
        <v>1067</v>
      </c>
      <c r="Q326" t="s">
        <v>1068</v>
      </c>
      <c r="R326" t="s">
        <v>1098</v>
      </c>
      <c r="S326" t="s">
        <v>111</v>
      </c>
      <c r="T326" t="s">
        <v>1175</v>
      </c>
      <c r="U326" t="s">
        <v>1176</v>
      </c>
      <c r="V326" t="s">
        <v>1081</v>
      </c>
      <c r="W326" t="s">
        <v>31</v>
      </c>
      <c r="X326" t="s">
        <v>31</v>
      </c>
      <c r="Y326" t="s">
        <v>1073</v>
      </c>
      <c r="Z326" t="s">
        <v>1074</v>
      </c>
      <c r="AA326" t="s">
        <v>1101</v>
      </c>
      <c r="AB326" t="s">
        <v>1102</v>
      </c>
      <c r="AC326">
        <v>27</v>
      </c>
      <c r="AD326" s="17">
        <v>43299</v>
      </c>
      <c r="AE326" s="17">
        <v>43299</v>
      </c>
    </row>
    <row r="327" spans="1:31" x14ac:dyDescent="0.45">
      <c r="A327">
        <v>25</v>
      </c>
      <c r="B327">
        <v>4166</v>
      </c>
      <c r="C327" t="s">
        <v>542</v>
      </c>
      <c r="D327">
        <v>4535</v>
      </c>
      <c r="E327">
        <f t="shared" si="15"/>
        <v>181.4</v>
      </c>
      <c r="F327">
        <f t="shared" si="16"/>
        <v>166.64</v>
      </c>
      <c r="G327">
        <f t="shared" si="17"/>
        <v>194.96879999999996</v>
      </c>
      <c r="H327" t="s">
        <v>543</v>
      </c>
      <c r="I327">
        <v>-368</v>
      </c>
      <c r="J327">
        <v>-8</v>
      </c>
      <c r="K327" t="s">
        <v>2063</v>
      </c>
      <c r="L327" s="16">
        <v>43283</v>
      </c>
      <c r="M327" t="s">
        <v>1064</v>
      </c>
      <c r="N327" t="s">
        <v>1065</v>
      </c>
      <c r="O327" t="s">
        <v>1066</v>
      </c>
      <c r="P327" t="s">
        <v>1527</v>
      </c>
      <c r="Q327" t="s">
        <v>1211</v>
      </c>
      <c r="R327" t="s">
        <v>1528</v>
      </c>
      <c r="S327" t="s">
        <v>544</v>
      </c>
      <c r="T327" t="s">
        <v>1561</v>
      </c>
      <c r="U327" t="s">
        <v>1562</v>
      </c>
      <c r="AA327" t="s">
        <v>1531</v>
      </c>
      <c r="AB327" t="s">
        <v>1532</v>
      </c>
      <c r="AC327">
        <v>27</v>
      </c>
      <c r="AD327" s="17">
        <v>43299</v>
      </c>
      <c r="AE327" s="17">
        <v>43299</v>
      </c>
    </row>
    <row r="328" spans="1:31" x14ac:dyDescent="0.45">
      <c r="A328">
        <v>1</v>
      </c>
      <c r="B328">
        <v>175</v>
      </c>
      <c r="C328" t="s">
        <v>542</v>
      </c>
      <c r="D328">
        <v>181</v>
      </c>
      <c r="E328">
        <f t="shared" si="15"/>
        <v>181</v>
      </c>
      <c r="F328">
        <f t="shared" si="16"/>
        <v>175</v>
      </c>
      <c r="G328">
        <f t="shared" si="17"/>
        <v>204.75</v>
      </c>
      <c r="H328" t="s">
        <v>543</v>
      </c>
      <c r="I328">
        <v>-6</v>
      </c>
      <c r="J328">
        <v>-3</v>
      </c>
      <c r="K328" t="s">
        <v>2064</v>
      </c>
      <c r="L328" s="16">
        <v>43283</v>
      </c>
      <c r="M328" t="s">
        <v>1064</v>
      </c>
      <c r="N328" t="s">
        <v>1065</v>
      </c>
      <c r="O328" t="s">
        <v>1066</v>
      </c>
      <c r="P328" t="s">
        <v>1527</v>
      </c>
      <c r="Q328" t="s">
        <v>1211</v>
      </c>
      <c r="R328" t="s">
        <v>1528</v>
      </c>
      <c r="S328" t="s">
        <v>544</v>
      </c>
      <c r="T328" t="s">
        <v>1564</v>
      </c>
      <c r="U328" t="s">
        <v>1565</v>
      </c>
      <c r="W328" t="s">
        <v>45</v>
      </c>
      <c r="X328" t="s">
        <v>45</v>
      </c>
      <c r="AA328" t="s">
        <v>1531</v>
      </c>
      <c r="AB328" t="s">
        <v>1532</v>
      </c>
      <c r="AC328">
        <v>27</v>
      </c>
      <c r="AD328" s="17">
        <v>43299</v>
      </c>
      <c r="AE328" s="17">
        <v>43299</v>
      </c>
    </row>
    <row r="329" spans="1:31" x14ac:dyDescent="0.45">
      <c r="A329">
        <v>5</v>
      </c>
      <c r="B329">
        <v>833</v>
      </c>
      <c r="C329" t="s">
        <v>542</v>
      </c>
      <c r="D329">
        <v>907</v>
      </c>
      <c r="E329">
        <f t="shared" si="15"/>
        <v>181.4</v>
      </c>
      <c r="F329">
        <f t="shared" si="16"/>
        <v>166.6</v>
      </c>
      <c r="G329">
        <f t="shared" si="17"/>
        <v>194.92199999999997</v>
      </c>
      <c r="H329" t="s">
        <v>543</v>
      </c>
      <c r="I329">
        <v>-73</v>
      </c>
      <c r="J329">
        <v>-8</v>
      </c>
      <c r="K329" t="s">
        <v>2065</v>
      </c>
      <c r="L329" s="16">
        <v>43283</v>
      </c>
      <c r="M329" t="s">
        <v>1064</v>
      </c>
      <c r="N329" t="s">
        <v>1065</v>
      </c>
      <c r="O329" t="s">
        <v>1066</v>
      </c>
      <c r="P329" t="s">
        <v>1527</v>
      </c>
      <c r="Q329" t="s">
        <v>1211</v>
      </c>
      <c r="R329" t="s">
        <v>1537</v>
      </c>
      <c r="S329" t="s">
        <v>114</v>
      </c>
      <c r="T329" t="s">
        <v>2066</v>
      </c>
      <c r="U329" t="s">
        <v>2067</v>
      </c>
      <c r="W329" t="s">
        <v>45</v>
      </c>
      <c r="X329" t="s">
        <v>45</v>
      </c>
      <c r="AA329" t="s">
        <v>1540</v>
      </c>
      <c r="AB329" t="s">
        <v>1541</v>
      </c>
      <c r="AC329">
        <v>27</v>
      </c>
      <c r="AD329" s="17">
        <v>43299</v>
      </c>
      <c r="AE329" s="17">
        <v>43299</v>
      </c>
    </row>
    <row r="330" spans="1:31" x14ac:dyDescent="0.45">
      <c r="A330">
        <v>50</v>
      </c>
      <c r="B330">
        <v>8333</v>
      </c>
      <c r="C330" t="s">
        <v>542</v>
      </c>
      <c r="D330">
        <v>9070</v>
      </c>
      <c r="E330">
        <f t="shared" si="15"/>
        <v>181.4</v>
      </c>
      <c r="F330">
        <f t="shared" si="16"/>
        <v>166.66</v>
      </c>
      <c r="G330">
        <f t="shared" si="17"/>
        <v>194.9922</v>
      </c>
      <c r="H330" t="s">
        <v>543</v>
      </c>
      <c r="I330">
        <v>-737</v>
      </c>
      <c r="J330">
        <v>-8</v>
      </c>
      <c r="K330" t="s">
        <v>2068</v>
      </c>
      <c r="L330" s="16">
        <v>43283</v>
      </c>
      <c r="M330" t="s">
        <v>1064</v>
      </c>
      <c r="N330" t="s">
        <v>1065</v>
      </c>
      <c r="O330" t="s">
        <v>1066</v>
      </c>
      <c r="P330" t="s">
        <v>1527</v>
      </c>
      <c r="Q330" t="s">
        <v>1211</v>
      </c>
      <c r="R330" t="s">
        <v>1528</v>
      </c>
      <c r="S330" t="s">
        <v>544</v>
      </c>
      <c r="T330" t="s">
        <v>1558</v>
      </c>
      <c r="U330" t="s">
        <v>1559</v>
      </c>
      <c r="AA330" t="s">
        <v>1531</v>
      </c>
      <c r="AB330" t="s">
        <v>1532</v>
      </c>
      <c r="AC330">
        <v>27</v>
      </c>
      <c r="AD330" s="17">
        <v>43299</v>
      </c>
      <c r="AE330" s="17">
        <v>43299</v>
      </c>
    </row>
    <row r="331" spans="1:31" x14ac:dyDescent="0.45">
      <c r="A331">
        <v>6</v>
      </c>
      <c r="B331">
        <v>1000</v>
      </c>
      <c r="C331" t="s">
        <v>542</v>
      </c>
      <c r="D331">
        <v>1088</v>
      </c>
      <c r="E331">
        <f t="shared" si="15"/>
        <v>181.33333333333334</v>
      </c>
      <c r="F331">
        <f t="shared" si="16"/>
        <v>166.66666666666666</v>
      </c>
      <c r="G331">
        <f t="shared" si="17"/>
        <v>194.99999999999997</v>
      </c>
      <c r="H331" t="s">
        <v>543</v>
      </c>
      <c r="I331">
        <v>-88</v>
      </c>
      <c r="J331">
        <v>-8</v>
      </c>
      <c r="K331" t="s">
        <v>2069</v>
      </c>
      <c r="L331" s="16">
        <v>43283</v>
      </c>
      <c r="M331" t="s">
        <v>1064</v>
      </c>
      <c r="N331" t="s">
        <v>1065</v>
      </c>
      <c r="O331" t="s">
        <v>1066</v>
      </c>
      <c r="P331" t="s">
        <v>1527</v>
      </c>
      <c r="Q331" t="s">
        <v>1211</v>
      </c>
      <c r="R331" t="s">
        <v>1537</v>
      </c>
      <c r="S331" t="s">
        <v>114</v>
      </c>
      <c r="T331" t="s">
        <v>2070</v>
      </c>
      <c r="U331" t="s">
        <v>2071</v>
      </c>
      <c r="AA331" t="s">
        <v>1540</v>
      </c>
      <c r="AB331" t="s">
        <v>1541</v>
      </c>
      <c r="AC331">
        <v>27</v>
      </c>
      <c r="AD331" s="17">
        <v>43299</v>
      </c>
      <c r="AE331" s="17">
        <v>43299</v>
      </c>
    </row>
    <row r="332" spans="1:31" x14ac:dyDescent="0.45">
      <c r="A332">
        <v>50</v>
      </c>
      <c r="B332">
        <v>8333</v>
      </c>
      <c r="C332" t="s">
        <v>542</v>
      </c>
      <c r="D332">
        <v>9070</v>
      </c>
      <c r="E332">
        <f t="shared" si="15"/>
        <v>181.4</v>
      </c>
      <c r="F332">
        <f t="shared" si="16"/>
        <v>166.66</v>
      </c>
      <c r="G332">
        <f t="shared" si="17"/>
        <v>194.9922</v>
      </c>
      <c r="H332" t="s">
        <v>543</v>
      </c>
      <c r="I332">
        <v>-737</v>
      </c>
      <c r="J332">
        <v>-8</v>
      </c>
      <c r="K332" t="s">
        <v>2072</v>
      </c>
      <c r="L332" s="16">
        <v>43283</v>
      </c>
      <c r="M332" t="s">
        <v>1064</v>
      </c>
      <c r="N332" t="s">
        <v>1065</v>
      </c>
      <c r="O332" t="s">
        <v>1066</v>
      </c>
      <c r="P332" t="s">
        <v>1527</v>
      </c>
      <c r="Q332" t="s">
        <v>1211</v>
      </c>
      <c r="R332" t="s">
        <v>1528</v>
      </c>
      <c r="S332" t="s">
        <v>544</v>
      </c>
      <c r="T332" t="s">
        <v>2073</v>
      </c>
      <c r="U332" t="s">
        <v>2074</v>
      </c>
      <c r="AA332" t="s">
        <v>1531</v>
      </c>
      <c r="AB332" t="s">
        <v>1532</v>
      </c>
      <c r="AC332">
        <v>27</v>
      </c>
      <c r="AD332" s="17">
        <v>43299</v>
      </c>
      <c r="AE332" s="17">
        <v>43299</v>
      </c>
    </row>
    <row r="333" spans="1:31" x14ac:dyDescent="0.45">
      <c r="A333">
        <v>24</v>
      </c>
      <c r="B333">
        <v>4000</v>
      </c>
      <c r="C333" t="s">
        <v>542</v>
      </c>
      <c r="D333">
        <v>4354</v>
      </c>
      <c r="E333">
        <f t="shared" si="15"/>
        <v>181.41666666666666</v>
      </c>
      <c r="F333">
        <f t="shared" si="16"/>
        <v>166.66666666666666</v>
      </c>
      <c r="G333">
        <f t="shared" si="17"/>
        <v>194.99999999999997</v>
      </c>
      <c r="H333" t="s">
        <v>543</v>
      </c>
      <c r="I333">
        <v>-353</v>
      </c>
      <c r="J333">
        <v>-8</v>
      </c>
      <c r="K333" t="s">
        <v>2075</v>
      </c>
      <c r="L333" s="16">
        <v>43283</v>
      </c>
      <c r="M333" t="s">
        <v>1064</v>
      </c>
      <c r="N333" t="s">
        <v>1065</v>
      </c>
      <c r="O333" t="s">
        <v>1066</v>
      </c>
      <c r="P333" t="s">
        <v>1527</v>
      </c>
      <c r="Q333" t="s">
        <v>1211</v>
      </c>
      <c r="R333" t="s">
        <v>1528</v>
      </c>
      <c r="S333" t="s">
        <v>544</v>
      </c>
      <c r="T333" t="s">
        <v>2076</v>
      </c>
      <c r="U333" t="s">
        <v>2077</v>
      </c>
      <c r="AA333" t="s">
        <v>1531</v>
      </c>
      <c r="AB333" t="s">
        <v>1532</v>
      </c>
      <c r="AC333">
        <v>27</v>
      </c>
      <c r="AD333" s="17">
        <v>43299</v>
      </c>
      <c r="AE333" s="17">
        <v>43299</v>
      </c>
    </row>
    <row r="334" spans="1:31" x14ac:dyDescent="0.45">
      <c r="A334">
        <v>5</v>
      </c>
      <c r="B334">
        <v>833</v>
      </c>
      <c r="C334" t="s">
        <v>542</v>
      </c>
      <c r="D334">
        <v>907</v>
      </c>
      <c r="E334">
        <f t="shared" si="15"/>
        <v>181.4</v>
      </c>
      <c r="F334">
        <f t="shared" si="16"/>
        <v>166.6</v>
      </c>
      <c r="G334">
        <f t="shared" si="17"/>
        <v>194.92199999999997</v>
      </c>
      <c r="H334" t="s">
        <v>543</v>
      </c>
      <c r="I334">
        <v>-73</v>
      </c>
      <c r="J334">
        <v>-8</v>
      </c>
      <c r="K334" t="s">
        <v>2078</v>
      </c>
      <c r="L334" s="16">
        <v>43283</v>
      </c>
      <c r="M334" t="s">
        <v>1064</v>
      </c>
      <c r="N334" t="s">
        <v>1065</v>
      </c>
      <c r="O334" t="s">
        <v>1066</v>
      </c>
      <c r="P334" t="s">
        <v>1527</v>
      </c>
      <c r="Q334" t="s">
        <v>1211</v>
      </c>
      <c r="R334" t="s">
        <v>1537</v>
      </c>
      <c r="S334" t="s">
        <v>114</v>
      </c>
      <c r="T334" t="s">
        <v>2079</v>
      </c>
      <c r="U334" t="s">
        <v>2080</v>
      </c>
      <c r="AA334" t="s">
        <v>1540</v>
      </c>
      <c r="AB334" t="s">
        <v>1541</v>
      </c>
      <c r="AC334">
        <v>27</v>
      </c>
      <c r="AD334" s="17">
        <v>43299</v>
      </c>
      <c r="AE334" s="17">
        <v>43299</v>
      </c>
    </row>
    <row r="335" spans="1:31" x14ac:dyDescent="0.45">
      <c r="A335">
        <v>18</v>
      </c>
      <c r="B335">
        <v>3000</v>
      </c>
      <c r="C335" t="s">
        <v>542</v>
      </c>
      <c r="D335">
        <v>3265</v>
      </c>
      <c r="E335">
        <f t="shared" si="15"/>
        <v>181.38888888888889</v>
      </c>
      <c r="F335">
        <f t="shared" si="16"/>
        <v>166.66666666666666</v>
      </c>
      <c r="G335">
        <f t="shared" si="17"/>
        <v>194.99999999999997</v>
      </c>
      <c r="H335" t="s">
        <v>543</v>
      </c>
      <c r="I335">
        <v>-265</v>
      </c>
      <c r="J335">
        <v>-8</v>
      </c>
      <c r="K335" t="s">
        <v>2081</v>
      </c>
      <c r="L335" s="16">
        <v>43283</v>
      </c>
      <c r="M335" t="s">
        <v>1064</v>
      </c>
      <c r="N335" t="s">
        <v>1065</v>
      </c>
      <c r="O335" t="s">
        <v>1066</v>
      </c>
      <c r="P335" t="s">
        <v>1527</v>
      </c>
      <c r="Q335" t="s">
        <v>1211</v>
      </c>
      <c r="R335" t="s">
        <v>1528</v>
      </c>
      <c r="S335" t="s">
        <v>544</v>
      </c>
      <c r="T335" t="s">
        <v>2076</v>
      </c>
      <c r="U335" t="s">
        <v>2077</v>
      </c>
      <c r="AA335" t="s">
        <v>1531</v>
      </c>
      <c r="AB335" t="s">
        <v>1532</v>
      </c>
      <c r="AC335">
        <v>27</v>
      </c>
      <c r="AD335" s="17">
        <v>43299</v>
      </c>
      <c r="AE335" s="17">
        <v>43299</v>
      </c>
    </row>
    <row r="336" spans="1:31" x14ac:dyDescent="0.45">
      <c r="A336">
        <v>50</v>
      </c>
      <c r="B336">
        <v>8333</v>
      </c>
      <c r="C336" t="s">
        <v>542</v>
      </c>
      <c r="D336">
        <v>9070</v>
      </c>
      <c r="E336">
        <f t="shared" si="15"/>
        <v>181.4</v>
      </c>
      <c r="F336">
        <f t="shared" si="16"/>
        <v>166.66</v>
      </c>
      <c r="G336">
        <f t="shared" si="17"/>
        <v>194.9922</v>
      </c>
      <c r="H336" t="s">
        <v>543</v>
      </c>
      <c r="I336">
        <v>-737</v>
      </c>
      <c r="J336">
        <v>-8</v>
      </c>
      <c r="K336" t="s">
        <v>2082</v>
      </c>
      <c r="L336" s="16">
        <v>43283</v>
      </c>
      <c r="M336" t="s">
        <v>1064</v>
      </c>
      <c r="N336" t="s">
        <v>1065</v>
      </c>
      <c r="O336" t="s">
        <v>1066</v>
      </c>
      <c r="P336" t="s">
        <v>1527</v>
      </c>
      <c r="Q336" t="s">
        <v>1211</v>
      </c>
      <c r="R336" t="s">
        <v>1537</v>
      </c>
      <c r="S336" t="s">
        <v>114</v>
      </c>
      <c r="T336" t="s">
        <v>2083</v>
      </c>
      <c r="U336" t="s">
        <v>2084</v>
      </c>
      <c r="W336" t="s">
        <v>45</v>
      </c>
      <c r="X336" t="s">
        <v>45</v>
      </c>
      <c r="AA336" t="s">
        <v>1540</v>
      </c>
      <c r="AB336" t="s">
        <v>1541</v>
      </c>
      <c r="AC336">
        <v>27</v>
      </c>
      <c r="AD336" s="17">
        <v>43299</v>
      </c>
      <c r="AE336" s="17">
        <v>43299</v>
      </c>
    </row>
    <row r="337" spans="1:31" x14ac:dyDescent="0.45">
      <c r="A337">
        <v>25</v>
      </c>
      <c r="B337">
        <v>4166</v>
      </c>
      <c r="C337" t="s">
        <v>542</v>
      </c>
      <c r="D337">
        <v>4535</v>
      </c>
      <c r="E337">
        <f t="shared" si="15"/>
        <v>181.4</v>
      </c>
      <c r="F337">
        <f t="shared" si="16"/>
        <v>166.64</v>
      </c>
      <c r="G337">
        <f t="shared" si="17"/>
        <v>194.96879999999996</v>
      </c>
      <c r="H337" t="s">
        <v>543</v>
      </c>
      <c r="I337">
        <v>-368</v>
      </c>
      <c r="J337">
        <v>-8</v>
      </c>
      <c r="K337" t="s">
        <v>2085</v>
      </c>
      <c r="L337" s="16">
        <v>43283</v>
      </c>
      <c r="M337" t="s">
        <v>1064</v>
      </c>
      <c r="N337" t="s">
        <v>1065</v>
      </c>
      <c r="O337" t="s">
        <v>1066</v>
      </c>
      <c r="P337" t="s">
        <v>1527</v>
      </c>
      <c r="Q337" t="s">
        <v>1211</v>
      </c>
      <c r="R337" t="s">
        <v>1537</v>
      </c>
      <c r="S337" t="s">
        <v>114</v>
      </c>
      <c r="T337" t="s">
        <v>2086</v>
      </c>
      <c r="U337" t="s">
        <v>2087</v>
      </c>
      <c r="AA337" t="s">
        <v>1540</v>
      </c>
      <c r="AB337" t="s">
        <v>1541</v>
      </c>
      <c r="AC337">
        <v>27</v>
      </c>
      <c r="AD337" s="17">
        <v>43299</v>
      </c>
      <c r="AE337" s="17">
        <v>43299</v>
      </c>
    </row>
    <row r="338" spans="1:31" x14ac:dyDescent="0.45">
      <c r="A338">
        <v>6</v>
      </c>
      <c r="B338">
        <v>1000</v>
      </c>
      <c r="C338" t="s">
        <v>542</v>
      </c>
      <c r="D338">
        <v>1088</v>
      </c>
      <c r="E338">
        <f t="shared" si="15"/>
        <v>181.33333333333334</v>
      </c>
      <c r="F338">
        <f t="shared" si="16"/>
        <v>166.66666666666666</v>
      </c>
      <c r="G338">
        <f t="shared" si="17"/>
        <v>194.99999999999997</v>
      </c>
      <c r="H338" t="s">
        <v>543</v>
      </c>
      <c r="I338">
        <v>-88</v>
      </c>
      <c r="J338">
        <v>-8</v>
      </c>
      <c r="K338" t="s">
        <v>2088</v>
      </c>
      <c r="L338" s="16">
        <v>43283</v>
      </c>
      <c r="M338" t="s">
        <v>1064</v>
      </c>
      <c r="N338" t="s">
        <v>1065</v>
      </c>
      <c r="O338" t="s">
        <v>1066</v>
      </c>
      <c r="P338" t="s">
        <v>1527</v>
      </c>
      <c r="Q338" t="s">
        <v>1211</v>
      </c>
      <c r="R338" t="s">
        <v>1528</v>
      </c>
      <c r="S338" t="s">
        <v>544</v>
      </c>
      <c r="T338" t="s">
        <v>2089</v>
      </c>
      <c r="U338" t="s">
        <v>2090</v>
      </c>
      <c r="W338" t="s">
        <v>45</v>
      </c>
      <c r="X338" t="s">
        <v>45</v>
      </c>
      <c r="AA338" t="s">
        <v>1531</v>
      </c>
      <c r="AB338" t="s">
        <v>1532</v>
      </c>
      <c r="AC338">
        <v>27</v>
      </c>
      <c r="AD338" s="17">
        <v>43299</v>
      </c>
      <c r="AE338" s="17">
        <v>43299</v>
      </c>
    </row>
    <row r="339" spans="1:31" x14ac:dyDescent="0.45">
      <c r="A339">
        <v>75</v>
      </c>
      <c r="B339">
        <v>12500</v>
      </c>
      <c r="C339" t="s">
        <v>542</v>
      </c>
      <c r="D339">
        <v>13590</v>
      </c>
      <c r="E339">
        <f t="shared" si="15"/>
        <v>181.2</v>
      </c>
      <c r="F339">
        <f t="shared" si="16"/>
        <v>166.66666666666666</v>
      </c>
      <c r="G339">
        <f t="shared" si="17"/>
        <v>194.99999999999997</v>
      </c>
      <c r="H339" t="s">
        <v>543</v>
      </c>
      <c r="I339">
        <v>-1089</v>
      </c>
      <c r="J339">
        <v>-8</v>
      </c>
      <c r="K339" t="s">
        <v>2091</v>
      </c>
      <c r="L339" s="16">
        <v>43283</v>
      </c>
      <c r="M339" t="s">
        <v>1064</v>
      </c>
      <c r="N339" t="s">
        <v>1065</v>
      </c>
      <c r="O339" t="s">
        <v>1066</v>
      </c>
      <c r="P339" t="s">
        <v>1580</v>
      </c>
      <c r="Q339" t="s">
        <v>1270</v>
      </c>
      <c r="R339" t="s">
        <v>1581</v>
      </c>
      <c r="S339" t="s">
        <v>117</v>
      </c>
      <c r="T339" t="s">
        <v>2092</v>
      </c>
      <c r="U339" t="s">
        <v>2093</v>
      </c>
      <c r="AA339" t="s">
        <v>1584</v>
      </c>
      <c r="AB339" t="s">
        <v>1585</v>
      </c>
      <c r="AC339">
        <v>27</v>
      </c>
      <c r="AD339" s="17">
        <v>43299</v>
      </c>
      <c r="AE339" s="17">
        <v>43299</v>
      </c>
    </row>
    <row r="340" spans="1:31" x14ac:dyDescent="0.45">
      <c r="A340">
        <v>25</v>
      </c>
      <c r="B340">
        <v>4166</v>
      </c>
      <c r="C340" t="s">
        <v>542</v>
      </c>
      <c r="D340">
        <v>4530</v>
      </c>
      <c r="E340">
        <f t="shared" si="15"/>
        <v>181.2</v>
      </c>
      <c r="F340">
        <f t="shared" si="16"/>
        <v>166.64</v>
      </c>
      <c r="G340">
        <f t="shared" si="17"/>
        <v>194.96879999999996</v>
      </c>
      <c r="H340" t="s">
        <v>543</v>
      </c>
      <c r="I340">
        <v>-363</v>
      </c>
      <c r="J340">
        <v>-8</v>
      </c>
      <c r="K340" t="s">
        <v>2094</v>
      </c>
      <c r="L340" s="16">
        <v>43283</v>
      </c>
      <c r="M340" t="s">
        <v>1064</v>
      </c>
      <c r="N340" t="s">
        <v>1065</v>
      </c>
      <c r="O340" t="s">
        <v>1066</v>
      </c>
      <c r="P340" t="s">
        <v>1580</v>
      </c>
      <c r="Q340" t="s">
        <v>1270</v>
      </c>
      <c r="R340" t="s">
        <v>1602</v>
      </c>
      <c r="S340" t="s">
        <v>1603</v>
      </c>
      <c r="T340" t="s">
        <v>2095</v>
      </c>
      <c r="U340" t="s">
        <v>2096</v>
      </c>
      <c r="W340" t="s">
        <v>36</v>
      </c>
      <c r="X340" t="s">
        <v>36</v>
      </c>
      <c r="AA340" t="s">
        <v>1606</v>
      </c>
      <c r="AB340" t="s">
        <v>1607</v>
      </c>
      <c r="AC340">
        <v>27</v>
      </c>
      <c r="AD340" s="17">
        <v>43299</v>
      </c>
      <c r="AE340" s="17">
        <v>43299</v>
      </c>
    </row>
    <row r="341" spans="1:31" x14ac:dyDescent="0.45">
      <c r="A341">
        <v>50</v>
      </c>
      <c r="B341">
        <v>8333</v>
      </c>
      <c r="C341" t="s">
        <v>542</v>
      </c>
      <c r="D341">
        <v>9060</v>
      </c>
      <c r="E341">
        <f t="shared" si="15"/>
        <v>181.2</v>
      </c>
      <c r="F341">
        <f t="shared" si="16"/>
        <v>166.66</v>
      </c>
      <c r="G341">
        <f t="shared" si="17"/>
        <v>194.9922</v>
      </c>
      <c r="H341" t="s">
        <v>543</v>
      </c>
      <c r="I341">
        <v>-726</v>
      </c>
      <c r="J341">
        <v>-8</v>
      </c>
      <c r="K341" t="s">
        <v>2097</v>
      </c>
      <c r="L341" s="16">
        <v>43283</v>
      </c>
      <c r="M341" t="s">
        <v>1064</v>
      </c>
      <c r="N341" t="s">
        <v>1065</v>
      </c>
      <c r="O341" t="s">
        <v>1066</v>
      </c>
      <c r="P341" t="s">
        <v>1580</v>
      </c>
      <c r="Q341" t="s">
        <v>1270</v>
      </c>
      <c r="R341" t="s">
        <v>1612</v>
      </c>
      <c r="S341" t="s">
        <v>123</v>
      </c>
      <c r="T341" t="s">
        <v>1699</v>
      </c>
      <c r="U341" t="s">
        <v>1700</v>
      </c>
      <c r="AA341" t="s">
        <v>1615</v>
      </c>
      <c r="AB341" t="s">
        <v>1616</v>
      </c>
      <c r="AC341">
        <v>27</v>
      </c>
      <c r="AD341" s="17">
        <v>43299</v>
      </c>
      <c r="AE341" s="17">
        <v>43299</v>
      </c>
    </row>
    <row r="342" spans="1:31" x14ac:dyDescent="0.45">
      <c r="A342">
        <v>5</v>
      </c>
      <c r="B342">
        <v>833</v>
      </c>
      <c r="C342" t="s">
        <v>542</v>
      </c>
      <c r="D342">
        <v>906</v>
      </c>
      <c r="E342">
        <f t="shared" si="15"/>
        <v>181.2</v>
      </c>
      <c r="F342">
        <f t="shared" si="16"/>
        <v>166.6</v>
      </c>
      <c r="G342">
        <f t="shared" si="17"/>
        <v>194.92199999999997</v>
      </c>
      <c r="H342" t="s">
        <v>543</v>
      </c>
      <c r="I342">
        <v>-72</v>
      </c>
      <c r="J342">
        <v>-8</v>
      </c>
      <c r="K342" t="s">
        <v>2098</v>
      </c>
      <c r="L342" s="16">
        <v>43283</v>
      </c>
      <c r="M342" t="s">
        <v>1064</v>
      </c>
      <c r="N342" t="s">
        <v>1065</v>
      </c>
      <c r="O342" t="s">
        <v>1066</v>
      </c>
      <c r="P342" t="s">
        <v>1580</v>
      </c>
      <c r="Q342" t="s">
        <v>1270</v>
      </c>
      <c r="R342" t="s">
        <v>1612</v>
      </c>
      <c r="S342" t="s">
        <v>123</v>
      </c>
      <c r="T342" t="s">
        <v>2099</v>
      </c>
      <c r="U342" t="s">
        <v>2100</v>
      </c>
      <c r="W342" t="s">
        <v>36</v>
      </c>
      <c r="X342" t="s">
        <v>36</v>
      </c>
      <c r="AA342" t="s">
        <v>1615</v>
      </c>
      <c r="AB342" t="s">
        <v>1616</v>
      </c>
      <c r="AC342">
        <v>27</v>
      </c>
      <c r="AD342" s="17">
        <v>43299</v>
      </c>
      <c r="AE342" s="17">
        <v>43299</v>
      </c>
    </row>
    <row r="343" spans="1:31" x14ac:dyDescent="0.45">
      <c r="A343">
        <v>25</v>
      </c>
      <c r="B343">
        <v>4166</v>
      </c>
      <c r="C343" t="s">
        <v>542</v>
      </c>
      <c r="D343">
        <v>4530</v>
      </c>
      <c r="E343">
        <f t="shared" si="15"/>
        <v>181.2</v>
      </c>
      <c r="F343">
        <f t="shared" si="16"/>
        <v>166.64</v>
      </c>
      <c r="G343">
        <f t="shared" si="17"/>
        <v>194.96879999999996</v>
      </c>
      <c r="H343" t="s">
        <v>543</v>
      </c>
      <c r="I343">
        <v>-363</v>
      </c>
      <c r="J343">
        <v>-8</v>
      </c>
      <c r="K343" t="s">
        <v>2101</v>
      </c>
      <c r="L343" s="16">
        <v>43283</v>
      </c>
      <c r="M343" t="s">
        <v>1064</v>
      </c>
      <c r="N343" t="s">
        <v>1065</v>
      </c>
      <c r="O343" t="s">
        <v>1066</v>
      </c>
      <c r="P343" t="s">
        <v>1580</v>
      </c>
      <c r="Q343" t="s">
        <v>1270</v>
      </c>
      <c r="R343" t="s">
        <v>1612</v>
      </c>
      <c r="S343" t="s">
        <v>123</v>
      </c>
      <c r="T343" t="s">
        <v>2102</v>
      </c>
      <c r="U343" t="s">
        <v>2103</v>
      </c>
      <c r="W343" t="s">
        <v>36</v>
      </c>
      <c r="X343" t="s">
        <v>36</v>
      </c>
      <c r="AA343" t="s">
        <v>1615</v>
      </c>
      <c r="AB343" t="s">
        <v>1616</v>
      </c>
      <c r="AC343">
        <v>27</v>
      </c>
      <c r="AD343" s="17">
        <v>43299</v>
      </c>
      <c r="AE343" s="17">
        <v>43299</v>
      </c>
    </row>
    <row r="344" spans="1:31" x14ac:dyDescent="0.45">
      <c r="A344">
        <v>50</v>
      </c>
      <c r="B344">
        <v>8333</v>
      </c>
      <c r="C344" t="s">
        <v>542</v>
      </c>
      <c r="D344">
        <v>9060</v>
      </c>
      <c r="E344">
        <f t="shared" si="15"/>
        <v>181.2</v>
      </c>
      <c r="F344">
        <f t="shared" si="16"/>
        <v>166.66</v>
      </c>
      <c r="G344">
        <f t="shared" si="17"/>
        <v>194.9922</v>
      </c>
      <c r="H344" t="s">
        <v>543</v>
      </c>
      <c r="I344">
        <v>-726</v>
      </c>
      <c r="J344">
        <v>-8</v>
      </c>
      <c r="K344" t="s">
        <v>2104</v>
      </c>
      <c r="L344" s="16">
        <v>43283</v>
      </c>
      <c r="M344" t="s">
        <v>1064</v>
      </c>
      <c r="N344" t="s">
        <v>1065</v>
      </c>
      <c r="O344" t="s">
        <v>1066</v>
      </c>
      <c r="P344" t="s">
        <v>1580</v>
      </c>
      <c r="Q344" t="s">
        <v>1270</v>
      </c>
      <c r="R344" t="s">
        <v>1612</v>
      </c>
      <c r="S344" t="s">
        <v>123</v>
      </c>
      <c r="T344" t="s">
        <v>1705</v>
      </c>
      <c r="U344" t="s">
        <v>1706</v>
      </c>
      <c r="AA344" t="s">
        <v>1615</v>
      </c>
      <c r="AB344" t="s">
        <v>1616</v>
      </c>
      <c r="AC344">
        <v>27</v>
      </c>
      <c r="AD344" s="17">
        <v>43299</v>
      </c>
      <c r="AE344" s="17">
        <v>43299</v>
      </c>
    </row>
    <row r="345" spans="1:31" x14ac:dyDescent="0.45">
      <c r="A345">
        <v>75</v>
      </c>
      <c r="B345">
        <v>12500</v>
      </c>
      <c r="C345" t="s">
        <v>542</v>
      </c>
      <c r="D345">
        <v>13590</v>
      </c>
      <c r="E345">
        <f t="shared" si="15"/>
        <v>181.2</v>
      </c>
      <c r="F345">
        <f t="shared" si="16"/>
        <v>166.66666666666666</v>
      </c>
      <c r="G345">
        <f t="shared" si="17"/>
        <v>194.99999999999997</v>
      </c>
      <c r="H345" t="s">
        <v>543</v>
      </c>
      <c r="I345">
        <v>-1089</v>
      </c>
      <c r="J345">
        <v>-8</v>
      </c>
      <c r="K345" t="s">
        <v>2105</v>
      </c>
      <c r="L345" s="16">
        <v>43283</v>
      </c>
      <c r="M345" t="s">
        <v>1064</v>
      </c>
      <c r="N345" t="s">
        <v>1065</v>
      </c>
      <c r="O345" t="s">
        <v>1066</v>
      </c>
      <c r="P345" t="s">
        <v>1580</v>
      </c>
      <c r="Q345" t="s">
        <v>1270</v>
      </c>
      <c r="R345" t="s">
        <v>1612</v>
      </c>
      <c r="S345" t="s">
        <v>123</v>
      </c>
      <c r="T345" t="s">
        <v>1983</v>
      </c>
      <c r="U345" t="s">
        <v>1984</v>
      </c>
      <c r="AA345" t="s">
        <v>1615</v>
      </c>
      <c r="AB345" t="s">
        <v>1616</v>
      </c>
      <c r="AC345">
        <v>27</v>
      </c>
      <c r="AD345" s="17">
        <v>43299</v>
      </c>
      <c r="AE345" s="17">
        <v>43299</v>
      </c>
    </row>
    <row r="346" spans="1:31" x14ac:dyDescent="0.45">
      <c r="A346">
        <v>75</v>
      </c>
      <c r="B346">
        <v>12500</v>
      </c>
      <c r="C346" t="s">
        <v>542</v>
      </c>
      <c r="D346">
        <v>13590</v>
      </c>
      <c r="E346">
        <f t="shared" si="15"/>
        <v>181.2</v>
      </c>
      <c r="F346">
        <f t="shared" si="16"/>
        <v>166.66666666666666</v>
      </c>
      <c r="G346">
        <f t="shared" si="17"/>
        <v>194.99999999999997</v>
      </c>
      <c r="H346" t="s">
        <v>543</v>
      </c>
      <c r="I346">
        <v>-1089</v>
      </c>
      <c r="J346">
        <v>-8</v>
      </c>
      <c r="K346" t="s">
        <v>2106</v>
      </c>
      <c r="L346" s="16">
        <v>43283</v>
      </c>
      <c r="M346" t="s">
        <v>1064</v>
      </c>
      <c r="N346" t="s">
        <v>1065</v>
      </c>
      <c r="O346" t="s">
        <v>1066</v>
      </c>
      <c r="P346" t="s">
        <v>1580</v>
      </c>
      <c r="Q346" t="s">
        <v>1270</v>
      </c>
      <c r="R346" t="s">
        <v>1612</v>
      </c>
      <c r="S346" t="s">
        <v>123</v>
      </c>
      <c r="T346" t="s">
        <v>2107</v>
      </c>
      <c r="U346" t="s">
        <v>2108</v>
      </c>
      <c r="AA346" t="s">
        <v>1615</v>
      </c>
      <c r="AB346" t="s">
        <v>1616</v>
      </c>
      <c r="AC346">
        <v>27</v>
      </c>
      <c r="AD346" s="17">
        <v>43299</v>
      </c>
      <c r="AE346" s="17">
        <v>43299</v>
      </c>
    </row>
    <row r="347" spans="1:31" x14ac:dyDescent="0.45">
      <c r="A347">
        <v>50</v>
      </c>
      <c r="B347">
        <v>8333</v>
      </c>
      <c r="C347" t="s">
        <v>542</v>
      </c>
      <c r="D347">
        <v>9060</v>
      </c>
      <c r="E347">
        <f t="shared" si="15"/>
        <v>181.2</v>
      </c>
      <c r="F347">
        <f t="shared" si="16"/>
        <v>166.66</v>
      </c>
      <c r="G347">
        <f t="shared" si="17"/>
        <v>194.9922</v>
      </c>
      <c r="H347" t="s">
        <v>543</v>
      </c>
      <c r="I347">
        <v>-726</v>
      </c>
      <c r="J347">
        <v>-8</v>
      </c>
      <c r="K347" t="s">
        <v>2109</v>
      </c>
      <c r="L347" s="16">
        <v>43283</v>
      </c>
      <c r="M347" t="s">
        <v>1064</v>
      </c>
      <c r="N347" t="s">
        <v>1065</v>
      </c>
      <c r="O347" t="s">
        <v>1066</v>
      </c>
      <c r="P347" t="s">
        <v>1580</v>
      </c>
      <c r="Q347" t="s">
        <v>1270</v>
      </c>
      <c r="R347" t="s">
        <v>1612</v>
      </c>
      <c r="S347" t="s">
        <v>123</v>
      </c>
      <c r="T347" t="s">
        <v>2110</v>
      </c>
      <c r="U347" t="s">
        <v>2111</v>
      </c>
      <c r="W347" t="s">
        <v>36</v>
      </c>
      <c r="X347" t="s">
        <v>36</v>
      </c>
      <c r="AA347" t="s">
        <v>1615</v>
      </c>
      <c r="AB347" t="s">
        <v>1616</v>
      </c>
      <c r="AC347">
        <v>27</v>
      </c>
      <c r="AD347" s="17">
        <v>43299</v>
      </c>
      <c r="AE347" s="17">
        <v>43299</v>
      </c>
    </row>
    <row r="348" spans="1:31" x14ac:dyDescent="0.45">
      <c r="A348">
        <v>75</v>
      </c>
      <c r="B348">
        <v>12500</v>
      </c>
      <c r="C348" t="s">
        <v>542</v>
      </c>
      <c r="D348">
        <v>13590</v>
      </c>
      <c r="E348">
        <f t="shared" si="15"/>
        <v>181.2</v>
      </c>
      <c r="F348">
        <f t="shared" si="16"/>
        <v>166.66666666666666</v>
      </c>
      <c r="G348">
        <f t="shared" si="17"/>
        <v>194.99999999999997</v>
      </c>
      <c r="H348" t="s">
        <v>543</v>
      </c>
      <c r="I348">
        <v>-1089</v>
      </c>
      <c r="J348">
        <v>-8</v>
      </c>
      <c r="K348" t="s">
        <v>2112</v>
      </c>
      <c r="L348" s="16">
        <v>43283</v>
      </c>
      <c r="M348" t="s">
        <v>1064</v>
      </c>
      <c r="N348" t="s">
        <v>1065</v>
      </c>
      <c r="O348" t="s">
        <v>1066</v>
      </c>
      <c r="P348" t="s">
        <v>1580</v>
      </c>
      <c r="Q348" t="s">
        <v>1270</v>
      </c>
      <c r="R348" t="s">
        <v>1581</v>
      </c>
      <c r="S348" t="s">
        <v>117</v>
      </c>
      <c r="T348" t="s">
        <v>1684</v>
      </c>
      <c r="U348" t="s">
        <v>1685</v>
      </c>
      <c r="W348" t="s">
        <v>36</v>
      </c>
      <c r="X348" t="s">
        <v>36</v>
      </c>
      <c r="AA348" t="s">
        <v>1584</v>
      </c>
      <c r="AB348" t="s">
        <v>1585</v>
      </c>
      <c r="AC348">
        <v>27</v>
      </c>
      <c r="AD348" s="17">
        <v>43299</v>
      </c>
      <c r="AE348" s="17">
        <v>43299</v>
      </c>
    </row>
    <row r="349" spans="1:31" x14ac:dyDescent="0.45">
      <c r="A349">
        <v>75</v>
      </c>
      <c r="B349">
        <v>12500</v>
      </c>
      <c r="C349" t="s">
        <v>542</v>
      </c>
      <c r="D349">
        <v>13590</v>
      </c>
      <c r="E349">
        <f t="shared" si="15"/>
        <v>181.2</v>
      </c>
      <c r="F349">
        <f t="shared" si="16"/>
        <v>166.66666666666666</v>
      </c>
      <c r="G349">
        <f t="shared" si="17"/>
        <v>194.99999999999997</v>
      </c>
      <c r="H349" t="s">
        <v>543</v>
      </c>
      <c r="I349">
        <v>-1089</v>
      </c>
      <c r="J349">
        <v>-8</v>
      </c>
      <c r="K349" t="s">
        <v>2113</v>
      </c>
      <c r="L349" s="16">
        <v>43283</v>
      </c>
      <c r="M349" t="s">
        <v>1064</v>
      </c>
      <c r="N349" t="s">
        <v>1065</v>
      </c>
      <c r="O349" t="s">
        <v>1066</v>
      </c>
      <c r="P349" t="s">
        <v>1580</v>
      </c>
      <c r="Q349" t="s">
        <v>1270</v>
      </c>
      <c r="R349" t="s">
        <v>1581</v>
      </c>
      <c r="S349" t="s">
        <v>117</v>
      </c>
      <c r="T349" t="s">
        <v>2114</v>
      </c>
      <c r="U349" t="s">
        <v>2115</v>
      </c>
      <c r="AA349" t="s">
        <v>1584</v>
      </c>
      <c r="AB349" t="s">
        <v>1585</v>
      </c>
      <c r="AC349">
        <v>27</v>
      </c>
      <c r="AD349" s="17">
        <v>43299</v>
      </c>
      <c r="AE349" s="17">
        <v>43299</v>
      </c>
    </row>
    <row r="350" spans="1:31" x14ac:dyDescent="0.45">
      <c r="A350">
        <v>50</v>
      </c>
      <c r="B350">
        <v>8333</v>
      </c>
      <c r="C350" t="s">
        <v>542</v>
      </c>
      <c r="D350">
        <v>9060</v>
      </c>
      <c r="E350">
        <f t="shared" si="15"/>
        <v>181.2</v>
      </c>
      <c r="F350">
        <f t="shared" si="16"/>
        <v>166.66</v>
      </c>
      <c r="G350">
        <f t="shared" si="17"/>
        <v>194.9922</v>
      </c>
      <c r="H350" t="s">
        <v>543</v>
      </c>
      <c r="I350">
        <v>-726</v>
      </c>
      <c r="J350">
        <v>-8</v>
      </c>
      <c r="K350" t="s">
        <v>2116</v>
      </c>
      <c r="L350" s="16">
        <v>43283</v>
      </c>
      <c r="M350" t="s">
        <v>1064</v>
      </c>
      <c r="N350" t="s">
        <v>1065</v>
      </c>
      <c r="O350" t="s">
        <v>1066</v>
      </c>
      <c r="P350" t="s">
        <v>1580</v>
      </c>
      <c r="Q350" t="s">
        <v>1270</v>
      </c>
      <c r="R350" t="s">
        <v>1612</v>
      </c>
      <c r="S350" t="s">
        <v>123</v>
      </c>
      <c r="T350" t="s">
        <v>2117</v>
      </c>
      <c r="U350" t="s">
        <v>2118</v>
      </c>
      <c r="AA350" t="s">
        <v>1615</v>
      </c>
      <c r="AB350" t="s">
        <v>1616</v>
      </c>
      <c r="AC350">
        <v>27</v>
      </c>
      <c r="AD350" s="17">
        <v>43299</v>
      </c>
      <c r="AE350" s="17">
        <v>43299</v>
      </c>
    </row>
    <row r="351" spans="1:31" x14ac:dyDescent="0.45">
      <c r="A351">
        <v>100</v>
      </c>
      <c r="B351">
        <v>16667</v>
      </c>
      <c r="C351" t="s">
        <v>542</v>
      </c>
      <c r="D351">
        <v>18120</v>
      </c>
      <c r="E351">
        <f t="shared" si="15"/>
        <v>181.2</v>
      </c>
      <c r="F351">
        <f t="shared" si="16"/>
        <v>166.67</v>
      </c>
      <c r="G351">
        <f t="shared" si="17"/>
        <v>195.00389999999999</v>
      </c>
      <c r="H351" t="s">
        <v>543</v>
      </c>
      <c r="I351">
        <v>-1453</v>
      </c>
      <c r="J351">
        <v>-8</v>
      </c>
      <c r="K351" t="s">
        <v>2119</v>
      </c>
      <c r="L351" s="16">
        <v>43283</v>
      </c>
      <c r="M351" t="s">
        <v>1064</v>
      </c>
      <c r="N351" t="s">
        <v>1065</v>
      </c>
      <c r="O351" t="s">
        <v>1066</v>
      </c>
      <c r="P351" t="s">
        <v>1580</v>
      </c>
      <c r="Q351" t="s">
        <v>1270</v>
      </c>
      <c r="R351" t="s">
        <v>1581</v>
      </c>
      <c r="S351" t="s">
        <v>117</v>
      </c>
      <c r="T351" t="s">
        <v>2120</v>
      </c>
      <c r="U351" t="s">
        <v>2121</v>
      </c>
      <c r="W351" t="s">
        <v>36</v>
      </c>
      <c r="X351" t="s">
        <v>36</v>
      </c>
      <c r="AA351" t="s">
        <v>1584</v>
      </c>
      <c r="AB351" t="s">
        <v>1585</v>
      </c>
      <c r="AC351">
        <v>27</v>
      </c>
      <c r="AD351" s="17">
        <v>43299</v>
      </c>
      <c r="AE351" s="17">
        <v>43299</v>
      </c>
    </row>
    <row r="352" spans="1:31" x14ac:dyDescent="0.45">
      <c r="A352">
        <v>25</v>
      </c>
      <c r="B352">
        <v>4166</v>
      </c>
      <c r="C352" t="s">
        <v>542</v>
      </c>
      <c r="D352">
        <v>4530</v>
      </c>
      <c r="E352">
        <f t="shared" si="15"/>
        <v>181.2</v>
      </c>
      <c r="F352">
        <f t="shared" si="16"/>
        <v>166.64</v>
      </c>
      <c r="G352">
        <f t="shared" si="17"/>
        <v>194.96879999999996</v>
      </c>
      <c r="H352" t="s">
        <v>543</v>
      </c>
      <c r="I352">
        <v>-363</v>
      </c>
      <c r="J352">
        <v>-8</v>
      </c>
      <c r="K352" t="s">
        <v>2122</v>
      </c>
      <c r="L352" s="16">
        <v>43283</v>
      </c>
      <c r="M352" t="s">
        <v>1064</v>
      </c>
      <c r="N352" t="s">
        <v>1065</v>
      </c>
      <c r="O352" t="s">
        <v>1066</v>
      </c>
      <c r="P352" t="s">
        <v>1580</v>
      </c>
      <c r="Q352" t="s">
        <v>1270</v>
      </c>
      <c r="R352" t="s">
        <v>1602</v>
      </c>
      <c r="S352" t="s">
        <v>1603</v>
      </c>
      <c r="T352" t="s">
        <v>1604</v>
      </c>
      <c r="U352" t="s">
        <v>1605</v>
      </c>
      <c r="W352" t="s">
        <v>36</v>
      </c>
      <c r="X352" t="s">
        <v>36</v>
      </c>
      <c r="AA352" t="s">
        <v>1606</v>
      </c>
      <c r="AB352" t="s">
        <v>1607</v>
      </c>
      <c r="AC352">
        <v>27</v>
      </c>
      <c r="AD352" s="17">
        <v>43299</v>
      </c>
      <c r="AE352" s="17">
        <v>43299</v>
      </c>
    </row>
    <row r="353" spans="1:31" x14ac:dyDescent="0.45">
      <c r="A353">
        <v>25</v>
      </c>
      <c r="B353">
        <v>4166</v>
      </c>
      <c r="C353" t="s">
        <v>542</v>
      </c>
      <c r="D353">
        <v>4530</v>
      </c>
      <c r="E353">
        <f t="shared" si="15"/>
        <v>181.2</v>
      </c>
      <c r="F353">
        <f t="shared" si="16"/>
        <v>166.64</v>
      </c>
      <c r="G353">
        <f t="shared" si="17"/>
        <v>194.96879999999996</v>
      </c>
      <c r="H353" t="s">
        <v>543</v>
      </c>
      <c r="I353">
        <v>-363</v>
      </c>
      <c r="J353">
        <v>-8</v>
      </c>
      <c r="K353" t="s">
        <v>2123</v>
      </c>
      <c r="L353" s="16">
        <v>43283</v>
      </c>
      <c r="M353" t="s">
        <v>1064</v>
      </c>
      <c r="N353" t="s">
        <v>1065</v>
      </c>
      <c r="O353" t="s">
        <v>1066</v>
      </c>
      <c r="P353" t="s">
        <v>1580</v>
      </c>
      <c r="Q353" t="s">
        <v>1270</v>
      </c>
      <c r="R353" t="s">
        <v>1581</v>
      </c>
      <c r="S353" t="s">
        <v>117</v>
      </c>
      <c r="T353" t="s">
        <v>2124</v>
      </c>
      <c r="U353" t="s">
        <v>2125</v>
      </c>
      <c r="AA353" t="s">
        <v>1584</v>
      </c>
      <c r="AB353" t="s">
        <v>1585</v>
      </c>
      <c r="AC353">
        <v>27</v>
      </c>
      <c r="AD353" s="17">
        <v>43299</v>
      </c>
      <c r="AE353" s="17">
        <v>43299</v>
      </c>
    </row>
    <row r="354" spans="1:31" x14ac:dyDescent="0.45">
      <c r="A354">
        <v>125</v>
      </c>
      <c r="B354">
        <v>20833</v>
      </c>
      <c r="C354" t="s">
        <v>542</v>
      </c>
      <c r="D354">
        <v>22650</v>
      </c>
      <c r="E354">
        <f t="shared" si="15"/>
        <v>181.2</v>
      </c>
      <c r="F354">
        <f t="shared" si="16"/>
        <v>166.66399999999999</v>
      </c>
      <c r="G354">
        <f t="shared" si="17"/>
        <v>194.99687999999998</v>
      </c>
      <c r="H354" t="s">
        <v>543</v>
      </c>
      <c r="I354">
        <v>-1816</v>
      </c>
      <c r="J354">
        <v>-8</v>
      </c>
      <c r="K354" t="s">
        <v>2126</v>
      </c>
      <c r="L354" s="16">
        <v>43283</v>
      </c>
      <c r="M354" t="s">
        <v>1064</v>
      </c>
      <c r="N354" t="s">
        <v>1065</v>
      </c>
      <c r="O354" t="s">
        <v>1066</v>
      </c>
      <c r="P354" t="s">
        <v>1580</v>
      </c>
      <c r="Q354" t="s">
        <v>1270</v>
      </c>
      <c r="R354" t="s">
        <v>1581</v>
      </c>
      <c r="S354" t="s">
        <v>117</v>
      </c>
      <c r="T354" t="s">
        <v>1987</v>
      </c>
      <c r="U354" t="s">
        <v>1988</v>
      </c>
      <c r="W354" t="s">
        <v>36</v>
      </c>
      <c r="X354" t="s">
        <v>36</v>
      </c>
      <c r="AA354" t="s">
        <v>1584</v>
      </c>
      <c r="AB354" t="s">
        <v>1585</v>
      </c>
      <c r="AC354">
        <v>27</v>
      </c>
      <c r="AD354" s="17">
        <v>43299</v>
      </c>
      <c r="AE354" s="17">
        <v>43299</v>
      </c>
    </row>
    <row r="355" spans="1:31" x14ac:dyDescent="0.45">
      <c r="A355">
        <v>50</v>
      </c>
      <c r="B355">
        <v>8333</v>
      </c>
      <c r="C355" t="s">
        <v>542</v>
      </c>
      <c r="D355">
        <v>9060</v>
      </c>
      <c r="E355">
        <f t="shared" si="15"/>
        <v>181.2</v>
      </c>
      <c r="F355">
        <f t="shared" si="16"/>
        <v>166.66</v>
      </c>
      <c r="G355">
        <f t="shared" si="17"/>
        <v>194.9922</v>
      </c>
      <c r="H355" t="s">
        <v>543</v>
      </c>
      <c r="I355">
        <v>-726</v>
      </c>
      <c r="J355">
        <v>-8</v>
      </c>
      <c r="K355" t="s">
        <v>2127</v>
      </c>
      <c r="L355" s="16">
        <v>43283</v>
      </c>
      <c r="M355" t="s">
        <v>1064</v>
      </c>
      <c r="N355" t="s">
        <v>1065</v>
      </c>
      <c r="O355" t="s">
        <v>1066</v>
      </c>
      <c r="P355" t="s">
        <v>1580</v>
      </c>
      <c r="Q355" t="s">
        <v>1270</v>
      </c>
      <c r="R355" t="s">
        <v>1986</v>
      </c>
      <c r="S355" t="s">
        <v>120</v>
      </c>
      <c r="T355" t="s">
        <v>2128</v>
      </c>
      <c r="U355" t="s">
        <v>2129</v>
      </c>
      <c r="AA355" t="s">
        <v>1989</v>
      </c>
      <c r="AB355" t="s">
        <v>1990</v>
      </c>
      <c r="AC355">
        <v>27</v>
      </c>
      <c r="AD355" s="17">
        <v>43299</v>
      </c>
      <c r="AE355" s="17">
        <v>43299</v>
      </c>
    </row>
    <row r="356" spans="1:31" x14ac:dyDescent="0.45">
      <c r="A356">
        <v>125</v>
      </c>
      <c r="B356">
        <v>20833</v>
      </c>
      <c r="C356" t="s">
        <v>542</v>
      </c>
      <c r="D356">
        <v>22650</v>
      </c>
      <c r="E356">
        <f t="shared" si="15"/>
        <v>181.2</v>
      </c>
      <c r="F356">
        <f t="shared" si="16"/>
        <v>166.66399999999999</v>
      </c>
      <c r="G356">
        <f t="shared" si="17"/>
        <v>194.99687999999998</v>
      </c>
      <c r="H356" t="s">
        <v>543</v>
      </c>
      <c r="I356">
        <v>-1816</v>
      </c>
      <c r="J356">
        <v>-8</v>
      </c>
      <c r="K356" t="s">
        <v>2130</v>
      </c>
      <c r="L356" s="16">
        <v>43283</v>
      </c>
      <c r="M356" t="s">
        <v>1064</v>
      </c>
      <c r="N356" t="s">
        <v>1065</v>
      </c>
      <c r="O356" t="s">
        <v>1066</v>
      </c>
      <c r="P356" t="s">
        <v>1580</v>
      </c>
      <c r="Q356" t="s">
        <v>1270</v>
      </c>
      <c r="R356" t="s">
        <v>1986</v>
      </c>
      <c r="S356" t="s">
        <v>120</v>
      </c>
      <c r="T356" t="s">
        <v>2131</v>
      </c>
      <c r="U356" t="s">
        <v>2132</v>
      </c>
      <c r="W356" t="s">
        <v>36</v>
      </c>
      <c r="X356" t="s">
        <v>36</v>
      </c>
      <c r="AA356" t="s">
        <v>1989</v>
      </c>
      <c r="AB356" t="s">
        <v>1990</v>
      </c>
      <c r="AC356">
        <v>27</v>
      </c>
      <c r="AD356" s="17">
        <v>43299</v>
      </c>
      <c r="AE356" s="17">
        <v>43299</v>
      </c>
    </row>
    <row r="357" spans="1:31" x14ac:dyDescent="0.45">
      <c r="A357">
        <v>75</v>
      </c>
      <c r="B357">
        <v>12500</v>
      </c>
      <c r="C357" t="s">
        <v>542</v>
      </c>
      <c r="D357">
        <v>13590</v>
      </c>
      <c r="E357">
        <f t="shared" si="15"/>
        <v>181.2</v>
      </c>
      <c r="F357">
        <f t="shared" si="16"/>
        <v>166.66666666666666</v>
      </c>
      <c r="G357">
        <f t="shared" si="17"/>
        <v>194.99999999999997</v>
      </c>
      <c r="H357" t="s">
        <v>543</v>
      </c>
      <c r="I357">
        <v>-1089</v>
      </c>
      <c r="J357">
        <v>-8</v>
      </c>
      <c r="K357" t="s">
        <v>2133</v>
      </c>
      <c r="L357" s="16">
        <v>43283</v>
      </c>
      <c r="M357" t="s">
        <v>1064</v>
      </c>
      <c r="N357" t="s">
        <v>1065</v>
      </c>
      <c r="O357" t="s">
        <v>1066</v>
      </c>
      <c r="P357" t="s">
        <v>1580</v>
      </c>
      <c r="Q357" t="s">
        <v>1270</v>
      </c>
      <c r="R357" t="s">
        <v>1986</v>
      </c>
      <c r="S357" t="s">
        <v>120</v>
      </c>
      <c r="T357" t="s">
        <v>2134</v>
      </c>
      <c r="U357" t="s">
        <v>2135</v>
      </c>
      <c r="AA357" t="s">
        <v>1989</v>
      </c>
      <c r="AB357" t="s">
        <v>1990</v>
      </c>
      <c r="AC357">
        <v>27</v>
      </c>
      <c r="AD357" s="17">
        <v>43299</v>
      </c>
      <c r="AE357" s="17">
        <v>43299</v>
      </c>
    </row>
    <row r="358" spans="1:31" x14ac:dyDescent="0.45">
      <c r="A358">
        <v>75</v>
      </c>
      <c r="B358">
        <v>12500</v>
      </c>
      <c r="C358" t="s">
        <v>542</v>
      </c>
      <c r="D358">
        <v>13590</v>
      </c>
      <c r="E358">
        <f t="shared" si="15"/>
        <v>181.2</v>
      </c>
      <c r="F358">
        <f t="shared" si="16"/>
        <v>166.66666666666666</v>
      </c>
      <c r="G358">
        <f t="shared" si="17"/>
        <v>194.99999999999997</v>
      </c>
      <c r="H358" t="s">
        <v>543</v>
      </c>
      <c r="I358">
        <v>-1089</v>
      </c>
      <c r="J358">
        <v>-8</v>
      </c>
      <c r="K358" t="s">
        <v>2136</v>
      </c>
      <c r="L358" s="16">
        <v>43283</v>
      </c>
      <c r="M358" t="s">
        <v>1064</v>
      </c>
      <c r="N358" t="s">
        <v>1065</v>
      </c>
      <c r="O358" t="s">
        <v>1066</v>
      </c>
      <c r="P358" t="s">
        <v>1580</v>
      </c>
      <c r="Q358" t="s">
        <v>1270</v>
      </c>
      <c r="R358" t="s">
        <v>1986</v>
      </c>
      <c r="S358" t="s">
        <v>120</v>
      </c>
      <c r="T358" t="s">
        <v>2137</v>
      </c>
      <c r="U358" t="s">
        <v>2138</v>
      </c>
      <c r="W358" t="s">
        <v>36</v>
      </c>
      <c r="X358" t="s">
        <v>36</v>
      </c>
      <c r="AA358" t="s">
        <v>1989</v>
      </c>
      <c r="AB358" t="s">
        <v>1990</v>
      </c>
      <c r="AC358">
        <v>27</v>
      </c>
      <c r="AD358" s="17">
        <v>43299</v>
      </c>
      <c r="AE358" s="17">
        <v>43299</v>
      </c>
    </row>
    <row r="359" spans="1:31" x14ac:dyDescent="0.45">
      <c r="A359">
        <v>122</v>
      </c>
      <c r="B359">
        <v>20333</v>
      </c>
      <c r="C359" t="s">
        <v>542</v>
      </c>
      <c r="D359">
        <v>22106</v>
      </c>
      <c r="E359">
        <f t="shared" si="15"/>
        <v>181.19672131147541</v>
      </c>
      <c r="F359">
        <f t="shared" si="16"/>
        <v>166.6639344262295</v>
      </c>
      <c r="G359">
        <f t="shared" si="17"/>
        <v>194.9968032786885</v>
      </c>
      <c r="H359" t="s">
        <v>543</v>
      </c>
      <c r="I359">
        <v>-1772</v>
      </c>
      <c r="J359">
        <v>-8</v>
      </c>
      <c r="K359" t="s">
        <v>2139</v>
      </c>
      <c r="L359" s="16">
        <v>43283</v>
      </c>
      <c r="M359" t="s">
        <v>1064</v>
      </c>
      <c r="N359" t="s">
        <v>1065</v>
      </c>
      <c r="O359" t="s">
        <v>1066</v>
      </c>
      <c r="P359" t="s">
        <v>1580</v>
      </c>
      <c r="Q359" t="s">
        <v>1270</v>
      </c>
      <c r="R359" t="s">
        <v>1986</v>
      </c>
      <c r="S359" t="s">
        <v>120</v>
      </c>
      <c r="T359" t="s">
        <v>2140</v>
      </c>
      <c r="U359" t="s">
        <v>2141</v>
      </c>
      <c r="W359" t="s">
        <v>36</v>
      </c>
      <c r="X359" t="s">
        <v>36</v>
      </c>
      <c r="AA359" t="s">
        <v>1989</v>
      </c>
      <c r="AB359" t="s">
        <v>1990</v>
      </c>
      <c r="AC359">
        <v>27</v>
      </c>
      <c r="AD359" s="17">
        <v>43299</v>
      </c>
      <c r="AE359" s="17">
        <v>43299</v>
      </c>
    </row>
    <row r="360" spans="1:31" x14ac:dyDescent="0.45">
      <c r="A360">
        <v>375</v>
      </c>
      <c r="B360">
        <v>62501</v>
      </c>
      <c r="C360" t="s">
        <v>542</v>
      </c>
      <c r="D360">
        <v>67950</v>
      </c>
      <c r="E360">
        <f t="shared" si="15"/>
        <v>181.2</v>
      </c>
      <c r="F360">
        <f t="shared" si="16"/>
        <v>166.66933333333333</v>
      </c>
      <c r="G360">
        <f t="shared" si="17"/>
        <v>195.00311999999997</v>
      </c>
      <c r="H360" t="s">
        <v>543</v>
      </c>
      <c r="I360">
        <v>-5448</v>
      </c>
      <c r="J360">
        <v>-8</v>
      </c>
      <c r="K360" t="s">
        <v>2142</v>
      </c>
      <c r="L360" s="16">
        <v>43283</v>
      </c>
      <c r="M360" t="s">
        <v>1064</v>
      </c>
      <c r="N360" t="s">
        <v>1065</v>
      </c>
      <c r="O360" t="s">
        <v>1066</v>
      </c>
      <c r="P360" t="s">
        <v>1580</v>
      </c>
      <c r="Q360" t="s">
        <v>1270</v>
      </c>
      <c r="R360" t="s">
        <v>1986</v>
      </c>
      <c r="S360" t="s">
        <v>120</v>
      </c>
      <c r="T360" t="s">
        <v>2143</v>
      </c>
      <c r="U360" t="s">
        <v>2144</v>
      </c>
      <c r="AA360" t="s">
        <v>1989</v>
      </c>
      <c r="AB360" t="s">
        <v>1990</v>
      </c>
      <c r="AC360">
        <v>27</v>
      </c>
      <c r="AD360" s="17">
        <v>43299</v>
      </c>
      <c r="AE360" s="17">
        <v>43299</v>
      </c>
    </row>
    <row r="361" spans="1:31" x14ac:dyDescent="0.45">
      <c r="A361">
        <v>200</v>
      </c>
      <c r="B361">
        <v>33334</v>
      </c>
      <c r="C361" t="s">
        <v>542</v>
      </c>
      <c r="D361">
        <v>36240</v>
      </c>
      <c r="E361">
        <f t="shared" si="15"/>
        <v>181.2</v>
      </c>
      <c r="F361">
        <f t="shared" si="16"/>
        <v>166.67</v>
      </c>
      <c r="G361">
        <f t="shared" si="17"/>
        <v>195.00389999999999</v>
      </c>
      <c r="H361" t="s">
        <v>543</v>
      </c>
      <c r="I361">
        <v>-2906</v>
      </c>
      <c r="J361">
        <v>-8</v>
      </c>
      <c r="K361" t="s">
        <v>2145</v>
      </c>
      <c r="L361" s="16">
        <v>43283</v>
      </c>
      <c r="M361" t="s">
        <v>1064</v>
      </c>
      <c r="N361" t="s">
        <v>1065</v>
      </c>
      <c r="O361" t="s">
        <v>1066</v>
      </c>
      <c r="P361" t="s">
        <v>1580</v>
      </c>
      <c r="Q361" t="s">
        <v>1270</v>
      </c>
      <c r="R361" t="s">
        <v>1986</v>
      </c>
      <c r="S361" t="s">
        <v>120</v>
      </c>
      <c r="T361" t="s">
        <v>2146</v>
      </c>
      <c r="U361" t="s">
        <v>2147</v>
      </c>
      <c r="W361" t="s">
        <v>36</v>
      </c>
      <c r="X361" t="s">
        <v>36</v>
      </c>
      <c r="AA361" t="s">
        <v>1989</v>
      </c>
      <c r="AB361" t="s">
        <v>1990</v>
      </c>
      <c r="AC361">
        <v>27</v>
      </c>
      <c r="AD361" s="17">
        <v>43299</v>
      </c>
      <c r="AE361" s="17">
        <v>43299</v>
      </c>
    </row>
    <row r="362" spans="1:31" x14ac:dyDescent="0.45">
      <c r="A362">
        <v>75</v>
      </c>
      <c r="B362">
        <v>12500</v>
      </c>
      <c r="C362" t="s">
        <v>542</v>
      </c>
      <c r="D362">
        <v>13590</v>
      </c>
      <c r="E362">
        <f t="shared" si="15"/>
        <v>181.2</v>
      </c>
      <c r="F362">
        <f t="shared" si="16"/>
        <v>166.66666666666666</v>
      </c>
      <c r="G362">
        <f t="shared" si="17"/>
        <v>194.99999999999997</v>
      </c>
      <c r="H362" t="s">
        <v>543</v>
      </c>
      <c r="I362">
        <v>-1089</v>
      </c>
      <c r="J362">
        <v>-8</v>
      </c>
      <c r="K362" t="s">
        <v>2148</v>
      </c>
      <c r="L362" s="16">
        <v>43283</v>
      </c>
      <c r="M362" t="s">
        <v>1064</v>
      </c>
      <c r="N362" t="s">
        <v>1065</v>
      </c>
      <c r="O362" t="s">
        <v>1066</v>
      </c>
      <c r="P362" t="s">
        <v>1580</v>
      </c>
      <c r="Q362" t="s">
        <v>1270</v>
      </c>
      <c r="R362" t="s">
        <v>1986</v>
      </c>
      <c r="S362" t="s">
        <v>120</v>
      </c>
      <c r="T362" t="s">
        <v>2149</v>
      </c>
      <c r="U362" t="s">
        <v>2150</v>
      </c>
      <c r="W362" t="s">
        <v>36</v>
      </c>
      <c r="X362" t="s">
        <v>36</v>
      </c>
      <c r="AA362" t="s">
        <v>1989</v>
      </c>
      <c r="AB362" t="s">
        <v>1990</v>
      </c>
      <c r="AC362">
        <v>27</v>
      </c>
      <c r="AD362" s="17">
        <v>43299</v>
      </c>
      <c r="AE362" s="17">
        <v>43299</v>
      </c>
    </row>
    <row r="363" spans="1:31" x14ac:dyDescent="0.45">
      <c r="A363">
        <v>225</v>
      </c>
      <c r="B363">
        <v>37500</v>
      </c>
      <c r="C363" t="s">
        <v>542</v>
      </c>
      <c r="D363">
        <v>40770</v>
      </c>
      <c r="E363">
        <f t="shared" si="15"/>
        <v>181.2</v>
      </c>
      <c r="F363">
        <f t="shared" si="16"/>
        <v>166.66666666666666</v>
      </c>
      <c r="G363">
        <f t="shared" si="17"/>
        <v>194.99999999999997</v>
      </c>
      <c r="H363" t="s">
        <v>543</v>
      </c>
      <c r="I363">
        <v>-3269</v>
      </c>
      <c r="J363">
        <v>-8</v>
      </c>
      <c r="K363" t="s">
        <v>2151</v>
      </c>
      <c r="L363" s="16">
        <v>43283</v>
      </c>
      <c r="M363" t="s">
        <v>1064</v>
      </c>
      <c r="N363" t="s">
        <v>1065</v>
      </c>
      <c r="O363" t="s">
        <v>1066</v>
      </c>
      <c r="P363" t="s">
        <v>1580</v>
      </c>
      <c r="Q363" t="s">
        <v>1270</v>
      </c>
      <c r="R363" t="s">
        <v>1986</v>
      </c>
      <c r="S363" t="s">
        <v>120</v>
      </c>
      <c r="T363" t="s">
        <v>2152</v>
      </c>
      <c r="U363" t="s">
        <v>2153</v>
      </c>
      <c r="W363" t="s">
        <v>36</v>
      </c>
      <c r="X363" t="s">
        <v>36</v>
      </c>
      <c r="AA363" t="s">
        <v>1989</v>
      </c>
      <c r="AB363" t="s">
        <v>1990</v>
      </c>
      <c r="AC363">
        <v>27</v>
      </c>
      <c r="AD363" s="17">
        <v>43299</v>
      </c>
      <c r="AE363" s="17">
        <v>43299</v>
      </c>
    </row>
    <row r="364" spans="1:31" x14ac:dyDescent="0.45">
      <c r="A364">
        <v>25</v>
      </c>
      <c r="B364">
        <v>4166</v>
      </c>
      <c r="C364" t="s">
        <v>542</v>
      </c>
      <c r="D364">
        <v>4530</v>
      </c>
      <c r="E364">
        <f t="shared" si="15"/>
        <v>181.2</v>
      </c>
      <c r="F364">
        <f t="shared" si="16"/>
        <v>166.64</v>
      </c>
      <c r="G364">
        <f t="shared" si="17"/>
        <v>194.96879999999996</v>
      </c>
      <c r="H364" t="s">
        <v>543</v>
      </c>
      <c r="I364">
        <v>-363</v>
      </c>
      <c r="J364">
        <v>-8</v>
      </c>
      <c r="K364" t="s">
        <v>2154</v>
      </c>
      <c r="L364" s="16">
        <v>43283</v>
      </c>
      <c r="M364" t="s">
        <v>1064</v>
      </c>
      <c r="N364" t="s">
        <v>1065</v>
      </c>
      <c r="O364" t="s">
        <v>1066</v>
      </c>
      <c r="P364" t="s">
        <v>1580</v>
      </c>
      <c r="Q364" t="s">
        <v>1270</v>
      </c>
      <c r="R364" t="s">
        <v>1986</v>
      </c>
      <c r="S364" t="s">
        <v>120</v>
      </c>
      <c r="T364" t="s">
        <v>2155</v>
      </c>
      <c r="U364" t="s">
        <v>2156</v>
      </c>
      <c r="AA364" t="s">
        <v>1989</v>
      </c>
      <c r="AB364" t="s">
        <v>1990</v>
      </c>
      <c r="AC364">
        <v>27</v>
      </c>
      <c r="AD364" s="17">
        <v>43299</v>
      </c>
      <c r="AE364" s="17">
        <v>43299</v>
      </c>
    </row>
    <row r="365" spans="1:31" x14ac:dyDescent="0.45">
      <c r="A365">
        <v>25</v>
      </c>
      <c r="B365">
        <v>4166</v>
      </c>
      <c r="C365" t="s">
        <v>542</v>
      </c>
      <c r="D365">
        <v>4530</v>
      </c>
      <c r="E365">
        <f t="shared" si="15"/>
        <v>181.2</v>
      </c>
      <c r="F365">
        <f t="shared" si="16"/>
        <v>166.64</v>
      </c>
      <c r="G365">
        <f t="shared" si="17"/>
        <v>194.96879999999996</v>
      </c>
      <c r="H365" t="s">
        <v>543</v>
      </c>
      <c r="I365">
        <v>-363</v>
      </c>
      <c r="J365">
        <v>-8</v>
      </c>
      <c r="K365" t="s">
        <v>2157</v>
      </c>
      <c r="L365" s="16">
        <v>43283</v>
      </c>
      <c r="M365" t="s">
        <v>1064</v>
      </c>
      <c r="N365" t="s">
        <v>1065</v>
      </c>
      <c r="O365" t="s">
        <v>1066</v>
      </c>
      <c r="P365" t="s">
        <v>1580</v>
      </c>
      <c r="Q365" t="s">
        <v>1270</v>
      </c>
      <c r="R365" t="s">
        <v>1986</v>
      </c>
      <c r="S365" t="s">
        <v>120</v>
      </c>
      <c r="T365" t="s">
        <v>2158</v>
      </c>
      <c r="U365" t="s">
        <v>2159</v>
      </c>
      <c r="W365" t="s">
        <v>36</v>
      </c>
      <c r="X365" t="s">
        <v>36</v>
      </c>
      <c r="AA365" t="s">
        <v>1989</v>
      </c>
      <c r="AB365" t="s">
        <v>1990</v>
      </c>
      <c r="AC365">
        <v>27</v>
      </c>
      <c r="AD365" s="17">
        <v>43299</v>
      </c>
      <c r="AE365" s="17">
        <v>43299</v>
      </c>
    </row>
    <row r="366" spans="1:31" x14ac:dyDescent="0.45">
      <c r="A366">
        <v>50</v>
      </c>
      <c r="B366">
        <v>8333</v>
      </c>
      <c r="C366" t="s">
        <v>542</v>
      </c>
      <c r="D366">
        <v>9060</v>
      </c>
      <c r="E366">
        <f t="shared" si="15"/>
        <v>181.2</v>
      </c>
      <c r="F366">
        <f t="shared" si="16"/>
        <v>166.66</v>
      </c>
      <c r="G366">
        <f t="shared" si="17"/>
        <v>194.9922</v>
      </c>
      <c r="H366" t="s">
        <v>543</v>
      </c>
      <c r="I366">
        <v>-726</v>
      </c>
      <c r="J366">
        <v>-8</v>
      </c>
      <c r="K366" t="s">
        <v>2160</v>
      </c>
      <c r="L366" s="16">
        <v>43283</v>
      </c>
      <c r="M366" t="s">
        <v>1064</v>
      </c>
      <c r="N366" t="s">
        <v>1065</v>
      </c>
      <c r="O366" t="s">
        <v>1066</v>
      </c>
      <c r="P366" t="s">
        <v>1580</v>
      </c>
      <c r="Q366" t="s">
        <v>1270</v>
      </c>
      <c r="R366" t="s">
        <v>1986</v>
      </c>
      <c r="S366" t="s">
        <v>120</v>
      </c>
      <c r="T366" t="s">
        <v>2161</v>
      </c>
      <c r="U366" t="s">
        <v>2162</v>
      </c>
      <c r="W366" t="s">
        <v>36</v>
      </c>
      <c r="X366" t="s">
        <v>36</v>
      </c>
      <c r="AA366" t="s">
        <v>1989</v>
      </c>
      <c r="AB366" t="s">
        <v>1990</v>
      </c>
      <c r="AC366">
        <v>27</v>
      </c>
      <c r="AD366" s="17">
        <v>43299</v>
      </c>
      <c r="AE366" s="17">
        <v>43299</v>
      </c>
    </row>
    <row r="367" spans="1:31" x14ac:dyDescent="0.45">
      <c r="A367">
        <v>125</v>
      </c>
      <c r="B367">
        <v>20833</v>
      </c>
      <c r="C367" t="s">
        <v>542</v>
      </c>
      <c r="D367">
        <v>22650</v>
      </c>
      <c r="E367">
        <f t="shared" si="15"/>
        <v>181.2</v>
      </c>
      <c r="F367">
        <f t="shared" si="16"/>
        <v>166.66399999999999</v>
      </c>
      <c r="G367">
        <f t="shared" si="17"/>
        <v>194.99687999999998</v>
      </c>
      <c r="H367" t="s">
        <v>543</v>
      </c>
      <c r="I367">
        <v>-1816</v>
      </c>
      <c r="J367">
        <v>-8</v>
      </c>
      <c r="K367" t="s">
        <v>2163</v>
      </c>
      <c r="L367" s="16">
        <v>43283</v>
      </c>
      <c r="M367" t="s">
        <v>1064</v>
      </c>
      <c r="N367" t="s">
        <v>1065</v>
      </c>
      <c r="O367" t="s">
        <v>1066</v>
      </c>
      <c r="P367" t="s">
        <v>2164</v>
      </c>
      <c r="Q367" t="s">
        <v>1270</v>
      </c>
      <c r="R367" t="s">
        <v>2165</v>
      </c>
      <c r="S367" t="s">
        <v>131</v>
      </c>
      <c r="T367" t="s">
        <v>2166</v>
      </c>
      <c r="U367" t="s">
        <v>2167</v>
      </c>
      <c r="AA367" t="s">
        <v>2168</v>
      </c>
      <c r="AB367" t="s">
        <v>2169</v>
      </c>
      <c r="AC367">
        <v>27</v>
      </c>
      <c r="AD367" s="17">
        <v>43299</v>
      </c>
      <c r="AE367" s="17">
        <v>43299</v>
      </c>
    </row>
    <row r="368" spans="1:31" x14ac:dyDescent="0.45">
      <c r="A368">
        <v>1000</v>
      </c>
      <c r="B368">
        <v>166670</v>
      </c>
      <c r="C368" t="s">
        <v>542</v>
      </c>
      <c r="D368">
        <v>181200</v>
      </c>
      <c r="E368">
        <f t="shared" si="15"/>
        <v>181.2</v>
      </c>
      <c r="F368">
        <f t="shared" si="16"/>
        <v>166.67</v>
      </c>
      <c r="G368">
        <f t="shared" si="17"/>
        <v>195.00389999999999</v>
      </c>
      <c r="H368" t="s">
        <v>543</v>
      </c>
      <c r="I368">
        <v>-14530</v>
      </c>
      <c r="J368">
        <v>-8</v>
      </c>
      <c r="K368" t="s">
        <v>2170</v>
      </c>
      <c r="L368" s="16">
        <v>43283</v>
      </c>
      <c r="M368" t="s">
        <v>1064</v>
      </c>
      <c r="N368" t="s">
        <v>1065</v>
      </c>
      <c r="O368" t="s">
        <v>1066</v>
      </c>
      <c r="P368" t="s">
        <v>2164</v>
      </c>
      <c r="Q368" t="s">
        <v>1270</v>
      </c>
      <c r="R368" t="s">
        <v>2165</v>
      </c>
      <c r="S368" t="s">
        <v>131</v>
      </c>
      <c r="T368" t="s">
        <v>2171</v>
      </c>
      <c r="U368" t="s">
        <v>2172</v>
      </c>
      <c r="AA368" t="s">
        <v>2168</v>
      </c>
      <c r="AB368" t="s">
        <v>2169</v>
      </c>
      <c r="AC368">
        <v>27</v>
      </c>
      <c r="AD368" s="17">
        <v>43299</v>
      </c>
      <c r="AE368" s="17">
        <v>43299</v>
      </c>
    </row>
    <row r="369" spans="1:31" x14ac:dyDescent="0.45">
      <c r="A369">
        <v>425</v>
      </c>
      <c r="B369">
        <v>70834</v>
      </c>
      <c r="C369" t="s">
        <v>542</v>
      </c>
      <c r="D369">
        <v>77010</v>
      </c>
      <c r="E369">
        <f t="shared" si="15"/>
        <v>181.2</v>
      </c>
      <c r="F369">
        <f t="shared" si="16"/>
        <v>166.66823529411764</v>
      </c>
      <c r="G369">
        <f t="shared" si="17"/>
        <v>195.00183529411763</v>
      </c>
      <c r="H369" t="s">
        <v>543</v>
      </c>
      <c r="I369">
        <v>-6175</v>
      </c>
      <c r="J369">
        <v>-8</v>
      </c>
      <c r="K369" t="s">
        <v>2173</v>
      </c>
      <c r="L369" s="16">
        <v>43283</v>
      </c>
      <c r="M369" t="s">
        <v>1064</v>
      </c>
      <c r="N369" t="s">
        <v>1065</v>
      </c>
      <c r="O369" t="s">
        <v>1066</v>
      </c>
      <c r="P369" t="s">
        <v>2164</v>
      </c>
      <c r="Q369" t="s">
        <v>1270</v>
      </c>
      <c r="R369" t="s">
        <v>2165</v>
      </c>
      <c r="S369" t="s">
        <v>131</v>
      </c>
      <c r="T369" t="s">
        <v>2174</v>
      </c>
      <c r="U369" t="s">
        <v>2175</v>
      </c>
      <c r="AA369" t="s">
        <v>2168</v>
      </c>
      <c r="AB369" t="s">
        <v>2169</v>
      </c>
      <c r="AC369">
        <v>27</v>
      </c>
      <c r="AD369" s="17">
        <v>43299</v>
      </c>
      <c r="AE369" s="17">
        <v>43299</v>
      </c>
    </row>
    <row r="370" spans="1:31" x14ac:dyDescent="0.45">
      <c r="A370">
        <v>125</v>
      </c>
      <c r="B370">
        <v>20833</v>
      </c>
      <c r="C370" t="s">
        <v>542</v>
      </c>
      <c r="D370">
        <v>22650</v>
      </c>
      <c r="E370">
        <f t="shared" si="15"/>
        <v>181.2</v>
      </c>
      <c r="F370">
        <f t="shared" si="16"/>
        <v>166.66399999999999</v>
      </c>
      <c r="G370">
        <f t="shared" si="17"/>
        <v>194.99687999999998</v>
      </c>
      <c r="H370" t="s">
        <v>543</v>
      </c>
      <c r="I370">
        <v>-1816</v>
      </c>
      <c r="J370">
        <v>-8</v>
      </c>
      <c r="K370" t="s">
        <v>2176</v>
      </c>
      <c r="L370" s="16">
        <v>43283</v>
      </c>
      <c r="M370" t="s">
        <v>1064</v>
      </c>
      <c r="N370" t="s">
        <v>1065</v>
      </c>
      <c r="O370" t="s">
        <v>1066</v>
      </c>
      <c r="P370" t="s">
        <v>2164</v>
      </c>
      <c r="Q370" t="s">
        <v>1270</v>
      </c>
      <c r="R370" t="s">
        <v>2165</v>
      </c>
      <c r="S370" t="s">
        <v>131</v>
      </c>
      <c r="T370" t="s">
        <v>2177</v>
      </c>
      <c r="U370" t="s">
        <v>2178</v>
      </c>
      <c r="AA370" t="s">
        <v>2168</v>
      </c>
      <c r="AB370" t="s">
        <v>2169</v>
      </c>
      <c r="AC370">
        <v>27</v>
      </c>
      <c r="AD370" s="17">
        <v>43299</v>
      </c>
      <c r="AE370" s="17">
        <v>43299</v>
      </c>
    </row>
    <row r="371" spans="1:31" x14ac:dyDescent="0.45">
      <c r="A371">
        <v>2</v>
      </c>
      <c r="B371">
        <v>350</v>
      </c>
      <c r="C371" t="s">
        <v>542</v>
      </c>
      <c r="D371">
        <v>362</v>
      </c>
      <c r="E371">
        <f t="shared" si="15"/>
        <v>181</v>
      </c>
      <c r="F371">
        <f t="shared" si="16"/>
        <v>175</v>
      </c>
      <c r="G371">
        <f t="shared" si="17"/>
        <v>204.75</v>
      </c>
      <c r="H371" t="s">
        <v>543</v>
      </c>
      <c r="I371">
        <v>-11</v>
      </c>
      <c r="J371">
        <v>-3</v>
      </c>
      <c r="K371" t="s">
        <v>2179</v>
      </c>
      <c r="L371" s="16">
        <v>43283</v>
      </c>
      <c r="M371" t="s">
        <v>1064</v>
      </c>
      <c r="N371" t="s">
        <v>1065</v>
      </c>
      <c r="O371" t="s">
        <v>1066</v>
      </c>
      <c r="P371" t="s">
        <v>2164</v>
      </c>
      <c r="Q371" t="s">
        <v>1270</v>
      </c>
      <c r="R371" t="s">
        <v>2165</v>
      </c>
      <c r="S371" t="s">
        <v>131</v>
      </c>
      <c r="T371" t="s">
        <v>2180</v>
      </c>
      <c r="U371" t="s">
        <v>2181</v>
      </c>
      <c r="AA371" t="s">
        <v>2168</v>
      </c>
      <c r="AB371" t="s">
        <v>2169</v>
      </c>
      <c r="AC371">
        <v>27</v>
      </c>
      <c r="AD371" s="17">
        <v>43299</v>
      </c>
      <c r="AE371" s="17">
        <v>43299</v>
      </c>
    </row>
    <row r="372" spans="1:31" x14ac:dyDescent="0.45">
      <c r="A372">
        <v>20</v>
      </c>
      <c r="B372">
        <v>3333</v>
      </c>
      <c r="C372" t="s">
        <v>542</v>
      </c>
      <c r="D372">
        <v>3624</v>
      </c>
      <c r="E372">
        <f t="shared" si="15"/>
        <v>181.2</v>
      </c>
      <c r="F372">
        <f t="shared" si="16"/>
        <v>166.65</v>
      </c>
      <c r="G372">
        <f t="shared" si="17"/>
        <v>194.98050000000001</v>
      </c>
      <c r="H372" t="s">
        <v>543</v>
      </c>
      <c r="I372">
        <v>-290</v>
      </c>
      <c r="J372">
        <v>-8</v>
      </c>
      <c r="K372" t="s">
        <v>2182</v>
      </c>
      <c r="L372" s="16">
        <v>43283</v>
      </c>
      <c r="M372" t="s">
        <v>1064</v>
      </c>
      <c r="N372" t="s">
        <v>1065</v>
      </c>
      <c r="O372" t="s">
        <v>1066</v>
      </c>
      <c r="P372" t="s">
        <v>2183</v>
      </c>
      <c r="Q372" t="s">
        <v>1068</v>
      </c>
      <c r="R372" t="s">
        <v>2184</v>
      </c>
      <c r="S372" t="s">
        <v>181</v>
      </c>
      <c r="T372" t="s">
        <v>2185</v>
      </c>
      <c r="U372" t="s">
        <v>2186</v>
      </c>
      <c r="W372" t="s">
        <v>48</v>
      </c>
      <c r="X372" t="s">
        <v>48</v>
      </c>
      <c r="AA372" t="s">
        <v>2187</v>
      </c>
      <c r="AB372" t="s">
        <v>2188</v>
      </c>
      <c r="AC372">
        <v>27</v>
      </c>
      <c r="AD372" s="17">
        <v>43299</v>
      </c>
      <c r="AE372" s="17">
        <v>43299</v>
      </c>
    </row>
    <row r="373" spans="1:31" x14ac:dyDescent="0.45">
      <c r="A373">
        <v>1</v>
      </c>
      <c r="B373">
        <v>175</v>
      </c>
      <c r="C373" t="s">
        <v>542</v>
      </c>
      <c r="D373">
        <v>181</v>
      </c>
      <c r="E373">
        <f t="shared" si="15"/>
        <v>181</v>
      </c>
      <c r="F373">
        <f t="shared" si="16"/>
        <v>175</v>
      </c>
      <c r="G373">
        <f t="shared" si="17"/>
        <v>204.75</v>
      </c>
      <c r="H373" t="s">
        <v>543</v>
      </c>
      <c r="I373">
        <v>-5</v>
      </c>
      <c r="J373">
        <v>-3</v>
      </c>
      <c r="K373" t="s">
        <v>2189</v>
      </c>
      <c r="L373" s="16">
        <v>43283</v>
      </c>
      <c r="M373" t="s">
        <v>1064</v>
      </c>
      <c r="N373" t="s">
        <v>1065</v>
      </c>
      <c r="O373" t="s">
        <v>1066</v>
      </c>
      <c r="P373" t="s">
        <v>2190</v>
      </c>
      <c r="Q373" t="s">
        <v>1068</v>
      </c>
      <c r="R373" t="s">
        <v>2191</v>
      </c>
      <c r="S373" t="s">
        <v>132</v>
      </c>
      <c r="T373" t="s">
        <v>2192</v>
      </c>
      <c r="U373" t="s">
        <v>2193</v>
      </c>
      <c r="Y373" t="s">
        <v>2194</v>
      </c>
      <c r="Z373" t="s">
        <v>1074</v>
      </c>
      <c r="AA373" t="s">
        <v>2195</v>
      </c>
      <c r="AB373" t="s">
        <v>2196</v>
      </c>
      <c r="AC373">
        <v>27</v>
      </c>
      <c r="AD373" s="17">
        <v>43299</v>
      </c>
      <c r="AE373" s="17">
        <v>43299</v>
      </c>
    </row>
    <row r="374" spans="1:31" x14ac:dyDescent="0.45">
      <c r="A374">
        <v>25</v>
      </c>
      <c r="B374">
        <v>4166</v>
      </c>
      <c r="C374" t="s">
        <v>542</v>
      </c>
      <c r="D374">
        <v>4530</v>
      </c>
      <c r="E374">
        <f t="shared" si="15"/>
        <v>181.2</v>
      </c>
      <c r="F374">
        <f t="shared" si="16"/>
        <v>166.64</v>
      </c>
      <c r="G374">
        <f t="shared" si="17"/>
        <v>194.96879999999996</v>
      </c>
      <c r="H374" t="s">
        <v>543</v>
      </c>
      <c r="I374">
        <v>-363</v>
      </c>
      <c r="J374">
        <v>-8</v>
      </c>
      <c r="K374" t="s">
        <v>2197</v>
      </c>
      <c r="L374" s="16">
        <v>43283</v>
      </c>
      <c r="M374" t="s">
        <v>1064</v>
      </c>
      <c r="N374" t="s">
        <v>1065</v>
      </c>
      <c r="O374" t="s">
        <v>1066</v>
      </c>
      <c r="P374" t="s">
        <v>2190</v>
      </c>
      <c r="Q374" t="s">
        <v>1068</v>
      </c>
      <c r="R374" t="s">
        <v>2191</v>
      </c>
      <c r="S374" t="s">
        <v>132</v>
      </c>
      <c r="T374" t="s">
        <v>2198</v>
      </c>
      <c r="U374" t="s">
        <v>2199</v>
      </c>
      <c r="Y374" t="s">
        <v>2194</v>
      </c>
      <c r="Z374" t="s">
        <v>1074</v>
      </c>
      <c r="AA374" t="s">
        <v>2195</v>
      </c>
      <c r="AB374" t="s">
        <v>2196</v>
      </c>
      <c r="AC374">
        <v>27</v>
      </c>
      <c r="AD374" s="17">
        <v>43299</v>
      </c>
      <c r="AE374" s="17">
        <v>43299</v>
      </c>
    </row>
    <row r="375" spans="1:31" x14ac:dyDescent="0.45">
      <c r="A375">
        <v>2</v>
      </c>
      <c r="B375">
        <v>350</v>
      </c>
      <c r="C375" t="s">
        <v>542</v>
      </c>
      <c r="D375">
        <v>362</v>
      </c>
      <c r="E375">
        <f t="shared" si="15"/>
        <v>181</v>
      </c>
      <c r="F375">
        <f t="shared" si="16"/>
        <v>175</v>
      </c>
      <c r="G375">
        <f t="shared" si="17"/>
        <v>204.75</v>
      </c>
      <c r="H375" t="s">
        <v>543</v>
      </c>
      <c r="I375">
        <v>-11</v>
      </c>
      <c r="J375">
        <v>-3</v>
      </c>
      <c r="K375" t="s">
        <v>2200</v>
      </c>
      <c r="L375" s="16">
        <v>43284</v>
      </c>
      <c r="M375" t="s">
        <v>1064</v>
      </c>
      <c r="N375" t="s">
        <v>1065</v>
      </c>
      <c r="O375" t="s">
        <v>1066</v>
      </c>
      <c r="P375" t="s">
        <v>1067</v>
      </c>
      <c r="Q375" t="s">
        <v>1068</v>
      </c>
      <c r="R375" t="s">
        <v>1144</v>
      </c>
      <c r="S375" t="s">
        <v>1145</v>
      </c>
      <c r="T375" t="s">
        <v>2201</v>
      </c>
      <c r="U375" t="s">
        <v>2202</v>
      </c>
      <c r="V375" t="s">
        <v>1081</v>
      </c>
      <c r="W375" t="s">
        <v>31</v>
      </c>
      <c r="X375" t="s">
        <v>31</v>
      </c>
      <c r="Y375" t="s">
        <v>1073</v>
      </c>
      <c r="Z375" t="s">
        <v>1074</v>
      </c>
      <c r="AA375" t="s">
        <v>1148</v>
      </c>
      <c r="AB375" t="s">
        <v>1149</v>
      </c>
      <c r="AC375">
        <v>27</v>
      </c>
      <c r="AD375" s="17">
        <v>43299</v>
      </c>
      <c r="AE375" s="17">
        <v>43299</v>
      </c>
    </row>
    <row r="376" spans="1:31" x14ac:dyDescent="0.45">
      <c r="A376">
        <v>2</v>
      </c>
      <c r="B376">
        <v>350</v>
      </c>
      <c r="C376" t="s">
        <v>542</v>
      </c>
      <c r="D376">
        <v>362</v>
      </c>
      <c r="E376">
        <f t="shared" si="15"/>
        <v>181</v>
      </c>
      <c r="F376">
        <f t="shared" si="16"/>
        <v>175</v>
      </c>
      <c r="G376">
        <f t="shared" si="17"/>
        <v>204.75</v>
      </c>
      <c r="H376" t="s">
        <v>543</v>
      </c>
      <c r="I376">
        <v>-11</v>
      </c>
      <c r="J376">
        <v>-3</v>
      </c>
      <c r="K376" t="s">
        <v>2203</v>
      </c>
      <c r="L376" s="16">
        <v>43284</v>
      </c>
      <c r="M376" t="s">
        <v>1064</v>
      </c>
      <c r="N376" t="s">
        <v>1065</v>
      </c>
      <c r="O376" t="s">
        <v>1066</v>
      </c>
      <c r="P376" t="s">
        <v>1067</v>
      </c>
      <c r="Q376" t="s">
        <v>1068</v>
      </c>
      <c r="R376" t="s">
        <v>1113</v>
      </c>
      <c r="S376" t="s">
        <v>125</v>
      </c>
      <c r="T376" t="s">
        <v>2204</v>
      </c>
      <c r="U376" t="s">
        <v>1282</v>
      </c>
      <c r="W376" t="s">
        <v>31</v>
      </c>
      <c r="X376" t="s">
        <v>31</v>
      </c>
      <c r="Y376" t="s">
        <v>1073</v>
      </c>
      <c r="Z376" t="s">
        <v>1074</v>
      </c>
      <c r="AA376" t="s">
        <v>1116</v>
      </c>
      <c r="AB376" t="s">
        <v>1117</v>
      </c>
      <c r="AC376">
        <v>27</v>
      </c>
      <c r="AD376" s="17">
        <v>43299</v>
      </c>
      <c r="AE376" s="17">
        <v>43299</v>
      </c>
    </row>
    <row r="377" spans="1:31" x14ac:dyDescent="0.45">
      <c r="A377">
        <v>5</v>
      </c>
      <c r="B377">
        <v>833</v>
      </c>
      <c r="C377" t="s">
        <v>542</v>
      </c>
      <c r="D377">
        <v>906</v>
      </c>
      <c r="E377">
        <f t="shared" si="15"/>
        <v>181.2</v>
      </c>
      <c r="F377">
        <f t="shared" si="16"/>
        <v>166.6</v>
      </c>
      <c r="G377">
        <f t="shared" si="17"/>
        <v>194.92199999999997</v>
      </c>
      <c r="H377" t="s">
        <v>543</v>
      </c>
      <c r="I377">
        <v>-72</v>
      </c>
      <c r="J377">
        <v>-8</v>
      </c>
      <c r="K377" t="s">
        <v>2205</v>
      </c>
      <c r="L377" s="16">
        <v>43284</v>
      </c>
      <c r="M377" t="s">
        <v>1064</v>
      </c>
      <c r="N377" t="s">
        <v>1065</v>
      </c>
      <c r="O377" t="s">
        <v>1066</v>
      </c>
      <c r="P377" t="s">
        <v>1067</v>
      </c>
      <c r="Q377" t="s">
        <v>1068</v>
      </c>
      <c r="R377" t="s">
        <v>1069</v>
      </c>
      <c r="S377" t="s">
        <v>1070</v>
      </c>
      <c r="T377" t="s">
        <v>2206</v>
      </c>
      <c r="U377" t="s">
        <v>2207</v>
      </c>
      <c r="V377" t="s">
        <v>1081</v>
      </c>
      <c r="W377" t="s">
        <v>31</v>
      </c>
      <c r="X377" t="s">
        <v>31</v>
      </c>
      <c r="Y377" t="s">
        <v>1073</v>
      </c>
      <c r="Z377" t="s">
        <v>1074</v>
      </c>
      <c r="AA377" t="s">
        <v>1075</v>
      </c>
      <c r="AB377" t="s">
        <v>1076</v>
      </c>
      <c r="AC377">
        <v>27</v>
      </c>
      <c r="AD377" s="17">
        <v>43299</v>
      </c>
      <c r="AE377" s="17">
        <v>43299</v>
      </c>
    </row>
    <row r="378" spans="1:31" x14ac:dyDescent="0.45">
      <c r="A378">
        <v>1</v>
      </c>
      <c r="B378">
        <v>175</v>
      </c>
      <c r="C378" t="s">
        <v>542</v>
      </c>
      <c r="D378">
        <v>181</v>
      </c>
      <c r="E378">
        <f t="shared" si="15"/>
        <v>181</v>
      </c>
      <c r="F378">
        <f t="shared" si="16"/>
        <v>175</v>
      </c>
      <c r="G378">
        <f t="shared" si="17"/>
        <v>204.75</v>
      </c>
      <c r="H378" t="s">
        <v>543</v>
      </c>
      <c r="I378">
        <v>-5</v>
      </c>
      <c r="J378">
        <v>-3</v>
      </c>
      <c r="K378" t="s">
        <v>2208</v>
      </c>
      <c r="L378" s="16">
        <v>43284</v>
      </c>
      <c r="M378" t="s">
        <v>1064</v>
      </c>
      <c r="N378" t="s">
        <v>1065</v>
      </c>
      <c r="O378" t="s">
        <v>1066</v>
      </c>
      <c r="P378" t="s">
        <v>1067</v>
      </c>
      <c r="Q378" t="s">
        <v>1068</v>
      </c>
      <c r="R378" t="s">
        <v>1122</v>
      </c>
      <c r="S378" t="s">
        <v>105</v>
      </c>
      <c r="T378" t="s">
        <v>2209</v>
      </c>
      <c r="U378" t="s">
        <v>2210</v>
      </c>
      <c r="V378" t="s">
        <v>1081</v>
      </c>
      <c r="W378" t="s">
        <v>31</v>
      </c>
      <c r="X378" t="s">
        <v>31</v>
      </c>
      <c r="Y378" t="s">
        <v>1073</v>
      </c>
      <c r="Z378" t="s">
        <v>1074</v>
      </c>
      <c r="AA378" t="s">
        <v>1125</v>
      </c>
      <c r="AB378" t="s">
        <v>1126</v>
      </c>
      <c r="AC378">
        <v>27</v>
      </c>
      <c r="AD378" s="17">
        <v>43299</v>
      </c>
      <c r="AE378" s="17">
        <v>43299</v>
      </c>
    </row>
    <row r="379" spans="1:31" x14ac:dyDescent="0.45">
      <c r="A379">
        <v>1</v>
      </c>
      <c r="B379">
        <v>175</v>
      </c>
      <c r="C379" t="s">
        <v>542</v>
      </c>
      <c r="D379">
        <v>181</v>
      </c>
      <c r="E379">
        <f t="shared" si="15"/>
        <v>181</v>
      </c>
      <c r="F379">
        <f t="shared" si="16"/>
        <v>175</v>
      </c>
      <c r="G379">
        <f t="shared" si="17"/>
        <v>204.75</v>
      </c>
      <c r="H379" t="s">
        <v>543</v>
      </c>
      <c r="I379">
        <v>-5</v>
      </c>
      <c r="J379">
        <v>-3</v>
      </c>
      <c r="K379" t="s">
        <v>2211</v>
      </c>
      <c r="L379" s="16">
        <v>43284</v>
      </c>
      <c r="M379" t="s">
        <v>1064</v>
      </c>
      <c r="N379" t="s">
        <v>1065</v>
      </c>
      <c r="O379" t="s">
        <v>1066</v>
      </c>
      <c r="P379" t="s">
        <v>1067</v>
      </c>
      <c r="Q379" t="s">
        <v>1068</v>
      </c>
      <c r="R379" t="s">
        <v>1113</v>
      </c>
      <c r="S379" t="s">
        <v>125</v>
      </c>
      <c r="T379" t="s">
        <v>1181</v>
      </c>
      <c r="U379" t="s">
        <v>1182</v>
      </c>
      <c r="W379" t="s">
        <v>31</v>
      </c>
      <c r="X379" t="s">
        <v>31</v>
      </c>
      <c r="Y379" t="s">
        <v>1073</v>
      </c>
      <c r="Z379" t="s">
        <v>1074</v>
      </c>
      <c r="AA379" t="s">
        <v>1116</v>
      </c>
      <c r="AB379" t="s">
        <v>1117</v>
      </c>
      <c r="AC379">
        <v>27</v>
      </c>
      <c r="AD379" s="17">
        <v>43299</v>
      </c>
      <c r="AE379" s="17">
        <v>43299</v>
      </c>
    </row>
    <row r="380" spans="1:31" x14ac:dyDescent="0.45">
      <c r="A380">
        <v>25</v>
      </c>
      <c r="B380">
        <v>4166</v>
      </c>
      <c r="C380" t="s">
        <v>542</v>
      </c>
      <c r="D380">
        <v>4530</v>
      </c>
      <c r="E380">
        <f t="shared" si="15"/>
        <v>181.2</v>
      </c>
      <c r="F380">
        <f t="shared" si="16"/>
        <v>166.64</v>
      </c>
      <c r="G380">
        <f t="shared" si="17"/>
        <v>194.96879999999996</v>
      </c>
      <c r="H380" t="s">
        <v>543</v>
      </c>
      <c r="I380">
        <v>-363</v>
      </c>
      <c r="J380">
        <v>-8</v>
      </c>
      <c r="K380" t="s">
        <v>2212</v>
      </c>
      <c r="L380" s="16">
        <v>43284</v>
      </c>
      <c r="M380" t="s">
        <v>1064</v>
      </c>
      <c r="N380" t="s">
        <v>1065</v>
      </c>
      <c r="O380" t="s">
        <v>1066</v>
      </c>
      <c r="P380" t="s">
        <v>1067</v>
      </c>
      <c r="Q380" t="s">
        <v>1068</v>
      </c>
      <c r="R380" t="s">
        <v>1092</v>
      </c>
      <c r="S380" t="s">
        <v>130</v>
      </c>
      <c r="T380" t="s">
        <v>1190</v>
      </c>
      <c r="U380" t="s">
        <v>1191</v>
      </c>
      <c r="V380" t="s">
        <v>1135</v>
      </c>
      <c r="W380" t="s">
        <v>31</v>
      </c>
      <c r="X380" t="s">
        <v>31</v>
      </c>
      <c r="Y380" t="s">
        <v>1073</v>
      </c>
      <c r="Z380" t="s">
        <v>1074</v>
      </c>
      <c r="AA380" t="s">
        <v>1095</v>
      </c>
      <c r="AB380" t="s">
        <v>1096</v>
      </c>
      <c r="AC380">
        <v>27</v>
      </c>
      <c r="AD380" s="17">
        <v>43299</v>
      </c>
      <c r="AE380" s="17">
        <v>43299</v>
      </c>
    </row>
    <row r="381" spans="1:31" x14ac:dyDescent="0.45">
      <c r="A381">
        <v>12</v>
      </c>
      <c r="B381">
        <v>2000</v>
      </c>
      <c r="C381" t="s">
        <v>542</v>
      </c>
      <c r="D381">
        <v>2174</v>
      </c>
      <c r="E381">
        <f t="shared" si="15"/>
        <v>181.16666666666666</v>
      </c>
      <c r="F381">
        <f t="shared" si="16"/>
        <v>166.66666666666666</v>
      </c>
      <c r="G381">
        <f t="shared" si="17"/>
        <v>194.99999999999997</v>
      </c>
      <c r="H381" t="s">
        <v>543</v>
      </c>
      <c r="I381">
        <v>-174</v>
      </c>
      <c r="J381">
        <v>-8</v>
      </c>
      <c r="K381" t="s">
        <v>2213</v>
      </c>
      <c r="L381" s="16">
        <v>43284</v>
      </c>
      <c r="M381" t="s">
        <v>1064</v>
      </c>
      <c r="N381" t="s">
        <v>1065</v>
      </c>
      <c r="O381" t="s">
        <v>1066</v>
      </c>
      <c r="P381" t="s">
        <v>1067</v>
      </c>
      <c r="Q381" t="s">
        <v>1068</v>
      </c>
      <c r="R381" t="s">
        <v>1098</v>
      </c>
      <c r="S381" t="s">
        <v>111</v>
      </c>
      <c r="T381" t="s">
        <v>1202</v>
      </c>
      <c r="U381" t="s">
        <v>1203</v>
      </c>
      <c r="V381" t="s">
        <v>1135</v>
      </c>
      <c r="W381" t="s">
        <v>31</v>
      </c>
      <c r="X381" t="s">
        <v>31</v>
      </c>
      <c r="Y381" t="s">
        <v>1073</v>
      </c>
      <c r="Z381" t="s">
        <v>1074</v>
      </c>
      <c r="AA381" t="s">
        <v>1101</v>
      </c>
      <c r="AB381" t="s">
        <v>1102</v>
      </c>
      <c r="AC381">
        <v>27</v>
      </c>
      <c r="AD381" s="17">
        <v>43299</v>
      </c>
      <c r="AE381" s="17">
        <v>43299</v>
      </c>
    </row>
    <row r="382" spans="1:31" x14ac:dyDescent="0.45">
      <c r="A382">
        <v>1</v>
      </c>
      <c r="B382">
        <v>175</v>
      </c>
      <c r="C382" t="s">
        <v>542</v>
      </c>
      <c r="D382">
        <v>181</v>
      </c>
      <c r="E382">
        <f t="shared" si="15"/>
        <v>181</v>
      </c>
      <c r="F382">
        <f t="shared" si="16"/>
        <v>175</v>
      </c>
      <c r="G382">
        <f t="shared" si="17"/>
        <v>204.75</v>
      </c>
      <c r="H382" t="s">
        <v>543</v>
      </c>
      <c r="I382">
        <v>-5</v>
      </c>
      <c r="J382">
        <v>-3</v>
      </c>
      <c r="K382" t="s">
        <v>2214</v>
      </c>
      <c r="L382" s="16">
        <v>43284</v>
      </c>
      <c r="M382" t="s">
        <v>1064</v>
      </c>
      <c r="N382" t="s">
        <v>1065</v>
      </c>
      <c r="O382" t="s">
        <v>1066</v>
      </c>
      <c r="P382" t="s">
        <v>1067</v>
      </c>
      <c r="Q382" t="s">
        <v>1068</v>
      </c>
      <c r="R382" t="s">
        <v>1113</v>
      </c>
      <c r="S382" t="s">
        <v>125</v>
      </c>
      <c r="T382" t="s">
        <v>2215</v>
      </c>
      <c r="U382" t="s">
        <v>2216</v>
      </c>
      <c r="W382" t="s">
        <v>31</v>
      </c>
      <c r="X382" t="s">
        <v>31</v>
      </c>
      <c r="Y382" t="s">
        <v>1073</v>
      </c>
      <c r="Z382" t="s">
        <v>1074</v>
      </c>
      <c r="AA382" t="s">
        <v>1116</v>
      </c>
      <c r="AB382" t="s">
        <v>1117</v>
      </c>
      <c r="AC382">
        <v>27</v>
      </c>
      <c r="AD382" s="17">
        <v>43299</v>
      </c>
      <c r="AE382" s="17">
        <v>43299</v>
      </c>
    </row>
    <row r="383" spans="1:31" x14ac:dyDescent="0.45">
      <c r="A383">
        <v>2</v>
      </c>
      <c r="B383">
        <v>350</v>
      </c>
      <c r="C383" t="s">
        <v>542</v>
      </c>
      <c r="D383">
        <v>362</v>
      </c>
      <c r="E383">
        <f t="shared" si="15"/>
        <v>181</v>
      </c>
      <c r="F383">
        <f t="shared" si="16"/>
        <v>175</v>
      </c>
      <c r="G383">
        <f t="shared" si="17"/>
        <v>204.75</v>
      </c>
      <c r="H383" t="s">
        <v>543</v>
      </c>
      <c r="I383">
        <v>-11</v>
      </c>
      <c r="J383">
        <v>-3</v>
      </c>
      <c r="K383" t="s">
        <v>2217</v>
      </c>
      <c r="L383" s="16">
        <v>43284</v>
      </c>
      <c r="M383" t="s">
        <v>1064</v>
      </c>
      <c r="N383" t="s">
        <v>1065</v>
      </c>
      <c r="O383" t="s">
        <v>1066</v>
      </c>
      <c r="P383" t="s">
        <v>1067</v>
      </c>
      <c r="Q383" t="s">
        <v>1068</v>
      </c>
      <c r="R383" t="s">
        <v>1113</v>
      </c>
      <c r="S383" t="s">
        <v>125</v>
      </c>
      <c r="T383" t="s">
        <v>1128</v>
      </c>
      <c r="U383" t="s">
        <v>1129</v>
      </c>
      <c r="W383" t="s">
        <v>31</v>
      </c>
      <c r="X383" t="s">
        <v>31</v>
      </c>
      <c r="Y383" t="s">
        <v>1130</v>
      </c>
      <c r="Z383" t="s">
        <v>1131</v>
      </c>
      <c r="AA383" t="s">
        <v>1116</v>
      </c>
      <c r="AB383" t="s">
        <v>1117</v>
      </c>
      <c r="AC383">
        <v>27</v>
      </c>
      <c r="AD383" s="17">
        <v>43299</v>
      </c>
      <c r="AE383" s="17">
        <v>43299</v>
      </c>
    </row>
    <row r="384" spans="1:31" x14ac:dyDescent="0.45">
      <c r="A384">
        <v>2</v>
      </c>
      <c r="B384">
        <v>350</v>
      </c>
      <c r="C384" t="s">
        <v>542</v>
      </c>
      <c r="D384">
        <v>362</v>
      </c>
      <c r="E384">
        <f t="shared" si="15"/>
        <v>181</v>
      </c>
      <c r="F384">
        <f t="shared" si="16"/>
        <v>175</v>
      </c>
      <c r="G384">
        <f t="shared" si="17"/>
        <v>204.75</v>
      </c>
      <c r="H384" t="s">
        <v>543</v>
      </c>
      <c r="I384">
        <v>-11</v>
      </c>
      <c r="J384">
        <v>-3</v>
      </c>
      <c r="K384" t="s">
        <v>2218</v>
      </c>
      <c r="L384" s="16">
        <v>43284</v>
      </c>
      <c r="M384" t="s">
        <v>1064</v>
      </c>
      <c r="N384" t="s">
        <v>1065</v>
      </c>
      <c r="O384" t="s">
        <v>1066</v>
      </c>
      <c r="P384" t="s">
        <v>1067</v>
      </c>
      <c r="Q384" t="s">
        <v>1068</v>
      </c>
      <c r="R384" t="s">
        <v>1098</v>
      </c>
      <c r="S384" t="s">
        <v>111</v>
      </c>
      <c r="T384" t="s">
        <v>2219</v>
      </c>
      <c r="U384" t="s">
        <v>2220</v>
      </c>
      <c r="V384" t="s">
        <v>1081</v>
      </c>
      <c r="W384" t="s">
        <v>31</v>
      </c>
      <c r="X384" t="s">
        <v>31</v>
      </c>
      <c r="Y384" t="s">
        <v>1073</v>
      </c>
      <c r="Z384" t="s">
        <v>1074</v>
      </c>
      <c r="AA384" t="s">
        <v>1101</v>
      </c>
      <c r="AB384" t="s">
        <v>1102</v>
      </c>
      <c r="AC384">
        <v>27</v>
      </c>
      <c r="AD384" s="17">
        <v>43299</v>
      </c>
      <c r="AE384" s="17">
        <v>43299</v>
      </c>
    </row>
    <row r="385" spans="1:31" x14ac:dyDescent="0.45">
      <c r="A385">
        <v>5</v>
      </c>
      <c r="B385">
        <v>876</v>
      </c>
      <c r="C385" t="s">
        <v>542</v>
      </c>
      <c r="D385">
        <v>906</v>
      </c>
      <c r="E385">
        <f t="shared" si="15"/>
        <v>181.2</v>
      </c>
      <c r="F385">
        <f t="shared" si="16"/>
        <v>175.2</v>
      </c>
      <c r="G385">
        <f t="shared" si="17"/>
        <v>204.98399999999998</v>
      </c>
      <c r="H385" t="s">
        <v>543</v>
      </c>
      <c r="I385">
        <v>-29</v>
      </c>
      <c r="J385">
        <v>-3</v>
      </c>
      <c r="K385" t="s">
        <v>2221</v>
      </c>
      <c r="L385" s="16">
        <v>43284</v>
      </c>
      <c r="M385" t="s">
        <v>1064</v>
      </c>
      <c r="N385" t="s">
        <v>1065</v>
      </c>
      <c r="O385" t="s">
        <v>1066</v>
      </c>
      <c r="P385" t="s">
        <v>1067</v>
      </c>
      <c r="Q385" t="s">
        <v>1068</v>
      </c>
      <c r="R385" t="s">
        <v>1098</v>
      </c>
      <c r="S385" t="s">
        <v>111</v>
      </c>
      <c r="T385" t="s">
        <v>2222</v>
      </c>
      <c r="U385" t="s">
        <v>2223</v>
      </c>
      <c r="V385" t="s">
        <v>1081</v>
      </c>
      <c r="W385" t="s">
        <v>31</v>
      </c>
      <c r="X385" t="s">
        <v>31</v>
      </c>
      <c r="Y385" t="s">
        <v>1073</v>
      </c>
      <c r="Z385" t="s">
        <v>1074</v>
      </c>
      <c r="AA385" t="s">
        <v>1101</v>
      </c>
      <c r="AB385" t="s">
        <v>1102</v>
      </c>
      <c r="AC385">
        <v>27</v>
      </c>
      <c r="AD385" s="17">
        <v>43299</v>
      </c>
      <c r="AE385" s="17">
        <v>43299</v>
      </c>
    </row>
    <row r="386" spans="1:31" x14ac:dyDescent="0.45">
      <c r="A386">
        <v>2</v>
      </c>
      <c r="B386">
        <v>333</v>
      </c>
      <c r="C386" t="s">
        <v>542</v>
      </c>
      <c r="D386">
        <v>362</v>
      </c>
      <c r="E386">
        <f t="shared" si="15"/>
        <v>181</v>
      </c>
      <c r="F386">
        <f t="shared" si="16"/>
        <v>166.5</v>
      </c>
      <c r="G386">
        <f t="shared" si="17"/>
        <v>194.80499999999998</v>
      </c>
      <c r="H386" t="s">
        <v>543</v>
      </c>
      <c r="I386">
        <v>-29</v>
      </c>
      <c r="J386">
        <v>-8</v>
      </c>
      <c r="K386" t="s">
        <v>2224</v>
      </c>
      <c r="L386" s="16">
        <v>43284</v>
      </c>
      <c r="M386" t="s">
        <v>1064</v>
      </c>
      <c r="N386" t="s">
        <v>1065</v>
      </c>
      <c r="O386" t="s">
        <v>1066</v>
      </c>
      <c r="P386" t="s">
        <v>1067</v>
      </c>
      <c r="Q386" t="s">
        <v>1068</v>
      </c>
      <c r="R386" t="s">
        <v>1069</v>
      </c>
      <c r="S386" t="s">
        <v>1070</v>
      </c>
      <c r="T386" t="s">
        <v>2225</v>
      </c>
      <c r="U386" t="s">
        <v>2226</v>
      </c>
      <c r="W386" t="s">
        <v>31</v>
      </c>
      <c r="X386" t="s">
        <v>31</v>
      </c>
      <c r="Y386" t="s">
        <v>1073</v>
      </c>
      <c r="Z386" t="s">
        <v>1074</v>
      </c>
      <c r="AA386" t="s">
        <v>1075</v>
      </c>
      <c r="AB386" t="s">
        <v>1076</v>
      </c>
      <c r="AC386">
        <v>27</v>
      </c>
      <c r="AD386" s="17">
        <v>43299</v>
      </c>
      <c r="AE386" s="17">
        <v>43299</v>
      </c>
    </row>
    <row r="387" spans="1:31" x14ac:dyDescent="0.45">
      <c r="A387">
        <v>2</v>
      </c>
      <c r="B387">
        <v>333</v>
      </c>
      <c r="C387" t="s">
        <v>542</v>
      </c>
      <c r="D387">
        <v>362</v>
      </c>
      <c r="E387">
        <f t="shared" ref="E387:E450" si="18">D387/A387</f>
        <v>181</v>
      </c>
      <c r="F387">
        <f t="shared" ref="F387:F450" si="19">B387/A387</f>
        <v>166.5</v>
      </c>
      <c r="G387">
        <f t="shared" ref="G387:G450" si="20">F387*1.17</f>
        <v>194.80499999999998</v>
      </c>
      <c r="H387" t="s">
        <v>543</v>
      </c>
      <c r="I387">
        <v>-29</v>
      </c>
      <c r="J387">
        <v>-8</v>
      </c>
      <c r="K387" t="s">
        <v>2227</v>
      </c>
      <c r="L387" s="16">
        <v>43284</v>
      </c>
      <c r="M387" t="s">
        <v>1064</v>
      </c>
      <c r="N387" t="s">
        <v>1065</v>
      </c>
      <c r="O387" t="s">
        <v>1066</v>
      </c>
      <c r="P387" t="s">
        <v>1067</v>
      </c>
      <c r="Q387" t="s">
        <v>1068</v>
      </c>
      <c r="R387" t="s">
        <v>1144</v>
      </c>
      <c r="S387" t="s">
        <v>1145</v>
      </c>
      <c r="T387" t="s">
        <v>2228</v>
      </c>
      <c r="U387" t="s">
        <v>2229</v>
      </c>
      <c r="V387" t="s">
        <v>1081</v>
      </c>
      <c r="W387" t="s">
        <v>31</v>
      </c>
      <c r="X387" t="s">
        <v>31</v>
      </c>
      <c r="Y387" t="s">
        <v>1073</v>
      </c>
      <c r="Z387" t="s">
        <v>1074</v>
      </c>
      <c r="AA387" t="s">
        <v>1148</v>
      </c>
      <c r="AB387" t="s">
        <v>1149</v>
      </c>
      <c r="AC387">
        <v>27</v>
      </c>
      <c r="AD387" s="17">
        <v>43299</v>
      </c>
      <c r="AE387" s="17">
        <v>43299</v>
      </c>
    </row>
    <row r="388" spans="1:31" x14ac:dyDescent="0.45">
      <c r="A388">
        <v>10</v>
      </c>
      <c r="B388">
        <v>1666</v>
      </c>
      <c r="C388" t="s">
        <v>542</v>
      </c>
      <c r="D388">
        <v>1812</v>
      </c>
      <c r="E388">
        <f t="shared" si="18"/>
        <v>181.2</v>
      </c>
      <c r="F388">
        <f t="shared" si="19"/>
        <v>166.6</v>
      </c>
      <c r="G388">
        <f t="shared" si="20"/>
        <v>194.92199999999997</v>
      </c>
      <c r="H388" t="s">
        <v>543</v>
      </c>
      <c r="I388">
        <v>-145</v>
      </c>
      <c r="J388">
        <v>-8</v>
      </c>
      <c r="K388" t="s">
        <v>2230</v>
      </c>
      <c r="L388" s="16">
        <v>43284</v>
      </c>
      <c r="M388" t="s">
        <v>1064</v>
      </c>
      <c r="N388" t="s">
        <v>1065</v>
      </c>
      <c r="O388" t="s">
        <v>1066</v>
      </c>
      <c r="P388" t="s">
        <v>1067</v>
      </c>
      <c r="Q388" t="s">
        <v>1068</v>
      </c>
      <c r="R388" t="s">
        <v>1122</v>
      </c>
      <c r="S388" t="s">
        <v>105</v>
      </c>
      <c r="T388" t="s">
        <v>2231</v>
      </c>
      <c r="U388" t="s">
        <v>2232</v>
      </c>
      <c r="V388" t="s">
        <v>1081</v>
      </c>
      <c r="W388" t="s">
        <v>31</v>
      </c>
      <c r="X388" t="s">
        <v>31</v>
      </c>
      <c r="Y388" t="s">
        <v>1073</v>
      </c>
      <c r="Z388" t="s">
        <v>1074</v>
      </c>
      <c r="AA388" t="s">
        <v>1125</v>
      </c>
      <c r="AB388" t="s">
        <v>1126</v>
      </c>
      <c r="AC388">
        <v>27</v>
      </c>
      <c r="AD388" s="17">
        <v>43299</v>
      </c>
      <c r="AE388" s="17">
        <v>43299</v>
      </c>
    </row>
    <row r="389" spans="1:31" x14ac:dyDescent="0.45">
      <c r="A389">
        <v>1</v>
      </c>
      <c r="B389">
        <v>175</v>
      </c>
      <c r="C389" t="s">
        <v>542</v>
      </c>
      <c r="D389">
        <v>181</v>
      </c>
      <c r="E389">
        <f t="shared" si="18"/>
        <v>181</v>
      </c>
      <c r="F389">
        <f t="shared" si="19"/>
        <v>175</v>
      </c>
      <c r="G389">
        <f t="shared" si="20"/>
        <v>204.75</v>
      </c>
      <c r="H389" t="s">
        <v>543</v>
      </c>
      <c r="I389">
        <v>-5</v>
      </c>
      <c r="J389">
        <v>-3</v>
      </c>
      <c r="K389" t="s">
        <v>2233</v>
      </c>
      <c r="L389" s="16">
        <v>43284</v>
      </c>
      <c r="M389" t="s">
        <v>1064</v>
      </c>
      <c r="N389" t="s">
        <v>1065</v>
      </c>
      <c r="O389" t="s">
        <v>1066</v>
      </c>
      <c r="P389" t="s">
        <v>1067</v>
      </c>
      <c r="Q389" t="s">
        <v>1068</v>
      </c>
      <c r="R389" t="s">
        <v>1092</v>
      </c>
      <c r="S389" t="s">
        <v>130</v>
      </c>
      <c r="T389" t="s">
        <v>2234</v>
      </c>
      <c r="U389" t="s">
        <v>2235</v>
      </c>
      <c r="V389" t="s">
        <v>1081</v>
      </c>
      <c r="W389" t="s">
        <v>31</v>
      </c>
      <c r="X389" t="s">
        <v>31</v>
      </c>
      <c r="Y389" t="s">
        <v>1073</v>
      </c>
      <c r="Z389" t="s">
        <v>1074</v>
      </c>
      <c r="AA389" t="s">
        <v>1095</v>
      </c>
      <c r="AB389" t="s">
        <v>1096</v>
      </c>
      <c r="AC389">
        <v>27</v>
      </c>
      <c r="AD389" s="17">
        <v>43299</v>
      </c>
      <c r="AE389" s="17">
        <v>43299</v>
      </c>
    </row>
    <row r="390" spans="1:31" x14ac:dyDescent="0.45">
      <c r="A390">
        <v>3</v>
      </c>
      <c r="B390">
        <v>500</v>
      </c>
      <c r="C390" t="s">
        <v>542</v>
      </c>
      <c r="D390">
        <v>543</v>
      </c>
      <c r="E390">
        <f t="shared" si="18"/>
        <v>181</v>
      </c>
      <c r="F390">
        <f t="shared" si="19"/>
        <v>166.66666666666666</v>
      </c>
      <c r="G390">
        <f t="shared" si="20"/>
        <v>194.99999999999997</v>
      </c>
      <c r="H390" t="s">
        <v>543</v>
      </c>
      <c r="I390">
        <v>-43</v>
      </c>
      <c r="J390">
        <v>-8</v>
      </c>
      <c r="K390" t="s">
        <v>2236</v>
      </c>
      <c r="L390" s="16">
        <v>43284</v>
      </c>
      <c r="M390" t="s">
        <v>1064</v>
      </c>
      <c r="N390" t="s">
        <v>1065</v>
      </c>
      <c r="O390" t="s">
        <v>1066</v>
      </c>
      <c r="P390" t="s">
        <v>1067</v>
      </c>
      <c r="Q390" t="s">
        <v>1068</v>
      </c>
      <c r="R390" t="s">
        <v>1092</v>
      </c>
      <c r="S390" t="s">
        <v>130</v>
      </c>
      <c r="T390" t="s">
        <v>2237</v>
      </c>
      <c r="U390" t="s">
        <v>2238</v>
      </c>
      <c r="V390" t="s">
        <v>1135</v>
      </c>
      <c r="W390" t="s">
        <v>31</v>
      </c>
      <c r="X390" t="s">
        <v>31</v>
      </c>
      <c r="Y390" t="s">
        <v>1073</v>
      </c>
      <c r="Z390" t="s">
        <v>1074</v>
      </c>
      <c r="AA390" t="s">
        <v>1095</v>
      </c>
      <c r="AB390" t="s">
        <v>1096</v>
      </c>
      <c r="AC390">
        <v>27</v>
      </c>
      <c r="AD390" s="17">
        <v>43299</v>
      </c>
      <c r="AE390" s="17">
        <v>43299</v>
      </c>
    </row>
    <row r="391" spans="1:31" x14ac:dyDescent="0.45">
      <c r="A391">
        <v>50</v>
      </c>
      <c r="B391">
        <v>8333</v>
      </c>
      <c r="C391" t="s">
        <v>542</v>
      </c>
      <c r="D391">
        <v>9060</v>
      </c>
      <c r="E391">
        <f t="shared" si="18"/>
        <v>181.2</v>
      </c>
      <c r="F391">
        <f t="shared" si="19"/>
        <v>166.66</v>
      </c>
      <c r="G391">
        <f t="shared" si="20"/>
        <v>194.9922</v>
      </c>
      <c r="H391" t="s">
        <v>543</v>
      </c>
      <c r="I391">
        <v>-726</v>
      </c>
      <c r="J391">
        <v>-8</v>
      </c>
      <c r="K391" t="s">
        <v>2239</v>
      </c>
      <c r="L391" s="16">
        <v>43283</v>
      </c>
      <c r="M391" t="s">
        <v>1064</v>
      </c>
      <c r="N391" t="s">
        <v>1065</v>
      </c>
      <c r="O391" t="s">
        <v>1066</v>
      </c>
      <c r="P391" t="s">
        <v>2190</v>
      </c>
      <c r="Q391" t="s">
        <v>1068</v>
      </c>
      <c r="R391" t="s">
        <v>2240</v>
      </c>
      <c r="S391" t="s">
        <v>51</v>
      </c>
      <c r="T391" t="s">
        <v>2241</v>
      </c>
      <c r="U391" t="s">
        <v>2242</v>
      </c>
      <c r="Y391" t="s">
        <v>2194</v>
      </c>
      <c r="Z391" t="s">
        <v>1074</v>
      </c>
      <c r="AA391" t="s">
        <v>2195</v>
      </c>
      <c r="AB391" t="s">
        <v>2196</v>
      </c>
      <c r="AC391">
        <v>27</v>
      </c>
      <c r="AD391" s="17">
        <v>43299</v>
      </c>
      <c r="AE391" s="17">
        <v>43299</v>
      </c>
    </row>
    <row r="392" spans="1:31" x14ac:dyDescent="0.45">
      <c r="A392">
        <v>50</v>
      </c>
      <c r="B392">
        <v>8333</v>
      </c>
      <c r="C392" t="s">
        <v>542</v>
      </c>
      <c r="D392">
        <v>9090</v>
      </c>
      <c r="E392">
        <f t="shared" si="18"/>
        <v>181.8</v>
      </c>
      <c r="F392">
        <f t="shared" si="19"/>
        <v>166.66</v>
      </c>
      <c r="G392">
        <f t="shared" si="20"/>
        <v>194.9922</v>
      </c>
      <c r="H392" t="s">
        <v>543</v>
      </c>
      <c r="I392">
        <v>-756</v>
      </c>
      <c r="J392">
        <v>-9</v>
      </c>
      <c r="K392" t="s">
        <v>2243</v>
      </c>
      <c r="L392" s="16">
        <v>43283</v>
      </c>
      <c r="M392" t="s">
        <v>1064</v>
      </c>
      <c r="N392" t="s">
        <v>1065</v>
      </c>
      <c r="O392" t="s">
        <v>1066</v>
      </c>
      <c r="P392" t="s">
        <v>1210</v>
      </c>
      <c r="Q392" t="s">
        <v>1211</v>
      </c>
      <c r="R392" t="s">
        <v>1263</v>
      </c>
      <c r="S392" t="s">
        <v>104</v>
      </c>
      <c r="T392" t="s">
        <v>2244</v>
      </c>
      <c r="U392" t="s">
        <v>2245</v>
      </c>
      <c r="AA392" t="s">
        <v>1266</v>
      </c>
      <c r="AB392" t="s">
        <v>1267</v>
      </c>
      <c r="AC392">
        <v>27</v>
      </c>
      <c r="AD392" s="17">
        <v>43299</v>
      </c>
      <c r="AE392" s="17">
        <v>43299</v>
      </c>
    </row>
    <row r="393" spans="1:31" x14ac:dyDescent="0.45">
      <c r="A393">
        <v>25</v>
      </c>
      <c r="B393">
        <v>4166</v>
      </c>
      <c r="C393" t="s">
        <v>542</v>
      </c>
      <c r="D393">
        <v>4545</v>
      </c>
      <c r="E393">
        <f t="shared" si="18"/>
        <v>181.8</v>
      </c>
      <c r="F393">
        <f t="shared" si="19"/>
        <v>166.64</v>
      </c>
      <c r="G393">
        <f t="shared" si="20"/>
        <v>194.96879999999996</v>
      </c>
      <c r="H393" t="s">
        <v>543</v>
      </c>
      <c r="I393">
        <v>-378</v>
      </c>
      <c r="J393">
        <v>-9</v>
      </c>
      <c r="K393" t="s">
        <v>2246</v>
      </c>
      <c r="L393" s="16">
        <v>43283</v>
      </c>
      <c r="M393" t="s">
        <v>1064</v>
      </c>
      <c r="N393" t="s">
        <v>1065</v>
      </c>
      <c r="O393" t="s">
        <v>1066</v>
      </c>
      <c r="P393" t="s">
        <v>1210</v>
      </c>
      <c r="Q393" t="s">
        <v>1211</v>
      </c>
      <c r="R393" t="s">
        <v>1263</v>
      </c>
      <c r="S393" t="s">
        <v>104</v>
      </c>
      <c r="T393" t="s">
        <v>2247</v>
      </c>
      <c r="U393" t="s">
        <v>2248</v>
      </c>
      <c r="W393" t="s">
        <v>42</v>
      </c>
      <c r="X393" t="s">
        <v>42</v>
      </c>
      <c r="AA393" t="s">
        <v>1266</v>
      </c>
      <c r="AB393" t="s">
        <v>1267</v>
      </c>
      <c r="AC393">
        <v>27</v>
      </c>
      <c r="AD393" s="17">
        <v>43299</v>
      </c>
      <c r="AE393" s="17">
        <v>43299</v>
      </c>
    </row>
    <row r="394" spans="1:31" x14ac:dyDescent="0.45">
      <c r="A394">
        <v>3</v>
      </c>
      <c r="B394">
        <v>525</v>
      </c>
      <c r="C394" t="s">
        <v>542</v>
      </c>
      <c r="D394">
        <v>545</v>
      </c>
      <c r="E394">
        <f t="shared" si="18"/>
        <v>181.66666666666666</v>
      </c>
      <c r="F394">
        <f t="shared" si="19"/>
        <v>175</v>
      </c>
      <c r="G394">
        <f t="shared" si="20"/>
        <v>204.75</v>
      </c>
      <c r="H394" t="s">
        <v>543</v>
      </c>
      <c r="I394">
        <v>-19</v>
      </c>
      <c r="J394">
        <v>-3</v>
      </c>
      <c r="K394" t="s">
        <v>2249</v>
      </c>
      <c r="L394" s="16">
        <v>43283</v>
      </c>
      <c r="M394" t="s">
        <v>1064</v>
      </c>
      <c r="N394" t="s">
        <v>1065</v>
      </c>
      <c r="O394" t="s">
        <v>1066</v>
      </c>
      <c r="P394" t="s">
        <v>1210</v>
      </c>
      <c r="Q394" t="s">
        <v>1211</v>
      </c>
      <c r="R394" t="s">
        <v>1212</v>
      </c>
      <c r="S394" t="s">
        <v>110</v>
      </c>
      <c r="T394" t="s">
        <v>1213</v>
      </c>
      <c r="U394" t="s">
        <v>1214</v>
      </c>
      <c r="AA394" t="s">
        <v>1215</v>
      </c>
      <c r="AB394" t="s">
        <v>1216</v>
      </c>
      <c r="AC394">
        <v>27</v>
      </c>
      <c r="AD394" s="17">
        <v>43299</v>
      </c>
      <c r="AE394" s="17">
        <v>43299</v>
      </c>
    </row>
    <row r="395" spans="1:31" x14ac:dyDescent="0.45">
      <c r="A395">
        <v>2</v>
      </c>
      <c r="B395">
        <v>350</v>
      </c>
      <c r="C395" t="s">
        <v>542</v>
      </c>
      <c r="D395">
        <v>363</v>
      </c>
      <c r="E395">
        <f t="shared" si="18"/>
        <v>181.5</v>
      </c>
      <c r="F395">
        <f t="shared" si="19"/>
        <v>175</v>
      </c>
      <c r="G395">
        <f t="shared" si="20"/>
        <v>204.75</v>
      </c>
      <c r="H395" t="s">
        <v>543</v>
      </c>
      <c r="I395">
        <v>-13</v>
      </c>
      <c r="J395">
        <v>-3</v>
      </c>
      <c r="K395" t="s">
        <v>2250</v>
      </c>
      <c r="L395" s="16">
        <v>43283</v>
      </c>
      <c r="M395" t="s">
        <v>1064</v>
      </c>
      <c r="N395" t="s">
        <v>1065</v>
      </c>
      <c r="O395" t="s">
        <v>1066</v>
      </c>
      <c r="P395" t="s">
        <v>1210</v>
      </c>
      <c r="Q395" t="s">
        <v>1211</v>
      </c>
      <c r="R395" t="s">
        <v>1212</v>
      </c>
      <c r="S395" t="s">
        <v>110</v>
      </c>
      <c r="T395" t="s">
        <v>2251</v>
      </c>
      <c r="U395" t="s">
        <v>2252</v>
      </c>
      <c r="W395" t="s">
        <v>42</v>
      </c>
      <c r="X395" t="s">
        <v>42</v>
      </c>
      <c r="AA395" t="s">
        <v>1215</v>
      </c>
      <c r="AB395" t="s">
        <v>1216</v>
      </c>
      <c r="AC395">
        <v>27</v>
      </c>
      <c r="AD395" s="17">
        <v>43299</v>
      </c>
      <c r="AE395" s="17">
        <v>43299</v>
      </c>
    </row>
    <row r="396" spans="1:31" x14ac:dyDescent="0.45">
      <c r="A396">
        <v>25</v>
      </c>
      <c r="B396">
        <v>4166</v>
      </c>
      <c r="C396" t="s">
        <v>542</v>
      </c>
      <c r="D396">
        <v>4545</v>
      </c>
      <c r="E396">
        <f t="shared" si="18"/>
        <v>181.8</v>
      </c>
      <c r="F396">
        <f t="shared" si="19"/>
        <v>166.64</v>
      </c>
      <c r="G396">
        <f t="shared" si="20"/>
        <v>194.96879999999996</v>
      </c>
      <c r="H396" t="s">
        <v>543</v>
      </c>
      <c r="I396">
        <v>-378</v>
      </c>
      <c r="J396">
        <v>-9</v>
      </c>
      <c r="K396" t="s">
        <v>2253</v>
      </c>
      <c r="L396" s="16">
        <v>43283</v>
      </c>
      <c r="M396" t="s">
        <v>1064</v>
      </c>
      <c r="N396" t="s">
        <v>1065</v>
      </c>
      <c r="O396" t="s">
        <v>1066</v>
      </c>
      <c r="P396" t="s">
        <v>1210</v>
      </c>
      <c r="Q396" t="s">
        <v>1211</v>
      </c>
      <c r="R396" t="s">
        <v>1212</v>
      </c>
      <c r="S396" t="s">
        <v>110</v>
      </c>
      <c r="T396" t="s">
        <v>2254</v>
      </c>
      <c r="U396" t="s">
        <v>2255</v>
      </c>
      <c r="W396" t="s">
        <v>42</v>
      </c>
      <c r="X396" t="s">
        <v>42</v>
      </c>
      <c r="AA396" t="s">
        <v>1215</v>
      </c>
      <c r="AB396" t="s">
        <v>1216</v>
      </c>
      <c r="AC396">
        <v>27</v>
      </c>
      <c r="AD396" s="17">
        <v>43299</v>
      </c>
      <c r="AE396" s="17">
        <v>43299</v>
      </c>
    </row>
    <row r="397" spans="1:31" x14ac:dyDescent="0.45">
      <c r="A397">
        <v>2</v>
      </c>
      <c r="B397">
        <v>350</v>
      </c>
      <c r="C397" t="s">
        <v>542</v>
      </c>
      <c r="D397">
        <v>363</v>
      </c>
      <c r="E397">
        <f t="shared" si="18"/>
        <v>181.5</v>
      </c>
      <c r="F397">
        <f t="shared" si="19"/>
        <v>175</v>
      </c>
      <c r="G397">
        <f t="shared" si="20"/>
        <v>204.75</v>
      </c>
      <c r="H397" t="s">
        <v>543</v>
      </c>
      <c r="I397">
        <v>-13</v>
      </c>
      <c r="J397">
        <v>-3</v>
      </c>
      <c r="K397" t="s">
        <v>2256</v>
      </c>
      <c r="L397" s="16">
        <v>43283</v>
      </c>
      <c r="M397" t="s">
        <v>1064</v>
      </c>
      <c r="N397" t="s">
        <v>1065</v>
      </c>
      <c r="O397" t="s">
        <v>1066</v>
      </c>
      <c r="P397" t="s">
        <v>1210</v>
      </c>
      <c r="Q397" t="s">
        <v>1211</v>
      </c>
      <c r="R397" t="s">
        <v>1212</v>
      </c>
      <c r="S397" t="s">
        <v>110</v>
      </c>
      <c r="T397" t="s">
        <v>2257</v>
      </c>
      <c r="U397" t="s">
        <v>2258</v>
      </c>
      <c r="W397" t="s">
        <v>42</v>
      </c>
      <c r="X397" t="s">
        <v>42</v>
      </c>
      <c r="AA397" t="s">
        <v>1215</v>
      </c>
      <c r="AB397" t="s">
        <v>1216</v>
      </c>
      <c r="AC397">
        <v>27</v>
      </c>
      <c r="AD397" s="17">
        <v>43299</v>
      </c>
      <c r="AE397" s="17">
        <v>43299</v>
      </c>
    </row>
    <row r="398" spans="1:31" x14ac:dyDescent="0.45">
      <c r="A398">
        <v>5</v>
      </c>
      <c r="B398">
        <v>833</v>
      </c>
      <c r="C398" t="s">
        <v>542</v>
      </c>
      <c r="D398">
        <v>909</v>
      </c>
      <c r="E398">
        <f t="shared" si="18"/>
        <v>181.8</v>
      </c>
      <c r="F398">
        <f t="shared" si="19"/>
        <v>166.6</v>
      </c>
      <c r="G398">
        <f t="shared" si="20"/>
        <v>194.92199999999997</v>
      </c>
      <c r="H398" t="s">
        <v>543</v>
      </c>
      <c r="I398">
        <v>-75</v>
      </c>
      <c r="J398">
        <v>-9</v>
      </c>
      <c r="K398" t="s">
        <v>2259</v>
      </c>
      <c r="L398" s="16">
        <v>43283</v>
      </c>
      <c r="M398" t="s">
        <v>1064</v>
      </c>
      <c r="N398" t="s">
        <v>1065</v>
      </c>
      <c r="O398" t="s">
        <v>1066</v>
      </c>
      <c r="P398" t="s">
        <v>1210</v>
      </c>
      <c r="Q398" t="s">
        <v>1211</v>
      </c>
      <c r="R398" t="s">
        <v>1212</v>
      </c>
      <c r="S398" t="s">
        <v>110</v>
      </c>
      <c r="T398" t="s">
        <v>2260</v>
      </c>
      <c r="U398" t="s">
        <v>2261</v>
      </c>
      <c r="AA398" t="s">
        <v>1215</v>
      </c>
      <c r="AB398" t="s">
        <v>1216</v>
      </c>
      <c r="AC398">
        <v>27</v>
      </c>
      <c r="AD398" s="17">
        <v>43299</v>
      </c>
      <c r="AE398" s="17">
        <v>43299</v>
      </c>
    </row>
    <row r="399" spans="1:31" x14ac:dyDescent="0.45">
      <c r="A399">
        <v>50</v>
      </c>
      <c r="B399">
        <v>8333</v>
      </c>
      <c r="C399" t="s">
        <v>542</v>
      </c>
      <c r="D399">
        <v>9090</v>
      </c>
      <c r="E399">
        <f t="shared" si="18"/>
        <v>181.8</v>
      </c>
      <c r="F399">
        <f t="shared" si="19"/>
        <v>166.66</v>
      </c>
      <c r="G399">
        <f t="shared" si="20"/>
        <v>194.9922</v>
      </c>
      <c r="H399" t="s">
        <v>543</v>
      </c>
      <c r="I399">
        <v>-756</v>
      </c>
      <c r="J399">
        <v>-9</v>
      </c>
      <c r="K399" t="s">
        <v>2262</v>
      </c>
      <c r="L399" s="16">
        <v>43283</v>
      </c>
      <c r="M399" t="s">
        <v>1064</v>
      </c>
      <c r="N399" t="s">
        <v>1065</v>
      </c>
      <c r="O399" t="s">
        <v>1066</v>
      </c>
      <c r="P399" t="s">
        <v>1210</v>
      </c>
      <c r="Q399" t="s">
        <v>1211</v>
      </c>
      <c r="R399" t="s">
        <v>2263</v>
      </c>
      <c r="S399" t="s">
        <v>128</v>
      </c>
      <c r="T399" t="s">
        <v>2264</v>
      </c>
      <c r="U399" t="s">
        <v>2265</v>
      </c>
      <c r="AA399" t="s">
        <v>2266</v>
      </c>
      <c r="AB399" t="s">
        <v>2267</v>
      </c>
      <c r="AC399">
        <v>27</v>
      </c>
      <c r="AD399" s="17">
        <v>43299</v>
      </c>
      <c r="AE399" s="17">
        <v>43299</v>
      </c>
    </row>
    <row r="400" spans="1:31" x14ac:dyDescent="0.45">
      <c r="A400">
        <v>15</v>
      </c>
      <c r="B400">
        <v>2500</v>
      </c>
      <c r="C400" t="s">
        <v>542</v>
      </c>
      <c r="D400">
        <v>2727</v>
      </c>
      <c r="E400">
        <f t="shared" si="18"/>
        <v>181.8</v>
      </c>
      <c r="F400">
        <f t="shared" si="19"/>
        <v>166.66666666666666</v>
      </c>
      <c r="G400">
        <f t="shared" si="20"/>
        <v>194.99999999999997</v>
      </c>
      <c r="H400" t="s">
        <v>543</v>
      </c>
      <c r="I400">
        <v>-227</v>
      </c>
      <c r="J400">
        <v>-9</v>
      </c>
      <c r="K400" t="s">
        <v>2268</v>
      </c>
      <c r="L400" s="16">
        <v>43283</v>
      </c>
      <c r="M400" t="s">
        <v>1064</v>
      </c>
      <c r="N400" t="s">
        <v>1065</v>
      </c>
      <c r="O400" t="s">
        <v>1066</v>
      </c>
      <c r="P400" t="s">
        <v>1210</v>
      </c>
      <c r="Q400" t="s">
        <v>1211</v>
      </c>
      <c r="R400" t="s">
        <v>2263</v>
      </c>
      <c r="S400" t="s">
        <v>128</v>
      </c>
      <c r="T400" t="s">
        <v>2269</v>
      </c>
      <c r="U400" t="s">
        <v>2270</v>
      </c>
      <c r="W400" t="s">
        <v>42</v>
      </c>
      <c r="X400" t="s">
        <v>42</v>
      </c>
      <c r="AA400" t="s">
        <v>2266</v>
      </c>
      <c r="AB400" t="s">
        <v>2267</v>
      </c>
      <c r="AC400">
        <v>27</v>
      </c>
      <c r="AD400" s="17">
        <v>43299</v>
      </c>
      <c r="AE400" s="17">
        <v>43299</v>
      </c>
    </row>
    <row r="401" spans="1:31" x14ac:dyDescent="0.45">
      <c r="A401">
        <v>50</v>
      </c>
      <c r="B401">
        <v>8333</v>
      </c>
      <c r="C401" t="s">
        <v>542</v>
      </c>
      <c r="D401">
        <v>9090</v>
      </c>
      <c r="E401">
        <f t="shared" si="18"/>
        <v>181.8</v>
      </c>
      <c r="F401">
        <f t="shared" si="19"/>
        <v>166.66</v>
      </c>
      <c r="G401">
        <f t="shared" si="20"/>
        <v>194.9922</v>
      </c>
      <c r="H401" t="s">
        <v>543</v>
      </c>
      <c r="I401">
        <v>-756</v>
      </c>
      <c r="J401">
        <v>-9</v>
      </c>
      <c r="K401" t="s">
        <v>2271</v>
      </c>
      <c r="L401" s="16">
        <v>43283</v>
      </c>
      <c r="M401" t="s">
        <v>1064</v>
      </c>
      <c r="N401" t="s">
        <v>1065</v>
      </c>
      <c r="O401" t="s">
        <v>1066</v>
      </c>
      <c r="P401" t="s">
        <v>1210</v>
      </c>
      <c r="Q401" t="s">
        <v>1211</v>
      </c>
      <c r="R401" t="s">
        <v>2263</v>
      </c>
      <c r="S401" t="s">
        <v>128</v>
      </c>
      <c r="T401" t="s">
        <v>2272</v>
      </c>
      <c r="U401" t="s">
        <v>2273</v>
      </c>
      <c r="W401" t="s">
        <v>42</v>
      </c>
      <c r="X401" t="s">
        <v>42</v>
      </c>
      <c r="AA401" t="s">
        <v>2266</v>
      </c>
      <c r="AB401" t="s">
        <v>2267</v>
      </c>
      <c r="AC401">
        <v>27</v>
      </c>
      <c r="AD401" s="17">
        <v>43299</v>
      </c>
      <c r="AE401" s="17">
        <v>43299</v>
      </c>
    </row>
    <row r="402" spans="1:31" x14ac:dyDescent="0.45">
      <c r="A402">
        <v>2</v>
      </c>
      <c r="B402">
        <v>350</v>
      </c>
      <c r="C402" t="s">
        <v>542</v>
      </c>
      <c r="D402">
        <v>363</v>
      </c>
      <c r="E402">
        <f t="shared" si="18"/>
        <v>181.5</v>
      </c>
      <c r="F402">
        <f t="shared" si="19"/>
        <v>175</v>
      </c>
      <c r="G402">
        <f t="shared" si="20"/>
        <v>204.75</v>
      </c>
      <c r="H402" t="s">
        <v>543</v>
      </c>
      <c r="I402">
        <v>-13</v>
      </c>
      <c r="J402">
        <v>-3</v>
      </c>
      <c r="K402" t="s">
        <v>2274</v>
      </c>
      <c r="L402" s="16">
        <v>43283</v>
      </c>
      <c r="M402" t="s">
        <v>1064</v>
      </c>
      <c r="N402" t="s">
        <v>1065</v>
      </c>
      <c r="O402" t="s">
        <v>1066</v>
      </c>
      <c r="P402" t="s">
        <v>1210</v>
      </c>
      <c r="Q402" t="s">
        <v>1211</v>
      </c>
      <c r="R402" t="s">
        <v>1212</v>
      </c>
      <c r="S402" t="s">
        <v>110</v>
      </c>
      <c r="T402" t="s">
        <v>1213</v>
      </c>
      <c r="U402" t="s">
        <v>1214</v>
      </c>
      <c r="AA402" t="s">
        <v>1215</v>
      </c>
      <c r="AB402" t="s">
        <v>1216</v>
      </c>
      <c r="AC402">
        <v>27</v>
      </c>
      <c r="AD402" s="17">
        <v>43299</v>
      </c>
      <c r="AE402" s="17">
        <v>43299</v>
      </c>
    </row>
    <row r="403" spans="1:31" x14ac:dyDescent="0.45">
      <c r="A403">
        <v>25</v>
      </c>
      <c r="B403">
        <v>4166</v>
      </c>
      <c r="C403" t="s">
        <v>542</v>
      </c>
      <c r="D403">
        <v>4545</v>
      </c>
      <c r="E403">
        <f t="shared" si="18"/>
        <v>181.8</v>
      </c>
      <c r="F403">
        <f t="shared" si="19"/>
        <v>166.64</v>
      </c>
      <c r="G403">
        <f t="shared" si="20"/>
        <v>194.96879999999996</v>
      </c>
      <c r="H403" t="s">
        <v>543</v>
      </c>
      <c r="I403">
        <v>-378</v>
      </c>
      <c r="J403">
        <v>-9</v>
      </c>
      <c r="K403" t="s">
        <v>2275</v>
      </c>
      <c r="L403" s="16">
        <v>43283</v>
      </c>
      <c r="M403" t="s">
        <v>1064</v>
      </c>
      <c r="N403" t="s">
        <v>1065</v>
      </c>
      <c r="O403" t="s">
        <v>1066</v>
      </c>
      <c r="P403" t="s">
        <v>1210</v>
      </c>
      <c r="Q403" t="s">
        <v>1211</v>
      </c>
      <c r="R403" t="s">
        <v>1212</v>
      </c>
      <c r="S403" t="s">
        <v>110</v>
      </c>
      <c r="T403" t="s">
        <v>2276</v>
      </c>
      <c r="U403" t="s">
        <v>2277</v>
      </c>
      <c r="AA403" t="s">
        <v>1215</v>
      </c>
      <c r="AB403" t="s">
        <v>1216</v>
      </c>
      <c r="AC403">
        <v>27</v>
      </c>
      <c r="AD403" s="17">
        <v>43299</v>
      </c>
      <c r="AE403" s="17">
        <v>43299</v>
      </c>
    </row>
    <row r="404" spans="1:31" x14ac:dyDescent="0.45">
      <c r="A404">
        <v>250</v>
      </c>
      <c r="B404">
        <v>41667</v>
      </c>
      <c r="C404" t="s">
        <v>542</v>
      </c>
      <c r="D404">
        <v>45300</v>
      </c>
      <c r="E404">
        <f t="shared" si="18"/>
        <v>181.2</v>
      </c>
      <c r="F404">
        <f t="shared" si="19"/>
        <v>166.66800000000001</v>
      </c>
      <c r="G404">
        <f t="shared" si="20"/>
        <v>195.00155999999998</v>
      </c>
      <c r="H404" t="s">
        <v>543</v>
      </c>
      <c r="I404">
        <v>-3632</v>
      </c>
      <c r="J404">
        <v>-8</v>
      </c>
      <c r="K404" t="s">
        <v>2278</v>
      </c>
      <c r="L404" s="16">
        <v>43283</v>
      </c>
      <c r="M404" t="s">
        <v>1064</v>
      </c>
      <c r="N404" t="s">
        <v>1065</v>
      </c>
      <c r="O404" t="s">
        <v>1066</v>
      </c>
      <c r="P404" t="s">
        <v>1269</v>
      </c>
      <c r="Q404" t="s">
        <v>1270</v>
      </c>
      <c r="R404" t="s">
        <v>1305</v>
      </c>
      <c r="S404" t="s">
        <v>1306</v>
      </c>
      <c r="T404" t="s">
        <v>2279</v>
      </c>
      <c r="U404" t="s">
        <v>2280</v>
      </c>
      <c r="AA404" t="s">
        <v>1330</v>
      </c>
      <c r="AB404" t="s">
        <v>1331</v>
      </c>
      <c r="AC404">
        <v>27</v>
      </c>
      <c r="AD404" s="17">
        <v>43299</v>
      </c>
      <c r="AE404" s="17">
        <v>43299</v>
      </c>
    </row>
    <row r="405" spans="1:31" x14ac:dyDescent="0.45">
      <c r="A405">
        <v>25</v>
      </c>
      <c r="B405">
        <v>4166</v>
      </c>
      <c r="C405" t="s">
        <v>542</v>
      </c>
      <c r="D405">
        <v>4530</v>
      </c>
      <c r="E405">
        <f t="shared" si="18"/>
        <v>181.2</v>
      </c>
      <c r="F405">
        <f t="shared" si="19"/>
        <v>166.64</v>
      </c>
      <c r="G405">
        <f t="shared" si="20"/>
        <v>194.96879999999996</v>
      </c>
      <c r="H405" t="s">
        <v>543</v>
      </c>
      <c r="I405">
        <v>-363</v>
      </c>
      <c r="J405">
        <v>-8</v>
      </c>
      <c r="K405" t="s">
        <v>2281</v>
      </c>
      <c r="L405" s="16">
        <v>43283</v>
      </c>
      <c r="M405" t="s">
        <v>1064</v>
      </c>
      <c r="N405" t="s">
        <v>1065</v>
      </c>
      <c r="O405" t="s">
        <v>1066</v>
      </c>
      <c r="P405" t="s">
        <v>1269</v>
      </c>
      <c r="Q405" t="s">
        <v>1270</v>
      </c>
      <c r="R405" t="s">
        <v>1305</v>
      </c>
      <c r="S405" t="s">
        <v>1306</v>
      </c>
      <c r="T405" t="s">
        <v>2282</v>
      </c>
      <c r="U405" t="s">
        <v>2283</v>
      </c>
      <c r="AA405" t="s">
        <v>1330</v>
      </c>
      <c r="AB405" t="s">
        <v>1331</v>
      </c>
      <c r="AC405">
        <v>27</v>
      </c>
      <c r="AD405" s="17">
        <v>43299</v>
      </c>
      <c r="AE405" s="17">
        <v>43299</v>
      </c>
    </row>
    <row r="406" spans="1:31" x14ac:dyDescent="0.45">
      <c r="A406">
        <v>650</v>
      </c>
      <c r="B406">
        <v>108335</v>
      </c>
      <c r="C406" t="s">
        <v>542</v>
      </c>
      <c r="D406">
        <v>117780</v>
      </c>
      <c r="E406">
        <f t="shared" si="18"/>
        <v>181.2</v>
      </c>
      <c r="F406">
        <f t="shared" si="19"/>
        <v>166.66923076923078</v>
      </c>
      <c r="G406">
        <f t="shared" si="20"/>
        <v>195.00299999999999</v>
      </c>
      <c r="H406" t="s">
        <v>543</v>
      </c>
      <c r="I406">
        <v>-9444</v>
      </c>
      <c r="J406">
        <v>-8</v>
      </c>
      <c r="K406" t="s">
        <v>2284</v>
      </c>
      <c r="L406" s="16">
        <v>43283</v>
      </c>
      <c r="M406" t="s">
        <v>1064</v>
      </c>
      <c r="N406" t="s">
        <v>1065</v>
      </c>
      <c r="O406" t="s">
        <v>1066</v>
      </c>
      <c r="P406" t="s">
        <v>1269</v>
      </c>
      <c r="Q406" t="s">
        <v>1270</v>
      </c>
      <c r="R406" t="s">
        <v>1271</v>
      </c>
      <c r="S406" t="s">
        <v>1272</v>
      </c>
      <c r="T406" t="s">
        <v>2285</v>
      </c>
      <c r="U406" t="s">
        <v>2286</v>
      </c>
      <c r="AA406" t="s">
        <v>1275</v>
      </c>
      <c r="AB406" t="s">
        <v>1276</v>
      </c>
      <c r="AC406">
        <v>27</v>
      </c>
      <c r="AD406" s="17">
        <v>43299</v>
      </c>
      <c r="AE406" s="17">
        <v>43299</v>
      </c>
    </row>
    <row r="407" spans="1:31" x14ac:dyDescent="0.45">
      <c r="A407">
        <v>2</v>
      </c>
      <c r="B407">
        <v>350</v>
      </c>
      <c r="C407" t="s">
        <v>542</v>
      </c>
      <c r="D407">
        <v>362</v>
      </c>
      <c r="E407">
        <f t="shared" si="18"/>
        <v>181</v>
      </c>
      <c r="F407">
        <f t="shared" si="19"/>
        <v>175</v>
      </c>
      <c r="G407">
        <f t="shared" si="20"/>
        <v>204.75</v>
      </c>
      <c r="H407" t="s">
        <v>543</v>
      </c>
      <c r="I407">
        <v>-11</v>
      </c>
      <c r="J407">
        <v>-3</v>
      </c>
      <c r="K407" t="s">
        <v>2287</v>
      </c>
      <c r="L407" s="16">
        <v>43283</v>
      </c>
      <c r="M407" t="s">
        <v>1064</v>
      </c>
      <c r="N407" t="s">
        <v>1065</v>
      </c>
      <c r="O407" t="s">
        <v>1066</v>
      </c>
      <c r="P407" t="s">
        <v>1269</v>
      </c>
      <c r="Q407" t="s">
        <v>1270</v>
      </c>
      <c r="R407" t="s">
        <v>1271</v>
      </c>
      <c r="S407" t="s">
        <v>1272</v>
      </c>
      <c r="T407" t="s">
        <v>2288</v>
      </c>
      <c r="U407" t="s">
        <v>2289</v>
      </c>
      <c r="AA407" t="s">
        <v>1275</v>
      </c>
      <c r="AB407" t="s">
        <v>1276</v>
      </c>
      <c r="AC407">
        <v>27</v>
      </c>
      <c r="AD407" s="17">
        <v>43299</v>
      </c>
      <c r="AE407" s="17">
        <v>43299</v>
      </c>
    </row>
    <row r="408" spans="1:31" x14ac:dyDescent="0.45">
      <c r="A408">
        <v>2</v>
      </c>
      <c r="B408">
        <v>350</v>
      </c>
      <c r="C408" t="s">
        <v>542</v>
      </c>
      <c r="D408">
        <v>362</v>
      </c>
      <c r="E408">
        <f t="shared" si="18"/>
        <v>181</v>
      </c>
      <c r="F408">
        <f t="shared" si="19"/>
        <v>175</v>
      </c>
      <c r="G408">
        <f t="shared" si="20"/>
        <v>204.75</v>
      </c>
      <c r="H408" t="s">
        <v>543</v>
      </c>
      <c r="I408">
        <v>-11</v>
      </c>
      <c r="J408">
        <v>-3</v>
      </c>
      <c r="K408" t="s">
        <v>2290</v>
      </c>
      <c r="L408" s="16">
        <v>43283</v>
      </c>
      <c r="M408" t="s">
        <v>1064</v>
      </c>
      <c r="N408" t="s">
        <v>1065</v>
      </c>
      <c r="O408" t="s">
        <v>1066</v>
      </c>
      <c r="P408" t="s">
        <v>1269</v>
      </c>
      <c r="Q408" t="s">
        <v>1270</v>
      </c>
      <c r="R408" t="s">
        <v>1271</v>
      </c>
      <c r="S408" t="s">
        <v>1272</v>
      </c>
      <c r="T408" t="s">
        <v>2291</v>
      </c>
      <c r="U408" t="s">
        <v>2292</v>
      </c>
      <c r="AA408" t="s">
        <v>1275</v>
      </c>
      <c r="AB408" t="s">
        <v>1276</v>
      </c>
      <c r="AC408">
        <v>27</v>
      </c>
      <c r="AD408" s="17">
        <v>43299</v>
      </c>
      <c r="AE408" s="17">
        <v>43299</v>
      </c>
    </row>
    <row r="409" spans="1:31" x14ac:dyDescent="0.45">
      <c r="A409">
        <v>25</v>
      </c>
      <c r="B409">
        <v>4166</v>
      </c>
      <c r="C409" t="s">
        <v>542</v>
      </c>
      <c r="D409">
        <v>4530</v>
      </c>
      <c r="E409">
        <f t="shared" si="18"/>
        <v>181.2</v>
      </c>
      <c r="F409">
        <f t="shared" si="19"/>
        <v>166.64</v>
      </c>
      <c r="G409">
        <f t="shared" si="20"/>
        <v>194.96879999999996</v>
      </c>
      <c r="H409" t="s">
        <v>543</v>
      </c>
      <c r="I409">
        <v>-363</v>
      </c>
      <c r="J409">
        <v>-8</v>
      </c>
      <c r="K409" t="s">
        <v>2293</v>
      </c>
      <c r="L409" s="16">
        <v>43283</v>
      </c>
      <c r="M409" t="s">
        <v>1064</v>
      </c>
      <c r="N409" t="s">
        <v>1065</v>
      </c>
      <c r="O409" t="s">
        <v>1066</v>
      </c>
      <c r="P409" t="s">
        <v>1269</v>
      </c>
      <c r="Q409" t="s">
        <v>1270</v>
      </c>
      <c r="R409" t="s">
        <v>1271</v>
      </c>
      <c r="S409" t="s">
        <v>1272</v>
      </c>
      <c r="T409" t="s">
        <v>2294</v>
      </c>
      <c r="U409" t="s">
        <v>2295</v>
      </c>
      <c r="AA409" t="s">
        <v>1275</v>
      </c>
      <c r="AB409" t="s">
        <v>1276</v>
      </c>
      <c r="AC409">
        <v>27</v>
      </c>
      <c r="AD409" s="17">
        <v>43299</v>
      </c>
      <c r="AE409" s="17">
        <v>43299</v>
      </c>
    </row>
    <row r="410" spans="1:31" x14ac:dyDescent="0.45">
      <c r="A410">
        <v>25</v>
      </c>
      <c r="B410">
        <v>4166</v>
      </c>
      <c r="C410" t="s">
        <v>542</v>
      </c>
      <c r="D410">
        <v>4530</v>
      </c>
      <c r="E410">
        <f t="shared" si="18"/>
        <v>181.2</v>
      </c>
      <c r="F410">
        <f t="shared" si="19"/>
        <v>166.64</v>
      </c>
      <c r="G410">
        <f t="shared" si="20"/>
        <v>194.96879999999996</v>
      </c>
      <c r="H410" t="s">
        <v>543</v>
      </c>
      <c r="I410">
        <v>-363</v>
      </c>
      <c r="J410">
        <v>-8</v>
      </c>
      <c r="K410" t="s">
        <v>2296</v>
      </c>
      <c r="L410" s="16">
        <v>43283</v>
      </c>
      <c r="M410" t="s">
        <v>1064</v>
      </c>
      <c r="N410" t="s">
        <v>1065</v>
      </c>
      <c r="O410" t="s">
        <v>1066</v>
      </c>
      <c r="P410" t="s">
        <v>1269</v>
      </c>
      <c r="Q410" t="s">
        <v>1270</v>
      </c>
      <c r="R410" t="s">
        <v>1271</v>
      </c>
      <c r="S410" t="s">
        <v>1272</v>
      </c>
      <c r="T410" t="s">
        <v>2297</v>
      </c>
      <c r="U410" t="s">
        <v>2298</v>
      </c>
      <c r="AA410" t="s">
        <v>1275</v>
      </c>
      <c r="AB410" t="s">
        <v>1276</v>
      </c>
      <c r="AC410">
        <v>27</v>
      </c>
      <c r="AD410" s="17">
        <v>43299</v>
      </c>
      <c r="AE410" s="17">
        <v>43299</v>
      </c>
    </row>
    <row r="411" spans="1:31" x14ac:dyDescent="0.45">
      <c r="A411">
        <v>25</v>
      </c>
      <c r="B411">
        <v>4166</v>
      </c>
      <c r="C411" t="s">
        <v>542</v>
      </c>
      <c r="D411">
        <v>4530</v>
      </c>
      <c r="E411">
        <f t="shared" si="18"/>
        <v>181.2</v>
      </c>
      <c r="F411">
        <f t="shared" si="19"/>
        <v>166.64</v>
      </c>
      <c r="G411">
        <f t="shared" si="20"/>
        <v>194.96879999999996</v>
      </c>
      <c r="H411" t="s">
        <v>543</v>
      </c>
      <c r="I411">
        <v>-363</v>
      </c>
      <c r="J411">
        <v>-8</v>
      </c>
      <c r="K411" t="s">
        <v>2299</v>
      </c>
      <c r="L411" s="16">
        <v>43283</v>
      </c>
      <c r="M411" t="s">
        <v>1064</v>
      </c>
      <c r="N411" t="s">
        <v>1065</v>
      </c>
      <c r="O411" t="s">
        <v>1066</v>
      </c>
      <c r="P411" t="s">
        <v>1269</v>
      </c>
      <c r="Q411" t="s">
        <v>1270</v>
      </c>
      <c r="R411" t="s">
        <v>1271</v>
      </c>
      <c r="S411" t="s">
        <v>1272</v>
      </c>
      <c r="T411" t="s">
        <v>2300</v>
      </c>
      <c r="U411" t="s">
        <v>2301</v>
      </c>
      <c r="AA411" t="s">
        <v>1275</v>
      </c>
      <c r="AB411" t="s">
        <v>1276</v>
      </c>
      <c r="AC411">
        <v>27</v>
      </c>
      <c r="AD411" s="17">
        <v>43299</v>
      </c>
      <c r="AE411" s="17">
        <v>43299</v>
      </c>
    </row>
    <row r="412" spans="1:31" x14ac:dyDescent="0.45">
      <c r="A412">
        <v>50</v>
      </c>
      <c r="B412">
        <v>8333</v>
      </c>
      <c r="C412" t="s">
        <v>542</v>
      </c>
      <c r="D412">
        <v>9060</v>
      </c>
      <c r="E412">
        <f t="shared" si="18"/>
        <v>181.2</v>
      </c>
      <c r="F412">
        <f t="shared" si="19"/>
        <v>166.66</v>
      </c>
      <c r="G412">
        <f t="shared" si="20"/>
        <v>194.9922</v>
      </c>
      <c r="H412" t="s">
        <v>543</v>
      </c>
      <c r="I412">
        <v>-726</v>
      </c>
      <c r="J412">
        <v>-8</v>
      </c>
      <c r="K412" t="s">
        <v>2302</v>
      </c>
      <c r="L412" s="16">
        <v>43283</v>
      </c>
      <c r="M412" t="s">
        <v>1064</v>
      </c>
      <c r="N412" t="s">
        <v>1065</v>
      </c>
      <c r="O412" t="s">
        <v>1066</v>
      </c>
      <c r="P412" t="s">
        <v>1269</v>
      </c>
      <c r="Q412" t="s">
        <v>1270</v>
      </c>
      <c r="R412" t="s">
        <v>1271</v>
      </c>
      <c r="S412" t="s">
        <v>1272</v>
      </c>
      <c r="T412" t="s">
        <v>2303</v>
      </c>
      <c r="U412" t="s">
        <v>2304</v>
      </c>
      <c r="AA412" t="s">
        <v>1275</v>
      </c>
      <c r="AB412" t="s">
        <v>1276</v>
      </c>
      <c r="AC412">
        <v>27</v>
      </c>
      <c r="AD412" s="17">
        <v>43299</v>
      </c>
      <c r="AE412" s="17">
        <v>43299</v>
      </c>
    </row>
    <row r="413" spans="1:31" x14ac:dyDescent="0.45">
      <c r="A413">
        <v>25</v>
      </c>
      <c r="B413">
        <v>4166</v>
      </c>
      <c r="C413" t="s">
        <v>542</v>
      </c>
      <c r="D413">
        <v>4530</v>
      </c>
      <c r="E413">
        <f t="shared" si="18"/>
        <v>181.2</v>
      </c>
      <c r="F413">
        <f t="shared" si="19"/>
        <v>166.64</v>
      </c>
      <c r="G413">
        <f t="shared" si="20"/>
        <v>194.96879999999996</v>
      </c>
      <c r="H413" t="s">
        <v>543</v>
      </c>
      <c r="I413">
        <v>-363</v>
      </c>
      <c r="J413">
        <v>-8</v>
      </c>
      <c r="K413" t="s">
        <v>2305</v>
      </c>
      <c r="L413" s="16">
        <v>43283</v>
      </c>
      <c r="M413" t="s">
        <v>1064</v>
      </c>
      <c r="N413" t="s">
        <v>1065</v>
      </c>
      <c r="O413" t="s">
        <v>1066</v>
      </c>
      <c r="P413" t="s">
        <v>1269</v>
      </c>
      <c r="Q413" t="s">
        <v>1270</v>
      </c>
      <c r="R413" t="s">
        <v>1271</v>
      </c>
      <c r="S413" t="s">
        <v>1272</v>
      </c>
      <c r="T413" t="s">
        <v>2306</v>
      </c>
      <c r="U413" t="s">
        <v>2307</v>
      </c>
      <c r="AA413" t="s">
        <v>1275</v>
      </c>
      <c r="AB413" t="s">
        <v>1276</v>
      </c>
      <c r="AC413">
        <v>27</v>
      </c>
      <c r="AD413" s="17">
        <v>43299</v>
      </c>
      <c r="AE413" s="17">
        <v>43299</v>
      </c>
    </row>
    <row r="414" spans="1:31" x14ac:dyDescent="0.45">
      <c r="A414">
        <v>75</v>
      </c>
      <c r="B414">
        <v>12500</v>
      </c>
      <c r="C414" t="s">
        <v>542</v>
      </c>
      <c r="D414">
        <v>13590</v>
      </c>
      <c r="E414">
        <f t="shared" si="18"/>
        <v>181.2</v>
      </c>
      <c r="F414">
        <f t="shared" si="19"/>
        <v>166.66666666666666</v>
      </c>
      <c r="G414">
        <f t="shared" si="20"/>
        <v>194.99999999999997</v>
      </c>
      <c r="H414" t="s">
        <v>543</v>
      </c>
      <c r="I414">
        <v>-1089</v>
      </c>
      <c r="J414">
        <v>-8</v>
      </c>
      <c r="K414" t="s">
        <v>2308</v>
      </c>
      <c r="L414" s="16">
        <v>43283</v>
      </c>
      <c r="M414" t="s">
        <v>1064</v>
      </c>
      <c r="N414" t="s">
        <v>1065</v>
      </c>
      <c r="O414" t="s">
        <v>1066</v>
      </c>
      <c r="P414" t="s">
        <v>1269</v>
      </c>
      <c r="Q414" t="s">
        <v>1270</v>
      </c>
      <c r="R414" t="s">
        <v>1271</v>
      </c>
      <c r="S414" t="s">
        <v>1272</v>
      </c>
      <c r="T414" t="s">
        <v>2309</v>
      </c>
      <c r="U414" t="s">
        <v>2310</v>
      </c>
      <c r="AA414" t="s">
        <v>1275</v>
      </c>
      <c r="AB414" t="s">
        <v>1276</v>
      </c>
      <c r="AC414">
        <v>27</v>
      </c>
      <c r="AD414" s="17">
        <v>43299</v>
      </c>
      <c r="AE414" s="17">
        <v>43299</v>
      </c>
    </row>
    <row r="415" spans="1:31" x14ac:dyDescent="0.45">
      <c r="A415">
        <v>2</v>
      </c>
      <c r="B415">
        <v>350</v>
      </c>
      <c r="C415" t="s">
        <v>542</v>
      </c>
      <c r="D415">
        <v>362</v>
      </c>
      <c r="E415">
        <f t="shared" si="18"/>
        <v>181</v>
      </c>
      <c r="F415">
        <f t="shared" si="19"/>
        <v>175</v>
      </c>
      <c r="G415">
        <f t="shared" si="20"/>
        <v>204.75</v>
      </c>
      <c r="H415" t="s">
        <v>543</v>
      </c>
      <c r="I415">
        <v>-11</v>
      </c>
      <c r="J415">
        <v>-3</v>
      </c>
      <c r="K415" t="s">
        <v>2311</v>
      </c>
      <c r="L415" s="16">
        <v>43284</v>
      </c>
      <c r="M415" t="s">
        <v>1064</v>
      </c>
      <c r="N415" t="s">
        <v>1065</v>
      </c>
      <c r="O415" t="s">
        <v>1066</v>
      </c>
      <c r="P415" t="s">
        <v>1580</v>
      </c>
      <c r="Q415" t="s">
        <v>1270</v>
      </c>
      <c r="R415" t="s">
        <v>1986</v>
      </c>
      <c r="S415" t="s">
        <v>120</v>
      </c>
      <c r="T415" t="s">
        <v>2312</v>
      </c>
      <c r="U415" t="s">
        <v>2313</v>
      </c>
      <c r="W415" t="s">
        <v>36</v>
      </c>
      <c r="X415" t="s">
        <v>36</v>
      </c>
      <c r="AA415" t="s">
        <v>1989</v>
      </c>
      <c r="AB415" t="s">
        <v>1990</v>
      </c>
      <c r="AC415">
        <v>27</v>
      </c>
      <c r="AD415" s="17">
        <v>43299</v>
      </c>
      <c r="AE415" s="17">
        <v>43299</v>
      </c>
    </row>
    <row r="416" spans="1:31" x14ac:dyDescent="0.45">
      <c r="A416">
        <v>5</v>
      </c>
      <c r="B416">
        <v>876</v>
      </c>
      <c r="C416" t="s">
        <v>542</v>
      </c>
      <c r="D416">
        <v>906</v>
      </c>
      <c r="E416">
        <f t="shared" si="18"/>
        <v>181.2</v>
      </c>
      <c r="F416">
        <f t="shared" si="19"/>
        <v>175.2</v>
      </c>
      <c r="G416">
        <f t="shared" si="20"/>
        <v>204.98399999999998</v>
      </c>
      <c r="H416" t="s">
        <v>543</v>
      </c>
      <c r="I416">
        <v>-29</v>
      </c>
      <c r="J416">
        <v>-3</v>
      </c>
      <c r="K416" t="s">
        <v>2314</v>
      </c>
      <c r="L416" s="16">
        <v>43284</v>
      </c>
      <c r="M416" t="s">
        <v>1064</v>
      </c>
      <c r="N416" t="s">
        <v>1065</v>
      </c>
      <c r="O416" t="s">
        <v>1066</v>
      </c>
      <c r="P416" t="s">
        <v>1580</v>
      </c>
      <c r="Q416" t="s">
        <v>1270</v>
      </c>
      <c r="R416" t="s">
        <v>1986</v>
      </c>
      <c r="S416" t="s">
        <v>120</v>
      </c>
      <c r="T416" t="s">
        <v>2315</v>
      </c>
      <c r="U416" t="s">
        <v>2316</v>
      </c>
      <c r="W416" t="s">
        <v>36</v>
      </c>
      <c r="X416" t="s">
        <v>36</v>
      </c>
      <c r="AA416" t="s">
        <v>1989</v>
      </c>
      <c r="AB416" t="s">
        <v>1990</v>
      </c>
      <c r="AC416">
        <v>27</v>
      </c>
      <c r="AD416" s="17">
        <v>43299</v>
      </c>
      <c r="AE416" s="17">
        <v>43299</v>
      </c>
    </row>
    <row r="417" spans="1:31" x14ac:dyDescent="0.45">
      <c r="A417">
        <v>5</v>
      </c>
      <c r="B417">
        <v>876</v>
      </c>
      <c r="C417" t="s">
        <v>542</v>
      </c>
      <c r="D417">
        <v>906</v>
      </c>
      <c r="E417">
        <f t="shared" si="18"/>
        <v>181.2</v>
      </c>
      <c r="F417">
        <f t="shared" si="19"/>
        <v>175.2</v>
      </c>
      <c r="G417">
        <f t="shared" si="20"/>
        <v>204.98399999999998</v>
      </c>
      <c r="H417" t="s">
        <v>543</v>
      </c>
      <c r="I417">
        <v>-29</v>
      </c>
      <c r="J417">
        <v>-3</v>
      </c>
      <c r="K417" t="s">
        <v>2317</v>
      </c>
      <c r="L417" s="16">
        <v>43284</v>
      </c>
      <c r="M417" t="s">
        <v>1064</v>
      </c>
      <c r="N417" t="s">
        <v>1065</v>
      </c>
      <c r="O417" t="s">
        <v>1066</v>
      </c>
      <c r="P417" t="s">
        <v>1580</v>
      </c>
      <c r="Q417" t="s">
        <v>1270</v>
      </c>
      <c r="R417" t="s">
        <v>1986</v>
      </c>
      <c r="S417" t="s">
        <v>120</v>
      </c>
      <c r="T417" t="s">
        <v>2318</v>
      </c>
      <c r="U417" t="s">
        <v>2319</v>
      </c>
      <c r="W417" t="s">
        <v>36</v>
      </c>
      <c r="X417" t="s">
        <v>36</v>
      </c>
      <c r="AA417" t="s">
        <v>1989</v>
      </c>
      <c r="AB417" t="s">
        <v>1990</v>
      </c>
      <c r="AC417">
        <v>27</v>
      </c>
      <c r="AD417" s="17">
        <v>43299</v>
      </c>
      <c r="AE417" s="17">
        <v>43299</v>
      </c>
    </row>
    <row r="418" spans="1:31" x14ac:dyDescent="0.45">
      <c r="A418">
        <v>3</v>
      </c>
      <c r="B418">
        <v>525</v>
      </c>
      <c r="C418" t="s">
        <v>542</v>
      </c>
      <c r="D418">
        <v>543</v>
      </c>
      <c r="E418">
        <f t="shared" si="18"/>
        <v>181</v>
      </c>
      <c r="F418">
        <f t="shared" si="19"/>
        <v>175</v>
      </c>
      <c r="G418">
        <f t="shared" si="20"/>
        <v>204.75</v>
      </c>
      <c r="H418" t="s">
        <v>543</v>
      </c>
      <c r="I418">
        <v>-17</v>
      </c>
      <c r="J418">
        <v>-3</v>
      </c>
      <c r="K418" t="s">
        <v>2320</v>
      </c>
      <c r="L418" s="16">
        <v>43284</v>
      </c>
      <c r="M418" t="s">
        <v>1064</v>
      </c>
      <c r="N418" t="s">
        <v>1065</v>
      </c>
      <c r="O418" t="s">
        <v>1066</v>
      </c>
      <c r="P418" t="s">
        <v>1580</v>
      </c>
      <c r="Q418" t="s">
        <v>1270</v>
      </c>
      <c r="R418" t="s">
        <v>1986</v>
      </c>
      <c r="S418" t="s">
        <v>120</v>
      </c>
      <c r="T418" t="s">
        <v>2321</v>
      </c>
      <c r="U418" t="s">
        <v>2322</v>
      </c>
      <c r="W418" t="s">
        <v>36</v>
      </c>
      <c r="X418" t="s">
        <v>36</v>
      </c>
      <c r="AA418" t="s">
        <v>1989</v>
      </c>
      <c r="AB418" t="s">
        <v>1990</v>
      </c>
      <c r="AC418">
        <v>27</v>
      </c>
      <c r="AD418" s="17">
        <v>43299</v>
      </c>
      <c r="AE418" s="17">
        <v>43299</v>
      </c>
    </row>
    <row r="419" spans="1:31" x14ac:dyDescent="0.45">
      <c r="A419">
        <v>2</v>
      </c>
      <c r="B419">
        <v>350</v>
      </c>
      <c r="C419" t="s">
        <v>542</v>
      </c>
      <c r="D419">
        <v>362</v>
      </c>
      <c r="E419">
        <f t="shared" si="18"/>
        <v>181</v>
      </c>
      <c r="F419">
        <f t="shared" si="19"/>
        <v>175</v>
      </c>
      <c r="G419">
        <f t="shared" si="20"/>
        <v>204.75</v>
      </c>
      <c r="H419" t="s">
        <v>543</v>
      </c>
      <c r="I419">
        <v>-11</v>
      </c>
      <c r="J419">
        <v>-3</v>
      </c>
      <c r="K419" t="s">
        <v>2323</v>
      </c>
      <c r="L419" s="16">
        <v>43284</v>
      </c>
      <c r="M419" t="s">
        <v>1064</v>
      </c>
      <c r="N419" t="s">
        <v>1065</v>
      </c>
      <c r="O419" t="s">
        <v>1066</v>
      </c>
      <c r="P419" t="s">
        <v>1580</v>
      </c>
      <c r="Q419" t="s">
        <v>1270</v>
      </c>
      <c r="R419" t="s">
        <v>1986</v>
      </c>
      <c r="S419" t="s">
        <v>120</v>
      </c>
      <c r="T419" t="s">
        <v>2324</v>
      </c>
      <c r="U419" t="s">
        <v>2325</v>
      </c>
      <c r="W419" t="s">
        <v>36</v>
      </c>
      <c r="X419" t="s">
        <v>36</v>
      </c>
      <c r="AA419" t="s">
        <v>1989</v>
      </c>
      <c r="AB419" t="s">
        <v>1990</v>
      </c>
      <c r="AC419">
        <v>27</v>
      </c>
      <c r="AD419" s="17">
        <v>43299</v>
      </c>
      <c r="AE419" s="17">
        <v>43299</v>
      </c>
    </row>
    <row r="420" spans="1:31" x14ac:dyDescent="0.45">
      <c r="A420">
        <v>225</v>
      </c>
      <c r="B420">
        <v>37500</v>
      </c>
      <c r="C420" t="s">
        <v>542</v>
      </c>
      <c r="D420">
        <v>40770</v>
      </c>
      <c r="E420">
        <f t="shared" si="18"/>
        <v>181.2</v>
      </c>
      <c r="F420">
        <f t="shared" si="19"/>
        <v>166.66666666666666</v>
      </c>
      <c r="G420">
        <f t="shared" si="20"/>
        <v>194.99999999999997</v>
      </c>
      <c r="H420" t="s">
        <v>543</v>
      </c>
      <c r="I420">
        <v>-3269</v>
      </c>
      <c r="J420">
        <v>-8</v>
      </c>
      <c r="K420" t="s">
        <v>2326</v>
      </c>
      <c r="L420" s="16">
        <v>43284</v>
      </c>
      <c r="M420" t="s">
        <v>1064</v>
      </c>
      <c r="N420" t="s">
        <v>1065</v>
      </c>
      <c r="O420" t="s">
        <v>1066</v>
      </c>
      <c r="P420" t="s">
        <v>1580</v>
      </c>
      <c r="Q420" t="s">
        <v>1270</v>
      </c>
      <c r="R420" t="s">
        <v>1986</v>
      </c>
      <c r="S420" t="s">
        <v>120</v>
      </c>
      <c r="T420" t="s">
        <v>2327</v>
      </c>
      <c r="U420" t="s">
        <v>2328</v>
      </c>
      <c r="AA420" t="s">
        <v>1989</v>
      </c>
      <c r="AB420" t="s">
        <v>1990</v>
      </c>
      <c r="AC420">
        <v>27</v>
      </c>
      <c r="AD420" s="17">
        <v>43299</v>
      </c>
      <c r="AE420" s="17">
        <v>43299</v>
      </c>
    </row>
    <row r="421" spans="1:31" x14ac:dyDescent="0.45">
      <c r="A421">
        <v>875</v>
      </c>
      <c r="B421">
        <v>145836</v>
      </c>
      <c r="C421" t="s">
        <v>542</v>
      </c>
      <c r="D421">
        <v>158550</v>
      </c>
      <c r="E421">
        <f t="shared" si="18"/>
        <v>181.2</v>
      </c>
      <c r="F421">
        <f t="shared" si="19"/>
        <v>166.66971428571429</v>
      </c>
      <c r="G421">
        <f t="shared" si="20"/>
        <v>195.00356571428571</v>
      </c>
      <c r="H421" t="s">
        <v>543</v>
      </c>
      <c r="I421">
        <v>-12713</v>
      </c>
      <c r="J421">
        <v>-8</v>
      </c>
      <c r="K421" t="s">
        <v>2329</v>
      </c>
      <c r="L421" s="16">
        <v>43284</v>
      </c>
      <c r="M421" t="s">
        <v>1064</v>
      </c>
      <c r="N421" t="s">
        <v>1065</v>
      </c>
      <c r="O421" t="s">
        <v>1066</v>
      </c>
      <c r="P421" t="s">
        <v>2164</v>
      </c>
      <c r="Q421" t="s">
        <v>1270</v>
      </c>
      <c r="R421" t="s">
        <v>2165</v>
      </c>
      <c r="S421" t="s">
        <v>131</v>
      </c>
      <c r="T421" t="s">
        <v>2330</v>
      </c>
      <c r="U421" t="s">
        <v>2331</v>
      </c>
      <c r="AA421" t="s">
        <v>2168</v>
      </c>
      <c r="AB421" t="s">
        <v>2169</v>
      </c>
      <c r="AC421">
        <v>27</v>
      </c>
      <c r="AD421" s="17">
        <v>43299</v>
      </c>
      <c r="AE421" s="17">
        <v>43299</v>
      </c>
    </row>
    <row r="422" spans="1:31" x14ac:dyDescent="0.45">
      <c r="A422">
        <v>500</v>
      </c>
      <c r="B422">
        <v>83335</v>
      </c>
      <c r="C422" t="s">
        <v>542</v>
      </c>
      <c r="D422">
        <v>90600</v>
      </c>
      <c r="E422">
        <f t="shared" si="18"/>
        <v>181.2</v>
      </c>
      <c r="F422">
        <f t="shared" si="19"/>
        <v>166.67</v>
      </c>
      <c r="G422">
        <f t="shared" si="20"/>
        <v>195.00389999999999</v>
      </c>
      <c r="H422" t="s">
        <v>543</v>
      </c>
      <c r="I422">
        <v>-7265</v>
      </c>
      <c r="J422">
        <v>-8</v>
      </c>
      <c r="K422" t="s">
        <v>2332</v>
      </c>
      <c r="L422" s="16">
        <v>43284</v>
      </c>
      <c r="M422" t="s">
        <v>1064</v>
      </c>
      <c r="N422" t="s">
        <v>1065</v>
      </c>
      <c r="O422" t="s">
        <v>1066</v>
      </c>
      <c r="P422" t="s">
        <v>2164</v>
      </c>
      <c r="Q422" t="s">
        <v>1270</v>
      </c>
      <c r="R422" t="s">
        <v>2165</v>
      </c>
      <c r="S422" t="s">
        <v>131</v>
      </c>
      <c r="T422" t="s">
        <v>2333</v>
      </c>
      <c r="U422" t="s">
        <v>2334</v>
      </c>
      <c r="AA422" t="s">
        <v>2168</v>
      </c>
      <c r="AB422" t="s">
        <v>2169</v>
      </c>
      <c r="AC422">
        <v>27</v>
      </c>
      <c r="AD422" s="17">
        <v>43299</v>
      </c>
      <c r="AE422" s="17">
        <v>43299</v>
      </c>
    </row>
    <row r="423" spans="1:31" x14ac:dyDescent="0.45">
      <c r="A423">
        <v>500</v>
      </c>
      <c r="B423">
        <v>83335</v>
      </c>
      <c r="C423" t="s">
        <v>542</v>
      </c>
      <c r="D423">
        <v>90600</v>
      </c>
      <c r="E423">
        <f t="shared" si="18"/>
        <v>181.2</v>
      </c>
      <c r="F423">
        <f t="shared" si="19"/>
        <v>166.67</v>
      </c>
      <c r="G423">
        <f t="shared" si="20"/>
        <v>195.00389999999999</v>
      </c>
      <c r="H423" t="s">
        <v>543</v>
      </c>
      <c r="I423">
        <v>-7265</v>
      </c>
      <c r="J423">
        <v>-8</v>
      </c>
      <c r="K423" t="s">
        <v>2335</v>
      </c>
      <c r="L423" s="16">
        <v>43284</v>
      </c>
      <c r="M423" t="s">
        <v>1064</v>
      </c>
      <c r="N423" t="s">
        <v>1065</v>
      </c>
      <c r="O423" t="s">
        <v>1066</v>
      </c>
      <c r="P423" t="s">
        <v>2164</v>
      </c>
      <c r="Q423" t="s">
        <v>1270</v>
      </c>
      <c r="R423" t="s">
        <v>2165</v>
      </c>
      <c r="S423" t="s">
        <v>131</v>
      </c>
      <c r="T423" t="s">
        <v>2336</v>
      </c>
      <c r="U423" t="s">
        <v>1390</v>
      </c>
      <c r="AA423" t="s">
        <v>2168</v>
      </c>
      <c r="AB423" t="s">
        <v>2169</v>
      </c>
      <c r="AC423">
        <v>27</v>
      </c>
      <c r="AD423" s="17">
        <v>43299</v>
      </c>
      <c r="AE423" s="17">
        <v>43299</v>
      </c>
    </row>
    <row r="424" spans="1:31" x14ac:dyDescent="0.45">
      <c r="A424">
        <v>75</v>
      </c>
      <c r="B424">
        <v>12500</v>
      </c>
      <c r="C424" t="s">
        <v>542</v>
      </c>
      <c r="D424">
        <v>13590</v>
      </c>
      <c r="E424">
        <f t="shared" si="18"/>
        <v>181.2</v>
      </c>
      <c r="F424">
        <f t="shared" si="19"/>
        <v>166.66666666666666</v>
      </c>
      <c r="G424">
        <f t="shared" si="20"/>
        <v>194.99999999999997</v>
      </c>
      <c r="H424" t="s">
        <v>543</v>
      </c>
      <c r="I424">
        <v>-1089</v>
      </c>
      <c r="J424">
        <v>-8</v>
      </c>
      <c r="K424" t="s">
        <v>2337</v>
      </c>
      <c r="L424" s="16">
        <v>43284</v>
      </c>
      <c r="M424" t="s">
        <v>1064</v>
      </c>
      <c r="N424" t="s">
        <v>1065</v>
      </c>
      <c r="O424" t="s">
        <v>1066</v>
      </c>
      <c r="P424" t="s">
        <v>2164</v>
      </c>
      <c r="Q424" t="s">
        <v>1270</v>
      </c>
      <c r="R424" t="s">
        <v>2165</v>
      </c>
      <c r="S424" t="s">
        <v>131</v>
      </c>
      <c r="T424" t="s">
        <v>2174</v>
      </c>
      <c r="U424" t="s">
        <v>2175</v>
      </c>
      <c r="AA424" t="s">
        <v>2168</v>
      </c>
      <c r="AB424" t="s">
        <v>2169</v>
      </c>
      <c r="AC424">
        <v>27</v>
      </c>
      <c r="AD424" s="17">
        <v>43299</v>
      </c>
      <c r="AE424" s="17">
        <v>43299</v>
      </c>
    </row>
    <row r="425" spans="1:31" x14ac:dyDescent="0.45">
      <c r="A425">
        <v>100</v>
      </c>
      <c r="B425">
        <v>16667</v>
      </c>
      <c r="C425" t="s">
        <v>542</v>
      </c>
      <c r="D425">
        <v>18120</v>
      </c>
      <c r="E425">
        <f t="shared" si="18"/>
        <v>181.2</v>
      </c>
      <c r="F425">
        <f t="shared" si="19"/>
        <v>166.67</v>
      </c>
      <c r="G425">
        <f t="shared" si="20"/>
        <v>195.00389999999999</v>
      </c>
      <c r="H425" t="s">
        <v>543</v>
      </c>
      <c r="I425">
        <v>-1453</v>
      </c>
      <c r="J425">
        <v>-8</v>
      </c>
      <c r="K425" t="s">
        <v>2338</v>
      </c>
      <c r="L425" s="16">
        <v>43284</v>
      </c>
      <c r="M425" t="s">
        <v>1064</v>
      </c>
      <c r="N425" t="s">
        <v>1065</v>
      </c>
      <c r="O425" t="s">
        <v>1066</v>
      </c>
      <c r="P425" t="s">
        <v>2164</v>
      </c>
      <c r="Q425" t="s">
        <v>1270</v>
      </c>
      <c r="R425" t="s">
        <v>2165</v>
      </c>
      <c r="S425" t="s">
        <v>131</v>
      </c>
      <c r="T425" t="s">
        <v>2339</v>
      </c>
      <c r="U425" t="s">
        <v>2340</v>
      </c>
      <c r="AA425" t="s">
        <v>2168</v>
      </c>
      <c r="AB425" t="s">
        <v>2169</v>
      </c>
      <c r="AC425">
        <v>27</v>
      </c>
      <c r="AD425" s="17">
        <v>43299</v>
      </c>
      <c r="AE425" s="17">
        <v>43299</v>
      </c>
    </row>
    <row r="426" spans="1:31" x14ac:dyDescent="0.45">
      <c r="A426">
        <v>1</v>
      </c>
      <c r="B426">
        <v>175</v>
      </c>
      <c r="C426" t="s">
        <v>542</v>
      </c>
      <c r="D426">
        <v>181</v>
      </c>
      <c r="E426">
        <f t="shared" si="18"/>
        <v>181</v>
      </c>
      <c r="F426">
        <f t="shared" si="19"/>
        <v>175</v>
      </c>
      <c r="G426">
        <f t="shared" si="20"/>
        <v>204.75</v>
      </c>
      <c r="H426" t="s">
        <v>543</v>
      </c>
      <c r="I426">
        <v>-5</v>
      </c>
      <c r="J426">
        <v>-3</v>
      </c>
      <c r="K426" t="s">
        <v>2341</v>
      </c>
      <c r="L426" s="16">
        <v>43284</v>
      </c>
      <c r="M426" t="s">
        <v>1064</v>
      </c>
      <c r="N426" t="s">
        <v>1065</v>
      </c>
      <c r="O426" t="s">
        <v>1066</v>
      </c>
      <c r="P426" t="s">
        <v>2164</v>
      </c>
      <c r="Q426" t="s">
        <v>1270</v>
      </c>
      <c r="R426" t="s">
        <v>2165</v>
      </c>
      <c r="S426" t="s">
        <v>131</v>
      </c>
      <c r="T426" t="s">
        <v>2342</v>
      </c>
      <c r="U426" t="s">
        <v>1594</v>
      </c>
      <c r="AA426" t="s">
        <v>2168</v>
      </c>
      <c r="AB426" t="s">
        <v>2169</v>
      </c>
      <c r="AC426">
        <v>27</v>
      </c>
      <c r="AD426" s="17">
        <v>43299</v>
      </c>
      <c r="AE426" s="17">
        <v>43299</v>
      </c>
    </row>
    <row r="427" spans="1:31" x14ac:dyDescent="0.45">
      <c r="A427">
        <v>260</v>
      </c>
      <c r="B427">
        <v>43334</v>
      </c>
      <c r="C427" t="s">
        <v>542</v>
      </c>
      <c r="D427">
        <v>47112</v>
      </c>
      <c r="E427">
        <f t="shared" si="18"/>
        <v>181.2</v>
      </c>
      <c r="F427">
        <f t="shared" si="19"/>
        <v>166.66923076923078</v>
      </c>
      <c r="G427">
        <f t="shared" si="20"/>
        <v>195.00299999999999</v>
      </c>
      <c r="H427" t="s">
        <v>543</v>
      </c>
      <c r="I427">
        <v>-3777</v>
      </c>
      <c r="J427">
        <v>-8</v>
      </c>
      <c r="K427" t="s">
        <v>2343</v>
      </c>
      <c r="L427" s="16">
        <v>43284</v>
      </c>
      <c r="M427" t="s">
        <v>1064</v>
      </c>
      <c r="N427" t="s">
        <v>1065</v>
      </c>
      <c r="O427" t="s">
        <v>1066</v>
      </c>
      <c r="P427" t="s">
        <v>2164</v>
      </c>
      <c r="Q427" t="s">
        <v>1270</v>
      </c>
      <c r="R427" t="s">
        <v>2165</v>
      </c>
      <c r="S427" t="s">
        <v>131</v>
      </c>
      <c r="T427" t="s">
        <v>2344</v>
      </c>
      <c r="U427" t="s">
        <v>2345</v>
      </c>
      <c r="AA427" t="s">
        <v>2168</v>
      </c>
      <c r="AB427" t="s">
        <v>2169</v>
      </c>
      <c r="AC427">
        <v>27</v>
      </c>
      <c r="AD427" s="17">
        <v>43299</v>
      </c>
      <c r="AE427" s="17">
        <v>43299</v>
      </c>
    </row>
    <row r="428" spans="1:31" x14ac:dyDescent="0.45">
      <c r="A428">
        <v>2</v>
      </c>
      <c r="B428">
        <v>350</v>
      </c>
      <c r="C428" t="s">
        <v>542</v>
      </c>
      <c r="D428">
        <v>362</v>
      </c>
      <c r="E428">
        <f t="shared" si="18"/>
        <v>181</v>
      </c>
      <c r="F428">
        <f t="shared" si="19"/>
        <v>175</v>
      </c>
      <c r="G428">
        <f t="shared" si="20"/>
        <v>204.75</v>
      </c>
      <c r="H428" t="s">
        <v>543</v>
      </c>
      <c r="I428">
        <v>-11</v>
      </c>
      <c r="J428">
        <v>-3</v>
      </c>
      <c r="K428" t="s">
        <v>2346</v>
      </c>
      <c r="L428" s="16">
        <v>43284</v>
      </c>
      <c r="M428" t="s">
        <v>1064</v>
      </c>
      <c r="N428" t="s">
        <v>1065</v>
      </c>
      <c r="O428" t="s">
        <v>1066</v>
      </c>
      <c r="P428" t="s">
        <v>2190</v>
      </c>
      <c r="Q428" t="s">
        <v>1068</v>
      </c>
      <c r="R428" t="s">
        <v>2191</v>
      </c>
      <c r="S428" t="s">
        <v>132</v>
      </c>
      <c r="T428" t="s">
        <v>2347</v>
      </c>
      <c r="U428" t="s">
        <v>1129</v>
      </c>
      <c r="AA428" t="s">
        <v>2195</v>
      </c>
      <c r="AB428" t="s">
        <v>2196</v>
      </c>
      <c r="AC428">
        <v>27</v>
      </c>
      <c r="AD428" s="17">
        <v>43299</v>
      </c>
      <c r="AE428" s="17">
        <v>43299</v>
      </c>
    </row>
    <row r="429" spans="1:31" x14ac:dyDescent="0.45">
      <c r="A429">
        <v>25</v>
      </c>
      <c r="B429">
        <v>4166</v>
      </c>
      <c r="C429" t="s">
        <v>542</v>
      </c>
      <c r="D429">
        <v>4545</v>
      </c>
      <c r="E429">
        <f t="shared" si="18"/>
        <v>181.8</v>
      </c>
      <c r="F429">
        <f t="shared" si="19"/>
        <v>166.64</v>
      </c>
      <c r="G429">
        <f t="shared" si="20"/>
        <v>194.96879999999996</v>
      </c>
      <c r="H429" t="s">
        <v>543</v>
      </c>
      <c r="I429">
        <v>-378</v>
      </c>
      <c r="J429">
        <v>-9</v>
      </c>
      <c r="K429" t="s">
        <v>2348</v>
      </c>
      <c r="L429" s="16">
        <v>43284</v>
      </c>
      <c r="M429" t="s">
        <v>1064</v>
      </c>
      <c r="N429" t="s">
        <v>1065</v>
      </c>
      <c r="O429" t="s">
        <v>1066</v>
      </c>
      <c r="P429" t="s">
        <v>1210</v>
      </c>
      <c r="Q429" t="s">
        <v>1211</v>
      </c>
      <c r="R429" t="s">
        <v>2263</v>
      </c>
      <c r="S429" t="s">
        <v>128</v>
      </c>
      <c r="T429" t="s">
        <v>2349</v>
      </c>
      <c r="U429" t="s">
        <v>2350</v>
      </c>
      <c r="W429" t="s">
        <v>42</v>
      </c>
      <c r="X429" t="s">
        <v>42</v>
      </c>
      <c r="AA429" t="s">
        <v>2266</v>
      </c>
      <c r="AB429" t="s">
        <v>2267</v>
      </c>
      <c r="AC429">
        <v>27</v>
      </c>
      <c r="AD429" s="17">
        <v>43299</v>
      </c>
      <c r="AE429" s="17">
        <v>43299</v>
      </c>
    </row>
    <row r="430" spans="1:31" x14ac:dyDescent="0.45">
      <c r="A430">
        <v>25</v>
      </c>
      <c r="B430">
        <v>4166</v>
      </c>
      <c r="C430" t="s">
        <v>542</v>
      </c>
      <c r="D430">
        <v>4545</v>
      </c>
      <c r="E430">
        <f t="shared" si="18"/>
        <v>181.8</v>
      </c>
      <c r="F430">
        <f t="shared" si="19"/>
        <v>166.64</v>
      </c>
      <c r="G430">
        <f t="shared" si="20"/>
        <v>194.96879999999996</v>
      </c>
      <c r="H430" t="s">
        <v>543</v>
      </c>
      <c r="I430">
        <v>-378</v>
      </c>
      <c r="J430">
        <v>-9</v>
      </c>
      <c r="K430" t="s">
        <v>2351</v>
      </c>
      <c r="L430" s="16">
        <v>43284</v>
      </c>
      <c r="M430" t="s">
        <v>1064</v>
      </c>
      <c r="N430" t="s">
        <v>1065</v>
      </c>
      <c r="O430" t="s">
        <v>1066</v>
      </c>
      <c r="P430" t="s">
        <v>1210</v>
      </c>
      <c r="Q430" t="s">
        <v>1211</v>
      </c>
      <c r="R430" t="s">
        <v>2263</v>
      </c>
      <c r="S430" t="s">
        <v>128</v>
      </c>
      <c r="T430" t="s">
        <v>2352</v>
      </c>
      <c r="U430" t="s">
        <v>2353</v>
      </c>
      <c r="W430" t="s">
        <v>42</v>
      </c>
      <c r="X430" t="s">
        <v>42</v>
      </c>
      <c r="AA430" t="s">
        <v>2266</v>
      </c>
      <c r="AB430" t="s">
        <v>2267</v>
      </c>
      <c r="AC430">
        <v>27</v>
      </c>
      <c r="AD430" s="17">
        <v>43299</v>
      </c>
      <c r="AE430" s="17">
        <v>43299</v>
      </c>
    </row>
    <row r="431" spans="1:31" x14ac:dyDescent="0.45">
      <c r="A431">
        <v>3</v>
      </c>
      <c r="B431">
        <v>525</v>
      </c>
      <c r="C431" t="s">
        <v>542</v>
      </c>
      <c r="D431">
        <v>545</v>
      </c>
      <c r="E431">
        <f t="shared" si="18"/>
        <v>181.66666666666666</v>
      </c>
      <c r="F431">
        <f t="shared" si="19"/>
        <v>175</v>
      </c>
      <c r="G431">
        <f t="shared" si="20"/>
        <v>204.75</v>
      </c>
      <c r="H431" t="s">
        <v>543</v>
      </c>
      <c r="I431">
        <v>-19</v>
      </c>
      <c r="J431">
        <v>-3</v>
      </c>
      <c r="K431" t="s">
        <v>2354</v>
      </c>
      <c r="L431" s="16">
        <v>43284</v>
      </c>
      <c r="M431" t="s">
        <v>1064</v>
      </c>
      <c r="N431" t="s">
        <v>1065</v>
      </c>
      <c r="O431" t="s">
        <v>1066</v>
      </c>
      <c r="P431" t="s">
        <v>1210</v>
      </c>
      <c r="Q431" t="s">
        <v>1211</v>
      </c>
      <c r="R431" t="s">
        <v>2263</v>
      </c>
      <c r="S431" t="s">
        <v>128</v>
      </c>
      <c r="T431" t="s">
        <v>2355</v>
      </c>
      <c r="U431" t="s">
        <v>1164</v>
      </c>
      <c r="W431" t="s">
        <v>42</v>
      </c>
      <c r="X431" t="s">
        <v>42</v>
      </c>
      <c r="AA431" t="s">
        <v>2266</v>
      </c>
      <c r="AB431" t="s">
        <v>2267</v>
      </c>
      <c r="AC431">
        <v>27</v>
      </c>
      <c r="AD431" s="17">
        <v>43299</v>
      </c>
      <c r="AE431" s="17">
        <v>43299</v>
      </c>
    </row>
    <row r="432" spans="1:31" x14ac:dyDescent="0.45">
      <c r="A432">
        <v>125</v>
      </c>
      <c r="B432">
        <v>20833</v>
      </c>
      <c r="C432" t="s">
        <v>542</v>
      </c>
      <c r="D432">
        <v>22704</v>
      </c>
      <c r="E432">
        <f t="shared" si="18"/>
        <v>181.63200000000001</v>
      </c>
      <c r="F432">
        <f t="shared" si="19"/>
        <v>166.66399999999999</v>
      </c>
      <c r="G432">
        <f t="shared" si="20"/>
        <v>194.99687999999998</v>
      </c>
      <c r="H432" t="s">
        <v>543</v>
      </c>
      <c r="I432">
        <v>-1871</v>
      </c>
      <c r="J432">
        <v>-8</v>
      </c>
      <c r="K432" t="s">
        <v>2356</v>
      </c>
      <c r="L432" s="16">
        <v>43284</v>
      </c>
      <c r="M432" t="s">
        <v>1064</v>
      </c>
      <c r="N432" t="s">
        <v>1065</v>
      </c>
      <c r="O432" t="s">
        <v>1066</v>
      </c>
      <c r="P432" t="s">
        <v>1210</v>
      </c>
      <c r="Q432" t="s">
        <v>1211</v>
      </c>
      <c r="R432" t="s">
        <v>1254</v>
      </c>
      <c r="S432" t="s">
        <v>113</v>
      </c>
      <c r="T432" t="s">
        <v>2357</v>
      </c>
      <c r="U432" t="s">
        <v>2358</v>
      </c>
      <c r="W432" t="s">
        <v>42</v>
      </c>
      <c r="X432" t="s">
        <v>42</v>
      </c>
      <c r="AA432" t="s">
        <v>1257</v>
      </c>
      <c r="AB432" t="s">
        <v>1258</v>
      </c>
      <c r="AC432">
        <v>27</v>
      </c>
      <c r="AD432" s="17">
        <v>43299</v>
      </c>
      <c r="AE432" s="17">
        <v>43299</v>
      </c>
    </row>
    <row r="433" spans="1:31" x14ac:dyDescent="0.45">
      <c r="A433">
        <v>75</v>
      </c>
      <c r="B433">
        <v>12500</v>
      </c>
      <c r="C433" t="s">
        <v>542</v>
      </c>
      <c r="D433">
        <v>13590</v>
      </c>
      <c r="E433">
        <f t="shared" si="18"/>
        <v>181.2</v>
      </c>
      <c r="F433">
        <f t="shared" si="19"/>
        <v>166.66666666666666</v>
      </c>
      <c r="G433">
        <f t="shared" si="20"/>
        <v>194.99999999999997</v>
      </c>
      <c r="H433" t="s">
        <v>543</v>
      </c>
      <c r="I433">
        <v>-1089</v>
      </c>
      <c r="J433">
        <v>-8</v>
      </c>
      <c r="K433" t="s">
        <v>2359</v>
      </c>
      <c r="L433" s="16">
        <v>43284</v>
      </c>
      <c r="M433" t="s">
        <v>1064</v>
      </c>
      <c r="N433" t="s">
        <v>1065</v>
      </c>
      <c r="O433" t="s">
        <v>1066</v>
      </c>
      <c r="P433" t="s">
        <v>1269</v>
      </c>
      <c r="Q433" t="s">
        <v>1270</v>
      </c>
      <c r="R433" t="s">
        <v>1271</v>
      </c>
      <c r="S433" t="s">
        <v>1272</v>
      </c>
      <c r="T433" t="s">
        <v>2360</v>
      </c>
      <c r="U433" t="s">
        <v>2361</v>
      </c>
      <c r="AA433" t="s">
        <v>1275</v>
      </c>
      <c r="AB433" t="s">
        <v>1276</v>
      </c>
      <c r="AC433">
        <v>27</v>
      </c>
      <c r="AD433" s="17">
        <v>43299</v>
      </c>
      <c r="AE433" s="17">
        <v>43299</v>
      </c>
    </row>
    <row r="434" spans="1:31" x14ac:dyDescent="0.45">
      <c r="A434">
        <v>50</v>
      </c>
      <c r="B434">
        <v>8333</v>
      </c>
      <c r="C434" t="s">
        <v>542</v>
      </c>
      <c r="D434">
        <v>9060</v>
      </c>
      <c r="E434">
        <f t="shared" si="18"/>
        <v>181.2</v>
      </c>
      <c r="F434">
        <f t="shared" si="19"/>
        <v>166.66</v>
      </c>
      <c r="G434">
        <f t="shared" si="20"/>
        <v>194.9922</v>
      </c>
      <c r="H434" t="s">
        <v>543</v>
      </c>
      <c r="I434">
        <v>-726</v>
      </c>
      <c r="J434">
        <v>-8</v>
      </c>
      <c r="K434" t="s">
        <v>2362</v>
      </c>
      <c r="L434" s="16">
        <v>43284</v>
      </c>
      <c r="M434" t="s">
        <v>1064</v>
      </c>
      <c r="N434" t="s">
        <v>1065</v>
      </c>
      <c r="O434" t="s">
        <v>1066</v>
      </c>
      <c r="P434" t="s">
        <v>1269</v>
      </c>
      <c r="Q434" t="s">
        <v>1270</v>
      </c>
      <c r="R434" t="s">
        <v>1271</v>
      </c>
      <c r="S434" t="s">
        <v>1272</v>
      </c>
      <c r="T434" t="s">
        <v>2363</v>
      </c>
      <c r="U434" t="s">
        <v>2364</v>
      </c>
      <c r="AA434" t="s">
        <v>1275</v>
      </c>
      <c r="AB434" t="s">
        <v>1276</v>
      </c>
      <c r="AC434">
        <v>27</v>
      </c>
      <c r="AD434" s="17">
        <v>43299</v>
      </c>
      <c r="AE434" s="17">
        <v>43299</v>
      </c>
    </row>
    <row r="435" spans="1:31" x14ac:dyDescent="0.45">
      <c r="A435">
        <v>50</v>
      </c>
      <c r="B435">
        <v>8333</v>
      </c>
      <c r="C435" t="s">
        <v>542</v>
      </c>
      <c r="D435">
        <v>9060</v>
      </c>
      <c r="E435">
        <f t="shared" si="18"/>
        <v>181.2</v>
      </c>
      <c r="F435">
        <f t="shared" si="19"/>
        <v>166.66</v>
      </c>
      <c r="G435">
        <f t="shared" si="20"/>
        <v>194.9922</v>
      </c>
      <c r="H435" t="s">
        <v>543</v>
      </c>
      <c r="I435">
        <v>-726</v>
      </c>
      <c r="J435">
        <v>-8</v>
      </c>
      <c r="K435" t="s">
        <v>2365</v>
      </c>
      <c r="L435" s="16">
        <v>43284</v>
      </c>
      <c r="M435" t="s">
        <v>1064</v>
      </c>
      <c r="N435" t="s">
        <v>1065</v>
      </c>
      <c r="O435" t="s">
        <v>1066</v>
      </c>
      <c r="P435" t="s">
        <v>1269</v>
      </c>
      <c r="Q435" t="s">
        <v>1270</v>
      </c>
      <c r="R435" t="s">
        <v>1271</v>
      </c>
      <c r="S435" t="s">
        <v>1272</v>
      </c>
      <c r="T435" t="s">
        <v>2366</v>
      </c>
      <c r="U435" t="s">
        <v>2367</v>
      </c>
      <c r="AA435" t="s">
        <v>1275</v>
      </c>
      <c r="AB435" t="s">
        <v>1276</v>
      </c>
      <c r="AC435">
        <v>27</v>
      </c>
      <c r="AD435" s="17">
        <v>43299</v>
      </c>
      <c r="AE435" s="17">
        <v>43299</v>
      </c>
    </row>
    <row r="436" spans="1:31" x14ac:dyDescent="0.45">
      <c r="A436">
        <v>125</v>
      </c>
      <c r="B436">
        <v>20833</v>
      </c>
      <c r="C436" t="s">
        <v>542</v>
      </c>
      <c r="D436">
        <v>22650</v>
      </c>
      <c r="E436">
        <f t="shared" si="18"/>
        <v>181.2</v>
      </c>
      <c r="F436">
        <f t="shared" si="19"/>
        <v>166.66399999999999</v>
      </c>
      <c r="G436">
        <f t="shared" si="20"/>
        <v>194.99687999999998</v>
      </c>
      <c r="H436" t="s">
        <v>543</v>
      </c>
      <c r="I436">
        <v>-1816</v>
      </c>
      <c r="J436">
        <v>-8</v>
      </c>
      <c r="K436" t="s">
        <v>2368</v>
      </c>
      <c r="L436" s="16">
        <v>43284</v>
      </c>
      <c r="M436" t="s">
        <v>1064</v>
      </c>
      <c r="N436" t="s">
        <v>1065</v>
      </c>
      <c r="O436" t="s">
        <v>1066</v>
      </c>
      <c r="P436" t="s">
        <v>1269</v>
      </c>
      <c r="Q436" t="s">
        <v>1270</v>
      </c>
      <c r="R436" t="s">
        <v>1271</v>
      </c>
      <c r="S436" t="s">
        <v>1272</v>
      </c>
      <c r="T436" t="s">
        <v>2369</v>
      </c>
      <c r="U436" t="s">
        <v>2370</v>
      </c>
      <c r="AA436" t="s">
        <v>1275</v>
      </c>
      <c r="AB436" t="s">
        <v>1276</v>
      </c>
      <c r="AC436">
        <v>27</v>
      </c>
      <c r="AD436" s="17">
        <v>43299</v>
      </c>
      <c r="AE436" s="17">
        <v>43299</v>
      </c>
    </row>
    <row r="437" spans="1:31" x14ac:dyDescent="0.45">
      <c r="A437">
        <v>50</v>
      </c>
      <c r="B437">
        <v>8333</v>
      </c>
      <c r="C437" t="s">
        <v>542</v>
      </c>
      <c r="D437">
        <v>9060</v>
      </c>
      <c r="E437">
        <f t="shared" si="18"/>
        <v>181.2</v>
      </c>
      <c r="F437">
        <f t="shared" si="19"/>
        <v>166.66</v>
      </c>
      <c r="G437">
        <f t="shared" si="20"/>
        <v>194.9922</v>
      </c>
      <c r="H437" t="s">
        <v>543</v>
      </c>
      <c r="I437">
        <v>-726</v>
      </c>
      <c r="J437">
        <v>-8</v>
      </c>
      <c r="K437" t="s">
        <v>2371</v>
      </c>
      <c r="L437" s="16">
        <v>43284</v>
      </c>
      <c r="M437" t="s">
        <v>1064</v>
      </c>
      <c r="N437" t="s">
        <v>1065</v>
      </c>
      <c r="O437" t="s">
        <v>1066</v>
      </c>
      <c r="P437" t="s">
        <v>1269</v>
      </c>
      <c r="Q437" t="s">
        <v>1270</v>
      </c>
      <c r="R437" t="s">
        <v>1271</v>
      </c>
      <c r="S437" t="s">
        <v>1272</v>
      </c>
      <c r="T437" t="s">
        <v>2366</v>
      </c>
      <c r="U437" t="s">
        <v>2367</v>
      </c>
      <c r="AA437" t="s">
        <v>1275</v>
      </c>
      <c r="AB437" t="s">
        <v>1276</v>
      </c>
      <c r="AC437">
        <v>27</v>
      </c>
      <c r="AD437" s="17">
        <v>43299</v>
      </c>
      <c r="AE437" s="17">
        <v>43299</v>
      </c>
    </row>
    <row r="438" spans="1:31" x14ac:dyDescent="0.45">
      <c r="A438">
        <v>75</v>
      </c>
      <c r="B438">
        <v>12500</v>
      </c>
      <c r="C438" t="s">
        <v>542</v>
      </c>
      <c r="D438">
        <v>13590</v>
      </c>
      <c r="E438">
        <f t="shared" si="18"/>
        <v>181.2</v>
      </c>
      <c r="F438">
        <f t="shared" si="19"/>
        <v>166.66666666666666</v>
      </c>
      <c r="G438">
        <f t="shared" si="20"/>
        <v>194.99999999999997</v>
      </c>
      <c r="H438" t="s">
        <v>543</v>
      </c>
      <c r="I438">
        <v>-1089</v>
      </c>
      <c r="J438">
        <v>-8</v>
      </c>
      <c r="K438" t="s">
        <v>2372</v>
      </c>
      <c r="L438" s="16">
        <v>43284</v>
      </c>
      <c r="M438" t="s">
        <v>1064</v>
      </c>
      <c r="N438" t="s">
        <v>1065</v>
      </c>
      <c r="O438" t="s">
        <v>1066</v>
      </c>
      <c r="P438" t="s">
        <v>1269</v>
      </c>
      <c r="Q438" t="s">
        <v>1270</v>
      </c>
      <c r="R438" t="s">
        <v>1271</v>
      </c>
      <c r="S438" t="s">
        <v>1272</v>
      </c>
      <c r="T438" t="s">
        <v>2363</v>
      </c>
      <c r="U438" t="s">
        <v>2364</v>
      </c>
      <c r="AA438" t="s">
        <v>1275</v>
      </c>
      <c r="AB438" t="s">
        <v>1276</v>
      </c>
      <c r="AC438">
        <v>27</v>
      </c>
      <c r="AD438" s="17">
        <v>43299</v>
      </c>
      <c r="AE438" s="17">
        <v>43299</v>
      </c>
    </row>
    <row r="439" spans="1:31" x14ac:dyDescent="0.45">
      <c r="A439">
        <v>5</v>
      </c>
      <c r="B439">
        <v>876</v>
      </c>
      <c r="C439" t="s">
        <v>542</v>
      </c>
      <c r="D439">
        <v>906</v>
      </c>
      <c r="E439">
        <f t="shared" si="18"/>
        <v>181.2</v>
      </c>
      <c r="F439">
        <f t="shared" si="19"/>
        <v>175.2</v>
      </c>
      <c r="G439">
        <f t="shared" si="20"/>
        <v>204.98399999999998</v>
      </c>
      <c r="H439" t="s">
        <v>543</v>
      </c>
      <c r="I439">
        <v>-29</v>
      </c>
      <c r="J439">
        <v>-3</v>
      </c>
      <c r="K439" t="s">
        <v>2373</v>
      </c>
      <c r="L439" s="16">
        <v>43284</v>
      </c>
      <c r="M439" t="s">
        <v>1064</v>
      </c>
      <c r="N439" t="s">
        <v>1065</v>
      </c>
      <c r="O439" t="s">
        <v>1066</v>
      </c>
      <c r="P439" t="s">
        <v>1269</v>
      </c>
      <c r="Q439" t="s">
        <v>1270</v>
      </c>
      <c r="R439" t="s">
        <v>1271</v>
      </c>
      <c r="S439" t="s">
        <v>1272</v>
      </c>
      <c r="T439" t="s">
        <v>2374</v>
      </c>
      <c r="U439" t="s">
        <v>2375</v>
      </c>
      <c r="AA439" t="s">
        <v>1275</v>
      </c>
      <c r="AB439" t="s">
        <v>1276</v>
      </c>
      <c r="AC439">
        <v>27</v>
      </c>
      <c r="AD439" s="17">
        <v>43299</v>
      </c>
      <c r="AE439" s="17">
        <v>43299</v>
      </c>
    </row>
    <row r="440" spans="1:31" x14ac:dyDescent="0.45">
      <c r="A440">
        <v>1</v>
      </c>
      <c r="B440">
        <v>175</v>
      </c>
      <c r="C440" t="s">
        <v>542</v>
      </c>
      <c r="D440">
        <v>181</v>
      </c>
      <c r="E440">
        <f t="shared" si="18"/>
        <v>181</v>
      </c>
      <c r="F440">
        <f t="shared" si="19"/>
        <v>175</v>
      </c>
      <c r="G440">
        <f t="shared" si="20"/>
        <v>204.75</v>
      </c>
      <c r="H440" t="s">
        <v>543</v>
      </c>
      <c r="I440">
        <v>-5</v>
      </c>
      <c r="J440">
        <v>-3</v>
      </c>
      <c r="K440" t="s">
        <v>2376</v>
      </c>
      <c r="L440" s="16">
        <v>43284</v>
      </c>
      <c r="M440" t="s">
        <v>1064</v>
      </c>
      <c r="N440" t="s">
        <v>1065</v>
      </c>
      <c r="O440" t="s">
        <v>1066</v>
      </c>
      <c r="P440" t="s">
        <v>1269</v>
      </c>
      <c r="Q440" t="s">
        <v>1270</v>
      </c>
      <c r="R440" t="s">
        <v>1271</v>
      </c>
      <c r="S440" t="s">
        <v>1272</v>
      </c>
      <c r="T440" t="s">
        <v>2377</v>
      </c>
      <c r="U440" t="s">
        <v>2378</v>
      </c>
      <c r="AA440" t="s">
        <v>1275</v>
      </c>
      <c r="AB440" t="s">
        <v>1276</v>
      </c>
      <c r="AC440">
        <v>27</v>
      </c>
      <c r="AD440" s="17">
        <v>43299</v>
      </c>
      <c r="AE440" s="17">
        <v>43299</v>
      </c>
    </row>
    <row r="441" spans="1:31" x14ac:dyDescent="0.45">
      <c r="A441">
        <v>2</v>
      </c>
      <c r="B441">
        <v>350</v>
      </c>
      <c r="C441" t="s">
        <v>542</v>
      </c>
      <c r="D441">
        <v>362</v>
      </c>
      <c r="E441">
        <f t="shared" si="18"/>
        <v>181</v>
      </c>
      <c r="F441">
        <f t="shared" si="19"/>
        <v>175</v>
      </c>
      <c r="G441">
        <f t="shared" si="20"/>
        <v>204.75</v>
      </c>
      <c r="H441" t="s">
        <v>543</v>
      </c>
      <c r="I441">
        <v>-11</v>
      </c>
      <c r="J441">
        <v>-3</v>
      </c>
      <c r="K441" t="s">
        <v>2379</v>
      </c>
      <c r="L441" s="16">
        <v>43284</v>
      </c>
      <c r="M441" t="s">
        <v>1064</v>
      </c>
      <c r="N441" t="s">
        <v>1065</v>
      </c>
      <c r="O441" t="s">
        <v>1066</v>
      </c>
      <c r="P441" t="s">
        <v>1269</v>
      </c>
      <c r="Q441" t="s">
        <v>1270</v>
      </c>
      <c r="R441" t="s">
        <v>1271</v>
      </c>
      <c r="S441" t="s">
        <v>1272</v>
      </c>
      <c r="T441" t="s">
        <v>2380</v>
      </c>
      <c r="U441" t="s">
        <v>2381</v>
      </c>
      <c r="AA441" t="s">
        <v>1275</v>
      </c>
      <c r="AB441" t="s">
        <v>1276</v>
      </c>
      <c r="AC441">
        <v>27</v>
      </c>
      <c r="AD441" s="17">
        <v>43299</v>
      </c>
      <c r="AE441" s="17">
        <v>43299</v>
      </c>
    </row>
    <row r="442" spans="1:31" x14ac:dyDescent="0.45">
      <c r="A442">
        <v>25</v>
      </c>
      <c r="B442">
        <v>4166</v>
      </c>
      <c r="C442" t="s">
        <v>542</v>
      </c>
      <c r="D442">
        <v>4530</v>
      </c>
      <c r="E442">
        <f t="shared" si="18"/>
        <v>181.2</v>
      </c>
      <c r="F442">
        <f t="shared" si="19"/>
        <v>166.64</v>
      </c>
      <c r="G442">
        <f t="shared" si="20"/>
        <v>194.96879999999996</v>
      </c>
      <c r="H442" t="s">
        <v>543</v>
      </c>
      <c r="I442">
        <v>-363</v>
      </c>
      <c r="J442">
        <v>-8</v>
      </c>
      <c r="K442" t="s">
        <v>2382</v>
      </c>
      <c r="L442" s="16">
        <v>43284</v>
      </c>
      <c r="M442" t="s">
        <v>1064</v>
      </c>
      <c r="N442" t="s">
        <v>1065</v>
      </c>
      <c r="O442" t="s">
        <v>1066</v>
      </c>
      <c r="P442" t="s">
        <v>1269</v>
      </c>
      <c r="Q442" t="s">
        <v>1270</v>
      </c>
      <c r="R442" t="s">
        <v>1305</v>
      </c>
      <c r="S442" t="s">
        <v>1306</v>
      </c>
      <c r="T442" t="s">
        <v>2383</v>
      </c>
      <c r="U442" t="s">
        <v>2384</v>
      </c>
      <c r="AA442" t="s">
        <v>1330</v>
      </c>
      <c r="AB442" t="s">
        <v>1331</v>
      </c>
      <c r="AC442">
        <v>27</v>
      </c>
      <c r="AD442" s="17">
        <v>43299</v>
      </c>
      <c r="AE442" s="17">
        <v>43299</v>
      </c>
    </row>
    <row r="443" spans="1:31" x14ac:dyDescent="0.45">
      <c r="A443">
        <v>7</v>
      </c>
      <c r="B443">
        <v>1226</v>
      </c>
      <c r="C443" t="s">
        <v>542</v>
      </c>
      <c r="D443">
        <v>1268</v>
      </c>
      <c r="E443">
        <f t="shared" si="18"/>
        <v>181.14285714285714</v>
      </c>
      <c r="F443">
        <f t="shared" si="19"/>
        <v>175.14285714285714</v>
      </c>
      <c r="G443">
        <f t="shared" si="20"/>
        <v>204.91714285714284</v>
      </c>
      <c r="H443" t="s">
        <v>543</v>
      </c>
      <c r="I443">
        <v>-41</v>
      </c>
      <c r="J443">
        <v>-3</v>
      </c>
      <c r="K443" t="s">
        <v>2385</v>
      </c>
      <c r="L443" s="16">
        <v>43284</v>
      </c>
      <c r="M443" t="s">
        <v>1064</v>
      </c>
      <c r="N443" t="s">
        <v>1065</v>
      </c>
      <c r="O443" t="s">
        <v>1066</v>
      </c>
      <c r="P443" t="s">
        <v>1269</v>
      </c>
      <c r="Q443" t="s">
        <v>1270</v>
      </c>
      <c r="R443" t="s">
        <v>1271</v>
      </c>
      <c r="S443" t="s">
        <v>1272</v>
      </c>
      <c r="T443" t="s">
        <v>2386</v>
      </c>
      <c r="U443" t="s">
        <v>2387</v>
      </c>
      <c r="AA443" t="s">
        <v>1275</v>
      </c>
      <c r="AB443" t="s">
        <v>1276</v>
      </c>
      <c r="AC443">
        <v>27</v>
      </c>
      <c r="AD443" s="17">
        <v>43299</v>
      </c>
      <c r="AE443" s="17">
        <v>43299</v>
      </c>
    </row>
    <row r="444" spans="1:31" x14ac:dyDescent="0.45">
      <c r="A444">
        <v>25</v>
      </c>
      <c r="B444">
        <v>4166</v>
      </c>
      <c r="C444" t="s">
        <v>542</v>
      </c>
      <c r="D444">
        <v>4530</v>
      </c>
      <c r="E444">
        <f t="shared" si="18"/>
        <v>181.2</v>
      </c>
      <c r="F444">
        <f t="shared" si="19"/>
        <v>166.64</v>
      </c>
      <c r="G444">
        <f t="shared" si="20"/>
        <v>194.96879999999996</v>
      </c>
      <c r="H444" t="s">
        <v>543</v>
      </c>
      <c r="I444">
        <v>-363</v>
      </c>
      <c r="J444">
        <v>-8</v>
      </c>
      <c r="K444" t="s">
        <v>2388</v>
      </c>
      <c r="L444" s="16">
        <v>43284</v>
      </c>
      <c r="M444" t="s">
        <v>1064</v>
      </c>
      <c r="N444" t="s">
        <v>1065</v>
      </c>
      <c r="O444" t="s">
        <v>1066</v>
      </c>
      <c r="P444" t="s">
        <v>1333</v>
      </c>
      <c r="Q444" t="s">
        <v>1270</v>
      </c>
      <c r="R444" t="s">
        <v>1334</v>
      </c>
      <c r="S444" t="s">
        <v>1335</v>
      </c>
      <c r="T444" t="s">
        <v>2389</v>
      </c>
      <c r="U444" t="s">
        <v>2390</v>
      </c>
      <c r="AA444" t="s">
        <v>1338</v>
      </c>
      <c r="AB444" t="s">
        <v>1339</v>
      </c>
      <c r="AC444">
        <v>27</v>
      </c>
      <c r="AD444" s="17">
        <v>43299</v>
      </c>
      <c r="AE444" s="17">
        <v>43299</v>
      </c>
    </row>
    <row r="445" spans="1:31" x14ac:dyDescent="0.45">
      <c r="A445">
        <v>350</v>
      </c>
      <c r="B445">
        <v>58334</v>
      </c>
      <c r="C445" t="s">
        <v>542</v>
      </c>
      <c r="D445">
        <v>63420</v>
      </c>
      <c r="E445">
        <f t="shared" si="18"/>
        <v>181.2</v>
      </c>
      <c r="F445">
        <f t="shared" si="19"/>
        <v>166.66857142857143</v>
      </c>
      <c r="G445">
        <f t="shared" si="20"/>
        <v>195.00222857142856</v>
      </c>
      <c r="H445" t="s">
        <v>543</v>
      </c>
      <c r="I445">
        <v>-5086</v>
      </c>
      <c r="J445">
        <v>-8</v>
      </c>
      <c r="K445" t="s">
        <v>2391</v>
      </c>
      <c r="L445" s="16">
        <v>43284</v>
      </c>
      <c r="M445" t="s">
        <v>1064</v>
      </c>
      <c r="N445" t="s">
        <v>1065</v>
      </c>
      <c r="O445" t="s">
        <v>1066</v>
      </c>
      <c r="P445" t="s">
        <v>1333</v>
      </c>
      <c r="Q445" t="s">
        <v>1270</v>
      </c>
      <c r="R445" t="s">
        <v>1334</v>
      </c>
      <c r="S445" t="s">
        <v>1335</v>
      </c>
      <c r="T445" t="s">
        <v>2392</v>
      </c>
      <c r="U445" t="s">
        <v>2393</v>
      </c>
      <c r="AA445" t="s">
        <v>1338</v>
      </c>
      <c r="AB445" t="s">
        <v>1339</v>
      </c>
      <c r="AC445">
        <v>27</v>
      </c>
      <c r="AD445" s="17">
        <v>43299</v>
      </c>
      <c r="AE445" s="17">
        <v>43299</v>
      </c>
    </row>
    <row r="446" spans="1:31" x14ac:dyDescent="0.45">
      <c r="A446">
        <v>125</v>
      </c>
      <c r="B446">
        <v>20833</v>
      </c>
      <c r="C446" t="s">
        <v>542</v>
      </c>
      <c r="D446">
        <v>22650</v>
      </c>
      <c r="E446">
        <f t="shared" si="18"/>
        <v>181.2</v>
      </c>
      <c r="F446">
        <f t="shared" si="19"/>
        <v>166.66399999999999</v>
      </c>
      <c r="G446">
        <f t="shared" si="20"/>
        <v>194.99687999999998</v>
      </c>
      <c r="H446" t="s">
        <v>543</v>
      </c>
      <c r="I446">
        <v>-1816</v>
      </c>
      <c r="J446">
        <v>-8</v>
      </c>
      <c r="K446" t="s">
        <v>2394</v>
      </c>
      <c r="L446" s="16">
        <v>43284</v>
      </c>
      <c r="M446" t="s">
        <v>1064</v>
      </c>
      <c r="N446" t="s">
        <v>1065</v>
      </c>
      <c r="O446" t="s">
        <v>1066</v>
      </c>
      <c r="P446" t="s">
        <v>1333</v>
      </c>
      <c r="Q446" t="s">
        <v>1270</v>
      </c>
      <c r="R446" t="s">
        <v>1334</v>
      </c>
      <c r="S446" t="s">
        <v>1335</v>
      </c>
      <c r="T446" t="s">
        <v>2395</v>
      </c>
      <c r="U446" t="s">
        <v>2396</v>
      </c>
      <c r="AA446" t="s">
        <v>1338</v>
      </c>
      <c r="AB446" t="s">
        <v>1339</v>
      </c>
      <c r="AC446">
        <v>27</v>
      </c>
      <c r="AD446" s="17">
        <v>43299</v>
      </c>
      <c r="AE446" s="17">
        <v>43299</v>
      </c>
    </row>
    <row r="447" spans="1:31" x14ac:dyDescent="0.45">
      <c r="A447">
        <v>100</v>
      </c>
      <c r="B447">
        <v>16667</v>
      </c>
      <c r="C447" t="s">
        <v>542</v>
      </c>
      <c r="D447">
        <v>18120</v>
      </c>
      <c r="E447">
        <f t="shared" si="18"/>
        <v>181.2</v>
      </c>
      <c r="F447">
        <f t="shared" si="19"/>
        <v>166.67</v>
      </c>
      <c r="G447">
        <f t="shared" si="20"/>
        <v>195.00389999999999</v>
      </c>
      <c r="H447" t="s">
        <v>543</v>
      </c>
      <c r="I447">
        <v>-1453</v>
      </c>
      <c r="J447">
        <v>-8</v>
      </c>
      <c r="K447" t="s">
        <v>2397</v>
      </c>
      <c r="L447" s="16">
        <v>43284</v>
      </c>
      <c r="M447" t="s">
        <v>1064</v>
      </c>
      <c r="N447" t="s">
        <v>1065</v>
      </c>
      <c r="O447" t="s">
        <v>1066</v>
      </c>
      <c r="P447" t="s">
        <v>1333</v>
      </c>
      <c r="Q447" t="s">
        <v>1270</v>
      </c>
      <c r="R447" t="s">
        <v>1334</v>
      </c>
      <c r="S447" t="s">
        <v>1335</v>
      </c>
      <c r="T447" t="s">
        <v>2398</v>
      </c>
      <c r="U447" t="s">
        <v>2399</v>
      </c>
      <c r="AA447" t="s">
        <v>1338</v>
      </c>
      <c r="AB447" t="s">
        <v>1339</v>
      </c>
      <c r="AC447">
        <v>27</v>
      </c>
      <c r="AD447" s="17">
        <v>43299</v>
      </c>
      <c r="AE447" s="17">
        <v>43299</v>
      </c>
    </row>
    <row r="448" spans="1:31" x14ac:dyDescent="0.45">
      <c r="A448">
        <v>275</v>
      </c>
      <c r="B448">
        <v>45834</v>
      </c>
      <c r="C448" t="s">
        <v>542</v>
      </c>
      <c r="D448">
        <v>49830</v>
      </c>
      <c r="E448">
        <f t="shared" si="18"/>
        <v>181.2</v>
      </c>
      <c r="F448">
        <f t="shared" si="19"/>
        <v>166.6690909090909</v>
      </c>
      <c r="G448">
        <f t="shared" si="20"/>
        <v>195.00283636363633</v>
      </c>
      <c r="H448" t="s">
        <v>543</v>
      </c>
      <c r="I448">
        <v>-3996</v>
      </c>
      <c r="J448">
        <v>-8</v>
      </c>
      <c r="K448" t="s">
        <v>2400</v>
      </c>
      <c r="L448" s="16">
        <v>43284</v>
      </c>
      <c r="M448" t="s">
        <v>1064</v>
      </c>
      <c r="N448" t="s">
        <v>1065</v>
      </c>
      <c r="O448" t="s">
        <v>1066</v>
      </c>
      <c r="P448" t="s">
        <v>1333</v>
      </c>
      <c r="Q448" t="s">
        <v>1270</v>
      </c>
      <c r="R448" t="s">
        <v>1334</v>
      </c>
      <c r="S448" t="s">
        <v>1335</v>
      </c>
      <c r="T448" t="s">
        <v>2401</v>
      </c>
      <c r="U448" t="s">
        <v>2402</v>
      </c>
      <c r="AA448" t="s">
        <v>1338</v>
      </c>
      <c r="AB448" t="s">
        <v>1339</v>
      </c>
      <c r="AC448">
        <v>27</v>
      </c>
      <c r="AD448" s="17">
        <v>43299</v>
      </c>
      <c r="AE448" s="17">
        <v>43299</v>
      </c>
    </row>
    <row r="449" spans="1:31" x14ac:dyDescent="0.45">
      <c r="A449">
        <v>75</v>
      </c>
      <c r="B449">
        <v>12500</v>
      </c>
      <c r="C449" t="s">
        <v>542</v>
      </c>
      <c r="D449">
        <v>13590</v>
      </c>
      <c r="E449">
        <f t="shared" si="18"/>
        <v>181.2</v>
      </c>
      <c r="F449">
        <f t="shared" si="19"/>
        <v>166.66666666666666</v>
      </c>
      <c r="G449">
        <f t="shared" si="20"/>
        <v>194.99999999999997</v>
      </c>
      <c r="H449" t="s">
        <v>543</v>
      </c>
      <c r="I449">
        <v>-1089</v>
      </c>
      <c r="J449">
        <v>-8</v>
      </c>
      <c r="K449" t="s">
        <v>2403</v>
      </c>
      <c r="L449" s="16">
        <v>43284</v>
      </c>
      <c r="M449" t="s">
        <v>1064</v>
      </c>
      <c r="N449" t="s">
        <v>1065</v>
      </c>
      <c r="O449" t="s">
        <v>1066</v>
      </c>
      <c r="P449" t="s">
        <v>1333</v>
      </c>
      <c r="Q449" t="s">
        <v>1270</v>
      </c>
      <c r="R449" t="s">
        <v>1334</v>
      </c>
      <c r="S449" t="s">
        <v>1335</v>
      </c>
      <c r="T449" t="s">
        <v>2404</v>
      </c>
      <c r="U449" t="s">
        <v>2405</v>
      </c>
      <c r="AA449" t="s">
        <v>1338</v>
      </c>
      <c r="AB449" t="s">
        <v>1339</v>
      </c>
      <c r="AC449">
        <v>27</v>
      </c>
      <c r="AD449" s="17">
        <v>43299</v>
      </c>
      <c r="AE449" s="17">
        <v>43299</v>
      </c>
    </row>
    <row r="450" spans="1:31" x14ac:dyDescent="0.45">
      <c r="A450">
        <v>300</v>
      </c>
      <c r="B450">
        <v>50001</v>
      </c>
      <c r="C450" t="s">
        <v>542</v>
      </c>
      <c r="D450">
        <v>54360</v>
      </c>
      <c r="E450">
        <f t="shared" si="18"/>
        <v>181.2</v>
      </c>
      <c r="F450">
        <f t="shared" si="19"/>
        <v>166.67</v>
      </c>
      <c r="G450">
        <f t="shared" si="20"/>
        <v>195.00389999999999</v>
      </c>
      <c r="H450" t="s">
        <v>543</v>
      </c>
      <c r="I450">
        <v>-4359</v>
      </c>
      <c r="J450">
        <v>-8</v>
      </c>
      <c r="K450" t="s">
        <v>2406</v>
      </c>
      <c r="L450" s="16">
        <v>43284</v>
      </c>
      <c r="M450" t="s">
        <v>1064</v>
      </c>
      <c r="N450" t="s">
        <v>1065</v>
      </c>
      <c r="O450" t="s">
        <v>1066</v>
      </c>
      <c r="P450" t="s">
        <v>1333</v>
      </c>
      <c r="Q450" t="s">
        <v>1270</v>
      </c>
      <c r="R450" t="s">
        <v>1334</v>
      </c>
      <c r="S450" t="s">
        <v>1335</v>
      </c>
      <c r="T450" t="s">
        <v>2407</v>
      </c>
      <c r="U450" t="s">
        <v>2408</v>
      </c>
      <c r="AA450" t="s">
        <v>1338</v>
      </c>
      <c r="AB450" t="s">
        <v>1339</v>
      </c>
      <c r="AC450">
        <v>27</v>
      </c>
      <c r="AD450" s="17">
        <v>43299</v>
      </c>
      <c r="AE450" s="17">
        <v>43299</v>
      </c>
    </row>
    <row r="451" spans="1:31" x14ac:dyDescent="0.45">
      <c r="A451">
        <v>150</v>
      </c>
      <c r="B451">
        <v>25000</v>
      </c>
      <c r="C451" t="s">
        <v>542</v>
      </c>
      <c r="D451">
        <v>27180</v>
      </c>
      <c r="E451">
        <f t="shared" ref="E451:E514" si="21">D451/A451</f>
        <v>181.2</v>
      </c>
      <c r="F451">
        <f t="shared" ref="F451:F514" si="22">B451/A451</f>
        <v>166.66666666666666</v>
      </c>
      <c r="G451">
        <f t="shared" ref="G451:G514" si="23">F451*1.17</f>
        <v>194.99999999999997</v>
      </c>
      <c r="H451" t="s">
        <v>543</v>
      </c>
      <c r="I451">
        <v>-2179</v>
      </c>
      <c r="J451">
        <v>-8</v>
      </c>
      <c r="K451" t="s">
        <v>2409</v>
      </c>
      <c r="L451" s="16">
        <v>43284</v>
      </c>
      <c r="M451" t="s">
        <v>1064</v>
      </c>
      <c r="N451" t="s">
        <v>1065</v>
      </c>
      <c r="O451" t="s">
        <v>1066</v>
      </c>
      <c r="P451" t="s">
        <v>1333</v>
      </c>
      <c r="Q451" t="s">
        <v>1270</v>
      </c>
      <c r="R451" t="s">
        <v>1334</v>
      </c>
      <c r="S451" t="s">
        <v>1335</v>
      </c>
      <c r="T451" t="s">
        <v>1336</v>
      </c>
      <c r="U451" t="s">
        <v>1337</v>
      </c>
      <c r="AA451" t="s">
        <v>1338</v>
      </c>
      <c r="AB451" t="s">
        <v>1339</v>
      </c>
      <c r="AC451">
        <v>27</v>
      </c>
      <c r="AD451" s="17">
        <v>43299</v>
      </c>
      <c r="AE451" s="17">
        <v>43299</v>
      </c>
    </row>
    <row r="452" spans="1:31" x14ac:dyDescent="0.45">
      <c r="A452">
        <v>125</v>
      </c>
      <c r="B452">
        <v>20833</v>
      </c>
      <c r="C452" t="s">
        <v>542</v>
      </c>
      <c r="D452">
        <v>22650</v>
      </c>
      <c r="E452">
        <f t="shared" si="21"/>
        <v>181.2</v>
      </c>
      <c r="F452">
        <f t="shared" si="22"/>
        <v>166.66399999999999</v>
      </c>
      <c r="G452">
        <f t="shared" si="23"/>
        <v>194.99687999999998</v>
      </c>
      <c r="H452" t="s">
        <v>543</v>
      </c>
      <c r="I452">
        <v>-1816</v>
      </c>
      <c r="J452">
        <v>-8</v>
      </c>
      <c r="K452" t="s">
        <v>2410</v>
      </c>
      <c r="L452" s="16">
        <v>43284</v>
      </c>
      <c r="M452" t="s">
        <v>1064</v>
      </c>
      <c r="N452" t="s">
        <v>1065</v>
      </c>
      <c r="O452" t="s">
        <v>1066</v>
      </c>
      <c r="P452" t="s">
        <v>1333</v>
      </c>
      <c r="Q452" t="s">
        <v>1270</v>
      </c>
      <c r="R452" t="s">
        <v>1334</v>
      </c>
      <c r="S452" t="s">
        <v>1335</v>
      </c>
      <c r="T452" t="s">
        <v>1341</v>
      </c>
      <c r="U452" t="s">
        <v>1342</v>
      </c>
      <c r="AA452" t="s">
        <v>1338</v>
      </c>
      <c r="AB452" t="s">
        <v>1339</v>
      </c>
      <c r="AC452">
        <v>27</v>
      </c>
      <c r="AD452" s="17">
        <v>43299</v>
      </c>
      <c r="AE452" s="17">
        <v>43299</v>
      </c>
    </row>
    <row r="453" spans="1:31" x14ac:dyDescent="0.45">
      <c r="A453">
        <v>100</v>
      </c>
      <c r="B453">
        <v>16667</v>
      </c>
      <c r="C453" t="s">
        <v>542</v>
      </c>
      <c r="D453">
        <v>18120</v>
      </c>
      <c r="E453">
        <f t="shared" si="21"/>
        <v>181.2</v>
      </c>
      <c r="F453">
        <f t="shared" si="22"/>
        <v>166.67</v>
      </c>
      <c r="G453">
        <f t="shared" si="23"/>
        <v>195.00389999999999</v>
      </c>
      <c r="H453" t="s">
        <v>543</v>
      </c>
      <c r="I453">
        <v>-1453</v>
      </c>
      <c r="J453">
        <v>-8</v>
      </c>
      <c r="K453" t="s">
        <v>2411</v>
      </c>
      <c r="L453" s="16">
        <v>43284</v>
      </c>
      <c r="M453" t="s">
        <v>1064</v>
      </c>
      <c r="N453" t="s">
        <v>1065</v>
      </c>
      <c r="O453" t="s">
        <v>1066</v>
      </c>
      <c r="P453" t="s">
        <v>1333</v>
      </c>
      <c r="Q453" t="s">
        <v>1270</v>
      </c>
      <c r="R453" t="s">
        <v>1334</v>
      </c>
      <c r="S453" t="s">
        <v>1335</v>
      </c>
      <c r="T453" t="s">
        <v>1740</v>
      </c>
      <c r="U453" t="s">
        <v>1741</v>
      </c>
      <c r="AA453" t="s">
        <v>1338</v>
      </c>
      <c r="AB453" t="s">
        <v>1339</v>
      </c>
      <c r="AC453">
        <v>27</v>
      </c>
      <c r="AD453" s="17">
        <v>43299</v>
      </c>
      <c r="AE453" s="17">
        <v>43299</v>
      </c>
    </row>
    <row r="454" spans="1:31" x14ac:dyDescent="0.45">
      <c r="A454">
        <v>250</v>
      </c>
      <c r="B454">
        <v>41667</v>
      </c>
      <c r="C454" t="s">
        <v>542</v>
      </c>
      <c r="D454">
        <v>45300</v>
      </c>
      <c r="E454">
        <f t="shared" si="21"/>
        <v>181.2</v>
      </c>
      <c r="F454">
        <f t="shared" si="22"/>
        <v>166.66800000000001</v>
      </c>
      <c r="G454">
        <f t="shared" si="23"/>
        <v>195.00155999999998</v>
      </c>
      <c r="H454" t="s">
        <v>543</v>
      </c>
      <c r="I454">
        <v>-3633</v>
      </c>
      <c r="J454">
        <v>-8</v>
      </c>
      <c r="K454" t="s">
        <v>2412</v>
      </c>
      <c r="L454" s="16">
        <v>43284</v>
      </c>
      <c r="M454" t="s">
        <v>1064</v>
      </c>
      <c r="N454" t="s">
        <v>1065</v>
      </c>
      <c r="O454" t="s">
        <v>1066</v>
      </c>
      <c r="P454" t="s">
        <v>1333</v>
      </c>
      <c r="Q454" t="s">
        <v>1270</v>
      </c>
      <c r="R454" t="s">
        <v>1334</v>
      </c>
      <c r="S454" t="s">
        <v>1335</v>
      </c>
      <c r="T454" t="s">
        <v>2413</v>
      </c>
      <c r="U454" t="s">
        <v>2414</v>
      </c>
      <c r="AA454" t="s">
        <v>1338</v>
      </c>
      <c r="AB454" t="s">
        <v>1339</v>
      </c>
      <c r="AC454">
        <v>27</v>
      </c>
      <c r="AD454" s="17">
        <v>43299</v>
      </c>
      <c r="AE454" s="17">
        <v>43299</v>
      </c>
    </row>
    <row r="455" spans="1:31" x14ac:dyDescent="0.45">
      <c r="A455">
        <v>1</v>
      </c>
      <c r="B455">
        <v>175</v>
      </c>
      <c r="C455" t="s">
        <v>542</v>
      </c>
      <c r="D455">
        <v>181</v>
      </c>
      <c r="E455">
        <f t="shared" si="21"/>
        <v>181</v>
      </c>
      <c r="F455">
        <f t="shared" si="22"/>
        <v>175</v>
      </c>
      <c r="G455">
        <f t="shared" si="23"/>
        <v>204.75</v>
      </c>
      <c r="H455" t="s">
        <v>543</v>
      </c>
      <c r="I455">
        <v>-5</v>
      </c>
      <c r="J455">
        <v>-3</v>
      </c>
      <c r="K455" t="s">
        <v>2415</v>
      </c>
      <c r="L455" s="16">
        <v>43284</v>
      </c>
      <c r="M455" t="s">
        <v>1064</v>
      </c>
      <c r="N455" t="s">
        <v>1065</v>
      </c>
      <c r="O455" t="s">
        <v>1066</v>
      </c>
      <c r="P455" t="s">
        <v>1333</v>
      </c>
      <c r="Q455" t="s">
        <v>1270</v>
      </c>
      <c r="R455" t="s">
        <v>1334</v>
      </c>
      <c r="S455" t="s">
        <v>1335</v>
      </c>
      <c r="T455" t="s">
        <v>2416</v>
      </c>
      <c r="U455" t="s">
        <v>2417</v>
      </c>
      <c r="AA455" t="s">
        <v>1338</v>
      </c>
      <c r="AB455" t="s">
        <v>1339</v>
      </c>
      <c r="AC455">
        <v>27</v>
      </c>
      <c r="AD455" s="17">
        <v>43299</v>
      </c>
      <c r="AE455" s="17">
        <v>43299</v>
      </c>
    </row>
    <row r="456" spans="1:31" x14ac:dyDescent="0.45">
      <c r="A456">
        <v>1</v>
      </c>
      <c r="B456">
        <v>175</v>
      </c>
      <c r="C456" t="s">
        <v>542</v>
      </c>
      <c r="D456">
        <v>181</v>
      </c>
      <c r="E456">
        <f t="shared" si="21"/>
        <v>181</v>
      </c>
      <c r="F456">
        <f t="shared" si="22"/>
        <v>175</v>
      </c>
      <c r="G456">
        <f t="shared" si="23"/>
        <v>204.75</v>
      </c>
      <c r="H456" t="s">
        <v>543</v>
      </c>
      <c r="I456">
        <v>-5</v>
      </c>
      <c r="J456">
        <v>-3</v>
      </c>
      <c r="K456" t="s">
        <v>2418</v>
      </c>
      <c r="L456" s="16">
        <v>43284</v>
      </c>
      <c r="M456" t="s">
        <v>1064</v>
      </c>
      <c r="N456" t="s">
        <v>1065</v>
      </c>
      <c r="O456" t="s">
        <v>1066</v>
      </c>
      <c r="P456" t="s">
        <v>1333</v>
      </c>
      <c r="Q456" t="s">
        <v>1270</v>
      </c>
      <c r="R456" t="s">
        <v>1334</v>
      </c>
      <c r="S456" t="s">
        <v>1335</v>
      </c>
      <c r="T456" t="s">
        <v>2419</v>
      </c>
      <c r="U456" t="s">
        <v>2420</v>
      </c>
      <c r="AA456" t="s">
        <v>1338</v>
      </c>
      <c r="AB456" t="s">
        <v>1339</v>
      </c>
      <c r="AC456">
        <v>27</v>
      </c>
      <c r="AD456" s="17">
        <v>43299</v>
      </c>
      <c r="AE456" s="17">
        <v>43299</v>
      </c>
    </row>
    <row r="457" spans="1:31" x14ac:dyDescent="0.45">
      <c r="A457">
        <v>2</v>
      </c>
      <c r="B457">
        <v>350</v>
      </c>
      <c r="C457" t="s">
        <v>542</v>
      </c>
      <c r="D457">
        <v>362</v>
      </c>
      <c r="E457">
        <f t="shared" si="21"/>
        <v>181</v>
      </c>
      <c r="F457">
        <f t="shared" si="22"/>
        <v>175</v>
      </c>
      <c r="G457">
        <f t="shared" si="23"/>
        <v>204.75</v>
      </c>
      <c r="H457" t="s">
        <v>543</v>
      </c>
      <c r="I457">
        <v>-11</v>
      </c>
      <c r="J457">
        <v>-3</v>
      </c>
      <c r="K457" t="s">
        <v>2421</v>
      </c>
      <c r="L457" s="16">
        <v>43284</v>
      </c>
      <c r="M457" t="s">
        <v>1064</v>
      </c>
      <c r="N457" t="s">
        <v>1065</v>
      </c>
      <c r="O457" t="s">
        <v>1066</v>
      </c>
      <c r="P457" t="s">
        <v>1333</v>
      </c>
      <c r="Q457" t="s">
        <v>1270</v>
      </c>
      <c r="R457" t="s">
        <v>1334</v>
      </c>
      <c r="S457" t="s">
        <v>1335</v>
      </c>
      <c r="T457" t="s">
        <v>2422</v>
      </c>
      <c r="U457" t="s">
        <v>2423</v>
      </c>
      <c r="AA457" t="s">
        <v>1338</v>
      </c>
      <c r="AB457" t="s">
        <v>1339</v>
      </c>
      <c r="AC457">
        <v>27</v>
      </c>
      <c r="AD457" s="17">
        <v>43299</v>
      </c>
      <c r="AE457" s="17">
        <v>43299</v>
      </c>
    </row>
    <row r="458" spans="1:31" x14ac:dyDescent="0.45">
      <c r="A458">
        <v>2</v>
      </c>
      <c r="B458">
        <v>350</v>
      </c>
      <c r="C458" t="s">
        <v>542</v>
      </c>
      <c r="D458">
        <v>362</v>
      </c>
      <c r="E458">
        <f t="shared" si="21"/>
        <v>181</v>
      </c>
      <c r="F458">
        <f t="shared" si="22"/>
        <v>175</v>
      </c>
      <c r="G458">
        <f t="shared" si="23"/>
        <v>204.75</v>
      </c>
      <c r="H458" t="s">
        <v>543</v>
      </c>
      <c r="I458">
        <v>-11</v>
      </c>
      <c r="J458">
        <v>-3</v>
      </c>
      <c r="K458" t="s">
        <v>2424</v>
      </c>
      <c r="L458" s="16">
        <v>43284</v>
      </c>
      <c r="M458" t="s">
        <v>1064</v>
      </c>
      <c r="N458" t="s">
        <v>1065</v>
      </c>
      <c r="O458" t="s">
        <v>1066</v>
      </c>
      <c r="P458" t="s">
        <v>1333</v>
      </c>
      <c r="Q458" t="s">
        <v>1270</v>
      </c>
      <c r="R458" t="s">
        <v>1334</v>
      </c>
      <c r="S458" t="s">
        <v>1335</v>
      </c>
      <c r="T458" t="s">
        <v>2425</v>
      </c>
      <c r="U458" t="s">
        <v>1631</v>
      </c>
      <c r="AA458" t="s">
        <v>1338</v>
      </c>
      <c r="AB458" t="s">
        <v>1339</v>
      </c>
      <c r="AC458">
        <v>27</v>
      </c>
      <c r="AD458" s="17">
        <v>43299</v>
      </c>
      <c r="AE458" s="17">
        <v>43299</v>
      </c>
    </row>
    <row r="459" spans="1:31" x14ac:dyDescent="0.45">
      <c r="A459">
        <v>1</v>
      </c>
      <c r="B459">
        <v>175</v>
      </c>
      <c r="C459" t="s">
        <v>542</v>
      </c>
      <c r="D459">
        <v>181</v>
      </c>
      <c r="E459">
        <f t="shared" si="21"/>
        <v>181</v>
      </c>
      <c r="F459">
        <f t="shared" si="22"/>
        <v>175</v>
      </c>
      <c r="G459">
        <f t="shared" si="23"/>
        <v>204.75</v>
      </c>
      <c r="H459" t="s">
        <v>543</v>
      </c>
      <c r="I459">
        <v>-5</v>
      </c>
      <c r="J459">
        <v>-3</v>
      </c>
      <c r="K459" t="s">
        <v>2426</v>
      </c>
      <c r="L459" s="16">
        <v>43284</v>
      </c>
      <c r="M459" t="s">
        <v>1064</v>
      </c>
      <c r="N459" t="s">
        <v>1065</v>
      </c>
      <c r="O459" t="s">
        <v>1066</v>
      </c>
      <c r="P459" t="s">
        <v>1333</v>
      </c>
      <c r="Q459" t="s">
        <v>1270</v>
      </c>
      <c r="R459" t="s">
        <v>1334</v>
      </c>
      <c r="S459" t="s">
        <v>1335</v>
      </c>
      <c r="T459" t="s">
        <v>2427</v>
      </c>
      <c r="U459" t="s">
        <v>2428</v>
      </c>
      <c r="AA459" t="s">
        <v>1338</v>
      </c>
      <c r="AB459" t="s">
        <v>1339</v>
      </c>
      <c r="AC459">
        <v>27</v>
      </c>
      <c r="AD459" s="17">
        <v>43299</v>
      </c>
      <c r="AE459" s="17">
        <v>43299</v>
      </c>
    </row>
    <row r="460" spans="1:31" x14ac:dyDescent="0.45">
      <c r="A460">
        <v>4</v>
      </c>
      <c r="B460">
        <v>700</v>
      </c>
      <c r="C460" t="s">
        <v>542</v>
      </c>
      <c r="D460">
        <v>724</v>
      </c>
      <c r="E460">
        <f t="shared" si="21"/>
        <v>181</v>
      </c>
      <c r="F460">
        <f t="shared" si="22"/>
        <v>175</v>
      </c>
      <c r="G460">
        <f t="shared" si="23"/>
        <v>204.75</v>
      </c>
      <c r="H460" t="s">
        <v>543</v>
      </c>
      <c r="I460">
        <v>-23</v>
      </c>
      <c r="J460">
        <v>-3</v>
      </c>
      <c r="K460" t="s">
        <v>2429</v>
      </c>
      <c r="L460" s="16">
        <v>43284</v>
      </c>
      <c r="M460" t="s">
        <v>1064</v>
      </c>
      <c r="N460" t="s">
        <v>1065</v>
      </c>
      <c r="O460" t="s">
        <v>1066</v>
      </c>
      <c r="P460" t="s">
        <v>1333</v>
      </c>
      <c r="Q460" t="s">
        <v>1270</v>
      </c>
      <c r="R460" t="s">
        <v>1334</v>
      </c>
      <c r="S460" t="s">
        <v>1335</v>
      </c>
      <c r="T460" t="s">
        <v>2430</v>
      </c>
      <c r="U460" t="s">
        <v>2431</v>
      </c>
      <c r="AA460" t="s">
        <v>1338</v>
      </c>
      <c r="AB460" t="s">
        <v>1339</v>
      </c>
      <c r="AC460">
        <v>27</v>
      </c>
      <c r="AD460" s="17">
        <v>43299</v>
      </c>
      <c r="AE460" s="17">
        <v>43299</v>
      </c>
    </row>
    <row r="461" spans="1:31" x14ac:dyDescent="0.45">
      <c r="A461">
        <v>1</v>
      </c>
      <c r="B461">
        <v>175</v>
      </c>
      <c r="C461" t="s">
        <v>542</v>
      </c>
      <c r="D461">
        <v>181</v>
      </c>
      <c r="E461">
        <f t="shared" si="21"/>
        <v>181</v>
      </c>
      <c r="F461">
        <f t="shared" si="22"/>
        <v>175</v>
      </c>
      <c r="G461">
        <f t="shared" si="23"/>
        <v>204.75</v>
      </c>
      <c r="H461" t="s">
        <v>543</v>
      </c>
      <c r="I461">
        <v>-5</v>
      </c>
      <c r="J461">
        <v>-3</v>
      </c>
      <c r="K461" t="s">
        <v>2432</v>
      </c>
      <c r="L461" s="16">
        <v>43284</v>
      </c>
      <c r="M461" t="s">
        <v>1064</v>
      </c>
      <c r="N461" t="s">
        <v>1065</v>
      </c>
      <c r="O461" t="s">
        <v>1066</v>
      </c>
      <c r="P461" t="s">
        <v>1333</v>
      </c>
      <c r="Q461" t="s">
        <v>1270</v>
      </c>
      <c r="R461" t="s">
        <v>1334</v>
      </c>
      <c r="S461" t="s">
        <v>1335</v>
      </c>
      <c r="T461" t="s">
        <v>2433</v>
      </c>
      <c r="U461" t="s">
        <v>2434</v>
      </c>
      <c r="AA461" t="s">
        <v>1338</v>
      </c>
      <c r="AB461" t="s">
        <v>1339</v>
      </c>
      <c r="AC461">
        <v>27</v>
      </c>
      <c r="AD461" s="17">
        <v>43299</v>
      </c>
      <c r="AE461" s="17">
        <v>43299</v>
      </c>
    </row>
    <row r="462" spans="1:31" x14ac:dyDescent="0.45">
      <c r="A462">
        <v>2</v>
      </c>
      <c r="B462">
        <v>350</v>
      </c>
      <c r="C462" t="s">
        <v>542</v>
      </c>
      <c r="D462">
        <v>362</v>
      </c>
      <c r="E462">
        <f t="shared" si="21"/>
        <v>181</v>
      </c>
      <c r="F462">
        <f t="shared" si="22"/>
        <v>175</v>
      </c>
      <c r="G462">
        <f t="shared" si="23"/>
        <v>204.75</v>
      </c>
      <c r="H462" t="s">
        <v>543</v>
      </c>
      <c r="I462">
        <v>-11</v>
      </c>
      <c r="J462">
        <v>-3</v>
      </c>
      <c r="K462" t="s">
        <v>2435</v>
      </c>
      <c r="L462" s="16">
        <v>43284</v>
      </c>
      <c r="M462" t="s">
        <v>1064</v>
      </c>
      <c r="N462" t="s">
        <v>1065</v>
      </c>
      <c r="O462" t="s">
        <v>1066</v>
      </c>
      <c r="P462" t="s">
        <v>1333</v>
      </c>
      <c r="Q462" t="s">
        <v>1270</v>
      </c>
      <c r="R462" t="s">
        <v>1334</v>
      </c>
      <c r="S462" t="s">
        <v>1335</v>
      </c>
      <c r="T462" t="s">
        <v>2436</v>
      </c>
      <c r="U462" t="s">
        <v>2437</v>
      </c>
      <c r="AA462" t="s">
        <v>1338</v>
      </c>
      <c r="AB462" t="s">
        <v>1339</v>
      </c>
      <c r="AC462">
        <v>27</v>
      </c>
      <c r="AD462" s="17">
        <v>43299</v>
      </c>
      <c r="AE462" s="17">
        <v>43299</v>
      </c>
    </row>
    <row r="463" spans="1:31" x14ac:dyDescent="0.45">
      <c r="A463">
        <v>3</v>
      </c>
      <c r="B463">
        <v>525</v>
      </c>
      <c r="C463" t="s">
        <v>542</v>
      </c>
      <c r="D463">
        <v>543</v>
      </c>
      <c r="E463">
        <f t="shared" si="21"/>
        <v>181</v>
      </c>
      <c r="F463">
        <f t="shared" si="22"/>
        <v>175</v>
      </c>
      <c r="G463">
        <f t="shared" si="23"/>
        <v>204.75</v>
      </c>
      <c r="H463" t="s">
        <v>543</v>
      </c>
      <c r="I463">
        <v>-17</v>
      </c>
      <c r="J463">
        <v>-3</v>
      </c>
      <c r="K463" t="s">
        <v>2438</v>
      </c>
      <c r="L463" s="16">
        <v>43284</v>
      </c>
      <c r="M463" t="s">
        <v>1064</v>
      </c>
      <c r="N463" t="s">
        <v>1065</v>
      </c>
      <c r="O463" t="s">
        <v>1066</v>
      </c>
      <c r="P463" t="s">
        <v>1333</v>
      </c>
      <c r="Q463" t="s">
        <v>1270</v>
      </c>
      <c r="R463" t="s">
        <v>1334</v>
      </c>
      <c r="S463" t="s">
        <v>1335</v>
      </c>
      <c r="T463" t="s">
        <v>2439</v>
      </c>
      <c r="U463" t="s">
        <v>2440</v>
      </c>
      <c r="AA463" t="s">
        <v>1338</v>
      </c>
      <c r="AB463" t="s">
        <v>1339</v>
      </c>
      <c r="AC463">
        <v>27</v>
      </c>
      <c r="AD463" s="17">
        <v>43299</v>
      </c>
      <c r="AE463" s="17">
        <v>43299</v>
      </c>
    </row>
    <row r="464" spans="1:31" x14ac:dyDescent="0.45">
      <c r="A464">
        <v>1</v>
      </c>
      <c r="B464">
        <v>175</v>
      </c>
      <c r="C464" t="s">
        <v>542</v>
      </c>
      <c r="D464">
        <v>181</v>
      </c>
      <c r="E464">
        <f t="shared" si="21"/>
        <v>181</v>
      </c>
      <c r="F464">
        <f t="shared" si="22"/>
        <v>175</v>
      </c>
      <c r="G464">
        <f t="shared" si="23"/>
        <v>204.75</v>
      </c>
      <c r="H464" t="s">
        <v>543</v>
      </c>
      <c r="I464">
        <v>-5</v>
      </c>
      <c r="J464">
        <v>-3</v>
      </c>
      <c r="K464" t="s">
        <v>2441</v>
      </c>
      <c r="L464" s="16">
        <v>43284</v>
      </c>
      <c r="M464" t="s">
        <v>1064</v>
      </c>
      <c r="N464" t="s">
        <v>1065</v>
      </c>
      <c r="O464" t="s">
        <v>1066</v>
      </c>
      <c r="P464" t="s">
        <v>1333</v>
      </c>
      <c r="Q464" t="s">
        <v>1270</v>
      </c>
      <c r="R464" t="s">
        <v>1334</v>
      </c>
      <c r="S464" t="s">
        <v>1335</v>
      </c>
      <c r="T464" t="s">
        <v>2442</v>
      </c>
      <c r="U464" t="s">
        <v>2443</v>
      </c>
      <c r="AA464" t="s">
        <v>1338</v>
      </c>
      <c r="AB464" t="s">
        <v>1339</v>
      </c>
      <c r="AC464">
        <v>27</v>
      </c>
      <c r="AD464" s="17">
        <v>43299</v>
      </c>
      <c r="AE464" s="17">
        <v>43299</v>
      </c>
    </row>
    <row r="465" spans="1:31" x14ac:dyDescent="0.45">
      <c r="A465">
        <v>3</v>
      </c>
      <c r="B465">
        <v>525</v>
      </c>
      <c r="C465" t="s">
        <v>542</v>
      </c>
      <c r="D465">
        <v>543</v>
      </c>
      <c r="E465">
        <f t="shared" si="21"/>
        <v>181</v>
      </c>
      <c r="F465">
        <f t="shared" si="22"/>
        <v>175</v>
      </c>
      <c r="G465">
        <f t="shared" si="23"/>
        <v>204.75</v>
      </c>
      <c r="H465" t="s">
        <v>543</v>
      </c>
      <c r="I465">
        <v>-17</v>
      </c>
      <c r="J465">
        <v>-3</v>
      </c>
      <c r="K465" t="s">
        <v>2444</v>
      </c>
      <c r="L465" s="16">
        <v>43284</v>
      </c>
      <c r="M465" t="s">
        <v>1064</v>
      </c>
      <c r="N465" t="s">
        <v>1065</v>
      </c>
      <c r="O465" t="s">
        <v>1066</v>
      </c>
      <c r="P465" t="s">
        <v>1333</v>
      </c>
      <c r="Q465" t="s">
        <v>1270</v>
      </c>
      <c r="R465" t="s">
        <v>1334</v>
      </c>
      <c r="S465" t="s">
        <v>1335</v>
      </c>
      <c r="T465" t="s">
        <v>2445</v>
      </c>
      <c r="U465" t="s">
        <v>2446</v>
      </c>
      <c r="AA465" t="s">
        <v>1338</v>
      </c>
      <c r="AB465" t="s">
        <v>1339</v>
      </c>
      <c r="AC465">
        <v>27</v>
      </c>
      <c r="AD465" s="17">
        <v>43299</v>
      </c>
      <c r="AE465" s="17">
        <v>43299</v>
      </c>
    </row>
    <row r="466" spans="1:31" x14ac:dyDescent="0.45">
      <c r="A466">
        <v>3</v>
      </c>
      <c r="B466">
        <v>525</v>
      </c>
      <c r="C466" t="s">
        <v>542</v>
      </c>
      <c r="D466">
        <v>543</v>
      </c>
      <c r="E466">
        <f t="shared" si="21"/>
        <v>181</v>
      </c>
      <c r="F466">
        <f t="shared" si="22"/>
        <v>175</v>
      </c>
      <c r="G466">
        <f t="shared" si="23"/>
        <v>204.75</v>
      </c>
      <c r="H466" t="s">
        <v>543</v>
      </c>
      <c r="I466">
        <v>-17</v>
      </c>
      <c r="J466">
        <v>-3</v>
      </c>
      <c r="K466" t="s">
        <v>2447</v>
      </c>
      <c r="L466" s="16">
        <v>43284</v>
      </c>
      <c r="M466" t="s">
        <v>1064</v>
      </c>
      <c r="N466" t="s">
        <v>1065</v>
      </c>
      <c r="O466" t="s">
        <v>1066</v>
      </c>
      <c r="P466" t="s">
        <v>1333</v>
      </c>
      <c r="Q466" t="s">
        <v>1270</v>
      </c>
      <c r="R466" t="s">
        <v>1334</v>
      </c>
      <c r="S466" t="s">
        <v>1335</v>
      </c>
      <c r="T466" t="s">
        <v>2445</v>
      </c>
      <c r="U466" t="s">
        <v>2446</v>
      </c>
      <c r="AA466" t="s">
        <v>1338</v>
      </c>
      <c r="AB466" t="s">
        <v>1339</v>
      </c>
      <c r="AC466">
        <v>27</v>
      </c>
      <c r="AD466" s="17">
        <v>43299</v>
      </c>
      <c r="AE466" s="17">
        <v>43299</v>
      </c>
    </row>
    <row r="467" spans="1:31" x14ac:dyDescent="0.45">
      <c r="A467">
        <v>125</v>
      </c>
      <c r="B467">
        <v>20833</v>
      </c>
      <c r="C467" t="s">
        <v>542</v>
      </c>
      <c r="D467">
        <v>22650</v>
      </c>
      <c r="E467">
        <f t="shared" si="21"/>
        <v>181.2</v>
      </c>
      <c r="F467">
        <f t="shared" si="22"/>
        <v>166.66399999999999</v>
      </c>
      <c r="G467">
        <f t="shared" si="23"/>
        <v>194.99687999999998</v>
      </c>
      <c r="H467" t="s">
        <v>543</v>
      </c>
      <c r="I467">
        <v>-1816</v>
      </c>
      <c r="J467">
        <v>-8</v>
      </c>
      <c r="K467" t="s">
        <v>2448</v>
      </c>
      <c r="L467" s="16">
        <v>43284</v>
      </c>
      <c r="M467" t="s">
        <v>1064</v>
      </c>
      <c r="N467" t="s">
        <v>1065</v>
      </c>
      <c r="O467" t="s">
        <v>1066</v>
      </c>
      <c r="P467" t="s">
        <v>1353</v>
      </c>
      <c r="Q467" t="s">
        <v>1270</v>
      </c>
      <c r="R467" t="s">
        <v>1771</v>
      </c>
      <c r="S467" t="s">
        <v>121</v>
      </c>
      <c r="T467" t="s">
        <v>2449</v>
      </c>
      <c r="U467" t="s">
        <v>2450</v>
      </c>
      <c r="AA467" t="s">
        <v>1774</v>
      </c>
      <c r="AB467" t="s">
        <v>1775</v>
      </c>
      <c r="AC467">
        <v>27</v>
      </c>
      <c r="AD467" s="17">
        <v>43299</v>
      </c>
      <c r="AE467" s="17">
        <v>43299</v>
      </c>
    </row>
    <row r="468" spans="1:31" x14ac:dyDescent="0.45">
      <c r="A468">
        <v>25</v>
      </c>
      <c r="B468">
        <v>4166</v>
      </c>
      <c r="C468" t="s">
        <v>542</v>
      </c>
      <c r="D468">
        <v>4530</v>
      </c>
      <c r="E468">
        <f t="shared" si="21"/>
        <v>181.2</v>
      </c>
      <c r="F468">
        <f t="shared" si="22"/>
        <v>166.64</v>
      </c>
      <c r="G468">
        <f t="shared" si="23"/>
        <v>194.96879999999996</v>
      </c>
      <c r="H468" t="s">
        <v>543</v>
      </c>
      <c r="I468">
        <v>-363</v>
      </c>
      <c r="J468">
        <v>-8</v>
      </c>
      <c r="K468" t="s">
        <v>2451</v>
      </c>
      <c r="L468" s="16">
        <v>43284</v>
      </c>
      <c r="M468" t="s">
        <v>1064</v>
      </c>
      <c r="N468" t="s">
        <v>1065</v>
      </c>
      <c r="O468" t="s">
        <v>1066</v>
      </c>
      <c r="P468" t="s">
        <v>1353</v>
      </c>
      <c r="Q468" t="s">
        <v>1270</v>
      </c>
      <c r="R468" t="s">
        <v>1771</v>
      </c>
      <c r="S468" t="s">
        <v>121</v>
      </c>
      <c r="T468" t="s">
        <v>2452</v>
      </c>
      <c r="U468" t="s">
        <v>2453</v>
      </c>
      <c r="AA468" t="s">
        <v>1774</v>
      </c>
      <c r="AB468" t="s">
        <v>1775</v>
      </c>
      <c r="AC468">
        <v>27</v>
      </c>
      <c r="AD468" s="17">
        <v>43299</v>
      </c>
      <c r="AE468" s="17">
        <v>43299</v>
      </c>
    </row>
    <row r="469" spans="1:31" x14ac:dyDescent="0.45">
      <c r="A469">
        <v>75</v>
      </c>
      <c r="B469">
        <v>12500</v>
      </c>
      <c r="C469" t="s">
        <v>542</v>
      </c>
      <c r="D469">
        <v>13590</v>
      </c>
      <c r="E469">
        <f t="shared" si="21"/>
        <v>181.2</v>
      </c>
      <c r="F469">
        <f t="shared" si="22"/>
        <v>166.66666666666666</v>
      </c>
      <c r="G469">
        <f t="shared" si="23"/>
        <v>194.99999999999997</v>
      </c>
      <c r="H469" t="s">
        <v>543</v>
      </c>
      <c r="I469">
        <v>-1089</v>
      </c>
      <c r="J469">
        <v>-8</v>
      </c>
      <c r="K469" t="s">
        <v>2454</v>
      </c>
      <c r="L469" s="16">
        <v>43284</v>
      </c>
      <c r="M469" t="s">
        <v>1064</v>
      </c>
      <c r="N469" t="s">
        <v>1065</v>
      </c>
      <c r="O469" t="s">
        <v>1066</v>
      </c>
      <c r="P469" t="s">
        <v>1353</v>
      </c>
      <c r="Q469" t="s">
        <v>1270</v>
      </c>
      <c r="R469" t="s">
        <v>1771</v>
      </c>
      <c r="S469" t="s">
        <v>121</v>
      </c>
      <c r="T469" t="s">
        <v>1820</v>
      </c>
      <c r="U469" t="s">
        <v>1821</v>
      </c>
      <c r="AA469" t="s">
        <v>1774</v>
      </c>
      <c r="AB469" t="s">
        <v>1775</v>
      </c>
      <c r="AC469">
        <v>27</v>
      </c>
      <c r="AD469" s="17">
        <v>43299</v>
      </c>
      <c r="AE469" s="17">
        <v>43299</v>
      </c>
    </row>
    <row r="470" spans="1:31" x14ac:dyDescent="0.45">
      <c r="A470">
        <v>50</v>
      </c>
      <c r="B470">
        <v>8333</v>
      </c>
      <c r="C470" t="s">
        <v>542</v>
      </c>
      <c r="D470">
        <v>9060</v>
      </c>
      <c r="E470">
        <f t="shared" si="21"/>
        <v>181.2</v>
      </c>
      <c r="F470">
        <f t="shared" si="22"/>
        <v>166.66</v>
      </c>
      <c r="G470">
        <f t="shared" si="23"/>
        <v>194.9922</v>
      </c>
      <c r="H470" t="s">
        <v>543</v>
      </c>
      <c r="I470">
        <v>-726</v>
      </c>
      <c r="J470">
        <v>-8</v>
      </c>
      <c r="K470" t="s">
        <v>2455</v>
      </c>
      <c r="L470" s="16">
        <v>43284</v>
      </c>
      <c r="M470" t="s">
        <v>1064</v>
      </c>
      <c r="N470" t="s">
        <v>1065</v>
      </c>
      <c r="O470" t="s">
        <v>1066</v>
      </c>
      <c r="P470" t="s">
        <v>1353</v>
      </c>
      <c r="Q470" t="s">
        <v>1270</v>
      </c>
      <c r="R470" t="s">
        <v>1771</v>
      </c>
      <c r="S470" t="s">
        <v>121</v>
      </c>
      <c r="T470" t="s">
        <v>2456</v>
      </c>
      <c r="U470" t="s">
        <v>2457</v>
      </c>
      <c r="AA470" t="s">
        <v>1774</v>
      </c>
      <c r="AB470" t="s">
        <v>1775</v>
      </c>
      <c r="AC470">
        <v>27</v>
      </c>
      <c r="AD470" s="17">
        <v>43299</v>
      </c>
      <c r="AE470" s="17">
        <v>43299</v>
      </c>
    </row>
    <row r="471" spans="1:31" x14ac:dyDescent="0.45">
      <c r="A471">
        <v>50</v>
      </c>
      <c r="B471">
        <v>8333</v>
      </c>
      <c r="C471" t="s">
        <v>542</v>
      </c>
      <c r="D471">
        <v>9060</v>
      </c>
      <c r="E471">
        <f t="shared" si="21"/>
        <v>181.2</v>
      </c>
      <c r="F471">
        <f t="shared" si="22"/>
        <v>166.66</v>
      </c>
      <c r="G471">
        <f t="shared" si="23"/>
        <v>194.9922</v>
      </c>
      <c r="H471" t="s">
        <v>543</v>
      </c>
      <c r="I471">
        <v>-726</v>
      </c>
      <c r="J471">
        <v>-8</v>
      </c>
      <c r="K471" t="s">
        <v>2458</v>
      </c>
      <c r="L471" s="16">
        <v>43284</v>
      </c>
      <c r="M471" t="s">
        <v>1064</v>
      </c>
      <c r="N471" t="s">
        <v>1065</v>
      </c>
      <c r="O471" t="s">
        <v>1066</v>
      </c>
      <c r="P471" t="s">
        <v>1353</v>
      </c>
      <c r="Q471" t="s">
        <v>1270</v>
      </c>
      <c r="R471" t="s">
        <v>1771</v>
      </c>
      <c r="S471" t="s">
        <v>121</v>
      </c>
      <c r="T471" t="s">
        <v>2459</v>
      </c>
      <c r="U471" t="s">
        <v>2460</v>
      </c>
      <c r="AA471" t="s">
        <v>1774</v>
      </c>
      <c r="AB471" t="s">
        <v>1775</v>
      </c>
      <c r="AC471">
        <v>27</v>
      </c>
      <c r="AD471" s="17">
        <v>43299</v>
      </c>
      <c r="AE471" s="17">
        <v>43299</v>
      </c>
    </row>
    <row r="472" spans="1:31" x14ac:dyDescent="0.45">
      <c r="A472">
        <v>375</v>
      </c>
      <c r="B472">
        <v>62501</v>
      </c>
      <c r="C472" t="s">
        <v>542</v>
      </c>
      <c r="D472">
        <v>67950</v>
      </c>
      <c r="E472">
        <f t="shared" si="21"/>
        <v>181.2</v>
      </c>
      <c r="F472">
        <f t="shared" si="22"/>
        <v>166.66933333333333</v>
      </c>
      <c r="G472">
        <f t="shared" si="23"/>
        <v>195.00311999999997</v>
      </c>
      <c r="H472" t="s">
        <v>543</v>
      </c>
      <c r="I472">
        <v>-5448</v>
      </c>
      <c r="J472">
        <v>-8</v>
      </c>
      <c r="K472" t="s">
        <v>2461</v>
      </c>
      <c r="L472" s="16">
        <v>43284</v>
      </c>
      <c r="M472" t="s">
        <v>1064</v>
      </c>
      <c r="N472" t="s">
        <v>1065</v>
      </c>
      <c r="O472" t="s">
        <v>1066</v>
      </c>
      <c r="P472" t="s">
        <v>1353</v>
      </c>
      <c r="Q472" t="s">
        <v>1270</v>
      </c>
      <c r="R472" t="s">
        <v>1771</v>
      </c>
      <c r="S472" t="s">
        <v>121</v>
      </c>
      <c r="T472" t="s">
        <v>2462</v>
      </c>
      <c r="U472" t="s">
        <v>2463</v>
      </c>
      <c r="AA472" t="s">
        <v>1774</v>
      </c>
      <c r="AB472" t="s">
        <v>1775</v>
      </c>
      <c r="AC472">
        <v>27</v>
      </c>
      <c r="AD472" s="17">
        <v>43299</v>
      </c>
      <c r="AE472" s="17">
        <v>43299</v>
      </c>
    </row>
    <row r="473" spans="1:31" x14ac:dyDescent="0.45">
      <c r="A473">
        <v>75</v>
      </c>
      <c r="B473">
        <v>12500</v>
      </c>
      <c r="C473" t="s">
        <v>542</v>
      </c>
      <c r="D473">
        <v>13590</v>
      </c>
      <c r="E473">
        <f t="shared" si="21"/>
        <v>181.2</v>
      </c>
      <c r="F473">
        <f t="shared" si="22"/>
        <v>166.66666666666666</v>
      </c>
      <c r="G473">
        <f t="shared" si="23"/>
        <v>194.99999999999997</v>
      </c>
      <c r="H473" t="s">
        <v>543</v>
      </c>
      <c r="I473">
        <v>-1089</v>
      </c>
      <c r="J473">
        <v>-8</v>
      </c>
      <c r="K473" t="s">
        <v>2464</v>
      </c>
      <c r="L473" s="16">
        <v>43284</v>
      </c>
      <c r="M473" t="s">
        <v>1064</v>
      </c>
      <c r="N473" t="s">
        <v>1065</v>
      </c>
      <c r="O473" t="s">
        <v>1066</v>
      </c>
      <c r="P473" t="s">
        <v>1353</v>
      </c>
      <c r="Q473" t="s">
        <v>1270</v>
      </c>
      <c r="R473" t="s">
        <v>1771</v>
      </c>
      <c r="S473" t="s">
        <v>121</v>
      </c>
      <c r="T473" t="s">
        <v>2465</v>
      </c>
      <c r="U473" t="s">
        <v>2466</v>
      </c>
      <c r="AA473" t="s">
        <v>1774</v>
      </c>
      <c r="AB473" t="s">
        <v>1775</v>
      </c>
      <c r="AC473">
        <v>27</v>
      </c>
      <c r="AD473" s="17">
        <v>43299</v>
      </c>
      <c r="AE473" s="17">
        <v>43299</v>
      </c>
    </row>
    <row r="474" spans="1:31" x14ac:dyDescent="0.45">
      <c r="A474">
        <v>100</v>
      </c>
      <c r="B474">
        <v>16667</v>
      </c>
      <c r="C474" t="s">
        <v>542</v>
      </c>
      <c r="D474">
        <v>18120</v>
      </c>
      <c r="E474">
        <f t="shared" si="21"/>
        <v>181.2</v>
      </c>
      <c r="F474">
        <f t="shared" si="22"/>
        <v>166.67</v>
      </c>
      <c r="G474">
        <f t="shared" si="23"/>
        <v>195.00389999999999</v>
      </c>
      <c r="H474" t="s">
        <v>543</v>
      </c>
      <c r="I474">
        <v>-1453</v>
      </c>
      <c r="J474">
        <v>-8</v>
      </c>
      <c r="K474" t="s">
        <v>2467</v>
      </c>
      <c r="L474" s="16">
        <v>43284</v>
      </c>
      <c r="M474" t="s">
        <v>1064</v>
      </c>
      <c r="N474" t="s">
        <v>1065</v>
      </c>
      <c r="O474" t="s">
        <v>1066</v>
      </c>
      <c r="P474" t="s">
        <v>1353</v>
      </c>
      <c r="Q474" t="s">
        <v>1270</v>
      </c>
      <c r="R474" t="s">
        <v>1771</v>
      </c>
      <c r="S474" t="s">
        <v>121</v>
      </c>
      <c r="T474" t="s">
        <v>2468</v>
      </c>
      <c r="U474" t="s">
        <v>2469</v>
      </c>
      <c r="AA474" t="s">
        <v>1774</v>
      </c>
      <c r="AB474" t="s">
        <v>1775</v>
      </c>
      <c r="AC474">
        <v>27</v>
      </c>
      <c r="AD474" s="17">
        <v>43299</v>
      </c>
      <c r="AE474" s="17">
        <v>43299</v>
      </c>
    </row>
    <row r="475" spans="1:31" x14ac:dyDescent="0.45">
      <c r="A475">
        <v>100</v>
      </c>
      <c r="B475">
        <v>16667</v>
      </c>
      <c r="C475" t="s">
        <v>542</v>
      </c>
      <c r="D475">
        <v>18120</v>
      </c>
      <c r="E475">
        <f t="shared" si="21"/>
        <v>181.2</v>
      </c>
      <c r="F475">
        <f t="shared" si="22"/>
        <v>166.67</v>
      </c>
      <c r="G475">
        <f t="shared" si="23"/>
        <v>195.00389999999999</v>
      </c>
      <c r="H475" t="s">
        <v>543</v>
      </c>
      <c r="I475">
        <v>-1453</v>
      </c>
      <c r="J475">
        <v>-8</v>
      </c>
      <c r="K475" t="s">
        <v>2470</v>
      </c>
      <c r="L475" s="16">
        <v>43284</v>
      </c>
      <c r="M475" t="s">
        <v>1064</v>
      </c>
      <c r="N475" t="s">
        <v>1065</v>
      </c>
      <c r="O475" t="s">
        <v>1066</v>
      </c>
      <c r="P475" t="s">
        <v>1353</v>
      </c>
      <c r="Q475" t="s">
        <v>1270</v>
      </c>
      <c r="R475" t="s">
        <v>1771</v>
      </c>
      <c r="S475" t="s">
        <v>121</v>
      </c>
      <c r="T475" t="s">
        <v>1832</v>
      </c>
      <c r="U475" t="s">
        <v>1833</v>
      </c>
      <c r="AA475" t="s">
        <v>1774</v>
      </c>
      <c r="AB475" t="s">
        <v>1775</v>
      </c>
      <c r="AC475">
        <v>27</v>
      </c>
      <c r="AD475" s="17">
        <v>43299</v>
      </c>
      <c r="AE475" s="17">
        <v>43299</v>
      </c>
    </row>
    <row r="476" spans="1:31" x14ac:dyDescent="0.45">
      <c r="A476">
        <v>375</v>
      </c>
      <c r="B476">
        <v>62501</v>
      </c>
      <c r="C476" t="s">
        <v>542</v>
      </c>
      <c r="D476">
        <v>67950</v>
      </c>
      <c r="E476">
        <f t="shared" si="21"/>
        <v>181.2</v>
      </c>
      <c r="F476">
        <f t="shared" si="22"/>
        <v>166.66933333333333</v>
      </c>
      <c r="G476">
        <f t="shared" si="23"/>
        <v>195.00311999999997</v>
      </c>
      <c r="H476" t="s">
        <v>543</v>
      </c>
      <c r="I476">
        <v>-5448</v>
      </c>
      <c r="J476">
        <v>-8</v>
      </c>
      <c r="K476" t="s">
        <v>2471</v>
      </c>
      <c r="L476" s="16">
        <v>43284</v>
      </c>
      <c r="M476" t="s">
        <v>1064</v>
      </c>
      <c r="N476" t="s">
        <v>1065</v>
      </c>
      <c r="O476" t="s">
        <v>1066</v>
      </c>
      <c r="P476" t="s">
        <v>1353</v>
      </c>
      <c r="Q476" t="s">
        <v>1270</v>
      </c>
      <c r="R476" t="s">
        <v>1771</v>
      </c>
      <c r="S476" t="s">
        <v>121</v>
      </c>
      <c r="T476" t="s">
        <v>2472</v>
      </c>
      <c r="U476" t="s">
        <v>2473</v>
      </c>
      <c r="AA476" t="s">
        <v>1774</v>
      </c>
      <c r="AB476" t="s">
        <v>1775</v>
      </c>
      <c r="AC476">
        <v>27</v>
      </c>
      <c r="AD476" s="17">
        <v>43299</v>
      </c>
      <c r="AE476" s="17">
        <v>43299</v>
      </c>
    </row>
    <row r="477" spans="1:31" x14ac:dyDescent="0.45">
      <c r="A477">
        <v>300</v>
      </c>
      <c r="B477">
        <v>50001</v>
      </c>
      <c r="C477" t="s">
        <v>542</v>
      </c>
      <c r="D477">
        <v>54360</v>
      </c>
      <c r="E477">
        <f t="shared" si="21"/>
        <v>181.2</v>
      </c>
      <c r="F477">
        <f t="shared" si="22"/>
        <v>166.67</v>
      </c>
      <c r="G477">
        <f t="shared" si="23"/>
        <v>195.00389999999999</v>
      </c>
      <c r="H477" t="s">
        <v>543</v>
      </c>
      <c r="I477">
        <v>-4359</v>
      </c>
      <c r="J477">
        <v>-8</v>
      </c>
      <c r="K477" t="s">
        <v>2474</v>
      </c>
      <c r="L477" s="16">
        <v>43284</v>
      </c>
      <c r="M477" t="s">
        <v>1064</v>
      </c>
      <c r="N477" t="s">
        <v>1065</v>
      </c>
      <c r="O477" t="s">
        <v>1066</v>
      </c>
      <c r="P477" t="s">
        <v>1353</v>
      </c>
      <c r="Q477" t="s">
        <v>1270</v>
      </c>
      <c r="R477" t="s">
        <v>1771</v>
      </c>
      <c r="S477" t="s">
        <v>121</v>
      </c>
      <c r="T477" t="s">
        <v>2475</v>
      </c>
      <c r="U477" t="s">
        <v>2476</v>
      </c>
      <c r="AA477" t="s">
        <v>1774</v>
      </c>
      <c r="AB477" t="s">
        <v>1775</v>
      </c>
      <c r="AC477">
        <v>27</v>
      </c>
      <c r="AD477" s="17">
        <v>43299</v>
      </c>
      <c r="AE477" s="17">
        <v>43299</v>
      </c>
    </row>
    <row r="478" spans="1:31" x14ac:dyDescent="0.45">
      <c r="A478">
        <v>75</v>
      </c>
      <c r="B478">
        <v>12500</v>
      </c>
      <c r="C478" t="s">
        <v>542</v>
      </c>
      <c r="D478">
        <v>13590</v>
      </c>
      <c r="E478">
        <f t="shared" si="21"/>
        <v>181.2</v>
      </c>
      <c r="F478">
        <f t="shared" si="22"/>
        <v>166.66666666666666</v>
      </c>
      <c r="G478">
        <f t="shared" si="23"/>
        <v>194.99999999999997</v>
      </c>
      <c r="H478" t="s">
        <v>543</v>
      </c>
      <c r="I478">
        <v>-1089</v>
      </c>
      <c r="J478">
        <v>-8</v>
      </c>
      <c r="K478" t="s">
        <v>2477</v>
      </c>
      <c r="L478" s="16">
        <v>43284</v>
      </c>
      <c r="M478" t="s">
        <v>1064</v>
      </c>
      <c r="N478" t="s">
        <v>1065</v>
      </c>
      <c r="O478" t="s">
        <v>1066</v>
      </c>
      <c r="P478" t="s">
        <v>1353</v>
      </c>
      <c r="Q478" t="s">
        <v>1270</v>
      </c>
      <c r="R478" t="s">
        <v>1771</v>
      </c>
      <c r="S478" t="s">
        <v>121</v>
      </c>
      <c r="T478" t="s">
        <v>2478</v>
      </c>
      <c r="U478" t="s">
        <v>2479</v>
      </c>
      <c r="AA478" t="s">
        <v>1774</v>
      </c>
      <c r="AB478" t="s">
        <v>1775</v>
      </c>
      <c r="AC478">
        <v>27</v>
      </c>
      <c r="AD478" s="17">
        <v>43299</v>
      </c>
      <c r="AE478" s="17">
        <v>43299</v>
      </c>
    </row>
    <row r="479" spans="1:31" x14ac:dyDescent="0.45">
      <c r="A479">
        <v>150</v>
      </c>
      <c r="B479">
        <v>25000</v>
      </c>
      <c r="C479" t="s">
        <v>542</v>
      </c>
      <c r="D479">
        <v>27180</v>
      </c>
      <c r="E479">
        <f t="shared" si="21"/>
        <v>181.2</v>
      </c>
      <c r="F479">
        <f t="shared" si="22"/>
        <v>166.66666666666666</v>
      </c>
      <c r="G479">
        <f t="shared" si="23"/>
        <v>194.99999999999997</v>
      </c>
      <c r="H479" t="s">
        <v>543</v>
      </c>
      <c r="I479">
        <v>-2179</v>
      </c>
      <c r="J479">
        <v>-8</v>
      </c>
      <c r="K479" t="s">
        <v>2480</v>
      </c>
      <c r="L479" s="16">
        <v>43284</v>
      </c>
      <c r="M479" t="s">
        <v>1064</v>
      </c>
      <c r="N479" t="s">
        <v>1065</v>
      </c>
      <c r="O479" t="s">
        <v>1066</v>
      </c>
      <c r="P479" t="s">
        <v>1353</v>
      </c>
      <c r="Q479" t="s">
        <v>1270</v>
      </c>
      <c r="R479" t="s">
        <v>1771</v>
      </c>
      <c r="S479" t="s">
        <v>121</v>
      </c>
      <c r="T479" t="s">
        <v>2481</v>
      </c>
      <c r="U479" t="s">
        <v>2482</v>
      </c>
      <c r="AA479" t="s">
        <v>1774</v>
      </c>
      <c r="AB479" t="s">
        <v>1775</v>
      </c>
      <c r="AC479">
        <v>27</v>
      </c>
      <c r="AD479" s="17">
        <v>43299</v>
      </c>
      <c r="AE479" s="17">
        <v>43299</v>
      </c>
    </row>
    <row r="480" spans="1:31" x14ac:dyDescent="0.45">
      <c r="A480">
        <v>150</v>
      </c>
      <c r="B480">
        <v>25000</v>
      </c>
      <c r="C480" t="s">
        <v>542</v>
      </c>
      <c r="D480">
        <v>27180</v>
      </c>
      <c r="E480">
        <f t="shared" si="21"/>
        <v>181.2</v>
      </c>
      <c r="F480">
        <f t="shared" si="22"/>
        <v>166.66666666666666</v>
      </c>
      <c r="G480">
        <f t="shared" si="23"/>
        <v>194.99999999999997</v>
      </c>
      <c r="H480" t="s">
        <v>543</v>
      </c>
      <c r="I480">
        <v>-2179</v>
      </c>
      <c r="J480">
        <v>-8</v>
      </c>
      <c r="K480" t="s">
        <v>2483</v>
      </c>
      <c r="L480" s="16">
        <v>43284</v>
      </c>
      <c r="M480" t="s">
        <v>1064</v>
      </c>
      <c r="N480" t="s">
        <v>1065</v>
      </c>
      <c r="O480" t="s">
        <v>1066</v>
      </c>
      <c r="P480" t="s">
        <v>1353</v>
      </c>
      <c r="Q480" t="s">
        <v>1270</v>
      </c>
      <c r="R480" t="s">
        <v>1771</v>
      </c>
      <c r="S480" t="s">
        <v>121</v>
      </c>
      <c r="T480" t="s">
        <v>2484</v>
      </c>
      <c r="U480" t="s">
        <v>2485</v>
      </c>
      <c r="AA480" t="s">
        <v>1774</v>
      </c>
      <c r="AB480" t="s">
        <v>1775</v>
      </c>
      <c r="AC480">
        <v>27</v>
      </c>
      <c r="AD480" s="17">
        <v>43299</v>
      </c>
      <c r="AE480" s="17">
        <v>43299</v>
      </c>
    </row>
    <row r="481" spans="1:31" x14ac:dyDescent="0.45">
      <c r="A481">
        <v>35</v>
      </c>
      <c r="B481">
        <v>5833</v>
      </c>
      <c r="C481" t="s">
        <v>542</v>
      </c>
      <c r="D481">
        <v>6342</v>
      </c>
      <c r="E481">
        <f t="shared" si="21"/>
        <v>181.2</v>
      </c>
      <c r="F481">
        <f t="shared" si="22"/>
        <v>166.65714285714284</v>
      </c>
      <c r="G481">
        <f t="shared" si="23"/>
        <v>194.98885714285711</v>
      </c>
      <c r="H481" t="s">
        <v>543</v>
      </c>
      <c r="I481">
        <v>-508</v>
      </c>
      <c r="J481">
        <v>-8</v>
      </c>
      <c r="K481" t="s">
        <v>2486</v>
      </c>
      <c r="L481" s="16">
        <v>43284</v>
      </c>
      <c r="M481" t="s">
        <v>1064</v>
      </c>
      <c r="N481" t="s">
        <v>1065</v>
      </c>
      <c r="O481" t="s">
        <v>1066</v>
      </c>
      <c r="P481" t="s">
        <v>1353</v>
      </c>
      <c r="Q481" t="s">
        <v>1270</v>
      </c>
      <c r="R481" t="s">
        <v>1771</v>
      </c>
      <c r="S481" t="s">
        <v>121</v>
      </c>
      <c r="T481" t="s">
        <v>2487</v>
      </c>
      <c r="U481" t="s">
        <v>2488</v>
      </c>
      <c r="AA481" t="s">
        <v>1774</v>
      </c>
      <c r="AB481" t="s">
        <v>1775</v>
      </c>
      <c r="AC481">
        <v>27</v>
      </c>
      <c r="AD481" s="17">
        <v>43299</v>
      </c>
      <c r="AE481" s="17">
        <v>43299</v>
      </c>
    </row>
    <row r="482" spans="1:31" x14ac:dyDescent="0.45">
      <c r="A482">
        <v>400</v>
      </c>
      <c r="B482">
        <v>66668</v>
      </c>
      <c r="C482" t="s">
        <v>542</v>
      </c>
      <c r="D482">
        <v>72480</v>
      </c>
      <c r="E482">
        <f t="shared" si="21"/>
        <v>181.2</v>
      </c>
      <c r="F482">
        <f t="shared" si="22"/>
        <v>166.67</v>
      </c>
      <c r="G482">
        <f t="shared" si="23"/>
        <v>195.00389999999999</v>
      </c>
      <c r="H482" t="s">
        <v>543</v>
      </c>
      <c r="I482">
        <v>-5812</v>
      </c>
      <c r="J482">
        <v>-8</v>
      </c>
      <c r="K482" t="s">
        <v>2489</v>
      </c>
      <c r="L482" s="16">
        <v>43284</v>
      </c>
      <c r="M482" t="s">
        <v>1064</v>
      </c>
      <c r="N482" t="s">
        <v>1065</v>
      </c>
      <c r="O482" t="s">
        <v>1066</v>
      </c>
      <c r="P482" t="s">
        <v>1353</v>
      </c>
      <c r="Q482" t="s">
        <v>1270</v>
      </c>
      <c r="R482" t="s">
        <v>1354</v>
      </c>
      <c r="S482" t="s">
        <v>122</v>
      </c>
      <c r="T482" t="s">
        <v>2490</v>
      </c>
      <c r="U482" t="s">
        <v>2491</v>
      </c>
      <c r="AA482" t="s">
        <v>1357</v>
      </c>
      <c r="AB482" t="s">
        <v>1358</v>
      </c>
      <c r="AC482">
        <v>27</v>
      </c>
      <c r="AD482" s="17">
        <v>43299</v>
      </c>
      <c r="AE482" s="17">
        <v>43299</v>
      </c>
    </row>
    <row r="483" spans="1:31" x14ac:dyDescent="0.45">
      <c r="A483">
        <v>50</v>
      </c>
      <c r="B483">
        <v>8333</v>
      </c>
      <c r="C483" t="s">
        <v>542</v>
      </c>
      <c r="D483">
        <v>9060</v>
      </c>
      <c r="E483">
        <f t="shared" si="21"/>
        <v>181.2</v>
      </c>
      <c r="F483">
        <f t="shared" si="22"/>
        <v>166.66</v>
      </c>
      <c r="G483">
        <f t="shared" si="23"/>
        <v>194.9922</v>
      </c>
      <c r="H483" t="s">
        <v>543</v>
      </c>
      <c r="I483">
        <v>-726</v>
      </c>
      <c r="J483">
        <v>-8</v>
      </c>
      <c r="K483" t="s">
        <v>2492</v>
      </c>
      <c r="L483" s="16">
        <v>43284</v>
      </c>
      <c r="M483" t="s">
        <v>1064</v>
      </c>
      <c r="N483" t="s">
        <v>1065</v>
      </c>
      <c r="O483" t="s">
        <v>1066</v>
      </c>
      <c r="P483" t="s">
        <v>1353</v>
      </c>
      <c r="Q483" t="s">
        <v>1270</v>
      </c>
      <c r="R483" t="s">
        <v>1354</v>
      </c>
      <c r="S483" t="s">
        <v>122</v>
      </c>
      <c r="T483" t="s">
        <v>2493</v>
      </c>
      <c r="U483" t="s">
        <v>2494</v>
      </c>
      <c r="AA483" t="s">
        <v>1357</v>
      </c>
      <c r="AB483" t="s">
        <v>1358</v>
      </c>
      <c r="AC483">
        <v>27</v>
      </c>
      <c r="AD483" s="17">
        <v>43299</v>
      </c>
      <c r="AE483" s="17">
        <v>43299</v>
      </c>
    </row>
    <row r="484" spans="1:31" x14ac:dyDescent="0.45">
      <c r="A484">
        <v>50</v>
      </c>
      <c r="B484">
        <v>8333</v>
      </c>
      <c r="C484" t="s">
        <v>542</v>
      </c>
      <c r="D484">
        <v>9060</v>
      </c>
      <c r="E484">
        <f t="shared" si="21"/>
        <v>181.2</v>
      </c>
      <c r="F484">
        <f t="shared" si="22"/>
        <v>166.66</v>
      </c>
      <c r="G484">
        <f t="shared" si="23"/>
        <v>194.9922</v>
      </c>
      <c r="H484" t="s">
        <v>543</v>
      </c>
      <c r="I484">
        <v>-726</v>
      </c>
      <c r="J484">
        <v>-8</v>
      </c>
      <c r="K484" t="s">
        <v>2495</v>
      </c>
      <c r="L484" s="16">
        <v>43284</v>
      </c>
      <c r="M484" t="s">
        <v>1064</v>
      </c>
      <c r="N484" t="s">
        <v>1065</v>
      </c>
      <c r="O484" t="s">
        <v>1066</v>
      </c>
      <c r="P484" t="s">
        <v>1353</v>
      </c>
      <c r="Q484" t="s">
        <v>1270</v>
      </c>
      <c r="R484" t="s">
        <v>1354</v>
      </c>
      <c r="S484" t="s">
        <v>122</v>
      </c>
      <c r="T484" t="s">
        <v>2496</v>
      </c>
      <c r="U484" t="s">
        <v>2497</v>
      </c>
      <c r="AA484" t="s">
        <v>1357</v>
      </c>
      <c r="AB484" t="s">
        <v>1358</v>
      </c>
      <c r="AC484">
        <v>27</v>
      </c>
      <c r="AD484" s="17">
        <v>43299</v>
      </c>
      <c r="AE484" s="17">
        <v>43299</v>
      </c>
    </row>
    <row r="485" spans="1:31" x14ac:dyDescent="0.45">
      <c r="A485">
        <v>375</v>
      </c>
      <c r="B485">
        <v>62501</v>
      </c>
      <c r="C485" t="s">
        <v>542</v>
      </c>
      <c r="D485">
        <v>67950</v>
      </c>
      <c r="E485">
        <f t="shared" si="21"/>
        <v>181.2</v>
      </c>
      <c r="F485">
        <f t="shared" si="22"/>
        <v>166.66933333333333</v>
      </c>
      <c r="G485">
        <f t="shared" si="23"/>
        <v>195.00311999999997</v>
      </c>
      <c r="H485" t="s">
        <v>543</v>
      </c>
      <c r="I485">
        <v>-5448</v>
      </c>
      <c r="J485">
        <v>-8</v>
      </c>
      <c r="K485" t="s">
        <v>2498</v>
      </c>
      <c r="L485" s="16">
        <v>43284</v>
      </c>
      <c r="M485" t="s">
        <v>1064</v>
      </c>
      <c r="N485" t="s">
        <v>1065</v>
      </c>
      <c r="O485" t="s">
        <v>1066</v>
      </c>
      <c r="P485" t="s">
        <v>1353</v>
      </c>
      <c r="Q485" t="s">
        <v>1270</v>
      </c>
      <c r="R485" t="s">
        <v>1354</v>
      </c>
      <c r="S485" t="s">
        <v>122</v>
      </c>
      <c r="T485" t="s">
        <v>2499</v>
      </c>
      <c r="U485" t="s">
        <v>2500</v>
      </c>
      <c r="AA485" t="s">
        <v>1357</v>
      </c>
      <c r="AB485" t="s">
        <v>1358</v>
      </c>
      <c r="AC485">
        <v>27</v>
      </c>
      <c r="AD485" s="17">
        <v>43299</v>
      </c>
      <c r="AE485" s="17">
        <v>43299</v>
      </c>
    </row>
    <row r="486" spans="1:31" x14ac:dyDescent="0.45">
      <c r="A486">
        <v>25</v>
      </c>
      <c r="B486">
        <v>4166</v>
      </c>
      <c r="C486" t="s">
        <v>542</v>
      </c>
      <c r="D486">
        <v>4530</v>
      </c>
      <c r="E486">
        <f t="shared" si="21"/>
        <v>181.2</v>
      </c>
      <c r="F486">
        <f t="shared" si="22"/>
        <v>166.64</v>
      </c>
      <c r="G486">
        <f t="shared" si="23"/>
        <v>194.96879999999996</v>
      </c>
      <c r="H486" t="s">
        <v>543</v>
      </c>
      <c r="I486">
        <v>-363</v>
      </c>
      <c r="J486">
        <v>-8</v>
      </c>
      <c r="K486" t="s">
        <v>2501</v>
      </c>
      <c r="L486" s="16">
        <v>43284</v>
      </c>
      <c r="M486" t="s">
        <v>1064</v>
      </c>
      <c r="N486" t="s">
        <v>1065</v>
      </c>
      <c r="O486" t="s">
        <v>1066</v>
      </c>
      <c r="P486" t="s">
        <v>1353</v>
      </c>
      <c r="Q486" t="s">
        <v>1270</v>
      </c>
      <c r="R486" t="s">
        <v>1354</v>
      </c>
      <c r="S486" t="s">
        <v>122</v>
      </c>
      <c r="T486" t="s">
        <v>2502</v>
      </c>
      <c r="U486" t="s">
        <v>2503</v>
      </c>
      <c r="AA486" t="s">
        <v>1357</v>
      </c>
      <c r="AB486" t="s">
        <v>1358</v>
      </c>
      <c r="AC486">
        <v>27</v>
      </c>
      <c r="AD486" s="17">
        <v>43299</v>
      </c>
      <c r="AE486" s="17">
        <v>43299</v>
      </c>
    </row>
    <row r="487" spans="1:31" x14ac:dyDescent="0.45">
      <c r="A487">
        <v>25</v>
      </c>
      <c r="B487">
        <v>4166</v>
      </c>
      <c r="C487" t="s">
        <v>542</v>
      </c>
      <c r="D487">
        <v>4530</v>
      </c>
      <c r="E487">
        <f t="shared" si="21"/>
        <v>181.2</v>
      </c>
      <c r="F487">
        <f t="shared" si="22"/>
        <v>166.64</v>
      </c>
      <c r="G487">
        <f t="shared" si="23"/>
        <v>194.96879999999996</v>
      </c>
      <c r="H487" t="s">
        <v>543</v>
      </c>
      <c r="I487">
        <v>-363</v>
      </c>
      <c r="J487">
        <v>-8</v>
      </c>
      <c r="K487" t="s">
        <v>2504</v>
      </c>
      <c r="L487" s="16">
        <v>43284</v>
      </c>
      <c r="M487" t="s">
        <v>1064</v>
      </c>
      <c r="N487" t="s">
        <v>1065</v>
      </c>
      <c r="O487" t="s">
        <v>1066</v>
      </c>
      <c r="P487" t="s">
        <v>1353</v>
      </c>
      <c r="Q487" t="s">
        <v>1270</v>
      </c>
      <c r="R487" t="s">
        <v>1354</v>
      </c>
      <c r="S487" t="s">
        <v>122</v>
      </c>
      <c r="T487" t="s">
        <v>2505</v>
      </c>
      <c r="U487" t="s">
        <v>2506</v>
      </c>
      <c r="AA487" t="s">
        <v>1357</v>
      </c>
      <c r="AB487" t="s">
        <v>1358</v>
      </c>
      <c r="AC487">
        <v>27</v>
      </c>
      <c r="AD487" s="17">
        <v>43299</v>
      </c>
      <c r="AE487" s="17">
        <v>43299</v>
      </c>
    </row>
    <row r="488" spans="1:31" x14ac:dyDescent="0.45">
      <c r="A488">
        <v>100</v>
      </c>
      <c r="B488">
        <v>16667</v>
      </c>
      <c r="C488" t="s">
        <v>542</v>
      </c>
      <c r="D488">
        <v>18120</v>
      </c>
      <c r="E488">
        <f t="shared" si="21"/>
        <v>181.2</v>
      </c>
      <c r="F488">
        <f t="shared" si="22"/>
        <v>166.67</v>
      </c>
      <c r="G488">
        <f t="shared" si="23"/>
        <v>195.00389999999999</v>
      </c>
      <c r="H488" t="s">
        <v>543</v>
      </c>
      <c r="I488">
        <v>-1453</v>
      </c>
      <c r="J488">
        <v>-8</v>
      </c>
      <c r="K488" t="s">
        <v>2507</v>
      </c>
      <c r="L488" s="16">
        <v>43284</v>
      </c>
      <c r="M488" t="s">
        <v>1064</v>
      </c>
      <c r="N488" t="s">
        <v>1065</v>
      </c>
      <c r="O488" t="s">
        <v>1066</v>
      </c>
      <c r="P488" t="s">
        <v>1353</v>
      </c>
      <c r="Q488" t="s">
        <v>1270</v>
      </c>
      <c r="R488" t="s">
        <v>1354</v>
      </c>
      <c r="S488" t="s">
        <v>122</v>
      </c>
      <c r="T488" t="s">
        <v>2508</v>
      </c>
      <c r="U488" t="s">
        <v>2509</v>
      </c>
      <c r="AA488" t="s">
        <v>1357</v>
      </c>
      <c r="AB488" t="s">
        <v>1358</v>
      </c>
      <c r="AC488">
        <v>27</v>
      </c>
      <c r="AD488" s="17">
        <v>43299</v>
      </c>
      <c r="AE488" s="17">
        <v>43299</v>
      </c>
    </row>
    <row r="489" spans="1:31" x14ac:dyDescent="0.45">
      <c r="A489">
        <v>125</v>
      </c>
      <c r="B489">
        <v>20833</v>
      </c>
      <c r="C489" t="s">
        <v>542</v>
      </c>
      <c r="D489">
        <v>22650</v>
      </c>
      <c r="E489">
        <f t="shared" si="21"/>
        <v>181.2</v>
      </c>
      <c r="F489">
        <f t="shared" si="22"/>
        <v>166.66399999999999</v>
      </c>
      <c r="G489">
        <f t="shared" si="23"/>
        <v>194.99687999999998</v>
      </c>
      <c r="H489" t="s">
        <v>543</v>
      </c>
      <c r="I489">
        <v>-1816</v>
      </c>
      <c r="J489">
        <v>-8</v>
      </c>
      <c r="K489" t="s">
        <v>2510</v>
      </c>
      <c r="L489" s="16">
        <v>43284</v>
      </c>
      <c r="M489" t="s">
        <v>1064</v>
      </c>
      <c r="N489" t="s">
        <v>1065</v>
      </c>
      <c r="O489" t="s">
        <v>1066</v>
      </c>
      <c r="P489" t="s">
        <v>1353</v>
      </c>
      <c r="Q489" t="s">
        <v>1270</v>
      </c>
      <c r="R489" t="s">
        <v>1771</v>
      </c>
      <c r="S489" t="s">
        <v>121</v>
      </c>
      <c r="T489" t="s">
        <v>2511</v>
      </c>
      <c r="U489" t="s">
        <v>2512</v>
      </c>
      <c r="AA489" t="s">
        <v>1774</v>
      </c>
      <c r="AB489" t="s">
        <v>1775</v>
      </c>
      <c r="AC489">
        <v>27</v>
      </c>
      <c r="AD489" s="17">
        <v>43299</v>
      </c>
      <c r="AE489" s="17">
        <v>43299</v>
      </c>
    </row>
    <row r="490" spans="1:31" x14ac:dyDescent="0.45">
      <c r="A490">
        <v>25</v>
      </c>
      <c r="B490">
        <v>4166</v>
      </c>
      <c r="C490" t="s">
        <v>542</v>
      </c>
      <c r="D490">
        <v>4530</v>
      </c>
      <c r="E490">
        <f t="shared" si="21"/>
        <v>181.2</v>
      </c>
      <c r="F490">
        <f t="shared" si="22"/>
        <v>166.64</v>
      </c>
      <c r="G490">
        <f t="shared" si="23"/>
        <v>194.96879999999996</v>
      </c>
      <c r="H490" t="s">
        <v>543</v>
      </c>
      <c r="I490">
        <v>-363</v>
      </c>
      <c r="J490">
        <v>-8</v>
      </c>
      <c r="K490" t="s">
        <v>2513</v>
      </c>
      <c r="L490" s="16">
        <v>43284</v>
      </c>
      <c r="M490" t="s">
        <v>1064</v>
      </c>
      <c r="N490" t="s">
        <v>1065</v>
      </c>
      <c r="O490" t="s">
        <v>1066</v>
      </c>
      <c r="P490" t="s">
        <v>1353</v>
      </c>
      <c r="Q490" t="s">
        <v>1270</v>
      </c>
      <c r="R490" t="s">
        <v>1771</v>
      </c>
      <c r="S490" t="s">
        <v>121</v>
      </c>
      <c r="T490" t="s">
        <v>1451</v>
      </c>
      <c r="U490" t="s">
        <v>1452</v>
      </c>
      <c r="AA490" t="s">
        <v>1774</v>
      </c>
      <c r="AB490" t="s">
        <v>1775</v>
      </c>
      <c r="AC490">
        <v>27</v>
      </c>
      <c r="AD490" s="17">
        <v>43299</v>
      </c>
      <c r="AE490" s="17">
        <v>43299</v>
      </c>
    </row>
    <row r="491" spans="1:31" x14ac:dyDescent="0.45">
      <c r="A491">
        <v>75</v>
      </c>
      <c r="B491">
        <v>12500</v>
      </c>
      <c r="C491" t="s">
        <v>542</v>
      </c>
      <c r="D491">
        <v>13590</v>
      </c>
      <c r="E491">
        <f t="shared" si="21"/>
        <v>181.2</v>
      </c>
      <c r="F491">
        <f t="shared" si="22"/>
        <v>166.66666666666666</v>
      </c>
      <c r="G491">
        <f t="shared" si="23"/>
        <v>194.99999999999997</v>
      </c>
      <c r="H491" t="s">
        <v>543</v>
      </c>
      <c r="I491">
        <v>-1089</v>
      </c>
      <c r="J491">
        <v>-8</v>
      </c>
      <c r="K491" t="s">
        <v>2514</v>
      </c>
      <c r="L491" s="16">
        <v>43284</v>
      </c>
      <c r="M491" t="s">
        <v>1064</v>
      </c>
      <c r="N491" t="s">
        <v>1065</v>
      </c>
      <c r="O491" t="s">
        <v>1066</v>
      </c>
      <c r="P491" t="s">
        <v>1353</v>
      </c>
      <c r="Q491" t="s">
        <v>1270</v>
      </c>
      <c r="R491" t="s">
        <v>1771</v>
      </c>
      <c r="S491" t="s">
        <v>121</v>
      </c>
      <c r="T491" t="s">
        <v>1430</v>
      </c>
      <c r="U491" t="s">
        <v>1431</v>
      </c>
      <c r="AA491" t="s">
        <v>1774</v>
      </c>
      <c r="AB491" t="s">
        <v>1775</v>
      </c>
      <c r="AC491">
        <v>27</v>
      </c>
      <c r="AD491" s="17">
        <v>43299</v>
      </c>
      <c r="AE491" s="17">
        <v>43299</v>
      </c>
    </row>
    <row r="492" spans="1:31" x14ac:dyDescent="0.45">
      <c r="A492">
        <v>75</v>
      </c>
      <c r="B492">
        <v>12500</v>
      </c>
      <c r="C492" t="s">
        <v>542</v>
      </c>
      <c r="D492">
        <v>13590</v>
      </c>
      <c r="E492">
        <f t="shared" si="21"/>
        <v>181.2</v>
      </c>
      <c r="F492">
        <f t="shared" si="22"/>
        <v>166.66666666666666</v>
      </c>
      <c r="G492">
        <f t="shared" si="23"/>
        <v>194.99999999999997</v>
      </c>
      <c r="H492" t="s">
        <v>543</v>
      </c>
      <c r="I492">
        <v>-1089</v>
      </c>
      <c r="J492">
        <v>-8</v>
      </c>
      <c r="K492" t="s">
        <v>2515</v>
      </c>
      <c r="L492" s="16">
        <v>43284</v>
      </c>
      <c r="M492" t="s">
        <v>1064</v>
      </c>
      <c r="N492" t="s">
        <v>1065</v>
      </c>
      <c r="O492" t="s">
        <v>1066</v>
      </c>
      <c r="P492" t="s">
        <v>1353</v>
      </c>
      <c r="Q492" t="s">
        <v>1270</v>
      </c>
      <c r="R492" t="s">
        <v>1406</v>
      </c>
      <c r="S492" t="s">
        <v>119</v>
      </c>
      <c r="T492" t="s">
        <v>1407</v>
      </c>
      <c r="U492" t="s">
        <v>1408</v>
      </c>
      <c r="AA492" t="s">
        <v>1409</v>
      </c>
      <c r="AB492" t="s">
        <v>1410</v>
      </c>
      <c r="AC492">
        <v>27</v>
      </c>
      <c r="AD492" s="17">
        <v>43299</v>
      </c>
      <c r="AE492" s="17">
        <v>43299</v>
      </c>
    </row>
    <row r="493" spans="1:31" x14ac:dyDescent="0.45">
      <c r="A493">
        <v>100</v>
      </c>
      <c r="B493">
        <v>16667</v>
      </c>
      <c r="C493" t="s">
        <v>542</v>
      </c>
      <c r="D493">
        <v>18120</v>
      </c>
      <c r="E493">
        <f t="shared" si="21"/>
        <v>181.2</v>
      </c>
      <c r="F493">
        <f t="shared" si="22"/>
        <v>166.67</v>
      </c>
      <c r="G493">
        <f t="shared" si="23"/>
        <v>195.00389999999999</v>
      </c>
      <c r="H493" t="s">
        <v>543</v>
      </c>
      <c r="I493">
        <v>-1453</v>
      </c>
      <c r="J493">
        <v>-8</v>
      </c>
      <c r="K493" t="s">
        <v>2516</v>
      </c>
      <c r="L493" s="16">
        <v>43284</v>
      </c>
      <c r="M493" t="s">
        <v>1064</v>
      </c>
      <c r="N493" t="s">
        <v>1065</v>
      </c>
      <c r="O493" t="s">
        <v>1066</v>
      </c>
      <c r="P493" t="s">
        <v>1353</v>
      </c>
      <c r="Q493" t="s">
        <v>1270</v>
      </c>
      <c r="R493" t="s">
        <v>1406</v>
      </c>
      <c r="S493" t="s">
        <v>119</v>
      </c>
      <c r="T493" t="s">
        <v>2517</v>
      </c>
      <c r="U493" t="s">
        <v>2518</v>
      </c>
      <c r="AA493" t="s">
        <v>1409</v>
      </c>
      <c r="AB493" t="s">
        <v>1410</v>
      </c>
      <c r="AC493">
        <v>27</v>
      </c>
      <c r="AD493" s="17">
        <v>43299</v>
      </c>
      <c r="AE493" s="17">
        <v>43299</v>
      </c>
    </row>
    <row r="494" spans="1:31" x14ac:dyDescent="0.45">
      <c r="A494">
        <v>125</v>
      </c>
      <c r="B494">
        <v>20833</v>
      </c>
      <c r="C494" t="s">
        <v>542</v>
      </c>
      <c r="D494">
        <v>22650</v>
      </c>
      <c r="E494">
        <f t="shared" si="21"/>
        <v>181.2</v>
      </c>
      <c r="F494">
        <f t="shared" si="22"/>
        <v>166.66399999999999</v>
      </c>
      <c r="G494">
        <f t="shared" si="23"/>
        <v>194.99687999999998</v>
      </c>
      <c r="H494" t="s">
        <v>543</v>
      </c>
      <c r="I494">
        <v>-1816</v>
      </c>
      <c r="J494">
        <v>-8</v>
      </c>
      <c r="K494" t="s">
        <v>2519</v>
      </c>
      <c r="L494" s="16">
        <v>43284</v>
      </c>
      <c r="M494" t="s">
        <v>1064</v>
      </c>
      <c r="N494" t="s">
        <v>1065</v>
      </c>
      <c r="O494" t="s">
        <v>1066</v>
      </c>
      <c r="P494" t="s">
        <v>1353</v>
      </c>
      <c r="Q494" t="s">
        <v>1270</v>
      </c>
      <c r="R494" t="s">
        <v>1406</v>
      </c>
      <c r="S494" t="s">
        <v>119</v>
      </c>
      <c r="T494" t="s">
        <v>2520</v>
      </c>
      <c r="U494" t="s">
        <v>2521</v>
      </c>
      <c r="AA494" t="s">
        <v>1409</v>
      </c>
      <c r="AB494" t="s">
        <v>1410</v>
      </c>
      <c r="AC494">
        <v>27</v>
      </c>
      <c r="AD494" s="17">
        <v>43299</v>
      </c>
      <c r="AE494" s="17">
        <v>43299</v>
      </c>
    </row>
    <row r="495" spans="1:31" x14ac:dyDescent="0.45">
      <c r="A495">
        <v>70</v>
      </c>
      <c r="B495">
        <v>11666</v>
      </c>
      <c r="C495" t="s">
        <v>542</v>
      </c>
      <c r="D495">
        <v>12684</v>
      </c>
      <c r="E495">
        <f t="shared" si="21"/>
        <v>181.2</v>
      </c>
      <c r="F495">
        <f t="shared" si="22"/>
        <v>166.65714285714284</v>
      </c>
      <c r="G495">
        <f t="shared" si="23"/>
        <v>194.98885714285711</v>
      </c>
      <c r="H495" t="s">
        <v>543</v>
      </c>
      <c r="I495">
        <v>-1017</v>
      </c>
      <c r="J495">
        <v>-8</v>
      </c>
      <c r="K495" t="s">
        <v>2522</v>
      </c>
      <c r="L495" s="16">
        <v>43284</v>
      </c>
      <c r="M495" t="s">
        <v>1064</v>
      </c>
      <c r="N495" t="s">
        <v>1065</v>
      </c>
      <c r="O495" t="s">
        <v>1066</v>
      </c>
      <c r="P495" t="s">
        <v>1353</v>
      </c>
      <c r="Q495" t="s">
        <v>1270</v>
      </c>
      <c r="R495" t="s">
        <v>1354</v>
      </c>
      <c r="S495" t="s">
        <v>122</v>
      </c>
      <c r="T495" t="s">
        <v>2523</v>
      </c>
      <c r="U495" t="s">
        <v>2524</v>
      </c>
      <c r="AA495" t="s">
        <v>1357</v>
      </c>
      <c r="AB495" t="s">
        <v>1358</v>
      </c>
      <c r="AC495">
        <v>27</v>
      </c>
      <c r="AD495" s="17">
        <v>43299</v>
      </c>
      <c r="AE495" s="17">
        <v>43299</v>
      </c>
    </row>
    <row r="496" spans="1:31" x14ac:dyDescent="0.45">
      <c r="A496">
        <v>50</v>
      </c>
      <c r="B496">
        <v>8333</v>
      </c>
      <c r="C496" t="s">
        <v>542</v>
      </c>
      <c r="D496">
        <v>9060</v>
      </c>
      <c r="E496">
        <f t="shared" si="21"/>
        <v>181.2</v>
      </c>
      <c r="F496">
        <f t="shared" si="22"/>
        <v>166.66</v>
      </c>
      <c r="G496">
        <f t="shared" si="23"/>
        <v>194.9922</v>
      </c>
      <c r="H496" t="s">
        <v>543</v>
      </c>
      <c r="I496">
        <v>-726</v>
      </c>
      <c r="J496">
        <v>-8</v>
      </c>
      <c r="K496" t="s">
        <v>2525</v>
      </c>
      <c r="L496" s="16">
        <v>43284</v>
      </c>
      <c r="M496" t="s">
        <v>1064</v>
      </c>
      <c r="N496" t="s">
        <v>1065</v>
      </c>
      <c r="O496" t="s">
        <v>1066</v>
      </c>
      <c r="P496" t="s">
        <v>1353</v>
      </c>
      <c r="Q496" t="s">
        <v>1270</v>
      </c>
      <c r="R496" t="s">
        <v>1354</v>
      </c>
      <c r="S496" t="s">
        <v>122</v>
      </c>
      <c r="T496" t="s">
        <v>2526</v>
      </c>
      <c r="U496" t="s">
        <v>2527</v>
      </c>
      <c r="AA496" t="s">
        <v>1357</v>
      </c>
      <c r="AB496" t="s">
        <v>1358</v>
      </c>
      <c r="AC496">
        <v>27</v>
      </c>
      <c r="AD496" s="17">
        <v>43299</v>
      </c>
      <c r="AE496" s="17">
        <v>43299</v>
      </c>
    </row>
    <row r="497" spans="1:31" x14ac:dyDescent="0.45">
      <c r="A497">
        <v>50</v>
      </c>
      <c r="B497">
        <v>8333</v>
      </c>
      <c r="C497" t="s">
        <v>542</v>
      </c>
      <c r="D497">
        <v>9060</v>
      </c>
      <c r="E497">
        <f t="shared" si="21"/>
        <v>181.2</v>
      </c>
      <c r="F497">
        <f t="shared" si="22"/>
        <v>166.66</v>
      </c>
      <c r="G497">
        <f t="shared" si="23"/>
        <v>194.9922</v>
      </c>
      <c r="H497" t="s">
        <v>543</v>
      </c>
      <c r="I497">
        <v>-726</v>
      </c>
      <c r="J497">
        <v>-8</v>
      </c>
      <c r="K497" t="s">
        <v>2528</v>
      </c>
      <c r="L497" s="16">
        <v>43284</v>
      </c>
      <c r="M497" t="s">
        <v>1064</v>
      </c>
      <c r="N497" t="s">
        <v>1065</v>
      </c>
      <c r="O497" t="s">
        <v>1066</v>
      </c>
      <c r="P497" t="s">
        <v>1353</v>
      </c>
      <c r="Q497" t="s">
        <v>1270</v>
      </c>
      <c r="R497" t="s">
        <v>1354</v>
      </c>
      <c r="S497" t="s">
        <v>122</v>
      </c>
      <c r="T497" t="s">
        <v>2529</v>
      </c>
      <c r="U497" t="s">
        <v>2530</v>
      </c>
      <c r="AA497" t="s">
        <v>1357</v>
      </c>
      <c r="AB497" t="s">
        <v>1358</v>
      </c>
      <c r="AC497">
        <v>27</v>
      </c>
      <c r="AD497" s="17">
        <v>43299</v>
      </c>
      <c r="AE497" s="17">
        <v>43299</v>
      </c>
    </row>
    <row r="498" spans="1:31" x14ac:dyDescent="0.45">
      <c r="A498">
        <v>25</v>
      </c>
      <c r="B498">
        <v>4166</v>
      </c>
      <c r="C498" t="s">
        <v>542</v>
      </c>
      <c r="D498">
        <v>4530</v>
      </c>
      <c r="E498">
        <f t="shared" si="21"/>
        <v>181.2</v>
      </c>
      <c r="F498">
        <f t="shared" si="22"/>
        <v>166.64</v>
      </c>
      <c r="G498">
        <f t="shared" si="23"/>
        <v>194.96879999999996</v>
      </c>
      <c r="H498" t="s">
        <v>543</v>
      </c>
      <c r="I498">
        <v>-363</v>
      </c>
      <c r="J498">
        <v>-8</v>
      </c>
      <c r="K498" t="s">
        <v>2531</v>
      </c>
      <c r="L498" s="16">
        <v>43284</v>
      </c>
      <c r="M498" t="s">
        <v>1064</v>
      </c>
      <c r="N498" t="s">
        <v>1065</v>
      </c>
      <c r="O498" t="s">
        <v>1066</v>
      </c>
      <c r="P498" t="s">
        <v>1353</v>
      </c>
      <c r="Q498" t="s">
        <v>1270</v>
      </c>
      <c r="R498" t="s">
        <v>1354</v>
      </c>
      <c r="S498" t="s">
        <v>122</v>
      </c>
      <c r="T498" t="s">
        <v>2532</v>
      </c>
      <c r="U498" t="s">
        <v>2533</v>
      </c>
      <c r="AA498" t="s">
        <v>1357</v>
      </c>
      <c r="AB498" t="s">
        <v>1358</v>
      </c>
      <c r="AC498">
        <v>27</v>
      </c>
      <c r="AD498" s="17">
        <v>43299</v>
      </c>
      <c r="AE498" s="17">
        <v>43299</v>
      </c>
    </row>
    <row r="499" spans="1:31" x14ac:dyDescent="0.45">
      <c r="A499">
        <v>50</v>
      </c>
      <c r="B499">
        <v>8333</v>
      </c>
      <c r="C499" t="s">
        <v>542</v>
      </c>
      <c r="D499">
        <v>9060</v>
      </c>
      <c r="E499">
        <f t="shared" si="21"/>
        <v>181.2</v>
      </c>
      <c r="F499">
        <f t="shared" si="22"/>
        <v>166.66</v>
      </c>
      <c r="G499">
        <f t="shared" si="23"/>
        <v>194.9922</v>
      </c>
      <c r="H499" t="s">
        <v>543</v>
      </c>
      <c r="I499">
        <v>-726</v>
      </c>
      <c r="J499">
        <v>-8</v>
      </c>
      <c r="K499" t="s">
        <v>2534</v>
      </c>
      <c r="L499" s="16">
        <v>43284</v>
      </c>
      <c r="M499" t="s">
        <v>1064</v>
      </c>
      <c r="N499" t="s">
        <v>1065</v>
      </c>
      <c r="O499" t="s">
        <v>1066</v>
      </c>
      <c r="P499" t="s">
        <v>1353</v>
      </c>
      <c r="Q499" t="s">
        <v>1270</v>
      </c>
      <c r="R499" t="s">
        <v>1354</v>
      </c>
      <c r="S499" t="s">
        <v>122</v>
      </c>
      <c r="T499" t="s">
        <v>2535</v>
      </c>
      <c r="U499" t="s">
        <v>2536</v>
      </c>
      <c r="AA499" t="s">
        <v>1357</v>
      </c>
      <c r="AB499" t="s">
        <v>1358</v>
      </c>
      <c r="AC499">
        <v>27</v>
      </c>
      <c r="AD499" s="17">
        <v>43299</v>
      </c>
      <c r="AE499" s="17">
        <v>43299</v>
      </c>
    </row>
    <row r="500" spans="1:31" x14ac:dyDescent="0.45">
      <c r="A500">
        <v>50</v>
      </c>
      <c r="B500">
        <v>8333</v>
      </c>
      <c r="C500" t="s">
        <v>542</v>
      </c>
      <c r="D500">
        <v>9060</v>
      </c>
      <c r="E500">
        <f t="shared" si="21"/>
        <v>181.2</v>
      </c>
      <c r="F500">
        <f t="shared" si="22"/>
        <v>166.66</v>
      </c>
      <c r="G500">
        <f t="shared" si="23"/>
        <v>194.9922</v>
      </c>
      <c r="H500" t="s">
        <v>543</v>
      </c>
      <c r="I500">
        <v>-726</v>
      </c>
      <c r="J500">
        <v>-8</v>
      </c>
      <c r="K500" t="s">
        <v>2537</v>
      </c>
      <c r="L500" s="16">
        <v>43284</v>
      </c>
      <c r="M500" t="s">
        <v>1064</v>
      </c>
      <c r="N500" t="s">
        <v>1065</v>
      </c>
      <c r="O500" t="s">
        <v>1066</v>
      </c>
      <c r="P500" t="s">
        <v>1353</v>
      </c>
      <c r="Q500" t="s">
        <v>1270</v>
      </c>
      <c r="R500" t="s">
        <v>1354</v>
      </c>
      <c r="S500" t="s">
        <v>122</v>
      </c>
      <c r="T500" t="s">
        <v>2538</v>
      </c>
      <c r="U500" t="s">
        <v>2539</v>
      </c>
      <c r="AA500" t="s">
        <v>1357</v>
      </c>
      <c r="AB500" t="s">
        <v>1358</v>
      </c>
      <c r="AC500">
        <v>27</v>
      </c>
      <c r="AD500" s="17">
        <v>43299</v>
      </c>
      <c r="AE500" s="17">
        <v>43299</v>
      </c>
    </row>
    <row r="501" spans="1:31" x14ac:dyDescent="0.45">
      <c r="A501">
        <v>100</v>
      </c>
      <c r="B501">
        <v>16667</v>
      </c>
      <c r="C501" t="s">
        <v>542</v>
      </c>
      <c r="D501">
        <v>18120</v>
      </c>
      <c r="E501">
        <f t="shared" si="21"/>
        <v>181.2</v>
      </c>
      <c r="F501">
        <f t="shared" si="22"/>
        <v>166.67</v>
      </c>
      <c r="G501">
        <f t="shared" si="23"/>
        <v>195.00389999999999</v>
      </c>
      <c r="H501" t="s">
        <v>543</v>
      </c>
      <c r="I501">
        <v>-1453</v>
      </c>
      <c r="J501">
        <v>-8</v>
      </c>
      <c r="K501" t="s">
        <v>2540</v>
      </c>
      <c r="L501" s="16">
        <v>43284</v>
      </c>
      <c r="M501" t="s">
        <v>1064</v>
      </c>
      <c r="N501" t="s">
        <v>1065</v>
      </c>
      <c r="O501" t="s">
        <v>1066</v>
      </c>
      <c r="P501" t="s">
        <v>1353</v>
      </c>
      <c r="Q501" t="s">
        <v>1270</v>
      </c>
      <c r="R501" t="s">
        <v>1354</v>
      </c>
      <c r="S501" t="s">
        <v>122</v>
      </c>
      <c r="T501" t="s">
        <v>2541</v>
      </c>
      <c r="U501" t="s">
        <v>2542</v>
      </c>
      <c r="AA501" t="s">
        <v>1357</v>
      </c>
      <c r="AB501" t="s">
        <v>1358</v>
      </c>
      <c r="AC501">
        <v>27</v>
      </c>
      <c r="AD501" s="17">
        <v>43299</v>
      </c>
      <c r="AE501" s="17">
        <v>43299</v>
      </c>
    </row>
    <row r="502" spans="1:31" x14ac:dyDescent="0.45">
      <c r="A502">
        <v>350</v>
      </c>
      <c r="B502">
        <v>58334</v>
      </c>
      <c r="C502" t="s">
        <v>542</v>
      </c>
      <c r="D502">
        <v>63420</v>
      </c>
      <c r="E502">
        <f t="shared" si="21"/>
        <v>181.2</v>
      </c>
      <c r="F502">
        <f t="shared" si="22"/>
        <v>166.66857142857143</v>
      </c>
      <c r="G502">
        <f t="shared" si="23"/>
        <v>195.00222857142856</v>
      </c>
      <c r="H502" t="s">
        <v>543</v>
      </c>
      <c r="I502">
        <v>-5085</v>
      </c>
      <c r="J502">
        <v>-8</v>
      </c>
      <c r="K502" t="s">
        <v>2543</v>
      </c>
      <c r="L502" s="16">
        <v>43284</v>
      </c>
      <c r="M502" t="s">
        <v>1064</v>
      </c>
      <c r="N502" t="s">
        <v>1065</v>
      </c>
      <c r="O502" t="s">
        <v>1066</v>
      </c>
      <c r="P502" t="s">
        <v>1353</v>
      </c>
      <c r="Q502" t="s">
        <v>1270</v>
      </c>
      <c r="R502" t="s">
        <v>1354</v>
      </c>
      <c r="S502" t="s">
        <v>122</v>
      </c>
      <c r="T502" t="s">
        <v>2544</v>
      </c>
      <c r="U502" t="s">
        <v>2545</v>
      </c>
      <c r="AA502" t="s">
        <v>1357</v>
      </c>
      <c r="AB502" t="s">
        <v>1358</v>
      </c>
      <c r="AC502">
        <v>27</v>
      </c>
      <c r="AD502" s="17">
        <v>43299</v>
      </c>
      <c r="AE502" s="17">
        <v>43299</v>
      </c>
    </row>
    <row r="503" spans="1:31" x14ac:dyDescent="0.45">
      <c r="A503">
        <v>75</v>
      </c>
      <c r="B503">
        <v>12500</v>
      </c>
      <c r="C503" t="s">
        <v>542</v>
      </c>
      <c r="D503">
        <v>13590</v>
      </c>
      <c r="E503">
        <f t="shared" si="21"/>
        <v>181.2</v>
      </c>
      <c r="F503">
        <f t="shared" si="22"/>
        <v>166.66666666666666</v>
      </c>
      <c r="G503">
        <f t="shared" si="23"/>
        <v>194.99999999999997</v>
      </c>
      <c r="H503" t="s">
        <v>543</v>
      </c>
      <c r="I503">
        <v>-1089</v>
      </c>
      <c r="J503">
        <v>-8</v>
      </c>
      <c r="K503" t="s">
        <v>2546</v>
      </c>
      <c r="L503" s="16">
        <v>43284</v>
      </c>
      <c r="M503" t="s">
        <v>1064</v>
      </c>
      <c r="N503" t="s">
        <v>1065</v>
      </c>
      <c r="O503" t="s">
        <v>1066</v>
      </c>
      <c r="P503" t="s">
        <v>1353</v>
      </c>
      <c r="Q503" t="s">
        <v>1270</v>
      </c>
      <c r="R503" t="s">
        <v>1354</v>
      </c>
      <c r="S503" t="s">
        <v>122</v>
      </c>
      <c r="T503" t="s">
        <v>2547</v>
      </c>
      <c r="U503" t="s">
        <v>2548</v>
      </c>
      <c r="AA503" t="s">
        <v>1357</v>
      </c>
      <c r="AB503" t="s">
        <v>1358</v>
      </c>
      <c r="AC503">
        <v>27</v>
      </c>
      <c r="AD503" s="17">
        <v>43299</v>
      </c>
      <c r="AE503" s="17">
        <v>43299</v>
      </c>
    </row>
    <row r="504" spans="1:31" x14ac:dyDescent="0.45">
      <c r="A504">
        <v>100</v>
      </c>
      <c r="B504">
        <v>16667</v>
      </c>
      <c r="C504" t="s">
        <v>542</v>
      </c>
      <c r="D504">
        <v>18120</v>
      </c>
      <c r="E504">
        <f t="shared" si="21"/>
        <v>181.2</v>
      </c>
      <c r="F504">
        <f t="shared" si="22"/>
        <v>166.67</v>
      </c>
      <c r="G504">
        <f t="shared" si="23"/>
        <v>195.00389999999999</v>
      </c>
      <c r="H504" t="s">
        <v>543</v>
      </c>
      <c r="I504">
        <v>-1453</v>
      </c>
      <c r="J504">
        <v>-8</v>
      </c>
      <c r="K504" t="s">
        <v>2549</v>
      </c>
      <c r="L504" s="16">
        <v>43284</v>
      </c>
      <c r="M504" t="s">
        <v>1064</v>
      </c>
      <c r="N504" t="s">
        <v>1065</v>
      </c>
      <c r="O504" t="s">
        <v>1066</v>
      </c>
      <c r="P504" t="s">
        <v>1353</v>
      </c>
      <c r="Q504" t="s">
        <v>1270</v>
      </c>
      <c r="R504" t="s">
        <v>1354</v>
      </c>
      <c r="S504" t="s">
        <v>122</v>
      </c>
      <c r="T504" t="s">
        <v>2550</v>
      </c>
      <c r="U504" t="s">
        <v>2551</v>
      </c>
      <c r="AA504" t="s">
        <v>1357</v>
      </c>
      <c r="AB504" t="s">
        <v>1358</v>
      </c>
      <c r="AC504">
        <v>27</v>
      </c>
      <c r="AD504" s="17">
        <v>43299</v>
      </c>
      <c r="AE504" s="17">
        <v>43299</v>
      </c>
    </row>
    <row r="505" spans="1:31" x14ac:dyDescent="0.45">
      <c r="A505">
        <v>75</v>
      </c>
      <c r="B505">
        <v>12500</v>
      </c>
      <c r="C505" t="s">
        <v>542</v>
      </c>
      <c r="D505">
        <v>13590</v>
      </c>
      <c r="E505">
        <f t="shared" si="21"/>
        <v>181.2</v>
      </c>
      <c r="F505">
        <f t="shared" si="22"/>
        <v>166.66666666666666</v>
      </c>
      <c r="G505">
        <f t="shared" si="23"/>
        <v>194.99999999999997</v>
      </c>
      <c r="H505" t="s">
        <v>543</v>
      </c>
      <c r="I505">
        <v>-1089</v>
      </c>
      <c r="J505">
        <v>-8</v>
      </c>
      <c r="K505" t="s">
        <v>2552</v>
      </c>
      <c r="L505" s="16">
        <v>43284</v>
      </c>
      <c r="M505" t="s">
        <v>1064</v>
      </c>
      <c r="N505" t="s">
        <v>1065</v>
      </c>
      <c r="O505" t="s">
        <v>1066</v>
      </c>
      <c r="P505" t="s">
        <v>1353</v>
      </c>
      <c r="Q505" t="s">
        <v>1270</v>
      </c>
      <c r="R505" t="s">
        <v>1354</v>
      </c>
      <c r="S505" t="s">
        <v>122</v>
      </c>
      <c r="T505" t="s">
        <v>2553</v>
      </c>
      <c r="U505" t="s">
        <v>2554</v>
      </c>
      <c r="AA505" t="s">
        <v>1357</v>
      </c>
      <c r="AB505" t="s">
        <v>1358</v>
      </c>
      <c r="AC505">
        <v>27</v>
      </c>
      <c r="AD505" s="17">
        <v>43299</v>
      </c>
      <c r="AE505" s="17">
        <v>43299</v>
      </c>
    </row>
    <row r="506" spans="1:31" x14ac:dyDescent="0.45">
      <c r="A506">
        <v>75</v>
      </c>
      <c r="B506">
        <v>12500</v>
      </c>
      <c r="C506" t="s">
        <v>542</v>
      </c>
      <c r="D506">
        <v>13590</v>
      </c>
      <c r="E506">
        <f t="shared" si="21"/>
        <v>181.2</v>
      </c>
      <c r="F506">
        <f t="shared" si="22"/>
        <v>166.66666666666666</v>
      </c>
      <c r="G506">
        <f t="shared" si="23"/>
        <v>194.99999999999997</v>
      </c>
      <c r="H506" t="s">
        <v>543</v>
      </c>
      <c r="I506">
        <v>-1089</v>
      </c>
      <c r="J506">
        <v>-8</v>
      </c>
      <c r="K506" t="s">
        <v>2555</v>
      </c>
      <c r="L506" s="16">
        <v>43284</v>
      </c>
      <c r="M506" t="s">
        <v>1064</v>
      </c>
      <c r="N506" t="s">
        <v>1065</v>
      </c>
      <c r="O506" t="s">
        <v>1066</v>
      </c>
      <c r="P506" t="s">
        <v>1353</v>
      </c>
      <c r="Q506" t="s">
        <v>1270</v>
      </c>
      <c r="R506" t="s">
        <v>1406</v>
      </c>
      <c r="S506" t="s">
        <v>119</v>
      </c>
      <c r="T506" t="s">
        <v>2556</v>
      </c>
      <c r="U506" t="s">
        <v>2557</v>
      </c>
      <c r="AA506" t="s">
        <v>1409</v>
      </c>
      <c r="AB506" t="s">
        <v>1410</v>
      </c>
      <c r="AC506">
        <v>27</v>
      </c>
      <c r="AD506" s="17">
        <v>43299</v>
      </c>
      <c r="AE506" s="17">
        <v>43299</v>
      </c>
    </row>
    <row r="507" spans="1:31" x14ac:dyDescent="0.45">
      <c r="A507">
        <v>50</v>
      </c>
      <c r="B507">
        <v>8333</v>
      </c>
      <c r="C507" t="s">
        <v>542</v>
      </c>
      <c r="D507">
        <v>9060</v>
      </c>
      <c r="E507">
        <f t="shared" si="21"/>
        <v>181.2</v>
      </c>
      <c r="F507">
        <f t="shared" si="22"/>
        <v>166.66</v>
      </c>
      <c r="G507">
        <f t="shared" si="23"/>
        <v>194.9922</v>
      </c>
      <c r="H507" t="s">
        <v>543</v>
      </c>
      <c r="I507">
        <v>-726</v>
      </c>
      <c r="J507">
        <v>-8</v>
      </c>
      <c r="K507" t="s">
        <v>2558</v>
      </c>
      <c r="L507" s="16">
        <v>43284</v>
      </c>
      <c r="M507" t="s">
        <v>1064</v>
      </c>
      <c r="N507" t="s">
        <v>1065</v>
      </c>
      <c r="O507" t="s">
        <v>1066</v>
      </c>
      <c r="P507" t="s">
        <v>1353</v>
      </c>
      <c r="Q507" t="s">
        <v>1270</v>
      </c>
      <c r="R507" t="s">
        <v>1406</v>
      </c>
      <c r="S507" t="s">
        <v>119</v>
      </c>
      <c r="T507" t="s">
        <v>2559</v>
      </c>
      <c r="U507" t="s">
        <v>2560</v>
      </c>
      <c r="AA507" t="s">
        <v>1409</v>
      </c>
      <c r="AB507" t="s">
        <v>1410</v>
      </c>
      <c r="AC507">
        <v>27</v>
      </c>
      <c r="AD507" s="17">
        <v>43299</v>
      </c>
      <c r="AE507" s="17">
        <v>43299</v>
      </c>
    </row>
    <row r="508" spans="1:31" x14ac:dyDescent="0.45">
      <c r="A508">
        <v>125</v>
      </c>
      <c r="B508">
        <v>20833</v>
      </c>
      <c r="C508" t="s">
        <v>542</v>
      </c>
      <c r="D508">
        <v>22650</v>
      </c>
      <c r="E508">
        <f t="shared" si="21"/>
        <v>181.2</v>
      </c>
      <c r="F508">
        <f t="shared" si="22"/>
        <v>166.66399999999999</v>
      </c>
      <c r="G508">
        <f t="shared" si="23"/>
        <v>194.99687999999998</v>
      </c>
      <c r="H508" t="s">
        <v>543</v>
      </c>
      <c r="I508">
        <v>-1816</v>
      </c>
      <c r="J508">
        <v>-8</v>
      </c>
      <c r="K508" t="s">
        <v>2561</v>
      </c>
      <c r="L508" s="16">
        <v>43284</v>
      </c>
      <c r="M508" t="s">
        <v>1064</v>
      </c>
      <c r="N508" t="s">
        <v>1065</v>
      </c>
      <c r="O508" t="s">
        <v>1066</v>
      </c>
      <c r="P508" t="s">
        <v>1353</v>
      </c>
      <c r="Q508" t="s">
        <v>1270</v>
      </c>
      <c r="R508" t="s">
        <v>1354</v>
      </c>
      <c r="S508" t="s">
        <v>122</v>
      </c>
      <c r="T508" t="s">
        <v>2544</v>
      </c>
      <c r="U508" t="s">
        <v>2545</v>
      </c>
      <c r="AA508" t="s">
        <v>1357</v>
      </c>
      <c r="AB508" t="s">
        <v>1358</v>
      </c>
      <c r="AC508">
        <v>27</v>
      </c>
      <c r="AD508" s="17">
        <v>43299</v>
      </c>
      <c r="AE508" s="17">
        <v>43299</v>
      </c>
    </row>
    <row r="509" spans="1:31" x14ac:dyDescent="0.45">
      <c r="A509">
        <v>25</v>
      </c>
      <c r="B509">
        <v>4166</v>
      </c>
      <c r="C509" t="s">
        <v>542</v>
      </c>
      <c r="D509">
        <v>4530</v>
      </c>
      <c r="E509">
        <f t="shared" si="21"/>
        <v>181.2</v>
      </c>
      <c r="F509">
        <f t="shared" si="22"/>
        <v>166.64</v>
      </c>
      <c r="G509">
        <f t="shared" si="23"/>
        <v>194.96879999999996</v>
      </c>
      <c r="H509" t="s">
        <v>543</v>
      </c>
      <c r="I509">
        <v>-363</v>
      </c>
      <c r="J509">
        <v>-8</v>
      </c>
      <c r="K509" t="s">
        <v>2562</v>
      </c>
      <c r="L509" s="16">
        <v>43284</v>
      </c>
      <c r="M509" t="s">
        <v>1064</v>
      </c>
      <c r="N509" t="s">
        <v>1065</v>
      </c>
      <c r="O509" t="s">
        <v>1066</v>
      </c>
      <c r="P509" t="s">
        <v>1353</v>
      </c>
      <c r="Q509" t="s">
        <v>1270</v>
      </c>
      <c r="R509" t="s">
        <v>1354</v>
      </c>
      <c r="S509" t="s">
        <v>122</v>
      </c>
      <c r="T509" t="s">
        <v>2563</v>
      </c>
      <c r="U509" t="s">
        <v>2564</v>
      </c>
      <c r="AA509" t="s">
        <v>1357</v>
      </c>
      <c r="AB509" t="s">
        <v>1358</v>
      </c>
      <c r="AC509">
        <v>27</v>
      </c>
      <c r="AD509" s="17">
        <v>43299</v>
      </c>
      <c r="AE509" s="17">
        <v>43299</v>
      </c>
    </row>
    <row r="510" spans="1:31" x14ac:dyDescent="0.45">
      <c r="A510">
        <v>150</v>
      </c>
      <c r="B510">
        <v>25000</v>
      </c>
      <c r="C510" t="s">
        <v>542</v>
      </c>
      <c r="D510">
        <v>27180</v>
      </c>
      <c r="E510">
        <f t="shared" si="21"/>
        <v>181.2</v>
      </c>
      <c r="F510">
        <f t="shared" si="22"/>
        <v>166.66666666666666</v>
      </c>
      <c r="G510">
        <f t="shared" si="23"/>
        <v>194.99999999999997</v>
      </c>
      <c r="H510" t="s">
        <v>543</v>
      </c>
      <c r="I510">
        <v>-2179</v>
      </c>
      <c r="J510">
        <v>-8</v>
      </c>
      <c r="K510" t="s">
        <v>2565</v>
      </c>
      <c r="L510" s="16">
        <v>43284</v>
      </c>
      <c r="M510" t="s">
        <v>1064</v>
      </c>
      <c r="N510" t="s">
        <v>1065</v>
      </c>
      <c r="O510" t="s">
        <v>1066</v>
      </c>
      <c r="P510" t="s">
        <v>1353</v>
      </c>
      <c r="Q510" t="s">
        <v>1270</v>
      </c>
      <c r="R510" t="s">
        <v>1354</v>
      </c>
      <c r="S510" t="s">
        <v>122</v>
      </c>
      <c r="T510" t="s">
        <v>2566</v>
      </c>
      <c r="U510" t="s">
        <v>2567</v>
      </c>
      <c r="AA510" t="s">
        <v>1357</v>
      </c>
      <c r="AB510" t="s">
        <v>1358</v>
      </c>
      <c r="AC510">
        <v>27</v>
      </c>
      <c r="AD510" s="17">
        <v>43299</v>
      </c>
      <c r="AE510" s="17">
        <v>43299</v>
      </c>
    </row>
    <row r="511" spans="1:31" x14ac:dyDescent="0.45">
      <c r="A511">
        <v>125</v>
      </c>
      <c r="B511">
        <v>20833</v>
      </c>
      <c r="C511" t="s">
        <v>542</v>
      </c>
      <c r="D511">
        <v>22650</v>
      </c>
      <c r="E511">
        <f t="shared" si="21"/>
        <v>181.2</v>
      </c>
      <c r="F511">
        <f t="shared" si="22"/>
        <v>166.66399999999999</v>
      </c>
      <c r="G511">
        <f t="shared" si="23"/>
        <v>194.99687999999998</v>
      </c>
      <c r="H511" t="s">
        <v>543</v>
      </c>
      <c r="I511">
        <v>-1816</v>
      </c>
      <c r="J511">
        <v>-8</v>
      </c>
      <c r="K511" t="s">
        <v>2568</v>
      </c>
      <c r="L511" s="16">
        <v>43284</v>
      </c>
      <c r="M511" t="s">
        <v>1064</v>
      </c>
      <c r="N511" t="s">
        <v>1065</v>
      </c>
      <c r="O511" t="s">
        <v>1066</v>
      </c>
      <c r="P511" t="s">
        <v>1353</v>
      </c>
      <c r="Q511" t="s">
        <v>1270</v>
      </c>
      <c r="R511" t="s">
        <v>1354</v>
      </c>
      <c r="S511" t="s">
        <v>122</v>
      </c>
      <c r="T511" t="s">
        <v>2569</v>
      </c>
      <c r="U511" t="s">
        <v>2570</v>
      </c>
      <c r="AA511" t="s">
        <v>1357</v>
      </c>
      <c r="AB511" t="s">
        <v>1358</v>
      </c>
      <c r="AC511">
        <v>27</v>
      </c>
      <c r="AD511" s="17">
        <v>43299</v>
      </c>
      <c r="AE511" s="17">
        <v>43299</v>
      </c>
    </row>
    <row r="512" spans="1:31" x14ac:dyDescent="0.45">
      <c r="A512">
        <v>100</v>
      </c>
      <c r="B512">
        <v>16667</v>
      </c>
      <c r="C512" t="s">
        <v>542</v>
      </c>
      <c r="D512">
        <v>18120</v>
      </c>
      <c r="E512">
        <f t="shared" si="21"/>
        <v>181.2</v>
      </c>
      <c r="F512">
        <f t="shared" si="22"/>
        <v>166.67</v>
      </c>
      <c r="G512">
        <f t="shared" si="23"/>
        <v>195.00389999999999</v>
      </c>
      <c r="H512" t="s">
        <v>543</v>
      </c>
      <c r="I512">
        <v>-1453</v>
      </c>
      <c r="J512">
        <v>-8</v>
      </c>
      <c r="K512" t="s">
        <v>2571</v>
      </c>
      <c r="L512" s="16">
        <v>43284</v>
      </c>
      <c r="M512" t="s">
        <v>1064</v>
      </c>
      <c r="N512" t="s">
        <v>1065</v>
      </c>
      <c r="O512" t="s">
        <v>1066</v>
      </c>
      <c r="P512" t="s">
        <v>1353</v>
      </c>
      <c r="Q512" t="s">
        <v>1270</v>
      </c>
      <c r="R512" t="s">
        <v>1354</v>
      </c>
      <c r="S512" t="s">
        <v>122</v>
      </c>
      <c r="T512" t="s">
        <v>2572</v>
      </c>
      <c r="U512" t="s">
        <v>2573</v>
      </c>
      <c r="AA512" t="s">
        <v>1357</v>
      </c>
      <c r="AB512" t="s">
        <v>1358</v>
      </c>
      <c r="AC512">
        <v>27</v>
      </c>
      <c r="AD512" s="17">
        <v>43299</v>
      </c>
      <c r="AE512" s="17">
        <v>43299</v>
      </c>
    </row>
    <row r="513" spans="1:31" x14ac:dyDescent="0.45">
      <c r="A513">
        <v>300</v>
      </c>
      <c r="B513">
        <v>50001</v>
      </c>
      <c r="C513" t="s">
        <v>542</v>
      </c>
      <c r="D513">
        <v>54360</v>
      </c>
      <c r="E513">
        <f t="shared" si="21"/>
        <v>181.2</v>
      </c>
      <c r="F513">
        <f t="shared" si="22"/>
        <v>166.67</v>
      </c>
      <c r="G513">
        <f t="shared" si="23"/>
        <v>195.00389999999999</v>
      </c>
      <c r="H513" t="s">
        <v>543</v>
      </c>
      <c r="I513">
        <v>-4359</v>
      </c>
      <c r="J513">
        <v>-8</v>
      </c>
      <c r="K513" t="s">
        <v>2574</v>
      </c>
      <c r="L513" s="16">
        <v>43284</v>
      </c>
      <c r="M513" t="s">
        <v>1064</v>
      </c>
      <c r="N513" t="s">
        <v>1065</v>
      </c>
      <c r="O513" t="s">
        <v>1066</v>
      </c>
      <c r="P513" t="s">
        <v>1353</v>
      </c>
      <c r="Q513" t="s">
        <v>1270</v>
      </c>
      <c r="R513" t="s">
        <v>1771</v>
      </c>
      <c r="S513" t="s">
        <v>121</v>
      </c>
      <c r="T513" t="s">
        <v>2575</v>
      </c>
      <c r="U513" t="s">
        <v>2576</v>
      </c>
      <c r="AA513" t="s">
        <v>1774</v>
      </c>
      <c r="AB513" t="s">
        <v>1775</v>
      </c>
      <c r="AC513">
        <v>27</v>
      </c>
      <c r="AD513" s="17">
        <v>43299</v>
      </c>
      <c r="AE513" s="17">
        <v>43299</v>
      </c>
    </row>
    <row r="514" spans="1:31" x14ac:dyDescent="0.45">
      <c r="A514">
        <v>240</v>
      </c>
      <c r="B514">
        <v>40000</v>
      </c>
      <c r="C514" t="s">
        <v>542</v>
      </c>
      <c r="D514">
        <v>43488</v>
      </c>
      <c r="E514">
        <f t="shared" si="21"/>
        <v>181.2</v>
      </c>
      <c r="F514">
        <f t="shared" si="22"/>
        <v>166.66666666666666</v>
      </c>
      <c r="G514">
        <f t="shared" si="23"/>
        <v>194.99999999999997</v>
      </c>
      <c r="H514" t="s">
        <v>543</v>
      </c>
      <c r="I514">
        <v>-3487</v>
      </c>
      <c r="J514">
        <v>-8</v>
      </c>
      <c r="K514" t="s">
        <v>2577</v>
      </c>
      <c r="L514" s="16">
        <v>43284</v>
      </c>
      <c r="M514" t="s">
        <v>1064</v>
      </c>
      <c r="N514" t="s">
        <v>1065</v>
      </c>
      <c r="O514" t="s">
        <v>1066</v>
      </c>
      <c r="P514" t="s">
        <v>1353</v>
      </c>
      <c r="Q514" t="s">
        <v>1270</v>
      </c>
      <c r="R514" t="s">
        <v>1771</v>
      </c>
      <c r="S514" t="s">
        <v>121</v>
      </c>
      <c r="T514" t="s">
        <v>1836</v>
      </c>
      <c r="U514" t="s">
        <v>1837</v>
      </c>
      <c r="AA514" t="s">
        <v>1774</v>
      </c>
      <c r="AB514" t="s">
        <v>1775</v>
      </c>
      <c r="AC514">
        <v>27</v>
      </c>
      <c r="AD514" s="17">
        <v>43299</v>
      </c>
      <c r="AE514" s="17">
        <v>43299</v>
      </c>
    </row>
    <row r="515" spans="1:31" x14ac:dyDescent="0.45">
      <c r="A515">
        <v>125</v>
      </c>
      <c r="B515">
        <v>20833</v>
      </c>
      <c r="C515" t="s">
        <v>542</v>
      </c>
      <c r="D515">
        <v>22650</v>
      </c>
      <c r="E515">
        <f t="shared" ref="E515:E578" si="24">D515/A515</f>
        <v>181.2</v>
      </c>
      <c r="F515">
        <f t="shared" ref="F515:F578" si="25">B515/A515</f>
        <v>166.66399999999999</v>
      </c>
      <c r="G515">
        <f t="shared" ref="G515:G578" si="26">F515*1.17</f>
        <v>194.99687999999998</v>
      </c>
      <c r="H515" t="s">
        <v>543</v>
      </c>
      <c r="I515">
        <v>-1816</v>
      </c>
      <c r="J515">
        <v>-8</v>
      </c>
      <c r="K515" t="s">
        <v>2578</v>
      </c>
      <c r="L515" s="16">
        <v>43284</v>
      </c>
      <c r="M515" t="s">
        <v>1064</v>
      </c>
      <c r="N515" t="s">
        <v>1065</v>
      </c>
      <c r="O515" t="s">
        <v>1066</v>
      </c>
      <c r="P515" t="s">
        <v>1353</v>
      </c>
      <c r="Q515" t="s">
        <v>1270</v>
      </c>
      <c r="R515" t="s">
        <v>1406</v>
      </c>
      <c r="S515" t="s">
        <v>119</v>
      </c>
      <c r="T515" t="s">
        <v>2579</v>
      </c>
      <c r="U515" t="s">
        <v>2580</v>
      </c>
      <c r="AA515" t="s">
        <v>1409</v>
      </c>
      <c r="AB515" t="s">
        <v>1410</v>
      </c>
      <c r="AC515">
        <v>27</v>
      </c>
      <c r="AD515" s="17">
        <v>43299</v>
      </c>
      <c r="AE515" s="17">
        <v>43299</v>
      </c>
    </row>
    <row r="516" spans="1:31" x14ac:dyDescent="0.45">
      <c r="A516">
        <v>100</v>
      </c>
      <c r="B516">
        <v>16667</v>
      </c>
      <c r="C516" t="s">
        <v>542</v>
      </c>
      <c r="D516">
        <v>18120</v>
      </c>
      <c r="E516">
        <f t="shared" si="24"/>
        <v>181.2</v>
      </c>
      <c r="F516">
        <f t="shared" si="25"/>
        <v>166.67</v>
      </c>
      <c r="G516">
        <f t="shared" si="26"/>
        <v>195.00389999999999</v>
      </c>
      <c r="H516" t="s">
        <v>543</v>
      </c>
      <c r="I516">
        <v>-1453</v>
      </c>
      <c r="J516">
        <v>-8</v>
      </c>
      <c r="K516" t="s">
        <v>2581</v>
      </c>
      <c r="L516" s="16">
        <v>43284</v>
      </c>
      <c r="M516" t="s">
        <v>1064</v>
      </c>
      <c r="N516" t="s">
        <v>1065</v>
      </c>
      <c r="O516" t="s">
        <v>1066</v>
      </c>
      <c r="P516" t="s">
        <v>1353</v>
      </c>
      <c r="Q516" t="s">
        <v>1270</v>
      </c>
      <c r="R516" t="s">
        <v>1406</v>
      </c>
      <c r="S516" t="s">
        <v>119</v>
      </c>
      <c r="T516" t="s">
        <v>2582</v>
      </c>
      <c r="U516" t="s">
        <v>2583</v>
      </c>
      <c r="AA516" t="s">
        <v>1409</v>
      </c>
      <c r="AB516" t="s">
        <v>1410</v>
      </c>
      <c r="AC516">
        <v>27</v>
      </c>
      <c r="AD516" s="17">
        <v>43299</v>
      </c>
      <c r="AE516" s="17">
        <v>43299</v>
      </c>
    </row>
    <row r="517" spans="1:31" x14ac:dyDescent="0.45">
      <c r="A517">
        <v>275</v>
      </c>
      <c r="B517">
        <v>45834</v>
      </c>
      <c r="C517" t="s">
        <v>542</v>
      </c>
      <c r="D517">
        <v>49830</v>
      </c>
      <c r="E517">
        <f t="shared" si="24"/>
        <v>181.2</v>
      </c>
      <c r="F517">
        <f t="shared" si="25"/>
        <v>166.6690909090909</v>
      </c>
      <c r="G517">
        <f t="shared" si="26"/>
        <v>195.00283636363633</v>
      </c>
      <c r="H517" t="s">
        <v>543</v>
      </c>
      <c r="I517">
        <v>-3995</v>
      </c>
      <c r="J517">
        <v>-8</v>
      </c>
      <c r="K517" t="s">
        <v>2584</v>
      </c>
      <c r="L517" s="16">
        <v>43284</v>
      </c>
      <c r="M517" t="s">
        <v>1064</v>
      </c>
      <c r="N517" t="s">
        <v>1065</v>
      </c>
      <c r="O517" t="s">
        <v>1066</v>
      </c>
      <c r="P517" t="s">
        <v>1353</v>
      </c>
      <c r="Q517" t="s">
        <v>1270</v>
      </c>
      <c r="R517" t="s">
        <v>1406</v>
      </c>
      <c r="S517" t="s">
        <v>119</v>
      </c>
      <c r="T517" t="s">
        <v>2585</v>
      </c>
      <c r="U517" t="s">
        <v>2586</v>
      </c>
      <c r="AA517" t="s">
        <v>1409</v>
      </c>
      <c r="AB517" t="s">
        <v>1410</v>
      </c>
      <c r="AC517">
        <v>27</v>
      </c>
      <c r="AD517" s="17">
        <v>43299</v>
      </c>
      <c r="AE517" s="17">
        <v>43299</v>
      </c>
    </row>
    <row r="518" spans="1:31" x14ac:dyDescent="0.45">
      <c r="A518">
        <v>1500</v>
      </c>
      <c r="B518">
        <v>250000</v>
      </c>
      <c r="C518" t="s">
        <v>542</v>
      </c>
      <c r="D518">
        <v>271800</v>
      </c>
      <c r="E518">
        <f t="shared" si="24"/>
        <v>181.2</v>
      </c>
      <c r="F518">
        <f t="shared" si="25"/>
        <v>166.66666666666666</v>
      </c>
      <c r="G518">
        <f t="shared" si="26"/>
        <v>194.99999999999997</v>
      </c>
      <c r="H518" t="s">
        <v>543</v>
      </c>
      <c r="I518">
        <v>-21800</v>
      </c>
      <c r="J518">
        <v>-8</v>
      </c>
      <c r="K518" t="s">
        <v>2587</v>
      </c>
      <c r="L518" s="16">
        <v>43284</v>
      </c>
      <c r="M518" t="s">
        <v>1064</v>
      </c>
      <c r="N518" t="s">
        <v>1065</v>
      </c>
      <c r="O518" t="s">
        <v>1066</v>
      </c>
      <c r="P518" t="s">
        <v>1498</v>
      </c>
      <c r="Q518" t="s">
        <v>1270</v>
      </c>
      <c r="R518" t="s">
        <v>1499</v>
      </c>
      <c r="S518" t="s">
        <v>1500</v>
      </c>
      <c r="T518" t="s">
        <v>2588</v>
      </c>
      <c r="U518" t="s">
        <v>2589</v>
      </c>
      <c r="AC518">
        <v>27</v>
      </c>
      <c r="AD518" s="17">
        <v>43299</v>
      </c>
      <c r="AE518" s="17">
        <v>43299</v>
      </c>
    </row>
    <row r="519" spans="1:31" x14ac:dyDescent="0.45">
      <c r="A519">
        <v>1</v>
      </c>
      <c r="B519">
        <v>175</v>
      </c>
      <c r="C519" t="s">
        <v>542</v>
      </c>
      <c r="D519">
        <v>181</v>
      </c>
      <c r="E519">
        <f t="shared" si="24"/>
        <v>181</v>
      </c>
      <c r="F519">
        <f t="shared" si="25"/>
        <v>175</v>
      </c>
      <c r="G519">
        <f t="shared" si="26"/>
        <v>204.75</v>
      </c>
      <c r="H519" t="s">
        <v>543</v>
      </c>
      <c r="I519">
        <v>-5</v>
      </c>
      <c r="J519">
        <v>-3</v>
      </c>
      <c r="K519" t="s">
        <v>2590</v>
      </c>
      <c r="L519" s="16">
        <v>43285</v>
      </c>
      <c r="M519" t="s">
        <v>1064</v>
      </c>
      <c r="N519" t="s">
        <v>1065</v>
      </c>
      <c r="O519" t="s">
        <v>1066</v>
      </c>
      <c r="P519" t="s">
        <v>1067</v>
      </c>
      <c r="Q519" t="s">
        <v>1068</v>
      </c>
      <c r="R519" t="s">
        <v>1113</v>
      </c>
      <c r="S519" t="s">
        <v>125</v>
      </c>
      <c r="T519" t="s">
        <v>2591</v>
      </c>
      <c r="U519" t="s">
        <v>2592</v>
      </c>
      <c r="W519" t="s">
        <v>31</v>
      </c>
      <c r="X519" t="s">
        <v>31</v>
      </c>
      <c r="Y519" t="s">
        <v>1073</v>
      </c>
      <c r="Z519" t="s">
        <v>1074</v>
      </c>
      <c r="AA519" t="s">
        <v>1116</v>
      </c>
      <c r="AB519" t="s">
        <v>1117</v>
      </c>
      <c r="AC519">
        <v>27</v>
      </c>
      <c r="AD519" s="17">
        <v>43299</v>
      </c>
      <c r="AE519" s="17">
        <v>43299</v>
      </c>
    </row>
    <row r="520" spans="1:31" x14ac:dyDescent="0.45">
      <c r="A520">
        <v>50</v>
      </c>
      <c r="B520">
        <v>8333</v>
      </c>
      <c r="C520" t="s">
        <v>542</v>
      </c>
      <c r="D520">
        <v>9060</v>
      </c>
      <c r="E520">
        <f t="shared" si="24"/>
        <v>181.2</v>
      </c>
      <c r="F520">
        <f t="shared" si="25"/>
        <v>166.66</v>
      </c>
      <c r="G520">
        <f t="shared" si="26"/>
        <v>194.9922</v>
      </c>
      <c r="H520" t="s">
        <v>543</v>
      </c>
      <c r="I520">
        <v>-726</v>
      </c>
      <c r="J520">
        <v>-8</v>
      </c>
      <c r="K520" t="s">
        <v>2593</v>
      </c>
      <c r="L520" s="16">
        <v>43285</v>
      </c>
      <c r="M520" t="s">
        <v>1064</v>
      </c>
      <c r="N520" t="s">
        <v>1065</v>
      </c>
      <c r="O520" t="s">
        <v>1066</v>
      </c>
      <c r="P520" t="s">
        <v>1067</v>
      </c>
      <c r="Q520" t="s">
        <v>1068</v>
      </c>
      <c r="R520" t="s">
        <v>1087</v>
      </c>
      <c r="S520" t="s">
        <v>1088</v>
      </c>
      <c r="T520" t="s">
        <v>2594</v>
      </c>
      <c r="U520" t="s">
        <v>2325</v>
      </c>
      <c r="V520" t="s">
        <v>1081</v>
      </c>
      <c r="W520" t="s">
        <v>31</v>
      </c>
      <c r="X520" t="s">
        <v>31</v>
      </c>
      <c r="Y520" t="s">
        <v>1073</v>
      </c>
      <c r="Z520" t="s">
        <v>1074</v>
      </c>
      <c r="AA520" t="s">
        <v>1101</v>
      </c>
      <c r="AB520" t="s">
        <v>1102</v>
      </c>
      <c r="AC520">
        <v>27</v>
      </c>
      <c r="AD520" s="17">
        <v>43299</v>
      </c>
      <c r="AE520" s="17">
        <v>43299</v>
      </c>
    </row>
    <row r="521" spans="1:31" x14ac:dyDescent="0.45">
      <c r="A521">
        <v>5</v>
      </c>
      <c r="B521">
        <v>833</v>
      </c>
      <c r="C521" t="s">
        <v>542</v>
      </c>
      <c r="D521">
        <v>906</v>
      </c>
      <c r="E521">
        <f t="shared" si="24"/>
        <v>181.2</v>
      </c>
      <c r="F521">
        <f t="shared" si="25"/>
        <v>166.6</v>
      </c>
      <c r="G521">
        <f t="shared" si="26"/>
        <v>194.92199999999997</v>
      </c>
      <c r="H521" t="s">
        <v>543</v>
      </c>
      <c r="I521">
        <v>-72</v>
      </c>
      <c r="J521">
        <v>-8</v>
      </c>
      <c r="K521" t="s">
        <v>2595</v>
      </c>
      <c r="L521" s="16">
        <v>43285</v>
      </c>
      <c r="M521" t="s">
        <v>1064</v>
      </c>
      <c r="N521" t="s">
        <v>1065</v>
      </c>
      <c r="O521" t="s">
        <v>1066</v>
      </c>
      <c r="P521" t="s">
        <v>1067</v>
      </c>
      <c r="Q521" t="s">
        <v>1068</v>
      </c>
      <c r="R521" t="s">
        <v>1087</v>
      </c>
      <c r="S521" t="s">
        <v>1088</v>
      </c>
      <c r="T521" t="s">
        <v>2596</v>
      </c>
      <c r="U521" t="s">
        <v>2597</v>
      </c>
      <c r="V521" t="s">
        <v>1135</v>
      </c>
      <c r="W521" t="s">
        <v>31</v>
      </c>
      <c r="X521" t="s">
        <v>31</v>
      </c>
      <c r="Y521" t="s">
        <v>1073</v>
      </c>
      <c r="Z521" t="s">
        <v>1074</v>
      </c>
      <c r="AA521" t="s">
        <v>1082</v>
      </c>
      <c r="AB521" t="s">
        <v>1083</v>
      </c>
      <c r="AC521">
        <v>27</v>
      </c>
      <c r="AD521" s="17">
        <v>43299</v>
      </c>
      <c r="AE521" s="17">
        <v>43299</v>
      </c>
    </row>
    <row r="522" spans="1:31" x14ac:dyDescent="0.45">
      <c r="A522">
        <v>125</v>
      </c>
      <c r="B522">
        <v>20833</v>
      </c>
      <c r="C522" t="s">
        <v>542</v>
      </c>
      <c r="D522">
        <v>22650</v>
      </c>
      <c r="E522">
        <f t="shared" si="24"/>
        <v>181.2</v>
      </c>
      <c r="F522">
        <f t="shared" si="25"/>
        <v>166.66399999999999</v>
      </c>
      <c r="G522">
        <f t="shared" si="26"/>
        <v>194.99687999999998</v>
      </c>
      <c r="H522" t="s">
        <v>543</v>
      </c>
      <c r="I522">
        <v>-1816</v>
      </c>
      <c r="J522">
        <v>-8</v>
      </c>
      <c r="K522" t="s">
        <v>2598</v>
      </c>
      <c r="L522" s="16">
        <v>43287</v>
      </c>
      <c r="M522" t="s">
        <v>1064</v>
      </c>
      <c r="N522" t="s">
        <v>1065</v>
      </c>
      <c r="O522" t="s">
        <v>1066</v>
      </c>
      <c r="P522" t="s">
        <v>1580</v>
      </c>
      <c r="Q522" t="s">
        <v>1270</v>
      </c>
      <c r="R522" t="s">
        <v>1986</v>
      </c>
      <c r="S522" t="s">
        <v>120</v>
      </c>
      <c r="T522" t="s">
        <v>2137</v>
      </c>
      <c r="U522" t="s">
        <v>2138</v>
      </c>
      <c r="W522" t="s">
        <v>36</v>
      </c>
      <c r="X522" t="s">
        <v>36</v>
      </c>
      <c r="AA522" t="s">
        <v>1989</v>
      </c>
      <c r="AB522" t="s">
        <v>1990</v>
      </c>
      <c r="AC522">
        <v>27</v>
      </c>
      <c r="AD522" s="17">
        <v>43299</v>
      </c>
      <c r="AE522" s="17">
        <v>43299</v>
      </c>
    </row>
    <row r="523" spans="1:31" x14ac:dyDescent="0.45">
      <c r="A523">
        <v>1</v>
      </c>
      <c r="B523">
        <v>175</v>
      </c>
      <c r="C523" t="s">
        <v>542</v>
      </c>
      <c r="D523">
        <v>181</v>
      </c>
      <c r="E523">
        <f t="shared" si="24"/>
        <v>181</v>
      </c>
      <c r="F523">
        <f t="shared" si="25"/>
        <v>175</v>
      </c>
      <c r="G523">
        <f t="shared" si="26"/>
        <v>204.75</v>
      </c>
      <c r="H523" t="s">
        <v>543</v>
      </c>
      <c r="I523">
        <v>-5</v>
      </c>
      <c r="J523">
        <v>-3</v>
      </c>
      <c r="K523" t="s">
        <v>2599</v>
      </c>
      <c r="L523" s="16">
        <v>43287</v>
      </c>
      <c r="M523" t="s">
        <v>1064</v>
      </c>
      <c r="N523" t="s">
        <v>1065</v>
      </c>
      <c r="O523" t="s">
        <v>1066</v>
      </c>
      <c r="P523" t="s">
        <v>1580</v>
      </c>
      <c r="Q523" t="s">
        <v>1270</v>
      </c>
      <c r="R523" t="s">
        <v>1986</v>
      </c>
      <c r="S523" t="s">
        <v>120</v>
      </c>
      <c r="T523" t="s">
        <v>2600</v>
      </c>
      <c r="U523" t="s">
        <v>1129</v>
      </c>
      <c r="AA523" t="s">
        <v>1989</v>
      </c>
      <c r="AB523" t="s">
        <v>1990</v>
      </c>
      <c r="AC523">
        <v>27</v>
      </c>
      <c r="AD523" s="17">
        <v>43299</v>
      </c>
      <c r="AE523" s="17">
        <v>43299</v>
      </c>
    </row>
    <row r="524" spans="1:31" x14ac:dyDescent="0.45">
      <c r="A524">
        <v>16</v>
      </c>
      <c r="B524">
        <v>2666</v>
      </c>
      <c r="C524" t="s">
        <v>542</v>
      </c>
      <c r="D524">
        <v>2899</v>
      </c>
      <c r="E524">
        <f t="shared" si="24"/>
        <v>181.1875</v>
      </c>
      <c r="F524">
        <f t="shared" si="25"/>
        <v>166.625</v>
      </c>
      <c r="G524">
        <f t="shared" si="26"/>
        <v>194.95124999999999</v>
      </c>
      <c r="H524" t="s">
        <v>543</v>
      </c>
      <c r="I524">
        <v>-232</v>
      </c>
      <c r="J524">
        <v>-8</v>
      </c>
      <c r="K524" t="s">
        <v>2601</v>
      </c>
      <c r="L524" s="16">
        <v>43287</v>
      </c>
      <c r="M524" t="s">
        <v>1064</v>
      </c>
      <c r="N524" t="s">
        <v>1065</v>
      </c>
      <c r="O524" t="s">
        <v>1066</v>
      </c>
      <c r="P524" t="s">
        <v>1580</v>
      </c>
      <c r="Q524" t="s">
        <v>1270</v>
      </c>
      <c r="R524" t="s">
        <v>1986</v>
      </c>
      <c r="S524" t="s">
        <v>120</v>
      </c>
      <c r="T524" t="s">
        <v>2602</v>
      </c>
      <c r="U524" t="s">
        <v>2603</v>
      </c>
      <c r="W524" t="s">
        <v>36</v>
      </c>
      <c r="X524" t="s">
        <v>36</v>
      </c>
      <c r="AA524" t="s">
        <v>1989</v>
      </c>
      <c r="AB524" t="s">
        <v>1990</v>
      </c>
      <c r="AC524">
        <v>27</v>
      </c>
      <c r="AD524" s="17">
        <v>43299</v>
      </c>
      <c r="AE524" s="17">
        <v>43299</v>
      </c>
    </row>
    <row r="525" spans="1:31" x14ac:dyDescent="0.45">
      <c r="A525">
        <v>75</v>
      </c>
      <c r="B525">
        <v>12500</v>
      </c>
      <c r="C525" t="s">
        <v>542</v>
      </c>
      <c r="D525">
        <v>13590</v>
      </c>
      <c r="E525">
        <f t="shared" si="24"/>
        <v>181.2</v>
      </c>
      <c r="F525">
        <f t="shared" si="25"/>
        <v>166.66666666666666</v>
      </c>
      <c r="G525">
        <f t="shared" si="26"/>
        <v>194.99999999999997</v>
      </c>
      <c r="H525" t="s">
        <v>543</v>
      </c>
      <c r="I525">
        <v>-1089</v>
      </c>
      <c r="J525">
        <v>-8</v>
      </c>
      <c r="K525" t="s">
        <v>2604</v>
      </c>
      <c r="L525" s="16">
        <v>43287</v>
      </c>
      <c r="M525" t="s">
        <v>1064</v>
      </c>
      <c r="N525" t="s">
        <v>1065</v>
      </c>
      <c r="O525" t="s">
        <v>1066</v>
      </c>
      <c r="P525" t="s">
        <v>1580</v>
      </c>
      <c r="Q525" t="s">
        <v>1270</v>
      </c>
      <c r="R525" t="s">
        <v>1986</v>
      </c>
      <c r="S525" t="s">
        <v>120</v>
      </c>
      <c r="T525" t="s">
        <v>2605</v>
      </c>
      <c r="U525" t="s">
        <v>2606</v>
      </c>
      <c r="AA525" t="s">
        <v>1989</v>
      </c>
      <c r="AB525" t="s">
        <v>1990</v>
      </c>
      <c r="AC525">
        <v>27</v>
      </c>
      <c r="AD525" s="17">
        <v>43299</v>
      </c>
      <c r="AE525" s="17">
        <v>43299</v>
      </c>
    </row>
    <row r="526" spans="1:31" x14ac:dyDescent="0.45">
      <c r="A526">
        <v>1</v>
      </c>
      <c r="B526">
        <v>175</v>
      </c>
      <c r="C526" t="s">
        <v>542</v>
      </c>
      <c r="D526">
        <v>181</v>
      </c>
      <c r="E526">
        <f t="shared" si="24"/>
        <v>181</v>
      </c>
      <c r="F526">
        <f t="shared" si="25"/>
        <v>175</v>
      </c>
      <c r="G526">
        <f t="shared" si="26"/>
        <v>204.75</v>
      </c>
      <c r="H526" t="s">
        <v>543</v>
      </c>
      <c r="I526">
        <v>-5</v>
      </c>
      <c r="J526">
        <v>-3</v>
      </c>
      <c r="K526" t="s">
        <v>2607</v>
      </c>
      <c r="L526" s="16">
        <v>43287</v>
      </c>
      <c r="M526" t="s">
        <v>1064</v>
      </c>
      <c r="N526" t="s">
        <v>1065</v>
      </c>
      <c r="O526" t="s">
        <v>1066</v>
      </c>
      <c r="P526" t="s">
        <v>1580</v>
      </c>
      <c r="Q526" t="s">
        <v>1270</v>
      </c>
      <c r="R526" t="s">
        <v>1986</v>
      </c>
      <c r="S526" t="s">
        <v>120</v>
      </c>
      <c r="T526" t="s">
        <v>2600</v>
      </c>
      <c r="U526" t="s">
        <v>1129</v>
      </c>
      <c r="AA526" t="s">
        <v>1989</v>
      </c>
      <c r="AB526" t="s">
        <v>1990</v>
      </c>
      <c r="AC526">
        <v>27</v>
      </c>
      <c r="AD526" s="17">
        <v>43299</v>
      </c>
      <c r="AE526" s="17">
        <v>43299</v>
      </c>
    </row>
    <row r="527" spans="1:31" x14ac:dyDescent="0.45">
      <c r="A527">
        <v>1</v>
      </c>
      <c r="B527">
        <v>175</v>
      </c>
      <c r="C527" t="s">
        <v>542</v>
      </c>
      <c r="D527">
        <v>181</v>
      </c>
      <c r="E527">
        <f t="shared" si="24"/>
        <v>181</v>
      </c>
      <c r="F527">
        <f t="shared" si="25"/>
        <v>175</v>
      </c>
      <c r="G527">
        <f t="shared" si="26"/>
        <v>204.75</v>
      </c>
      <c r="H527" t="s">
        <v>543</v>
      </c>
      <c r="I527">
        <v>-5</v>
      </c>
      <c r="J527">
        <v>-3</v>
      </c>
      <c r="K527" t="s">
        <v>2608</v>
      </c>
      <c r="L527" s="16">
        <v>43287</v>
      </c>
      <c r="M527" t="s">
        <v>1064</v>
      </c>
      <c r="N527" t="s">
        <v>1065</v>
      </c>
      <c r="O527" t="s">
        <v>1066</v>
      </c>
      <c r="P527" t="s">
        <v>1580</v>
      </c>
      <c r="Q527" t="s">
        <v>1270</v>
      </c>
      <c r="R527" t="s">
        <v>1986</v>
      </c>
      <c r="S527" t="s">
        <v>120</v>
      </c>
      <c r="T527" t="s">
        <v>2600</v>
      </c>
      <c r="U527" t="s">
        <v>1129</v>
      </c>
      <c r="AA527" t="s">
        <v>1989</v>
      </c>
      <c r="AB527" t="s">
        <v>1990</v>
      </c>
      <c r="AC527">
        <v>27</v>
      </c>
      <c r="AD527" s="17">
        <v>43299</v>
      </c>
      <c r="AE527" s="17">
        <v>43299</v>
      </c>
    </row>
    <row r="528" spans="1:31" x14ac:dyDescent="0.45">
      <c r="A528">
        <v>1</v>
      </c>
      <c r="B528">
        <v>175</v>
      </c>
      <c r="C528" t="s">
        <v>542</v>
      </c>
      <c r="D528">
        <v>181</v>
      </c>
      <c r="E528">
        <f t="shared" si="24"/>
        <v>181</v>
      </c>
      <c r="F528">
        <f t="shared" si="25"/>
        <v>175</v>
      </c>
      <c r="G528">
        <f t="shared" si="26"/>
        <v>204.75</v>
      </c>
      <c r="H528" t="s">
        <v>543</v>
      </c>
      <c r="I528">
        <v>-5</v>
      </c>
      <c r="J528">
        <v>-3</v>
      </c>
      <c r="K528" t="s">
        <v>2609</v>
      </c>
      <c r="L528" s="16">
        <v>43287</v>
      </c>
      <c r="M528" t="s">
        <v>1064</v>
      </c>
      <c r="N528" t="s">
        <v>1065</v>
      </c>
      <c r="O528" t="s">
        <v>1066</v>
      </c>
      <c r="P528" t="s">
        <v>1580</v>
      </c>
      <c r="Q528" t="s">
        <v>1270</v>
      </c>
      <c r="R528" t="s">
        <v>1986</v>
      </c>
      <c r="S528" t="s">
        <v>120</v>
      </c>
      <c r="T528" t="s">
        <v>2600</v>
      </c>
      <c r="U528" t="s">
        <v>1129</v>
      </c>
      <c r="AA528" t="s">
        <v>1989</v>
      </c>
      <c r="AB528" t="s">
        <v>1990</v>
      </c>
      <c r="AC528">
        <v>27</v>
      </c>
      <c r="AD528" s="17">
        <v>43299</v>
      </c>
      <c r="AE528" s="17">
        <v>43299</v>
      </c>
    </row>
    <row r="529" spans="1:31" x14ac:dyDescent="0.45">
      <c r="A529">
        <v>1</v>
      </c>
      <c r="B529">
        <v>175</v>
      </c>
      <c r="C529" t="s">
        <v>542</v>
      </c>
      <c r="D529">
        <v>181</v>
      </c>
      <c r="E529">
        <f t="shared" si="24"/>
        <v>181</v>
      </c>
      <c r="F529">
        <f t="shared" si="25"/>
        <v>175</v>
      </c>
      <c r="G529">
        <f t="shared" si="26"/>
        <v>204.75</v>
      </c>
      <c r="H529" t="s">
        <v>543</v>
      </c>
      <c r="I529">
        <v>-5</v>
      </c>
      <c r="J529">
        <v>-3</v>
      </c>
      <c r="K529" t="s">
        <v>2610</v>
      </c>
      <c r="L529" s="16">
        <v>43287</v>
      </c>
      <c r="M529" t="s">
        <v>1064</v>
      </c>
      <c r="N529" t="s">
        <v>1065</v>
      </c>
      <c r="O529" t="s">
        <v>1066</v>
      </c>
      <c r="P529" t="s">
        <v>1580</v>
      </c>
      <c r="Q529" t="s">
        <v>1270</v>
      </c>
      <c r="R529" t="s">
        <v>1986</v>
      </c>
      <c r="S529" t="s">
        <v>120</v>
      </c>
      <c r="T529" t="s">
        <v>2611</v>
      </c>
      <c r="U529" t="s">
        <v>2612</v>
      </c>
      <c r="W529" t="s">
        <v>36</v>
      </c>
      <c r="X529" t="s">
        <v>36</v>
      </c>
      <c r="AA529" t="s">
        <v>1989</v>
      </c>
      <c r="AB529" t="s">
        <v>1990</v>
      </c>
      <c r="AC529">
        <v>27</v>
      </c>
      <c r="AD529" s="17">
        <v>43299</v>
      </c>
      <c r="AE529" s="17">
        <v>43299</v>
      </c>
    </row>
    <row r="530" spans="1:31" x14ac:dyDescent="0.45">
      <c r="A530">
        <v>375</v>
      </c>
      <c r="B530">
        <v>62501</v>
      </c>
      <c r="C530" t="s">
        <v>542</v>
      </c>
      <c r="D530">
        <v>67950</v>
      </c>
      <c r="E530">
        <f t="shared" si="24"/>
        <v>181.2</v>
      </c>
      <c r="F530">
        <f t="shared" si="25"/>
        <v>166.66933333333333</v>
      </c>
      <c r="G530">
        <f t="shared" si="26"/>
        <v>195.00311999999997</v>
      </c>
      <c r="H530" t="s">
        <v>543</v>
      </c>
      <c r="I530">
        <v>-5448</v>
      </c>
      <c r="J530">
        <v>-8</v>
      </c>
      <c r="K530" t="s">
        <v>2613</v>
      </c>
      <c r="L530" s="16">
        <v>43287</v>
      </c>
      <c r="M530" t="s">
        <v>1064</v>
      </c>
      <c r="N530" t="s">
        <v>1065</v>
      </c>
      <c r="O530" t="s">
        <v>1066</v>
      </c>
      <c r="P530" t="s">
        <v>1580</v>
      </c>
      <c r="Q530" t="s">
        <v>1270</v>
      </c>
      <c r="R530" t="s">
        <v>1986</v>
      </c>
      <c r="S530" t="s">
        <v>120</v>
      </c>
      <c r="T530" t="s">
        <v>2140</v>
      </c>
      <c r="U530" t="s">
        <v>2141</v>
      </c>
      <c r="W530" t="s">
        <v>36</v>
      </c>
      <c r="X530" t="s">
        <v>36</v>
      </c>
      <c r="AA530" t="s">
        <v>1989</v>
      </c>
      <c r="AB530" t="s">
        <v>1990</v>
      </c>
      <c r="AC530">
        <v>27</v>
      </c>
      <c r="AD530" s="17">
        <v>43299</v>
      </c>
      <c r="AE530" s="17">
        <v>43299</v>
      </c>
    </row>
    <row r="531" spans="1:31" x14ac:dyDescent="0.45">
      <c r="A531">
        <v>-375</v>
      </c>
      <c r="B531">
        <v>-62501</v>
      </c>
      <c r="C531" t="s">
        <v>542</v>
      </c>
      <c r="D531">
        <v>-67950</v>
      </c>
      <c r="E531">
        <f t="shared" si="24"/>
        <v>181.2</v>
      </c>
      <c r="F531">
        <f t="shared" si="25"/>
        <v>166.66933333333333</v>
      </c>
      <c r="G531">
        <f t="shared" si="26"/>
        <v>195.00311999999997</v>
      </c>
      <c r="H531" t="s">
        <v>543</v>
      </c>
      <c r="I531">
        <v>5448</v>
      </c>
      <c r="J531">
        <v>8</v>
      </c>
      <c r="K531" t="s">
        <v>2614</v>
      </c>
      <c r="L531" s="16">
        <v>43287</v>
      </c>
      <c r="M531" t="s">
        <v>1064</v>
      </c>
      <c r="N531" t="s">
        <v>1065</v>
      </c>
      <c r="O531" t="s">
        <v>1066</v>
      </c>
      <c r="P531" t="s">
        <v>1580</v>
      </c>
      <c r="Q531" t="s">
        <v>1270</v>
      </c>
      <c r="R531" t="s">
        <v>1986</v>
      </c>
      <c r="S531" t="s">
        <v>120</v>
      </c>
      <c r="T531" t="s">
        <v>2140</v>
      </c>
      <c r="U531" t="s">
        <v>2141</v>
      </c>
      <c r="W531" t="s">
        <v>36</v>
      </c>
      <c r="X531" t="s">
        <v>36</v>
      </c>
      <c r="AA531" t="s">
        <v>1989</v>
      </c>
      <c r="AB531" t="s">
        <v>1990</v>
      </c>
      <c r="AC531">
        <v>27</v>
      </c>
      <c r="AD531" s="17">
        <v>43299</v>
      </c>
      <c r="AE531" s="17">
        <v>43299</v>
      </c>
    </row>
    <row r="532" spans="1:31" x14ac:dyDescent="0.45">
      <c r="A532">
        <v>375</v>
      </c>
      <c r="B532">
        <v>62501</v>
      </c>
      <c r="C532" t="s">
        <v>542</v>
      </c>
      <c r="D532">
        <v>67950</v>
      </c>
      <c r="E532">
        <f t="shared" si="24"/>
        <v>181.2</v>
      </c>
      <c r="F532">
        <f t="shared" si="25"/>
        <v>166.66933333333333</v>
      </c>
      <c r="G532">
        <f t="shared" si="26"/>
        <v>195.00311999999997</v>
      </c>
      <c r="H532" t="s">
        <v>543</v>
      </c>
      <c r="I532">
        <v>-5448</v>
      </c>
      <c r="J532">
        <v>-8</v>
      </c>
      <c r="K532" t="s">
        <v>2615</v>
      </c>
      <c r="L532" s="16">
        <v>43287</v>
      </c>
      <c r="M532" t="s">
        <v>1064</v>
      </c>
      <c r="N532" t="s">
        <v>1065</v>
      </c>
      <c r="O532" t="s">
        <v>1066</v>
      </c>
      <c r="P532" t="s">
        <v>1580</v>
      </c>
      <c r="Q532" t="s">
        <v>1270</v>
      </c>
      <c r="R532" t="s">
        <v>1986</v>
      </c>
      <c r="S532" t="s">
        <v>120</v>
      </c>
      <c r="T532" t="s">
        <v>2140</v>
      </c>
      <c r="U532" t="s">
        <v>2141</v>
      </c>
      <c r="W532" t="s">
        <v>36</v>
      </c>
      <c r="X532" t="s">
        <v>36</v>
      </c>
      <c r="AA532" t="s">
        <v>1989</v>
      </c>
      <c r="AB532" t="s">
        <v>1990</v>
      </c>
      <c r="AC532">
        <v>27</v>
      </c>
      <c r="AD532" s="17">
        <v>43299</v>
      </c>
      <c r="AE532" s="17">
        <v>43299</v>
      </c>
    </row>
    <row r="533" spans="1:31" x14ac:dyDescent="0.45">
      <c r="A533">
        <v>50</v>
      </c>
      <c r="B533">
        <v>8333</v>
      </c>
      <c r="C533" t="s">
        <v>542</v>
      </c>
      <c r="D533">
        <v>9060</v>
      </c>
      <c r="E533">
        <f t="shared" si="24"/>
        <v>181.2</v>
      </c>
      <c r="F533">
        <f t="shared" si="25"/>
        <v>166.66</v>
      </c>
      <c r="G533">
        <f t="shared" si="26"/>
        <v>194.9922</v>
      </c>
      <c r="H533" t="s">
        <v>543</v>
      </c>
      <c r="I533">
        <v>-726</v>
      </c>
      <c r="J533">
        <v>-8</v>
      </c>
      <c r="K533" t="s">
        <v>2616</v>
      </c>
      <c r="L533" s="16">
        <v>43287</v>
      </c>
      <c r="M533" t="s">
        <v>1064</v>
      </c>
      <c r="N533" t="s">
        <v>1065</v>
      </c>
      <c r="O533" t="s">
        <v>1066</v>
      </c>
      <c r="P533" t="s">
        <v>1580</v>
      </c>
      <c r="Q533" t="s">
        <v>1270</v>
      </c>
      <c r="R533" t="s">
        <v>1986</v>
      </c>
      <c r="S533" t="s">
        <v>120</v>
      </c>
      <c r="T533" t="s">
        <v>2617</v>
      </c>
      <c r="U533" t="s">
        <v>2618</v>
      </c>
      <c r="W533" t="s">
        <v>36</v>
      </c>
      <c r="X533" t="s">
        <v>36</v>
      </c>
      <c r="AA533" t="s">
        <v>1989</v>
      </c>
      <c r="AB533" t="s">
        <v>1990</v>
      </c>
      <c r="AC533">
        <v>27</v>
      </c>
      <c r="AD533" s="17">
        <v>43299</v>
      </c>
      <c r="AE533" s="17">
        <v>43299</v>
      </c>
    </row>
    <row r="534" spans="1:31" x14ac:dyDescent="0.45">
      <c r="A534">
        <v>100</v>
      </c>
      <c r="B534">
        <v>16667</v>
      </c>
      <c r="C534" t="s">
        <v>542</v>
      </c>
      <c r="D534">
        <v>18120</v>
      </c>
      <c r="E534">
        <f t="shared" si="24"/>
        <v>181.2</v>
      </c>
      <c r="F534">
        <f t="shared" si="25"/>
        <v>166.67</v>
      </c>
      <c r="G534">
        <f t="shared" si="26"/>
        <v>195.00389999999999</v>
      </c>
      <c r="H534" t="s">
        <v>543</v>
      </c>
      <c r="I534">
        <v>-1453</v>
      </c>
      <c r="J534">
        <v>-8</v>
      </c>
      <c r="K534" t="s">
        <v>2619</v>
      </c>
      <c r="L534" s="16">
        <v>43287</v>
      </c>
      <c r="M534" t="s">
        <v>1064</v>
      </c>
      <c r="N534" t="s">
        <v>1065</v>
      </c>
      <c r="O534" t="s">
        <v>1066</v>
      </c>
      <c r="P534" t="s">
        <v>1580</v>
      </c>
      <c r="Q534" t="s">
        <v>1270</v>
      </c>
      <c r="R534" t="s">
        <v>1986</v>
      </c>
      <c r="S534" t="s">
        <v>120</v>
      </c>
      <c r="T534" t="s">
        <v>2620</v>
      </c>
      <c r="U534" t="s">
        <v>2621</v>
      </c>
      <c r="W534" t="s">
        <v>36</v>
      </c>
      <c r="X534" t="s">
        <v>36</v>
      </c>
      <c r="AA534" t="s">
        <v>1989</v>
      </c>
      <c r="AB534" t="s">
        <v>1990</v>
      </c>
      <c r="AC534">
        <v>27</v>
      </c>
      <c r="AD534" s="17">
        <v>43299</v>
      </c>
      <c r="AE534" s="17">
        <v>43299</v>
      </c>
    </row>
    <row r="535" spans="1:31" x14ac:dyDescent="0.45">
      <c r="A535">
        <v>25</v>
      </c>
      <c r="B535">
        <v>4166</v>
      </c>
      <c r="C535" t="s">
        <v>542</v>
      </c>
      <c r="D535">
        <v>4530</v>
      </c>
      <c r="E535">
        <f t="shared" si="24"/>
        <v>181.2</v>
      </c>
      <c r="F535">
        <f t="shared" si="25"/>
        <v>166.64</v>
      </c>
      <c r="G535">
        <f t="shared" si="26"/>
        <v>194.96879999999996</v>
      </c>
      <c r="H535" t="s">
        <v>543</v>
      </c>
      <c r="I535">
        <v>-363</v>
      </c>
      <c r="J535">
        <v>-8</v>
      </c>
      <c r="K535" t="s">
        <v>2622</v>
      </c>
      <c r="L535" s="16">
        <v>43287</v>
      </c>
      <c r="M535" t="s">
        <v>1064</v>
      </c>
      <c r="N535" t="s">
        <v>1065</v>
      </c>
      <c r="O535" t="s">
        <v>1066</v>
      </c>
      <c r="P535" t="s">
        <v>1580</v>
      </c>
      <c r="Q535" t="s">
        <v>1270</v>
      </c>
      <c r="R535" t="s">
        <v>1581</v>
      </c>
      <c r="S535" t="s">
        <v>117</v>
      </c>
      <c r="T535" t="s">
        <v>2623</v>
      </c>
      <c r="U535" t="s">
        <v>2624</v>
      </c>
      <c r="AA535" t="s">
        <v>1584</v>
      </c>
      <c r="AB535" t="s">
        <v>1585</v>
      </c>
      <c r="AC535">
        <v>27</v>
      </c>
      <c r="AD535" s="17">
        <v>43299</v>
      </c>
      <c r="AE535" s="17">
        <v>43299</v>
      </c>
    </row>
    <row r="536" spans="1:31" x14ac:dyDescent="0.45">
      <c r="A536">
        <v>2</v>
      </c>
      <c r="B536">
        <v>350</v>
      </c>
      <c r="C536" t="s">
        <v>542</v>
      </c>
      <c r="D536">
        <v>362</v>
      </c>
      <c r="E536">
        <f t="shared" si="24"/>
        <v>181</v>
      </c>
      <c r="F536">
        <f t="shared" si="25"/>
        <v>175</v>
      </c>
      <c r="G536">
        <f t="shared" si="26"/>
        <v>204.75</v>
      </c>
      <c r="H536" t="s">
        <v>543</v>
      </c>
      <c r="I536">
        <v>-11</v>
      </c>
      <c r="J536">
        <v>-3</v>
      </c>
      <c r="K536" t="s">
        <v>2625</v>
      </c>
      <c r="L536" s="16">
        <v>43287</v>
      </c>
      <c r="M536" t="s">
        <v>1064</v>
      </c>
      <c r="N536" t="s">
        <v>1065</v>
      </c>
      <c r="O536" t="s">
        <v>1066</v>
      </c>
      <c r="P536" t="s">
        <v>1580</v>
      </c>
      <c r="Q536" t="s">
        <v>1270</v>
      </c>
      <c r="R536" t="s">
        <v>1612</v>
      </c>
      <c r="S536" t="s">
        <v>123</v>
      </c>
      <c r="T536" t="s">
        <v>2626</v>
      </c>
      <c r="U536" t="s">
        <v>2627</v>
      </c>
      <c r="W536" t="s">
        <v>36</v>
      </c>
      <c r="X536" t="s">
        <v>36</v>
      </c>
      <c r="AA536" t="s">
        <v>1615</v>
      </c>
      <c r="AB536" t="s">
        <v>1616</v>
      </c>
      <c r="AC536">
        <v>27</v>
      </c>
      <c r="AD536" s="17">
        <v>43299</v>
      </c>
      <c r="AE536" s="17">
        <v>43299</v>
      </c>
    </row>
    <row r="537" spans="1:31" x14ac:dyDescent="0.45">
      <c r="A537">
        <v>25</v>
      </c>
      <c r="B537">
        <v>4166</v>
      </c>
      <c r="C537" t="s">
        <v>542</v>
      </c>
      <c r="D537">
        <v>4530</v>
      </c>
      <c r="E537">
        <f t="shared" si="24"/>
        <v>181.2</v>
      </c>
      <c r="F537">
        <f t="shared" si="25"/>
        <v>166.64</v>
      </c>
      <c r="G537">
        <f t="shared" si="26"/>
        <v>194.96879999999996</v>
      </c>
      <c r="H537" t="s">
        <v>543</v>
      </c>
      <c r="I537">
        <v>-363</v>
      </c>
      <c r="J537">
        <v>-8</v>
      </c>
      <c r="K537" t="s">
        <v>2628</v>
      </c>
      <c r="L537" s="16">
        <v>43287</v>
      </c>
      <c r="M537" t="s">
        <v>1064</v>
      </c>
      <c r="N537" t="s">
        <v>1065</v>
      </c>
      <c r="O537" t="s">
        <v>1066</v>
      </c>
      <c r="P537" t="s">
        <v>1580</v>
      </c>
      <c r="Q537" t="s">
        <v>1270</v>
      </c>
      <c r="R537" t="s">
        <v>1581</v>
      </c>
      <c r="S537" t="s">
        <v>117</v>
      </c>
      <c r="T537" t="s">
        <v>2629</v>
      </c>
      <c r="U537" t="s">
        <v>2630</v>
      </c>
      <c r="W537" t="s">
        <v>36</v>
      </c>
      <c r="X537" t="s">
        <v>36</v>
      </c>
      <c r="AA537" t="s">
        <v>1584</v>
      </c>
      <c r="AB537" t="s">
        <v>1585</v>
      </c>
      <c r="AC537">
        <v>27</v>
      </c>
      <c r="AD537" s="17">
        <v>43299</v>
      </c>
      <c r="AE537" s="17">
        <v>43299</v>
      </c>
    </row>
    <row r="538" spans="1:31" x14ac:dyDescent="0.45">
      <c r="A538">
        <v>5</v>
      </c>
      <c r="B538">
        <v>833</v>
      </c>
      <c r="C538" t="s">
        <v>542</v>
      </c>
      <c r="D538">
        <v>906</v>
      </c>
      <c r="E538">
        <f t="shared" si="24"/>
        <v>181.2</v>
      </c>
      <c r="F538">
        <f t="shared" si="25"/>
        <v>166.6</v>
      </c>
      <c r="G538">
        <f t="shared" si="26"/>
        <v>194.92199999999997</v>
      </c>
      <c r="H538" t="s">
        <v>543</v>
      </c>
      <c r="I538">
        <v>-72</v>
      </c>
      <c r="J538">
        <v>-8</v>
      </c>
      <c r="K538" t="s">
        <v>2631</v>
      </c>
      <c r="L538" s="16">
        <v>43287</v>
      </c>
      <c r="M538" t="s">
        <v>1064</v>
      </c>
      <c r="N538" t="s">
        <v>1065</v>
      </c>
      <c r="O538" t="s">
        <v>1066</v>
      </c>
      <c r="P538" t="s">
        <v>1580</v>
      </c>
      <c r="Q538" t="s">
        <v>1270</v>
      </c>
      <c r="R538" t="s">
        <v>1581</v>
      </c>
      <c r="S538" t="s">
        <v>117</v>
      </c>
      <c r="T538" t="s">
        <v>2632</v>
      </c>
      <c r="U538" t="s">
        <v>2633</v>
      </c>
      <c r="W538" t="s">
        <v>36</v>
      </c>
      <c r="X538" t="s">
        <v>36</v>
      </c>
      <c r="AA538" t="s">
        <v>1584</v>
      </c>
      <c r="AB538" t="s">
        <v>1585</v>
      </c>
      <c r="AC538">
        <v>27</v>
      </c>
      <c r="AD538" s="17">
        <v>43299</v>
      </c>
      <c r="AE538" s="17">
        <v>43299</v>
      </c>
    </row>
    <row r="539" spans="1:31" x14ac:dyDescent="0.45">
      <c r="A539">
        <v>25</v>
      </c>
      <c r="B539">
        <v>4166</v>
      </c>
      <c r="C539" t="s">
        <v>542</v>
      </c>
      <c r="D539">
        <v>4530</v>
      </c>
      <c r="E539">
        <f t="shared" si="24"/>
        <v>181.2</v>
      </c>
      <c r="F539">
        <f t="shared" si="25"/>
        <v>166.64</v>
      </c>
      <c r="G539">
        <f t="shared" si="26"/>
        <v>194.96879999999996</v>
      </c>
      <c r="H539" t="s">
        <v>543</v>
      </c>
      <c r="I539">
        <v>-363</v>
      </c>
      <c r="J539">
        <v>-8</v>
      </c>
      <c r="K539" t="s">
        <v>2634</v>
      </c>
      <c r="L539" s="16">
        <v>43287</v>
      </c>
      <c r="M539" t="s">
        <v>1064</v>
      </c>
      <c r="N539" t="s">
        <v>1065</v>
      </c>
      <c r="O539" t="s">
        <v>1066</v>
      </c>
      <c r="P539" t="s">
        <v>1580</v>
      </c>
      <c r="Q539" t="s">
        <v>1270</v>
      </c>
      <c r="R539" t="s">
        <v>1602</v>
      </c>
      <c r="S539" t="s">
        <v>1603</v>
      </c>
      <c r="T539" t="s">
        <v>2635</v>
      </c>
      <c r="U539" t="s">
        <v>2636</v>
      </c>
      <c r="AA539" t="s">
        <v>1606</v>
      </c>
      <c r="AB539" t="s">
        <v>1607</v>
      </c>
      <c r="AC539">
        <v>27</v>
      </c>
      <c r="AD539" s="17">
        <v>43299</v>
      </c>
      <c r="AE539" s="17">
        <v>43299</v>
      </c>
    </row>
    <row r="540" spans="1:31" x14ac:dyDescent="0.45">
      <c r="A540">
        <v>200</v>
      </c>
      <c r="B540">
        <v>33334</v>
      </c>
      <c r="C540" t="s">
        <v>542</v>
      </c>
      <c r="D540">
        <v>36240</v>
      </c>
      <c r="E540">
        <f t="shared" si="24"/>
        <v>181.2</v>
      </c>
      <c r="F540">
        <f t="shared" si="25"/>
        <v>166.67</v>
      </c>
      <c r="G540">
        <f t="shared" si="26"/>
        <v>195.00389999999999</v>
      </c>
      <c r="H540" t="s">
        <v>543</v>
      </c>
      <c r="I540">
        <v>-2906</v>
      </c>
      <c r="J540">
        <v>-8</v>
      </c>
      <c r="K540" t="s">
        <v>2637</v>
      </c>
      <c r="L540" s="16">
        <v>43287</v>
      </c>
      <c r="M540" t="s">
        <v>1064</v>
      </c>
      <c r="N540" t="s">
        <v>1065</v>
      </c>
      <c r="O540" t="s">
        <v>1066</v>
      </c>
      <c r="P540" t="s">
        <v>1580</v>
      </c>
      <c r="Q540" t="s">
        <v>1270</v>
      </c>
      <c r="R540" t="s">
        <v>1986</v>
      </c>
      <c r="S540" t="s">
        <v>120</v>
      </c>
      <c r="T540" t="s">
        <v>2638</v>
      </c>
      <c r="U540" t="s">
        <v>2639</v>
      </c>
      <c r="W540" t="s">
        <v>36</v>
      </c>
      <c r="X540" t="s">
        <v>36</v>
      </c>
      <c r="AA540" t="s">
        <v>1989</v>
      </c>
      <c r="AB540" t="s">
        <v>1990</v>
      </c>
      <c r="AC540">
        <v>27</v>
      </c>
      <c r="AD540" s="17">
        <v>43299</v>
      </c>
      <c r="AE540" s="17">
        <v>43299</v>
      </c>
    </row>
    <row r="541" spans="1:31" x14ac:dyDescent="0.45">
      <c r="A541">
        <v>50</v>
      </c>
      <c r="B541">
        <v>8333</v>
      </c>
      <c r="C541" t="s">
        <v>542</v>
      </c>
      <c r="D541">
        <v>9060</v>
      </c>
      <c r="E541">
        <f t="shared" si="24"/>
        <v>181.2</v>
      </c>
      <c r="F541">
        <f t="shared" si="25"/>
        <v>166.66</v>
      </c>
      <c r="G541">
        <f t="shared" si="26"/>
        <v>194.9922</v>
      </c>
      <c r="H541" t="s">
        <v>543</v>
      </c>
      <c r="I541">
        <v>-726</v>
      </c>
      <c r="J541">
        <v>-8</v>
      </c>
      <c r="K541" t="s">
        <v>2640</v>
      </c>
      <c r="L541" s="16">
        <v>43287</v>
      </c>
      <c r="M541" t="s">
        <v>1064</v>
      </c>
      <c r="N541" t="s">
        <v>1065</v>
      </c>
      <c r="O541" t="s">
        <v>1066</v>
      </c>
      <c r="P541" t="s">
        <v>1580</v>
      </c>
      <c r="Q541" t="s">
        <v>1270</v>
      </c>
      <c r="R541" t="s">
        <v>1986</v>
      </c>
      <c r="S541" t="s">
        <v>120</v>
      </c>
      <c r="T541" t="s">
        <v>2146</v>
      </c>
      <c r="U541" t="s">
        <v>2147</v>
      </c>
      <c r="W541" t="s">
        <v>36</v>
      </c>
      <c r="X541" t="s">
        <v>36</v>
      </c>
      <c r="AA541" t="s">
        <v>1989</v>
      </c>
      <c r="AB541" t="s">
        <v>1990</v>
      </c>
      <c r="AC541">
        <v>27</v>
      </c>
      <c r="AD541" s="17">
        <v>43299</v>
      </c>
      <c r="AE541" s="17">
        <v>43299</v>
      </c>
    </row>
    <row r="542" spans="1:31" x14ac:dyDescent="0.45">
      <c r="A542">
        <v>50</v>
      </c>
      <c r="B542">
        <v>8333</v>
      </c>
      <c r="C542" t="s">
        <v>542</v>
      </c>
      <c r="D542">
        <v>9060</v>
      </c>
      <c r="E542">
        <f t="shared" si="24"/>
        <v>181.2</v>
      </c>
      <c r="F542">
        <f t="shared" si="25"/>
        <v>166.66</v>
      </c>
      <c r="G542">
        <f t="shared" si="26"/>
        <v>194.9922</v>
      </c>
      <c r="H542" t="s">
        <v>543</v>
      </c>
      <c r="I542">
        <v>-726</v>
      </c>
      <c r="J542">
        <v>-8</v>
      </c>
      <c r="K542" t="s">
        <v>2641</v>
      </c>
      <c r="L542" s="16">
        <v>43287</v>
      </c>
      <c r="M542" t="s">
        <v>1064</v>
      </c>
      <c r="N542" t="s">
        <v>1065</v>
      </c>
      <c r="O542" t="s">
        <v>1066</v>
      </c>
      <c r="P542" t="s">
        <v>1580</v>
      </c>
      <c r="Q542" t="s">
        <v>1270</v>
      </c>
      <c r="R542" t="s">
        <v>1986</v>
      </c>
      <c r="S542" t="s">
        <v>120</v>
      </c>
      <c r="T542" t="s">
        <v>2149</v>
      </c>
      <c r="U542" t="s">
        <v>2150</v>
      </c>
      <c r="W542" t="s">
        <v>36</v>
      </c>
      <c r="X542" t="s">
        <v>36</v>
      </c>
      <c r="AA542" t="s">
        <v>1989</v>
      </c>
      <c r="AB542" t="s">
        <v>1990</v>
      </c>
      <c r="AC542">
        <v>27</v>
      </c>
      <c r="AD542" s="17">
        <v>43299</v>
      </c>
      <c r="AE542" s="17">
        <v>43299</v>
      </c>
    </row>
    <row r="543" spans="1:31" x14ac:dyDescent="0.45">
      <c r="A543">
        <v>2</v>
      </c>
      <c r="B543">
        <v>350</v>
      </c>
      <c r="C543" t="s">
        <v>542</v>
      </c>
      <c r="D543">
        <v>362</v>
      </c>
      <c r="E543">
        <f t="shared" si="24"/>
        <v>181</v>
      </c>
      <c r="F543">
        <f t="shared" si="25"/>
        <v>175</v>
      </c>
      <c r="G543">
        <f t="shared" si="26"/>
        <v>204.75</v>
      </c>
      <c r="H543" t="s">
        <v>543</v>
      </c>
      <c r="I543">
        <v>-11</v>
      </c>
      <c r="J543">
        <v>-3</v>
      </c>
      <c r="K543" t="s">
        <v>2642</v>
      </c>
      <c r="L543" s="16">
        <v>43287</v>
      </c>
      <c r="M543" t="s">
        <v>1064</v>
      </c>
      <c r="N543" t="s">
        <v>1065</v>
      </c>
      <c r="O543" t="s">
        <v>1066</v>
      </c>
      <c r="P543" t="s">
        <v>1580</v>
      </c>
      <c r="Q543" t="s">
        <v>1270</v>
      </c>
      <c r="R543" t="s">
        <v>1986</v>
      </c>
      <c r="S543" t="s">
        <v>120</v>
      </c>
      <c r="T543" t="s">
        <v>2643</v>
      </c>
      <c r="U543" t="s">
        <v>2644</v>
      </c>
      <c r="W543" t="s">
        <v>36</v>
      </c>
      <c r="X543" t="s">
        <v>36</v>
      </c>
      <c r="AA543" t="s">
        <v>1989</v>
      </c>
      <c r="AB543" t="s">
        <v>1990</v>
      </c>
      <c r="AC543">
        <v>27</v>
      </c>
      <c r="AD543" s="17">
        <v>43299</v>
      </c>
      <c r="AE543" s="17">
        <v>43299</v>
      </c>
    </row>
    <row r="544" spans="1:31" x14ac:dyDescent="0.45">
      <c r="A544">
        <v>50</v>
      </c>
      <c r="B544">
        <v>8333</v>
      </c>
      <c r="C544" t="s">
        <v>542</v>
      </c>
      <c r="D544">
        <v>9060</v>
      </c>
      <c r="E544">
        <f t="shared" si="24"/>
        <v>181.2</v>
      </c>
      <c r="F544">
        <f t="shared" si="25"/>
        <v>166.66</v>
      </c>
      <c r="G544">
        <f t="shared" si="26"/>
        <v>194.9922</v>
      </c>
      <c r="H544" t="s">
        <v>543</v>
      </c>
      <c r="I544">
        <v>-726</v>
      </c>
      <c r="J544">
        <v>-8</v>
      </c>
      <c r="K544" t="s">
        <v>2645</v>
      </c>
      <c r="L544" s="16">
        <v>43287</v>
      </c>
      <c r="M544" t="s">
        <v>1064</v>
      </c>
      <c r="N544" t="s">
        <v>1065</v>
      </c>
      <c r="O544" t="s">
        <v>1066</v>
      </c>
      <c r="P544" t="s">
        <v>1580</v>
      </c>
      <c r="Q544" t="s">
        <v>1270</v>
      </c>
      <c r="R544" t="s">
        <v>1986</v>
      </c>
      <c r="S544" t="s">
        <v>120</v>
      </c>
      <c r="T544" t="s">
        <v>2131</v>
      </c>
      <c r="U544" t="s">
        <v>2132</v>
      </c>
      <c r="W544" t="s">
        <v>36</v>
      </c>
      <c r="X544" t="s">
        <v>36</v>
      </c>
      <c r="AA544" t="s">
        <v>1989</v>
      </c>
      <c r="AB544" t="s">
        <v>1990</v>
      </c>
      <c r="AC544">
        <v>27</v>
      </c>
      <c r="AD544" s="17">
        <v>43299</v>
      </c>
      <c r="AE544" s="17">
        <v>43299</v>
      </c>
    </row>
    <row r="545" spans="1:31" x14ac:dyDescent="0.45">
      <c r="A545">
        <v>7</v>
      </c>
      <c r="B545">
        <v>1226</v>
      </c>
      <c r="C545" t="s">
        <v>542</v>
      </c>
      <c r="D545">
        <v>1268</v>
      </c>
      <c r="E545">
        <f t="shared" si="24"/>
        <v>181.14285714285714</v>
      </c>
      <c r="F545">
        <f t="shared" si="25"/>
        <v>175.14285714285714</v>
      </c>
      <c r="G545">
        <f t="shared" si="26"/>
        <v>204.91714285714284</v>
      </c>
      <c r="H545" t="s">
        <v>543</v>
      </c>
      <c r="I545">
        <v>-41</v>
      </c>
      <c r="J545">
        <v>-3</v>
      </c>
      <c r="K545" t="s">
        <v>2646</v>
      </c>
      <c r="L545" s="16">
        <v>43287</v>
      </c>
      <c r="M545" t="s">
        <v>1064</v>
      </c>
      <c r="N545" t="s">
        <v>1065</v>
      </c>
      <c r="O545" t="s">
        <v>1066</v>
      </c>
      <c r="P545" t="s">
        <v>1580</v>
      </c>
      <c r="Q545" t="s">
        <v>1270</v>
      </c>
      <c r="R545" t="s">
        <v>1986</v>
      </c>
      <c r="S545" t="s">
        <v>120</v>
      </c>
      <c r="T545" t="s">
        <v>2647</v>
      </c>
      <c r="U545" t="s">
        <v>2648</v>
      </c>
      <c r="W545" t="s">
        <v>36</v>
      </c>
      <c r="X545" t="s">
        <v>36</v>
      </c>
      <c r="AA545" t="s">
        <v>1989</v>
      </c>
      <c r="AB545" t="s">
        <v>1990</v>
      </c>
      <c r="AC545">
        <v>27</v>
      </c>
      <c r="AD545" s="17">
        <v>43299</v>
      </c>
      <c r="AE545" s="17">
        <v>43299</v>
      </c>
    </row>
    <row r="546" spans="1:31" x14ac:dyDescent="0.45">
      <c r="A546">
        <v>100</v>
      </c>
      <c r="B546">
        <v>16667</v>
      </c>
      <c r="C546" t="s">
        <v>542</v>
      </c>
      <c r="D546">
        <v>18120</v>
      </c>
      <c r="E546">
        <f t="shared" si="24"/>
        <v>181.2</v>
      </c>
      <c r="F546">
        <f t="shared" si="25"/>
        <v>166.67</v>
      </c>
      <c r="G546">
        <f t="shared" si="26"/>
        <v>195.00389999999999</v>
      </c>
      <c r="H546" t="s">
        <v>543</v>
      </c>
      <c r="I546">
        <v>-1453</v>
      </c>
      <c r="J546">
        <v>-8</v>
      </c>
      <c r="K546" t="s">
        <v>2649</v>
      </c>
      <c r="L546" s="16">
        <v>43287</v>
      </c>
      <c r="M546" t="s">
        <v>1064</v>
      </c>
      <c r="N546" t="s">
        <v>1065</v>
      </c>
      <c r="O546" t="s">
        <v>1066</v>
      </c>
      <c r="P546" t="s">
        <v>1580</v>
      </c>
      <c r="Q546" t="s">
        <v>1270</v>
      </c>
      <c r="R546" t="s">
        <v>1986</v>
      </c>
      <c r="S546" t="s">
        <v>120</v>
      </c>
      <c r="T546" t="s">
        <v>2650</v>
      </c>
      <c r="U546" t="s">
        <v>1915</v>
      </c>
      <c r="AA546" t="s">
        <v>1989</v>
      </c>
      <c r="AB546" t="s">
        <v>1990</v>
      </c>
      <c r="AC546">
        <v>27</v>
      </c>
      <c r="AD546" s="17">
        <v>43299</v>
      </c>
      <c r="AE546" s="17">
        <v>43299</v>
      </c>
    </row>
    <row r="547" spans="1:31" x14ac:dyDescent="0.45">
      <c r="A547">
        <v>25</v>
      </c>
      <c r="B547">
        <v>4166</v>
      </c>
      <c r="C547" t="s">
        <v>542</v>
      </c>
      <c r="D547">
        <v>4530</v>
      </c>
      <c r="E547">
        <f t="shared" si="24"/>
        <v>181.2</v>
      </c>
      <c r="F547">
        <f t="shared" si="25"/>
        <v>166.64</v>
      </c>
      <c r="G547">
        <f t="shared" si="26"/>
        <v>194.96879999999996</v>
      </c>
      <c r="H547" t="s">
        <v>543</v>
      </c>
      <c r="I547">
        <v>-363</v>
      </c>
      <c r="J547">
        <v>-8</v>
      </c>
      <c r="K547" t="s">
        <v>2651</v>
      </c>
      <c r="L547" s="16">
        <v>43287</v>
      </c>
      <c r="M547" t="s">
        <v>1064</v>
      </c>
      <c r="N547" t="s">
        <v>1065</v>
      </c>
      <c r="O547" t="s">
        <v>1066</v>
      </c>
      <c r="P547" t="s">
        <v>1580</v>
      </c>
      <c r="Q547" t="s">
        <v>1270</v>
      </c>
      <c r="R547" t="s">
        <v>1920</v>
      </c>
      <c r="S547" t="s">
        <v>118</v>
      </c>
      <c r="T547" t="s">
        <v>2652</v>
      </c>
      <c r="U547" t="s">
        <v>2653</v>
      </c>
      <c r="AA547" t="s">
        <v>1923</v>
      </c>
      <c r="AB547" t="s">
        <v>1924</v>
      </c>
      <c r="AC547">
        <v>27</v>
      </c>
      <c r="AD547" s="17">
        <v>43299</v>
      </c>
      <c r="AE547" s="17">
        <v>43299</v>
      </c>
    </row>
    <row r="548" spans="1:31" x14ac:dyDescent="0.45">
      <c r="A548">
        <v>750</v>
      </c>
      <c r="B548">
        <v>125002</v>
      </c>
      <c r="C548" t="s">
        <v>542</v>
      </c>
      <c r="D548">
        <v>135900</v>
      </c>
      <c r="E548">
        <f t="shared" si="24"/>
        <v>181.2</v>
      </c>
      <c r="F548">
        <f t="shared" si="25"/>
        <v>166.66933333333333</v>
      </c>
      <c r="G548">
        <f t="shared" si="26"/>
        <v>195.00311999999997</v>
      </c>
      <c r="H548" t="s">
        <v>543</v>
      </c>
      <c r="I548">
        <v>-10897</v>
      </c>
      <c r="J548">
        <v>-8</v>
      </c>
      <c r="K548" t="s">
        <v>2654</v>
      </c>
      <c r="L548" s="16">
        <v>43287</v>
      </c>
      <c r="M548" t="s">
        <v>1064</v>
      </c>
      <c r="N548" t="s">
        <v>1065</v>
      </c>
      <c r="O548" t="s">
        <v>1066</v>
      </c>
      <c r="P548" t="s">
        <v>1580</v>
      </c>
      <c r="Q548" t="s">
        <v>1270</v>
      </c>
      <c r="R548" t="s">
        <v>1920</v>
      </c>
      <c r="S548" t="s">
        <v>118</v>
      </c>
      <c r="T548" t="s">
        <v>2655</v>
      </c>
      <c r="U548" t="s">
        <v>2656</v>
      </c>
      <c r="AA548" t="s">
        <v>1923</v>
      </c>
      <c r="AB548" t="s">
        <v>1924</v>
      </c>
      <c r="AC548">
        <v>27</v>
      </c>
      <c r="AD548" s="17">
        <v>43299</v>
      </c>
      <c r="AE548" s="17">
        <v>43299</v>
      </c>
    </row>
    <row r="549" spans="1:31" x14ac:dyDescent="0.45">
      <c r="A549">
        <v>100</v>
      </c>
      <c r="B549">
        <v>16667</v>
      </c>
      <c r="C549" t="s">
        <v>542</v>
      </c>
      <c r="D549">
        <v>18120</v>
      </c>
      <c r="E549">
        <f t="shared" si="24"/>
        <v>181.2</v>
      </c>
      <c r="F549">
        <f t="shared" si="25"/>
        <v>166.67</v>
      </c>
      <c r="G549">
        <f t="shared" si="26"/>
        <v>195.00389999999999</v>
      </c>
      <c r="H549" t="s">
        <v>543</v>
      </c>
      <c r="I549">
        <v>-1453</v>
      </c>
      <c r="J549">
        <v>-8</v>
      </c>
      <c r="K549" t="s">
        <v>2657</v>
      </c>
      <c r="L549" s="16">
        <v>43287</v>
      </c>
      <c r="M549" t="s">
        <v>1064</v>
      </c>
      <c r="N549" t="s">
        <v>1065</v>
      </c>
      <c r="O549" t="s">
        <v>1066</v>
      </c>
      <c r="P549" t="s">
        <v>1580</v>
      </c>
      <c r="Q549" t="s">
        <v>1270</v>
      </c>
      <c r="R549" t="s">
        <v>1920</v>
      </c>
      <c r="S549" t="s">
        <v>118</v>
      </c>
      <c r="T549" t="s">
        <v>1921</v>
      </c>
      <c r="U549" t="s">
        <v>1922</v>
      </c>
      <c r="AA549" t="s">
        <v>1923</v>
      </c>
      <c r="AB549" t="s">
        <v>1924</v>
      </c>
      <c r="AC549">
        <v>27</v>
      </c>
      <c r="AD549" s="17">
        <v>43299</v>
      </c>
      <c r="AE549" s="17">
        <v>43299</v>
      </c>
    </row>
    <row r="550" spans="1:31" x14ac:dyDescent="0.45">
      <c r="A550">
        <v>125</v>
      </c>
      <c r="B550">
        <v>20833</v>
      </c>
      <c r="C550" t="s">
        <v>542</v>
      </c>
      <c r="D550">
        <v>22650</v>
      </c>
      <c r="E550">
        <f t="shared" si="24"/>
        <v>181.2</v>
      </c>
      <c r="F550">
        <f t="shared" si="25"/>
        <v>166.66399999999999</v>
      </c>
      <c r="G550">
        <f t="shared" si="26"/>
        <v>194.99687999999998</v>
      </c>
      <c r="H550" t="s">
        <v>543</v>
      </c>
      <c r="I550">
        <v>-1816</v>
      </c>
      <c r="J550">
        <v>-8</v>
      </c>
      <c r="K550" t="s">
        <v>2658</v>
      </c>
      <c r="L550" s="16">
        <v>43287</v>
      </c>
      <c r="M550" t="s">
        <v>1064</v>
      </c>
      <c r="N550" t="s">
        <v>1065</v>
      </c>
      <c r="O550" t="s">
        <v>1066</v>
      </c>
      <c r="P550" t="s">
        <v>1580</v>
      </c>
      <c r="Q550" t="s">
        <v>1270</v>
      </c>
      <c r="R550" t="s">
        <v>1920</v>
      </c>
      <c r="S550" t="s">
        <v>118</v>
      </c>
      <c r="T550" t="s">
        <v>1926</v>
      </c>
      <c r="U550" t="s">
        <v>1865</v>
      </c>
      <c r="W550" t="s">
        <v>36</v>
      </c>
      <c r="X550" t="s">
        <v>36</v>
      </c>
      <c r="AA550" t="s">
        <v>1923</v>
      </c>
      <c r="AB550" t="s">
        <v>1924</v>
      </c>
      <c r="AC550">
        <v>27</v>
      </c>
      <c r="AD550" s="17">
        <v>43299</v>
      </c>
      <c r="AE550" s="17">
        <v>43299</v>
      </c>
    </row>
    <row r="551" spans="1:31" x14ac:dyDescent="0.45">
      <c r="A551">
        <v>500</v>
      </c>
      <c r="B551">
        <v>83335</v>
      </c>
      <c r="C551" t="s">
        <v>542</v>
      </c>
      <c r="D551">
        <v>90600</v>
      </c>
      <c r="E551">
        <f t="shared" si="24"/>
        <v>181.2</v>
      </c>
      <c r="F551">
        <f t="shared" si="25"/>
        <v>166.67</v>
      </c>
      <c r="G551">
        <f t="shared" si="26"/>
        <v>195.00389999999999</v>
      </c>
      <c r="H551" t="s">
        <v>543</v>
      </c>
      <c r="I551">
        <v>-7265</v>
      </c>
      <c r="J551">
        <v>-8</v>
      </c>
      <c r="K551" t="s">
        <v>2659</v>
      </c>
      <c r="L551" s="16">
        <v>43287</v>
      </c>
      <c r="M551" t="s">
        <v>1064</v>
      </c>
      <c r="N551" t="s">
        <v>1065</v>
      </c>
      <c r="O551" t="s">
        <v>1066</v>
      </c>
      <c r="P551" t="s">
        <v>1580</v>
      </c>
      <c r="Q551" t="s">
        <v>1270</v>
      </c>
      <c r="R551" t="s">
        <v>1920</v>
      </c>
      <c r="S551" t="s">
        <v>118</v>
      </c>
      <c r="T551" t="s">
        <v>2660</v>
      </c>
      <c r="U551" t="s">
        <v>2661</v>
      </c>
      <c r="W551" t="s">
        <v>36</v>
      </c>
      <c r="X551" t="s">
        <v>36</v>
      </c>
      <c r="AA551" t="s">
        <v>1923</v>
      </c>
      <c r="AB551" t="s">
        <v>1924</v>
      </c>
      <c r="AC551">
        <v>27</v>
      </c>
      <c r="AD551" s="17">
        <v>43299</v>
      </c>
      <c r="AE551" s="17">
        <v>43299</v>
      </c>
    </row>
    <row r="552" spans="1:31" x14ac:dyDescent="0.45">
      <c r="A552">
        <v>1</v>
      </c>
      <c r="B552">
        <v>166</v>
      </c>
      <c r="C552" t="s">
        <v>542</v>
      </c>
      <c r="D552">
        <v>181</v>
      </c>
      <c r="E552">
        <f t="shared" si="24"/>
        <v>181</v>
      </c>
      <c r="F552">
        <f t="shared" si="25"/>
        <v>166</v>
      </c>
      <c r="G552">
        <f t="shared" si="26"/>
        <v>194.22</v>
      </c>
      <c r="H552" t="s">
        <v>543</v>
      </c>
      <c r="I552">
        <v>-14</v>
      </c>
      <c r="J552">
        <v>-8</v>
      </c>
      <c r="K552" t="s">
        <v>2662</v>
      </c>
      <c r="L552" s="16">
        <v>43290</v>
      </c>
      <c r="M552" t="s">
        <v>1064</v>
      </c>
      <c r="N552" t="s">
        <v>1065</v>
      </c>
      <c r="O552" t="s">
        <v>1066</v>
      </c>
      <c r="P552" t="s">
        <v>1580</v>
      </c>
      <c r="Q552" t="s">
        <v>1270</v>
      </c>
      <c r="R552" t="s">
        <v>1920</v>
      </c>
      <c r="S552" t="s">
        <v>118</v>
      </c>
      <c r="T552" t="s">
        <v>2663</v>
      </c>
      <c r="U552" t="s">
        <v>2664</v>
      </c>
      <c r="W552" t="s">
        <v>36</v>
      </c>
      <c r="X552" t="s">
        <v>36</v>
      </c>
      <c r="AA552" t="s">
        <v>1923</v>
      </c>
      <c r="AB552" t="s">
        <v>1924</v>
      </c>
      <c r="AC552">
        <v>28</v>
      </c>
      <c r="AD552" s="17">
        <v>43299</v>
      </c>
      <c r="AE552" s="17">
        <v>43299</v>
      </c>
    </row>
    <row r="553" spans="1:31" x14ac:dyDescent="0.45">
      <c r="A553">
        <v>75</v>
      </c>
      <c r="B553">
        <v>12500</v>
      </c>
      <c r="C553" t="s">
        <v>542</v>
      </c>
      <c r="D553">
        <v>13590</v>
      </c>
      <c r="E553">
        <f t="shared" si="24"/>
        <v>181.2</v>
      </c>
      <c r="F553">
        <f t="shared" si="25"/>
        <v>166.66666666666666</v>
      </c>
      <c r="G553">
        <f t="shared" si="26"/>
        <v>194.99999999999997</v>
      </c>
      <c r="H553" t="s">
        <v>543</v>
      </c>
      <c r="I553">
        <v>-1089</v>
      </c>
      <c r="J553">
        <v>-8</v>
      </c>
      <c r="K553" t="s">
        <v>2665</v>
      </c>
      <c r="L553" s="16">
        <v>43290</v>
      </c>
      <c r="M553" t="s">
        <v>1064</v>
      </c>
      <c r="N553" t="s">
        <v>1065</v>
      </c>
      <c r="O553" t="s">
        <v>1066</v>
      </c>
      <c r="P553" t="s">
        <v>1580</v>
      </c>
      <c r="Q553" t="s">
        <v>1270</v>
      </c>
      <c r="R553" t="s">
        <v>1986</v>
      </c>
      <c r="S553" t="s">
        <v>120</v>
      </c>
      <c r="T553" t="s">
        <v>2327</v>
      </c>
      <c r="U553" t="s">
        <v>2328</v>
      </c>
      <c r="AA553" t="s">
        <v>1989</v>
      </c>
      <c r="AB553" t="s">
        <v>1990</v>
      </c>
      <c r="AC553">
        <v>28</v>
      </c>
      <c r="AD553" s="17">
        <v>43299</v>
      </c>
      <c r="AE553" s="17">
        <v>43299</v>
      </c>
    </row>
    <row r="554" spans="1:31" x14ac:dyDescent="0.45">
      <c r="A554">
        <v>75</v>
      </c>
      <c r="B554">
        <v>12500</v>
      </c>
      <c r="C554" t="s">
        <v>542</v>
      </c>
      <c r="D554">
        <v>13590</v>
      </c>
      <c r="E554">
        <f t="shared" si="24"/>
        <v>181.2</v>
      </c>
      <c r="F554">
        <f t="shared" si="25"/>
        <v>166.66666666666666</v>
      </c>
      <c r="G554">
        <f t="shared" si="26"/>
        <v>194.99999999999997</v>
      </c>
      <c r="H554" t="s">
        <v>543</v>
      </c>
      <c r="I554">
        <v>-1089</v>
      </c>
      <c r="J554">
        <v>-8</v>
      </c>
      <c r="K554" t="s">
        <v>2666</v>
      </c>
      <c r="L554" s="16">
        <v>43290</v>
      </c>
      <c r="M554" t="s">
        <v>1064</v>
      </c>
      <c r="N554" t="s">
        <v>1065</v>
      </c>
      <c r="O554" t="s">
        <v>1066</v>
      </c>
      <c r="P554" t="s">
        <v>1580</v>
      </c>
      <c r="Q554" t="s">
        <v>1270</v>
      </c>
      <c r="R554" t="s">
        <v>1986</v>
      </c>
      <c r="S554" t="s">
        <v>120</v>
      </c>
      <c r="T554" t="s">
        <v>2131</v>
      </c>
      <c r="U554" t="s">
        <v>2132</v>
      </c>
      <c r="W554" t="s">
        <v>36</v>
      </c>
      <c r="X554" t="s">
        <v>36</v>
      </c>
      <c r="AA554" t="s">
        <v>1989</v>
      </c>
      <c r="AB554" t="s">
        <v>1990</v>
      </c>
      <c r="AC554">
        <v>28</v>
      </c>
      <c r="AD554" s="17">
        <v>43299</v>
      </c>
      <c r="AE554" s="17">
        <v>43299</v>
      </c>
    </row>
    <row r="555" spans="1:31" x14ac:dyDescent="0.45">
      <c r="A555">
        <v>100</v>
      </c>
      <c r="B555">
        <v>16667</v>
      </c>
      <c r="C555" t="s">
        <v>542</v>
      </c>
      <c r="D555">
        <v>18120</v>
      </c>
      <c r="E555">
        <f t="shared" si="24"/>
        <v>181.2</v>
      </c>
      <c r="F555">
        <f t="shared" si="25"/>
        <v>166.67</v>
      </c>
      <c r="G555">
        <f t="shared" si="26"/>
        <v>195.00389999999999</v>
      </c>
      <c r="H555" t="s">
        <v>543</v>
      </c>
      <c r="I555">
        <v>-1453</v>
      </c>
      <c r="J555">
        <v>-8</v>
      </c>
      <c r="K555" t="s">
        <v>2667</v>
      </c>
      <c r="L555" s="16">
        <v>43290</v>
      </c>
      <c r="M555" t="s">
        <v>1064</v>
      </c>
      <c r="N555" t="s">
        <v>1065</v>
      </c>
      <c r="O555" t="s">
        <v>1066</v>
      </c>
      <c r="P555" t="s">
        <v>1580</v>
      </c>
      <c r="Q555" t="s">
        <v>1270</v>
      </c>
      <c r="R555" t="s">
        <v>1581</v>
      </c>
      <c r="S555" t="s">
        <v>117</v>
      </c>
      <c r="T555" t="s">
        <v>2668</v>
      </c>
      <c r="U555" t="s">
        <v>2669</v>
      </c>
      <c r="W555" t="s">
        <v>36</v>
      </c>
      <c r="X555" t="s">
        <v>36</v>
      </c>
      <c r="AA555" t="s">
        <v>1584</v>
      </c>
      <c r="AB555" t="s">
        <v>1585</v>
      </c>
      <c r="AC555">
        <v>28</v>
      </c>
      <c r="AD555" s="17">
        <v>43299</v>
      </c>
      <c r="AE555" s="17">
        <v>43299</v>
      </c>
    </row>
    <row r="556" spans="1:31" x14ac:dyDescent="0.45">
      <c r="A556">
        <v>250</v>
      </c>
      <c r="B556">
        <v>41667</v>
      </c>
      <c r="C556" t="s">
        <v>542</v>
      </c>
      <c r="D556">
        <v>45300</v>
      </c>
      <c r="E556">
        <f t="shared" si="24"/>
        <v>181.2</v>
      </c>
      <c r="F556">
        <f t="shared" si="25"/>
        <v>166.66800000000001</v>
      </c>
      <c r="G556">
        <f t="shared" si="26"/>
        <v>195.00155999999998</v>
      </c>
      <c r="H556" t="s">
        <v>543</v>
      </c>
      <c r="I556">
        <v>-3632</v>
      </c>
      <c r="J556">
        <v>-8</v>
      </c>
      <c r="K556" t="s">
        <v>2670</v>
      </c>
      <c r="L556" s="16">
        <v>43290</v>
      </c>
      <c r="M556" t="s">
        <v>1064</v>
      </c>
      <c r="N556" t="s">
        <v>1065</v>
      </c>
      <c r="O556" t="s">
        <v>1066</v>
      </c>
      <c r="P556" t="s">
        <v>1580</v>
      </c>
      <c r="Q556" t="s">
        <v>1270</v>
      </c>
      <c r="R556" t="s">
        <v>1581</v>
      </c>
      <c r="S556" t="s">
        <v>117</v>
      </c>
      <c r="T556" t="s">
        <v>1684</v>
      </c>
      <c r="U556" t="s">
        <v>1685</v>
      </c>
      <c r="W556" t="s">
        <v>36</v>
      </c>
      <c r="X556" t="s">
        <v>36</v>
      </c>
      <c r="AA556" t="s">
        <v>1584</v>
      </c>
      <c r="AB556" t="s">
        <v>1585</v>
      </c>
      <c r="AC556">
        <v>28</v>
      </c>
      <c r="AD556" s="17">
        <v>43299</v>
      </c>
      <c r="AE556" s="17">
        <v>43299</v>
      </c>
    </row>
    <row r="557" spans="1:31" x14ac:dyDescent="0.45">
      <c r="A557">
        <v>25</v>
      </c>
      <c r="B557">
        <v>4166</v>
      </c>
      <c r="C557" t="s">
        <v>542</v>
      </c>
      <c r="D557">
        <v>4530</v>
      </c>
      <c r="E557">
        <f t="shared" si="24"/>
        <v>181.2</v>
      </c>
      <c r="F557">
        <f t="shared" si="25"/>
        <v>166.64</v>
      </c>
      <c r="G557">
        <f t="shared" si="26"/>
        <v>194.96879999999996</v>
      </c>
      <c r="H557" t="s">
        <v>543</v>
      </c>
      <c r="I557">
        <v>-363</v>
      </c>
      <c r="J557">
        <v>-8</v>
      </c>
      <c r="K557" t="s">
        <v>2671</v>
      </c>
      <c r="L557" s="16">
        <v>43290</v>
      </c>
      <c r="M557" t="s">
        <v>1064</v>
      </c>
      <c r="N557" t="s">
        <v>1065</v>
      </c>
      <c r="O557" t="s">
        <v>1066</v>
      </c>
      <c r="P557" t="s">
        <v>1580</v>
      </c>
      <c r="Q557" t="s">
        <v>1270</v>
      </c>
      <c r="R557" t="s">
        <v>1581</v>
      </c>
      <c r="S557" t="s">
        <v>117</v>
      </c>
      <c r="T557" t="s">
        <v>1630</v>
      </c>
      <c r="U557" t="s">
        <v>1631</v>
      </c>
      <c r="W557" t="s">
        <v>36</v>
      </c>
      <c r="X557" t="s">
        <v>36</v>
      </c>
      <c r="AA557" t="s">
        <v>1584</v>
      </c>
      <c r="AB557" t="s">
        <v>1585</v>
      </c>
      <c r="AC557">
        <v>28</v>
      </c>
      <c r="AD557" s="17">
        <v>43299</v>
      </c>
      <c r="AE557" s="17">
        <v>43299</v>
      </c>
    </row>
    <row r="558" spans="1:31" x14ac:dyDescent="0.45">
      <c r="A558">
        <v>25</v>
      </c>
      <c r="B558">
        <v>4166</v>
      </c>
      <c r="C558" t="s">
        <v>542</v>
      </c>
      <c r="D558">
        <v>4530</v>
      </c>
      <c r="E558">
        <f t="shared" si="24"/>
        <v>181.2</v>
      </c>
      <c r="F558">
        <f t="shared" si="25"/>
        <v>166.64</v>
      </c>
      <c r="G558">
        <f t="shared" si="26"/>
        <v>194.96879999999996</v>
      </c>
      <c r="H558" t="s">
        <v>543</v>
      </c>
      <c r="I558">
        <v>-363</v>
      </c>
      <c r="J558">
        <v>-8</v>
      </c>
      <c r="K558" t="s">
        <v>2672</v>
      </c>
      <c r="L558" s="16">
        <v>43290</v>
      </c>
      <c r="M558" t="s">
        <v>1064</v>
      </c>
      <c r="N558" t="s">
        <v>1065</v>
      </c>
      <c r="O558" t="s">
        <v>1066</v>
      </c>
      <c r="P558" t="s">
        <v>1580</v>
      </c>
      <c r="Q558" t="s">
        <v>1270</v>
      </c>
      <c r="R558" t="s">
        <v>1602</v>
      </c>
      <c r="S558" t="s">
        <v>1603</v>
      </c>
      <c r="T558" t="s">
        <v>2673</v>
      </c>
      <c r="U558" t="s">
        <v>2674</v>
      </c>
      <c r="W558" t="s">
        <v>36</v>
      </c>
      <c r="X558" t="s">
        <v>36</v>
      </c>
      <c r="AA558" t="s">
        <v>1606</v>
      </c>
      <c r="AB558" t="s">
        <v>1607</v>
      </c>
      <c r="AC558">
        <v>28</v>
      </c>
      <c r="AD558" s="17">
        <v>43299</v>
      </c>
      <c r="AE558" s="17">
        <v>43299</v>
      </c>
    </row>
    <row r="559" spans="1:31" x14ac:dyDescent="0.45">
      <c r="A559">
        <v>125</v>
      </c>
      <c r="B559">
        <v>20833</v>
      </c>
      <c r="C559" t="s">
        <v>542</v>
      </c>
      <c r="D559">
        <v>22650</v>
      </c>
      <c r="E559">
        <f t="shared" si="24"/>
        <v>181.2</v>
      </c>
      <c r="F559">
        <f t="shared" si="25"/>
        <v>166.66399999999999</v>
      </c>
      <c r="G559">
        <f t="shared" si="26"/>
        <v>194.99687999999998</v>
      </c>
      <c r="H559" t="s">
        <v>543</v>
      </c>
      <c r="I559">
        <v>-1816</v>
      </c>
      <c r="J559">
        <v>-8</v>
      </c>
      <c r="K559" t="s">
        <v>2675</v>
      </c>
      <c r="L559" s="16">
        <v>43290</v>
      </c>
      <c r="M559" t="s">
        <v>1064</v>
      </c>
      <c r="N559" t="s">
        <v>1065</v>
      </c>
      <c r="O559" t="s">
        <v>1066</v>
      </c>
      <c r="P559" t="s">
        <v>1580</v>
      </c>
      <c r="Q559" t="s">
        <v>1270</v>
      </c>
      <c r="R559" t="s">
        <v>1581</v>
      </c>
      <c r="S559" t="s">
        <v>117</v>
      </c>
      <c r="T559" t="s">
        <v>2092</v>
      </c>
      <c r="U559" t="s">
        <v>2093</v>
      </c>
      <c r="AA559" t="s">
        <v>1584</v>
      </c>
      <c r="AB559" t="s">
        <v>1585</v>
      </c>
      <c r="AC559">
        <v>28</v>
      </c>
      <c r="AD559" s="17">
        <v>43299</v>
      </c>
      <c r="AE559" s="17">
        <v>43299</v>
      </c>
    </row>
    <row r="560" spans="1:31" x14ac:dyDescent="0.45">
      <c r="A560">
        <v>250</v>
      </c>
      <c r="B560">
        <v>41667</v>
      </c>
      <c r="C560" t="s">
        <v>542</v>
      </c>
      <c r="D560">
        <v>45300</v>
      </c>
      <c r="E560">
        <f t="shared" si="24"/>
        <v>181.2</v>
      </c>
      <c r="F560">
        <f t="shared" si="25"/>
        <v>166.66800000000001</v>
      </c>
      <c r="G560">
        <f t="shared" si="26"/>
        <v>195.00155999999998</v>
      </c>
      <c r="H560" t="s">
        <v>543</v>
      </c>
      <c r="I560">
        <v>-3632</v>
      </c>
      <c r="J560">
        <v>-8</v>
      </c>
      <c r="K560" t="s">
        <v>2676</v>
      </c>
      <c r="L560" s="16">
        <v>43290</v>
      </c>
      <c r="M560" t="s">
        <v>1064</v>
      </c>
      <c r="N560" t="s">
        <v>1065</v>
      </c>
      <c r="O560" t="s">
        <v>1066</v>
      </c>
      <c r="P560" t="s">
        <v>1580</v>
      </c>
      <c r="Q560" t="s">
        <v>1270</v>
      </c>
      <c r="R560" t="s">
        <v>1581</v>
      </c>
      <c r="S560" t="s">
        <v>117</v>
      </c>
      <c r="T560" t="s">
        <v>2663</v>
      </c>
      <c r="U560" t="s">
        <v>2664</v>
      </c>
      <c r="W560" t="s">
        <v>36</v>
      </c>
      <c r="X560" t="s">
        <v>36</v>
      </c>
      <c r="AA560" t="s">
        <v>1584</v>
      </c>
      <c r="AB560" t="s">
        <v>1585</v>
      </c>
      <c r="AC560">
        <v>28</v>
      </c>
      <c r="AD560" s="17">
        <v>43299</v>
      </c>
      <c r="AE560" s="17">
        <v>43299</v>
      </c>
    </row>
    <row r="561" spans="1:31" x14ac:dyDescent="0.45">
      <c r="A561">
        <v>400</v>
      </c>
      <c r="B561">
        <v>66668</v>
      </c>
      <c r="C561" t="s">
        <v>542</v>
      </c>
      <c r="D561">
        <v>72480</v>
      </c>
      <c r="E561">
        <f t="shared" si="24"/>
        <v>181.2</v>
      </c>
      <c r="F561">
        <f t="shared" si="25"/>
        <v>166.67</v>
      </c>
      <c r="G561">
        <f t="shared" si="26"/>
        <v>195.00389999999999</v>
      </c>
      <c r="H561" t="s">
        <v>543</v>
      </c>
      <c r="I561">
        <v>-5812</v>
      </c>
      <c r="J561">
        <v>-8</v>
      </c>
      <c r="K561" t="s">
        <v>2677</v>
      </c>
      <c r="L561" s="16">
        <v>43290</v>
      </c>
      <c r="M561" t="s">
        <v>1064</v>
      </c>
      <c r="N561" t="s">
        <v>1065</v>
      </c>
      <c r="O561" t="s">
        <v>1066</v>
      </c>
      <c r="P561" t="s">
        <v>1580</v>
      </c>
      <c r="Q561" t="s">
        <v>1270</v>
      </c>
      <c r="R561" t="s">
        <v>1581</v>
      </c>
      <c r="S561" t="s">
        <v>117</v>
      </c>
      <c r="T561" t="s">
        <v>2678</v>
      </c>
      <c r="U561" t="s">
        <v>2679</v>
      </c>
      <c r="W561" t="s">
        <v>36</v>
      </c>
      <c r="X561" t="s">
        <v>36</v>
      </c>
      <c r="AA561" t="s">
        <v>1584</v>
      </c>
      <c r="AB561" t="s">
        <v>1585</v>
      </c>
      <c r="AC561">
        <v>28</v>
      </c>
      <c r="AD561" s="17">
        <v>43299</v>
      </c>
      <c r="AE561" s="17">
        <v>43299</v>
      </c>
    </row>
    <row r="562" spans="1:31" x14ac:dyDescent="0.45">
      <c r="A562">
        <v>150</v>
      </c>
      <c r="B562">
        <v>25000</v>
      </c>
      <c r="C562" t="s">
        <v>542</v>
      </c>
      <c r="D562">
        <v>27180</v>
      </c>
      <c r="E562">
        <f t="shared" si="24"/>
        <v>181.2</v>
      </c>
      <c r="F562">
        <f t="shared" si="25"/>
        <v>166.66666666666666</v>
      </c>
      <c r="G562">
        <f t="shared" si="26"/>
        <v>194.99999999999997</v>
      </c>
      <c r="H562" t="s">
        <v>543</v>
      </c>
      <c r="I562">
        <v>-2179</v>
      </c>
      <c r="J562">
        <v>-8</v>
      </c>
      <c r="K562" t="s">
        <v>2680</v>
      </c>
      <c r="L562" s="16">
        <v>43290</v>
      </c>
      <c r="M562" t="s">
        <v>1064</v>
      </c>
      <c r="N562" t="s">
        <v>1065</v>
      </c>
      <c r="O562" t="s">
        <v>1066</v>
      </c>
      <c r="P562" t="s">
        <v>1580</v>
      </c>
      <c r="Q562" t="s">
        <v>1270</v>
      </c>
      <c r="R562" t="s">
        <v>1581</v>
      </c>
      <c r="S562" t="s">
        <v>117</v>
      </c>
      <c r="T562" t="s">
        <v>2120</v>
      </c>
      <c r="U562" t="s">
        <v>2121</v>
      </c>
      <c r="W562" t="s">
        <v>36</v>
      </c>
      <c r="X562" t="s">
        <v>36</v>
      </c>
      <c r="AA562" t="s">
        <v>1584</v>
      </c>
      <c r="AB562" t="s">
        <v>1585</v>
      </c>
      <c r="AC562">
        <v>28</v>
      </c>
      <c r="AD562" s="17">
        <v>43299</v>
      </c>
      <c r="AE562" s="17">
        <v>43299</v>
      </c>
    </row>
    <row r="563" spans="1:31" x14ac:dyDescent="0.45">
      <c r="A563">
        <v>50</v>
      </c>
      <c r="B563">
        <v>8333</v>
      </c>
      <c r="C563" t="s">
        <v>542</v>
      </c>
      <c r="D563">
        <v>9060</v>
      </c>
      <c r="E563">
        <f t="shared" si="24"/>
        <v>181.2</v>
      </c>
      <c r="F563">
        <f t="shared" si="25"/>
        <v>166.66</v>
      </c>
      <c r="G563">
        <f t="shared" si="26"/>
        <v>194.9922</v>
      </c>
      <c r="H563" t="s">
        <v>543</v>
      </c>
      <c r="I563">
        <v>-726</v>
      </c>
      <c r="J563">
        <v>-8</v>
      </c>
      <c r="K563" t="s">
        <v>2681</v>
      </c>
      <c r="L563" s="16">
        <v>43290</v>
      </c>
      <c r="M563" t="s">
        <v>1064</v>
      </c>
      <c r="N563" t="s">
        <v>1065</v>
      </c>
      <c r="O563" t="s">
        <v>1066</v>
      </c>
      <c r="P563" t="s">
        <v>1580</v>
      </c>
      <c r="Q563" t="s">
        <v>1270</v>
      </c>
      <c r="R563" t="s">
        <v>1612</v>
      </c>
      <c r="S563" t="s">
        <v>123</v>
      </c>
      <c r="T563" t="s">
        <v>2099</v>
      </c>
      <c r="U563" t="s">
        <v>2100</v>
      </c>
      <c r="W563" t="s">
        <v>36</v>
      </c>
      <c r="X563" t="s">
        <v>36</v>
      </c>
      <c r="AA563" t="s">
        <v>1615</v>
      </c>
      <c r="AB563" t="s">
        <v>1616</v>
      </c>
      <c r="AC563">
        <v>28</v>
      </c>
      <c r="AD563" s="17">
        <v>43299</v>
      </c>
      <c r="AE563" s="17">
        <v>43299</v>
      </c>
    </row>
    <row r="564" spans="1:31" x14ac:dyDescent="0.45">
      <c r="A564">
        <v>75</v>
      </c>
      <c r="B564">
        <v>12500</v>
      </c>
      <c r="C564" t="s">
        <v>542</v>
      </c>
      <c r="D564">
        <v>13590</v>
      </c>
      <c r="E564">
        <f t="shared" si="24"/>
        <v>181.2</v>
      </c>
      <c r="F564">
        <f t="shared" si="25"/>
        <v>166.66666666666666</v>
      </c>
      <c r="G564">
        <f t="shared" si="26"/>
        <v>194.99999999999997</v>
      </c>
      <c r="H564" t="s">
        <v>543</v>
      </c>
      <c r="I564">
        <v>-1089</v>
      </c>
      <c r="J564">
        <v>-8</v>
      </c>
      <c r="K564" t="s">
        <v>2682</v>
      </c>
      <c r="L564" s="16">
        <v>43290</v>
      </c>
      <c r="M564" t="s">
        <v>1064</v>
      </c>
      <c r="N564" t="s">
        <v>1065</v>
      </c>
      <c r="O564" t="s">
        <v>1066</v>
      </c>
      <c r="P564" t="s">
        <v>1580</v>
      </c>
      <c r="Q564" t="s">
        <v>1270</v>
      </c>
      <c r="R564" t="s">
        <v>1612</v>
      </c>
      <c r="S564" t="s">
        <v>123</v>
      </c>
      <c r="T564" t="s">
        <v>1983</v>
      </c>
      <c r="U564" t="s">
        <v>1984</v>
      </c>
      <c r="AA564" t="s">
        <v>1615</v>
      </c>
      <c r="AB564" t="s">
        <v>1616</v>
      </c>
      <c r="AC564">
        <v>28</v>
      </c>
      <c r="AD564" s="17">
        <v>43299</v>
      </c>
      <c r="AE564" s="17">
        <v>43299</v>
      </c>
    </row>
    <row r="565" spans="1:31" x14ac:dyDescent="0.45">
      <c r="A565">
        <v>25</v>
      </c>
      <c r="B565">
        <v>4166</v>
      </c>
      <c r="C565" t="s">
        <v>542</v>
      </c>
      <c r="D565">
        <v>4530</v>
      </c>
      <c r="E565">
        <f t="shared" si="24"/>
        <v>181.2</v>
      </c>
      <c r="F565">
        <f t="shared" si="25"/>
        <v>166.64</v>
      </c>
      <c r="G565">
        <f t="shared" si="26"/>
        <v>194.96879999999996</v>
      </c>
      <c r="H565" t="s">
        <v>543</v>
      </c>
      <c r="I565">
        <v>-363</v>
      </c>
      <c r="J565">
        <v>-8</v>
      </c>
      <c r="K565" t="s">
        <v>2683</v>
      </c>
      <c r="L565" s="16">
        <v>43291</v>
      </c>
      <c r="M565" t="s">
        <v>1064</v>
      </c>
      <c r="N565" t="s">
        <v>1065</v>
      </c>
      <c r="O565" t="s">
        <v>1066</v>
      </c>
      <c r="P565" t="s">
        <v>1580</v>
      </c>
      <c r="Q565" t="s">
        <v>1270</v>
      </c>
      <c r="R565" t="s">
        <v>1612</v>
      </c>
      <c r="S565" t="s">
        <v>123</v>
      </c>
      <c r="T565" t="s">
        <v>1889</v>
      </c>
      <c r="U565" t="s">
        <v>1890</v>
      </c>
      <c r="W565" t="s">
        <v>36</v>
      </c>
      <c r="X565" t="s">
        <v>36</v>
      </c>
      <c r="AA565" t="s">
        <v>1615</v>
      </c>
      <c r="AB565" t="s">
        <v>1616</v>
      </c>
      <c r="AC565">
        <v>28</v>
      </c>
      <c r="AD565" s="17">
        <v>43299</v>
      </c>
      <c r="AE565" s="17">
        <v>43299</v>
      </c>
    </row>
    <row r="566" spans="1:31" x14ac:dyDescent="0.45">
      <c r="A566">
        <v>10</v>
      </c>
      <c r="B566">
        <v>1666</v>
      </c>
      <c r="C566" t="s">
        <v>542</v>
      </c>
      <c r="D566">
        <v>1812</v>
      </c>
      <c r="E566">
        <f t="shared" si="24"/>
        <v>181.2</v>
      </c>
      <c r="F566">
        <f t="shared" si="25"/>
        <v>166.6</v>
      </c>
      <c r="G566">
        <f t="shared" si="26"/>
        <v>194.92199999999997</v>
      </c>
      <c r="H566" t="s">
        <v>543</v>
      </c>
      <c r="I566">
        <v>-145</v>
      </c>
      <c r="J566">
        <v>-8</v>
      </c>
      <c r="K566" t="s">
        <v>2684</v>
      </c>
      <c r="L566" s="16">
        <v>43291</v>
      </c>
      <c r="M566" t="s">
        <v>1064</v>
      </c>
      <c r="N566" t="s">
        <v>1065</v>
      </c>
      <c r="O566" t="s">
        <v>1066</v>
      </c>
      <c r="P566" t="s">
        <v>1580</v>
      </c>
      <c r="Q566" t="s">
        <v>1270</v>
      </c>
      <c r="R566" t="s">
        <v>1612</v>
      </c>
      <c r="S566" t="s">
        <v>123</v>
      </c>
      <c r="T566" t="s">
        <v>1898</v>
      </c>
      <c r="U566" t="s">
        <v>1899</v>
      </c>
      <c r="AA566" t="s">
        <v>1615</v>
      </c>
      <c r="AB566" t="s">
        <v>1616</v>
      </c>
      <c r="AC566">
        <v>28</v>
      </c>
      <c r="AD566" s="17">
        <v>43299</v>
      </c>
      <c r="AE566" s="17">
        <v>43299</v>
      </c>
    </row>
    <row r="567" spans="1:31" x14ac:dyDescent="0.45">
      <c r="A567">
        <v>75</v>
      </c>
      <c r="B567">
        <v>12500</v>
      </c>
      <c r="C567" t="s">
        <v>542</v>
      </c>
      <c r="D567">
        <v>13590</v>
      </c>
      <c r="E567">
        <f t="shared" si="24"/>
        <v>181.2</v>
      </c>
      <c r="F567">
        <f t="shared" si="25"/>
        <v>166.66666666666666</v>
      </c>
      <c r="G567">
        <f t="shared" si="26"/>
        <v>194.99999999999997</v>
      </c>
      <c r="H567" t="s">
        <v>543</v>
      </c>
      <c r="I567">
        <v>-1089</v>
      </c>
      <c r="J567">
        <v>-8</v>
      </c>
      <c r="K567" t="s">
        <v>2685</v>
      </c>
      <c r="L567" s="16">
        <v>43290</v>
      </c>
      <c r="M567" t="s">
        <v>1064</v>
      </c>
      <c r="N567" t="s">
        <v>1065</v>
      </c>
      <c r="O567" t="s">
        <v>1066</v>
      </c>
      <c r="P567" t="s">
        <v>1580</v>
      </c>
      <c r="Q567" t="s">
        <v>1270</v>
      </c>
      <c r="R567" t="s">
        <v>1986</v>
      </c>
      <c r="S567" t="s">
        <v>120</v>
      </c>
      <c r="T567" t="s">
        <v>2128</v>
      </c>
      <c r="U567" t="s">
        <v>2129</v>
      </c>
      <c r="AA567" t="s">
        <v>1989</v>
      </c>
      <c r="AB567" t="s">
        <v>1990</v>
      </c>
      <c r="AC567">
        <v>28</v>
      </c>
      <c r="AD567" s="17">
        <v>43299</v>
      </c>
      <c r="AE567" s="17">
        <v>43299</v>
      </c>
    </row>
    <row r="568" spans="1:31" x14ac:dyDescent="0.45">
      <c r="A568">
        <v>6</v>
      </c>
      <c r="B568">
        <v>1051</v>
      </c>
      <c r="C568" t="s">
        <v>542</v>
      </c>
      <c r="D568">
        <v>1087</v>
      </c>
      <c r="E568">
        <f t="shared" si="24"/>
        <v>181.16666666666666</v>
      </c>
      <c r="F568">
        <f t="shared" si="25"/>
        <v>175.16666666666666</v>
      </c>
      <c r="G568">
        <f t="shared" si="26"/>
        <v>204.94499999999996</v>
      </c>
      <c r="H568" t="s">
        <v>543</v>
      </c>
      <c r="I568">
        <v>-35</v>
      </c>
      <c r="J568">
        <v>-3</v>
      </c>
      <c r="K568" t="s">
        <v>2686</v>
      </c>
      <c r="L568" s="16">
        <v>43290</v>
      </c>
      <c r="M568" t="s">
        <v>1064</v>
      </c>
      <c r="N568" t="s">
        <v>1065</v>
      </c>
      <c r="O568" t="s">
        <v>1066</v>
      </c>
      <c r="P568" t="s">
        <v>1580</v>
      </c>
      <c r="Q568" t="s">
        <v>1270</v>
      </c>
      <c r="R568" t="s">
        <v>1986</v>
      </c>
      <c r="S568" t="s">
        <v>120</v>
      </c>
      <c r="T568" t="s">
        <v>2600</v>
      </c>
      <c r="U568" t="s">
        <v>1129</v>
      </c>
      <c r="AA568" t="s">
        <v>1989</v>
      </c>
      <c r="AB568" t="s">
        <v>1990</v>
      </c>
      <c r="AC568">
        <v>28</v>
      </c>
      <c r="AD568" s="17">
        <v>43299</v>
      </c>
      <c r="AE568" s="17">
        <v>43299</v>
      </c>
    </row>
    <row r="569" spans="1:31" x14ac:dyDescent="0.45">
      <c r="A569">
        <v>25</v>
      </c>
      <c r="B569">
        <v>4380</v>
      </c>
      <c r="C569" t="s">
        <v>542</v>
      </c>
      <c r="D569">
        <v>4530</v>
      </c>
      <c r="E569">
        <f t="shared" si="24"/>
        <v>181.2</v>
      </c>
      <c r="F569">
        <f t="shared" si="25"/>
        <v>175.2</v>
      </c>
      <c r="G569">
        <f t="shared" si="26"/>
        <v>204.98399999999998</v>
      </c>
      <c r="H569" t="s">
        <v>543</v>
      </c>
      <c r="I569">
        <v>-149</v>
      </c>
      <c r="J569">
        <v>-3</v>
      </c>
      <c r="K569" t="s">
        <v>2687</v>
      </c>
      <c r="L569" s="16">
        <v>43290</v>
      </c>
      <c r="M569" t="s">
        <v>1064</v>
      </c>
      <c r="N569" t="s">
        <v>1065</v>
      </c>
      <c r="O569" t="s">
        <v>1066</v>
      </c>
      <c r="P569" t="s">
        <v>1580</v>
      </c>
      <c r="Q569" t="s">
        <v>1270</v>
      </c>
      <c r="R569" t="s">
        <v>1986</v>
      </c>
      <c r="S569" t="s">
        <v>120</v>
      </c>
      <c r="T569" t="s">
        <v>2600</v>
      </c>
      <c r="U569" t="s">
        <v>1129</v>
      </c>
      <c r="AA569" t="s">
        <v>1989</v>
      </c>
      <c r="AB569" t="s">
        <v>1990</v>
      </c>
      <c r="AC569">
        <v>28</v>
      </c>
      <c r="AD569" s="17">
        <v>43299</v>
      </c>
      <c r="AE569" s="17">
        <v>43299</v>
      </c>
    </row>
    <row r="570" spans="1:31" x14ac:dyDescent="0.45">
      <c r="A570">
        <v>375</v>
      </c>
      <c r="B570">
        <v>62501</v>
      </c>
      <c r="C570" t="s">
        <v>542</v>
      </c>
      <c r="D570">
        <v>67950</v>
      </c>
      <c r="E570">
        <f t="shared" si="24"/>
        <v>181.2</v>
      </c>
      <c r="F570">
        <f t="shared" si="25"/>
        <v>166.66933333333333</v>
      </c>
      <c r="G570">
        <f t="shared" si="26"/>
        <v>195.00311999999997</v>
      </c>
      <c r="H570" t="s">
        <v>543</v>
      </c>
      <c r="I570">
        <v>-5448</v>
      </c>
      <c r="J570">
        <v>-8</v>
      </c>
      <c r="K570" t="s">
        <v>2688</v>
      </c>
      <c r="L570" s="16">
        <v>43290</v>
      </c>
      <c r="M570" t="s">
        <v>1064</v>
      </c>
      <c r="N570" t="s">
        <v>1065</v>
      </c>
      <c r="O570" t="s">
        <v>1066</v>
      </c>
      <c r="P570" t="s">
        <v>1580</v>
      </c>
      <c r="Q570" t="s">
        <v>1270</v>
      </c>
      <c r="R570" t="s">
        <v>1986</v>
      </c>
      <c r="S570" t="s">
        <v>120</v>
      </c>
      <c r="T570" t="s">
        <v>2143</v>
      </c>
      <c r="U570" t="s">
        <v>2144</v>
      </c>
      <c r="AA570" t="s">
        <v>1989</v>
      </c>
      <c r="AB570" t="s">
        <v>1990</v>
      </c>
      <c r="AC570">
        <v>28</v>
      </c>
      <c r="AD570" s="17">
        <v>43299</v>
      </c>
      <c r="AE570" s="17">
        <v>43299</v>
      </c>
    </row>
    <row r="571" spans="1:31" x14ac:dyDescent="0.45">
      <c r="A571">
        <v>100</v>
      </c>
      <c r="B571">
        <v>16667</v>
      </c>
      <c r="C571" t="s">
        <v>542</v>
      </c>
      <c r="D571">
        <v>18120</v>
      </c>
      <c r="E571">
        <f t="shared" si="24"/>
        <v>181.2</v>
      </c>
      <c r="F571">
        <f t="shared" si="25"/>
        <v>166.67</v>
      </c>
      <c r="G571">
        <f t="shared" si="26"/>
        <v>195.00389999999999</v>
      </c>
      <c r="H571" t="s">
        <v>543</v>
      </c>
      <c r="I571">
        <v>-1453</v>
      </c>
      <c r="J571">
        <v>-8</v>
      </c>
      <c r="K571" t="s">
        <v>2689</v>
      </c>
      <c r="L571" s="16">
        <v>43290</v>
      </c>
      <c r="M571" t="s">
        <v>1064</v>
      </c>
      <c r="N571" t="s">
        <v>1065</v>
      </c>
      <c r="O571" t="s">
        <v>1066</v>
      </c>
      <c r="P571" t="s">
        <v>1580</v>
      </c>
      <c r="Q571" t="s">
        <v>1270</v>
      </c>
      <c r="R571" t="s">
        <v>1986</v>
      </c>
      <c r="S571" t="s">
        <v>120</v>
      </c>
      <c r="T571" t="s">
        <v>2137</v>
      </c>
      <c r="U571" t="s">
        <v>2138</v>
      </c>
      <c r="W571" t="s">
        <v>36</v>
      </c>
      <c r="X571" t="s">
        <v>36</v>
      </c>
      <c r="AA571" t="s">
        <v>1989</v>
      </c>
      <c r="AB571" t="s">
        <v>1990</v>
      </c>
      <c r="AC571">
        <v>28</v>
      </c>
      <c r="AD571" s="17">
        <v>43299</v>
      </c>
      <c r="AE571" s="17">
        <v>43299</v>
      </c>
    </row>
    <row r="572" spans="1:31" x14ac:dyDescent="0.45">
      <c r="A572">
        <v>250</v>
      </c>
      <c r="B572">
        <v>41667</v>
      </c>
      <c r="C572" t="s">
        <v>542</v>
      </c>
      <c r="D572">
        <v>45300</v>
      </c>
      <c r="E572">
        <f t="shared" si="24"/>
        <v>181.2</v>
      </c>
      <c r="F572">
        <f t="shared" si="25"/>
        <v>166.66800000000001</v>
      </c>
      <c r="G572">
        <f t="shared" si="26"/>
        <v>195.00155999999998</v>
      </c>
      <c r="H572" t="s">
        <v>543</v>
      </c>
      <c r="I572">
        <v>-3632</v>
      </c>
      <c r="J572">
        <v>-8</v>
      </c>
      <c r="K572" t="s">
        <v>2690</v>
      </c>
      <c r="L572" s="16">
        <v>43290</v>
      </c>
      <c r="M572" t="s">
        <v>1064</v>
      </c>
      <c r="N572" t="s">
        <v>1065</v>
      </c>
      <c r="O572" t="s">
        <v>1066</v>
      </c>
      <c r="P572" t="s">
        <v>1580</v>
      </c>
      <c r="Q572" t="s">
        <v>1270</v>
      </c>
      <c r="R572" t="s">
        <v>1986</v>
      </c>
      <c r="S572" t="s">
        <v>120</v>
      </c>
      <c r="T572" t="s">
        <v>2146</v>
      </c>
      <c r="U572" t="s">
        <v>2147</v>
      </c>
      <c r="W572" t="s">
        <v>36</v>
      </c>
      <c r="X572" t="s">
        <v>36</v>
      </c>
      <c r="AA572" t="s">
        <v>1989</v>
      </c>
      <c r="AB572" t="s">
        <v>1990</v>
      </c>
      <c r="AC572">
        <v>28</v>
      </c>
      <c r="AD572" s="17">
        <v>43299</v>
      </c>
      <c r="AE572" s="17">
        <v>43299</v>
      </c>
    </row>
    <row r="573" spans="1:31" x14ac:dyDescent="0.45">
      <c r="A573">
        <v>125</v>
      </c>
      <c r="B573">
        <v>20833</v>
      </c>
      <c r="C573" t="s">
        <v>542</v>
      </c>
      <c r="D573">
        <v>22650</v>
      </c>
      <c r="E573">
        <f t="shared" si="24"/>
        <v>181.2</v>
      </c>
      <c r="F573">
        <f t="shared" si="25"/>
        <v>166.66399999999999</v>
      </c>
      <c r="G573">
        <f t="shared" si="26"/>
        <v>194.99687999999998</v>
      </c>
      <c r="H573" t="s">
        <v>543</v>
      </c>
      <c r="I573">
        <v>-1816</v>
      </c>
      <c r="J573">
        <v>-8</v>
      </c>
      <c r="K573" t="s">
        <v>2691</v>
      </c>
      <c r="L573" s="16">
        <v>43290</v>
      </c>
      <c r="M573" t="s">
        <v>1064</v>
      </c>
      <c r="N573" t="s">
        <v>1065</v>
      </c>
      <c r="O573" t="s">
        <v>1066</v>
      </c>
      <c r="P573" t="s">
        <v>1580</v>
      </c>
      <c r="Q573" t="s">
        <v>1270</v>
      </c>
      <c r="R573" t="s">
        <v>1986</v>
      </c>
      <c r="S573" t="s">
        <v>120</v>
      </c>
      <c r="T573" t="s">
        <v>2134</v>
      </c>
      <c r="U573" t="s">
        <v>2135</v>
      </c>
      <c r="AA573" t="s">
        <v>1989</v>
      </c>
      <c r="AB573" t="s">
        <v>1990</v>
      </c>
      <c r="AC573">
        <v>28</v>
      </c>
      <c r="AD573" s="17">
        <v>43299</v>
      </c>
      <c r="AE573" s="17">
        <v>43299</v>
      </c>
    </row>
    <row r="574" spans="1:31" x14ac:dyDescent="0.45">
      <c r="A574">
        <v>75</v>
      </c>
      <c r="B574">
        <v>12500</v>
      </c>
      <c r="C574" t="s">
        <v>542</v>
      </c>
      <c r="D574">
        <v>13590</v>
      </c>
      <c r="E574">
        <f t="shared" si="24"/>
        <v>181.2</v>
      </c>
      <c r="F574">
        <f t="shared" si="25"/>
        <v>166.66666666666666</v>
      </c>
      <c r="G574">
        <f t="shared" si="26"/>
        <v>194.99999999999997</v>
      </c>
      <c r="H574" t="s">
        <v>543</v>
      </c>
      <c r="I574">
        <v>-1089</v>
      </c>
      <c r="J574">
        <v>-8</v>
      </c>
      <c r="K574" t="s">
        <v>2692</v>
      </c>
      <c r="L574" s="16">
        <v>43290</v>
      </c>
      <c r="M574" t="s">
        <v>1064</v>
      </c>
      <c r="N574" t="s">
        <v>1065</v>
      </c>
      <c r="O574" t="s">
        <v>1066</v>
      </c>
      <c r="P574" t="s">
        <v>1580</v>
      </c>
      <c r="Q574" t="s">
        <v>1270</v>
      </c>
      <c r="R574" t="s">
        <v>1986</v>
      </c>
      <c r="S574" t="s">
        <v>120</v>
      </c>
      <c r="T574" t="s">
        <v>2629</v>
      </c>
      <c r="U574" t="s">
        <v>2630</v>
      </c>
      <c r="W574" t="s">
        <v>36</v>
      </c>
      <c r="X574" t="s">
        <v>36</v>
      </c>
      <c r="AA574" t="s">
        <v>1989</v>
      </c>
      <c r="AB574" t="s">
        <v>1990</v>
      </c>
      <c r="AC574">
        <v>28</v>
      </c>
      <c r="AD574" s="17">
        <v>43299</v>
      </c>
      <c r="AE574" s="17">
        <v>43299</v>
      </c>
    </row>
    <row r="575" spans="1:31" x14ac:dyDescent="0.45">
      <c r="A575">
        <v>25</v>
      </c>
      <c r="B575">
        <v>4166</v>
      </c>
      <c r="C575" t="s">
        <v>542</v>
      </c>
      <c r="D575">
        <v>4530</v>
      </c>
      <c r="E575">
        <f t="shared" si="24"/>
        <v>181.2</v>
      </c>
      <c r="F575">
        <f t="shared" si="25"/>
        <v>166.64</v>
      </c>
      <c r="G575">
        <f t="shared" si="26"/>
        <v>194.96879999999996</v>
      </c>
      <c r="H575" t="s">
        <v>543</v>
      </c>
      <c r="I575">
        <v>-363</v>
      </c>
      <c r="J575">
        <v>-8</v>
      </c>
      <c r="K575" t="s">
        <v>2693</v>
      </c>
      <c r="L575" s="16">
        <v>43290</v>
      </c>
      <c r="M575" t="s">
        <v>1064</v>
      </c>
      <c r="N575" t="s">
        <v>1065</v>
      </c>
      <c r="O575" t="s">
        <v>1066</v>
      </c>
      <c r="P575" t="s">
        <v>1580</v>
      </c>
      <c r="Q575" t="s">
        <v>1270</v>
      </c>
      <c r="R575" t="s">
        <v>1986</v>
      </c>
      <c r="S575" t="s">
        <v>120</v>
      </c>
      <c r="T575" t="s">
        <v>2694</v>
      </c>
      <c r="U575" t="s">
        <v>2695</v>
      </c>
      <c r="W575" t="s">
        <v>36</v>
      </c>
      <c r="X575" t="s">
        <v>36</v>
      </c>
      <c r="AA575" t="s">
        <v>1989</v>
      </c>
      <c r="AB575" t="s">
        <v>1990</v>
      </c>
      <c r="AC575">
        <v>28</v>
      </c>
      <c r="AD575" s="17">
        <v>43299</v>
      </c>
      <c r="AE575" s="17">
        <v>43299</v>
      </c>
    </row>
    <row r="576" spans="1:31" x14ac:dyDescent="0.45">
      <c r="A576">
        <v>25</v>
      </c>
      <c r="B576">
        <v>4166</v>
      </c>
      <c r="C576" t="s">
        <v>542</v>
      </c>
      <c r="D576">
        <v>4530</v>
      </c>
      <c r="E576">
        <f t="shared" si="24"/>
        <v>181.2</v>
      </c>
      <c r="F576">
        <f t="shared" si="25"/>
        <v>166.64</v>
      </c>
      <c r="G576">
        <f t="shared" si="26"/>
        <v>194.96879999999996</v>
      </c>
      <c r="H576" t="s">
        <v>543</v>
      </c>
      <c r="I576">
        <v>-363</v>
      </c>
      <c r="J576">
        <v>-8</v>
      </c>
      <c r="K576" t="s">
        <v>2696</v>
      </c>
      <c r="L576" s="16">
        <v>43290</v>
      </c>
      <c r="M576" t="s">
        <v>1064</v>
      </c>
      <c r="N576" t="s">
        <v>1065</v>
      </c>
      <c r="O576" t="s">
        <v>1066</v>
      </c>
      <c r="P576" t="s">
        <v>1580</v>
      </c>
      <c r="Q576" t="s">
        <v>1270</v>
      </c>
      <c r="R576" t="s">
        <v>1986</v>
      </c>
      <c r="S576" t="s">
        <v>120</v>
      </c>
      <c r="T576" t="s">
        <v>2155</v>
      </c>
      <c r="U576" t="s">
        <v>2156</v>
      </c>
      <c r="AA576" t="s">
        <v>1989</v>
      </c>
      <c r="AB576" t="s">
        <v>1990</v>
      </c>
      <c r="AC576">
        <v>28</v>
      </c>
      <c r="AD576" s="17">
        <v>43299</v>
      </c>
      <c r="AE576" s="17">
        <v>43299</v>
      </c>
    </row>
    <row r="577" spans="1:31" x14ac:dyDescent="0.45">
      <c r="A577">
        <v>25</v>
      </c>
      <c r="B577">
        <v>4166</v>
      </c>
      <c r="C577" t="s">
        <v>542</v>
      </c>
      <c r="D577">
        <v>4530</v>
      </c>
      <c r="E577">
        <f t="shared" si="24"/>
        <v>181.2</v>
      </c>
      <c r="F577">
        <f t="shared" si="25"/>
        <v>166.64</v>
      </c>
      <c r="G577">
        <f t="shared" si="26"/>
        <v>194.96879999999996</v>
      </c>
      <c r="H577" t="s">
        <v>543</v>
      </c>
      <c r="I577">
        <v>-363</v>
      </c>
      <c r="J577">
        <v>-8</v>
      </c>
      <c r="K577" t="s">
        <v>2697</v>
      </c>
      <c r="L577" s="16">
        <v>43290</v>
      </c>
      <c r="M577" t="s">
        <v>1064</v>
      </c>
      <c r="N577" t="s">
        <v>1065</v>
      </c>
      <c r="O577" t="s">
        <v>1066</v>
      </c>
      <c r="P577" t="s">
        <v>1580</v>
      </c>
      <c r="Q577" t="s">
        <v>1270</v>
      </c>
      <c r="R577" t="s">
        <v>1986</v>
      </c>
      <c r="S577" t="s">
        <v>120</v>
      </c>
      <c r="T577" t="s">
        <v>2698</v>
      </c>
      <c r="U577" t="s">
        <v>2699</v>
      </c>
      <c r="AA577" t="s">
        <v>1989</v>
      </c>
      <c r="AB577" t="s">
        <v>1990</v>
      </c>
      <c r="AC577">
        <v>28</v>
      </c>
      <c r="AD577" s="17">
        <v>43299</v>
      </c>
      <c r="AE577" s="17">
        <v>43299</v>
      </c>
    </row>
    <row r="578" spans="1:31" x14ac:dyDescent="0.45">
      <c r="A578">
        <v>-25</v>
      </c>
      <c r="B578">
        <v>-4380</v>
      </c>
      <c r="C578" t="s">
        <v>542</v>
      </c>
      <c r="D578">
        <v>-4530</v>
      </c>
      <c r="E578">
        <f t="shared" si="24"/>
        <v>181.2</v>
      </c>
      <c r="F578">
        <f t="shared" si="25"/>
        <v>175.2</v>
      </c>
      <c r="G578">
        <f t="shared" si="26"/>
        <v>204.98399999999998</v>
      </c>
      <c r="H578" t="s">
        <v>543</v>
      </c>
      <c r="I578">
        <v>149</v>
      </c>
      <c r="J578">
        <v>3</v>
      </c>
      <c r="K578" t="s">
        <v>2700</v>
      </c>
      <c r="L578" s="16">
        <v>43291</v>
      </c>
      <c r="M578" t="s">
        <v>1064</v>
      </c>
      <c r="N578" t="s">
        <v>1065</v>
      </c>
      <c r="O578" t="s">
        <v>1066</v>
      </c>
      <c r="P578" t="s">
        <v>1580</v>
      </c>
      <c r="Q578" t="s">
        <v>1270</v>
      </c>
      <c r="R578" t="s">
        <v>1986</v>
      </c>
      <c r="S578" t="s">
        <v>120</v>
      </c>
      <c r="T578" t="s">
        <v>2600</v>
      </c>
      <c r="U578" t="s">
        <v>1129</v>
      </c>
      <c r="AA578" t="s">
        <v>1989</v>
      </c>
      <c r="AB578" t="s">
        <v>1990</v>
      </c>
      <c r="AC578">
        <v>28</v>
      </c>
      <c r="AD578" s="17">
        <v>43299</v>
      </c>
      <c r="AE578" s="17">
        <v>43299</v>
      </c>
    </row>
    <row r="579" spans="1:31" x14ac:dyDescent="0.45">
      <c r="A579">
        <v>5</v>
      </c>
      <c r="B579">
        <v>876</v>
      </c>
      <c r="C579" t="s">
        <v>542</v>
      </c>
      <c r="D579">
        <v>906</v>
      </c>
      <c r="E579">
        <f t="shared" ref="E579:E642" si="27">D579/A579</f>
        <v>181.2</v>
      </c>
      <c r="F579">
        <f t="shared" ref="F579:F642" si="28">B579/A579</f>
        <v>175.2</v>
      </c>
      <c r="G579">
        <f t="shared" ref="G579:G642" si="29">F579*1.17</f>
        <v>204.98399999999998</v>
      </c>
      <c r="H579" t="s">
        <v>543</v>
      </c>
      <c r="I579">
        <v>-29</v>
      </c>
      <c r="J579">
        <v>-3</v>
      </c>
      <c r="K579" t="s">
        <v>2701</v>
      </c>
      <c r="L579" s="16">
        <v>43290</v>
      </c>
      <c r="M579" t="s">
        <v>1064</v>
      </c>
      <c r="N579" t="s">
        <v>1065</v>
      </c>
      <c r="O579" t="s">
        <v>1066</v>
      </c>
      <c r="P579" t="s">
        <v>1580</v>
      </c>
      <c r="Q579" t="s">
        <v>1270</v>
      </c>
      <c r="R579" t="s">
        <v>1986</v>
      </c>
      <c r="S579" t="s">
        <v>120</v>
      </c>
      <c r="T579" t="s">
        <v>2315</v>
      </c>
      <c r="U579" t="s">
        <v>2316</v>
      </c>
      <c r="W579" t="s">
        <v>36</v>
      </c>
      <c r="X579" t="s">
        <v>36</v>
      </c>
      <c r="AA579" t="s">
        <v>1989</v>
      </c>
      <c r="AB579" t="s">
        <v>1990</v>
      </c>
      <c r="AC579">
        <v>28</v>
      </c>
      <c r="AD579" s="17">
        <v>43299</v>
      </c>
      <c r="AE579" s="17">
        <v>43299</v>
      </c>
    </row>
    <row r="580" spans="1:31" x14ac:dyDescent="0.45">
      <c r="A580">
        <v>4</v>
      </c>
      <c r="B580">
        <v>700</v>
      </c>
      <c r="C580" t="s">
        <v>542</v>
      </c>
      <c r="D580">
        <v>724</v>
      </c>
      <c r="E580">
        <f t="shared" si="27"/>
        <v>181</v>
      </c>
      <c r="F580">
        <f t="shared" si="28"/>
        <v>175</v>
      </c>
      <c r="G580">
        <f t="shared" si="29"/>
        <v>204.75</v>
      </c>
      <c r="H580" t="s">
        <v>543</v>
      </c>
      <c r="I580">
        <v>-23</v>
      </c>
      <c r="J580">
        <v>-3</v>
      </c>
      <c r="K580" t="s">
        <v>2702</v>
      </c>
      <c r="L580" s="16">
        <v>43290</v>
      </c>
      <c r="M580" t="s">
        <v>1064</v>
      </c>
      <c r="N580" t="s">
        <v>1065</v>
      </c>
      <c r="O580" t="s">
        <v>1066</v>
      </c>
      <c r="P580" t="s">
        <v>1580</v>
      </c>
      <c r="Q580" t="s">
        <v>1270</v>
      </c>
      <c r="R580" t="s">
        <v>1986</v>
      </c>
      <c r="S580" t="s">
        <v>120</v>
      </c>
      <c r="T580" t="s">
        <v>2318</v>
      </c>
      <c r="U580" t="s">
        <v>2319</v>
      </c>
      <c r="W580" t="s">
        <v>36</v>
      </c>
      <c r="X580" t="s">
        <v>36</v>
      </c>
      <c r="AA580" t="s">
        <v>1989</v>
      </c>
      <c r="AB580" t="s">
        <v>1990</v>
      </c>
      <c r="AC580">
        <v>28</v>
      </c>
      <c r="AD580" s="17">
        <v>43299</v>
      </c>
      <c r="AE580" s="17">
        <v>43299</v>
      </c>
    </row>
    <row r="581" spans="1:31" x14ac:dyDescent="0.45">
      <c r="A581">
        <v>5</v>
      </c>
      <c r="B581">
        <v>876</v>
      </c>
      <c r="C581" t="s">
        <v>542</v>
      </c>
      <c r="D581">
        <v>906</v>
      </c>
      <c r="E581">
        <f t="shared" si="27"/>
        <v>181.2</v>
      </c>
      <c r="F581">
        <f t="shared" si="28"/>
        <v>175.2</v>
      </c>
      <c r="G581">
        <f t="shared" si="29"/>
        <v>204.98399999999998</v>
      </c>
      <c r="H581" t="s">
        <v>543</v>
      </c>
      <c r="I581">
        <v>-29</v>
      </c>
      <c r="J581">
        <v>-3</v>
      </c>
      <c r="K581" t="s">
        <v>2703</v>
      </c>
      <c r="L581" s="16">
        <v>43290</v>
      </c>
      <c r="M581" t="s">
        <v>1064</v>
      </c>
      <c r="N581" t="s">
        <v>1065</v>
      </c>
      <c r="O581" t="s">
        <v>1066</v>
      </c>
      <c r="P581" t="s">
        <v>1580</v>
      </c>
      <c r="Q581" t="s">
        <v>1270</v>
      </c>
      <c r="R581" t="s">
        <v>1986</v>
      </c>
      <c r="S581" t="s">
        <v>120</v>
      </c>
      <c r="T581" t="s">
        <v>2321</v>
      </c>
      <c r="U581" t="s">
        <v>2322</v>
      </c>
      <c r="W581" t="s">
        <v>36</v>
      </c>
      <c r="X581" t="s">
        <v>36</v>
      </c>
      <c r="AA581" t="s">
        <v>1989</v>
      </c>
      <c r="AB581" t="s">
        <v>1990</v>
      </c>
      <c r="AC581">
        <v>28</v>
      </c>
      <c r="AD581" s="17">
        <v>43299</v>
      </c>
      <c r="AE581" s="17">
        <v>43299</v>
      </c>
    </row>
    <row r="582" spans="1:31" x14ac:dyDescent="0.45">
      <c r="A582">
        <v>4</v>
      </c>
      <c r="B582">
        <v>700</v>
      </c>
      <c r="C582" t="s">
        <v>542</v>
      </c>
      <c r="D582">
        <v>724</v>
      </c>
      <c r="E582">
        <f t="shared" si="27"/>
        <v>181</v>
      </c>
      <c r="F582">
        <f t="shared" si="28"/>
        <v>175</v>
      </c>
      <c r="G582">
        <f t="shared" si="29"/>
        <v>204.75</v>
      </c>
      <c r="H582" t="s">
        <v>543</v>
      </c>
      <c r="I582">
        <v>-23</v>
      </c>
      <c r="J582">
        <v>-3</v>
      </c>
      <c r="K582" t="s">
        <v>2704</v>
      </c>
      <c r="L582" s="16">
        <v>43290</v>
      </c>
      <c r="M582" t="s">
        <v>1064</v>
      </c>
      <c r="N582" t="s">
        <v>1065</v>
      </c>
      <c r="O582" t="s">
        <v>1066</v>
      </c>
      <c r="P582" t="s">
        <v>1580</v>
      </c>
      <c r="Q582" t="s">
        <v>1270</v>
      </c>
      <c r="R582" t="s">
        <v>1986</v>
      </c>
      <c r="S582" t="s">
        <v>120</v>
      </c>
      <c r="T582" t="s">
        <v>2705</v>
      </c>
      <c r="U582" t="s">
        <v>2706</v>
      </c>
      <c r="W582" t="s">
        <v>36</v>
      </c>
      <c r="X582" t="s">
        <v>36</v>
      </c>
      <c r="AA582" t="s">
        <v>1989</v>
      </c>
      <c r="AB582" t="s">
        <v>1990</v>
      </c>
      <c r="AC582">
        <v>28</v>
      </c>
      <c r="AD582" s="17">
        <v>43299</v>
      </c>
      <c r="AE582" s="17">
        <v>43299</v>
      </c>
    </row>
    <row r="583" spans="1:31" x14ac:dyDescent="0.45">
      <c r="A583">
        <v>50</v>
      </c>
      <c r="B583">
        <v>8333</v>
      </c>
      <c r="C583" t="s">
        <v>542</v>
      </c>
      <c r="D583">
        <v>9060</v>
      </c>
      <c r="E583">
        <f t="shared" si="27"/>
        <v>181.2</v>
      </c>
      <c r="F583">
        <f t="shared" si="28"/>
        <v>166.66</v>
      </c>
      <c r="G583">
        <f t="shared" si="29"/>
        <v>194.9922</v>
      </c>
      <c r="H583" t="s">
        <v>543</v>
      </c>
      <c r="I583">
        <v>-726</v>
      </c>
      <c r="J583">
        <v>-8</v>
      </c>
      <c r="K583" t="s">
        <v>2707</v>
      </c>
      <c r="L583" s="16">
        <v>43290</v>
      </c>
      <c r="M583" t="s">
        <v>1064</v>
      </c>
      <c r="N583" t="s">
        <v>1065</v>
      </c>
      <c r="O583" t="s">
        <v>1066</v>
      </c>
      <c r="P583" t="s">
        <v>1580</v>
      </c>
      <c r="Q583" t="s">
        <v>1270</v>
      </c>
      <c r="R583" t="s">
        <v>1986</v>
      </c>
      <c r="S583" t="s">
        <v>120</v>
      </c>
      <c r="T583" t="s">
        <v>1992</v>
      </c>
      <c r="U583" t="s">
        <v>1993</v>
      </c>
      <c r="W583" t="s">
        <v>36</v>
      </c>
      <c r="X583" t="s">
        <v>36</v>
      </c>
      <c r="AA583" t="s">
        <v>1989</v>
      </c>
      <c r="AB583" t="s">
        <v>1990</v>
      </c>
      <c r="AC583">
        <v>28</v>
      </c>
      <c r="AD583" s="17">
        <v>43299</v>
      </c>
      <c r="AE583" s="17">
        <v>43299</v>
      </c>
    </row>
    <row r="584" spans="1:31" x14ac:dyDescent="0.45">
      <c r="A584">
        <v>5</v>
      </c>
      <c r="B584">
        <v>876</v>
      </c>
      <c r="C584" t="s">
        <v>542</v>
      </c>
      <c r="D584">
        <v>906</v>
      </c>
      <c r="E584">
        <f t="shared" si="27"/>
        <v>181.2</v>
      </c>
      <c r="F584">
        <f t="shared" si="28"/>
        <v>175.2</v>
      </c>
      <c r="G584">
        <f t="shared" si="29"/>
        <v>204.98399999999998</v>
      </c>
      <c r="H584" t="s">
        <v>543</v>
      </c>
      <c r="I584">
        <v>-29</v>
      </c>
      <c r="J584">
        <v>-3</v>
      </c>
      <c r="K584" t="s">
        <v>2708</v>
      </c>
      <c r="L584" s="16">
        <v>43291</v>
      </c>
      <c r="M584" t="s">
        <v>1064</v>
      </c>
      <c r="N584" t="s">
        <v>1065</v>
      </c>
      <c r="O584" t="s">
        <v>1066</v>
      </c>
      <c r="P584" t="s">
        <v>1580</v>
      </c>
      <c r="Q584" t="s">
        <v>1270</v>
      </c>
      <c r="R584" t="s">
        <v>1986</v>
      </c>
      <c r="S584" t="s">
        <v>120</v>
      </c>
      <c r="T584" t="s">
        <v>2709</v>
      </c>
      <c r="U584" t="s">
        <v>2710</v>
      </c>
      <c r="W584" t="s">
        <v>36</v>
      </c>
      <c r="X584" t="s">
        <v>36</v>
      </c>
      <c r="AA584" t="s">
        <v>1989</v>
      </c>
      <c r="AB584" t="s">
        <v>1990</v>
      </c>
      <c r="AC584">
        <v>28</v>
      </c>
      <c r="AD584" s="17">
        <v>43299</v>
      </c>
      <c r="AE584" s="17">
        <v>43299</v>
      </c>
    </row>
    <row r="585" spans="1:31" x14ac:dyDescent="0.45">
      <c r="A585">
        <v>125</v>
      </c>
      <c r="B585">
        <v>20833</v>
      </c>
      <c r="C585" t="s">
        <v>542</v>
      </c>
      <c r="D585">
        <v>22650</v>
      </c>
      <c r="E585">
        <f t="shared" si="27"/>
        <v>181.2</v>
      </c>
      <c r="F585">
        <f t="shared" si="28"/>
        <v>166.66399999999999</v>
      </c>
      <c r="G585">
        <f t="shared" si="29"/>
        <v>194.99687999999998</v>
      </c>
      <c r="H585" t="s">
        <v>543</v>
      </c>
      <c r="I585">
        <v>-1816</v>
      </c>
      <c r="J585">
        <v>-8</v>
      </c>
      <c r="K585" t="s">
        <v>2711</v>
      </c>
      <c r="L585" s="16">
        <v>43291</v>
      </c>
      <c r="M585" t="s">
        <v>1064</v>
      </c>
      <c r="N585" t="s">
        <v>1065</v>
      </c>
      <c r="O585" t="s">
        <v>1066</v>
      </c>
      <c r="P585" t="s">
        <v>1580</v>
      </c>
      <c r="Q585" t="s">
        <v>1270</v>
      </c>
      <c r="R585" t="s">
        <v>1986</v>
      </c>
      <c r="S585" t="s">
        <v>120</v>
      </c>
      <c r="T585" t="s">
        <v>1690</v>
      </c>
      <c r="U585" t="s">
        <v>1691</v>
      </c>
      <c r="W585" t="s">
        <v>36</v>
      </c>
      <c r="X585" t="s">
        <v>36</v>
      </c>
      <c r="AA585" t="s">
        <v>1989</v>
      </c>
      <c r="AB585" t="s">
        <v>1990</v>
      </c>
      <c r="AC585">
        <v>28</v>
      </c>
      <c r="AD585" s="17">
        <v>43299</v>
      </c>
      <c r="AE585" s="17">
        <v>43299</v>
      </c>
    </row>
    <row r="586" spans="1:31" x14ac:dyDescent="0.45">
      <c r="A586">
        <v>75</v>
      </c>
      <c r="B586">
        <v>12500</v>
      </c>
      <c r="C586" t="s">
        <v>542</v>
      </c>
      <c r="D586">
        <v>13590</v>
      </c>
      <c r="E586">
        <f t="shared" si="27"/>
        <v>181.2</v>
      </c>
      <c r="F586">
        <f t="shared" si="28"/>
        <v>166.66666666666666</v>
      </c>
      <c r="G586">
        <f t="shared" si="29"/>
        <v>194.99999999999997</v>
      </c>
      <c r="H586" t="s">
        <v>543</v>
      </c>
      <c r="I586">
        <v>-1089</v>
      </c>
      <c r="J586">
        <v>-8</v>
      </c>
      <c r="K586" t="s">
        <v>2712</v>
      </c>
      <c r="L586" s="16">
        <v>43291</v>
      </c>
      <c r="M586" t="s">
        <v>1064</v>
      </c>
      <c r="N586" t="s">
        <v>1065</v>
      </c>
      <c r="O586" t="s">
        <v>1066</v>
      </c>
      <c r="P586" t="s">
        <v>1580</v>
      </c>
      <c r="Q586" t="s">
        <v>1270</v>
      </c>
      <c r="R586" t="s">
        <v>1986</v>
      </c>
      <c r="S586" t="s">
        <v>120</v>
      </c>
      <c r="T586" t="s">
        <v>1987</v>
      </c>
      <c r="U586" t="s">
        <v>1988</v>
      </c>
      <c r="W586" t="s">
        <v>36</v>
      </c>
      <c r="X586" t="s">
        <v>36</v>
      </c>
      <c r="AA586" t="s">
        <v>1989</v>
      </c>
      <c r="AB586" t="s">
        <v>1990</v>
      </c>
      <c r="AC586">
        <v>28</v>
      </c>
      <c r="AD586" s="17">
        <v>43299</v>
      </c>
      <c r="AE586" s="17">
        <v>43299</v>
      </c>
    </row>
    <row r="587" spans="1:31" x14ac:dyDescent="0.45">
      <c r="A587">
        <v>50</v>
      </c>
      <c r="B587">
        <v>8333</v>
      </c>
      <c r="C587" t="s">
        <v>542</v>
      </c>
      <c r="D587">
        <v>9060</v>
      </c>
      <c r="E587">
        <f t="shared" si="27"/>
        <v>181.2</v>
      </c>
      <c r="F587">
        <f t="shared" si="28"/>
        <v>166.66</v>
      </c>
      <c r="G587">
        <f t="shared" si="29"/>
        <v>194.9922</v>
      </c>
      <c r="H587" t="s">
        <v>543</v>
      </c>
      <c r="I587">
        <v>-726</v>
      </c>
      <c r="J587">
        <v>-8</v>
      </c>
      <c r="K587" t="s">
        <v>2713</v>
      </c>
      <c r="L587" s="16">
        <v>43291</v>
      </c>
      <c r="M587" t="s">
        <v>1064</v>
      </c>
      <c r="N587" t="s">
        <v>1065</v>
      </c>
      <c r="O587" t="s">
        <v>1066</v>
      </c>
      <c r="P587" t="s">
        <v>1580</v>
      </c>
      <c r="Q587" t="s">
        <v>1270</v>
      </c>
      <c r="R587" t="s">
        <v>1986</v>
      </c>
      <c r="S587" t="s">
        <v>120</v>
      </c>
      <c r="T587" t="s">
        <v>1995</v>
      </c>
      <c r="U587" t="s">
        <v>1996</v>
      </c>
      <c r="W587" t="s">
        <v>36</v>
      </c>
      <c r="X587" t="s">
        <v>36</v>
      </c>
      <c r="AA587" t="s">
        <v>1989</v>
      </c>
      <c r="AB587" t="s">
        <v>1990</v>
      </c>
      <c r="AC587">
        <v>28</v>
      </c>
      <c r="AD587" s="17">
        <v>43299</v>
      </c>
      <c r="AE587" s="17">
        <v>43299</v>
      </c>
    </row>
    <row r="588" spans="1:31" x14ac:dyDescent="0.45">
      <c r="A588">
        <v>100</v>
      </c>
      <c r="B588">
        <v>16667</v>
      </c>
      <c r="C588" t="s">
        <v>542</v>
      </c>
      <c r="D588">
        <v>18120</v>
      </c>
      <c r="E588">
        <f t="shared" si="27"/>
        <v>181.2</v>
      </c>
      <c r="F588">
        <f t="shared" si="28"/>
        <v>166.67</v>
      </c>
      <c r="G588">
        <f t="shared" si="29"/>
        <v>195.00389999999999</v>
      </c>
      <c r="H588" t="s">
        <v>543</v>
      </c>
      <c r="I588">
        <v>-1453</v>
      </c>
      <c r="J588">
        <v>-8</v>
      </c>
      <c r="K588" t="s">
        <v>2714</v>
      </c>
      <c r="L588" s="16">
        <v>43291</v>
      </c>
      <c r="M588" t="s">
        <v>1064</v>
      </c>
      <c r="N588" t="s">
        <v>1065</v>
      </c>
      <c r="O588" t="s">
        <v>1066</v>
      </c>
      <c r="P588" t="s">
        <v>1580</v>
      </c>
      <c r="Q588" t="s">
        <v>1270</v>
      </c>
      <c r="R588" t="s">
        <v>1986</v>
      </c>
      <c r="S588" t="s">
        <v>120</v>
      </c>
      <c r="T588" t="s">
        <v>1998</v>
      </c>
      <c r="U588" t="s">
        <v>1999</v>
      </c>
      <c r="AA588" t="s">
        <v>1989</v>
      </c>
      <c r="AB588" t="s">
        <v>1990</v>
      </c>
      <c r="AC588">
        <v>28</v>
      </c>
      <c r="AD588" s="17">
        <v>43299</v>
      </c>
      <c r="AE588" s="17">
        <v>43299</v>
      </c>
    </row>
    <row r="589" spans="1:31" x14ac:dyDescent="0.45">
      <c r="A589">
        <v>2500</v>
      </c>
      <c r="B589">
        <v>416666</v>
      </c>
      <c r="C589" t="s">
        <v>542</v>
      </c>
      <c r="D589">
        <v>453000</v>
      </c>
      <c r="E589">
        <f t="shared" si="27"/>
        <v>181.2</v>
      </c>
      <c r="F589">
        <f t="shared" si="28"/>
        <v>166.66640000000001</v>
      </c>
      <c r="G589">
        <f t="shared" si="29"/>
        <v>194.99968799999999</v>
      </c>
      <c r="H589" t="s">
        <v>543</v>
      </c>
      <c r="I589">
        <v>-36333</v>
      </c>
      <c r="J589">
        <v>-8</v>
      </c>
      <c r="K589" t="s">
        <v>2715</v>
      </c>
      <c r="L589" s="16">
        <v>43291</v>
      </c>
      <c r="M589" t="s">
        <v>1064</v>
      </c>
      <c r="N589" t="s">
        <v>1065</v>
      </c>
      <c r="O589" t="s">
        <v>1066</v>
      </c>
      <c r="P589" t="s">
        <v>1580</v>
      </c>
      <c r="Q589" t="s">
        <v>1270</v>
      </c>
      <c r="R589" t="s">
        <v>1639</v>
      </c>
      <c r="S589" t="s">
        <v>37</v>
      </c>
      <c r="T589" t="s">
        <v>2663</v>
      </c>
      <c r="U589" t="s">
        <v>2664</v>
      </c>
      <c r="W589" t="s">
        <v>36</v>
      </c>
      <c r="X589" t="s">
        <v>36</v>
      </c>
      <c r="AA589" t="s">
        <v>1923</v>
      </c>
      <c r="AB589" t="s">
        <v>1924</v>
      </c>
      <c r="AC589">
        <v>28</v>
      </c>
      <c r="AD589" s="17">
        <v>43299</v>
      </c>
      <c r="AE589" s="17">
        <v>43299</v>
      </c>
    </row>
    <row r="590" spans="1:31" x14ac:dyDescent="0.45">
      <c r="A590">
        <v>35</v>
      </c>
      <c r="B590">
        <v>5833</v>
      </c>
      <c r="C590" t="s">
        <v>542</v>
      </c>
      <c r="D590">
        <v>6342</v>
      </c>
      <c r="E590">
        <f t="shared" si="27"/>
        <v>181.2</v>
      </c>
      <c r="F590">
        <f t="shared" si="28"/>
        <v>166.65714285714284</v>
      </c>
      <c r="G590">
        <f t="shared" si="29"/>
        <v>194.98885714285711</v>
      </c>
      <c r="H590" t="s">
        <v>543</v>
      </c>
      <c r="I590">
        <v>-508</v>
      </c>
      <c r="J590">
        <v>-8</v>
      </c>
      <c r="K590" t="s">
        <v>2716</v>
      </c>
      <c r="L590" s="16">
        <v>43290</v>
      </c>
      <c r="M590" t="s">
        <v>1064</v>
      </c>
      <c r="N590" t="s">
        <v>1065</v>
      </c>
      <c r="O590" t="s">
        <v>1066</v>
      </c>
      <c r="P590" t="s">
        <v>1353</v>
      </c>
      <c r="Q590" t="s">
        <v>1270</v>
      </c>
      <c r="R590" t="s">
        <v>1406</v>
      </c>
      <c r="S590" t="s">
        <v>119</v>
      </c>
      <c r="T590" t="s">
        <v>2717</v>
      </c>
      <c r="U590" t="s">
        <v>2718</v>
      </c>
      <c r="AA590" t="s">
        <v>1409</v>
      </c>
      <c r="AB590" t="s">
        <v>1410</v>
      </c>
      <c r="AC590">
        <v>28</v>
      </c>
      <c r="AD590" s="17">
        <v>43299</v>
      </c>
      <c r="AE590" s="17">
        <v>43299</v>
      </c>
    </row>
    <row r="591" spans="1:31" x14ac:dyDescent="0.45">
      <c r="A591">
        <v>25</v>
      </c>
      <c r="B591">
        <v>4166</v>
      </c>
      <c r="C591" t="s">
        <v>542</v>
      </c>
      <c r="D591">
        <v>4530</v>
      </c>
      <c r="E591">
        <f t="shared" si="27"/>
        <v>181.2</v>
      </c>
      <c r="F591">
        <f t="shared" si="28"/>
        <v>166.64</v>
      </c>
      <c r="G591">
        <f t="shared" si="29"/>
        <v>194.96879999999996</v>
      </c>
      <c r="H591" t="s">
        <v>543</v>
      </c>
      <c r="I591">
        <v>-363</v>
      </c>
      <c r="J591">
        <v>-8</v>
      </c>
      <c r="K591" t="s">
        <v>2719</v>
      </c>
      <c r="L591" s="16">
        <v>43290</v>
      </c>
      <c r="M591" t="s">
        <v>1064</v>
      </c>
      <c r="N591" t="s">
        <v>1065</v>
      </c>
      <c r="O591" t="s">
        <v>1066</v>
      </c>
      <c r="P591" t="s">
        <v>1353</v>
      </c>
      <c r="Q591" t="s">
        <v>1270</v>
      </c>
      <c r="R591" t="s">
        <v>1406</v>
      </c>
      <c r="S591" t="s">
        <v>119</v>
      </c>
      <c r="T591" t="s">
        <v>1424</v>
      </c>
      <c r="U591" t="s">
        <v>1425</v>
      </c>
      <c r="AA591" t="s">
        <v>1409</v>
      </c>
      <c r="AB591" t="s">
        <v>1410</v>
      </c>
      <c r="AC591">
        <v>28</v>
      </c>
      <c r="AD591" s="17">
        <v>43299</v>
      </c>
      <c r="AE591" s="17">
        <v>43299</v>
      </c>
    </row>
    <row r="592" spans="1:31" x14ac:dyDescent="0.45">
      <c r="A592">
        <v>25</v>
      </c>
      <c r="B592">
        <v>4166</v>
      </c>
      <c r="C592" t="s">
        <v>542</v>
      </c>
      <c r="D592">
        <v>4530</v>
      </c>
      <c r="E592">
        <f t="shared" si="27"/>
        <v>181.2</v>
      </c>
      <c r="F592">
        <f t="shared" si="28"/>
        <v>166.64</v>
      </c>
      <c r="G592">
        <f t="shared" si="29"/>
        <v>194.96879999999996</v>
      </c>
      <c r="H592" t="s">
        <v>543</v>
      </c>
      <c r="I592">
        <v>-363</v>
      </c>
      <c r="J592">
        <v>-8</v>
      </c>
      <c r="K592" t="s">
        <v>2720</v>
      </c>
      <c r="L592" s="16">
        <v>43290</v>
      </c>
      <c r="M592" t="s">
        <v>1064</v>
      </c>
      <c r="N592" t="s">
        <v>1065</v>
      </c>
      <c r="O592" t="s">
        <v>1066</v>
      </c>
      <c r="P592" t="s">
        <v>1353</v>
      </c>
      <c r="Q592" t="s">
        <v>1270</v>
      </c>
      <c r="R592" t="s">
        <v>1406</v>
      </c>
      <c r="S592" t="s">
        <v>119</v>
      </c>
      <c r="T592" t="s">
        <v>1792</v>
      </c>
      <c r="U592" t="s">
        <v>1793</v>
      </c>
      <c r="AA592" t="s">
        <v>1409</v>
      </c>
      <c r="AB592" t="s">
        <v>1410</v>
      </c>
      <c r="AC592">
        <v>28</v>
      </c>
      <c r="AD592" s="17">
        <v>43299</v>
      </c>
      <c r="AE592" s="17">
        <v>43299</v>
      </c>
    </row>
    <row r="593" spans="1:31" x14ac:dyDescent="0.45">
      <c r="A593">
        <v>35</v>
      </c>
      <c r="B593">
        <v>5833</v>
      </c>
      <c r="C593" t="s">
        <v>542</v>
      </c>
      <c r="D593">
        <v>6342</v>
      </c>
      <c r="E593">
        <f t="shared" si="27"/>
        <v>181.2</v>
      </c>
      <c r="F593">
        <f t="shared" si="28"/>
        <v>166.65714285714284</v>
      </c>
      <c r="G593">
        <f t="shared" si="29"/>
        <v>194.98885714285711</v>
      </c>
      <c r="H593" t="s">
        <v>543</v>
      </c>
      <c r="I593">
        <v>-508</v>
      </c>
      <c r="J593">
        <v>-8</v>
      </c>
      <c r="K593" t="s">
        <v>2721</v>
      </c>
      <c r="L593" s="16">
        <v>43290</v>
      </c>
      <c r="M593" t="s">
        <v>1064</v>
      </c>
      <c r="N593" t="s">
        <v>1065</v>
      </c>
      <c r="O593" t="s">
        <v>1066</v>
      </c>
      <c r="P593" t="s">
        <v>1353</v>
      </c>
      <c r="Q593" t="s">
        <v>1270</v>
      </c>
      <c r="R593" t="s">
        <v>1406</v>
      </c>
      <c r="S593" t="s">
        <v>119</v>
      </c>
      <c r="T593" t="s">
        <v>2717</v>
      </c>
      <c r="U593" t="s">
        <v>2718</v>
      </c>
      <c r="AA593" t="s">
        <v>1409</v>
      </c>
      <c r="AB593" t="s">
        <v>1410</v>
      </c>
      <c r="AC593">
        <v>28</v>
      </c>
      <c r="AD593" s="17">
        <v>43299</v>
      </c>
      <c r="AE593" s="17">
        <v>43299</v>
      </c>
    </row>
    <row r="594" spans="1:31" x14ac:dyDescent="0.45">
      <c r="A594">
        <v>25</v>
      </c>
      <c r="B594">
        <v>4166</v>
      </c>
      <c r="C594" t="s">
        <v>542</v>
      </c>
      <c r="D594">
        <v>4530</v>
      </c>
      <c r="E594">
        <f t="shared" si="27"/>
        <v>181.2</v>
      </c>
      <c r="F594">
        <f t="shared" si="28"/>
        <v>166.64</v>
      </c>
      <c r="G594">
        <f t="shared" si="29"/>
        <v>194.96879999999996</v>
      </c>
      <c r="H594" t="s">
        <v>543</v>
      </c>
      <c r="I594">
        <v>-363</v>
      </c>
      <c r="J594">
        <v>-8</v>
      </c>
      <c r="K594" t="s">
        <v>2722</v>
      </c>
      <c r="L594" s="16">
        <v>43290</v>
      </c>
      <c r="M594" t="s">
        <v>1064</v>
      </c>
      <c r="N594" t="s">
        <v>1065</v>
      </c>
      <c r="O594" t="s">
        <v>1066</v>
      </c>
      <c r="P594" t="s">
        <v>1353</v>
      </c>
      <c r="Q594" t="s">
        <v>1270</v>
      </c>
      <c r="R594" t="s">
        <v>1771</v>
      </c>
      <c r="S594" t="s">
        <v>121</v>
      </c>
      <c r="T594" t="s">
        <v>2449</v>
      </c>
      <c r="U594" t="s">
        <v>2450</v>
      </c>
      <c r="AA594" t="s">
        <v>1774</v>
      </c>
      <c r="AB594" t="s">
        <v>1775</v>
      </c>
      <c r="AC594">
        <v>28</v>
      </c>
      <c r="AD594" s="17">
        <v>43299</v>
      </c>
      <c r="AE594" s="17">
        <v>43299</v>
      </c>
    </row>
    <row r="595" spans="1:31" x14ac:dyDescent="0.45">
      <c r="A595">
        <v>100</v>
      </c>
      <c r="B595">
        <v>16667</v>
      </c>
      <c r="C595" t="s">
        <v>542</v>
      </c>
      <c r="D595">
        <v>18120</v>
      </c>
      <c r="E595">
        <f t="shared" si="27"/>
        <v>181.2</v>
      </c>
      <c r="F595">
        <f t="shared" si="28"/>
        <v>166.67</v>
      </c>
      <c r="G595">
        <f t="shared" si="29"/>
        <v>195.00389999999999</v>
      </c>
      <c r="H595" t="s">
        <v>543</v>
      </c>
      <c r="I595">
        <v>-1453</v>
      </c>
      <c r="J595">
        <v>-8</v>
      </c>
      <c r="K595" t="s">
        <v>2723</v>
      </c>
      <c r="L595" s="16">
        <v>43290</v>
      </c>
      <c r="M595" t="s">
        <v>1064</v>
      </c>
      <c r="N595" t="s">
        <v>1065</v>
      </c>
      <c r="O595" t="s">
        <v>1066</v>
      </c>
      <c r="P595" t="s">
        <v>1353</v>
      </c>
      <c r="Q595" t="s">
        <v>1270</v>
      </c>
      <c r="R595" t="s">
        <v>1354</v>
      </c>
      <c r="S595" t="s">
        <v>122</v>
      </c>
      <c r="T595" t="s">
        <v>2724</v>
      </c>
      <c r="U595" t="s">
        <v>2725</v>
      </c>
      <c r="AA595" t="s">
        <v>1357</v>
      </c>
      <c r="AB595" t="s">
        <v>1358</v>
      </c>
      <c r="AC595">
        <v>28</v>
      </c>
      <c r="AD595" s="17">
        <v>43299</v>
      </c>
      <c r="AE595" s="17">
        <v>43299</v>
      </c>
    </row>
    <row r="596" spans="1:31" x14ac:dyDescent="0.45">
      <c r="A596">
        <v>75</v>
      </c>
      <c r="B596">
        <v>12500</v>
      </c>
      <c r="C596" t="s">
        <v>542</v>
      </c>
      <c r="D596">
        <v>13590</v>
      </c>
      <c r="E596">
        <f t="shared" si="27"/>
        <v>181.2</v>
      </c>
      <c r="F596">
        <f t="shared" si="28"/>
        <v>166.66666666666666</v>
      </c>
      <c r="G596">
        <f t="shared" si="29"/>
        <v>194.99999999999997</v>
      </c>
      <c r="H596" t="s">
        <v>543</v>
      </c>
      <c r="I596">
        <v>-1089</v>
      </c>
      <c r="J596">
        <v>-8</v>
      </c>
      <c r="K596" t="s">
        <v>2726</v>
      </c>
      <c r="L596" s="16">
        <v>43290</v>
      </c>
      <c r="M596" t="s">
        <v>1064</v>
      </c>
      <c r="N596" t="s">
        <v>1065</v>
      </c>
      <c r="O596" t="s">
        <v>1066</v>
      </c>
      <c r="P596" t="s">
        <v>1353</v>
      </c>
      <c r="Q596" t="s">
        <v>1270</v>
      </c>
      <c r="R596" t="s">
        <v>1354</v>
      </c>
      <c r="S596" t="s">
        <v>122</v>
      </c>
      <c r="T596" t="s">
        <v>1805</v>
      </c>
      <c r="U596" t="s">
        <v>1806</v>
      </c>
      <c r="AA596" t="s">
        <v>1357</v>
      </c>
      <c r="AB596" t="s">
        <v>1358</v>
      </c>
      <c r="AC596">
        <v>28</v>
      </c>
      <c r="AD596" s="17">
        <v>43299</v>
      </c>
      <c r="AE596" s="17">
        <v>43299</v>
      </c>
    </row>
    <row r="597" spans="1:31" x14ac:dyDescent="0.45">
      <c r="A597">
        <v>75</v>
      </c>
      <c r="B597">
        <v>12500</v>
      </c>
      <c r="C597" t="s">
        <v>542</v>
      </c>
      <c r="D597">
        <v>13590</v>
      </c>
      <c r="E597">
        <f t="shared" si="27"/>
        <v>181.2</v>
      </c>
      <c r="F597">
        <f t="shared" si="28"/>
        <v>166.66666666666666</v>
      </c>
      <c r="G597">
        <f t="shared" si="29"/>
        <v>194.99999999999997</v>
      </c>
      <c r="H597" t="s">
        <v>543</v>
      </c>
      <c r="I597">
        <v>-1089</v>
      </c>
      <c r="J597">
        <v>-8</v>
      </c>
      <c r="K597" t="s">
        <v>2727</v>
      </c>
      <c r="L597" s="16">
        <v>43290</v>
      </c>
      <c r="M597" t="s">
        <v>1064</v>
      </c>
      <c r="N597" t="s">
        <v>1065</v>
      </c>
      <c r="O597" t="s">
        <v>1066</v>
      </c>
      <c r="P597" t="s">
        <v>1353</v>
      </c>
      <c r="Q597" t="s">
        <v>1270</v>
      </c>
      <c r="R597" t="s">
        <v>1354</v>
      </c>
      <c r="S597" t="s">
        <v>122</v>
      </c>
      <c r="T597" t="s">
        <v>1840</v>
      </c>
      <c r="U597" t="s">
        <v>1841</v>
      </c>
      <c r="AA597" t="s">
        <v>1357</v>
      </c>
      <c r="AB597" t="s">
        <v>1358</v>
      </c>
      <c r="AC597">
        <v>28</v>
      </c>
      <c r="AD597" s="17">
        <v>43299</v>
      </c>
      <c r="AE597" s="17">
        <v>43299</v>
      </c>
    </row>
    <row r="598" spans="1:31" x14ac:dyDescent="0.45">
      <c r="A598">
        <v>300</v>
      </c>
      <c r="B598">
        <v>50001</v>
      </c>
      <c r="C598" t="s">
        <v>542</v>
      </c>
      <c r="D598">
        <v>54360</v>
      </c>
      <c r="E598">
        <f t="shared" si="27"/>
        <v>181.2</v>
      </c>
      <c r="F598">
        <f t="shared" si="28"/>
        <v>166.67</v>
      </c>
      <c r="G598">
        <f t="shared" si="29"/>
        <v>195.00389999999999</v>
      </c>
      <c r="H598" t="s">
        <v>543</v>
      </c>
      <c r="I598">
        <v>-4359</v>
      </c>
      <c r="J598">
        <v>-8</v>
      </c>
      <c r="K598" t="s">
        <v>2728</v>
      </c>
      <c r="L598" s="16">
        <v>43290</v>
      </c>
      <c r="M598" t="s">
        <v>1064</v>
      </c>
      <c r="N598" t="s">
        <v>1065</v>
      </c>
      <c r="O598" t="s">
        <v>1066</v>
      </c>
      <c r="P598" t="s">
        <v>1353</v>
      </c>
      <c r="Q598" t="s">
        <v>1270</v>
      </c>
      <c r="R598" t="s">
        <v>1354</v>
      </c>
      <c r="S598" t="s">
        <v>122</v>
      </c>
      <c r="T598" t="s">
        <v>1832</v>
      </c>
      <c r="U598" t="s">
        <v>1833</v>
      </c>
      <c r="AA598" t="s">
        <v>1357</v>
      </c>
      <c r="AB598" t="s">
        <v>1358</v>
      </c>
      <c r="AC598">
        <v>28</v>
      </c>
      <c r="AD598" s="17">
        <v>43299</v>
      </c>
      <c r="AE598" s="17">
        <v>43299</v>
      </c>
    </row>
    <row r="599" spans="1:31" x14ac:dyDescent="0.45">
      <c r="A599">
        <v>125</v>
      </c>
      <c r="B599">
        <v>20833</v>
      </c>
      <c r="C599" t="s">
        <v>542</v>
      </c>
      <c r="D599">
        <v>22650</v>
      </c>
      <c r="E599">
        <f t="shared" si="27"/>
        <v>181.2</v>
      </c>
      <c r="F599">
        <f t="shared" si="28"/>
        <v>166.66399999999999</v>
      </c>
      <c r="G599">
        <f t="shared" si="29"/>
        <v>194.99687999999998</v>
      </c>
      <c r="H599" t="s">
        <v>543</v>
      </c>
      <c r="I599">
        <v>-1816</v>
      </c>
      <c r="J599">
        <v>-8</v>
      </c>
      <c r="K599" t="s">
        <v>2729</v>
      </c>
      <c r="L599" s="16">
        <v>43290</v>
      </c>
      <c r="M599" t="s">
        <v>1064</v>
      </c>
      <c r="N599" t="s">
        <v>1065</v>
      </c>
      <c r="O599" t="s">
        <v>1066</v>
      </c>
      <c r="P599" t="s">
        <v>1353</v>
      </c>
      <c r="Q599" t="s">
        <v>1270</v>
      </c>
      <c r="R599" t="s">
        <v>1354</v>
      </c>
      <c r="S599" t="s">
        <v>122</v>
      </c>
      <c r="T599" t="s">
        <v>1363</v>
      </c>
      <c r="U599" t="s">
        <v>1364</v>
      </c>
      <c r="AA599" t="s">
        <v>1357</v>
      </c>
      <c r="AB599" t="s">
        <v>1358</v>
      </c>
      <c r="AC599">
        <v>28</v>
      </c>
      <c r="AD599" s="17">
        <v>43299</v>
      </c>
      <c r="AE599" s="17">
        <v>43299</v>
      </c>
    </row>
    <row r="600" spans="1:31" x14ac:dyDescent="0.45">
      <c r="A600">
        <v>25</v>
      </c>
      <c r="B600">
        <v>4166</v>
      </c>
      <c r="C600" t="s">
        <v>542</v>
      </c>
      <c r="D600">
        <v>4530</v>
      </c>
      <c r="E600">
        <f t="shared" si="27"/>
        <v>181.2</v>
      </c>
      <c r="F600">
        <f t="shared" si="28"/>
        <v>166.64</v>
      </c>
      <c r="G600">
        <f t="shared" si="29"/>
        <v>194.96879999999996</v>
      </c>
      <c r="H600" t="s">
        <v>543</v>
      </c>
      <c r="I600">
        <v>-363</v>
      </c>
      <c r="J600">
        <v>-8</v>
      </c>
      <c r="K600" t="s">
        <v>2730</v>
      </c>
      <c r="L600" s="16">
        <v>43290</v>
      </c>
      <c r="M600" t="s">
        <v>1064</v>
      </c>
      <c r="N600" t="s">
        <v>1065</v>
      </c>
      <c r="O600" t="s">
        <v>1066</v>
      </c>
      <c r="P600" t="s">
        <v>1353</v>
      </c>
      <c r="Q600" t="s">
        <v>1270</v>
      </c>
      <c r="R600" t="s">
        <v>1406</v>
      </c>
      <c r="S600" t="s">
        <v>119</v>
      </c>
      <c r="T600" t="s">
        <v>2731</v>
      </c>
      <c r="U600" t="s">
        <v>2732</v>
      </c>
      <c r="AA600" t="s">
        <v>1409</v>
      </c>
      <c r="AB600" t="s">
        <v>1410</v>
      </c>
      <c r="AC600">
        <v>28</v>
      </c>
      <c r="AD600" s="17">
        <v>43299</v>
      </c>
      <c r="AE600" s="17">
        <v>43299</v>
      </c>
    </row>
    <row r="601" spans="1:31" x14ac:dyDescent="0.45">
      <c r="A601">
        <v>25</v>
      </c>
      <c r="B601">
        <v>4166</v>
      </c>
      <c r="C601" t="s">
        <v>542</v>
      </c>
      <c r="D601">
        <v>4530</v>
      </c>
      <c r="E601">
        <f t="shared" si="27"/>
        <v>181.2</v>
      </c>
      <c r="F601">
        <f t="shared" si="28"/>
        <v>166.64</v>
      </c>
      <c r="G601">
        <f t="shared" si="29"/>
        <v>194.96879999999996</v>
      </c>
      <c r="H601" t="s">
        <v>543</v>
      </c>
      <c r="I601">
        <v>-363</v>
      </c>
      <c r="J601">
        <v>-8</v>
      </c>
      <c r="K601" t="s">
        <v>2733</v>
      </c>
      <c r="L601" s="16">
        <v>43290</v>
      </c>
      <c r="M601" t="s">
        <v>1064</v>
      </c>
      <c r="N601" t="s">
        <v>1065</v>
      </c>
      <c r="O601" t="s">
        <v>1066</v>
      </c>
      <c r="P601" t="s">
        <v>1353</v>
      </c>
      <c r="Q601" t="s">
        <v>1270</v>
      </c>
      <c r="R601" t="s">
        <v>1406</v>
      </c>
      <c r="S601" t="s">
        <v>119</v>
      </c>
      <c r="T601" t="s">
        <v>2734</v>
      </c>
      <c r="U601" t="s">
        <v>2735</v>
      </c>
      <c r="AA601" t="s">
        <v>1409</v>
      </c>
      <c r="AB601" t="s">
        <v>1410</v>
      </c>
      <c r="AC601">
        <v>28</v>
      </c>
      <c r="AD601" s="17">
        <v>43299</v>
      </c>
      <c r="AE601" s="17">
        <v>43299</v>
      </c>
    </row>
    <row r="602" spans="1:31" x14ac:dyDescent="0.45">
      <c r="A602">
        <v>125</v>
      </c>
      <c r="B602">
        <v>20833</v>
      </c>
      <c r="C602" t="s">
        <v>542</v>
      </c>
      <c r="D602">
        <v>22650</v>
      </c>
      <c r="E602">
        <f t="shared" si="27"/>
        <v>181.2</v>
      </c>
      <c r="F602">
        <f t="shared" si="28"/>
        <v>166.66399999999999</v>
      </c>
      <c r="G602">
        <f t="shared" si="29"/>
        <v>194.99687999999998</v>
      </c>
      <c r="H602" t="s">
        <v>543</v>
      </c>
      <c r="I602">
        <v>-1816</v>
      </c>
      <c r="J602">
        <v>-8</v>
      </c>
      <c r="K602" t="s">
        <v>2736</v>
      </c>
      <c r="L602" s="16">
        <v>43290</v>
      </c>
      <c r="M602" t="s">
        <v>1064</v>
      </c>
      <c r="N602" t="s">
        <v>1065</v>
      </c>
      <c r="O602" t="s">
        <v>1066</v>
      </c>
      <c r="P602" t="s">
        <v>1353</v>
      </c>
      <c r="Q602" t="s">
        <v>1270</v>
      </c>
      <c r="R602" t="s">
        <v>1771</v>
      </c>
      <c r="S602" t="s">
        <v>121</v>
      </c>
      <c r="T602" t="s">
        <v>1777</v>
      </c>
      <c r="U602" t="s">
        <v>1778</v>
      </c>
      <c r="AA602" t="s">
        <v>1774</v>
      </c>
      <c r="AB602" t="s">
        <v>1775</v>
      </c>
      <c r="AC602">
        <v>28</v>
      </c>
      <c r="AD602" s="17">
        <v>43299</v>
      </c>
      <c r="AE602" s="17">
        <v>43299</v>
      </c>
    </row>
    <row r="603" spans="1:31" x14ac:dyDescent="0.45">
      <c r="A603">
        <v>50</v>
      </c>
      <c r="B603">
        <v>8333</v>
      </c>
      <c r="C603" t="s">
        <v>542</v>
      </c>
      <c r="D603">
        <v>9060</v>
      </c>
      <c r="E603">
        <f t="shared" si="27"/>
        <v>181.2</v>
      </c>
      <c r="F603">
        <f t="shared" si="28"/>
        <v>166.66</v>
      </c>
      <c r="G603">
        <f t="shared" si="29"/>
        <v>194.9922</v>
      </c>
      <c r="H603" t="s">
        <v>543</v>
      </c>
      <c r="I603">
        <v>-726</v>
      </c>
      <c r="J603">
        <v>-8</v>
      </c>
      <c r="K603" t="s">
        <v>2737</v>
      </c>
      <c r="L603" s="16">
        <v>43290</v>
      </c>
      <c r="M603" t="s">
        <v>1064</v>
      </c>
      <c r="N603" t="s">
        <v>1065</v>
      </c>
      <c r="O603" t="s">
        <v>1066</v>
      </c>
      <c r="P603" t="s">
        <v>1353</v>
      </c>
      <c r="Q603" t="s">
        <v>1270</v>
      </c>
      <c r="R603" t="s">
        <v>1406</v>
      </c>
      <c r="S603" t="s">
        <v>119</v>
      </c>
      <c r="T603" t="s">
        <v>1762</v>
      </c>
      <c r="U603" t="s">
        <v>1763</v>
      </c>
      <c r="AA603" t="s">
        <v>1409</v>
      </c>
      <c r="AB603" t="s">
        <v>1410</v>
      </c>
      <c r="AC603">
        <v>28</v>
      </c>
      <c r="AD603" s="17">
        <v>43299</v>
      </c>
      <c r="AE603" s="17">
        <v>43299</v>
      </c>
    </row>
    <row r="604" spans="1:31" x14ac:dyDescent="0.45">
      <c r="A604">
        <v>25</v>
      </c>
      <c r="B604">
        <v>4166</v>
      </c>
      <c r="C604" t="s">
        <v>542</v>
      </c>
      <c r="D604">
        <v>4530</v>
      </c>
      <c r="E604">
        <f t="shared" si="27"/>
        <v>181.2</v>
      </c>
      <c r="F604">
        <f t="shared" si="28"/>
        <v>166.64</v>
      </c>
      <c r="G604">
        <f t="shared" si="29"/>
        <v>194.96879999999996</v>
      </c>
      <c r="H604" t="s">
        <v>543</v>
      </c>
      <c r="I604">
        <v>-363</v>
      </c>
      <c r="J604">
        <v>-8</v>
      </c>
      <c r="K604" t="s">
        <v>2738</v>
      </c>
      <c r="L604" s="16">
        <v>43290</v>
      </c>
      <c r="M604" t="s">
        <v>1064</v>
      </c>
      <c r="N604" t="s">
        <v>1065</v>
      </c>
      <c r="O604" t="s">
        <v>1066</v>
      </c>
      <c r="P604" t="s">
        <v>1353</v>
      </c>
      <c r="Q604" t="s">
        <v>1270</v>
      </c>
      <c r="R604" t="s">
        <v>1406</v>
      </c>
      <c r="S604" t="s">
        <v>119</v>
      </c>
      <c r="T604" t="s">
        <v>2739</v>
      </c>
      <c r="U604" t="s">
        <v>2740</v>
      </c>
      <c r="AA604" t="s">
        <v>1409</v>
      </c>
      <c r="AB604" t="s">
        <v>1410</v>
      </c>
      <c r="AC604">
        <v>28</v>
      </c>
      <c r="AD604" s="17">
        <v>43299</v>
      </c>
      <c r="AE604" s="17">
        <v>43299</v>
      </c>
    </row>
    <row r="605" spans="1:31" x14ac:dyDescent="0.45">
      <c r="A605">
        <v>25</v>
      </c>
      <c r="B605">
        <v>4166</v>
      </c>
      <c r="C605" t="s">
        <v>542</v>
      </c>
      <c r="D605">
        <v>4530</v>
      </c>
      <c r="E605">
        <f t="shared" si="27"/>
        <v>181.2</v>
      </c>
      <c r="F605">
        <f t="shared" si="28"/>
        <v>166.64</v>
      </c>
      <c r="G605">
        <f t="shared" si="29"/>
        <v>194.96879999999996</v>
      </c>
      <c r="H605" t="s">
        <v>543</v>
      </c>
      <c r="I605">
        <v>-363</v>
      </c>
      <c r="J605">
        <v>-8</v>
      </c>
      <c r="K605" t="s">
        <v>2741</v>
      </c>
      <c r="L605" s="16">
        <v>43290</v>
      </c>
      <c r="M605" t="s">
        <v>1064</v>
      </c>
      <c r="N605" t="s">
        <v>1065</v>
      </c>
      <c r="O605" t="s">
        <v>1066</v>
      </c>
      <c r="P605" t="s">
        <v>1353</v>
      </c>
      <c r="Q605" t="s">
        <v>1270</v>
      </c>
      <c r="R605" t="s">
        <v>1406</v>
      </c>
      <c r="S605" t="s">
        <v>119</v>
      </c>
      <c r="T605" t="s">
        <v>2742</v>
      </c>
      <c r="U605" t="s">
        <v>2743</v>
      </c>
      <c r="AA605" t="s">
        <v>1409</v>
      </c>
      <c r="AB605" t="s">
        <v>1410</v>
      </c>
      <c r="AC605">
        <v>28</v>
      </c>
      <c r="AD605" s="17">
        <v>43299</v>
      </c>
      <c r="AE605" s="17">
        <v>43299</v>
      </c>
    </row>
    <row r="606" spans="1:31" x14ac:dyDescent="0.45">
      <c r="A606">
        <v>25</v>
      </c>
      <c r="B606">
        <v>4166</v>
      </c>
      <c r="C606" t="s">
        <v>542</v>
      </c>
      <c r="D606">
        <v>4530</v>
      </c>
      <c r="E606">
        <f t="shared" si="27"/>
        <v>181.2</v>
      </c>
      <c r="F606">
        <f t="shared" si="28"/>
        <v>166.64</v>
      </c>
      <c r="G606">
        <f t="shared" si="29"/>
        <v>194.96879999999996</v>
      </c>
      <c r="H606" t="s">
        <v>543</v>
      </c>
      <c r="I606">
        <v>-363</v>
      </c>
      <c r="J606">
        <v>-8</v>
      </c>
      <c r="K606" t="s">
        <v>2744</v>
      </c>
      <c r="L606" s="16">
        <v>43290</v>
      </c>
      <c r="M606" t="s">
        <v>1064</v>
      </c>
      <c r="N606" t="s">
        <v>1065</v>
      </c>
      <c r="O606" t="s">
        <v>1066</v>
      </c>
      <c r="P606" t="s">
        <v>1353</v>
      </c>
      <c r="Q606" t="s">
        <v>1270</v>
      </c>
      <c r="R606" t="s">
        <v>1406</v>
      </c>
      <c r="S606" t="s">
        <v>119</v>
      </c>
      <c r="T606" t="s">
        <v>2745</v>
      </c>
      <c r="U606" t="s">
        <v>2746</v>
      </c>
      <c r="AA606" t="s">
        <v>1409</v>
      </c>
      <c r="AB606" t="s">
        <v>1410</v>
      </c>
      <c r="AC606">
        <v>28</v>
      </c>
      <c r="AD606" s="17">
        <v>43299</v>
      </c>
      <c r="AE606" s="17">
        <v>43299</v>
      </c>
    </row>
    <row r="607" spans="1:31" x14ac:dyDescent="0.45">
      <c r="A607">
        <v>25</v>
      </c>
      <c r="B607">
        <v>4166</v>
      </c>
      <c r="C607" t="s">
        <v>542</v>
      </c>
      <c r="D607">
        <v>4530</v>
      </c>
      <c r="E607">
        <f t="shared" si="27"/>
        <v>181.2</v>
      </c>
      <c r="F607">
        <f t="shared" si="28"/>
        <v>166.64</v>
      </c>
      <c r="G607">
        <f t="shared" si="29"/>
        <v>194.96879999999996</v>
      </c>
      <c r="H607" t="s">
        <v>543</v>
      </c>
      <c r="I607">
        <v>-363</v>
      </c>
      <c r="J607">
        <v>-8</v>
      </c>
      <c r="K607" t="s">
        <v>2747</v>
      </c>
      <c r="L607" s="16">
        <v>43290</v>
      </c>
      <c r="M607" t="s">
        <v>1064</v>
      </c>
      <c r="N607" t="s">
        <v>1065</v>
      </c>
      <c r="O607" t="s">
        <v>1066</v>
      </c>
      <c r="P607" t="s">
        <v>1353</v>
      </c>
      <c r="Q607" t="s">
        <v>1270</v>
      </c>
      <c r="R607" t="s">
        <v>1771</v>
      </c>
      <c r="S607" t="s">
        <v>121</v>
      </c>
      <c r="T607" t="s">
        <v>1780</v>
      </c>
      <c r="U607" t="s">
        <v>1781</v>
      </c>
      <c r="AA607" t="s">
        <v>1774</v>
      </c>
      <c r="AB607" t="s">
        <v>1775</v>
      </c>
      <c r="AC607">
        <v>28</v>
      </c>
      <c r="AD607" s="17">
        <v>43299</v>
      </c>
      <c r="AE607" s="17">
        <v>43299</v>
      </c>
    </row>
    <row r="608" spans="1:31" x14ac:dyDescent="0.45">
      <c r="A608">
        <v>25</v>
      </c>
      <c r="B608">
        <v>4166</v>
      </c>
      <c r="C608" t="s">
        <v>542</v>
      </c>
      <c r="D608">
        <v>4530</v>
      </c>
      <c r="E608">
        <f t="shared" si="27"/>
        <v>181.2</v>
      </c>
      <c r="F608">
        <f t="shared" si="28"/>
        <v>166.64</v>
      </c>
      <c r="G608">
        <f t="shared" si="29"/>
        <v>194.96879999999996</v>
      </c>
      <c r="H608" t="s">
        <v>543</v>
      </c>
      <c r="I608">
        <v>-363</v>
      </c>
      <c r="J608">
        <v>-8</v>
      </c>
      <c r="K608" t="s">
        <v>2748</v>
      </c>
      <c r="L608" s="16">
        <v>43290</v>
      </c>
      <c r="M608" t="s">
        <v>1064</v>
      </c>
      <c r="N608" t="s">
        <v>1065</v>
      </c>
      <c r="O608" t="s">
        <v>1066</v>
      </c>
      <c r="P608" t="s">
        <v>1353</v>
      </c>
      <c r="Q608" t="s">
        <v>1270</v>
      </c>
      <c r="R608" t="s">
        <v>1771</v>
      </c>
      <c r="S608" t="s">
        <v>121</v>
      </c>
      <c r="T608" t="s">
        <v>2478</v>
      </c>
      <c r="U608" t="s">
        <v>2479</v>
      </c>
      <c r="AA608" t="s">
        <v>1774</v>
      </c>
      <c r="AB608" t="s">
        <v>1775</v>
      </c>
      <c r="AC608">
        <v>28</v>
      </c>
      <c r="AD608" s="17">
        <v>43299</v>
      </c>
      <c r="AE608" s="17">
        <v>43299</v>
      </c>
    </row>
    <row r="609" spans="1:31" x14ac:dyDescent="0.45">
      <c r="A609">
        <v>10</v>
      </c>
      <c r="B609">
        <v>1666</v>
      </c>
      <c r="C609" t="s">
        <v>542</v>
      </c>
      <c r="D609">
        <v>1812</v>
      </c>
      <c r="E609">
        <f t="shared" si="27"/>
        <v>181.2</v>
      </c>
      <c r="F609">
        <f t="shared" si="28"/>
        <v>166.6</v>
      </c>
      <c r="G609">
        <f t="shared" si="29"/>
        <v>194.92199999999997</v>
      </c>
      <c r="H609" t="s">
        <v>543</v>
      </c>
      <c r="I609">
        <v>-145</v>
      </c>
      <c r="J609">
        <v>-8</v>
      </c>
      <c r="K609" t="s">
        <v>2749</v>
      </c>
      <c r="L609" s="16">
        <v>43287</v>
      </c>
      <c r="M609" t="s">
        <v>1064</v>
      </c>
      <c r="N609" t="s">
        <v>1065</v>
      </c>
      <c r="O609" t="s">
        <v>1066</v>
      </c>
      <c r="P609" t="s">
        <v>1353</v>
      </c>
      <c r="Q609" t="s">
        <v>1270</v>
      </c>
      <c r="R609" t="s">
        <v>1771</v>
      </c>
      <c r="S609" t="s">
        <v>121</v>
      </c>
      <c r="T609" t="s">
        <v>2750</v>
      </c>
      <c r="U609" t="s">
        <v>2751</v>
      </c>
      <c r="AA609" t="s">
        <v>1774</v>
      </c>
      <c r="AB609" t="s">
        <v>1775</v>
      </c>
      <c r="AC609">
        <v>27</v>
      </c>
      <c r="AD609" s="17">
        <v>43299</v>
      </c>
      <c r="AE609" s="17">
        <v>43299</v>
      </c>
    </row>
    <row r="610" spans="1:31" x14ac:dyDescent="0.45">
      <c r="A610">
        <v>55</v>
      </c>
      <c r="B610">
        <v>9166</v>
      </c>
      <c r="C610" t="s">
        <v>542</v>
      </c>
      <c r="D610">
        <v>9966</v>
      </c>
      <c r="E610">
        <f t="shared" si="27"/>
        <v>181.2</v>
      </c>
      <c r="F610">
        <f t="shared" si="28"/>
        <v>166.65454545454546</v>
      </c>
      <c r="G610">
        <f t="shared" si="29"/>
        <v>194.98581818181816</v>
      </c>
      <c r="H610" t="s">
        <v>543</v>
      </c>
      <c r="I610">
        <v>-799</v>
      </c>
      <c r="J610">
        <v>-8</v>
      </c>
      <c r="K610" t="s">
        <v>2752</v>
      </c>
      <c r="L610" s="16">
        <v>43287</v>
      </c>
      <c r="M610" t="s">
        <v>1064</v>
      </c>
      <c r="N610" t="s">
        <v>1065</v>
      </c>
      <c r="O610" t="s">
        <v>1066</v>
      </c>
      <c r="P610" t="s">
        <v>1353</v>
      </c>
      <c r="Q610" t="s">
        <v>1270</v>
      </c>
      <c r="R610" t="s">
        <v>1771</v>
      </c>
      <c r="S610" t="s">
        <v>121</v>
      </c>
      <c r="T610" t="s">
        <v>2753</v>
      </c>
      <c r="U610" t="s">
        <v>2754</v>
      </c>
      <c r="AA610" t="s">
        <v>1774</v>
      </c>
      <c r="AB610" t="s">
        <v>1775</v>
      </c>
      <c r="AC610">
        <v>27</v>
      </c>
      <c r="AD610" s="17">
        <v>43299</v>
      </c>
      <c r="AE610" s="17">
        <v>43299</v>
      </c>
    </row>
    <row r="611" spans="1:31" x14ac:dyDescent="0.45">
      <c r="A611">
        <v>200</v>
      </c>
      <c r="B611">
        <v>33334</v>
      </c>
      <c r="C611" t="s">
        <v>542</v>
      </c>
      <c r="D611">
        <v>36240</v>
      </c>
      <c r="E611">
        <f t="shared" si="27"/>
        <v>181.2</v>
      </c>
      <c r="F611">
        <f t="shared" si="28"/>
        <v>166.67</v>
      </c>
      <c r="G611">
        <f t="shared" si="29"/>
        <v>195.00389999999999</v>
      </c>
      <c r="H611" t="s">
        <v>543</v>
      </c>
      <c r="I611">
        <v>-2906</v>
      </c>
      <c r="J611">
        <v>-8</v>
      </c>
      <c r="K611" t="s">
        <v>2755</v>
      </c>
      <c r="L611" s="16">
        <v>43287</v>
      </c>
      <c r="M611" t="s">
        <v>1064</v>
      </c>
      <c r="N611" t="s">
        <v>1065</v>
      </c>
      <c r="O611" t="s">
        <v>1066</v>
      </c>
      <c r="P611" t="s">
        <v>1353</v>
      </c>
      <c r="Q611" t="s">
        <v>1270</v>
      </c>
      <c r="R611" t="s">
        <v>1771</v>
      </c>
      <c r="S611" t="s">
        <v>121</v>
      </c>
      <c r="T611" t="s">
        <v>2756</v>
      </c>
      <c r="U611" t="s">
        <v>2757</v>
      </c>
      <c r="AA611" t="s">
        <v>1774</v>
      </c>
      <c r="AB611" t="s">
        <v>1775</v>
      </c>
      <c r="AC611">
        <v>27</v>
      </c>
      <c r="AD611" s="17">
        <v>43299</v>
      </c>
      <c r="AE611" s="17">
        <v>43299</v>
      </c>
    </row>
    <row r="612" spans="1:31" x14ac:dyDescent="0.45">
      <c r="A612">
        <v>100</v>
      </c>
      <c r="B612">
        <v>16667</v>
      </c>
      <c r="C612" t="s">
        <v>542</v>
      </c>
      <c r="D612">
        <v>18120</v>
      </c>
      <c r="E612">
        <f t="shared" si="27"/>
        <v>181.2</v>
      </c>
      <c r="F612">
        <f t="shared" si="28"/>
        <v>166.67</v>
      </c>
      <c r="G612">
        <f t="shared" si="29"/>
        <v>195.00389999999999</v>
      </c>
      <c r="H612" t="s">
        <v>543</v>
      </c>
      <c r="I612">
        <v>-1453</v>
      </c>
      <c r="J612">
        <v>-8</v>
      </c>
      <c r="K612" t="s">
        <v>2758</v>
      </c>
      <c r="L612" s="16">
        <v>43287</v>
      </c>
      <c r="M612" t="s">
        <v>1064</v>
      </c>
      <c r="N612" t="s">
        <v>1065</v>
      </c>
      <c r="O612" t="s">
        <v>1066</v>
      </c>
      <c r="P612" t="s">
        <v>1353</v>
      </c>
      <c r="Q612" t="s">
        <v>1270</v>
      </c>
      <c r="R612" t="s">
        <v>1771</v>
      </c>
      <c r="S612" t="s">
        <v>121</v>
      </c>
      <c r="T612" t="s">
        <v>2759</v>
      </c>
      <c r="U612" t="s">
        <v>2760</v>
      </c>
      <c r="AA612" t="s">
        <v>1774</v>
      </c>
      <c r="AB612" t="s">
        <v>1775</v>
      </c>
      <c r="AC612">
        <v>27</v>
      </c>
      <c r="AD612" s="17">
        <v>43299</v>
      </c>
      <c r="AE612" s="17">
        <v>43299</v>
      </c>
    </row>
    <row r="613" spans="1:31" x14ac:dyDescent="0.45">
      <c r="A613">
        <v>100</v>
      </c>
      <c r="B613">
        <v>16667</v>
      </c>
      <c r="C613" t="s">
        <v>542</v>
      </c>
      <c r="D613">
        <v>18120</v>
      </c>
      <c r="E613">
        <f t="shared" si="27"/>
        <v>181.2</v>
      </c>
      <c r="F613">
        <f t="shared" si="28"/>
        <v>166.67</v>
      </c>
      <c r="G613">
        <f t="shared" si="29"/>
        <v>195.00389999999999</v>
      </c>
      <c r="H613" t="s">
        <v>543</v>
      </c>
      <c r="I613">
        <v>-1453</v>
      </c>
      <c r="J613">
        <v>-8</v>
      </c>
      <c r="K613" t="s">
        <v>2761</v>
      </c>
      <c r="L613" s="16">
        <v>43287</v>
      </c>
      <c r="M613" t="s">
        <v>1064</v>
      </c>
      <c r="N613" t="s">
        <v>1065</v>
      </c>
      <c r="O613" t="s">
        <v>1066</v>
      </c>
      <c r="P613" t="s">
        <v>1353</v>
      </c>
      <c r="Q613" t="s">
        <v>1270</v>
      </c>
      <c r="R613" t="s">
        <v>1771</v>
      </c>
      <c r="S613" t="s">
        <v>121</v>
      </c>
      <c r="T613" t="s">
        <v>2762</v>
      </c>
      <c r="U613" t="s">
        <v>2763</v>
      </c>
      <c r="AA613" t="s">
        <v>1774</v>
      </c>
      <c r="AB613" t="s">
        <v>1775</v>
      </c>
      <c r="AC613">
        <v>27</v>
      </c>
      <c r="AD613" s="17">
        <v>43299</v>
      </c>
      <c r="AE613" s="17">
        <v>43299</v>
      </c>
    </row>
    <row r="614" spans="1:31" x14ac:dyDescent="0.45">
      <c r="A614">
        <v>300</v>
      </c>
      <c r="B614">
        <v>50001</v>
      </c>
      <c r="C614" t="s">
        <v>542</v>
      </c>
      <c r="D614">
        <v>54360</v>
      </c>
      <c r="E614">
        <f t="shared" si="27"/>
        <v>181.2</v>
      </c>
      <c r="F614">
        <f t="shared" si="28"/>
        <v>166.67</v>
      </c>
      <c r="G614">
        <f t="shared" si="29"/>
        <v>195.00389999999999</v>
      </c>
      <c r="H614" t="s">
        <v>543</v>
      </c>
      <c r="I614">
        <v>-4359</v>
      </c>
      <c r="J614">
        <v>-8</v>
      </c>
      <c r="K614" t="s">
        <v>2764</v>
      </c>
      <c r="L614" s="16">
        <v>43287</v>
      </c>
      <c r="M614" t="s">
        <v>1064</v>
      </c>
      <c r="N614" t="s">
        <v>1065</v>
      </c>
      <c r="O614" t="s">
        <v>1066</v>
      </c>
      <c r="P614" t="s">
        <v>1353</v>
      </c>
      <c r="Q614" t="s">
        <v>1270</v>
      </c>
      <c r="R614" t="s">
        <v>1771</v>
      </c>
      <c r="S614" t="s">
        <v>121</v>
      </c>
      <c r="T614" t="s">
        <v>2765</v>
      </c>
      <c r="U614" t="s">
        <v>2766</v>
      </c>
      <c r="AA614" t="s">
        <v>1774</v>
      </c>
      <c r="AB614" t="s">
        <v>1775</v>
      </c>
      <c r="AC614">
        <v>27</v>
      </c>
      <c r="AD614" s="17">
        <v>43299</v>
      </c>
      <c r="AE614" s="17">
        <v>43299</v>
      </c>
    </row>
    <row r="615" spans="1:31" x14ac:dyDescent="0.45">
      <c r="A615">
        <v>500</v>
      </c>
      <c r="B615">
        <v>83333</v>
      </c>
      <c r="C615" t="s">
        <v>542</v>
      </c>
      <c r="D615">
        <v>90600</v>
      </c>
      <c r="E615">
        <f t="shared" si="27"/>
        <v>181.2</v>
      </c>
      <c r="F615">
        <f t="shared" si="28"/>
        <v>166.666</v>
      </c>
      <c r="G615">
        <f t="shared" si="29"/>
        <v>194.99921999999998</v>
      </c>
      <c r="H615" t="s">
        <v>543</v>
      </c>
      <c r="I615">
        <v>-7266</v>
      </c>
      <c r="J615">
        <v>-8</v>
      </c>
      <c r="K615" t="s">
        <v>2767</v>
      </c>
      <c r="L615" s="16">
        <v>43287</v>
      </c>
      <c r="M615" t="s">
        <v>1064</v>
      </c>
      <c r="N615" t="s">
        <v>1065</v>
      </c>
      <c r="O615" t="s">
        <v>1066</v>
      </c>
      <c r="P615" t="s">
        <v>1498</v>
      </c>
      <c r="Q615" t="s">
        <v>1270</v>
      </c>
      <c r="R615" t="s">
        <v>1499</v>
      </c>
      <c r="S615" t="s">
        <v>1500</v>
      </c>
      <c r="T615" t="s">
        <v>2768</v>
      </c>
      <c r="U615" t="s">
        <v>2769</v>
      </c>
      <c r="AC615">
        <v>27</v>
      </c>
      <c r="AD615" s="17">
        <v>43299</v>
      </c>
      <c r="AE615" s="17">
        <v>43299</v>
      </c>
    </row>
    <row r="616" spans="1:31" x14ac:dyDescent="0.45">
      <c r="A616">
        <v>200</v>
      </c>
      <c r="B616">
        <v>33333</v>
      </c>
      <c r="C616" t="s">
        <v>542</v>
      </c>
      <c r="D616">
        <v>36240</v>
      </c>
      <c r="E616">
        <f t="shared" si="27"/>
        <v>181.2</v>
      </c>
      <c r="F616">
        <f t="shared" si="28"/>
        <v>166.66499999999999</v>
      </c>
      <c r="G616">
        <f t="shared" si="29"/>
        <v>194.99804999999998</v>
      </c>
      <c r="H616" t="s">
        <v>543</v>
      </c>
      <c r="I616">
        <v>-2906</v>
      </c>
      <c r="J616">
        <v>-8</v>
      </c>
      <c r="K616" t="s">
        <v>2770</v>
      </c>
      <c r="L616" s="16">
        <v>43287</v>
      </c>
      <c r="M616" t="s">
        <v>1064</v>
      </c>
      <c r="N616" t="s">
        <v>1065</v>
      </c>
      <c r="O616" t="s">
        <v>1066</v>
      </c>
      <c r="P616" t="s">
        <v>1498</v>
      </c>
      <c r="Q616" t="s">
        <v>1270</v>
      </c>
      <c r="R616" t="s">
        <v>1499</v>
      </c>
      <c r="S616" t="s">
        <v>1500</v>
      </c>
      <c r="T616" t="s">
        <v>2771</v>
      </c>
      <c r="U616" t="s">
        <v>2772</v>
      </c>
      <c r="AC616">
        <v>27</v>
      </c>
      <c r="AD616" s="17">
        <v>43299</v>
      </c>
      <c r="AE616" s="17">
        <v>43299</v>
      </c>
    </row>
    <row r="617" spans="1:31" x14ac:dyDescent="0.45">
      <c r="A617">
        <v>50</v>
      </c>
      <c r="B617">
        <v>8333</v>
      </c>
      <c r="C617" t="s">
        <v>542</v>
      </c>
      <c r="D617">
        <v>9060</v>
      </c>
      <c r="E617">
        <f t="shared" si="27"/>
        <v>181.2</v>
      </c>
      <c r="F617">
        <f t="shared" si="28"/>
        <v>166.66</v>
      </c>
      <c r="G617">
        <f t="shared" si="29"/>
        <v>194.9922</v>
      </c>
      <c r="H617" t="s">
        <v>543</v>
      </c>
      <c r="I617">
        <v>-726</v>
      </c>
      <c r="J617">
        <v>-8</v>
      </c>
      <c r="K617" t="s">
        <v>2773</v>
      </c>
      <c r="L617" s="16">
        <v>43287</v>
      </c>
      <c r="M617" t="s">
        <v>1064</v>
      </c>
      <c r="N617" t="s">
        <v>1065</v>
      </c>
      <c r="O617" t="s">
        <v>1066</v>
      </c>
      <c r="P617" t="s">
        <v>1498</v>
      </c>
      <c r="Q617" t="s">
        <v>1270</v>
      </c>
      <c r="R617" t="s">
        <v>1499</v>
      </c>
      <c r="S617" t="s">
        <v>1500</v>
      </c>
      <c r="T617" t="s">
        <v>2774</v>
      </c>
      <c r="U617" t="s">
        <v>2775</v>
      </c>
      <c r="AC617">
        <v>27</v>
      </c>
      <c r="AD617" s="17">
        <v>43299</v>
      </c>
      <c r="AE617" s="17">
        <v>43299</v>
      </c>
    </row>
    <row r="618" spans="1:31" x14ac:dyDescent="0.45">
      <c r="A618">
        <v>150</v>
      </c>
      <c r="B618">
        <v>25000</v>
      </c>
      <c r="C618" t="s">
        <v>542</v>
      </c>
      <c r="D618">
        <v>27180</v>
      </c>
      <c r="E618">
        <f t="shared" si="27"/>
        <v>181.2</v>
      </c>
      <c r="F618">
        <f t="shared" si="28"/>
        <v>166.66666666666666</v>
      </c>
      <c r="G618">
        <f t="shared" si="29"/>
        <v>194.99999999999997</v>
      </c>
      <c r="H618" t="s">
        <v>543</v>
      </c>
      <c r="I618">
        <v>-2180</v>
      </c>
      <c r="J618">
        <v>-8</v>
      </c>
      <c r="K618" t="s">
        <v>2776</v>
      </c>
      <c r="L618" s="16">
        <v>43287</v>
      </c>
      <c r="M618" t="s">
        <v>1064</v>
      </c>
      <c r="N618" t="s">
        <v>1065</v>
      </c>
      <c r="O618" t="s">
        <v>1066</v>
      </c>
      <c r="P618" t="s">
        <v>1498</v>
      </c>
      <c r="Q618" t="s">
        <v>1270</v>
      </c>
      <c r="R618" t="s">
        <v>1499</v>
      </c>
      <c r="S618" t="s">
        <v>1500</v>
      </c>
      <c r="T618" t="s">
        <v>2777</v>
      </c>
      <c r="U618" t="s">
        <v>2778</v>
      </c>
      <c r="AC618">
        <v>27</v>
      </c>
      <c r="AD618" s="17">
        <v>43299</v>
      </c>
      <c r="AE618" s="17">
        <v>43299</v>
      </c>
    </row>
    <row r="619" spans="1:31" x14ac:dyDescent="0.45">
      <c r="A619">
        <v>75</v>
      </c>
      <c r="B619">
        <v>12500</v>
      </c>
      <c r="C619" t="s">
        <v>542</v>
      </c>
      <c r="D619">
        <v>13590</v>
      </c>
      <c r="E619">
        <f t="shared" si="27"/>
        <v>181.2</v>
      </c>
      <c r="F619">
        <f t="shared" si="28"/>
        <v>166.66666666666666</v>
      </c>
      <c r="G619">
        <f t="shared" si="29"/>
        <v>194.99999999999997</v>
      </c>
      <c r="H619" t="s">
        <v>543</v>
      </c>
      <c r="I619">
        <v>-1090</v>
      </c>
      <c r="J619">
        <v>-8</v>
      </c>
      <c r="K619" t="s">
        <v>2779</v>
      </c>
      <c r="L619" s="16">
        <v>43287</v>
      </c>
      <c r="M619" t="s">
        <v>1064</v>
      </c>
      <c r="N619" t="s">
        <v>1065</v>
      </c>
      <c r="O619" t="s">
        <v>1066</v>
      </c>
      <c r="P619" t="s">
        <v>1498</v>
      </c>
      <c r="Q619" t="s">
        <v>1270</v>
      </c>
      <c r="R619" t="s">
        <v>1499</v>
      </c>
      <c r="S619" t="s">
        <v>1500</v>
      </c>
      <c r="T619" t="s">
        <v>2780</v>
      </c>
      <c r="U619" t="s">
        <v>2781</v>
      </c>
      <c r="AC619">
        <v>27</v>
      </c>
      <c r="AD619" s="17">
        <v>43299</v>
      </c>
      <c r="AE619" s="17">
        <v>43299</v>
      </c>
    </row>
    <row r="620" spans="1:31" x14ac:dyDescent="0.45">
      <c r="A620">
        <v>50</v>
      </c>
      <c r="B620">
        <v>8333</v>
      </c>
      <c r="C620" t="s">
        <v>542</v>
      </c>
      <c r="D620">
        <v>9060</v>
      </c>
      <c r="E620">
        <f t="shared" si="27"/>
        <v>181.2</v>
      </c>
      <c r="F620">
        <f t="shared" si="28"/>
        <v>166.66</v>
      </c>
      <c r="G620">
        <f t="shared" si="29"/>
        <v>194.9922</v>
      </c>
      <c r="H620" t="s">
        <v>543</v>
      </c>
      <c r="I620">
        <v>-726</v>
      </c>
      <c r="J620">
        <v>-8</v>
      </c>
      <c r="K620" t="s">
        <v>2782</v>
      </c>
      <c r="L620" s="16">
        <v>43287</v>
      </c>
      <c r="M620" t="s">
        <v>1064</v>
      </c>
      <c r="N620" t="s">
        <v>1065</v>
      </c>
      <c r="O620" t="s">
        <v>1066</v>
      </c>
      <c r="P620" t="s">
        <v>1498</v>
      </c>
      <c r="Q620" t="s">
        <v>1270</v>
      </c>
      <c r="R620" t="s">
        <v>1499</v>
      </c>
      <c r="S620" t="s">
        <v>1500</v>
      </c>
      <c r="T620" t="s">
        <v>2783</v>
      </c>
      <c r="U620" t="s">
        <v>2784</v>
      </c>
      <c r="AC620">
        <v>27</v>
      </c>
      <c r="AD620" s="17">
        <v>43299</v>
      </c>
      <c r="AE620" s="17">
        <v>43299</v>
      </c>
    </row>
    <row r="621" spans="1:31" x14ac:dyDescent="0.45">
      <c r="A621">
        <v>150</v>
      </c>
      <c r="B621">
        <v>25000</v>
      </c>
      <c r="C621" t="s">
        <v>542</v>
      </c>
      <c r="D621">
        <v>27180</v>
      </c>
      <c r="E621">
        <f t="shared" si="27"/>
        <v>181.2</v>
      </c>
      <c r="F621">
        <f t="shared" si="28"/>
        <v>166.66666666666666</v>
      </c>
      <c r="G621">
        <f t="shared" si="29"/>
        <v>194.99999999999997</v>
      </c>
      <c r="H621" t="s">
        <v>543</v>
      </c>
      <c r="I621">
        <v>-2180</v>
      </c>
      <c r="J621">
        <v>-8</v>
      </c>
      <c r="K621" t="s">
        <v>2785</v>
      </c>
      <c r="L621" s="16">
        <v>43287</v>
      </c>
      <c r="M621" t="s">
        <v>1064</v>
      </c>
      <c r="N621" t="s">
        <v>1065</v>
      </c>
      <c r="O621" t="s">
        <v>1066</v>
      </c>
      <c r="P621" t="s">
        <v>1498</v>
      </c>
      <c r="Q621" t="s">
        <v>1270</v>
      </c>
      <c r="R621" t="s">
        <v>1499</v>
      </c>
      <c r="S621" t="s">
        <v>1500</v>
      </c>
      <c r="T621" t="s">
        <v>2786</v>
      </c>
      <c r="U621" t="s">
        <v>2787</v>
      </c>
      <c r="AC621">
        <v>27</v>
      </c>
      <c r="AD621" s="17">
        <v>43299</v>
      </c>
      <c r="AE621" s="17">
        <v>43299</v>
      </c>
    </row>
    <row r="622" spans="1:31" x14ac:dyDescent="0.45">
      <c r="A622">
        <v>4</v>
      </c>
      <c r="B622">
        <v>700</v>
      </c>
      <c r="C622" t="s">
        <v>542</v>
      </c>
      <c r="D622">
        <v>724</v>
      </c>
      <c r="E622">
        <f t="shared" si="27"/>
        <v>181</v>
      </c>
      <c r="F622">
        <f t="shared" si="28"/>
        <v>175</v>
      </c>
      <c r="G622">
        <f t="shared" si="29"/>
        <v>204.75</v>
      </c>
      <c r="H622" t="s">
        <v>543</v>
      </c>
      <c r="I622">
        <v>-23</v>
      </c>
      <c r="J622">
        <v>-3</v>
      </c>
      <c r="K622" t="s">
        <v>2788</v>
      </c>
      <c r="L622" s="16">
        <v>43287</v>
      </c>
      <c r="M622" t="s">
        <v>1064</v>
      </c>
      <c r="N622" t="s">
        <v>1065</v>
      </c>
      <c r="O622" t="s">
        <v>1066</v>
      </c>
      <c r="P622" t="s">
        <v>1498</v>
      </c>
      <c r="Q622" t="s">
        <v>1270</v>
      </c>
      <c r="R622" t="s">
        <v>2789</v>
      </c>
      <c r="S622" t="s">
        <v>2790</v>
      </c>
      <c r="T622" t="s">
        <v>2791</v>
      </c>
      <c r="U622" t="s">
        <v>2792</v>
      </c>
      <c r="AC622">
        <v>27</v>
      </c>
      <c r="AD622" s="17">
        <v>43299</v>
      </c>
      <c r="AE622" s="17">
        <v>43299</v>
      </c>
    </row>
    <row r="623" spans="1:31" x14ac:dyDescent="0.45">
      <c r="A623">
        <v>10</v>
      </c>
      <c r="B623">
        <v>1752</v>
      </c>
      <c r="C623" t="s">
        <v>542</v>
      </c>
      <c r="D623">
        <v>1812</v>
      </c>
      <c r="E623">
        <f t="shared" si="27"/>
        <v>181.2</v>
      </c>
      <c r="F623">
        <f t="shared" si="28"/>
        <v>175.2</v>
      </c>
      <c r="G623">
        <f t="shared" si="29"/>
        <v>204.98399999999998</v>
      </c>
      <c r="H623" t="s">
        <v>543</v>
      </c>
      <c r="I623">
        <v>-59</v>
      </c>
      <c r="J623">
        <v>-3</v>
      </c>
      <c r="K623" t="s">
        <v>2793</v>
      </c>
      <c r="L623" s="16">
        <v>43287</v>
      </c>
      <c r="M623" t="s">
        <v>1064</v>
      </c>
      <c r="N623" t="s">
        <v>1065</v>
      </c>
      <c r="O623" t="s">
        <v>1066</v>
      </c>
      <c r="P623" t="s">
        <v>1498</v>
      </c>
      <c r="Q623" t="s">
        <v>1270</v>
      </c>
      <c r="R623" t="s">
        <v>2789</v>
      </c>
      <c r="S623" t="s">
        <v>2790</v>
      </c>
      <c r="T623" t="s">
        <v>2794</v>
      </c>
      <c r="U623" t="s">
        <v>2795</v>
      </c>
      <c r="AC623">
        <v>27</v>
      </c>
      <c r="AD623" s="17">
        <v>43299</v>
      </c>
      <c r="AE623" s="17">
        <v>43299</v>
      </c>
    </row>
    <row r="624" spans="1:31" x14ac:dyDescent="0.45">
      <c r="A624">
        <v>50</v>
      </c>
      <c r="B624">
        <v>8333</v>
      </c>
      <c r="C624" t="s">
        <v>542</v>
      </c>
      <c r="D624">
        <v>9060</v>
      </c>
      <c r="E624">
        <f t="shared" si="27"/>
        <v>181.2</v>
      </c>
      <c r="F624">
        <f t="shared" si="28"/>
        <v>166.66</v>
      </c>
      <c r="G624">
        <f t="shared" si="29"/>
        <v>194.9922</v>
      </c>
      <c r="H624" t="s">
        <v>543</v>
      </c>
      <c r="I624">
        <v>-726</v>
      </c>
      <c r="J624">
        <v>-8</v>
      </c>
      <c r="K624" t="s">
        <v>2796</v>
      </c>
      <c r="L624" s="16">
        <v>43287</v>
      </c>
      <c r="M624" t="s">
        <v>1064</v>
      </c>
      <c r="N624" t="s">
        <v>1065</v>
      </c>
      <c r="O624" t="s">
        <v>1066</v>
      </c>
      <c r="P624" t="s">
        <v>1498</v>
      </c>
      <c r="Q624" t="s">
        <v>1270</v>
      </c>
      <c r="R624" t="s">
        <v>2789</v>
      </c>
      <c r="S624" t="s">
        <v>2790</v>
      </c>
      <c r="T624" t="s">
        <v>2797</v>
      </c>
      <c r="U624" t="s">
        <v>2798</v>
      </c>
      <c r="AC624">
        <v>27</v>
      </c>
      <c r="AD624" s="17">
        <v>43299</v>
      </c>
      <c r="AE624" s="17">
        <v>43299</v>
      </c>
    </row>
    <row r="625" spans="1:31" x14ac:dyDescent="0.45">
      <c r="A625">
        <v>375</v>
      </c>
      <c r="B625">
        <v>62500</v>
      </c>
      <c r="C625" t="s">
        <v>542</v>
      </c>
      <c r="D625">
        <v>67950</v>
      </c>
      <c r="E625">
        <f t="shared" si="27"/>
        <v>181.2</v>
      </c>
      <c r="F625">
        <f t="shared" si="28"/>
        <v>166.66666666666666</v>
      </c>
      <c r="G625">
        <f t="shared" si="29"/>
        <v>194.99999999999997</v>
      </c>
      <c r="H625" t="s">
        <v>543</v>
      </c>
      <c r="I625">
        <v>-5450</v>
      </c>
      <c r="J625">
        <v>-8</v>
      </c>
      <c r="K625" t="s">
        <v>2799</v>
      </c>
      <c r="L625" s="16">
        <v>43287</v>
      </c>
      <c r="M625" t="s">
        <v>1064</v>
      </c>
      <c r="N625" t="s">
        <v>1065</v>
      </c>
      <c r="O625" t="s">
        <v>1066</v>
      </c>
      <c r="P625" t="s">
        <v>1498</v>
      </c>
      <c r="Q625" t="s">
        <v>1270</v>
      </c>
      <c r="R625" t="s">
        <v>2789</v>
      </c>
      <c r="S625" t="s">
        <v>2790</v>
      </c>
      <c r="T625" t="s">
        <v>2800</v>
      </c>
      <c r="U625" t="s">
        <v>2801</v>
      </c>
      <c r="AC625">
        <v>27</v>
      </c>
      <c r="AD625" s="17">
        <v>43299</v>
      </c>
      <c r="AE625" s="17">
        <v>43299</v>
      </c>
    </row>
    <row r="626" spans="1:31" x14ac:dyDescent="0.45">
      <c r="A626">
        <v>750</v>
      </c>
      <c r="B626">
        <v>125000</v>
      </c>
      <c r="C626" t="s">
        <v>542</v>
      </c>
      <c r="D626">
        <v>135900</v>
      </c>
      <c r="E626">
        <f t="shared" si="27"/>
        <v>181.2</v>
      </c>
      <c r="F626">
        <f t="shared" si="28"/>
        <v>166.66666666666666</v>
      </c>
      <c r="G626">
        <f t="shared" si="29"/>
        <v>194.99999999999997</v>
      </c>
      <c r="H626" t="s">
        <v>543</v>
      </c>
      <c r="I626">
        <v>-10900</v>
      </c>
      <c r="J626">
        <v>-8</v>
      </c>
      <c r="K626" t="s">
        <v>2802</v>
      </c>
      <c r="L626" s="16">
        <v>43287</v>
      </c>
      <c r="M626" t="s">
        <v>1064</v>
      </c>
      <c r="N626" t="s">
        <v>1065</v>
      </c>
      <c r="O626" t="s">
        <v>1066</v>
      </c>
      <c r="P626" t="s">
        <v>1498</v>
      </c>
      <c r="Q626" t="s">
        <v>1270</v>
      </c>
      <c r="R626" t="s">
        <v>2789</v>
      </c>
      <c r="S626" t="s">
        <v>2790</v>
      </c>
      <c r="T626" t="s">
        <v>2803</v>
      </c>
      <c r="U626" t="s">
        <v>2804</v>
      </c>
      <c r="AC626">
        <v>27</v>
      </c>
      <c r="AD626" s="17">
        <v>43299</v>
      </c>
      <c r="AE626" s="17">
        <v>43299</v>
      </c>
    </row>
    <row r="627" spans="1:31" x14ac:dyDescent="0.45">
      <c r="A627">
        <v>250</v>
      </c>
      <c r="B627">
        <v>41666</v>
      </c>
      <c r="C627" t="s">
        <v>542</v>
      </c>
      <c r="D627">
        <v>45300</v>
      </c>
      <c r="E627">
        <f t="shared" si="27"/>
        <v>181.2</v>
      </c>
      <c r="F627">
        <f t="shared" si="28"/>
        <v>166.66399999999999</v>
      </c>
      <c r="G627">
        <f t="shared" si="29"/>
        <v>194.99687999999998</v>
      </c>
      <c r="H627" t="s">
        <v>543</v>
      </c>
      <c r="I627">
        <v>-3633</v>
      </c>
      <c r="J627">
        <v>-8</v>
      </c>
      <c r="K627" t="s">
        <v>2805</v>
      </c>
      <c r="L627" s="16">
        <v>43287</v>
      </c>
      <c r="M627" t="s">
        <v>1064</v>
      </c>
      <c r="N627" t="s">
        <v>1065</v>
      </c>
      <c r="O627" t="s">
        <v>1066</v>
      </c>
      <c r="P627" t="s">
        <v>1498</v>
      </c>
      <c r="Q627" t="s">
        <v>1270</v>
      </c>
      <c r="R627" t="s">
        <v>2789</v>
      </c>
      <c r="S627" t="s">
        <v>2790</v>
      </c>
      <c r="T627" t="s">
        <v>2806</v>
      </c>
      <c r="U627" t="s">
        <v>2807</v>
      </c>
      <c r="AC627">
        <v>27</v>
      </c>
      <c r="AD627" s="17">
        <v>43299</v>
      </c>
      <c r="AE627" s="17">
        <v>43299</v>
      </c>
    </row>
    <row r="628" spans="1:31" x14ac:dyDescent="0.45">
      <c r="A628">
        <v>125</v>
      </c>
      <c r="B628">
        <v>20833</v>
      </c>
      <c r="C628" t="s">
        <v>542</v>
      </c>
      <c r="D628">
        <v>22650</v>
      </c>
      <c r="E628">
        <f t="shared" si="27"/>
        <v>181.2</v>
      </c>
      <c r="F628">
        <f t="shared" si="28"/>
        <v>166.66399999999999</v>
      </c>
      <c r="G628">
        <f t="shared" si="29"/>
        <v>194.99687999999998</v>
      </c>
      <c r="H628" t="s">
        <v>543</v>
      </c>
      <c r="I628">
        <v>-1816</v>
      </c>
      <c r="J628">
        <v>-8</v>
      </c>
      <c r="K628" t="s">
        <v>2808</v>
      </c>
      <c r="L628" s="16">
        <v>43287</v>
      </c>
      <c r="M628" t="s">
        <v>1064</v>
      </c>
      <c r="N628" t="s">
        <v>1065</v>
      </c>
      <c r="O628" t="s">
        <v>1066</v>
      </c>
      <c r="P628" t="s">
        <v>1498</v>
      </c>
      <c r="Q628" t="s">
        <v>1270</v>
      </c>
      <c r="R628" t="s">
        <v>2789</v>
      </c>
      <c r="S628" t="s">
        <v>2790</v>
      </c>
      <c r="T628" t="s">
        <v>2809</v>
      </c>
      <c r="U628" t="s">
        <v>2810</v>
      </c>
      <c r="AC628">
        <v>27</v>
      </c>
      <c r="AD628" s="17">
        <v>43299</v>
      </c>
      <c r="AE628" s="17">
        <v>43299</v>
      </c>
    </row>
    <row r="629" spans="1:31" x14ac:dyDescent="0.45">
      <c r="A629">
        <v>125</v>
      </c>
      <c r="B629">
        <v>20833</v>
      </c>
      <c r="C629" t="s">
        <v>542</v>
      </c>
      <c r="D629">
        <v>22650</v>
      </c>
      <c r="E629">
        <f t="shared" si="27"/>
        <v>181.2</v>
      </c>
      <c r="F629">
        <f t="shared" si="28"/>
        <v>166.66399999999999</v>
      </c>
      <c r="G629">
        <f t="shared" si="29"/>
        <v>194.99687999999998</v>
      </c>
      <c r="H629" t="s">
        <v>543</v>
      </c>
      <c r="I629">
        <v>-1816</v>
      </c>
      <c r="J629">
        <v>-8</v>
      </c>
      <c r="K629" t="s">
        <v>2811</v>
      </c>
      <c r="L629" s="16">
        <v>43287</v>
      </c>
      <c r="M629" t="s">
        <v>1064</v>
      </c>
      <c r="N629" t="s">
        <v>1065</v>
      </c>
      <c r="O629" t="s">
        <v>1066</v>
      </c>
      <c r="P629" t="s">
        <v>1498</v>
      </c>
      <c r="Q629" t="s">
        <v>1270</v>
      </c>
      <c r="R629" t="s">
        <v>2789</v>
      </c>
      <c r="S629" t="s">
        <v>2790</v>
      </c>
      <c r="T629" t="s">
        <v>2812</v>
      </c>
      <c r="U629" t="s">
        <v>2813</v>
      </c>
      <c r="AC629">
        <v>27</v>
      </c>
      <c r="AD629" s="17">
        <v>43299</v>
      </c>
      <c r="AE629" s="17">
        <v>43299</v>
      </c>
    </row>
    <row r="630" spans="1:31" x14ac:dyDescent="0.45">
      <c r="A630">
        <v>250</v>
      </c>
      <c r="B630">
        <v>41666</v>
      </c>
      <c r="C630" t="s">
        <v>542</v>
      </c>
      <c r="D630">
        <v>45300</v>
      </c>
      <c r="E630">
        <f t="shared" si="27"/>
        <v>181.2</v>
      </c>
      <c r="F630">
        <f t="shared" si="28"/>
        <v>166.66399999999999</v>
      </c>
      <c r="G630">
        <f t="shared" si="29"/>
        <v>194.99687999999998</v>
      </c>
      <c r="H630" t="s">
        <v>543</v>
      </c>
      <c r="I630">
        <v>-3633</v>
      </c>
      <c r="J630">
        <v>-8</v>
      </c>
      <c r="K630" t="s">
        <v>2814</v>
      </c>
      <c r="L630" s="16">
        <v>43287</v>
      </c>
      <c r="M630" t="s">
        <v>1064</v>
      </c>
      <c r="N630" t="s">
        <v>1065</v>
      </c>
      <c r="O630" t="s">
        <v>1066</v>
      </c>
      <c r="P630" t="s">
        <v>1498</v>
      </c>
      <c r="Q630" t="s">
        <v>1270</v>
      </c>
      <c r="R630" t="s">
        <v>2789</v>
      </c>
      <c r="S630" t="s">
        <v>2790</v>
      </c>
      <c r="T630" t="s">
        <v>2815</v>
      </c>
      <c r="U630" t="s">
        <v>2816</v>
      </c>
      <c r="AC630">
        <v>27</v>
      </c>
      <c r="AD630" s="17">
        <v>43299</v>
      </c>
      <c r="AE630" s="17">
        <v>43299</v>
      </c>
    </row>
    <row r="631" spans="1:31" x14ac:dyDescent="0.45">
      <c r="A631">
        <v>125</v>
      </c>
      <c r="B631">
        <v>20833</v>
      </c>
      <c r="C631" t="s">
        <v>542</v>
      </c>
      <c r="D631">
        <v>22650</v>
      </c>
      <c r="E631">
        <f t="shared" si="27"/>
        <v>181.2</v>
      </c>
      <c r="F631">
        <f t="shared" si="28"/>
        <v>166.66399999999999</v>
      </c>
      <c r="G631">
        <f t="shared" si="29"/>
        <v>194.99687999999998</v>
      </c>
      <c r="H631" t="s">
        <v>543</v>
      </c>
      <c r="I631">
        <v>-1816</v>
      </c>
      <c r="J631">
        <v>-8</v>
      </c>
      <c r="K631" t="s">
        <v>2817</v>
      </c>
      <c r="L631" s="16">
        <v>43287</v>
      </c>
      <c r="M631" t="s">
        <v>1064</v>
      </c>
      <c r="N631" t="s">
        <v>1065</v>
      </c>
      <c r="O631" t="s">
        <v>1066</v>
      </c>
      <c r="P631" t="s">
        <v>1498</v>
      </c>
      <c r="Q631" t="s">
        <v>1270</v>
      </c>
      <c r="R631" t="s">
        <v>2789</v>
      </c>
      <c r="S631" t="s">
        <v>2790</v>
      </c>
      <c r="T631" t="s">
        <v>2818</v>
      </c>
      <c r="U631" t="s">
        <v>2819</v>
      </c>
      <c r="AC631">
        <v>27</v>
      </c>
      <c r="AD631" s="17">
        <v>43299</v>
      </c>
      <c r="AE631" s="17">
        <v>43299</v>
      </c>
    </row>
    <row r="632" spans="1:31" x14ac:dyDescent="0.45">
      <c r="A632">
        <v>250</v>
      </c>
      <c r="B632">
        <v>41666</v>
      </c>
      <c r="C632" t="s">
        <v>542</v>
      </c>
      <c r="D632">
        <v>45300</v>
      </c>
      <c r="E632">
        <f t="shared" si="27"/>
        <v>181.2</v>
      </c>
      <c r="F632">
        <f t="shared" si="28"/>
        <v>166.66399999999999</v>
      </c>
      <c r="G632">
        <f t="shared" si="29"/>
        <v>194.99687999999998</v>
      </c>
      <c r="H632" t="s">
        <v>543</v>
      </c>
      <c r="I632">
        <v>-3633</v>
      </c>
      <c r="J632">
        <v>-8</v>
      </c>
      <c r="K632" t="s">
        <v>2820</v>
      </c>
      <c r="L632" s="16">
        <v>43287</v>
      </c>
      <c r="M632" t="s">
        <v>1064</v>
      </c>
      <c r="N632" t="s">
        <v>1065</v>
      </c>
      <c r="O632" t="s">
        <v>1066</v>
      </c>
      <c r="P632" t="s">
        <v>1498</v>
      </c>
      <c r="Q632" t="s">
        <v>1270</v>
      </c>
      <c r="R632" t="s">
        <v>2789</v>
      </c>
      <c r="S632" t="s">
        <v>2790</v>
      </c>
      <c r="T632" t="s">
        <v>2821</v>
      </c>
      <c r="U632" t="s">
        <v>2822</v>
      </c>
      <c r="AC632">
        <v>27</v>
      </c>
      <c r="AD632" s="17">
        <v>43299</v>
      </c>
      <c r="AE632" s="17">
        <v>43299</v>
      </c>
    </row>
    <row r="633" spans="1:31" x14ac:dyDescent="0.45">
      <c r="A633">
        <v>125</v>
      </c>
      <c r="B633">
        <v>20833</v>
      </c>
      <c r="C633" t="s">
        <v>542</v>
      </c>
      <c r="D633">
        <v>22650</v>
      </c>
      <c r="E633">
        <f t="shared" si="27"/>
        <v>181.2</v>
      </c>
      <c r="F633">
        <f t="shared" si="28"/>
        <v>166.66399999999999</v>
      </c>
      <c r="G633">
        <f t="shared" si="29"/>
        <v>194.99687999999998</v>
      </c>
      <c r="H633" t="s">
        <v>543</v>
      </c>
      <c r="I633">
        <v>-1816</v>
      </c>
      <c r="J633">
        <v>-8</v>
      </c>
      <c r="K633" t="s">
        <v>2823</v>
      </c>
      <c r="L633" s="16">
        <v>43287</v>
      </c>
      <c r="M633" t="s">
        <v>1064</v>
      </c>
      <c r="N633" t="s">
        <v>1065</v>
      </c>
      <c r="O633" t="s">
        <v>1066</v>
      </c>
      <c r="P633" t="s">
        <v>1498</v>
      </c>
      <c r="Q633" t="s">
        <v>1270</v>
      </c>
      <c r="R633" t="s">
        <v>2789</v>
      </c>
      <c r="S633" t="s">
        <v>2790</v>
      </c>
      <c r="T633" t="s">
        <v>2824</v>
      </c>
      <c r="U633" t="s">
        <v>2825</v>
      </c>
      <c r="AC633">
        <v>27</v>
      </c>
      <c r="AD633" s="17">
        <v>43299</v>
      </c>
      <c r="AE633" s="17">
        <v>43299</v>
      </c>
    </row>
    <row r="634" spans="1:31" x14ac:dyDescent="0.45">
      <c r="A634">
        <v>-50</v>
      </c>
      <c r="B634">
        <v>-8333</v>
      </c>
      <c r="C634" t="s">
        <v>542</v>
      </c>
      <c r="D634">
        <v>-9060</v>
      </c>
      <c r="E634">
        <f t="shared" si="27"/>
        <v>181.2</v>
      </c>
      <c r="F634">
        <f t="shared" si="28"/>
        <v>166.66</v>
      </c>
      <c r="G634">
        <f t="shared" si="29"/>
        <v>194.9922</v>
      </c>
      <c r="H634" t="s">
        <v>543</v>
      </c>
      <c r="I634">
        <v>726</v>
      </c>
      <c r="J634">
        <v>8</v>
      </c>
      <c r="K634" t="s">
        <v>2826</v>
      </c>
      <c r="L634" s="16">
        <v>43287</v>
      </c>
      <c r="M634" t="s">
        <v>1064</v>
      </c>
      <c r="N634" t="s">
        <v>1065</v>
      </c>
      <c r="O634" t="s">
        <v>1066</v>
      </c>
      <c r="P634" t="s">
        <v>1498</v>
      </c>
      <c r="Q634" t="s">
        <v>1270</v>
      </c>
      <c r="R634" t="s">
        <v>2789</v>
      </c>
      <c r="S634" t="s">
        <v>2790</v>
      </c>
      <c r="T634" t="s">
        <v>2797</v>
      </c>
      <c r="U634" t="s">
        <v>2798</v>
      </c>
      <c r="AA634" t="s">
        <v>1369</v>
      </c>
      <c r="AC634">
        <v>27</v>
      </c>
      <c r="AD634" s="17">
        <v>43299</v>
      </c>
      <c r="AE634" s="17">
        <v>43299</v>
      </c>
    </row>
    <row r="635" spans="1:31" x14ac:dyDescent="0.45">
      <c r="A635">
        <v>50</v>
      </c>
      <c r="B635">
        <v>8333</v>
      </c>
      <c r="C635" t="s">
        <v>542</v>
      </c>
      <c r="D635">
        <v>9060</v>
      </c>
      <c r="E635">
        <f t="shared" si="27"/>
        <v>181.2</v>
      </c>
      <c r="F635">
        <f t="shared" si="28"/>
        <v>166.66</v>
      </c>
      <c r="G635">
        <f t="shared" si="29"/>
        <v>194.9922</v>
      </c>
      <c r="H635" t="s">
        <v>543</v>
      </c>
      <c r="I635">
        <v>-726</v>
      </c>
      <c r="J635">
        <v>-8</v>
      </c>
      <c r="K635" t="s">
        <v>2827</v>
      </c>
      <c r="L635" s="16">
        <v>43287</v>
      </c>
      <c r="M635" t="s">
        <v>1064</v>
      </c>
      <c r="N635" t="s">
        <v>1065</v>
      </c>
      <c r="O635" t="s">
        <v>1066</v>
      </c>
      <c r="P635" t="s">
        <v>1498</v>
      </c>
      <c r="Q635" t="s">
        <v>1270</v>
      </c>
      <c r="R635" t="s">
        <v>2789</v>
      </c>
      <c r="S635" t="s">
        <v>2790</v>
      </c>
      <c r="T635" t="s">
        <v>2797</v>
      </c>
      <c r="U635" t="s">
        <v>2798</v>
      </c>
      <c r="AC635">
        <v>27</v>
      </c>
      <c r="AD635" s="17">
        <v>43299</v>
      </c>
      <c r="AE635" s="17">
        <v>43299</v>
      </c>
    </row>
    <row r="636" spans="1:31" x14ac:dyDescent="0.45">
      <c r="A636">
        <v>1000</v>
      </c>
      <c r="B636">
        <v>166666</v>
      </c>
      <c r="C636" t="s">
        <v>542</v>
      </c>
      <c r="D636">
        <v>181200</v>
      </c>
      <c r="E636">
        <f t="shared" si="27"/>
        <v>181.2</v>
      </c>
      <c r="F636">
        <f t="shared" si="28"/>
        <v>166.666</v>
      </c>
      <c r="G636">
        <f t="shared" si="29"/>
        <v>194.99921999999998</v>
      </c>
      <c r="H636" t="s">
        <v>543</v>
      </c>
      <c r="I636">
        <v>-14533</v>
      </c>
      <c r="J636">
        <v>-8</v>
      </c>
      <c r="K636" t="s">
        <v>2828</v>
      </c>
      <c r="L636" s="16">
        <v>43287</v>
      </c>
      <c r="M636" t="s">
        <v>1064</v>
      </c>
      <c r="N636" t="s">
        <v>1065</v>
      </c>
      <c r="O636" t="s">
        <v>1066</v>
      </c>
      <c r="P636" t="s">
        <v>1498</v>
      </c>
      <c r="Q636" t="s">
        <v>1270</v>
      </c>
      <c r="R636" t="s">
        <v>1499</v>
      </c>
      <c r="S636" t="s">
        <v>1500</v>
      </c>
      <c r="T636" t="s">
        <v>2829</v>
      </c>
      <c r="U636" t="s">
        <v>2830</v>
      </c>
      <c r="AC636">
        <v>27</v>
      </c>
      <c r="AD636" s="17">
        <v>43299</v>
      </c>
      <c r="AE636" s="17">
        <v>43299</v>
      </c>
    </row>
    <row r="637" spans="1:31" x14ac:dyDescent="0.45">
      <c r="A637">
        <v>-1000</v>
      </c>
      <c r="B637">
        <v>-166666</v>
      </c>
      <c r="C637" t="s">
        <v>542</v>
      </c>
      <c r="D637">
        <v>-181200</v>
      </c>
      <c r="E637">
        <f t="shared" si="27"/>
        <v>181.2</v>
      </c>
      <c r="F637">
        <f t="shared" si="28"/>
        <v>166.666</v>
      </c>
      <c r="G637">
        <f t="shared" si="29"/>
        <v>194.99921999999998</v>
      </c>
      <c r="H637" t="s">
        <v>543</v>
      </c>
      <c r="I637">
        <v>14533</v>
      </c>
      <c r="J637">
        <v>8</v>
      </c>
      <c r="K637" t="s">
        <v>2831</v>
      </c>
      <c r="L637" s="16">
        <v>43287</v>
      </c>
      <c r="M637" t="s">
        <v>1064</v>
      </c>
      <c r="N637" t="s">
        <v>1065</v>
      </c>
      <c r="O637" t="s">
        <v>1066</v>
      </c>
      <c r="P637" t="s">
        <v>1498</v>
      </c>
      <c r="Q637" t="s">
        <v>1270</v>
      </c>
      <c r="R637" t="s">
        <v>1499</v>
      </c>
      <c r="S637" t="s">
        <v>1500</v>
      </c>
      <c r="T637" t="s">
        <v>2829</v>
      </c>
      <c r="U637" t="s">
        <v>2830</v>
      </c>
      <c r="AA637" t="s">
        <v>1369</v>
      </c>
      <c r="AC637">
        <v>27</v>
      </c>
      <c r="AD637" s="17">
        <v>43299</v>
      </c>
      <c r="AE637" s="17">
        <v>43299</v>
      </c>
    </row>
    <row r="638" spans="1:31" x14ac:dyDescent="0.45">
      <c r="A638">
        <v>1000</v>
      </c>
      <c r="B638">
        <v>166666</v>
      </c>
      <c r="C638" t="s">
        <v>542</v>
      </c>
      <c r="D638">
        <v>181200</v>
      </c>
      <c r="E638">
        <f t="shared" si="27"/>
        <v>181.2</v>
      </c>
      <c r="F638">
        <f t="shared" si="28"/>
        <v>166.666</v>
      </c>
      <c r="G638">
        <f t="shared" si="29"/>
        <v>194.99921999999998</v>
      </c>
      <c r="H638" t="s">
        <v>543</v>
      </c>
      <c r="I638">
        <v>-14533</v>
      </c>
      <c r="J638">
        <v>-8</v>
      </c>
      <c r="K638" t="s">
        <v>2832</v>
      </c>
      <c r="L638" s="16">
        <v>43287</v>
      </c>
      <c r="M638" t="s">
        <v>1064</v>
      </c>
      <c r="N638" t="s">
        <v>1065</v>
      </c>
      <c r="O638" t="s">
        <v>1066</v>
      </c>
      <c r="P638" t="s">
        <v>1498</v>
      </c>
      <c r="Q638" t="s">
        <v>1270</v>
      </c>
      <c r="R638" t="s">
        <v>1499</v>
      </c>
      <c r="S638" t="s">
        <v>1500</v>
      </c>
      <c r="T638" t="s">
        <v>2829</v>
      </c>
      <c r="U638" t="s">
        <v>2830</v>
      </c>
      <c r="AC638">
        <v>27</v>
      </c>
      <c r="AD638" s="17">
        <v>43299</v>
      </c>
      <c r="AE638" s="17">
        <v>43299</v>
      </c>
    </row>
    <row r="639" spans="1:31" x14ac:dyDescent="0.45">
      <c r="A639">
        <v>5</v>
      </c>
      <c r="B639">
        <v>833</v>
      </c>
      <c r="C639" t="s">
        <v>542</v>
      </c>
      <c r="D639">
        <v>906</v>
      </c>
      <c r="E639">
        <f t="shared" si="27"/>
        <v>181.2</v>
      </c>
      <c r="F639">
        <f t="shared" si="28"/>
        <v>166.6</v>
      </c>
      <c r="G639">
        <f t="shared" si="29"/>
        <v>194.92199999999997</v>
      </c>
      <c r="H639" t="s">
        <v>543</v>
      </c>
      <c r="I639">
        <v>-72</v>
      </c>
      <c r="J639">
        <v>-8</v>
      </c>
      <c r="K639" t="s">
        <v>2833</v>
      </c>
      <c r="L639" s="16">
        <v>43297</v>
      </c>
      <c r="M639" t="s">
        <v>1064</v>
      </c>
      <c r="N639" t="s">
        <v>1065</v>
      </c>
      <c r="O639" t="s">
        <v>1066</v>
      </c>
      <c r="P639" t="s">
        <v>1067</v>
      </c>
      <c r="Q639" t="s">
        <v>1068</v>
      </c>
      <c r="R639" t="s">
        <v>1078</v>
      </c>
      <c r="S639" t="s">
        <v>112</v>
      </c>
      <c r="T639" t="s">
        <v>2834</v>
      </c>
      <c r="U639" t="s">
        <v>2835</v>
      </c>
      <c r="W639" t="s">
        <v>31</v>
      </c>
      <c r="X639" t="s">
        <v>31</v>
      </c>
      <c r="Y639" t="s">
        <v>1073</v>
      </c>
      <c r="Z639" t="s">
        <v>1074</v>
      </c>
      <c r="AA639" t="s">
        <v>1082</v>
      </c>
      <c r="AB639" t="s">
        <v>1083</v>
      </c>
      <c r="AC639">
        <v>29</v>
      </c>
      <c r="AD639" s="17">
        <v>43299</v>
      </c>
      <c r="AE639" s="17">
        <v>43299</v>
      </c>
    </row>
    <row r="640" spans="1:31" x14ac:dyDescent="0.45">
      <c r="A640">
        <v>5</v>
      </c>
      <c r="B640">
        <v>833</v>
      </c>
      <c r="C640" t="s">
        <v>542</v>
      </c>
      <c r="D640">
        <v>906</v>
      </c>
      <c r="E640">
        <f t="shared" si="27"/>
        <v>181.2</v>
      </c>
      <c r="F640">
        <f t="shared" si="28"/>
        <v>166.6</v>
      </c>
      <c r="G640">
        <f t="shared" si="29"/>
        <v>194.92199999999997</v>
      </c>
      <c r="H640" t="s">
        <v>543</v>
      </c>
      <c r="I640">
        <v>-72</v>
      </c>
      <c r="J640">
        <v>-8</v>
      </c>
      <c r="K640" t="s">
        <v>2836</v>
      </c>
      <c r="L640" s="16">
        <v>43297</v>
      </c>
      <c r="M640" t="s">
        <v>1064</v>
      </c>
      <c r="N640" t="s">
        <v>1065</v>
      </c>
      <c r="O640" t="s">
        <v>1066</v>
      </c>
      <c r="P640" t="s">
        <v>1067</v>
      </c>
      <c r="Q640" t="s">
        <v>1068</v>
      </c>
      <c r="R640" t="s">
        <v>1098</v>
      </c>
      <c r="S640" t="s">
        <v>111</v>
      </c>
      <c r="T640" t="s">
        <v>1175</v>
      </c>
      <c r="U640" t="s">
        <v>1176</v>
      </c>
      <c r="V640" t="s">
        <v>1081</v>
      </c>
      <c r="W640" t="s">
        <v>31</v>
      </c>
      <c r="X640" t="s">
        <v>31</v>
      </c>
      <c r="Y640" t="s">
        <v>1073</v>
      </c>
      <c r="Z640" t="s">
        <v>1074</v>
      </c>
      <c r="AA640" t="s">
        <v>1101</v>
      </c>
      <c r="AB640" t="s">
        <v>1102</v>
      </c>
      <c r="AC640">
        <v>29</v>
      </c>
      <c r="AD640" s="17">
        <v>43299</v>
      </c>
      <c r="AE640" s="17">
        <v>43299</v>
      </c>
    </row>
    <row r="641" spans="1:31" x14ac:dyDescent="0.45">
      <c r="A641">
        <v>10</v>
      </c>
      <c r="B641">
        <v>1666</v>
      </c>
      <c r="C641" t="s">
        <v>542</v>
      </c>
      <c r="D641">
        <v>1812</v>
      </c>
      <c r="E641">
        <f t="shared" si="27"/>
        <v>181.2</v>
      </c>
      <c r="F641">
        <f t="shared" si="28"/>
        <v>166.6</v>
      </c>
      <c r="G641">
        <f t="shared" si="29"/>
        <v>194.92199999999997</v>
      </c>
      <c r="H641" t="s">
        <v>543</v>
      </c>
      <c r="I641">
        <v>-145</v>
      </c>
      <c r="J641">
        <v>-8</v>
      </c>
      <c r="K641" t="s">
        <v>2837</v>
      </c>
      <c r="L641" s="16">
        <v>43297</v>
      </c>
      <c r="M641" t="s">
        <v>1064</v>
      </c>
      <c r="N641" t="s">
        <v>1065</v>
      </c>
      <c r="O641" t="s">
        <v>1066</v>
      </c>
      <c r="P641" t="s">
        <v>1067</v>
      </c>
      <c r="Q641" t="s">
        <v>1068</v>
      </c>
      <c r="R641" t="s">
        <v>1098</v>
      </c>
      <c r="S641" t="s">
        <v>111</v>
      </c>
      <c r="T641" t="s">
        <v>2838</v>
      </c>
      <c r="U641" t="s">
        <v>2839</v>
      </c>
      <c r="V641" t="s">
        <v>1081</v>
      </c>
      <c r="W641" t="s">
        <v>31</v>
      </c>
      <c r="X641" t="s">
        <v>31</v>
      </c>
      <c r="Y641" t="s">
        <v>1073</v>
      </c>
      <c r="Z641" t="s">
        <v>1074</v>
      </c>
      <c r="AA641" t="s">
        <v>1101</v>
      </c>
      <c r="AB641" t="s">
        <v>1102</v>
      </c>
      <c r="AC641">
        <v>29</v>
      </c>
      <c r="AD641" s="17">
        <v>43299</v>
      </c>
      <c r="AE641" s="17">
        <v>43299</v>
      </c>
    </row>
    <row r="642" spans="1:31" x14ac:dyDescent="0.45">
      <c r="A642">
        <v>1</v>
      </c>
      <c r="B642">
        <v>166</v>
      </c>
      <c r="C642" t="s">
        <v>542</v>
      </c>
      <c r="D642">
        <v>181</v>
      </c>
      <c r="E642">
        <f t="shared" si="27"/>
        <v>181</v>
      </c>
      <c r="F642">
        <f t="shared" si="28"/>
        <v>166</v>
      </c>
      <c r="G642">
        <f t="shared" si="29"/>
        <v>194.22</v>
      </c>
      <c r="H642" t="s">
        <v>543</v>
      </c>
      <c r="I642">
        <v>-14</v>
      </c>
      <c r="J642">
        <v>-8</v>
      </c>
      <c r="K642" t="s">
        <v>2840</v>
      </c>
      <c r="L642" s="16">
        <v>43297</v>
      </c>
      <c r="M642" t="s">
        <v>1064</v>
      </c>
      <c r="N642" t="s">
        <v>1065</v>
      </c>
      <c r="O642" t="s">
        <v>1066</v>
      </c>
      <c r="P642" t="s">
        <v>1067</v>
      </c>
      <c r="Q642" t="s">
        <v>1068</v>
      </c>
      <c r="R642" t="s">
        <v>1092</v>
      </c>
      <c r="S642" t="s">
        <v>130</v>
      </c>
      <c r="T642" t="s">
        <v>1093</v>
      </c>
      <c r="U642" t="s">
        <v>1094</v>
      </c>
      <c r="V642" t="s">
        <v>1081</v>
      </c>
      <c r="W642" t="s">
        <v>31</v>
      </c>
      <c r="X642" t="s">
        <v>31</v>
      </c>
      <c r="Y642" t="s">
        <v>1073</v>
      </c>
      <c r="Z642" t="s">
        <v>1074</v>
      </c>
      <c r="AA642" t="s">
        <v>1095</v>
      </c>
      <c r="AB642" t="s">
        <v>1096</v>
      </c>
      <c r="AC642">
        <v>29</v>
      </c>
      <c r="AD642" s="17">
        <v>43299</v>
      </c>
      <c r="AE642" s="17">
        <v>43299</v>
      </c>
    </row>
    <row r="643" spans="1:31" x14ac:dyDescent="0.45">
      <c r="A643">
        <v>1</v>
      </c>
      <c r="B643">
        <v>175</v>
      </c>
      <c r="C643" t="s">
        <v>542</v>
      </c>
      <c r="D643">
        <v>181</v>
      </c>
      <c r="E643">
        <f t="shared" ref="E643:E706" si="30">D643/A643</f>
        <v>181</v>
      </c>
      <c r="F643">
        <f t="shared" ref="F643:F706" si="31">B643/A643</f>
        <v>175</v>
      </c>
      <c r="G643">
        <f t="shared" ref="G643:G706" si="32">F643*1.17</f>
        <v>204.75</v>
      </c>
      <c r="H643" t="s">
        <v>543</v>
      </c>
      <c r="I643">
        <v>-5</v>
      </c>
      <c r="J643">
        <v>-3</v>
      </c>
      <c r="K643" t="s">
        <v>2841</v>
      </c>
      <c r="L643" s="16">
        <v>43297</v>
      </c>
      <c r="M643" t="s">
        <v>1064</v>
      </c>
      <c r="N643" t="s">
        <v>1065</v>
      </c>
      <c r="O643" t="s">
        <v>1066</v>
      </c>
      <c r="P643" t="s">
        <v>1067</v>
      </c>
      <c r="Q643" t="s">
        <v>1068</v>
      </c>
      <c r="R643" t="s">
        <v>1113</v>
      </c>
      <c r="S643" t="s">
        <v>125</v>
      </c>
      <c r="T643" t="s">
        <v>1181</v>
      </c>
      <c r="U643" t="s">
        <v>1182</v>
      </c>
      <c r="W643" t="s">
        <v>31</v>
      </c>
      <c r="X643" t="s">
        <v>31</v>
      </c>
      <c r="Y643" t="s">
        <v>1073</v>
      </c>
      <c r="Z643" t="s">
        <v>1074</v>
      </c>
      <c r="AA643" t="s">
        <v>1116</v>
      </c>
      <c r="AB643" t="s">
        <v>1117</v>
      </c>
      <c r="AC643">
        <v>29</v>
      </c>
      <c r="AD643" s="17">
        <v>43299</v>
      </c>
      <c r="AE643" s="17">
        <v>43299</v>
      </c>
    </row>
    <row r="644" spans="1:31" x14ac:dyDescent="0.45">
      <c r="A644">
        <v>25</v>
      </c>
      <c r="B644">
        <v>4166</v>
      </c>
      <c r="C644" t="s">
        <v>542</v>
      </c>
      <c r="D644">
        <v>4530</v>
      </c>
      <c r="E644">
        <f t="shared" si="30"/>
        <v>181.2</v>
      </c>
      <c r="F644">
        <f t="shared" si="31"/>
        <v>166.64</v>
      </c>
      <c r="G644">
        <f t="shared" si="32"/>
        <v>194.96879999999996</v>
      </c>
      <c r="H644" t="s">
        <v>543</v>
      </c>
      <c r="I644">
        <v>-363</v>
      </c>
      <c r="J644">
        <v>-8</v>
      </c>
      <c r="K644" t="s">
        <v>2842</v>
      </c>
      <c r="L644" s="16">
        <v>43285</v>
      </c>
      <c r="M644" t="s">
        <v>1064</v>
      </c>
      <c r="N644" t="s">
        <v>1065</v>
      </c>
      <c r="O644" t="s">
        <v>1066</v>
      </c>
      <c r="P644" t="s">
        <v>1067</v>
      </c>
      <c r="Q644" t="s">
        <v>1068</v>
      </c>
      <c r="R644" t="s">
        <v>1098</v>
      </c>
      <c r="S644" t="s">
        <v>111</v>
      </c>
      <c r="T644" t="s">
        <v>2843</v>
      </c>
      <c r="U644" t="s">
        <v>2844</v>
      </c>
      <c r="W644" t="s">
        <v>31</v>
      </c>
      <c r="X644" t="s">
        <v>31</v>
      </c>
      <c r="Y644" t="s">
        <v>1073</v>
      </c>
      <c r="Z644" t="s">
        <v>1074</v>
      </c>
      <c r="AA644" t="s">
        <v>1101</v>
      </c>
      <c r="AB644" t="s">
        <v>1102</v>
      </c>
      <c r="AC644">
        <v>27</v>
      </c>
      <c r="AD644" s="17">
        <v>43299</v>
      </c>
      <c r="AE644" s="17">
        <v>43299</v>
      </c>
    </row>
    <row r="645" spans="1:31" x14ac:dyDescent="0.45">
      <c r="A645">
        <v>5</v>
      </c>
      <c r="B645">
        <v>833</v>
      </c>
      <c r="C645" t="s">
        <v>542</v>
      </c>
      <c r="D645">
        <v>906</v>
      </c>
      <c r="E645">
        <f t="shared" si="30"/>
        <v>181.2</v>
      </c>
      <c r="F645">
        <f t="shared" si="31"/>
        <v>166.6</v>
      </c>
      <c r="G645">
        <f t="shared" si="32"/>
        <v>194.92199999999997</v>
      </c>
      <c r="H645" t="s">
        <v>543</v>
      </c>
      <c r="I645">
        <v>-72</v>
      </c>
      <c r="J645">
        <v>-8</v>
      </c>
      <c r="K645" t="s">
        <v>2845</v>
      </c>
      <c r="L645" s="16">
        <v>43285</v>
      </c>
      <c r="M645" t="s">
        <v>1064</v>
      </c>
      <c r="N645" t="s">
        <v>1065</v>
      </c>
      <c r="O645" t="s">
        <v>1066</v>
      </c>
      <c r="P645" t="s">
        <v>1067</v>
      </c>
      <c r="Q645" t="s">
        <v>1068</v>
      </c>
      <c r="R645" t="s">
        <v>1151</v>
      </c>
      <c r="S645" t="s">
        <v>32</v>
      </c>
      <c r="T645" t="s">
        <v>1152</v>
      </c>
      <c r="U645" t="s">
        <v>1153</v>
      </c>
      <c r="W645" t="s">
        <v>31</v>
      </c>
      <c r="X645" t="s">
        <v>31</v>
      </c>
      <c r="Y645" t="s">
        <v>1073</v>
      </c>
      <c r="Z645" t="s">
        <v>1074</v>
      </c>
      <c r="AA645" t="s">
        <v>1154</v>
      </c>
      <c r="AB645" t="s">
        <v>1155</v>
      </c>
      <c r="AC645">
        <v>27</v>
      </c>
      <c r="AD645" s="17">
        <v>43299</v>
      </c>
      <c r="AE645" s="17">
        <v>43299</v>
      </c>
    </row>
    <row r="646" spans="1:31" x14ac:dyDescent="0.45">
      <c r="A646">
        <v>1</v>
      </c>
      <c r="B646">
        <v>166</v>
      </c>
      <c r="C646" t="s">
        <v>542</v>
      </c>
      <c r="D646">
        <v>181</v>
      </c>
      <c r="E646">
        <f t="shared" si="30"/>
        <v>181</v>
      </c>
      <c r="F646">
        <f t="shared" si="31"/>
        <v>166</v>
      </c>
      <c r="G646">
        <f t="shared" si="32"/>
        <v>194.22</v>
      </c>
      <c r="H646" t="s">
        <v>543</v>
      </c>
      <c r="I646">
        <v>-14</v>
      </c>
      <c r="J646">
        <v>-8</v>
      </c>
      <c r="K646" t="s">
        <v>2846</v>
      </c>
      <c r="L646" s="16">
        <v>43285</v>
      </c>
      <c r="M646" t="s">
        <v>1064</v>
      </c>
      <c r="N646" t="s">
        <v>1065</v>
      </c>
      <c r="O646" t="s">
        <v>1066</v>
      </c>
      <c r="P646" t="s">
        <v>1067</v>
      </c>
      <c r="Q646" t="s">
        <v>1068</v>
      </c>
      <c r="R646" t="s">
        <v>1151</v>
      </c>
      <c r="S646" t="s">
        <v>32</v>
      </c>
      <c r="T646" t="s">
        <v>2847</v>
      </c>
      <c r="U646" t="s">
        <v>2848</v>
      </c>
      <c r="W646" t="s">
        <v>31</v>
      </c>
      <c r="X646" t="s">
        <v>31</v>
      </c>
      <c r="Y646" t="s">
        <v>1073</v>
      </c>
      <c r="Z646" t="s">
        <v>1074</v>
      </c>
      <c r="AA646" t="s">
        <v>1154</v>
      </c>
      <c r="AB646" t="s">
        <v>1155</v>
      </c>
      <c r="AC646">
        <v>27</v>
      </c>
      <c r="AD646" s="17">
        <v>43299</v>
      </c>
      <c r="AE646" s="17">
        <v>43299</v>
      </c>
    </row>
    <row r="647" spans="1:31" x14ac:dyDescent="0.45">
      <c r="A647">
        <v>2</v>
      </c>
      <c r="B647">
        <v>333</v>
      </c>
      <c r="C647" t="s">
        <v>542</v>
      </c>
      <c r="D647">
        <v>362</v>
      </c>
      <c r="E647">
        <f t="shared" si="30"/>
        <v>181</v>
      </c>
      <c r="F647">
        <f t="shared" si="31"/>
        <v>166.5</v>
      </c>
      <c r="G647">
        <f t="shared" si="32"/>
        <v>194.80499999999998</v>
      </c>
      <c r="H647" t="s">
        <v>543</v>
      </c>
      <c r="I647">
        <v>-29</v>
      </c>
      <c r="J647">
        <v>-8</v>
      </c>
      <c r="K647" t="s">
        <v>2849</v>
      </c>
      <c r="L647" s="16">
        <v>43285</v>
      </c>
      <c r="M647" t="s">
        <v>1064</v>
      </c>
      <c r="N647" t="s">
        <v>1065</v>
      </c>
      <c r="O647" t="s">
        <v>1066</v>
      </c>
      <c r="P647" t="s">
        <v>1067</v>
      </c>
      <c r="Q647" t="s">
        <v>1068</v>
      </c>
      <c r="R647" t="s">
        <v>1151</v>
      </c>
      <c r="S647" t="s">
        <v>32</v>
      </c>
      <c r="T647" t="s">
        <v>2850</v>
      </c>
      <c r="U647" t="s">
        <v>2851</v>
      </c>
      <c r="W647" t="s">
        <v>31</v>
      </c>
      <c r="X647" t="s">
        <v>31</v>
      </c>
      <c r="Y647" t="s">
        <v>1073</v>
      </c>
      <c r="Z647" t="s">
        <v>1074</v>
      </c>
      <c r="AA647" t="s">
        <v>1154</v>
      </c>
      <c r="AB647" t="s">
        <v>1155</v>
      </c>
      <c r="AC647">
        <v>27</v>
      </c>
      <c r="AD647" s="17">
        <v>43299</v>
      </c>
      <c r="AE647" s="17">
        <v>43299</v>
      </c>
    </row>
    <row r="648" spans="1:31" x14ac:dyDescent="0.45">
      <c r="A648">
        <v>-24</v>
      </c>
      <c r="B648">
        <v>-4000</v>
      </c>
      <c r="C648" t="s">
        <v>542</v>
      </c>
      <c r="D648">
        <v>-4354</v>
      </c>
      <c r="E648">
        <f t="shared" si="30"/>
        <v>181.41666666666666</v>
      </c>
      <c r="F648">
        <f t="shared" si="31"/>
        <v>166.66666666666666</v>
      </c>
      <c r="G648">
        <f t="shared" si="32"/>
        <v>194.99999999999997</v>
      </c>
      <c r="H648" t="s">
        <v>543</v>
      </c>
      <c r="I648">
        <v>353</v>
      </c>
      <c r="J648">
        <v>8</v>
      </c>
      <c r="K648" t="s">
        <v>2852</v>
      </c>
      <c r="L648" s="16">
        <v>43285</v>
      </c>
      <c r="M648" t="s">
        <v>1064</v>
      </c>
      <c r="N648" t="s">
        <v>1065</v>
      </c>
      <c r="O648" t="s">
        <v>1066</v>
      </c>
      <c r="P648" t="s">
        <v>1527</v>
      </c>
      <c r="Q648" t="s">
        <v>1211</v>
      </c>
      <c r="R648" t="s">
        <v>1528</v>
      </c>
      <c r="S648" t="s">
        <v>544</v>
      </c>
      <c r="T648" t="s">
        <v>2076</v>
      </c>
      <c r="U648" t="s">
        <v>2077</v>
      </c>
      <c r="AA648" t="s">
        <v>1531</v>
      </c>
      <c r="AB648" t="s">
        <v>1532</v>
      </c>
      <c r="AC648">
        <v>27</v>
      </c>
      <c r="AD648" s="17">
        <v>43299</v>
      </c>
      <c r="AE648" s="17">
        <v>43299</v>
      </c>
    </row>
    <row r="649" spans="1:31" x14ac:dyDescent="0.45">
      <c r="A649">
        <v>25</v>
      </c>
      <c r="B649">
        <v>4166</v>
      </c>
      <c r="C649" t="s">
        <v>542</v>
      </c>
      <c r="D649">
        <v>4535</v>
      </c>
      <c r="E649">
        <f t="shared" si="30"/>
        <v>181.4</v>
      </c>
      <c r="F649">
        <f t="shared" si="31"/>
        <v>166.64</v>
      </c>
      <c r="G649">
        <f t="shared" si="32"/>
        <v>194.96879999999996</v>
      </c>
      <c r="H649" t="s">
        <v>543</v>
      </c>
      <c r="I649">
        <v>-368</v>
      </c>
      <c r="J649">
        <v>-8</v>
      </c>
      <c r="K649" t="s">
        <v>2853</v>
      </c>
      <c r="L649" s="16">
        <v>43285</v>
      </c>
      <c r="M649" t="s">
        <v>1064</v>
      </c>
      <c r="N649" t="s">
        <v>1065</v>
      </c>
      <c r="O649" t="s">
        <v>1066</v>
      </c>
      <c r="P649" t="s">
        <v>1527</v>
      </c>
      <c r="Q649" t="s">
        <v>1211</v>
      </c>
      <c r="R649" t="s">
        <v>1537</v>
      </c>
      <c r="S649" t="s">
        <v>114</v>
      </c>
      <c r="T649" t="s">
        <v>2854</v>
      </c>
      <c r="U649" t="s">
        <v>2855</v>
      </c>
      <c r="W649" t="s">
        <v>45</v>
      </c>
      <c r="X649" t="s">
        <v>45</v>
      </c>
      <c r="AA649" t="s">
        <v>1540</v>
      </c>
      <c r="AB649" t="s">
        <v>1541</v>
      </c>
      <c r="AC649">
        <v>27</v>
      </c>
      <c r="AD649" s="17">
        <v>43299</v>
      </c>
      <c r="AE649" s="17">
        <v>43299</v>
      </c>
    </row>
    <row r="650" spans="1:31" x14ac:dyDescent="0.45">
      <c r="A650">
        <v>2</v>
      </c>
      <c r="B650">
        <v>333</v>
      </c>
      <c r="C650" t="s">
        <v>542</v>
      </c>
      <c r="D650">
        <v>362</v>
      </c>
      <c r="E650">
        <f t="shared" si="30"/>
        <v>181</v>
      </c>
      <c r="F650">
        <f t="shared" si="31"/>
        <v>166.5</v>
      </c>
      <c r="G650">
        <f t="shared" si="32"/>
        <v>194.80499999999998</v>
      </c>
      <c r="H650" t="s">
        <v>543</v>
      </c>
      <c r="I650">
        <v>-29</v>
      </c>
      <c r="J650">
        <v>-8</v>
      </c>
      <c r="K650" t="s">
        <v>2856</v>
      </c>
      <c r="L650" s="16">
        <v>43285</v>
      </c>
      <c r="M650" t="s">
        <v>1064</v>
      </c>
      <c r="N650" t="s">
        <v>1065</v>
      </c>
      <c r="O650" t="s">
        <v>1066</v>
      </c>
      <c r="P650" t="s">
        <v>1527</v>
      </c>
      <c r="Q650" t="s">
        <v>1211</v>
      </c>
      <c r="R650" t="s">
        <v>1537</v>
      </c>
      <c r="S650" t="s">
        <v>114</v>
      </c>
      <c r="T650" t="s">
        <v>2089</v>
      </c>
      <c r="U650" t="s">
        <v>2090</v>
      </c>
      <c r="W650" t="s">
        <v>45</v>
      </c>
      <c r="X650" t="s">
        <v>45</v>
      </c>
      <c r="AA650" t="s">
        <v>1540</v>
      </c>
      <c r="AB650" t="s">
        <v>1541</v>
      </c>
      <c r="AC650">
        <v>27</v>
      </c>
      <c r="AD650" s="17">
        <v>43299</v>
      </c>
      <c r="AE650" s="17">
        <v>43299</v>
      </c>
    </row>
    <row r="651" spans="1:31" x14ac:dyDescent="0.45">
      <c r="A651">
        <v>-5</v>
      </c>
      <c r="B651">
        <v>-833</v>
      </c>
      <c r="C651" t="s">
        <v>542</v>
      </c>
      <c r="D651">
        <v>-907</v>
      </c>
      <c r="E651">
        <f t="shared" si="30"/>
        <v>181.4</v>
      </c>
      <c r="F651">
        <f t="shared" si="31"/>
        <v>166.6</v>
      </c>
      <c r="G651">
        <f t="shared" si="32"/>
        <v>194.92199999999997</v>
      </c>
      <c r="H651" t="s">
        <v>543</v>
      </c>
      <c r="I651">
        <v>73</v>
      </c>
      <c r="J651">
        <v>8</v>
      </c>
      <c r="K651" t="s">
        <v>2857</v>
      </c>
      <c r="L651" s="16">
        <v>43285</v>
      </c>
      <c r="M651" t="s">
        <v>1064</v>
      </c>
      <c r="N651" t="s">
        <v>1065</v>
      </c>
      <c r="O651" t="s">
        <v>1066</v>
      </c>
      <c r="P651" t="s">
        <v>1527</v>
      </c>
      <c r="Q651" t="s">
        <v>1211</v>
      </c>
      <c r="R651" t="s">
        <v>1528</v>
      </c>
      <c r="S651" t="s">
        <v>544</v>
      </c>
      <c r="T651" t="s">
        <v>1867</v>
      </c>
      <c r="U651" t="s">
        <v>1868</v>
      </c>
      <c r="AA651" t="s">
        <v>1531</v>
      </c>
      <c r="AB651" t="s">
        <v>1532</v>
      </c>
      <c r="AC651">
        <v>27</v>
      </c>
      <c r="AD651" s="17">
        <v>43299</v>
      </c>
      <c r="AE651" s="17">
        <v>43299</v>
      </c>
    </row>
    <row r="652" spans="1:31" x14ac:dyDescent="0.45">
      <c r="A652">
        <v>3</v>
      </c>
      <c r="B652">
        <v>500</v>
      </c>
      <c r="C652" t="s">
        <v>542</v>
      </c>
      <c r="D652">
        <v>544</v>
      </c>
      <c r="E652">
        <f t="shared" si="30"/>
        <v>181.33333333333334</v>
      </c>
      <c r="F652">
        <f t="shared" si="31"/>
        <v>166.66666666666666</v>
      </c>
      <c r="G652">
        <f t="shared" si="32"/>
        <v>194.99999999999997</v>
      </c>
      <c r="H652" t="s">
        <v>543</v>
      </c>
      <c r="I652">
        <v>-44</v>
      </c>
      <c r="J652">
        <v>-8</v>
      </c>
      <c r="K652" t="s">
        <v>2858</v>
      </c>
      <c r="L652" s="16">
        <v>43285</v>
      </c>
      <c r="M652" t="s">
        <v>1064</v>
      </c>
      <c r="N652" t="s">
        <v>1065</v>
      </c>
      <c r="O652" t="s">
        <v>1066</v>
      </c>
      <c r="P652" t="s">
        <v>1527</v>
      </c>
      <c r="Q652" t="s">
        <v>1211</v>
      </c>
      <c r="R652" t="s">
        <v>1537</v>
      </c>
      <c r="S652" t="s">
        <v>114</v>
      </c>
      <c r="T652" t="s">
        <v>2859</v>
      </c>
      <c r="U652" t="s">
        <v>2860</v>
      </c>
      <c r="W652" t="s">
        <v>45</v>
      </c>
      <c r="X652" t="s">
        <v>45</v>
      </c>
      <c r="AA652" t="s">
        <v>1540</v>
      </c>
      <c r="AB652" t="s">
        <v>1541</v>
      </c>
      <c r="AC652">
        <v>27</v>
      </c>
      <c r="AD652" s="17">
        <v>43299</v>
      </c>
      <c r="AE652" s="17">
        <v>43299</v>
      </c>
    </row>
    <row r="653" spans="1:31" x14ac:dyDescent="0.45">
      <c r="A653">
        <v>2</v>
      </c>
      <c r="B653">
        <v>350</v>
      </c>
      <c r="C653" t="s">
        <v>542</v>
      </c>
      <c r="D653">
        <v>362</v>
      </c>
      <c r="E653">
        <f t="shared" si="30"/>
        <v>181</v>
      </c>
      <c r="F653">
        <f t="shared" si="31"/>
        <v>175</v>
      </c>
      <c r="G653">
        <f t="shared" si="32"/>
        <v>204.75</v>
      </c>
      <c r="H653" t="s">
        <v>543</v>
      </c>
      <c r="I653">
        <v>-12</v>
      </c>
      <c r="J653">
        <v>-3</v>
      </c>
      <c r="K653" t="s">
        <v>2861</v>
      </c>
      <c r="L653" s="16">
        <v>43285</v>
      </c>
      <c r="M653" t="s">
        <v>1064</v>
      </c>
      <c r="N653" t="s">
        <v>1065</v>
      </c>
      <c r="O653" t="s">
        <v>1066</v>
      </c>
      <c r="P653" t="s">
        <v>1527</v>
      </c>
      <c r="Q653" t="s">
        <v>1211</v>
      </c>
      <c r="R653" t="s">
        <v>1537</v>
      </c>
      <c r="S653" t="s">
        <v>114</v>
      </c>
      <c r="T653" t="s">
        <v>1564</v>
      </c>
      <c r="U653" t="s">
        <v>1565</v>
      </c>
      <c r="W653" t="s">
        <v>45</v>
      </c>
      <c r="X653" t="s">
        <v>45</v>
      </c>
      <c r="AA653" t="s">
        <v>1540</v>
      </c>
      <c r="AB653" t="s">
        <v>1541</v>
      </c>
      <c r="AC653">
        <v>27</v>
      </c>
      <c r="AD653" s="17">
        <v>43299</v>
      </c>
      <c r="AE653" s="17">
        <v>43299</v>
      </c>
    </row>
    <row r="654" spans="1:31" x14ac:dyDescent="0.45">
      <c r="A654">
        <v>25</v>
      </c>
      <c r="B654">
        <v>4166</v>
      </c>
      <c r="C654" t="s">
        <v>542</v>
      </c>
      <c r="D654">
        <v>4535</v>
      </c>
      <c r="E654">
        <f t="shared" si="30"/>
        <v>181.4</v>
      </c>
      <c r="F654">
        <f t="shared" si="31"/>
        <v>166.64</v>
      </c>
      <c r="G654">
        <f t="shared" si="32"/>
        <v>194.96879999999996</v>
      </c>
      <c r="H654" t="s">
        <v>543</v>
      </c>
      <c r="I654">
        <v>-368</v>
      </c>
      <c r="J654">
        <v>-8</v>
      </c>
      <c r="K654" t="s">
        <v>2862</v>
      </c>
      <c r="L654" s="16">
        <v>43285</v>
      </c>
      <c r="M654" t="s">
        <v>1064</v>
      </c>
      <c r="N654" t="s">
        <v>1065</v>
      </c>
      <c r="O654" t="s">
        <v>1066</v>
      </c>
      <c r="P654" t="s">
        <v>1527</v>
      </c>
      <c r="Q654" t="s">
        <v>1211</v>
      </c>
      <c r="R654" t="s">
        <v>1537</v>
      </c>
      <c r="S654" t="s">
        <v>114</v>
      </c>
      <c r="T654" t="s">
        <v>2863</v>
      </c>
      <c r="U654" t="s">
        <v>2864</v>
      </c>
      <c r="AA654" t="s">
        <v>1540</v>
      </c>
      <c r="AB654" t="s">
        <v>1541</v>
      </c>
      <c r="AC654">
        <v>27</v>
      </c>
      <c r="AD654" s="17">
        <v>43299</v>
      </c>
      <c r="AE654" s="17">
        <v>43299</v>
      </c>
    </row>
    <row r="655" spans="1:31" x14ac:dyDescent="0.45">
      <c r="A655">
        <v>10</v>
      </c>
      <c r="B655">
        <v>1666</v>
      </c>
      <c r="C655" t="s">
        <v>542</v>
      </c>
      <c r="D655">
        <v>1814</v>
      </c>
      <c r="E655">
        <f t="shared" si="30"/>
        <v>181.4</v>
      </c>
      <c r="F655">
        <f t="shared" si="31"/>
        <v>166.6</v>
      </c>
      <c r="G655">
        <f t="shared" si="32"/>
        <v>194.92199999999997</v>
      </c>
      <c r="H655" t="s">
        <v>543</v>
      </c>
      <c r="I655">
        <v>-147</v>
      </c>
      <c r="J655">
        <v>-8</v>
      </c>
      <c r="K655" t="s">
        <v>2865</v>
      </c>
      <c r="L655" s="16">
        <v>43285</v>
      </c>
      <c r="M655" t="s">
        <v>1064</v>
      </c>
      <c r="N655" t="s">
        <v>1065</v>
      </c>
      <c r="O655" t="s">
        <v>1066</v>
      </c>
      <c r="P655" t="s">
        <v>1527</v>
      </c>
      <c r="Q655" t="s">
        <v>1211</v>
      </c>
      <c r="R655" t="s">
        <v>1528</v>
      </c>
      <c r="S655" t="s">
        <v>544</v>
      </c>
      <c r="T655" t="s">
        <v>1561</v>
      </c>
      <c r="U655" t="s">
        <v>1562</v>
      </c>
      <c r="AA655" t="s">
        <v>1531</v>
      </c>
      <c r="AB655" t="s">
        <v>1532</v>
      </c>
      <c r="AC655">
        <v>27</v>
      </c>
      <c r="AD655" s="17">
        <v>43299</v>
      </c>
      <c r="AE655" s="17">
        <v>43299</v>
      </c>
    </row>
    <row r="656" spans="1:31" x14ac:dyDescent="0.45">
      <c r="A656">
        <v>50</v>
      </c>
      <c r="B656">
        <v>8333</v>
      </c>
      <c r="C656" t="s">
        <v>542</v>
      </c>
      <c r="D656">
        <v>9070</v>
      </c>
      <c r="E656">
        <f t="shared" si="30"/>
        <v>181.4</v>
      </c>
      <c r="F656">
        <f t="shared" si="31"/>
        <v>166.66</v>
      </c>
      <c r="G656">
        <f t="shared" si="32"/>
        <v>194.9922</v>
      </c>
      <c r="H656" t="s">
        <v>543</v>
      </c>
      <c r="I656">
        <v>-737</v>
      </c>
      <c r="J656">
        <v>-8</v>
      </c>
      <c r="K656" t="s">
        <v>2866</v>
      </c>
      <c r="L656" s="16">
        <v>43285</v>
      </c>
      <c r="M656" t="s">
        <v>1064</v>
      </c>
      <c r="N656" t="s">
        <v>1065</v>
      </c>
      <c r="O656" t="s">
        <v>1066</v>
      </c>
      <c r="P656" t="s">
        <v>1527</v>
      </c>
      <c r="Q656" t="s">
        <v>1211</v>
      </c>
      <c r="R656" t="s">
        <v>1528</v>
      </c>
      <c r="S656" t="s">
        <v>544</v>
      </c>
      <c r="T656" t="s">
        <v>2073</v>
      </c>
      <c r="U656" t="s">
        <v>2074</v>
      </c>
      <c r="AA656" t="s">
        <v>1531</v>
      </c>
      <c r="AB656" t="s">
        <v>1532</v>
      </c>
      <c r="AC656">
        <v>27</v>
      </c>
      <c r="AD656" s="17">
        <v>43299</v>
      </c>
      <c r="AE656" s="17">
        <v>43299</v>
      </c>
    </row>
    <row r="657" spans="1:31" x14ac:dyDescent="0.45">
      <c r="A657">
        <v>25</v>
      </c>
      <c r="B657">
        <v>4166</v>
      </c>
      <c r="C657" t="s">
        <v>542</v>
      </c>
      <c r="D657">
        <v>4535</v>
      </c>
      <c r="E657">
        <f t="shared" si="30"/>
        <v>181.4</v>
      </c>
      <c r="F657">
        <f t="shared" si="31"/>
        <v>166.64</v>
      </c>
      <c r="G657">
        <f t="shared" si="32"/>
        <v>194.96879999999996</v>
      </c>
      <c r="H657" t="s">
        <v>543</v>
      </c>
      <c r="I657">
        <v>-368</v>
      </c>
      <c r="J657">
        <v>-8</v>
      </c>
      <c r="K657" t="s">
        <v>2867</v>
      </c>
      <c r="L657" s="16">
        <v>43285</v>
      </c>
      <c r="M657" t="s">
        <v>1064</v>
      </c>
      <c r="N657" t="s">
        <v>1065</v>
      </c>
      <c r="O657" t="s">
        <v>1066</v>
      </c>
      <c r="P657" t="s">
        <v>1527</v>
      </c>
      <c r="Q657" t="s">
        <v>1211</v>
      </c>
      <c r="R657" t="s">
        <v>1528</v>
      </c>
      <c r="S657" t="s">
        <v>544</v>
      </c>
      <c r="T657" t="s">
        <v>1529</v>
      </c>
      <c r="U657" t="s">
        <v>1530</v>
      </c>
      <c r="W657" t="s">
        <v>45</v>
      </c>
      <c r="X657" t="s">
        <v>45</v>
      </c>
      <c r="AA657" t="s">
        <v>1531</v>
      </c>
      <c r="AB657" t="s">
        <v>1532</v>
      </c>
      <c r="AC657">
        <v>27</v>
      </c>
      <c r="AD657" s="17">
        <v>43299</v>
      </c>
      <c r="AE657" s="17">
        <v>43299</v>
      </c>
    </row>
    <row r="658" spans="1:31" x14ac:dyDescent="0.45">
      <c r="A658">
        <v>1</v>
      </c>
      <c r="B658">
        <v>175</v>
      </c>
      <c r="C658" t="s">
        <v>542</v>
      </c>
      <c r="D658">
        <v>181</v>
      </c>
      <c r="E658">
        <f t="shared" si="30"/>
        <v>181</v>
      </c>
      <c r="F658">
        <f t="shared" si="31"/>
        <v>175</v>
      </c>
      <c r="G658">
        <f t="shared" si="32"/>
        <v>204.75</v>
      </c>
      <c r="H658" t="s">
        <v>543</v>
      </c>
      <c r="I658">
        <v>-6</v>
      </c>
      <c r="J658">
        <v>-3</v>
      </c>
      <c r="K658" t="s">
        <v>2868</v>
      </c>
      <c r="L658" s="16">
        <v>43285</v>
      </c>
      <c r="M658" t="s">
        <v>1064</v>
      </c>
      <c r="N658" t="s">
        <v>1065</v>
      </c>
      <c r="O658" t="s">
        <v>1066</v>
      </c>
      <c r="P658" t="s">
        <v>1527</v>
      </c>
      <c r="Q658" t="s">
        <v>1211</v>
      </c>
      <c r="R658" t="s">
        <v>1528</v>
      </c>
      <c r="S658" t="s">
        <v>544</v>
      </c>
      <c r="T658" t="s">
        <v>2869</v>
      </c>
      <c r="U658" t="s">
        <v>2870</v>
      </c>
      <c r="AA658" t="s">
        <v>1531</v>
      </c>
      <c r="AB658" t="s">
        <v>1532</v>
      </c>
      <c r="AC658">
        <v>27</v>
      </c>
      <c r="AD658" s="17">
        <v>43299</v>
      </c>
      <c r="AE658" s="17">
        <v>43299</v>
      </c>
    </row>
    <row r="659" spans="1:31" x14ac:dyDescent="0.45">
      <c r="A659">
        <v>2</v>
      </c>
      <c r="B659">
        <v>333</v>
      </c>
      <c r="C659" t="s">
        <v>542</v>
      </c>
      <c r="D659">
        <v>362</v>
      </c>
      <c r="E659">
        <f t="shared" si="30"/>
        <v>181</v>
      </c>
      <c r="F659">
        <f t="shared" si="31"/>
        <v>166.5</v>
      </c>
      <c r="G659">
        <f t="shared" si="32"/>
        <v>194.80499999999998</v>
      </c>
      <c r="H659" t="s">
        <v>543</v>
      </c>
      <c r="I659">
        <v>-29</v>
      </c>
      <c r="J659">
        <v>-8</v>
      </c>
      <c r="K659" t="s">
        <v>2871</v>
      </c>
      <c r="L659" s="16">
        <v>43285</v>
      </c>
      <c r="M659" t="s">
        <v>1064</v>
      </c>
      <c r="N659" t="s">
        <v>1065</v>
      </c>
      <c r="O659" t="s">
        <v>1066</v>
      </c>
      <c r="P659" t="s">
        <v>1527</v>
      </c>
      <c r="Q659" t="s">
        <v>1211</v>
      </c>
      <c r="R659" t="s">
        <v>1528</v>
      </c>
      <c r="S659" t="s">
        <v>544</v>
      </c>
      <c r="T659" t="s">
        <v>2872</v>
      </c>
      <c r="U659" t="s">
        <v>2873</v>
      </c>
      <c r="AA659" t="s">
        <v>1531</v>
      </c>
      <c r="AB659" t="s">
        <v>1532</v>
      </c>
      <c r="AC659">
        <v>27</v>
      </c>
      <c r="AD659" s="17">
        <v>43299</v>
      </c>
      <c r="AE659" s="17">
        <v>43299</v>
      </c>
    </row>
    <row r="660" spans="1:31" x14ac:dyDescent="0.45">
      <c r="A660">
        <v>1</v>
      </c>
      <c r="B660">
        <v>175</v>
      </c>
      <c r="C660" t="s">
        <v>542</v>
      </c>
      <c r="D660">
        <v>181</v>
      </c>
      <c r="E660">
        <f t="shared" si="30"/>
        <v>181</v>
      </c>
      <c r="F660">
        <f t="shared" si="31"/>
        <v>175</v>
      </c>
      <c r="G660">
        <f t="shared" si="32"/>
        <v>204.75</v>
      </c>
      <c r="H660" t="s">
        <v>543</v>
      </c>
      <c r="I660">
        <v>-6</v>
      </c>
      <c r="J660">
        <v>-3</v>
      </c>
      <c r="K660" t="s">
        <v>2874</v>
      </c>
      <c r="L660" s="16">
        <v>43285</v>
      </c>
      <c r="M660" t="s">
        <v>1064</v>
      </c>
      <c r="N660" t="s">
        <v>1065</v>
      </c>
      <c r="O660" t="s">
        <v>1066</v>
      </c>
      <c r="P660" t="s">
        <v>1527</v>
      </c>
      <c r="Q660" t="s">
        <v>1211</v>
      </c>
      <c r="R660" t="s">
        <v>1571</v>
      </c>
      <c r="S660" t="s">
        <v>133</v>
      </c>
      <c r="T660" t="s">
        <v>2875</v>
      </c>
      <c r="U660" t="s">
        <v>2876</v>
      </c>
      <c r="AA660" t="s">
        <v>1574</v>
      </c>
      <c r="AB660" t="s">
        <v>1575</v>
      </c>
      <c r="AC660">
        <v>27</v>
      </c>
      <c r="AD660" s="17">
        <v>43299</v>
      </c>
      <c r="AE660" s="17">
        <v>43299</v>
      </c>
    </row>
    <row r="661" spans="1:31" x14ac:dyDescent="0.45">
      <c r="A661">
        <v>10</v>
      </c>
      <c r="B661">
        <v>1666</v>
      </c>
      <c r="C661" t="s">
        <v>542</v>
      </c>
      <c r="D661">
        <v>1813</v>
      </c>
      <c r="E661">
        <f t="shared" si="30"/>
        <v>181.3</v>
      </c>
      <c r="F661">
        <f t="shared" si="31"/>
        <v>166.6</v>
      </c>
      <c r="G661">
        <f t="shared" si="32"/>
        <v>194.92199999999997</v>
      </c>
      <c r="H661" t="s">
        <v>543</v>
      </c>
      <c r="I661">
        <v>-147</v>
      </c>
      <c r="J661">
        <v>-8</v>
      </c>
      <c r="K661" t="s">
        <v>2877</v>
      </c>
      <c r="L661" s="16">
        <v>43285</v>
      </c>
      <c r="M661" t="s">
        <v>1064</v>
      </c>
      <c r="N661" t="s">
        <v>1065</v>
      </c>
      <c r="O661" t="s">
        <v>1066</v>
      </c>
      <c r="P661" t="s">
        <v>1527</v>
      </c>
      <c r="Q661" t="s">
        <v>1211</v>
      </c>
      <c r="R661" t="s">
        <v>1571</v>
      </c>
      <c r="S661" t="s">
        <v>133</v>
      </c>
      <c r="T661" t="s">
        <v>2878</v>
      </c>
      <c r="U661" t="s">
        <v>2879</v>
      </c>
      <c r="AA661" t="s">
        <v>1574</v>
      </c>
      <c r="AB661" t="s">
        <v>1575</v>
      </c>
      <c r="AC661">
        <v>27</v>
      </c>
      <c r="AD661" s="17">
        <v>43299</v>
      </c>
      <c r="AE661" s="17">
        <v>43299</v>
      </c>
    </row>
    <row r="662" spans="1:31" x14ac:dyDescent="0.45">
      <c r="A662">
        <v>1</v>
      </c>
      <c r="B662">
        <v>175</v>
      </c>
      <c r="C662" t="s">
        <v>542</v>
      </c>
      <c r="D662">
        <v>181</v>
      </c>
      <c r="E662">
        <f t="shared" si="30"/>
        <v>181</v>
      </c>
      <c r="F662">
        <f t="shared" si="31"/>
        <v>175</v>
      </c>
      <c r="G662">
        <f t="shared" si="32"/>
        <v>204.75</v>
      </c>
      <c r="H662" t="s">
        <v>543</v>
      </c>
      <c r="I662">
        <v>-6</v>
      </c>
      <c r="J662">
        <v>-3</v>
      </c>
      <c r="K662" t="s">
        <v>2880</v>
      </c>
      <c r="L662" s="16">
        <v>43285</v>
      </c>
      <c r="M662" t="s">
        <v>1064</v>
      </c>
      <c r="N662" t="s">
        <v>1065</v>
      </c>
      <c r="O662" t="s">
        <v>1066</v>
      </c>
      <c r="P662" t="s">
        <v>1527</v>
      </c>
      <c r="Q662" t="s">
        <v>1211</v>
      </c>
      <c r="R662" t="s">
        <v>1571</v>
      </c>
      <c r="S662" t="s">
        <v>133</v>
      </c>
      <c r="T662" t="s">
        <v>2881</v>
      </c>
      <c r="U662" t="s">
        <v>2882</v>
      </c>
      <c r="AA662" t="s">
        <v>1574</v>
      </c>
      <c r="AB662" t="s">
        <v>1575</v>
      </c>
      <c r="AC662">
        <v>27</v>
      </c>
      <c r="AD662" s="17">
        <v>43299</v>
      </c>
      <c r="AE662" s="17">
        <v>43299</v>
      </c>
    </row>
    <row r="663" spans="1:31" x14ac:dyDescent="0.45">
      <c r="A663">
        <v>1200</v>
      </c>
      <c r="B663">
        <v>200004</v>
      </c>
      <c r="C663" t="s">
        <v>542</v>
      </c>
      <c r="D663">
        <v>217440</v>
      </c>
      <c r="E663">
        <f t="shared" si="30"/>
        <v>181.2</v>
      </c>
      <c r="F663">
        <f t="shared" si="31"/>
        <v>166.67</v>
      </c>
      <c r="G663">
        <f t="shared" si="32"/>
        <v>195.00389999999999</v>
      </c>
      <c r="H663" t="s">
        <v>543</v>
      </c>
      <c r="I663">
        <v>-17436</v>
      </c>
      <c r="J663">
        <v>-8</v>
      </c>
      <c r="K663" t="s">
        <v>2883</v>
      </c>
      <c r="L663" s="16">
        <v>43285</v>
      </c>
      <c r="M663" t="s">
        <v>1064</v>
      </c>
      <c r="N663" t="s">
        <v>1065</v>
      </c>
      <c r="O663" t="s">
        <v>1066</v>
      </c>
      <c r="P663" t="s">
        <v>1580</v>
      </c>
      <c r="Q663" t="s">
        <v>1270</v>
      </c>
      <c r="R663" t="s">
        <v>1986</v>
      </c>
      <c r="S663" t="s">
        <v>120</v>
      </c>
      <c r="T663" t="s">
        <v>2884</v>
      </c>
      <c r="U663" t="s">
        <v>2885</v>
      </c>
      <c r="W663" t="s">
        <v>36</v>
      </c>
      <c r="X663" t="s">
        <v>36</v>
      </c>
      <c r="AA663" t="s">
        <v>1989</v>
      </c>
      <c r="AB663" t="s">
        <v>1990</v>
      </c>
      <c r="AC663">
        <v>27</v>
      </c>
      <c r="AD663" s="17">
        <v>43299</v>
      </c>
      <c r="AE663" s="17">
        <v>43299</v>
      </c>
    </row>
    <row r="664" spans="1:31" x14ac:dyDescent="0.45">
      <c r="A664">
        <v>25</v>
      </c>
      <c r="B664">
        <v>4166</v>
      </c>
      <c r="C664" t="s">
        <v>542</v>
      </c>
      <c r="D664">
        <v>4530</v>
      </c>
      <c r="E664">
        <f t="shared" si="30"/>
        <v>181.2</v>
      </c>
      <c r="F664">
        <f t="shared" si="31"/>
        <v>166.64</v>
      </c>
      <c r="G664">
        <f t="shared" si="32"/>
        <v>194.96879999999996</v>
      </c>
      <c r="H664" t="s">
        <v>543</v>
      </c>
      <c r="I664">
        <v>-363</v>
      </c>
      <c r="J664">
        <v>-8</v>
      </c>
      <c r="K664" t="s">
        <v>2886</v>
      </c>
      <c r="L664" s="16">
        <v>43285</v>
      </c>
      <c r="M664" t="s">
        <v>1064</v>
      </c>
      <c r="N664" t="s">
        <v>1065</v>
      </c>
      <c r="O664" t="s">
        <v>1066</v>
      </c>
      <c r="P664" t="s">
        <v>1580</v>
      </c>
      <c r="Q664" t="s">
        <v>1270</v>
      </c>
      <c r="R664" t="s">
        <v>1581</v>
      </c>
      <c r="S664" t="s">
        <v>117</v>
      </c>
      <c r="T664" t="s">
        <v>2887</v>
      </c>
      <c r="U664" t="s">
        <v>2888</v>
      </c>
      <c r="W664" t="s">
        <v>36</v>
      </c>
      <c r="X664" t="s">
        <v>36</v>
      </c>
      <c r="AA664" t="s">
        <v>1584</v>
      </c>
      <c r="AB664" t="s">
        <v>1585</v>
      </c>
      <c r="AC664">
        <v>27</v>
      </c>
      <c r="AD664" s="17">
        <v>43299</v>
      </c>
      <c r="AE664" s="17">
        <v>43299</v>
      </c>
    </row>
    <row r="665" spans="1:31" x14ac:dyDescent="0.45">
      <c r="A665">
        <v>50</v>
      </c>
      <c r="B665">
        <v>8333</v>
      </c>
      <c r="C665" t="s">
        <v>542</v>
      </c>
      <c r="D665">
        <v>9060</v>
      </c>
      <c r="E665">
        <f t="shared" si="30"/>
        <v>181.2</v>
      </c>
      <c r="F665">
        <f t="shared" si="31"/>
        <v>166.66</v>
      </c>
      <c r="G665">
        <f t="shared" si="32"/>
        <v>194.9922</v>
      </c>
      <c r="H665" t="s">
        <v>543</v>
      </c>
      <c r="I665">
        <v>-726</v>
      </c>
      <c r="J665">
        <v>-8</v>
      </c>
      <c r="K665" t="s">
        <v>2889</v>
      </c>
      <c r="L665" s="16">
        <v>43285</v>
      </c>
      <c r="M665" t="s">
        <v>1064</v>
      </c>
      <c r="N665" t="s">
        <v>1065</v>
      </c>
      <c r="O665" t="s">
        <v>1066</v>
      </c>
      <c r="P665" t="s">
        <v>1580</v>
      </c>
      <c r="Q665" t="s">
        <v>1270</v>
      </c>
      <c r="R665" t="s">
        <v>1581</v>
      </c>
      <c r="S665" t="s">
        <v>117</v>
      </c>
      <c r="T665" t="s">
        <v>1690</v>
      </c>
      <c r="U665" t="s">
        <v>1691</v>
      </c>
      <c r="W665" t="s">
        <v>36</v>
      </c>
      <c r="X665" t="s">
        <v>36</v>
      </c>
      <c r="AA665" t="s">
        <v>1584</v>
      </c>
      <c r="AB665" t="s">
        <v>1585</v>
      </c>
      <c r="AC665">
        <v>27</v>
      </c>
      <c r="AD665" s="17">
        <v>43299</v>
      </c>
      <c r="AE665" s="17">
        <v>43299</v>
      </c>
    </row>
    <row r="666" spans="1:31" x14ac:dyDescent="0.45">
      <c r="A666">
        <v>50</v>
      </c>
      <c r="B666">
        <v>8333</v>
      </c>
      <c r="C666" t="s">
        <v>542</v>
      </c>
      <c r="D666">
        <v>9060</v>
      </c>
      <c r="E666">
        <f t="shared" si="30"/>
        <v>181.2</v>
      </c>
      <c r="F666">
        <f t="shared" si="31"/>
        <v>166.66</v>
      </c>
      <c r="G666">
        <f t="shared" si="32"/>
        <v>194.9922</v>
      </c>
      <c r="H666" t="s">
        <v>543</v>
      </c>
      <c r="I666">
        <v>-726</v>
      </c>
      <c r="J666">
        <v>-8</v>
      </c>
      <c r="K666" t="s">
        <v>2890</v>
      </c>
      <c r="L666" s="16">
        <v>43285</v>
      </c>
      <c r="M666" t="s">
        <v>1064</v>
      </c>
      <c r="N666" t="s">
        <v>1065</v>
      </c>
      <c r="O666" t="s">
        <v>1066</v>
      </c>
      <c r="P666" t="s">
        <v>1580</v>
      </c>
      <c r="Q666" t="s">
        <v>1270</v>
      </c>
      <c r="R666" t="s">
        <v>1581</v>
      </c>
      <c r="S666" t="s">
        <v>117</v>
      </c>
      <c r="T666" t="s">
        <v>1582</v>
      </c>
      <c r="U666" t="s">
        <v>1583</v>
      </c>
      <c r="W666" t="s">
        <v>36</v>
      </c>
      <c r="X666" t="s">
        <v>36</v>
      </c>
      <c r="AA666" t="s">
        <v>1584</v>
      </c>
      <c r="AB666" t="s">
        <v>1585</v>
      </c>
      <c r="AC666">
        <v>27</v>
      </c>
      <c r="AD666" s="17">
        <v>43299</v>
      </c>
      <c r="AE666" s="17">
        <v>43299</v>
      </c>
    </row>
    <row r="667" spans="1:31" x14ac:dyDescent="0.45">
      <c r="A667">
        <v>3</v>
      </c>
      <c r="B667">
        <v>525</v>
      </c>
      <c r="C667" t="s">
        <v>542</v>
      </c>
      <c r="D667">
        <v>543</v>
      </c>
      <c r="E667">
        <f t="shared" si="30"/>
        <v>181</v>
      </c>
      <c r="F667">
        <f t="shared" si="31"/>
        <v>175</v>
      </c>
      <c r="G667">
        <f t="shared" si="32"/>
        <v>204.75</v>
      </c>
      <c r="H667" t="s">
        <v>543</v>
      </c>
      <c r="I667">
        <v>-17</v>
      </c>
      <c r="J667">
        <v>-3</v>
      </c>
      <c r="K667" t="s">
        <v>2891</v>
      </c>
      <c r="L667" s="16">
        <v>43285</v>
      </c>
      <c r="M667" t="s">
        <v>1064</v>
      </c>
      <c r="N667" t="s">
        <v>1065</v>
      </c>
      <c r="O667" t="s">
        <v>1066</v>
      </c>
      <c r="P667" t="s">
        <v>1580</v>
      </c>
      <c r="Q667" t="s">
        <v>1270</v>
      </c>
      <c r="R667" t="s">
        <v>1581</v>
      </c>
      <c r="S667" t="s">
        <v>117</v>
      </c>
      <c r="T667" t="s">
        <v>2892</v>
      </c>
      <c r="U667" t="s">
        <v>2893</v>
      </c>
      <c r="AA667" t="s">
        <v>1584</v>
      </c>
      <c r="AB667" t="s">
        <v>1585</v>
      </c>
      <c r="AC667">
        <v>27</v>
      </c>
      <c r="AD667" s="17">
        <v>43299</v>
      </c>
      <c r="AE667" s="17">
        <v>43299</v>
      </c>
    </row>
    <row r="668" spans="1:31" x14ac:dyDescent="0.45">
      <c r="A668">
        <v>50</v>
      </c>
      <c r="B668">
        <v>8333</v>
      </c>
      <c r="C668" t="s">
        <v>542</v>
      </c>
      <c r="D668">
        <v>9060</v>
      </c>
      <c r="E668">
        <f t="shared" si="30"/>
        <v>181.2</v>
      </c>
      <c r="F668">
        <f t="shared" si="31"/>
        <v>166.66</v>
      </c>
      <c r="G668">
        <f t="shared" si="32"/>
        <v>194.9922</v>
      </c>
      <c r="H668" t="s">
        <v>543</v>
      </c>
      <c r="I668">
        <v>-726</v>
      </c>
      <c r="J668">
        <v>-8</v>
      </c>
      <c r="K668" t="s">
        <v>2894</v>
      </c>
      <c r="L668" s="16">
        <v>43285</v>
      </c>
      <c r="M668" t="s">
        <v>1064</v>
      </c>
      <c r="N668" t="s">
        <v>1065</v>
      </c>
      <c r="O668" t="s">
        <v>1066</v>
      </c>
      <c r="P668" t="s">
        <v>1580</v>
      </c>
      <c r="Q668" t="s">
        <v>1270</v>
      </c>
      <c r="R668" t="s">
        <v>1581</v>
      </c>
      <c r="S668" t="s">
        <v>117</v>
      </c>
      <c r="T668" t="s">
        <v>2895</v>
      </c>
      <c r="U668" t="s">
        <v>2896</v>
      </c>
      <c r="AA668" t="s">
        <v>1584</v>
      </c>
      <c r="AB668" t="s">
        <v>1585</v>
      </c>
      <c r="AC668">
        <v>27</v>
      </c>
      <c r="AD668" s="17">
        <v>43299</v>
      </c>
      <c r="AE668" s="17">
        <v>43299</v>
      </c>
    </row>
    <row r="669" spans="1:31" x14ac:dyDescent="0.45">
      <c r="A669">
        <v>125</v>
      </c>
      <c r="B669">
        <v>20833</v>
      </c>
      <c r="C669" t="s">
        <v>542</v>
      </c>
      <c r="D669">
        <v>22650</v>
      </c>
      <c r="E669">
        <f t="shared" si="30"/>
        <v>181.2</v>
      </c>
      <c r="F669">
        <f t="shared" si="31"/>
        <v>166.66399999999999</v>
      </c>
      <c r="G669">
        <f t="shared" si="32"/>
        <v>194.99687999999998</v>
      </c>
      <c r="H669" t="s">
        <v>543</v>
      </c>
      <c r="I669">
        <v>-1816</v>
      </c>
      <c r="J669">
        <v>-8</v>
      </c>
      <c r="K669" t="s">
        <v>2897</v>
      </c>
      <c r="L669" s="16">
        <v>43285</v>
      </c>
      <c r="M669" t="s">
        <v>1064</v>
      </c>
      <c r="N669" t="s">
        <v>1065</v>
      </c>
      <c r="O669" t="s">
        <v>1066</v>
      </c>
      <c r="P669" t="s">
        <v>1580</v>
      </c>
      <c r="Q669" t="s">
        <v>1270</v>
      </c>
      <c r="R669" t="s">
        <v>1986</v>
      </c>
      <c r="S669" t="s">
        <v>120</v>
      </c>
      <c r="T669" t="s">
        <v>2898</v>
      </c>
      <c r="U669" t="s">
        <v>2899</v>
      </c>
      <c r="W669" t="s">
        <v>36</v>
      </c>
      <c r="X669" t="s">
        <v>36</v>
      </c>
      <c r="AA669" t="s">
        <v>1989</v>
      </c>
      <c r="AB669" t="s">
        <v>1990</v>
      </c>
      <c r="AC669">
        <v>27</v>
      </c>
      <c r="AD669" s="17">
        <v>43299</v>
      </c>
      <c r="AE669" s="17">
        <v>43299</v>
      </c>
    </row>
    <row r="670" spans="1:31" x14ac:dyDescent="0.45">
      <c r="A670">
        <v>50</v>
      </c>
      <c r="B670">
        <v>8333</v>
      </c>
      <c r="C670" t="s">
        <v>542</v>
      </c>
      <c r="D670">
        <v>9060</v>
      </c>
      <c r="E670">
        <f t="shared" si="30"/>
        <v>181.2</v>
      </c>
      <c r="F670">
        <f t="shared" si="31"/>
        <v>166.66</v>
      </c>
      <c r="G670">
        <f t="shared" si="32"/>
        <v>194.9922</v>
      </c>
      <c r="H670" t="s">
        <v>543</v>
      </c>
      <c r="I670">
        <v>-726</v>
      </c>
      <c r="J670">
        <v>-8</v>
      </c>
      <c r="K670" t="s">
        <v>2900</v>
      </c>
      <c r="L670" s="16">
        <v>43285</v>
      </c>
      <c r="M670" t="s">
        <v>1064</v>
      </c>
      <c r="N670" t="s">
        <v>1065</v>
      </c>
      <c r="O670" t="s">
        <v>1066</v>
      </c>
      <c r="P670" t="s">
        <v>1580</v>
      </c>
      <c r="Q670" t="s">
        <v>1270</v>
      </c>
      <c r="R670" t="s">
        <v>1986</v>
      </c>
      <c r="S670" t="s">
        <v>120</v>
      </c>
      <c r="T670" t="s">
        <v>2901</v>
      </c>
      <c r="U670" t="s">
        <v>2902</v>
      </c>
      <c r="W670" t="s">
        <v>36</v>
      </c>
      <c r="X670" t="s">
        <v>36</v>
      </c>
      <c r="AA670" t="s">
        <v>1989</v>
      </c>
      <c r="AB670" t="s">
        <v>1990</v>
      </c>
      <c r="AC670">
        <v>27</v>
      </c>
      <c r="AD670" s="17">
        <v>43299</v>
      </c>
      <c r="AE670" s="17">
        <v>43299</v>
      </c>
    </row>
    <row r="671" spans="1:31" x14ac:dyDescent="0.45">
      <c r="A671">
        <v>25</v>
      </c>
      <c r="B671">
        <v>4166</v>
      </c>
      <c r="C671" t="s">
        <v>542</v>
      </c>
      <c r="D671">
        <v>4530</v>
      </c>
      <c r="E671">
        <f t="shared" si="30"/>
        <v>181.2</v>
      </c>
      <c r="F671">
        <f t="shared" si="31"/>
        <v>166.64</v>
      </c>
      <c r="G671">
        <f t="shared" si="32"/>
        <v>194.96879999999996</v>
      </c>
      <c r="H671" t="s">
        <v>543</v>
      </c>
      <c r="I671">
        <v>-363</v>
      </c>
      <c r="J671">
        <v>-8</v>
      </c>
      <c r="K671" t="s">
        <v>2903</v>
      </c>
      <c r="L671" s="16">
        <v>43285</v>
      </c>
      <c r="M671" t="s">
        <v>1064</v>
      </c>
      <c r="N671" t="s">
        <v>1065</v>
      </c>
      <c r="O671" t="s">
        <v>1066</v>
      </c>
      <c r="P671" t="s">
        <v>1580</v>
      </c>
      <c r="Q671" t="s">
        <v>1270</v>
      </c>
      <c r="R671" t="s">
        <v>1986</v>
      </c>
      <c r="S671" t="s">
        <v>120</v>
      </c>
      <c r="T671" t="s">
        <v>2904</v>
      </c>
      <c r="U671" t="s">
        <v>2905</v>
      </c>
      <c r="W671" t="s">
        <v>36</v>
      </c>
      <c r="X671" t="s">
        <v>36</v>
      </c>
      <c r="AA671" t="s">
        <v>1989</v>
      </c>
      <c r="AB671" t="s">
        <v>1990</v>
      </c>
      <c r="AC671">
        <v>27</v>
      </c>
      <c r="AD671" s="17">
        <v>43299</v>
      </c>
      <c r="AE671" s="17">
        <v>43299</v>
      </c>
    </row>
    <row r="672" spans="1:31" x14ac:dyDescent="0.45">
      <c r="A672">
        <v>25</v>
      </c>
      <c r="B672">
        <v>4166</v>
      </c>
      <c r="C672" t="s">
        <v>542</v>
      </c>
      <c r="D672">
        <v>4530</v>
      </c>
      <c r="E672">
        <f t="shared" si="30"/>
        <v>181.2</v>
      </c>
      <c r="F672">
        <f t="shared" si="31"/>
        <v>166.64</v>
      </c>
      <c r="G672">
        <f t="shared" si="32"/>
        <v>194.96879999999996</v>
      </c>
      <c r="H672" t="s">
        <v>543</v>
      </c>
      <c r="I672">
        <v>-363</v>
      </c>
      <c r="J672">
        <v>-8</v>
      </c>
      <c r="K672" t="s">
        <v>2906</v>
      </c>
      <c r="L672" s="16">
        <v>43285</v>
      </c>
      <c r="M672" t="s">
        <v>1064</v>
      </c>
      <c r="N672" t="s">
        <v>1065</v>
      </c>
      <c r="O672" t="s">
        <v>1066</v>
      </c>
      <c r="P672" t="s">
        <v>1580</v>
      </c>
      <c r="Q672" t="s">
        <v>1270</v>
      </c>
      <c r="R672" t="s">
        <v>1612</v>
      </c>
      <c r="S672" t="s">
        <v>123</v>
      </c>
      <c r="T672" t="s">
        <v>1889</v>
      </c>
      <c r="U672" t="s">
        <v>1890</v>
      </c>
      <c r="W672" t="s">
        <v>36</v>
      </c>
      <c r="X672" t="s">
        <v>36</v>
      </c>
      <c r="AA672" t="s">
        <v>1615</v>
      </c>
      <c r="AB672" t="s">
        <v>1616</v>
      </c>
      <c r="AC672">
        <v>27</v>
      </c>
      <c r="AD672" s="17">
        <v>43299</v>
      </c>
      <c r="AE672" s="17">
        <v>43299</v>
      </c>
    </row>
    <row r="673" spans="1:31" x14ac:dyDescent="0.45">
      <c r="A673">
        <v>25</v>
      </c>
      <c r="B673">
        <v>4166</v>
      </c>
      <c r="C673" t="s">
        <v>542</v>
      </c>
      <c r="D673">
        <v>4530</v>
      </c>
      <c r="E673">
        <f t="shared" si="30"/>
        <v>181.2</v>
      </c>
      <c r="F673">
        <f t="shared" si="31"/>
        <v>166.64</v>
      </c>
      <c r="G673">
        <f t="shared" si="32"/>
        <v>194.96879999999996</v>
      </c>
      <c r="H673" t="s">
        <v>543</v>
      </c>
      <c r="I673">
        <v>-363</v>
      </c>
      <c r="J673">
        <v>-8</v>
      </c>
      <c r="K673" t="s">
        <v>2907</v>
      </c>
      <c r="L673" s="16">
        <v>43285</v>
      </c>
      <c r="M673" t="s">
        <v>1064</v>
      </c>
      <c r="N673" t="s">
        <v>1065</v>
      </c>
      <c r="O673" t="s">
        <v>1066</v>
      </c>
      <c r="P673" t="s">
        <v>1580</v>
      </c>
      <c r="Q673" t="s">
        <v>1270</v>
      </c>
      <c r="R673" t="s">
        <v>1986</v>
      </c>
      <c r="S673" t="s">
        <v>120</v>
      </c>
      <c r="T673" t="s">
        <v>1949</v>
      </c>
      <c r="U673" t="s">
        <v>1950</v>
      </c>
      <c r="W673" t="s">
        <v>36</v>
      </c>
      <c r="X673" t="s">
        <v>36</v>
      </c>
      <c r="AA673" t="s">
        <v>1989</v>
      </c>
      <c r="AB673" t="s">
        <v>1990</v>
      </c>
      <c r="AC673">
        <v>27</v>
      </c>
      <c r="AD673" s="17">
        <v>43299</v>
      </c>
      <c r="AE673" s="17">
        <v>43299</v>
      </c>
    </row>
    <row r="674" spans="1:31" x14ac:dyDescent="0.45">
      <c r="A674">
        <v>5</v>
      </c>
      <c r="B674">
        <v>876</v>
      </c>
      <c r="C674" t="s">
        <v>542</v>
      </c>
      <c r="D674">
        <v>906</v>
      </c>
      <c r="E674">
        <f t="shared" si="30"/>
        <v>181.2</v>
      </c>
      <c r="F674">
        <f t="shared" si="31"/>
        <v>175.2</v>
      </c>
      <c r="G674">
        <f t="shared" si="32"/>
        <v>204.98399999999998</v>
      </c>
      <c r="H674" t="s">
        <v>543</v>
      </c>
      <c r="I674">
        <v>-29</v>
      </c>
      <c r="J674">
        <v>-3</v>
      </c>
      <c r="K674" t="s">
        <v>2908</v>
      </c>
      <c r="L674" s="16">
        <v>43285</v>
      </c>
      <c r="M674" t="s">
        <v>1064</v>
      </c>
      <c r="N674" t="s">
        <v>1065</v>
      </c>
      <c r="O674" t="s">
        <v>1066</v>
      </c>
      <c r="P674" t="s">
        <v>1580</v>
      </c>
      <c r="Q674" t="s">
        <v>1270</v>
      </c>
      <c r="R674" t="s">
        <v>1986</v>
      </c>
      <c r="S674" t="s">
        <v>120</v>
      </c>
      <c r="T674" t="s">
        <v>2909</v>
      </c>
      <c r="U674" t="s">
        <v>2910</v>
      </c>
      <c r="W674" t="s">
        <v>36</v>
      </c>
      <c r="X674" t="s">
        <v>36</v>
      </c>
      <c r="AA674" t="s">
        <v>1989</v>
      </c>
      <c r="AB674" t="s">
        <v>1990</v>
      </c>
      <c r="AC674">
        <v>27</v>
      </c>
      <c r="AD674" s="17">
        <v>43299</v>
      </c>
      <c r="AE674" s="17">
        <v>43299</v>
      </c>
    </row>
    <row r="675" spans="1:31" x14ac:dyDescent="0.45">
      <c r="A675">
        <v>3</v>
      </c>
      <c r="B675">
        <v>525</v>
      </c>
      <c r="C675" t="s">
        <v>542</v>
      </c>
      <c r="D675">
        <v>543</v>
      </c>
      <c r="E675">
        <f t="shared" si="30"/>
        <v>181</v>
      </c>
      <c r="F675">
        <f t="shared" si="31"/>
        <v>175</v>
      </c>
      <c r="G675">
        <f t="shared" si="32"/>
        <v>204.75</v>
      </c>
      <c r="H675" t="s">
        <v>543</v>
      </c>
      <c r="I675">
        <v>-17</v>
      </c>
      <c r="J675">
        <v>-3</v>
      </c>
      <c r="K675" t="s">
        <v>2911</v>
      </c>
      <c r="L675" s="16">
        <v>43285</v>
      </c>
      <c r="M675" t="s">
        <v>1064</v>
      </c>
      <c r="N675" t="s">
        <v>1065</v>
      </c>
      <c r="O675" t="s">
        <v>1066</v>
      </c>
      <c r="P675" t="s">
        <v>1580</v>
      </c>
      <c r="Q675" t="s">
        <v>1270</v>
      </c>
      <c r="R675" t="s">
        <v>1986</v>
      </c>
      <c r="S675" t="s">
        <v>120</v>
      </c>
      <c r="T675" t="s">
        <v>2912</v>
      </c>
      <c r="U675" t="s">
        <v>2913</v>
      </c>
      <c r="W675" t="s">
        <v>36</v>
      </c>
      <c r="X675" t="s">
        <v>36</v>
      </c>
      <c r="AA675" t="s">
        <v>1989</v>
      </c>
      <c r="AB675" t="s">
        <v>1990</v>
      </c>
      <c r="AC675">
        <v>27</v>
      </c>
      <c r="AD675" s="17">
        <v>43299</v>
      </c>
      <c r="AE675" s="17">
        <v>43299</v>
      </c>
    </row>
    <row r="676" spans="1:31" x14ac:dyDescent="0.45">
      <c r="A676">
        <v>50</v>
      </c>
      <c r="B676">
        <v>8333</v>
      </c>
      <c r="C676" t="s">
        <v>542</v>
      </c>
      <c r="D676">
        <v>9060</v>
      </c>
      <c r="E676">
        <f t="shared" si="30"/>
        <v>181.2</v>
      </c>
      <c r="F676">
        <f t="shared" si="31"/>
        <v>166.66</v>
      </c>
      <c r="G676">
        <f t="shared" si="32"/>
        <v>194.9922</v>
      </c>
      <c r="H676" t="s">
        <v>543</v>
      </c>
      <c r="I676">
        <v>-726</v>
      </c>
      <c r="J676">
        <v>-8</v>
      </c>
      <c r="K676" t="s">
        <v>2914</v>
      </c>
      <c r="L676" s="16">
        <v>43285</v>
      </c>
      <c r="M676" t="s">
        <v>1064</v>
      </c>
      <c r="N676" t="s">
        <v>1065</v>
      </c>
      <c r="O676" t="s">
        <v>1066</v>
      </c>
      <c r="P676" t="s">
        <v>1580</v>
      </c>
      <c r="Q676" t="s">
        <v>1270</v>
      </c>
      <c r="R676" t="s">
        <v>1986</v>
      </c>
      <c r="S676" t="s">
        <v>120</v>
      </c>
      <c r="T676" t="s">
        <v>2650</v>
      </c>
      <c r="U676" t="s">
        <v>1915</v>
      </c>
      <c r="AA676" t="s">
        <v>1989</v>
      </c>
      <c r="AB676" t="s">
        <v>1990</v>
      </c>
      <c r="AC676">
        <v>27</v>
      </c>
      <c r="AD676" s="17">
        <v>43299</v>
      </c>
      <c r="AE676" s="17">
        <v>43299</v>
      </c>
    </row>
    <row r="677" spans="1:31" x14ac:dyDescent="0.45">
      <c r="A677">
        <v>50</v>
      </c>
      <c r="B677">
        <v>8333</v>
      </c>
      <c r="C677" t="s">
        <v>542</v>
      </c>
      <c r="D677">
        <v>9060</v>
      </c>
      <c r="E677">
        <f t="shared" si="30"/>
        <v>181.2</v>
      </c>
      <c r="F677">
        <f t="shared" si="31"/>
        <v>166.66</v>
      </c>
      <c r="G677">
        <f t="shared" si="32"/>
        <v>194.9922</v>
      </c>
      <c r="H677" t="s">
        <v>543</v>
      </c>
      <c r="I677">
        <v>-726</v>
      </c>
      <c r="J677">
        <v>-8</v>
      </c>
      <c r="K677" t="s">
        <v>2915</v>
      </c>
      <c r="L677" s="16">
        <v>43285</v>
      </c>
      <c r="M677" t="s">
        <v>1064</v>
      </c>
      <c r="N677" t="s">
        <v>1065</v>
      </c>
      <c r="O677" t="s">
        <v>1066</v>
      </c>
      <c r="P677" t="s">
        <v>1580</v>
      </c>
      <c r="Q677" t="s">
        <v>1270</v>
      </c>
      <c r="R677" t="s">
        <v>1986</v>
      </c>
      <c r="S677" t="s">
        <v>120</v>
      </c>
      <c r="T677" t="s">
        <v>2916</v>
      </c>
      <c r="U677" t="s">
        <v>2917</v>
      </c>
      <c r="W677" t="s">
        <v>36</v>
      </c>
      <c r="X677" t="s">
        <v>36</v>
      </c>
      <c r="AA677" t="s">
        <v>1989</v>
      </c>
      <c r="AB677" t="s">
        <v>1990</v>
      </c>
      <c r="AC677">
        <v>27</v>
      </c>
      <c r="AD677" s="17">
        <v>43299</v>
      </c>
      <c r="AE677" s="17">
        <v>43299</v>
      </c>
    </row>
    <row r="678" spans="1:31" x14ac:dyDescent="0.45">
      <c r="A678">
        <v>25</v>
      </c>
      <c r="B678">
        <v>4166</v>
      </c>
      <c r="C678" t="s">
        <v>542</v>
      </c>
      <c r="D678">
        <v>4530</v>
      </c>
      <c r="E678">
        <f t="shared" si="30"/>
        <v>181.2</v>
      </c>
      <c r="F678">
        <f t="shared" si="31"/>
        <v>166.64</v>
      </c>
      <c r="G678">
        <f t="shared" si="32"/>
        <v>194.96879999999996</v>
      </c>
      <c r="H678" t="s">
        <v>543</v>
      </c>
      <c r="I678">
        <v>-363</v>
      </c>
      <c r="J678">
        <v>-8</v>
      </c>
      <c r="K678" t="s">
        <v>2918</v>
      </c>
      <c r="L678" s="16">
        <v>43285</v>
      </c>
      <c r="M678" t="s">
        <v>1064</v>
      </c>
      <c r="N678" t="s">
        <v>1065</v>
      </c>
      <c r="O678" t="s">
        <v>1066</v>
      </c>
      <c r="P678" t="s">
        <v>1580</v>
      </c>
      <c r="Q678" t="s">
        <v>1270</v>
      </c>
      <c r="R678" t="s">
        <v>1612</v>
      </c>
      <c r="S678" t="s">
        <v>123</v>
      </c>
      <c r="T678" t="s">
        <v>2919</v>
      </c>
      <c r="U678" t="s">
        <v>2920</v>
      </c>
      <c r="W678" t="s">
        <v>36</v>
      </c>
      <c r="X678" t="s">
        <v>36</v>
      </c>
      <c r="AA678" t="s">
        <v>1615</v>
      </c>
      <c r="AB678" t="s">
        <v>1616</v>
      </c>
      <c r="AC678">
        <v>27</v>
      </c>
      <c r="AD678" s="17">
        <v>43299</v>
      </c>
      <c r="AE678" s="17">
        <v>43299</v>
      </c>
    </row>
    <row r="679" spans="1:31" x14ac:dyDescent="0.45">
      <c r="A679">
        <v>50</v>
      </c>
      <c r="B679">
        <v>8333</v>
      </c>
      <c r="C679" t="s">
        <v>542</v>
      </c>
      <c r="D679">
        <v>9060</v>
      </c>
      <c r="E679">
        <f t="shared" si="30"/>
        <v>181.2</v>
      </c>
      <c r="F679">
        <f t="shared" si="31"/>
        <v>166.66</v>
      </c>
      <c r="G679">
        <f t="shared" si="32"/>
        <v>194.9922</v>
      </c>
      <c r="H679" t="s">
        <v>543</v>
      </c>
      <c r="I679">
        <v>-726</v>
      </c>
      <c r="J679">
        <v>-8</v>
      </c>
      <c r="K679" t="s">
        <v>2921</v>
      </c>
      <c r="L679" s="16">
        <v>43285</v>
      </c>
      <c r="M679" t="s">
        <v>1064</v>
      </c>
      <c r="N679" t="s">
        <v>1065</v>
      </c>
      <c r="O679" t="s">
        <v>1066</v>
      </c>
      <c r="P679" t="s">
        <v>1580</v>
      </c>
      <c r="Q679" t="s">
        <v>1270</v>
      </c>
      <c r="R679" t="s">
        <v>1986</v>
      </c>
      <c r="S679" t="s">
        <v>120</v>
      </c>
      <c r="T679" t="s">
        <v>2131</v>
      </c>
      <c r="U679" t="s">
        <v>2132</v>
      </c>
      <c r="W679" t="s">
        <v>36</v>
      </c>
      <c r="X679" t="s">
        <v>36</v>
      </c>
      <c r="AA679" t="s">
        <v>1989</v>
      </c>
      <c r="AB679" t="s">
        <v>1990</v>
      </c>
      <c r="AC679">
        <v>27</v>
      </c>
      <c r="AD679" s="17">
        <v>43299</v>
      </c>
      <c r="AE679" s="17">
        <v>43299</v>
      </c>
    </row>
    <row r="680" spans="1:31" x14ac:dyDescent="0.45">
      <c r="A680">
        <v>3</v>
      </c>
      <c r="B680">
        <v>525</v>
      </c>
      <c r="C680" t="s">
        <v>542</v>
      </c>
      <c r="D680">
        <v>543</v>
      </c>
      <c r="E680">
        <f t="shared" si="30"/>
        <v>181</v>
      </c>
      <c r="F680">
        <f t="shared" si="31"/>
        <v>175</v>
      </c>
      <c r="G680">
        <f t="shared" si="32"/>
        <v>204.75</v>
      </c>
      <c r="H680" t="s">
        <v>543</v>
      </c>
      <c r="I680">
        <v>-17</v>
      </c>
      <c r="J680">
        <v>-3</v>
      </c>
      <c r="K680" t="s">
        <v>2922</v>
      </c>
      <c r="L680" s="16">
        <v>43285</v>
      </c>
      <c r="M680" t="s">
        <v>1064</v>
      </c>
      <c r="N680" t="s">
        <v>1065</v>
      </c>
      <c r="O680" t="s">
        <v>1066</v>
      </c>
      <c r="P680" t="s">
        <v>1580</v>
      </c>
      <c r="Q680" t="s">
        <v>1270</v>
      </c>
      <c r="R680" t="s">
        <v>1986</v>
      </c>
      <c r="S680" t="s">
        <v>120</v>
      </c>
      <c r="T680" t="s">
        <v>2923</v>
      </c>
      <c r="U680" t="s">
        <v>2924</v>
      </c>
      <c r="W680" t="s">
        <v>36</v>
      </c>
      <c r="X680" t="s">
        <v>36</v>
      </c>
      <c r="AA680" t="s">
        <v>1989</v>
      </c>
      <c r="AB680" t="s">
        <v>1990</v>
      </c>
      <c r="AC680">
        <v>27</v>
      </c>
      <c r="AD680" s="17">
        <v>43299</v>
      </c>
      <c r="AE680" s="17">
        <v>43299</v>
      </c>
    </row>
    <row r="681" spans="1:31" x14ac:dyDescent="0.45">
      <c r="A681">
        <v>5</v>
      </c>
      <c r="B681">
        <v>876</v>
      </c>
      <c r="C681" t="s">
        <v>542</v>
      </c>
      <c r="D681">
        <v>906</v>
      </c>
      <c r="E681">
        <f t="shared" si="30"/>
        <v>181.2</v>
      </c>
      <c r="F681">
        <f t="shared" si="31"/>
        <v>175.2</v>
      </c>
      <c r="G681">
        <f t="shared" si="32"/>
        <v>204.98399999999998</v>
      </c>
      <c r="H681" t="s">
        <v>543</v>
      </c>
      <c r="I681">
        <v>-29</v>
      </c>
      <c r="J681">
        <v>-3</v>
      </c>
      <c r="K681" t="s">
        <v>2925</v>
      </c>
      <c r="L681" s="16">
        <v>43285</v>
      </c>
      <c r="M681" t="s">
        <v>1064</v>
      </c>
      <c r="N681" t="s">
        <v>1065</v>
      </c>
      <c r="O681" t="s">
        <v>1066</v>
      </c>
      <c r="P681" t="s">
        <v>1580</v>
      </c>
      <c r="Q681" t="s">
        <v>1270</v>
      </c>
      <c r="R681" t="s">
        <v>1986</v>
      </c>
      <c r="S681" t="s">
        <v>120</v>
      </c>
      <c r="T681" t="s">
        <v>2926</v>
      </c>
      <c r="U681" t="s">
        <v>2927</v>
      </c>
      <c r="W681" t="s">
        <v>36</v>
      </c>
      <c r="X681" t="s">
        <v>36</v>
      </c>
      <c r="AA681" t="s">
        <v>1989</v>
      </c>
      <c r="AB681" t="s">
        <v>1990</v>
      </c>
      <c r="AC681">
        <v>27</v>
      </c>
      <c r="AD681" s="17">
        <v>43299</v>
      </c>
      <c r="AE681" s="17">
        <v>43299</v>
      </c>
    </row>
    <row r="682" spans="1:31" x14ac:dyDescent="0.45">
      <c r="A682">
        <v>5</v>
      </c>
      <c r="B682">
        <v>876</v>
      </c>
      <c r="C682" t="s">
        <v>542</v>
      </c>
      <c r="D682">
        <v>906</v>
      </c>
      <c r="E682">
        <f t="shared" si="30"/>
        <v>181.2</v>
      </c>
      <c r="F682">
        <f t="shared" si="31"/>
        <v>175.2</v>
      </c>
      <c r="G682">
        <f t="shared" si="32"/>
        <v>204.98399999999998</v>
      </c>
      <c r="H682" t="s">
        <v>543</v>
      </c>
      <c r="I682">
        <v>-29</v>
      </c>
      <c r="J682">
        <v>-3</v>
      </c>
      <c r="K682" t="s">
        <v>2928</v>
      </c>
      <c r="L682" s="16">
        <v>43285</v>
      </c>
      <c r="M682" t="s">
        <v>1064</v>
      </c>
      <c r="N682" t="s">
        <v>1065</v>
      </c>
      <c r="O682" t="s">
        <v>1066</v>
      </c>
      <c r="P682" t="s">
        <v>1580</v>
      </c>
      <c r="Q682" t="s">
        <v>1270</v>
      </c>
      <c r="R682" t="s">
        <v>1986</v>
      </c>
      <c r="S682" t="s">
        <v>120</v>
      </c>
      <c r="T682" t="s">
        <v>2929</v>
      </c>
      <c r="U682" t="s">
        <v>2930</v>
      </c>
      <c r="W682" t="s">
        <v>36</v>
      </c>
      <c r="X682" t="s">
        <v>36</v>
      </c>
      <c r="AA682" t="s">
        <v>1989</v>
      </c>
      <c r="AB682" t="s">
        <v>1990</v>
      </c>
      <c r="AC682">
        <v>27</v>
      </c>
      <c r="AD682" s="17">
        <v>43299</v>
      </c>
      <c r="AE682" s="17">
        <v>43299</v>
      </c>
    </row>
    <row r="683" spans="1:31" x14ac:dyDescent="0.45">
      <c r="A683">
        <v>25</v>
      </c>
      <c r="B683">
        <v>4166</v>
      </c>
      <c r="C683" t="s">
        <v>542</v>
      </c>
      <c r="D683">
        <v>4530</v>
      </c>
      <c r="E683">
        <f t="shared" si="30"/>
        <v>181.2</v>
      </c>
      <c r="F683">
        <f t="shared" si="31"/>
        <v>166.64</v>
      </c>
      <c r="G683">
        <f t="shared" si="32"/>
        <v>194.96879999999996</v>
      </c>
      <c r="H683" t="s">
        <v>543</v>
      </c>
      <c r="I683">
        <v>-363</v>
      </c>
      <c r="J683">
        <v>-8</v>
      </c>
      <c r="K683" t="s">
        <v>2931</v>
      </c>
      <c r="L683" s="16">
        <v>43285</v>
      </c>
      <c r="M683" t="s">
        <v>1064</v>
      </c>
      <c r="N683" t="s">
        <v>1065</v>
      </c>
      <c r="O683" t="s">
        <v>1066</v>
      </c>
      <c r="P683" t="s">
        <v>1580</v>
      </c>
      <c r="Q683" t="s">
        <v>1270</v>
      </c>
      <c r="R683" t="s">
        <v>1986</v>
      </c>
      <c r="S683" t="s">
        <v>120</v>
      </c>
      <c r="T683" t="s">
        <v>1889</v>
      </c>
      <c r="U683" t="s">
        <v>1890</v>
      </c>
      <c r="W683" t="s">
        <v>36</v>
      </c>
      <c r="X683" t="s">
        <v>36</v>
      </c>
      <c r="AA683" t="s">
        <v>1989</v>
      </c>
      <c r="AB683" t="s">
        <v>1990</v>
      </c>
      <c r="AC683">
        <v>27</v>
      </c>
      <c r="AD683" s="17">
        <v>43299</v>
      </c>
      <c r="AE683" s="17">
        <v>43299</v>
      </c>
    </row>
    <row r="684" spans="1:31" x14ac:dyDescent="0.45">
      <c r="A684">
        <v>2</v>
      </c>
      <c r="B684">
        <v>350</v>
      </c>
      <c r="C684" t="s">
        <v>542</v>
      </c>
      <c r="D684">
        <v>362</v>
      </c>
      <c r="E684">
        <f t="shared" si="30"/>
        <v>181</v>
      </c>
      <c r="F684">
        <f t="shared" si="31"/>
        <v>175</v>
      </c>
      <c r="G684">
        <f t="shared" si="32"/>
        <v>204.75</v>
      </c>
      <c r="H684" t="s">
        <v>543</v>
      </c>
      <c r="I684">
        <v>-11</v>
      </c>
      <c r="J684">
        <v>-3</v>
      </c>
      <c r="K684" t="s">
        <v>2932</v>
      </c>
      <c r="L684" s="16">
        <v>43285</v>
      </c>
      <c r="M684" t="s">
        <v>1064</v>
      </c>
      <c r="N684" t="s">
        <v>1065</v>
      </c>
      <c r="O684" t="s">
        <v>1066</v>
      </c>
      <c r="P684" t="s">
        <v>1580</v>
      </c>
      <c r="Q684" t="s">
        <v>1270</v>
      </c>
      <c r="R684" t="s">
        <v>1986</v>
      </c>
      <c r="S684" t="s">
        <v>120</v>
      </c>
      <c r="T684" t="s">
        <v>2933</v>
      </c>
      <c r="U684" t="s">
        <v>2934</v>
      </c>
      <c r="W684" t="s">
        <v>36</v>
      </c>
      <c r="X684" t="s">
        <v>36</v>
      </c>
      <c r="AA684" t="s">
        <v>1989</v>
      </c>
      <c r="AB684" t="s">
        <v>1990</v>
      </c>
      <c r="AC684">
        <v>27</v>
      </c>
      <c r="AD684" s="17">
        <v>43299</v>
      </c>
      <c r="AE684" s="17">
        <v>43299</v>
      </c>
    </row>
    <row r="685" spans="1:31" x14ac:dyDescent="0.45">
      <c r="A685">
        <v>5</v>
      </c>
      <c r="B685">
        <v>876</v>
      </c>
      <c r="C685" t="s">
        <v>542</v>
      </c>
      <c r="D685">
        <v>906</v>
      </c>
      <c r="E685">
        <f t="shared" si="30"/>
        <v>181.2</v>
      </c>
      <c r="F685">
        <f t="shared" si="31"/>
        <v>175.2</v>
      </c>
      <c r="G685">
        <f t="shared" si="32"/>
        <v>204.98399999999998</v>
      </c>
      <c r="H685" t="s">
        <v>543</v>
      </c>
      <c r="I685">
        <v>-29</v>
      </c>
      <c r="J685">
        <v>-3</v>
      </c>
      <c r="K685" t="s">
        <v>2935</v>
      </c>
      <c r="L685" s="16">
        <v>43285</v>
      </c>
      <c r="M685" t="s">
        <v>1064</v>
      </c>
      <c r="N685" t="s">
        <v>1065</v>
      </c>
      <c r="O685" t="s">
        <v>1066</v>
      </c>
      <c r="P685" t="s">
        <v>1580</v>
      </c>
      <c r="Q685" t="s">
        <v>1270</v>
      </c>
      <c r="R685" t="s">
        <v>1986</v>
      </c>
      <c r="S685" t="s">
        <v>120</v>
      </c>
      <c r="T685" t="s">
        <v>2936</v>
      </c>
      <c r="U685" t="s">
        <v>2937</v>
      </c>
      <c r="AA685" t="s">
        <v>1989</v>
      </c>
      <c r="AB685" t="s">
        <v>1990</v>
      </c>
      <c r="AC685">
        <v>27</v>
      </c>
      <c r="AD685" s="17">
        <v>43299</v>
      </c>
      <c r="AE685" s="17">
        <v>43299</v>
      </c>
    </row>
    <row r="686" spans="1:31" x14ac:dyDescent="0.45">
      <c r="A686">
        <v>25</v>
      </c>
      <c r="B686">
        <v>4166</v>
      </c>
      <c r="C686" t="s">
        <v>542</v>
      </c>
      <c r="D686">
        <v>4530</v>
      </c>
      <c r="E686">
        <f t="shared" si="30"/>
        <v>181.2</v>
      </c>
      <c r="F686">
        <f t="shared" si="31"/>
        <v>166.64</v>
      </c>
      <c r="G686">
        <f t="shared" si="32"/>
        <v>194.96879999999996</v>
      </c>
      <c r="H686" t="s">
        <v>543</v>
      </c>
      <c r="I686">
        <v>-363</v>
      </c>
      <c r="J686">
        <v>-8</v>
      </c>
      <c r="K686" t="s">
        <v>2938</v>
      </c>
      <c r="L686" s="16">
        <v>43285</v>
      </c>
      <c r="M686" t="s">
        <v>1064</v>
      </c>
      <c r="N686" t="s">
        <v>1065</v>
      </c>
      <c r="O686" t="s">
        <v>1066</v>
      </c>
      <c r="P686" t="s">
        <v>1580</v>
      </c>
      <c r="Q686" t="s">
        <v>1270</v>
      </c>
      <c r="R686" t="s">
        <v>1581</v>
      </c>
      <c r="S686" t="s">
        <v>117</v>
      </c>
      <c r="T686" t="s">
        <v>2939</v>
      </c>
      <c r="U686" t="s">
        <v>2940</v>
      </c>
      <c r="AA686" t="s">
        <v>1584</v>
      </c>
      <c r="AB686" t="s">
        <v>1585</v>
      </c>
      <c r="AC686">
        <v>27</v>
      </c>
      <c r="AD686" s="17">
        <v>43299</v>
      </c>
      <c r="AE686" s="17">
        <v>43299</v>
      </c>
    </row>
    <row r="687" spans="1:31" x14ac:dyDescent="0.45">
      <c r="A687">
        <v>3</v>
      </c>
      <c r="B687">
        <v>525</v>
      </c>
      <c r="C687" t="s">
        <v>542</v>
      </c>
      <c r="D687">
        <v>543</v>
      </c>
      <c r="E687">
        <f t="shared" si="30"/>
        <v>181</v>
      </c>
      <c r="F687">
        <f t="shared" si="31"/>
        <v>175</v>
      </c>
      <c r="G687">
        <f t="shared" si="32"/>
        <v>204.75</v>
      </c>
      <c r="H687" t="s">
        <v>543</v>
      </c>
      <c r="I687">
        <v>-17</v>
      </c>
      <c r="J687">
        <v>-3</v>
      </c>
      <c r="K687" t="s">
        <v>2941</v>
      </c>
      <c r="L687" s="16">
        <v>43285</v>
      </c>
      <c r="M687" t="s">
        <v>1064</v>
      </c>
      <c r="N687" t="s">
        <v>1065</v>
      </c>
      <c r="O687" t="s">
        <v>1066</v>
      </c>
      <c r="P687" t="s">
        <v>1580</v>
      </c>
      <c r="Q687" t="s">
        <v>1270</v>
      </c>
      <c r="R687" t="s">
        <v>1986</v>
      </c>
      <c r="S687" t="s">
        <v>120</v>
      </c>
      <c r="T687" t="s">
        <v>2942</v>
      </c>
      <c r="U687" t="s">
        <v>2943</v>
      </c>
      <c r="AA687" t="s">
        <v>1989</v>
      </c>
      <c r="AB687" t="s">
        <v>1990</v>
      </c>
      <c r="AC687">
        <v>27</v>
      </c>
      <c r="AD687" s="17">
        <v>43299</v>
      </c>
      <c r="AE687" s="17">
        <v>43299</v>
      </c>
    </row>
    <row r="688" spans="1:31" x14ac:dyDescent="0.45">
      <c r="A688">
        <v>2</v>
      </c>
      <c r="B688">
        <v>350</v>
      </c>
      <c r="C688" t="s">
        <v>542</v>
      </c>
      <c r="D688">
        <v>362</v>
      </c>
      <c r="E688">
        <f t="shared" si="30"/>
        <v>181</v>
      </c>
      <c r="F688">
        <f t="shared" si="31"/>
        <v>175</v>
      </c>
      <c r="G688">
        <f t="shared" si="32"/>
        <v>204.75</v>
      </c>
      <c r="H688" t="s">
        <v>543</v>
      </c>
      <c r="I688">
        <v>-11</v>
      </c>
      <c r="J688">
        <v>-3</v>
      </c>
      <c r="K688" t="s">
        <v>2944</v>
      </c>
      <c r="L688" s="16">
        <v>43285</v>
      </c>
      <c r="M688" t="s">
        <v>1064</v>
      </c>
      <c r="N688" t="s">
        <v>1065</v>
      </c>
      <c r="O688" t="s">
        <v>1066</v>
      </c>
      <c r="P688" t="s">
        <v>1580</v>
      </c>
      <c r="Q688" t="s">
        <v>1270</v>
      </c>
      <c r="R688" t="s">
        <v>1986</v>
      </c>
      <c r="S688" t="s">
        <v>120</v>
      </c>
      <c r="T688" t="s">
        <v>2945</v>
      </c>
      <c r="U688" t="s">
        <v>2946</v>
      </c>
      <c r="W688" t="s">
        <v>36</v>
      </c>
      <c r="X688" t="s">
        <v>36</v>
      </c>
      <c r="AA688" t="s">
        <v>1989</v>
      </c>
      <c r="AB688" t="s">
        <v>1990</v>
      </c>
      <c r="AC688">
        <v>27</v>
      </c>
      <c r="AD688" s="17">
        <v>43299</v>
      </c>
      <c r="AE688" s="17">
        <v>43299</v>
      </c>
    </row>
    <row r="689" spans="1:31" x14ac:dyDescent="0.45">
      <c r="A689">
        <v>5</v>
      </c>
      <c r="B689">
        <v>833</v>
      </c>
      <c r="C689" t="s">
        <v>542</v>
      </c>
      <c r="D689">
        <v>906</v>
      </c>
      <c r="E689">
        <f t="shared" si="30"/>
        <v>181.2</v>
      </c>
      <c r="F689">
        <f t="shared" si="31"/>
        <v>166.6</v>
      </c>
      <c r="G689">
        <f t="shared" si="32"/>
        <v>194.92199999999997</v>
      </c>
      <c r="H689" t="s">
        <v>543</v>
      </c>
      <c r="I689">
        <v>-72</v>
      </c>
      <c r="J689">
        <v>-8</v>
      </c>
      <c r="K689" t="s">
        <v>2947</v>
      </c>
      <c r="L689" s="16">
        <v>43285</v>
      </c>
      <c r="M689" t="s">
        <v>1064</v>
      </c>
      <c r="N689" t="s">
        <v>1065</v>
      </c>
      <c r="O689" t="s">
        <v>1066</v>
      </c>
      <c r="P689" t="s">
        <v>1580</v>
      </c>
      <c r="Q689" t="s">
        <v>1270</v>
      </c>
      <c r="R689" t="s">
        <v>1612</v>
      </c>
      <c r="S689" t="s">
        <v>123</v>
      </c>
      <c r="T689" t="s">
        <v>2948</v>
      </c>
      <c r="U689" t="s">
        <v>2949</v>
      </c>
      <c r="AA689" t="s">
        <v>1615</v>
      </c>
      <c r="AB689" t="s">
        <v>1616</v>
      </c>
      <c r="AC689">
        <v>27</v>
      </c>
      <c r="AD689" s="17">
        <v>43299</v>
      </c>
      <c r="AE689" s="17">
        <v>43299</v>
      </c>
    </row>
    <row r="690" spans="1:31" x14ac:dyDescent="0.45">
      <c r="A690">
        <v>25</v>
      </c>
      <c r="B690">
        <v>4166</v>
      </c>
      <c r="C690" t="s">
        <v>542</v>
      </c>
      <c r="D690">
        <v>4530</v>
      </c>
      <c r="E690">
        <f t="shared" si="30"/>
        <v>181.2</v>
      </c>
      <c r="F690">
        <f t="shared" si="31"/>
        <v>166.64</v>
      </c>
      <c r="G690">
        <f t="shared" si="32"/>
        <v>194.96879999999996</v>
      </c>
      <c r="H690" t="s">
        <v>543</v>
      </c>
      <c r="I690">
        <v>-363</v>
      </c>
      <c r="J690">
        <v>-8</v>
      </c>
      <c r="K690" t="s">
        <v>2950</v>
      </c>
      <c r="L690" s="16">
        <v>43285</v>
      </c>
      <c r="M690" t="s">
        <v>1064</v>
      </c>
      <c r="N690" t="s">
        <v>1065</v>
      </c>
      <c r="O690" t="s">
        <v>1066</v>
      </c>
      <c r="P690" t="s">
        <v>1580</v>
      </c>
      <c r="Q690" t="s">
        <v>1270</v>
      </c>
      <c r="R690" t="s">
        <v>1602</v>
      </c>
      <c r="S690" t="s">
        <v>1603</v>
      </c>
      <c r="T690" t="s">
        <v>2951</v>
      </c>
      <c r="U690" t="s">
        <v>2952</v>
      </c>
      <c r="W690" t="s">
        <v>36</v>
      </c>
      <c r="X690" t="s">
        <v>36</v>
      </c>
      <c r="AA690" t="s">
        <v>1606</v>
      </c>
      <c r="AB690" t="s">
        <v>1607</v>
      </c>
      <c r="AC690">
        <v>27</v>
      </c>
      <c r="AD690" s="17">
        <v>43299</v>
      </c>
      <c r="AE690" s="17">
        <v>43299</v>
      </c>
    </row>
    <row r="691" spans="1:31" x14ac:dyDescent="0.45">
      <c r="A691">
        <v>60</v>
      </c>
      <c r="B691">
        <v>10000</v>
      </c>
      <c r="C691" t="s">
        <v>542</v>
      </c>
      <c r="D691">
        <v>10872</v>
      </c>
      <c r="E691">
        <f t="shared" si="30"/>
        <v>181.2</v>
      </c>
      <c r="F691">
        <f t="shared" si="31"/>
        <v>166.66666666666666</v>
      </c>
      <c r="G691">
        <f t="shared" si="32"/>
        <v>194.99999999999997</v>
      </c>
      <c r="H691" t="s">
        <v>543</v>
      </c>
      <c r="I691">
        <v>-871</v>
      </c>
      <c r="J691">
        <v>-8</v>
      </c>
      <c r="K691" t="s">
        <v>2953</v>
      </c>
      <c r="L691" s="16">
        <v>43285</v>
      </c>
      <c r="M691" t="s">
        <v>1064</v>
      </c>
      <c r="N691" t="s">
        <v>1065</v>
      </c>
      <c r="O691" t="s">
        <v>1066</v>
      </c>
      <c r="P691" t="s">
        <v>1580</v>
      </c>
      <c r="Q691" t="s">
        <v>1270</v>
      </c>
      <c r="R691" t="s">
        <v>1581</v>
      </c>
      <c r="S691" t="s">
        <v>117</v>
      </c>
      <c r="T691" t="s">
        <v>2092</v>
      </c>
      <c r="U691" t="s">
        <v>2093</v>
      </c>
      <c r="AA691" t="s">
        <v>1584</v>
      </c>
      <c r="AB691" t="s">
        <v>1585</v>
      </c>
      <c r="AC691">
        <v>27</v>
      </c>
      <c r="AD691" s="17">
        <v>43299</v>
      </c>
      <c r="AE691" s="17">
        <v>43299</v>
      </c>
    </row>
    <row r="692" spans="1:31" x14ac:dyDescent="0.45">
      <c r="A692">
        <v>50</v>
      </c>
      <c r="B692">
        <v>8333</v>
      </c>
      <c r="C692" t="s">
        <v>542</v>
      </c>
      <c r="D692">
        <v>9060</v>
      </c>
      <c r="E692">
        <f t="shared" si="30"/>
        <v>181.2</v>
      </c>
      <c r="F692">
        <f t="shared" si="31"/>
        <v>166.66</v>
      </c>
      <c r="G692">
        <f t="shared" si="32"/>
        <v>194.9922</v>
      </c>
      <c r="H692" t="s">
        <v>543</v>
      </c>
      <c r="I692">
        <v>-726</v>
      </c>
      <c r="J692">
        <v>-8</v>
      </c>
      <c r="K692" t="s">
        <v>2954</v>
      </c>
      <c r="L692" s="16">
        <v>43285</v>
      </c>
      <c r="M692" t="s">
        <v>1064</v>
      </c>
      <c r="N692" t="s">
        <v>1065</v>
      </c>
      <c r="O692" t="s">
        <v>1066</v>
      </c>
      <c r="P692" t="s">
        <v>1580</v>
      </c>
      <c r="Q692" t="s">
        <v>1270</v>
      </c>
      <c r="R692" t="s">
        <v>1581</v>
      </c>
      <c r="S692" t="s">
        <v>117</v>
      </c>
      <c r="T692" t="s">
        <v>2678</v>
      </c>
      <c r="U692" t="s">
        <v>2679</v>
      </c>
      <c r="W692" t="s">
        <v>36</v>
      </c>
      <c r="X692" t="s">
        <v>36</v>
      </c>
      <c r="AA692" t="s">
        <v>1584</v>
      </c>
      <c r="AB692" t="s">
        <v>1585</v>
      </c>
      <c r="AC692">
        <v>27</v>
      </c>
      <c r="AD692" s="17">
        <v>43299</v>
      </c>
      <c r="AE692" s="17">
        <v>43299</v>
      </c>
    </row>
    <row r="693" spans="1:31" x14ac:dyDescent="0.45">
      <c r="A693">
        <v>2</v>
      </c>
      <c r="B693">
        <v>350</v>
      </c>
      <c r="C693" t="s">
        <v>542</v>
      </c>
      <c r="D693">
        <v>362</v>
      </c>
      <c r="E693">
        <f t="shared" si="30"/>
        <v>181</v>
      </c>
      <c r="F693">
        <f t="shared" si="31"/>
        <v>175</v>
      </c>
      <c r="G693">
        <f t="shared" si="32"/>
        <v>204.75</v>
      </c>
      <c r="H693" t="s">
        <v>543</v>
      </c>
      <c r="I693">
        <v>-11</v>
      </c>
      <c r="J693">
        <v>-3</v>
      </c>
      <c r="K693" t="s">
        <v>2955</v>
      </c>
      <c r="L693" s="16">
        <v>43285</v>
      </c>
      <c r="M693" t="s">
        <v>1064</v>
      </c>
      <c r="N693" t="s">
        <v>1065</v>
      </c>
      <c r="O693" t="s">
        <v>1066</v>
      </c>
      <c r="P693" t="s">
        <v>1580</v>
      </c>
      <c r="Q693" t="s">
        <v>1270</v>
      </c>
      <c r="R693" t="s">
        <v>1986</v>
      </c>
      <c r="S693" t="s">
        <v>120</v>
      </c>
      <c r="T693" t="s">
        <v>2956</v>
      </c>
      <c r="U693" t="s">
        <v>2957</v>
      </c>
      <c r="W693" t="s">
        <v>36</v>
      </c>
      <c r="X693" t="s">
        <v>36</v>
      </c>
      <c r="AA693" t="s">
        <v>1989</v>
      </c>
      <c r="AB693" t="s">
        <v>1990</v>
      </c>
      <c r="AC693">
        <v>27</v>
      </c>
      <c r="AD693" s="17">
        <v>43299</v>
      </c>
      <c r="AE693" s="17">
        <v>43299</v>
      </c>
    </row>
    <row r="694" spans="1:31" x14ac:dyDescent="0.45">
      <c r="A694">
        <v>4</v>
      </c>
      <c r="B694">
        <v>700</v>
      </c>
      <c r="C694" t="s">
        <v>542</v>
      </c>
      <c r="D694">
        <v>724</v>
      </c>
      <c r="E694">
        <f t="shared" si="30"/>
        <v>181</v>
      </c>
      <c r="F694">
        <f t="shared" si="31"/>
        <v>175</v>
      </c>
      <c r="G694">
        <f t="shared" si="32"/>
        <v>204.75</v>
      </c>
      <c r="H694" t="s">
        <v>543</v>
      </c>
      <c r="I694">
        <v>-23</v>
      </c>
      <c r="J694">
        <v>-3</v>
      </c>
      <c r="K694" t="s">
        <v>2958</v>
      </c>
      <c r="L694" s="16">
        <v>43285</v>
      </c>
      <c r="M694" t="s">
        <v>1064</v>
      </c>
      <c r="N694" t="s">
        <v>1065</v>
      </c>
      <c r="O694" t="s">
        <v>1066</v>
      </c>
      <c r="P694" t="s">
        <v>1580</v>
      </c>
      <c r="Q694" t="s">
        <v>1270</v>
      </c>
      <c r="R694" t="s">
        <v>1986</v>
      </c>
      <c r="S694" t="s">
        <v>120</v>
      </c>
      <c r="T694" t="s">
        <v>2959</v>
      </c>
      <c r="U694" t="s">
        <v>2960</v>
      </c>
      <c r="W694" t="s">
        <v>36</v>
      </c>
      <c r="X694" t="s">
        <v>36</v>
      </c>
      <c r="AA694" t="s">
        <v>1989</v>
      </c>
      <c r="AB694" t="s">
        <v>1990</v>
      </c>
      <c r="AC694">
        <v>27</v>
      </c>
      <c r="AD694" s="17">
        <v>43299</v>
      </c>
      <c r="AE694" s="17">
        <v>43299</v>
      </c>
    </row>
    <row r="695" spans="1:31" x14ac:dyDescent="0.45">
      <c r="A695">
        <v>1</v>
      </c>
      <c r="B695">
        <v>175</v>
      </c>
      <c r="C695" t="s">
        <v>542</v>
      </c>
      <c r="D695">
        <v>181</v>
      </c>
      <c r="E695">
        <f t="shared" si="30"/>
        <v>181</v>
      </c>
      <c r="F695">
        <f t="shared" si="31"/>
        <v>175</v>
      </c>
      <c r="G695">
        <f t="shared" si="32"/>
        <v>204.75</v>
      </c>
      <c r="H695" t="s">
        <v>543</v>
      </c>
      <c r="I695">
        <v>-5</v>
      </c>
      <c r="J695">
        <v>-3</v>
      </c>
      <c r="K695" t="s">
        <v>2961</v>
      </c>
      <c r="L695" s="16">
        <v>43285</v>
      </c>
      <c r="M695" t="s">
        <v>1064</v>
      </c>
      <c r="N695" t="s">
        <v>1065</v>
      </c>
      <c r="O695" t="s">
        <v>1066</v>
      </c>
      <c r="P695" t="s">
        <v>1580</v>
      </c>
      <c r="Q695" t="s">
        <v>1270</v>
      </c>
      <c r="R695" t="s">
        <v>1986</v>
      </c>
      <c r="S695" t="s">
        <v>120</v>
      </c>
      <c r="T695" t="s">
        <v>2962</v>
      </c>
      <c r="U695" t="s">
        <v>2963</v>
      </c>
      <c r="W695" t="s">
        <v>36</v>
      </c>
      <c r="X695" t="s">
        <v>36</v>
      </c>
      <c r="AA695" t="s">
        <v>1989</v>
      </c>
      <c r="AB695" t="s">
        <v>1990</v>
      </c>
      <c r="AC695">
        <v>27</v>
      </c>
      <c r="AD695" s="17">
        <v>43299</v>
      </c>
      <c r="AE695" s="17">
        <v>43299</v>
      </c>
    </row>
    <row r="696" spans="1:31" x14ac:dyDescent="0.45">
      <c r="A696">
        <v>3</v>
      </c>
      <c r="B696">
        <v>525</v>
      </c>
      <c r="C696" t="s">
        <v>542</v>
      </c>
      <c r="D696">
        <v>543</v>
      </c>
      <c r="E696">
        <f t="shared" si="30"/>
        <v>181</v>
      </c>
      <c r="F696">
        <f t="shared" si="31"/>
        <v>175</v>
      </c>
      <c r="G696">
        <f t="shared" si="32"/>
        <v>204.75</v>
      </c>
      <c r="H696" t="s">
        <v>543</v>
      </c>
      <c r="I696">
        <v>-17</v>
      </c>
      <c r="J696">
        <v>-3</v>
      </c>
      <c r="K696" t="s">
        <v>2964</v>
      </c>
      <c r="L696" s="16">
        <v>43285</v>
      </c>
      <c r="M696" t="s">
        <v>1064</v>
      </c>
      <c r="N696" t="s">
        <v>1065</v>
      </c>
      <c r="O696" t="s">
        <v>1066</v>
      </c>
      <c r="P696" t="s">
        <v>1580</v>
      </c>
      <c r="Q696" t="s">
        <v>1270</v>
      </c>
      <c r="R696" t="s">
        <v>1986</v>
      </c>
      <c r="S696" t="s">
        <v>120</v>
      </c>
      <c r="T696" t="s">
        <v>2965</v>
      </c>
      <c r="U696" t="s">
        <v>2966</v>
      </c>
      <c r="W696" t="s">
        <v>36</v>
      </c>
      <c r="X696" t="s">
        <v>36</v>
      </c>
      <c r="AA696" t="s">
        <v>1989</v>
      </c>
      <c r="AB696" t="s">
        <v>1990</v>
      </c>
      <c r="AC696">
        <v>27</v>
      </c>
      <c r="AD696" s="17">
        <v>43299</v>
      </c>
      <c r="AE696" s="17">
        <v>43299</v>
      </c>
    </row>
    <row r="697" spans="1:31" x14ac:dyDescent="0.45">
      <c r="A697">
        <v>5</v>
      </c>
      <c r="B697">
        <v>876</v>
      </c>
      <c r="C697" t="s">
        <v>542</v>
      </c>
      <c r="D697">
        <v>906</v>
      </c>
      <c r="E697">
        <f t="shared" si="30"/>
        <v>181.2</v>
      </c>
      <c r="F697">
        <f t="shared" si="31"/>
        <v>175.2</v>
      </c>
      <c r="G697">
        <f t="shared" si="32"/>
        <v>204.98399999999998</v>
      </c>
      <c r="H697" t="s">
        <v>543</v>
      </c>
      <c r="I697">
        <v>-29</v>
      </c>
      <c r="J697">
        <v>-3</v>
      </c>
      <c r="K697" t="s">
        <v>2967</v>
      </c>
      <c r="L697" s="16">
        <v>43285</v>
      </c>
      <c r="M697" t="s">
        <v>1064</v>
      </c>
      <c r="N697" t="s">
        <v>1065</v>
      </c>
      <c r="O697" t="s">
        <v>1066</v>
      </c>
      <c r="P697" t="s">
        <v>1580</v>
      </c>
      <c r="Q697" t="s">
        <v>1270</v>
      </c>
      <c r="R697" t="s">
        <v>1986</v>
      </c>
      <c r="S697" t="s">
        <v>120</v>
      </c>
      <c r="T697" t="s">
        <v>1599</v>
      </c>
      <c r="U697" t="s">
        <v>1600</v>
      </c>
      <c r="W697" t="s">
        <v>36</v>
      </c>
      <c r="X697" t="s">
        <v>36</v>
      </c>
      <c r="AA697" t="s">
        <v>1989</v>
      </c>
      <c r="AB697" t="s">
        <v>1990</v>
      </c>
      <c r="AC697">
        <v>27</v>
      </c>
      <c r="AD697" s="17">
        <v>43299</v>
      </c>
      <c r="AE697" s="17">
        <v>43299</v>
      </c>
    </row>
    <row r="698" spans="1:31" x14ac:dyDescent="0.45">
      <c r="A698">
        <v>3</v>
      </c>
      <c r="B698">
        <v>525</v>
      </c>
      <c r="C698" t="s">
        <v>542</v>
      </c>
      <c r="D698">
        <v>543</v>
      </c>
      <c r="E698">
        <f t="shared" si="30"/>
        <v>181</v>
      </c>
      <c r="F698">
        <f t="shared" si="31"/>
        <v>175</v>
      </c>
      <c r="G698">
        <f t="shared" si="32"/>
        <v>204.75</v>
      </c>
      <c r="H698" t="s">
        <v>543</v>
      </c>
      <c r="I698">
        <v>-17</v>
      </c>
      <c r="J698">
        <v>-3</v>
      </c>
      <c r="K698" t="s">
        <v>2968</v>
      </c>
      <c r="L698" s="16">
        <v>43285</v>
      </c>
      <c r="M698" t="s">
        <v>1064</v>
      </c>
      <c r="N698" t="s">
        <v>1065</v>
      </c>
      <c r="O698" t="s">
        <v>1066</v>
      </c>
      <c r="P698" t="s">
        <v>1580</v>
      </c>
      <c r="Q698" t="s">
        <v>1270</v>
      </c>
      <c r="R698" t="s">
        <v>1986</v>
      </c>
      <c r="S698" t="s">
        <v>120</v>
      </c>
      <c r="T698" t="s">
        <v>2969</v>
      </c>
      <c r="U698" t="s">
        <v>2970</v>
      </c>
      <c r="W698" t="s">
        <v>36</v>
      </c>
      <c r="X698" t="s">
        <v>36</v>
      </c>
      <c r="AA698" t="s">
        <v>1989</v>
      </c>
      <c r="AB698" t="s">
        <v>1990</v>
      </c>
      <c r="AC698">
        <v>27</v>
      </c>
      <c r="AD698" s="17">
        <v>43299</v>
      </c>
      <c r="AE698" s="17">
        <v>43299</v>
      </c>
    </row>
    <row r="699" spans="1:31" x14ac:dyDescent="0.45">
      <c r="A699">
        <v>25</v>
      </c>
      <c r="B699">
        <v>4166</v>
      </c>
      <c r="C699" t="s">
        <v>542</v>
      </c>
      <c r="D699">
        <v>4530</v>
      </c>
      <c r="E699">
        <f t="shared" si="30"/>
        <v>181.2</v>
      </c>
      <c r="F699">
        <f t="shared" si="31"/>
        <v>166.64</v>
      </c>
      <c r="G699">
        <f t="shared" si="32"/>
        <v>194.96879999999996</v>
      </c>
      <c r="H699" t="s">
        <v>543</v>
      </c>
      <c r="I699">
        <v>-363</v>
      </c>
      <c r="J699">
        <v>-8</v>
      </c>
      <c r="K699" t="s">
        <v>2971</v>
      </c>
      <c r="L699" s="16">
        <v>43285</v>
      </c>
      <c r="M699" t="s">
        <v>1064</v>
      </c>
      <c r="N699" t="s">
        <v>1065</v>
      </c>
      <c r="O699" t="s">
        <v>1066</v>
      </c>
      <c r="P699" t="s">
        <v>1580</v>
      </c>
      <c r="Q699" t="s">
        <v>1270</v>
      </c>
      <c r="R699" t="s">
        <v>1986</v>
      </c>
      <c r="S699" t="s">
        <v>120</v>
      </c>
      <c r="T699" t="s">
        <v>2149</v>
      </c>
      <c r="U699" t="s">
        <v>2150</v>
      </c>
      <c r="W699" t="s">
        <v>36</v>
      </c>
      <c r="X699" t="s">
        <v>36</v>
      </c>
      <c r="AA699" t="s">
        <v>1989</v>
      </c>
      <c r="AB699" t="s">
        <v>1990</v>
      </c>
      <c r="AC699">
        <v>27</v>
      </c>
      <c r="AD699" s="17">
        <v>43299</v>
      </c>
      <c r="AE699" s="17">
        <v>43299</v>
      </c>
    </row>
    <row r="700" spans="1:31" x14ac:dyDescent="0.45">
      <c r="A700">
        <v>100</v>
      </c>
      <c r="B700">
        <v>16667</v>
      </c>
      <c r="C700" t="s">
        <v>542</v>
      </c>
      <c r="D700">
        <v>18120</v>
      </c>
      <c r="E700">
        <f t="shared" si="30"/>
        <v>181.2</v>
      </c>
      <c r="F700">
        <f t="shared" si="31"/>
        <v>166.67</v>
      </c>
      <c r="G700">
        <f t="shared" si="32"/>
        <v>195.00389999999999</v>
      </c>
      <c r="H700" t="s">
        <v>543</v>
      </c>
      <c r="I700">
        <v>-1453</v>
      </c>
      <c r="J700">
        <v>-8</v>
      </c>
      <c r="K700" t="s">
        <v>2972</v>
      </c>
      <c r="L700" s="16">
        <v>43285</v>
      </c>
      <c r="M700" t="s">
        <v>1064</v>
      </c>
      <c r="N700" t="s">
        <v>1065</v>
      </c>
      <c r="O700" t="s">
        <v>1066</v>
      </c>
      <c r="P700" t="s">
        <v>1580</v>
      </c>
      <c r="Q700" t="s">
        <v>1270</v>
      </c>
      <c r="R700" t="s">
        <v>1986</v>
      </c>
      <c r="S700" t="s">
        <v>120</v>
      </c>
      <c r="T700" t="s">
        <v>2146</v>
      </c>
      <c r="U700" t="s">
        <v>2147</v>
      </c>
      <c r="W700" t="s">
        <v>36</v>
      </c>
      <c r="X700" t="s">
        <v>36</v>
      </c>
      <c r="AA700" t="s">
        <v>1989</v>
      </c>
      <c r="AB700" t="s">
        <v>1990</v>
      </c>
      <c r="AC700">
        <v>27</v>
      </c>
      <c r="AD700" s="17">
        <v>43299</v>
      </c>
      <c r="AE700" s="17">
        <v>43299</v>
      </c>
    </row>
    <row r="701" spans="1:31" x14ac:dyDescent="0.45">
      <c r="A701">
        <v>52</v>
      </c>
      <c r="B701">
        <v>8666</v>
      </c>
      <c r="C701" t="s">
        <v>542</v>
      </c>
      <c r="D701">
        <v>9422</v>
      </c>
      <c r="E701">
        <f t="shared" si="30"/>
        <v>181.19230769230768</v>
      </c>
      <c r="F701">
        <f t="shared" si="31"/>
        <v>166.65384615384616</v>
      </c>
      <c r="G701">
        <f t="shared" si="32"/>
        <v>194.98499999999999</v>
      </c>
      <c r="H701" t="s">
        <v>543</v>
      </c>
      <c r="I701">
        <v>-755</v>
      </c>
      <c r="J701">
        <v>-8</v>
      </c>
      <c r="K701" t="s">
        <v>2973</v>
      </c>
      <c r="L701" s="16">
        <v>43285</v>
      </c>
      <c r="M701" t="s">
        <v>1064</v>
      </c>
      <c r="N701" t="s">
        <v>1065</v>
      </c>
      <c r="O701" t="s">
        <v>1066</v>
      </c>
      <c r="P701" t="s">
        <v>1580</v>
      </c>
      <c r="Q701" t="s">
        <v>1270</v>
      </c>
      <c r="R701" t="s">
        <v>1986</v>
      </c>
      <c r="S701" t="s">
        <v>120</v>
      </c>
      <c r="T701" t="s">
        <v>2128</v>
      </c>
      <c r="U701" t="s">
        <v>2129</v>
      </c>
      <c r="AA701" t="s">
        <v>1989</v>
      </c>
      <c r="AB701" t="s">
        <v>1990</v>
      </c>
      <c r="AC701">
        <v>27</v>
      </c>
      <c r="AD701" s="17">
        <v>43299</v>
      </c>
      <c r="AE701" s="17">
        <v>43299</v>
      </c>
    </row>
    <row r="702" spans="1:31" x14ac:dyDescent="0.45">
      <c r="A702">
        <v>49</v>
      </c>
      <c r="B702">
        <v>8166</v>
      </c>
      <c r="C702" t="s">
        <v>542</v>
      </c>
      <c r="D702">
        <v>8878</v>
      </c>
      <c r="E702">
        <f t="shared" si="30"/>
        <v>181.18367346938774</v>
      </c>
      <c r="F702">
        <f t="shared" si="31"/>
        <v>166.65306122448979</v>
      </c>
      <c r="G702">
        <f t="shared" si="32"/>
        <v>194.98408163265304</v>
      </c>
      <c r="H702" t="s">
        <v>543</v>
      </c>
      <c r="I702">
        <v>-711</v>
      </c>
      <c r="J702">
        <v>-8</v>
      </c>
      <c r="K702" t="s">
        <v>2974</v>
      </c>
      <c r="L702" s="16">
        <v>43285</v>
      </c>
      <c r="M702" t="s">
        <v>1064</v>
      </c>
      <c r="N702" t="s">
        <v>1065</v>
      </c>
      <c r="O702" t="s">
        <v>1066</v>
      </c>
      <c r="P702" t="s">
        <v>1580</v>
      </c>
      <c r="Q702" t="s">
        <v>1270</v>
      </c>
      <c r="R702" t="s">
        <v>1986</v>
      </c>
      <c r="S702" t="s">
        <v>120</v>
      </c>
      <c r="T702" t="s">
        <v>2916</v>
      </c>
      <c r="U702" t="s">
        <v>2917</v>
      </c>
      <c r="W702" t="s">
        <v>36</v>
      </c>
      <c r="X702" t="s">
        <v>36</v>
      </c>
      <c r="AA702" t="s">
        <v>1989</v>
      </c>
      <c r="AB702" t="s">
        <v>1990</v>
      </c>
      <c r="AC702">
        <v>27</v>
      </c>
      <c r="AD702" s="17">
        <v>43299</v>
      </c>
      <c r="AE702" s="17">
        <v>43299</v>
      </c>
    </row>
    <row r="703" spans="1:31" x14ac:dyDescent="0.45">
      <c r="A703">
        <v>250</v>
      </c>
      <c r="B703">
        <v>41666</v>
      </c>
      <c r="C703" t="s">
        <v>542</v>
      </c>
      <c r="D703">
        <v>45355</v>
      </c>
      <c r="E703">
        <f t="shared" si="30"/>
        <v>181.42</v>
      </c>
      <c r="F703">
        <f t="shared" si="31"/>
        <v>166.66399999999999</v>
      </c>
      <c r="G703">
        <f t="shared" si="32"/>
        <v>194.99687999999998</v>
      </c>
      <c r="H703" t="s">
        <v>543</v>
      </c>
      <c r="I703">
        <v>-3688</v>
      </c>
      <c r="J703">
        <v>-8</v>
      </c>
      <c r="K703" t="s">
        <v>2975</v>
      </c>
      <c r="L703" s="16">
        <v>43285</v>
      </c>
      <c r="M703" t="s">
        <v>1064</v>
      </c>
      <c r="N703" t="s">
        <v>1065</v>
      </c>
      <c r="O703" t="s">
        <v>1066</v>
      </c>
      <c r="P703" t="s">
        <v>2976</v>
      </c>
      <c r="Q703" t="s">
        <v>1211</v>
      </c>
      <c r="R703" t="s">
        <v>2977</v>
      </c>
      <c r="S703" t="s">
        <v>54</v>
      </c>
      <c r="T703" t="s">
        <v>2978</v>
      </c>
      <c r="U703" t="s">
        <v>2979</v>
      </c>
      <c r="W703" t="s">
        <v>52</v>
      </c>
      <c r="X703" t="s">
        <v>52</v>
      </c>
      <c r="Y703" t="s">
        <v>2980</v>
      </c>
      <c r="Z703" t="s">
        <v>1074</v>
      </c>
      <c r="AA703" t="s">
        <v>2981</v>
      </c>
      <c r="AB703" t="s">
        <v>2982</v>
      </c>
      <c r="AC703">
        <v>27</v>
      </c>
      <c r="AD703" s="17">
        <v>43299</v>
      </c>
      <c r="AE703" s="17">
        <v>43299</v>
      </c>
    </row>
    <row r="704" spans="1:31" x14ac:dyDescent="0.45">
      <c r="A704">
        <v>500</v>
      </c>
      <c r="B704">
        <v>83333</v>
      </c>
      <c r="C704" t="s">
        <v>542</v>
      </c>
      <c r="D704">
        <v>90710</v>
      </c>
      <c r="E704">
        <f t="shared" si="30"/>
        <v>181.42</v>
      </c>
      <c r="F704">
        <f t="shared" si="31"/>
        <v>166.666</v>
      </c>
      <c r="G704">
        <f t="shared" si="32"/>
        <v>194.99921999999998</v>
      </c>
      <c r="H704" t="s">
        <v>543</v>
      </c>
      <c r="I704">
        <v>-7376</v>
      </c>
      <c r="J704">
        <v>-8</v>
      </c>
      <c r="K704" t="s">
        <v>2983</v>
      </c>
      <c r="L704" s="16">
        <v>43285</v>
      </c>
      <c r="M704" t="s">
        <v>1064</v>
      </c>
      <c r="N704" t="s">
        <v>1065</v>
      </c>
      <c r="O704" t="s">
        <v>1066</v>
      </c>
      <c r="P704" t="s">
        <v>2976</v>
      </c>
      <c r="Q704" t="s">
        <v>1211</v>
      </c>
      <c r="R704" t="s">
        <v>2977</v>
      </c>
      <c r="S704" t="s">
        <v>54</v>
      </c>
      <c r="T704" t="s">
        <v>2984</v>
      </c>
      <c r="U704" t="s">
        <v>2985</v>
      </c>
      <c r="W704" t="s">
        <v>52</v>
      </c>
      <c r="X704" t="s">
        <v>52</v>
      </c>
      <c r="Y704" t="s">
        <v>2980</v>
      </c>
      <c r="Z704" t="s">
        <v>1074</v>
      </c>
      <c r="AA704" t="s">
        <v>2981</v>
      </c>
      <c r="AB704" t="s">
        <v>2982</v>
      </c>
      <c r="AC704">
        <v>27</v>
      </c>
      <c r="AD704" s="17">
        <v>43299</v>
      </c>
      <c r="AE704" s="17">
        <v>43299</v>
      </c>
    </row>
    <row r="705" spans="1:31" x14ac:dyDescent="0.45">
      <c r="A705">
        <v>150</v>
      </c>
      <c r="B705">
        <v>25000</v>
      </c>
      <c r="C705" t="s">
        <v>542</v>
      </c>
      <c r="D705">
        <v>27213</v>
      </c>
      <c r="E705">
        <f t="shared" si="30"/>
        <v>181.42</v>
      </c>
      <c r="F705">
        <f t="shared" si="31"/>
        <v>166.66666666666666</v>
      </c>
      <c r="G705">
        <f t="shared" si="32"/>
        <v>194.99999999999997</v>
      </c>
      <c r="H705" t="s">
        <v>543</v>
      </c>
      <c r="I705">
        <v>-2213</v>
      </c>
      <c r="J705">
        <v>-8</v>
      </c>
      <c r="K705" t="s">
        <v>2986</v>
      </c>
      <c r="L705" s="16">
        <v>43285</v>
      </c>
      <c r="M705" t="s">
        <v>1064</v>
      </c>
      <c r="N705" t="s">
        <v>1065</v>
      </c>
      <c r="O705" t="s">
        <v>1066</v>
      </c>
      <c r="P705" t="s">
        <v>2976</v>
      </c>
      <c r="Q705" t="s">
        <v>1211</v>
      </c>
      <c r="R705" t="s">
        <v>2977</v>
      </c>
      <c r="S705" t="s">
        <v>54</v>
      </c>
      <c r="T705" t="s">
        <v>2987</v>
      </c>
      <c r="U705" t="s">
        <v>2988</v>
      </c>
      <c r="W705" t="s">
        <v>52</v>
      </c>
      <c r="X705" t="s">
        <v>52</v>
      </c>
      <c r="Y705" t="s">
        <v>2980</v>
      </c>
      <c r="Z705" t="s">
        <v>1074</v>
      </c>
      <c r="AA705" t="s">
        <v>2981</v>
      </c>
      <c r="AB705" t="s">
        <v>2982</v>
      </c>
      <c r="AC705">
        <v>27</v>
      </c>
      <c r="AD705" s="17">
        <v>43299</v>
      </c>
      <c r="AE705" s="17">
        <v>43299</v>
      </c>
    </row>
    <row r="706" spans="1:31" x14ac:dyDescent="0.45">
      <c r="A706">
        <v>-500</v>
      </c>
      <c r="B706">
        <v>-83333</v>
      </c>
      <c r="C706" t="s">
        <v>542</v>
      </c>
      <c r="D706">
        <v>-90710</v>
      </c>
      <c r="E706">
        <f t="shared" si="30"/>
        <v>181.42</v>
      </c>
      <c r="F706">
        <f t="shared" si="31"/>
        <v>166.666</v>
      </c>
      <c r="G706">
        <f t="shared" si="32"/>
        <v>194.99921999999998</v>
      </c>
      <c r="H706" t="s">
        <v>543</v>
      </c>
      <c r="I706">
        <v>7376</v>
      </c>
      <c r="J706">
        <v>8</v>
      </c>
      <c r="K706" t="s">
        <v>2989</v>
      </c>
      <c r="L706" s="16">
        <v>43285</v>
      </c>
      <c r="M706" t="s">
        <v>1064</v>
      </c>
      <c r="N706" t="s">
        <v>1065</v>
      </c>
      <c r="O706" t="s">
        <v>1066</v>
      </c>
      <c r="P706" t="s">
        <v>2976</v>
      </c>
      <c r="Q706" t="s">
        <v>1211</v>
      </c>
      <c r="R706" t="s">
        <v>2977</v>
      </c>
      <c r="S706" t="s">
        <v>54</v>
      </c>
      <c r="T706" t="s">
        <v>2984</v>
      </c>
      <c r="U706" t="s">
        <v>2985</v>
      </c>
      <c r="W706" t="s">
        <v>52</v>
      </c>
      <c r="X706" t="s">
        <v>52</v>
      </c>
      <c r="Y706" t="s">
        <v>2980</v>
      </c>
      <c r="Z706" t="s">
        <v>1074</v>
      </c>
      <c r="AA706" t="s">
        <v>2981</v>
      </c>
      <c r="AB706" t="s">
        <v>2982</v>
      </c>
      <c r="AC706">
        <v>27</v>
      </c>
      <c r="AD706" s="17">
        <v>43299</v>
      </c>
      <c r="AE706" s="17">
        <v>43299</v>
      </c>
    </row>
    <row r="707" spans="1:31" x14ac:dyDescent="0.45">
      <c r="A707">
        <v>500</v>
      </c>
      <c r="B707">
        <v>83333</v>
      </c>
      <c r="C707" t="s">
        <v>542</v>
      </c>
      <c r="D707">
        <v>90710</v>
      </c>
      <c r="E707">
        <f t="shared" ref="E707:E770" si="33">D707/A707</f>
        <v>181.42</v>
      </c>
      <c r="F707">
        <f t="shared" ref="F707:F770" si="34">B707/A707</f>
        <v>166.666</v>
      </c>
      <c r="G707">
        <f t="shared" ref="G707:G770" si="35">F707*1.17</f>
        <v>194.99921999999998</v>
      </c>
      <c r="H707" t="s">
        <v>543</v>
      </c>
      <c r="I707">
        <v>-7376</v>
      </c>
      <c r="J707">
        <v>-8</v>
      </c>
      <c r="K707" t="s">
        <v>2990</v>
      </c>
      <c r="L707" s="16">
        <v>43285</v>
      </c>
      <c r="M707" t="s">
        <v>1064</v>
      </c>
      <c r="N707" t="s">
        <v>1065</v>
      </c>
      <c r="O707" t="s">
        <v>1066</v>
      </c>
      <c r="P707" t="s">
        <v>2976</v>
      </c>
      <c r="Q707" t="s">
        <v>1211</v>
      </c>
      <c r="R707" t="s">
        <v>2977</v>
      </c>
      <c r="S707" t="s">
        <v>54</v>
      </c>
      <c r="T707" t="s">
        <v>2991</v>
      </c>
      <c r="U707" t="s">
        <v>2992</v>
      </c>
      <c r="W707" t="s">
        <v>52</v>
      </c>
      <c r="X707" t="s">
        <v>52</v>
      </c>
      <c r="Y707" t="s">
        <v>2980</v>
      </c>
      <c r="Z707" t="s">
        <v>1074</v>
      </c>
      <c r="AA707" t="s">
        <v>2981</v>
      </c>
      <c r="AB707" t="s">
        <v>2982</v>
      </c>
      <c r="AC707">
        <v>27</v>
      </c>
      <c r="AD707" s="17">
        <v>43299</v>
      </c>
      <c r="AE707" s="17">
        <v>43299</v>
      </c>
    </row>
    <row r="708" spans="1:31" x14ac:dyDescent="0.45">
      <c r="A708">
        <v>950</v>
      </c>
      <c r="B708">
        <v>158333</v>
      </c>
      <c r="C708" t="s">
        <v>542</v>
      </c>
      <c r="D708">
        <v>172349</v>
      </c>
      <c r="E708">
        <f t="shared" si="33"/>
        <v>181.42</v>
      </c>
      <c r="F708">
        <f t="shared" si="34"/>
        <v>166.66631578947369</v>
      </c>
      <c r="G708">
        <f t="shared" si="35"/>
        <v>194.99958947368421</v>
      </c>
      <c r="H708" t="s">
        <v>543</v>
      </c>
      <c r="I708">
        <v>-14015</v>
      </c>
      <c r="J708">
        <v>-8</v>
      </c>
      <c r="K708" t="s">
        <v>2993</v>
      </c>
      <c r="L708" s="16">
        <v>43285</v>
      </c>
      <c r="M708" t="s">
        <v>1064</v>
      </c>
      <c r="N708" t="s">
        <v>1065</v>
      </c>
      <c r="O708" t="s">
        <v>1066</v>
      </c>
      <c r="P708" t="s">
        <v>2976</v>
      </c>
      <c r="Q708" t="s">
        <v>1211</v>
      </c>
      <c r="R708" t="s">
        <v>2977</v>
      </c>
      <c r="S708" t="s">
        <v>54</v>
      </c>
      <c r="T708" t="s">
        <v>2994</v>
      </c>
      <c r="U708" t="s">
        <v>2995</v>
      </c>
      <c r="W708" t="s">
        <v>52</v>
      </c>
      <c r="X708" t="s">
        <v>52</v>
      </c>
      <c r="Y708" t="s">
        <v>2980</v>
      </c>
      <c r="Z708" t="s">
        <v>1074</v>
      </c>
      <c r="AA708" t="s">
        <v>2996</v>
      </c>
      <c r="AB708" t="s">
        <v>2997</v>
      </c>
      <c r="AC708">
        <v>27</v>
      </c>
      <c r="AD708" s="17">
        <v>43299</v>
      </c>
      <c r="AE708" s="17">
        <v>43299</v>
      </c>
    </row>
    <row r="709" spans="1:31" x14ac:dyDescent="0.45">
      <c r="A709">
        <v>625</v>
      </c>
      <c r="B709">
        <v>104168</v>
      </c>
      <c r="C709" t="s">
        <v>542</v>
      </c>
      <c r="D709">
        <v>113250</v>
      </c>
      <c r="E709">
        <f t="shared" si="33"/>
        <v>181.2</v>
      </c>
      <c r="F709">
        <f t="shared" si="34"/>
        <v>166.6688</v>
      </c>
      <c r="G709">
        <f t="shared" si="35"/>
        <v>195.00249599999998</v>
      </c>
      <c r="H709" t="s">
        <v>543</v>
      </c>
      <c r="I709">
        <v>-9081</v>
      </c>
      <c r="J709">
        <v>-8</v>
      </c>
      <c r="K709" t="s">
        <v>2998</v>
      </c>
      <c r="L709" s="16">
        <v>43285</v>
      </c>
      <c r="M709" t="s">
        <v>1064</v>
      </c>
      <c r="N709" t="s">
        <v>1065</v>
      </c>
      <c r="O709" t="s">
        <v>1066</v>
      </c>
      <c r="P709" t="s">
        <v>2164</v>
      </c>
      <c r="Q709" t="s">
        <v>1270</v>
      </c>
      <c r="R709" t="s">
        <v>2165</v>
      </c>
      <c r="S709" t="s">
        <v>131</v>
      </c>
      <c r="T709" t="s">
        <v>2999</v>
      </c>
      <c r="U709" t="s">
        <v>3000</v>
      </c>
      <c r="AA709" t="s">
        <v>2168</v>
      </c>
      <c r="AB709" t="s">
        <v>2169</v>
      </c>
      <c r="AC709">
        <v>27</v>
      </c>
      <c r="AD709" s="17">
        <v>43299</v>
      </c>
      <c r="AE709" s="17">
        <v>43299</v>
      </c>
    </row>
    <row r="710" spans="1:31" x14ac:dyDescent="0.45">
      <c r="A710">
        <v>100</v>
      </c>
      <c r="B710">
        <v>16667</v>
      </c>
      <c r="C710" t="s">
        <v>542</v>
      </c>
      <c r="D710">
        <v>18120</v>
      </c>
      <c r="E710">
        <f t="shared" si="33"/>
        <v>181.2</v>
      </c>
      <c r="F710">
        <f t="shared" si="34"/>
        <v>166.67</v>
      </c>
      <c r="G710">
        <f t="shared" si="35"/>
        <v>195.00389999999999</v>
      </c>
      <c r="H710" t="s">
        <v>543</v>
      </c>
      <c r="I710">
        <v>-1453</v>
      </c>
      <c r="J710">
        <v>-8</v>
      </c>
      <c r="K710" t="s">
        <v>3001</v>
      </c>
      <c r="L710" s="16">
        <v>43285</v>
      </c>
      <c r="M710" t="s">
        <v>1064</v>
      </c>
      <c r="N710" t="s">
        <v>1065</v>
      </c>
      <c r="O710" t="s">
        <v>1066</v>
      </c>
      <c r="P710" t="s">
        <v>2164</v>
      </c>
      <c r="Q710" t="s">
        <v>1270</v>
      </c>
      <c r="R710" t="s">
        <v>2165</v>
      </c>
      <c r="S710" t="s">
        <v>131</v>
      </c>
      <c r="T710" t="s">
        <v>2339</v>
      </c>
      <c r="U710" t="s">
        <v>2340</v>
      </c>
      <c r="AA710" t="s">
        <v>2168</v>
      </c>
      <c r="AB710" t="s">
        <v>2169</v>
      </c>
      <c r="AC710">
        <v>27</v>
      </c>
      <c r="AD710" s="17">
        <v>43299</v>
      </c>
      <c r="AE710" s="17">
        <v>43299</v>
      </c>
    </row>
    <row r="711" spans="1:31" x14ac:dyDescent="0.45">
      <c r="A711">
        <v>50</v>
      </c>
      <c r="B711">
        <v>8333</v>
      </c>
      <c r="C711" t="s">
        <v>542</v>
      </c>
      <c r="D711">
        <v>9060</v>
      </c>
      <c r="E711">
        <f t="shared" si="33"/>
        <v>181.2</v>
      </c>
      <c r="F711">
        <f t="shared" si="34"/>
        <v>166.66</v>
      </c>
      <c r="G711">
        <f t="shared" si="35"/>
        <v>194.9922</v>
      </c>
      <c r="H711" t="s">
        <v>543</v>
      </c>
      <c r="I711">
        <v>-726</v>
      </c>
      <c r="J711">
        <v>-8</v>
      </c>
      <c r="K711" t="s">
        <v>3002</v>
      </c>
      <c r="L711" s="16">
        <v>43285</v>
      </c>
      <c r="M711" t="s">
        <v>1064</v>
      </c>
      <c r="N711" t="s">
        <v>1065</v>
      </c>
      <c r="O711" t="s">
        <v>1066</v>
      </c>
      <c r="P711" t="s">
        <v>2164</v>
      </c>
      <c r="Q711" t="s">
        <v>1270</v>
      </c>
      <c r="R711" t="s">
        <v>2165</v>
      </c>
      <c r="S711" t="s">
        <v>131</v>
      </c>
      <c r="T711" t="s">
        <v>2174</v>
      </c>
      <c r="U711" t="s">
        <v>2175</v>
      </c>
      <c r="AA711" t="s">
        <v>2168</v>
      </c>
      <c r="AB711" t="s">
        <v>2169</v>
      </c>
      <c r="AC711">
        <v>27</v>
      </c>
      <c r="AD711" s="17">
        <v>43299</v>
      </c>
      <c r="AE711" s="17">
        <v>43299</v>
      </c>
    </row>
    <row r="712" spans="1:31" x14ac:dyDescent="0.45">
      <c r="A712">
        <v>25</v>
      </c>
      <c r="B712">
        <v>4166</v>
      </c>
      <c r="C712" t="s">
        <v>542</v>
      </c>
      <c r="D712">
        <v>4530</v>
      </c>
      <c r="E712">
        <f t="shared" si="33"/>
        <v>181.2</v>
      </c>
      <c r="F712">
        <f t="shared" si="34"/>
        <v>166.64</v>
      </c>
      <c r="G712">
        <f t="shared" si="35"/>
        <v>194.96879999999996</v>
      </c>
      <c r="H712" t="s">
        <v>543</v>
      </c>
      <c r="I712">
        <v>-363</v>
      </c>
      <c r="J712">
        <v>-8</v>
      </c>
      <c r="K712" t="s">
        <v>3003</v>
      </c>
      <c r="L712" s="16">
        <v>43285</v>
      </c>
      <c r="M712" t="s">
        <v>1064</v>
      </c>
      <c r="N712" t="s">
        <v>1065</v>
      </c>
      <c r="O712" t="s">
        <v>1066</v>
      </c>
      <c r="P712" t="s">
        <v>2164</v>
      </c>
      <c r="Q712" t="s">
        <v>1270</v>
      </c>
      <c r="R712" t="s">
        <v>2165</v>
      </c>
      <c r="S712" t="s">
        <v>131</v>
      </c>
      <c r="T712" t="s">
        <v>3004</v>
      </c>
      <c r="U712" t="s">
        <v>3005</v>
      </c>
      <c r="AA712" t="s">
        <v>2168</v>
      </c>
      <c r="AB712" t="s">
        <v>2169</v>
      </c>
      <c r="AC712">
        <v>27</v>
      </c>
      <c r="AD712" s="17">
        <v>43299</v>
      </c>
      <c r="AE712" s="17">
        <v>43299</v>
      </c>
    </row>
    <row r="713" spans="1:31" x14ac:dyDescent="0.45">
      <c r="A713">
        <v>50</v>
      </c>
      <c r="B713">
        <v>8333</v>
      </c>
      <c r="C713" t="s">
        <v>542</v>
      </c>
      <c r="D713">
        <v>9060</v>
      </c>
      <c r="E713">
        <f t="shared" si="33"/>
        <v>181.2</v>
      </c>
      <c r="F713">
        <f t="shared" si="34"/>
        <v>166.66</v>
      </c>
      <c r="G713">
        <f t="shared" si="35"/>
        <v>194.9922</v>
      </c>
      <c r="H713" t="s">
        <v>543</v>
      </c>
      <c r="I713">
        <v>-726</v>
      </c>
      <c r="J713">
        <v>-8</v>
      </c>
      <c r="K713" t="s">
        <v>3006</v>
      </c>
      <c r="L713" s="16">
        <v>43285</v>
      </c>
      <c r="M713" t="s">
        <v>1064</v>
      </c>
      <c r="N713" t="s">
        <v>1065</v>
      </c>
      <c r="O713" t="s">
        <v>1066</v>
      </c>
      <c r="P713" t="s">
        <v>2164</v>
      </c>
      <c r="Q713" t="s">
        <v>1270</v>
      </c>
      <c r="R713" t="s">
        <v>3007</v>
      </c>
      <c r="S713" t="s">
        <v>67</v>
      </c>
      <c r="T713" t="s">
        <v>3008</v>
      </c>
      <c r="U713" t="s">
        <v>3009</v>
      </c>
      <c r="AC713">
        <v>27</v>
      </c>
      <c r="AD713" s="17">
        <v>43299</v>
      </c>
      <c r="AE713" s="17">
        <v>43299</v>
      </c>
    </row>
    <row r="714" spans="1:31" x14ac:dyDescent="0.45">
      <c r="A714">
        <v>250</v>
      </c>
      <c r="B714">
        <v>41666</v>
      </c>
      <c r="C714" t="s">
        <v>542</v>
      </c>
      <c r="D714">
        <v>45300</v>
      </c>
      <c r="E714">
        <f t="shared" si="33"/>
        <v>181.2</v>
      </c>
      <c r="F714">
        <f t="shared" si="34"/>
        <v>166.66399999999999</v>
      </c>
      <c r="G714">
        <f t="shared" si="35"/>
        <v>194.99687999999998</v>
      </c>
      <c r="H714" t="s">
        <v>543</v>
      </c>
      <c r="I714">
        <v>-3633</v>
      </c>
      <c r="J714">
        <v>-8</v>
      </c>
      <c r="K714" t="s">
        <v>3010</v>
      </c>
      <c r="L714" s="16">
        <v>43285</v>
      </c>
      <c r="M714" t="s">
        <v>1064</v>
      </c>
      <c r="N714" t="s">
        <v>1065</v>
      </c>
      <c r="O714" t="s">
        <v>1066</v>
      </c>
      <c r="P714" t="s">
        <v>2164</v>
      </c>
      <c r="Q714" t="s">
        <v>1270</v>
      </c>
      <c r="R714" t="s">
        <v>3007</v>
      </c>
      <c r="S714" t="s">
        <v>67</v>
      </c>
      <c r="T714" t="s">
        <v>3011</v>
      </c>
      <c r="U714" t="s">
        <v>1950</v>
      </c>
      <c r="AC714">
        <v>27</v>
      </c>
      <c r="AD714" s="17">
        <v>43299</v>
      </c>
      <c r="AE714" s="17">
        <v>43299</v>
      </c>
    </row>
    <row r="715" spans="1:31" x14ac:dyDescent="0.45">
      <c r="A715">
        <v>250</v>
      </c>
      <c r="B715">
        <v>41666</v>
      </c>
      <c r="C715" t="s">
        <v>542</v>
      </c>
      <c r="D715">
        <v>45300</v>
      </c>
      <c r="E715">
        <f t="shared" si="33"/>
        <v>181.2</v>
      </c>
      <c r="F715">
        <f t="shared" si="34"/>
        <v>166.66399999999999</v>
      </c>
      <c r="G715">
        <f t="shared" si="35"/>
        <v>194.99687999999998</v>
      </c>
      <c r="H715" t="s">
        <v>543</v>
      </c>
      <c r="I715">
        <v>-3633</v>
      </c>
      <c r="J715">
        <v>-8</v>
      </c>
      <c r="K715" t="s">
        <v>3012</v>
      </c>
      <c r="L715" s="16">
        <v>43285</v>
      </c>
      <c r="M715" t="s">
        <v>1064</v>
      </c>
      <c r="N715" t="s">
        <v>1065</v>
      </c>
      <c r="O715" t="s">
        <v>1066</v>
      </c>
      <c r="P715" t="s">
        <v>2164</v>
      </c>
      <c r="Q715" t="s">
        <v>1270</v>
      </c>
      <c r="R715" t="s">
        <v>3007</v>
      </c>
      <c r="S715" t="s">
        <v>67</v>
      </c>
      <c r="T715" t="s">
        <v>3011</v>
      </c>
      <c r="U715" t="s">
        <v>1950</v>
      </c>
      <c r="AC715">
        <v>27</v>
      </c>
      <c r="AD715" s="17">
        <v>43299</v>
      </c>
      <c r="AE715" s="17">
        <v>43299</v>
      </c>
    </row>
    <row r="716" spans="1:31" x14ac:dyDescent="0.45">
      <c r="A716">
        <v>2</v>
      </c>
      <c r="B716">
        <v>350</v>
      </c>
      <c r="C716" t="s">
        <v>542</v>
      </c>
      <c r="D716">
        <v>362</v>
      </c>
      <c r="E716">
        <f t="shared" si="33"/>
        <v>181</v>
      </c>
      <c r="F716">
        <f t="shared" si="34"/>
        <v>175</v>
      </c>
      <c r="G716">
        <f t="shared" si="35"/>
        <v>204.75</v>
      </c>
      <c r="H716" t="s">
        <v>543</v>
      </c>
      <c r="I716">
        <v>-11</v>
      </c>
      <c r="J716">
        <v>-3</v>
      </c>
      <c r="K716" t="s">
        <v>3013</v>
      </c>
      <c r="L716" s="16">
        <v>43285</v>
      </c>
      <c r="M716" t="s">
        <v>1064</v>
      </c>
      <c r="N716" t="s">
        <v>1065</v>
      </c>
      <c r="O716" t="s">
        <v>1066</v>
      </c>
      <c r="P716" t="s">
        <v>2183</v>
      </c>
      <c r="Q716" t="s">
        <v>1068</v>
      </c>
      <c r="R716" t="s">
        <v>3014</v>
      </c>
      <c r="S716" t="s">
        <v>49</v>
      </c>
      <c r="T716" t="s">
        <v>3015</v>
      </c>
      <c r="U716" t="s">
        <v>3016</v>
      </c>
      <c r="AC716">
        <v>27</v>
      </c>
      <c r="AD716" s="17">
        <v>43299</v>
      </c>
      <c r="AE716" s="17">
        <v>43299</v>
      </c>
    </row>
    <row r="717" spans="1:31" x14ac:dyDescent="0.45">
      <c r="A717">
        <v>1</v>
      </c>
      <c r="B717">
        <v>175</v>
      </c>
      <c r="C717" t="s">
        <v>542</v>
      </c>
      <c r="D717">
        <v>181</v>
      </c>
      <c r="E717">
        <f t="shared" si="33"/>
        <v>181</v>
      </c>
      <c r="F717">
        <f t="shared" si="34"/>
        <v>175</v>
      </c>
      <c r="G717">
        <f t="shared" si="35"/>
        <v>204.75</v>
      </c>
      <c r="H717" t="s">
        <v>543</v>
      </c>
      <c r="I717">
        <v>-5</v>
      </c>
      <c r="J717">
        <v>-3</v>
      </c>
      <c r="K717" t="s">
        <v>3017</v>
      </c>
      <c r="L717" s="16">
        <v>43285</v>
      </c>
      <c r="M717" t="s">
        <v>1064</v>
      </c>
      <c r="N717" t="s">
        <v>1065</v>
      </c>
      <c r="O717" t="s">
        <v>1066</v>
      </c>
      <c r="P717" t="s">
        <v>2183</v>
      </c>
      <c r="Q717" t="s">
        <v>1068</v>
      </c>
      <c r="R717" t="s">
        <v>3014</v>
      </c>
      <c r="S717" t="s">
        <v>49</v>
      </c>
      <c r="T717" t="s">
        <v>3018</v>
      </c>
      <c r="U717" t="s">
        <v>3019</v>
      </c>
      <c r="AC717">
        <v>27</v>
      </c>
      <c r="AD717" s="17">
        <v>43299</v>
      </c>
      <c r="AE717" s="17">
        <v>43299</v>
      </c>
    </row>
    <row r="718" spans="1:31" x14ac:dyDescent="0.45">
      <c r="A718">
        <v>4</v>
      </c>
      <c r="B718">
        <v>700</v>
      </c>
      <c r="C718" t="s">
        <v>542</v>
      </c>
      <c r="D718">
        <v>724</v>
      </c>
      <c r="E718">
        <f t="shared" si="33"/>
        <v>181</v>
      </c>
      <c r="F718">
        <f t="shared" si="34"/>
        <v>175</v>
      </c>
      <c r="G718">
        <f t="shared" si="35"/>
        <v>204.75</v>
      </c>
      <c r="H718" t="s">
        <v>543</v>
      </c>
      <c r="I718">
        <v>-23</v>
      </c>
      <c r="J718">
        <v>-3</v>
      </c>
      <c r="K718" t="s">
        <v>3020</v>
      </c>
      <c r="L718" s="16">
        <v>43285</v>
      </c>
      <c r="M718" t="s">
        <v>1064</v>
      </c>
      <c r="N718" t="s">
        <v>1065</v>
      </c>
      <c r="O718" t="s">
        <v>1066</v>
      </c>
      <c r="P718" t="s">
        <v>2183</v>
      </c>
      <c r="Q718" t="s">
        <v>1068</v>
      </c>
      <c r="R718" t="s">
        <v>3014</v>
      </c>
      <c r="S718" t="s">
        <v>49</v>
      </c>
      <c r="T718" t="s">
        <v>3021</v>
      </c>
      <c r="U718" t="s">
        <v>3022</v>
      </c>
      <c r="AC718">
        <v>27</v>
      </c>
      <c r="AD718" s="17">
        <v>43299</v>
      </c>
      <c r="AE718" s="17">
        <v>43299</v>
      </c>
    </row>
    <row r="719" spans="1:31" x14ac:dyDescent="0.45">
      <c r="A719">
        <v>3</v>
      </c>
      <c r="B719">
        <v>525</v>
      </c>
      <c r="C719" t="s">
        <v>542</v>
      </c>
      <c r="D719">
        <v>543</v>
      </c>
      <c r="E719">
        <f t="shared" si="33"/>
        <v>181</v>
      </c>
      <c r="F719">
        <f t="shared" si="34"/>
        <v>175</v>
      </c>
      <c r="G719">
        <f t="shared" si="35"/>
        <v>204.75</v>
      </c>
      <c r="H719" t="s">
        <v>543</v>
      </c>
      <c r="I719">
        <v>-17</v>
      </c>
      <c r="J719">
        <v>-3</v>
      </c>
      <c r="K719" t="s">
        <v>3023</v>
      </c>
      <c r="L719" s="16">
        <v>43285</v>
      </c>
      <c r="M719" t="s">
        <v>1064</v>
      </c>
      <c r="N719" t="s">
        <v>1065</v>
      </c>
      <c r="O719" t="s">
        <v>1066</v>
      </c>
      <c r="P719" t="s">
        <v>2183</v>
      </c>
      <c r="Q719" t="s">
        <v>1068</v>
      </c>
      <c r="R719" t="s">
        <v>3014</v>
      </c>
      <c r="S719" t="s">
        <v>49</v>
      </c>
      <c r="T719" t="s">
        <v>3024</v>
      </c>
      <c r="U719" t="s">
        <v>1129</v>
      </c>
      <c r="AC719">
        <v>27</v>
      </c>
      <c r="AD719" s="17">
        <v>43299</v>
      </c>
      <c r="AE719" s="17">
        <v>43299</v>
      </c>
    </row>
    <row r="720" spans="1:31" x14ac:dyDescent="0.45">
      <c r="A720">
        <v>10</v>
      </c>
      <c r="B720">
        <v>1666</v>
      </c>
      <c r="C720" t="s">
        <v>542</v>
      </c>
      <c r="D720">
        <v>1812</v>
      </c>
      <c r="E720">
        <f t="shared" si="33"/>
        <v>181.2</v>
      </c>
      <c r="F720">
        <f t="shared" si="34"/>
        <v>166.6</v>
      </c>
      <c r="G720">
        <f t="shared" si="35"/>
        <v>194.92199999999997</v>
      </c>
      <c r="H720" t="s">
        <v>543</v>
      </c>
      <c r="I720">
        <v>-145</v>
      </c>
      <c r="J720">
        <v>-8</v>
      </c>
      <c r="K720" t="s">
        <v>3025</v>
      </c>
      <c r="L720" s="16">
        <v>43285</v>
      </c>
      <c r="M720" t="s">
        <v>1064</v>
      </c>
      <c r="N720" t="s">
        <v>1065</v>
      </c>
      <c r="O720" t="s">
        <v>1066</v>
      </c>
      <c r="P720" t="s">
        <v>1205</v>
      </c>
      <c r="Q720" t="s">
        <v>1068</v>
      </c>
      <c r="R720" t="s">
        <v>3026</v>
      </c>
      <c r="S720" t="s">
        <v>182</v>
      </c>
      <c r="T720" t="s">
        <v>3027</v>
      </c>
      <c r="U720" t="s">
        <v>1182</v>
      </c>
      <c r="AA720" t="s">
        <v>3028</v>
      </c>
      <c r="AB720" t="s">
        <v>3029</v>
      </c>
      <c r="AC720">
        <v>27</v>
      </c>
      <c r="AD720" s="17">
        <v>43299</v>
      </c>
      <c r="AE720" s="17">
        <v>43299</v>
      </c>
    </row>
    <row r="721" spans="1:31" x14ac:dyDescent="0.45">
      <c r="A721">
        <v>40</v>
      </c>
      <c r="B721">
        <v>6666</v>
      </c>
      <c r="C721" t="s">
        <v>542</v>
      </c>
      <c r="D721">
        <v>7248</v>
      </c>
      <c r="E721">
        <f t="shared" si="33"/>
        <v>181.2</v>
      </c>
      <c r="F721">
        <f t="shared" si="34"/>
        <v>166.65</v>
      </c>
      <c r="G721">
        <f t="shared" si="35"/>
        <v>194.98050000000001</v>
      </c>
      <c r="H721" t="s">
        <v>543</v>
      </c>
      <c r="I721">
        <v>-581</v>
      </c>
      <c r="J721">
        <v>-8</v>
      </c>
      <c r="K721" t="s">
        <v>3030</v>
      </c>
      <c r="L721" s="16">
        <v>43285</v>
      </c>
      <c r="M721" t="s">
        <v>1064</v>
      </c>
      <c r="N721" t="s">
        <v>1065</v>
      </c>
      <c r="O721" t="s">
        <v>1066</v>
      </c>
      <c r="P721" t="s">
        <v>1205</v>
      </c>
      <c r="Q721" t="s">
        <v>1068</v>
      </c>
      <c r="R721" t="s">
        <v>3026</v>
      </c>
      <c r="S721" t="s">
        <v>182</v>
      </c>
      <c r="T721" t="s">
        <v>1207</v>
      </c>
      <c r="U721" t="s">
        <v>1208</v>
      </c>
      <c r="AA721" t="s">
        <v>3028</v>
      </c>
      <c r="AB721" t="s">
        <v>3029</v>
      </c>
      <c r="AC721">
        <v>27</v>
      </c>
      <c r="AD721" s="17">
        <v>43299</v>
      </c>
      <c r="AE721" s="17">
        <v>43299</v>
      </c>
    </row>
    <row r="722" spans="1:31" x14ac:dyDescent="0.45">
      <c r="A722">
        <v>3</v>
      </c>
      <c r="B722">
        <v>525</v>
      </c>
      <c r="C722" t="s">
        <v>542</v>
      </c>
      <c r="D722">
        <v>545</v>
      </c>
      <c r="E722">
        <f t="shared" si="33"/>
        <v>181.66666666666666</v>
      </c>
      <c r="F722">
        <f t="shared" si="34"/>
        <v>175</v>
      </c>
      <c r="G722">
        <f t="shared" si="35"/>
        <v>204.75</v>
      </c>
      <c r="H722" t="s">
        <v>543</v>
      </c>
      <c r="I722">
        <v>-19</v>
      </c>
      <c r="J722">
        <v>-3</v>
      </c>
      <c r="K722" t="s">
        <v>3031</v>
      </c>
      <c r="L722" s="16">
        <v>43285</v>
      </c>
      <c r="M722" t="s">
        <v>1064</v>
      </c>
      <c r="N722" t="s">
        <v>1065</v>
      </c>
      <c r="O722" t="s">
        <v>1066</v>
      </c>
      <c r="P722" t="s">
        <v>1210</v>
      </c>
      <c r="Q722" t="s">
        <v>1211</v>
      </c>
      <c r="R722" t="s">
        <v>2263</v>
      </c>
      <c r="S722" t="s">
        <v>128</v>
      </c>
      <c r="T722" t="s">
        <v>3032</v>
      </c>
      <c r="U722" t="s">
        <v>3033</v>
      </c>
      <c r="W722" t="s">
        <v>42</v>
      </c>
      <c r="X722" t="s">
        <v>42</v>
      </c>
      <c r="AA722" t="s">
        <v>2266</v>
      </c>
      <c r="AB722" t="s">
        <v>2267</v>
      </c>
      <c r="AC722">
        <v>27</v>
      </c>
      <c r="AD722" s="17">
        <v>43299</v>
      </c>
      <c r="AE722" s="17">
        <v>43299</v>
      </c>
    </row>
    <row r="723" spans="1:31" x14ac:dyDescent="0.45">
      <c r="A723">
        <v>25</v>
      </c>
      <c r="B723">
        <v>4166</v>
      </c>
      <c r="C723" t="s">
        <v>542</v>
      </c>
      <c r="D723">
        <v>4540</v>
      </c>
      <c r="E723">
        <f t="shared" si="33"/>
        <v>181.6</v>
      </c>
      <c r="F723">
        <f t="shared" si="34"/>
        <v>166.64</v>
      </c>
      <c r="G723">
        <f t="shared" si="35"/>
        <v>194.96879999999996</v>
      </c>
      <c r="H723" t="s">
        <v>543</v>
      </c>
      <c r="I723">
        <v>-374</v>
      </c>
      <c r="J723">
        <v>-8</v>
      </c>
      <c r="K723" t="s">
        <v>3034</v>
      </c>
      <c r="L723" s="16">
        <v>43285</v>
      </c>
      <c r="M723" t="s">
        <v>1064</v>
      </c>
      <c r="N723" t="s">
        <v>1065</v>
      </c>
      <c r="O723" t="s">
        <v>1066</v>
      </c>
      <c r="P723" t="s">
        <v>1210</v>
      </c>
      <c r="Q723" t="s">
        <v>1211</v>
      </c>
      <c r="R723" t="s">
        <v>1254</v>
      </c>
      <c r="S723" t="s">
        <v>113</v>
      </c>
      <c r="T723" t="s">
        <v>3035</v>
      </c>
      <c r="U723" t="s">
        <v>3036</v>
      </c>
      <c r="W723" t="s">
        <v>42</v>
      </c>
      <c r="X723" t="s">
        <v>42</v>
      </c>
      <c r="AA723" t="s">
        <v>1257</v>
      </c>
      <c r="AB723" t="s">
        <v>1258</v>
      </c>
      <c r="AC723">
        <v>27</v>
      </c>
      <c r="AD723" s="17">
        <v>43299</v>
      </c>
      <c r="AE723" s="17">
        <v>43299</v>
      </c>
    </row>
    <row r="724" spans="1:31" x14ac:dyDescent="0.45">
      <c r="A724">
        <v>2</v>
      </c>
      <c r="B724">
        <v>333</v>
      </c>
      <c r="C724" t="s">
        <v>542</v>
      </c>
      <c r="D724">
        <v>363</v>
      </c>
      <c r="E724">
        <f t="shared" si="33"/>
        <v>181.5</v>
      </c>
      <c r="F724">
        <f t="shared" si="34"/>
        <v>166.5</v>
      </c>
      <c r="G724">
        <f t="shared" si="35"/>
        <v>194.80499999999998</v>
      </c>
      <c r="H724" t="s">
        <v>543</v>
      </c>
      <c r="I724">
        <v>-29</v>
      </c>
      <c r="J724">
        <v>-8</v>
      </c>
      <c r="K724" t="s">
        <v>3037</v>
      </c>
      <c r="L724" s="16">
        <v>43285</v>
      </c>
      <c r="M724" t="s">
        <v>1064</v>
      </c>
      <c r="N724" t="s">
        <v>1065</v>
      </c>
      <c r="O724" t="s">
        <v>1066</v>
      </c>
      <c r="P724" t="s">
        <v>1210</v>
      </c>
      <c r="Q724" t="s">
        <v>1211</v>
      </c>
      <c r="R724" t="s">
        <v>1254</v>
      </c>
      <c r="S724" t="s">
        <v>113</v>
      </c>
      <c r="T724" t="s">
        <v>3038</v>
      </c>
      <c r="U724" t="s">
        <v>2732</v>
      </c>
      <c r="AA724" t="s">
        <v>1257</v>
      </c>
      <c r="AB724" t="s">
        <v>1258</v>
      </c>
      <c r="AC724">
        <v>27</v>
      </c>
      <c r="AD724" s="17">
        <v>43299</v>
      </c>
      <c r="AE724" s="17">
        <v>43299</v>
      </c>
    </row>
    <row r="725" spans="1:31" x14ac:dyDescent="0.45">
      <c r="A725">
        <v>50</v>
      </c>
      <c r="B725">
        <v>8333</v>
      </c>
      <c r="C725" t="s">
        <v>542</v>
      </c>
      <c r="D725">
        <v>9090</v>
      </c>
      <c r="E725">
        <f t="shared" si="33"/>
        <v>181.8</v>
      </c>
      <c r="F725">
        <f t="shared" si="34"/>
        <v>166.66</v>
      </c>
      <c r="G725">
        <f t="shared" si="35"/>
        <v>194.9922</v>
      </c>
      <c r="H725" t="s">
        <v>543</v>
      </c>
      <c r="I725">
        <v>-756</v>
      </c>
      <c r="J725">
        <v>-9</v>
      </c>
      <c r="K725" t="s">
        <v>3039</v>
      </c>
      <c r="L725" s="16">
        <v>43285</v>
      </c>
      <c r="M725" t="s">
        <v>1064</v>
      </c>
      <c r="N725" t="s">
        <v>1065</v>
      </c>
      <c r="O725" t="s">
        <v>1066</v>
      </c>
      <c r="P725" t="s">
        <v>1210</v>
      </c>
      <c r="Q725" t="s">
        <v>1211</v>
      </c>
      <c r="R725" t="s">
        <v>2263</v>
      </c>
      <c r="S725" t="s">
        <v>128</v>
      </c>
      <c r="T725" t="s">
        <v>3040</v>
      </c>
      <c r="U725" t="s">
        <v>3041</v>
      </c>
      <c r="W725" t="s">
        <v>42</v>
      </c>
      <c r="X725" t="s">
        <v>42</v>
      </c>
      <c r="AA725" t="s">
        <v>2266</v>
      </c>
      <c r="AB725" t="s">
        <v>2267</v>
      </c>
      <c r="AC725">
        <v>27</v>
      </c>
      <c r="AD725" s="17">
        <v>43299</v>
      </c>
      <c r="AE725" s="17">
        <v>43299</v>
      </c>
    </row>
    <row r="726" spans="1:31" x14ac:dyDescent="0.45">
      <c r="A726">
        <v>50</v>
      </c>
      <c r="B726">
        <v>8333</v>
      </c>
      <c r="C726" t="s">
        <v>542</v>
      </c>
      <c r="D726">
        <v>9090</v>
      </c>
      <c r="E726">
        <f t="shared" si="33"/>
        <v>181.8</v>
      </c>
      <c r="F726">
        <f t="shared" si="34"/>
        <v>166.66</v>
      </c>
      <c r="G726">
        <f t="shared" si="35"/>
        <v>194.9922</v>
      </c>
      <c r="H726" t="s">
        <v>543</v>
      </c>
      <c r="I726">
        <v>-756</v>
      </c>
      <c r="J726">
        <v>-9</v>
      </c>
      <c r="K726" t="s">
        <v>3042</v>
      </c>
      <c r="L726" s="16">
        <v>43285</v>
      </c>
      <c r="M726" t="s">
        <v>1064</v>
      </c>
      <c r="N726" t="s">
        <v>1065</v>
      </c>
      <c r="O726" t="s">
        <v>1066</v>
      </c>
      <c r="P726" t="s">
        <v>1210</v>
      </c>
      <c r="Q726" t="s">
        <v>1211</v>
      </c>
      <c r="R726" t="s">
        <v>2263</v>
      </c>
      <c r="S726" t="s">
        <v>128</v>
      </c>
      <c r="T726" t="s">
        <v>3043</v>
      </c>
      <c r="U726" t="s">
        <v>3044</v>
      </c>
      <c r="W726" t="s">
        <v>42</v>
      </c>
      <c r="X726" t="s">
        <v>42</v>
      </c>
      <c r="AA726" t="s">
        <v>2266</v>
      </c>
      <c r="AB726" t="s">
        <v>2267</v>
      </c>
      <c r="AC726">
        <v>27</v>
      </c>
      <c r="AD726" s="17">
        <v>43299</v>
      </c>
      <c r="AE726" s="17">
        <v>43299</v>
      </c>
    </row>
    <row r="727" spans="1:31" x14ac:dyDescent="0.45">
      <c r="A727">
        <v>50</v>
      </c>
      <c r="B727">
        <v>8333</v>
      </c>
      <c r="C727" t="s">
        <v>542</v>
      </c>
      <c r="D727">
        <v>9090</v>
      </c>
      <c r="E727">
        <f t="shared" si="33"/>
        <v>181.8</v>
      </c>
      <c r="F727">
        <f t="shared" si="34"/>
        <v>166.66</v>
      </c>
      <c r="G727">
        <f t="shared" si="35"/>
        <v>194.9922</v>
      </c>
      <c r="H727" t="s">
        <v>543</v>
      </c>
      <c r="I727">
        <v>-756</v>
      </c>
      <c r="J727">
        <v>-9</v>
      </c>
      <c r="K727" t="s">
        <v>3045</v>
      </c>
      <c r="L727" s="16">
        <v>43285</v>
      </c>
      <c r="M727" t="s">
        <v>1064</v>
      </c>
      <c r="N727" t="s">
        <v>1065</v>
      </c>
      <c r="O727" t="s">
        <v>1066</v>
      </c>
      <c r="P727" t="s">
        <v>1210</v>
      </c>
      <c r="Q727" t="s">
        <v>1211</v>
      </c>
      <c r="R727" t="s">
        <v>2263</v>
      </c>
      <c r="S727" t="s">
        <v>128</v>
      </c>
      <c r="T727" t="s">
        <v>3046</v>
      </c>
      <c r="U727" t="s">
        <v>3047</v>
      </c>
      <c r="W727" t="s">
        <v>42</v>
      </c>
      <c r="X727" t="s">
        <v>42</v>
      </c>
      <c r="AA727" t="s">
        <v>2266</v>
      </c>
      <c r="AB727" t="s">
        <v>2267</v>
      </c>
      <c r="AC727">
        <v>27</v>
      </c>
      <c r="AD727" s="17">
        <v>43299</v>
      </c>
      <c r="AE727" s="17">
        <v>43299</v>
      </c>
    </row>
    <row r="728" spans="1:31" x14ac:dyDescent="0.45">
      <c r="A728">
        <v>375</v>
      </c>
      <c r="B728">
        <v>62500</v>
      </c>
      <c r="C728" t="s">
        <v>542</v>
      </c>
      <c r="D728">
        <v>67950</v>
      </c>
      <c r="E728">
        <f t="shared" si="33"/>
        <v>181.2</v>
      </c>
      <c r="F728">
        <f t="shared" si="34"/>
        <v>166.66666666666666</v>
      </c>
      <c r="G728">
        <f t="shared" si="35"/>
        <v>194.99999999999997</v>
      </c>
      <c r="H728" t="s">
        <v>543</v>
      </c>
      <c r="I728">
        <v>-5450</v>
      </c>
      <c r="J728">
        <v>-8</v>
      </c>
      <c r="K728" t="s">
        <v>3048</v>
      </c>
      <c r="L728" s="16">
        <v>43285</v>
      </c>
      <c r="M728" t="s">
        <v>1064</v>
      </c>
      <c r="N728" t="s">
        <v>1065</v>
      </c>
      <c r="O728" t="s">
        <v>1066</v>
      </c>
      <c r="P728" t="s">
        <v>1269</v>
      </c>
      <c r="Q728" t="s">
        <v>1270</v>
      </c>
      <c r="R728" t="s">
        <v>1305</v>
      </c>
      <c r="S728" t="s">
        <v>1306</v>
      </c>
      <c r="T728" t="s">
        <v>2300</v>
      </c>
      <c r="U728" t="s">
        <v>2301</v>
      </c>
      <c r="AC728">
        <v>27</v>
      </c>
      <c r="AD728" s="17">
        <v>43299</v>
      </c>
      <c r="AE728" s="17">
        <v>43299</v>
      </c>
    </row>
    <row r="729" spans="1:31" x14ac:dyDescent="0.45">
      <c r="A729">
        <v>800</v>
      </c>
      <c r="B729">
        <v>133336</v>
      </c>
      <c r="C729" t="s">
        <v>542</v>
      </c>
      <c r="D729">
        <v>144960</v>
      </c>
      <c r="E729">
        <f t="shared" si="33"/>
        <v>181.2</v>
      </c>
      <c r="F729">
        <f t="shared" si="34"/>
        <v>166.67</v>
      </c>
      <c r="G729">
        <f t="shared" si="35"/>
        <v>195.00389999999999</v>
      </c>
      <c r="H729" t="s">
        <v>543</v>
      </c>
      <c r="I729">
        <v>-11624</v>
      </c>
      <c r="J729">
        <v>-8</v>
      </c>
      <c r="K729" t="s">
        <v>3049</v>
      </c>
      <c r="L729" s="16">
        <v>43285</v>
      </c>
      <c r="M729" t="s">
        <v>1064</v>
      </c>
      <c r="N729" t="s">
        <v>1065</v>
      </c>
      <c r="O729" t="s">
        <v>1066</v>
      </c>
      <c r="P729" t="s">
        <v>1269</v>
      </c>
      <c r="Q729" t="s">
        <v>1270</v>
      </c>
      <c r="R729" t="s">
        <v>1271</v>
      </c>
      <c r="S729" t="s">
        <v>1272</v>
      </c>
      <c r="T729" t="s">
        <v>2285</v>
      </c>
      <c r="U729" t="s">
        <v>2286</v>
      </c>
      <c r="AA729" t="s">
        <v>1275</v>
      </c>
      <c r="AB729" t="s">
        <v>1276</v>
      </c>
      <c r="AC729">
        <v>27</v>
      </c>
      <c r="AD729" s="17">
        <v>43299</v>
      </c>
      <c r="AE729" s="17">
        <v>43299</v>
      </c>
    </row>
    <row r="730" spans="1:31" x14ac:dyDescent="0.45">
      <c r="A730">
        <v>2</v>
      </c>
      <c r="B730">
        <v>350</v>
      </c>
      <c r="C730" t="s">
        <v>542</v>
      </c>
      <c r="D730">
        <v>362</v>
      </c>
      <c r="E730">
        <f t="shared" si="33"/>
        <v>181</v>
      </c>
      <c r="F730">
        <f t="shared" si="34"/>
        <v>175</v>
      </c>
      <c r="G730">
        <f t="shared" si="35"/>
        <v>204.75</v>
      </c>
      <c r="H730" t="s">
        <v>543</v>
      </c>
      <c r="I730">
        <v>-11</v>
      </c>
      <c r="J730">
        <v>-3</v>
      </c>
      <c r="K730" t="s">
        <v>3050</v>
      </c>
      <c r="L730" s="16">
        <v>43285</v>
      </c>
      <c r="M730" t="s">
        <v>1064</v>
      </c>
      <c r="N730" t="s">
        <v>1065</v>
      </c>
      <c r="O730" t="s">
        <v>1066</v>
      </c>
      <c r="P730" t="s">
        <v>1269</v>
      </c>
      <c r="Q730" t="s">
        <v>1270</v>
      </c>
      <c r="R730" t="s">
        <v>1271</v>
      </c>
      <c r="S730" t="s">
        <v>1272</v>
      </c>
      <c r="T730" t="s">
        <v>3051</v>
      </c>
      <c r="U730" t="s">
        <v>3052</v>
      </c>
      <c r="AA730" t="s">
        <v>1275</v>
      </c>
      <c r="AB730" t="s">
        <v>1276</v>
      </c>
      <c r="AC730">
        <v>27</v>
      </c>
      <c r="AD730" s="17">
        <v>43299</v>
      </c>
      <c r="AE730" s="17">
        <v>43299</v>
      </c>
    </row>
    <row r="731" spans="1:31" x14ac:dyDescent="0.45">
      <c r="A731">
        <v>175</v>
      </c>
      <c r="B731">
        <v>29167</v>
      </c>
      <c r="C731" t="s">
        <v>542</v>
      </c>
      <c r="D731">
        <v>31710</v>
      </c>
      <c r="E731">
        <f t="shared" si="33"/>
        <v>181.2</v>
      </c>
      <c r="F731">
        <f t="shared" si="34"/>
        <v>166.66857142857143</v>
      </c>
      <c r="G731">
        <f t="shared" si="35"/>
        <v>195.00222857142856</v>
      </c>
      <c r="H731" t="s">
        <v>543</v>
      </c>
      <c r="I731">
        <v>-2542</v>
      </c>
      <c r="J731">
        <v>-8</v>
      </c>
      <c r="K731" t="s">
        <v>3053</v>
      </c>
      <c r="L731" s="16">
        <v>43285</v>
      </c>
      <c r="M731" t="s">
        <v>1064</v>
      </c>
      <c r="N731" t="s">
        <v>1065</v>
      </c>
      <c r="O731" t="s">
        <v>1066</v>
      </c>
      <c r="P731" t="s">
        <v>1269</v>
      </c>
      <c r="Q731" t="s">
        <v>1270</v>
      </c>
      <c r="R731" t="s">
        <v>1271</v>
      </c>
      <c r="S731" t="s">
        <v>1272</v>
      </c>
      <c r="T731" t="s">
        <v>2360</v>
      </c>
      <c r="U731" t="s">
        <v>2361</v>
      </c>
      <c r="AA731" t="s">
        <v>1275</v>
      </c>
      <c r="AB731" t="s">
        <v>1276</v>
      </c>
      <c r="AC731">
        <v>27</v>
      </c>
      <c r="AD731" s="17">
        <v>43299</v>
      </c>
      <c r="AE731" s="17">
        <v>43299</v>
      </c>
    </row>
    <row r="732" spans="1:31" x14ac:dyDescent="0.45">
      <c r="A732">
        <v>1</v>
      </c>
      <c r="B732">
        <v>175</v>
      </c>
      <c r="C732" t="s">
        <v>542</v>
      </c>
      <c r="D732">
        <v>181</v>
      </c>
      <c r="E732">
        <f t="shared" si="33"/>
        <v>181</v>
      </c>
      <c r="F732">
        <f t="shared" si="34"/>
        <v>175</v>
      </c>
      <c r="G732">
        <f t="shared" si="35"/>
        <v>204.75</v>
      </c>
      <c r="H732" t="s">
        <v>543</v>
      </c>
      <c r="I732">
        <v>-5</v>
      </c>
      <c r="J732">
        <v>-3</v>
      </c>
      <c r="K732" t="s">
        <v>3054</v>
      </c>
      <c r="L732" s="16">
        <v>43285</v>
      </c>
      <c r="M732" t="s">
        <v>1064</v>
      </c>
      <c r="N732" t="s">
        <v>1065</v>
      </c>
      <c r="O732" t="s">
        <v>1066</v>
      </c>
      <c r="P732" t="s">
        <v>1333</v>
      </c>
      <c r="Q732" t="s">
        <v>1270</v>
      </c>
      <c r="R732" t="s">
        <v>1334</v>
      </c>
      <c r="S732" t="s">
        <v>1335</v>
      </c>
      <c r="T732" t="s">
        <v>3055</v>
      </c>
      <c r="U732" t="s">
        <v>3056</v>
      </c>
      <c r="AA732" t="s">
        <v>1338</v>
      </c>
      <c r="AB732" t="s">
        <v>1339</v>
      </c>
      <c r="AC732">
        <v>27</v>
      </c>
      <c r="AD732" s="17">
        <v>43299</v>
      </c>
      <c r="AE732" s="17">
        <v>43299</v>
      </c>
    </row>
    <row r="733" spans="1:31" x14ac:dyDescent="0.45">
      <c r="A733">
        <v>1</v>
      </c>
      <c r="B733">
        <v>175</v>
      </c>
      <c r="C733" t="s">
        <v>542</v>
      </c>
      <c r="D733">
        <v>181</v>
      </c>
      <c r="E733">
        <f t="shared" si="33"/>
        <v>181</v>
      </c>
      <c r="F733">
        <f t="shared" si="34"/>
        <v>175</v>
      </c>
      <c r="G733">
        <f t="shared" si="35"/>
        <v>204.75</v>
      </c>
      <c r="H733" t="s">
        <v>543</v>
      </c>
      <c r="I733">
        <v>-5</v>
      </c>
      <c r="J733">
        <v>-3</v>
      </c>
      <c r="K733" t="s">
        <v>3057</v>
      </c>
      <c r="L733" s="16">
        <v>43285</v>
      </c>
      <c r="M733" t="s">
        <v>1064</v>
      </c>
      <c r="N733" t="s">
        <v>1065</v>
      </c>
      <c r="O733" t="s">
        <v>1066</v>
      </c>
      <c r="P733" t="s">
        <v>1333</v>
      </c>
      <c r="Q733" t="s">
        <v>1270</v>
      </c>
      <c r="R733" t="s">
        <v>1334</v>
      </c>
      <c r="S733" t="s">
        <v>1335</v>
      </c>
      <c r="T733" t="s">
        <v>3058</v>
      </c>
      <c r="U733" t="s">
        <v>3059</v>
      </c>
      <c r="AA733" t="s">
        <v>1338</v>
      </c>
      <c r="AB733" t="s">
        <v>1339</v>
      </c>
      <c r="AC733">
        <v>27</v>
      </c>
      <c r="AD733" s="17">
        <v>43299</v>
      </c>
      <c r="AE733" s="17">
        <v>43299</v>
      </c>
    </row>
    <row r="734" spans="1:31" x14ac:dyDescent="0.45">
      <c r="A734">
        <v>2</v>
      </c>
      <c r="B734">
        <v>350</v>
      </c>
      <c r="C734" t="s">
        <v>542</v>
      </c>
      <c r="D734">
        <v>362</v>
      </c>
      <c r="E734">
        <f t="shared" si="33"/>
        <v>181</v>
      </c>
      <c r="F734">
        <f t="shared" si="34"/>
        <v>175</v>
      </c>
      <c r="G734">
        <f t="shared" si="35"/>
        <v>204.75</v>
      </c>
      <c r="H734" t="s">
        <v>543</v>
      </c>
      <c r="I734">
        <v>-11</v>
      </c>
      <c r="J734">
        <v>-3</v>
      </c>
      <c r="K734" t="s">
        <v>3060</v>
      </c>
      <c r="L734" s="16">
        <v>43285</v>
      </c>
      <c r="M734" t="s">
        <v>1064</v>
      </c>
      <c r="N734" t="s">
        <v>1065</v>
      </c>
      <c r="O734" t="s">
        <v>1066</v>
      </c>
      <c r="P734" t="s">
        <v>1333</v>
      </c>
      <c r="Q734" t="s">
        <v>1270</v>
      </c>
      <c r="R734" t="s">
        <v>1334</v>
      </c>
      <c r="S734" t="s">
        <v>1335</v>
      </c>
      <c r="T734" t="s">
        <v>3061</v>
      </c>
      <c r="U734" t="s">
        <v>3062</v>
      </c>
      <c r="AA734" t="s">
        <v>1338</v>
      </c>
      <c r="AB734" t="s">
        <v>1339</v>
      </c>
      <c r="AC734">
        <v>27</v>
      </c>
      <c r="AD734" s="17">
        <v>43299</v>
      </c>
      <c r="AE734" s="17">
        <v>43299</v>
      </c>
    </row>
    <row r="735" spans="1:31" x14ac:dyDescent="0.45">
      <c r="A735">
        <v>2</v>
      </c>
      <c r="B735">
        <v>350</v>
      </c>
      <c r="C735" t="s">
        <v>542</v>
      </c>
      <c r="D735">
        <v>362</v>
      </c>
      <c r="E735">
        <f t="shared" si="33"/>
        <v>181</v>
      </c>
      <c r="F735">
        <f t="shared" si="34"/>
        <v>175</v>
      </c>
      <c r="G735">
        <f t="shared" si="35"/>
        <v>204.75</v>
      </c>
      <c r="H735" t="s">
        <v>543</v>
      </c>
      <c r="I735">
        <v>-11</v>
      </c>
      <c r="J735">
        <v>-3</v>
      </c>
      <c r="K735" t="s">
        <v>3063</v>
      </c>
      <c r="L735" s="16">
        <v>43285</v>
      </c>
      <c r="M735" t="s">
        <v>1064</v>
      </c>
      <c r="N735" t="s">
        <v>1065</v>
      </c>
      <c r="O735" t="s">
        <v>1066</v>
      </c>
      <c r="P735" t="s">
        <v>1333</v>
      </c>
      <c r="Q735" t="s">
        <v>1270</v>
      </c>
      <c r="R735" t="s">
        <v>1334</v>
      </c>
      <c r="S735" t="s">
        <v>1335</v>
      </c>
      <c r="T735" t="s">
        <v>3064</v>
      </c>
      <c r="U735" t="s">
        <v>3065</v>
      </c>
      <c r="AA735" t="s">
        <v>1338</v>
      </c>
      <c r="AB735" t="s">
        <v>1339</v>
      </c>
      <c r="AC735">
        <v>27</v>
      </c>
      <c r="AD735" s="17">
        <v>43299</v>
      </c>
      <c r="AE735" s="17">
        <v>43299</v>
      </c>
    </row>
    <row r="736" spans="1:31" x14ac:dyDescent="0.45">
      <c r="A736">
        <v>4</v>
      </c>
      <c r="B736">
        <v>700</v>
      </c>
      <c r="C736" t="s">
        <v>542</v>
      </c>
      <c r="D736">
        <v>724</v>
      </c>
      <c r="E736">
        <f t="shared" si="33"/>
        <v>181</v>
      </c>
      <c r="F736">
        <f t="shared" si="34"/>
        <v>175</v>
      </c>
      <c r="G736">
        <f t="shared" si="35"/>
        <v>204.75</v>
      </c>
      <c r="H736" t="s">
        <v>543</v>
      </c>
      <c r="I736">
        <v>-23</v>
      </c>
      <c r="J736">
        <v>-3</v>
      </c>
      <c r="K736" t="s">
        <v>3066</v>
      </c>
      <c r="L736" s="16">
        <v>43285</v>
      </c>
      <c r="M736" t="s">
        <v>1064</v>
      </c>
      <c r="N736" t="s">
        <v>1065</v>
      </c>
      <c r="O736" t="s">
        <v>1066</v>
      </c>
      <c r="P736" t="s">
        <v>1333</v>
      </c>
      <c r="Q736" t="s">
        <v>1270</v>
      </c>
      <c r="R736" t="s">
        <v>1334</v>
      </c>
      <c r="S736" t="s">
        <v>1335</v>
      </c>
      <c r="T736" t="s">
        <v>3067</v>
      </c>
      <c r="U736" t="s">
        <v>3068</v>
      </c>
      <c r="AA736" t="s">
        <v>1338</v>
      </c>
      <c r="AB736" t="s">
        <v>1339</v>
      </c>
      <c r="AC736">
        <v>27</v>
      </c>
      <c r="AD736" s="17">
        <v>43299</v>
      </c>
      <c r="AE736" s="17">
        <v>43299</v>
      </c>
    </row>
    <row r="737" spans="1:31" x14ac:dyDescent="0.45">
      <c r="A737">
        <v>1</v>
      </c>
      <c r="B737">
        <v>175</v>
      </c>
      <c r="C737" t="s">
        <v>542</v>
      </c>
      <c r="D737">
        <v>181</v>
      </c>
      <c r="E737">
        <f t="shared" si="33"/>
        <v>181</v>
      </c>
      <c r="F737">
        <f t="shared" si="34"/>
        <v>175</v>
      </c>
      <c r="G737">
        <f t="shared" si="35"/>
        <v>204.75</v>
      </c>
      <c r="H737" t="s">
        <v>543</v>
      </c>
      <c r="I737">
        <v>-5</v>
      </c>
      <c r="J737">
        <v>-3</v>
      </c>
      <c r="K737" t="s">
        <v>3069</v>
      </c>
      <c r="L737" s="16">
        <v>43285</v>
      </c>
      <c r="M737" t="s">
        <v>1064</v>
      </c>
      <c r="N737" t="s">
        <v>1065</v>
      </c>
      <c r="O737" t="s">
        <v>1066</v>
      </c>
      <c r="P737" t="s">
        <v>1333</v>
      </c>
      <c r="Q737" t="s">
        <v>1270</v>
      </c>
      <c r="R737" t="s">
        <v>1334</v>
      </c>
      <c r="S737" t="s">
        <v>1335</v>
      </c>
      <c r="T737" t="s">
        <v>1720</v>
      </c>
      <c r="U737" t="s">
        <v>1721</v>
      </c>
      <c r="AA737" t="s">
        <v>1338</v>
      </c>
      <c r="AB737" t="s">
        <v>1339</v>
      </c>
      <c r="AC737">
        <v>27</v>
      </c>
      <c r="AD737" s="17">
        <v>43299</v>
      </c>
      <c r="AE737" s="17">
        <v>43299</v>
      </c>
    </row>
    <row r="738" spans="1:31" x14ac:dyDescent="0.45">
      <c r="A738">
        <v>100</v>
      </c>
      <c r="B738">
        <v>16667</v>
      </c>
      <c r="C738" t="s">
        <v>542</v>
      </c>
      <c r="D738">
        <v>18120</v>
      </c>
      <c r="E738">
        <f t="shared" si="33"/>
        <v>181.2</v>
      </c>
      <c r="F738">
        <f t="shared" si="34"/>
        <v>166.67</v>
      </c>
      <c r="G738">
        <f t="shared" si="35"/>
        <v>195.00389999999999</v>
      </c>
      <c r="H738" t="s">
        <v>543</v>
      </c>
      <c r="I738">
        <v>-1453</v>
      </c>
      <c r="J738">
        <v>-8</v>
      </c>
      <c r="K738" t="s">
        <v>3070</v>
      </c>
      <c r="L738" s="16">
        <v>43285</v>
      </c>
      <c r="M738" t="s">
        <v>1064</v>
      </c>
      <c r="N738" t="s">
        <v>1065</v>
      </c>
      <c r="O738" t="s">
        <v>1066</v>
      </c>
      <c r="P738" t="s">
        <v>1333</v>
      </c>
      <c r="Q738" t="s">
        <v>1270</v>
      </c>
      <c r="R738" t="s">
        <v>1334</v>
      </c>
      <c r="S738" t="s">
        <v>1335</v>
      </c>
      <c r="T738" t="s">
        <v>2401</v>
      </c>
      <c r="U738" t="s">
        <v>2402</v>
      </c>
      <c r="AA738" t="s">
        <v>1338</v>
      </c>
      <c r="AB738" t="s">
        <v>1339</v>
      </c>
      <c r="AC738">
        <v>27</v>
      </c>
      <c r="AD738" s="17">
        <v>43299</v>
      </c>
      <c r="AE738" s="17">
        <v>43299</v>
      </c>
    </row>
    <row r="739" spans="1:31" x14ac:dyDescent="0.45">
      <c r="A739">
        <v>1</v>
      </c>
      <c r="B739">
        <v>175</v>
      </c>
      <c r="C739" t="s">
        <v>542</v>
      </c>
      <c r="D739">
        <v>181</v>
      </c>
      <c r="E739">
        <f t="shared" si="33"/>
        <v>181</v>
      </c>
      <c r="F739">
        <f t="shared" si="34"/>
        <v>175</v>
      </c>
      <c r="G739">
        <f t="shared" si="35"/>
        <v>204.75</v>
      </c>
      <c r="H739" t="s">
        <v>543</v>
      </c>
      <c r="I739">
        <v>-5</v>
      </c>
      <c r="J739">
        <v>-3</v>
      </c>
      <c r="K739" t="s">
        <v>3071</v>
      </c>
      <c r="L739" s="16">
        <v>43285</v>
      </c>
      <c r="M739" t="s">
        <v>1064</v>
      </c>
      <c r="N739" t="s">
        <v>1065</v>
      </c>
      <c r="O739" t="s">
        <v>1066</v>
      </c>
      <c r="P739" t="s">
        <v>1333</v>
      </c>
      <c r="Q739" t="s">
        <v>1270</v>
      </c>
      <c r="R739" t="s">
        <v>1334</v>
      </c>
      <c r="S739" t="s">
        <v>1335</v>
      </c>
      <c r="T739" t="s">
        <v>3072</v>
      </c>
      <c r="U739" t="s">
        <v>3073</v>
      </c>
      <c r="AA739" t="s">
        <v>1338</v>
      </c>
      <c r="AB739" t="s">
        <v>1339</v>
      </c>
      <c r="AC739">
        <v>27</v>
      </c>
      <c r="AD739" s="17">
        <v>43299</v>
      </c>
      <c r="AE739" s="17">
        <v>43299</v>
      </c>
    </row>
    <row r="740" spans="1:31" x14ac:dyDescent="0.45">
      <c r="A740">
        <v>1</v>
      </c>
      <c r="B740">
        <v>166</v>
      </c>
      <c r="C740" t="s">
        <v>542</v>
      </c>
      <c r="D740">
        <v>181</v>
      </c>
      <c r="E740">
        <f t="shared" si="33"/>
        <v>181</v>
      </c>
      <c r="F740">
        <f t="shared" si="34"/>
        <v>166</v>
      </c>
      <c r="G740">
        <f t="shared" si="35"/>
        <v>194.22</v>
      </c>
      <c r="H740" t="s">
        <v>543</v>
      </c>
      <c r="I740">
        <v>-14</v>
      </c>
      <c r="J740">
        <v>-8</v>
      </c>
      <c r="K740" t="s">
        <v>3074</v>
      </c>
      <c r="L740" s="16">
        <v>43285</v>
      </c>
      <c r="M740" t="s">
        <v>1064</v>
      </c>
      <c r="N740" t="s">
        <v>1065</v>
      </c>
      <c r="O740" t="s">
        <v>1066</v>
      </c>
      <c r="P740" t="s">
        <v>1333</v>
      </c>
      <c r="Q740" t="s">
        <v>1270</v>
      </c>
      <c r="R740" t="s">
        <v>1334</v>
      </c>
      <c r="S740" t="s">
        <v>1335</v>
      </c>
      <c r="T740" t="s">
        <v>3075</v>
      </c>
      <c r="U740" t="s">
        <v>3076</v>
      </c>
      <c r="AA740" t="s">
        <v>1338</v>
      </c>
      <c r="AB740" t="s">
        <v>1339</v>
      </c>
      <c r="AC740">
        <v>27</v>
      </c>
      <c r="AD740" s="17">
        <v>43299</v>
      </c>
      <c r="AE740" s="17">
        <v>43299</v>
      </c>
    </row>
    <row r="741" spans="1:31" x14ac:dyDescent="0.45">
      <c r="A741">
        <v>200</v>
      </c>
      <c r="B741">
        <v>33334</v>
      </c>
      <c r="C741" t="s">
        <v>542</v>
      </c>
      <c r="D741">
        <v>36240</v>
      </c>
      <c r="E741">
        <f t="shared" si="33"/>
        <v>181.2</v>
      </c>
      <c r="F741">
        <f t="shared" si="34"/>
        <v>166.67</v>
      </c>
      <c r="G741">
        <f t="shared" si="35"/>
        <v>195.00389999999999</v>
      </c>
      <c r="H741" t="s">
        <v>543</v>
      </c>
      <c r="I741">
        <v>-2906</v>
      </c>
      <c r="J741">
        <v>-8</v>
      </c>
      <c r="K741" t="s">
        <v>3077</v>
      </c>
      <c r="L741" s="16">
        <v>43285</v>
      </c>
      <c r="M741" t="s">
        <v>1064</v>
      </c>
      <c r="N741" t="s">
        <v>1065</v>
      </c>
      <c r="O741" t="s">
        <v>1066</v>
      </c>
      <c r="P741" t="s">
        <v>1333</v>
      </c>
      <c r="Q741" t="s">
        <v>1270</v>
      </c>
      <c r="R741" t="s">
        <v>1334</v>
      </c>
      <c r="S741" t="s">
        <v>1335</v>
      </c>
      <c r="T741" t="s">
        <v>1336</v>
      </c>
      <c r="U741" t="s">
        <v>1337</v>
      </c>
      <c r="AA741" t="s">
        <v>1338</v>
      </c>
      <c r="AB741" t="s">
        <v>1339</v>
      </c>
      <c r="AC741">
        <v>27</v>
      </c>
      <c r="AD741" s="17">
        <v>43299</v>
      </c>
      <c r="AE741" s="17">
        <v>43299</v>
      </c>
    </row>
    <row r="742" spans="1:31" x14ac:dyDescent="0.45">
      <c r="A742">
        <v>50</v>
      </c>
      <c r="B742">
        <v>8333</v>
      </c>
      <c r="C742" t="s">
        <v>542</v>
      </c>
      <c r="D742">
        <v>9060</v>
      </c>
      <c r="E742">
        <f t="shared" si="33"/>
        <v>181.2</v>
      </c>
      <c r="F742">
        <f t="shared" si="34"/>
        <v>166.66</v>
      </c>
      <c r="G742">
        <f t="shared" si="35"/>
        <v>194.9922</v>
      </c>
      <c r="H742" t="s">
        <v>543</v>
      </c>
      <c r="I742">
        <v>-726</v>
      </c>
      <c r="J742">
        <v>-8</v>
      </c>
      <c r="K742" t="s">
        <v>3078</v>
      </c>
      <c r="L742" s="16">
        <v>43285</v>
      </c>
      <c r="M742" t="s">
        <v>1064</v>
      </c>
      <c r="N742" t="s">
        <v>1065</v>
      </c>
      <c r="O742" t="s">
        <v>1066</v>
      </c>
      <c r="P742" t="s">
        <v>1333</v>
      </c>
      <c r="Q742" t="s">
        <v>1270</v>
      </c>
      <c r="R742" t="s">
        <v>1334</v>
      </c>
      <c r="S742" t="s">
        <v>1335</v>
      </c>
      <c r="T742" t="s">
        <v>3079</v>
      </c>
      <c r="U742" t="s">
        <v>3080</v>
      </c>
      <c r="AA742" t="s">
        <v>1338</v>
      </c>
      <c r="AB742" t="s">
        <v>1339</v>
      </c>
      <c r="AC742">
        <v>27</v>
      </c>
      <c r="AD742" s="17">
        <v>43299</v>
      </c>
      <c r="AE742" s="17">
        <v>43299</v>
      </c>
    </row>
    <row r="743" spans="1:31" x14ac:dyDescent="0.45">
      <c r="A743">
        <v>150</v>
      </c>
      <c r="B743">
        <v>25000</v>
      </c>
      <c r="C743" t="s">
        <v>542</v>
      </c>
      <c r="D743">
        <v>27180</v>
      </c>
      <c r="E743">
        <f t="shared" si="33"/>
        <v>181.2</v>
      </c>
      <c r="F743">
        <f t="shared" si="34"/>
        <v>166.66666666666666</v>
      </c>
      <c r="G743">
        <f t="shared" si="35"/>
        <v>194.99999999999997</v>
      </c>
      <c r="H743" t="s">
        <v>543</v>
      </c>
      <c r="I743">
        <v>-2179</v>
      </c>
      <c r="J743">
        <v>-8</v>
      </c>
      <c r="K743" t="s">
        <v>3081</v>
      </c>
      <c r="L743" s="16">
        <v>43285</v>
      </c>
      <c r="M743" t="s">
        <v>1064</v>
      </c>
      <c r="N743" t="s">
        <v>1065</v>
      </c>
      <c r="O743" t="s">
        <v>1066</v>
      </c>
      <c r="P743" t="s">
        <v>1333</v>
      </c>
      <c r="Q743" t="s">
        <v>1270</v>
      </c>
      <c r="R743" t="s">
        <v>1334</v>
      </c>
      <c r="S743" t="s">
        <v>1335</v>
      </c>
      <c r="T743" t="s">
        <v>3082</v>
      </c>
      <c r="U743" t="s">
        <v>3083</v>
      </c>
      <c r="AA743" t="s">
        <v>1338</v>
      </c>
      <c r="AB743" t="s">
        <v>1339</v>
      </c>
      <c r="AC743">
        <v>27</v>
      </c>
      <c r="AD743" s="17">
        <v>43299</v>
      </c>
      <c r="AE743" s="17">
        <v>43299</v>
      </c>
    </row>
    <row r="744" spans="1:31" x14ac:dyDescent="0.45">
      <c r="A744">
        <v>-25</v>
      </c>
      <c r="B744">
        <v>-4166</v>
      </c>
      <c r="C744" t="s">
        <v>542</v>
      </c>
      <c r="D744">
        <v>-4530</v>
      </c>
      <c r="E744">
        <f t="shared" si="33"/>
        <v>181.2</v>
      </c>
      <c r="F744">
        <f t="shared" si="34"/>
        <v>166.64</v>
      </c>
      <c r="G744">
        <f t="shared" si="35"/>
        <v>194.96879999999996</v>
      </c>
      <c r="H744" t="s">
        <v>543</v>
      </c>
      <c r="I744">
        <v>363</v>
      </c>
      <c r="J744">
        <v>8</v>
      </c>
      <c r="K744" t="s">
        <v>3084</v>
      </c>
      <c r="L744" s="16">
        <v>43285</v>
      </c>
      <c r="M744" t="s">
        <v>1064</v>
      </c>
      <c r="N744" t="s">
        <v>1065</v>
      </c>
      <c r="O744" t="s">
        <v>1066</v>
      </c>
      <c r="P744" t="s">
        <v>1353</v>
      </c>
      <c r="Q744" t="s">
        <v>1270</v>
      </c>
      <c r="R744" t="s">
        <v>1354</v>
      </c>
      <c r="S744" t="s">
        <v>122</v>
      </c>
      <c r="T744" t="s">
        <v>2563</v>
      </c>
      <c r="U744" t="s">
        <v>2564</v>
      </c>
      <c r="AA744" t="s">
        <v>1357</v>
      </c>
      <c r="AB744" t="s">
        <v>1358</v>
      </c>
      <c r="AC744">
        <v>27</v>
      </c>
      <c r="AD744" s="17">
        <v>43299</v>
      </c>
      <c r="AE744" s="17">
        <v>43299</v>
      </c>
    </row>
    <row r="745" spans="1:31" x14ac:dyDescent="0.45">
      <c r="A745">
        <v>-300</v>
      </c>
      <c r="B745">
        <v>-50001</v>
      </c>
      <c r="C745" t="s">
        <v>542</v>
      </c>
      <c r="D745">
        <v>-54360</v>
      </c>
      <c r="E745">
        <f t="shared" si="33"/>
        <v>181.2</v>
      </c>
      <c r="F745">
        <f t="shared" si="34"/>
        <v>166.67</v>
      </c>
      <c r="G745">
        <f t="shared" si="35"/>
        <v>195.00389999999999</v>
      </c>
      <c r="H745" t="s">
        <v>543</v>
      </c>
      <c r="I745">
        <v>4359</v>
      </c>
      <c r="J745">
        <v>8</v>
      </c>
      <c r="K745" t="s">
        <v>3085</v>
      </c>
      <c r="L745" s="16">
        <v>43285</v>
      </c>
      <c r="M745" t="s">
        <v>1064</v>
      </c>
      <c r="N745" t="s">
        <v>1065</v>
      </c>
      <c r="O745" t="s">
        <v>1066</v>
      </c>
      <c r="P745" t="s">
        <v>1353</v>
      </c>
      <c r="Q745" t="s">
        <v>1270</v>
      </c>
      <c r="R745" t="s">
        <v>1771</v>
      </c>
      <c r="S745" t="s">
        <v>121</v>
      </c>
      <c r="T745" t="s">
        <v>2475</v>
      </c>
      <c r="U745" t="s">
        <v>2476</v>
      </c>
      <c r="AA745" t="s">
        <v>1774</v>
      </c>
      <c r="AB745" t="s">
        <v>1775</v>
      </c>
      <c r="AC745">
        <v>27</v>
      </c>
      <c r="AD745" s="17">
        <v>43299</v>
      </c>
      <c r="AE745" s="17">
        <v>43299</v>
      </c>
    </row>
    <row r="746" spans="1:31" x14ac:dyDescent="0.45">
      <c r="A746">
        <v>25</v>
      </c>
      <c r="B746">
        <v>4166</v>
      </c>
      <c r="C746" t="s">
        <v>542</v>
      </c>
      <c r="D746">
        <v>4530</v>
      </c>
      <c r="E746">
        <f t="shared" si="33"/>
        <v>181.2</v>
      </c>
      <c r="F746">
        <f t="shared" si="34"/>
        <v>166.64</v>
      </c>
      <c r="G746">
        <f t="shared" si="35"/>
        <v>194.96879999999996</v>
      </c>
      <c r="H746" t="s">
        <v>543</v>
      </c>
      <c r="I746">
        <v>-363</v>
      </c>
      <c r="J746">
        <v>-8</v>
      </c>
      <c r="K746" t="s">
        <v>3086</v>
      </c>
      <c r="L746" s="16">
        <v>43285</v>
      </c>
      <c r="M746" t="s">
        <v>1064</v>
      </c>
      <c r="N746" t="s">
        <v>1065</v>
      </c>
      <c r="O746" t="s">
        <v>1066</v>
      </c>
      <c r="P746" t="s">
        <v>1353</v>
      </c>
      <c r="Q746" t="s">
        <v>1270</v>
      </c>
      <c r="R746" t="s">
        <v>1771</v>
      </c>
      <c r="S746" t="s">
        <v>121</v>
      </c>
      <c r="T746" t="s">
        <v>1765</v>
      </c>
      <c r="U746" t="s">
        <v>1766</v>
      </c>
      <c r="AA746" t="s">
        <v>1774</v>
      </c>
      <c r="AB746" t="s">
        <v>1775</v>
      </c>
      <c r="AC746">
        <v>27</v>
      </c>
      <c r="AD746" s="17">
        <v>43299</v>
      </c>
      <c r="AE746" s="17">
        <v>43299</v>
      </c>
    </row>
    <row r="747" spans="1:31" x14ac:dyDescent="0.45">
      <c r="A747">
        <v>100</v>
      </c>
      <c r="B747">
        <v>16667</v>
      </c>
      <c r="C747" t="s">
        <v>542</v>
      </c>
      <c r="D747">
        <v>18120</v>
      </c>
      <c r="E747">
        <f t="shared" si="33"/>
        <v>181.2</v>
      </c>
      <c r="F747">
        <f t="shared" si="34"/>
        <v>166.67</v>
      </c>
      <c r="G747">
        <f t="shared" si="35"/>
        <v>195.00389999999999</v>
      </c>
      <c r="H747" t="s">
        <v>543</v>
      </c>
      <c r="I747">
        <v>-1453</v>
      </c>
      <c r="J747">
        <v>-8</v>
      </c>
      <c r="K747" t="s">
        <v>3087</v>
      </c>
      <c r="L747" s="16">
        <v>43285</v>
      </c>
      <c r="M747" t="s">
        <v>1064</v>
      </c>
      <c r="N747" t="s">
        <v>1065</v>
      </c>
      <c r="O747" t="s">
        <v>1066</v>
      </c>
      <c r="P747" t="s">
        <v>1353</v>
      </c>
      <c r="Q747" t="s">
        <v>1270</v>
      </c>
      <c r="R747" t="s">
        <v>1771</v>
      </c>
      <c r="S747" t="s">
        <v>121</v>
      </c>
      <c r="T747" t="s">
        <v>1400</v>
      </c>
      <c r="U747" t="s">
        <v>1401</v>
      </c>
      <c r="AA747" t="s">
        <v>1774</v>
      </c>
      <c r="AB747" t="s">
        <v>1775</v>
      </c>
      <c r="AC747">
        <v>27</v>
      </c>
      <c r="AD747" s="17">
        <v>43299</v>
      </c>
      <c r="AE747" s="17">
        <v>43299</v>
      </c>
    </row>
    <row r="748" spans="1:31" x14ac:dyDescent="0.45">
      <c r="A748">
        <v>50</v>
      </c>
      <c r="B748">
        <v>8333</v>
      </c>
      <c r="C748" t="s">
        <v>542</v>
      </c>
      <c r="D748">
        <v>9060</v>
      </c>
      <c r="E748">
        <f t="shared" si="33"/>
        <v>181.2</v>
      </c>
      <c r="F748">
        <f t="shared" si="34"/>
        <v>166.66</v>
      </c>
      <c r="G748">
        <f t="shared" si="35"/>
        <v>194.9922</v>
      </c>
      <c r="H748" t="s">
        <v>543</v>
      </c>
      <c r="I748">
        <v>-726</v>
      </c>
      <c r="J748">
        <v>-8</v>
      </c>
      <c r="K748" t="s">
        <v>3088</v>
      </c>
      <c r="L748" s="16">
        <v>43285</v>
      </c>
      <c r="M748" t="s">
        <v>1064</v>
      </c>
      <c r="N748" t="s">
        <v>1065</v>
      </c>
      <c r="O748" t="s">
        <v>1066</v>
      </c>
      <c r="P748" t="s">
        <v>1353</v>
      </c>
      <c r="Q748" t="s">
        <v>1270</v>
      </c>
      <c r="R748" t="s">
        <v>1771</v>
      </c>
      <c r="S748" t="s">
        <v>121</v>
      </c>
      <c r="T748" t="s">
        <v>3089</v>
      </c>
      <c r="U748" t="s">
        <v>1950</v>
      </c>
      <c r="AA748" t="s">
        <v>1774</v>
      </c>
      <c r="AB748" t="s">
        <v>1775</v>
      </c>
      <c r="AC748">
        <v>27</v>
      </c>
      <c r="AD748" s="17">
        <v>43299</v>
      </c>
      <c r="AE748" s="17">
        <v>43299</v>
      </c>
    </row>
    <row r="749" spans="1:31" x14ac:dyDescent="0.45">
      <c r="A749">
        <v>25</v>
      </c>
      <c r="B749">
        <v>4166</v>
      </c>
      <c r="C749" t="s">
        <v>542</v>
      </c>
      <c r="D749">
        <v>4530</v>
      </c>
      <c r="E749">
        <f t="shared" si="33"/>
        <v>181.2</v>
      </c>
      <c r="F749">
        <f t="shared" si="34"/>
        <v>166.64</v>
      </c>
      <c r="G749">
        <f t="shared" si="35"/>
        <v>194.96879999999996</v>
      </c>
      <c r="H749" t="s">
        <v>543</v>
      </c>
      <c r="I749">
        <v>-363</v>
      </c>
      <c r="J749">
        <v>-8</v>
      </c>
      <c r="K749" t="s">
        <v>3090</v>
      </c>
      <c r="L749" s="16">
        <v>43285</v>
      </c>
      <c r="M749" t="s">
        <v>1064</v>
      </c>
      <c r="N749" t="s">
        <v>1065</v>
      </c>
      <c r="O749" t="s">
        <v>1066</v>
      </c>
      <c r="P749" t="s">
        <v>1353</v>
      </c>
      <c r="Q749" t="s">
        <v>1270</v>
      </c>
      <c r="R749" t="s">
        <v>1771</v>
      </c>
      <c r="S749" t="s">
        <v>121</v>
      </c>
      <c r="T749" t="s">
        <v>3091</v>
      </c>
      <c r="U749" t="s">
        <v>3092</v>
      </c>
      <c r="AA749" t="s">
        <v>1774</v>
      </c>
      <c r="AB749" t="s">
        <v>1775</v>
      </c>
      <c r="AC749">
        <v>27</v>
      </c>
      <c r="AD749" s="17">
        <v>43299</v>
      </c>
      <c r="AE749" s="17">
        <v>43299</v>
      </c>
    </row>
    <row r="750" spans="1:31" x14ac:dyDescent="0.45">
      <c r="A750">
        <v>2</v>
      </c>
      <c r="B750">
        <v>350</v>
      </c>
      <c r="C750" t="s">
        <v>542</v>
      </c>
      <c r="D750">
        <v>362</v>
      </c>
      <c r="E750">
        <f t="shared" si="33"/>
        <v>181</v>
      </c>
      <c r="F750">
        <f t="shared" si="34"/>
        <v>175</v>
      </c>
      <c r="G750">
        <f t="shared" si="35"/>
        <v>204.75</v>
      </c>
      <c r="H750" t="s">
        <v>543</v>
      </c>
      <c r="I750">
        <v>-11</v>
      </c>
      <c r="J750">
        <v>-3</v>
      </c>
      <c r="K750" t="s">
        <v>3093</v>
      </c>
      <c r="L750" s="16">
        <v>43285</v>
      </c>
      <c r="M750" t="s">
        <v>1064</v>
      </c>
      <c r="N750" t="s">
        <v>1065</v>
      </c>
      <c r="O750" t="s">
        <v>1066</v>
      </c>
      <c r="P750" t="s">
        <v>1353</v>
      </c>
      <c r="Q750" t="s">
        <v>1270</v>
      </c>
      <c r="R750" t="s">
        <v>1771</v>
      </c>
      <c r="S750" t="s">
        <v>121</v>
      </c>
      <c r="T750" t="s">
        <v>3094</v>
      </c>
      <c r="U750" t="s">
        <v>1129</v>
      </c>
      <c r="AA750" t="s">
        <v>1774</v>
      </c>
      <c r="AB750" t="s">
        <v>1775</v>
      </c>
      <c r="AC750">
        <v>27</v>
      </c>
      <c r="AD750" s="17">
        <v>43299</v>
      </c>
      <c r="AE750" s="17">
        <v>43299</v>
      </c>
    </row>
    <row r="751" spans="1:31" x14ac:dyDescent="0.45">
      <c r="A751">
        <v>25</v>
      </c>
      <c r="B751">
        <v>4166</v>
      </c>
      <c r="C751" t="s">
        <v>542</v>
      </c>
      <c r="D751">
        <v>4530</v>
      </c>
      <c r="E751">
        <f t="shared" si="33"/>
        <v>181.2</v>
      </c>
      <c r="F751">
        <f t="shared" si="34"/>
        <v>166.64</v>
      </c>
      <c r="G751">
        <f t="shared" si="35"/>
        <v>194.96879999999996</v>
      </c>
      <c r="H751" t="s">
        <v>543</v>
      </c>
      <c r="I751">
        <v>-363</v>
      </c>
      <c r="J751">
        <v>-8</v>
      </c>
      <c r="K751" t="s">
        <v>3095</v>
      </c>
      <c r="L751" s="16">
        <v>43285</v>
      </c>
      <c r="M751" t="s">
        <v>1064</v>
      </c>
      <c r="N751" t="s">
        <v>1065</v>
      </c>
      <c r="O751" t="s">
        <v>1066</v>
      </c>
      <c r="P751" t="s">
        <v>1353</v>
      </c>
      <c r="Q751" t="s">
        <v>1270</v>
      </c>
      <c r="R751" t="s">
        <v>1771</v>
      </c>
      <c r="S751" t="s">
        <v>121</v>
      </c>
      <c r="T751" t="s">
        <v>3096</v>
      </c>
      <c r="U751" t="s">
        <v>3097</v>
      </c>
      <c r="AA751" t="s">
        <v>1774</v>
      </c>
      <c r="AB751" t="s">
        <v>1775</v>
      </c>
      <c r="AC751">
        <v>27</v>
      </c>
      <c r="AD751" s="17">
        <v>43299</v>
      </c>
      <c r="AE751" s="17">
        <v>43299</v>
      </c>
    </row>
    <row r="752" spans="1:31" x14ac:dyDescent="0.45">
      <c r="A752">
        <v>25</v>
      </c>
      <c r="B752">
        <v>4166</v>
      </c>
      <c r="C752" t="s">
        <v>542</v>
      </c>
      <c r="D752">
        <v>4530</v>
      </c>
      <c r="E752">
        <f t="shared" si="33"/>
        <v>181.2</v>
      </c>
      <c r="F752">
        <f t="shared" si="34"/>
        <v>166.64</v>
      </c>
      <c r="G752">
        <f t="shared" si="35"/>
        <v>194.96879999999996</v>
      </c>
      <c r="H752" t="s">
        <v>543</v>
      </c>
      <c r="I752">
        <v>-363</v>
      </c>
      <c r="J752">
        <v>-8</v>
      </c>
      <c r="K752" t="s">
        <v>3098</v>
      </c>
      <c r="L752" s="16">
        <v>43285</v>
      </c>
      <c r="M752" t="s">
        <v>1064</v>
      </c>
      <c r="N752" t="s">
        <v>1065</v>
      </c>
      <c r="O752" t="s">
        <v>1066</v>
      </c>
      <c r="P752" t="s">
        <v>1353</v>
      </c>
      <c r="Q752" t="s">
        <v>1270</v>
      </c>
      <c r="R752" t="s">
        <v>1771</v>
      </c>
      <c r="S752" t="s">
        <v>121</v>
      </c>
      <c r="T752" t="s">
        <v>3099</v>
      </c>
      <c r="U752" t="s">
        <v>3100</v>
      </c>
      <c r="AA752" t="s">
        <v>1774</v>
      </c>
      <c r="AB752" t="s">
        <v>1775</v>
      </c>
      <c r="AC752">
        <v>27</v>
      </c>
      <c r="AD752" s="17">
        <v>43299</v>
      </c>
      <c r="AE752" s="17">
        <v>43299</v>
      </c>
    </row>
    <row r="753" spans="1:31" x14ac:dyDescent="0.45">
      <c r="A753">
        <v>4</v>
      </c>
      <c r="B753">
        <v>700</v>
      </c>
      <c r="C753" t="s">
        <v>542</v>
      </c>
      <c r="D753">
        <v>724</v>
      </c>
      <c r="E753">
        <f t="shared" si="33"/>
        <v>181</v>
      </c>
      <c r="F753">
        <f t="shared" si="34"/>
        <v>175</v>
      </c>
      <c r="G753">
        <f t="shared" si="35"/>
        <v>204.75</v>
      </c>
      <c r="H753" t="s">
        <v>543</v>
      </c>
      <c r="I753">
        <v>-23</v>
      </c>
      <c r="J753">
        <v>-3</v>
      </c>
      <c r="K753" t="s">
        <v>3101</v>
      </c>
      <c r="L753" s="16">
        <v>43285</v>
      </c>
      <c r="M753" t="s">
        <v>1064</v>
      </c>
      <c r="N753" t="s">
        <v>1065</v>
      </c>
      <c r="O753" t="s">
        <v>1066</v>
      </c>
      <c r="P753" t="s">
        <v>1353</v>
      </c>
      <c r="Q753" t="s">
        <v>1270</v>
      </c>
      <c r="R753" t="s">
        <v>1771</v>
      </c>
      <c r="S753" t="s">
        <v>121</v>
      </c>
      <c r="T753" t="s">
        <v>3102</v>
      </c>
      <c r="U753" t="s">
        <v>3103</v>
      </c>
      <c r="AA753" t="s">
        <v>1774</v>
      </c>
      <c r="AB753" t="s">
        <v>1775</v>
      </c>
      <c r="AC753">
        <v>27</v>
      </c>
      <c r="AD753" s="17">
        <v>43299</v>
      </c>
      <c r="AE753" s="17">
        <v>43299</v>
      </c>
    </row>
    <row r="754" spans="1:31" x14ac:dyDescent="0.45">
      <c r="A754">
        <v>3</v>
      </c>
      <c r="B754">
        <v>525</v>
      </c>
      <c r="C754" t="s">
        <v>542</v>
      </c>
      <c r="D754">
        <v>543</v>
      </c>
      <c r="E754">
        <f t="shared" si="33"/>
        <v>181</v>
      </c>
      <c r="F754">
        <f t="shared" si="34"/>
        <v>175</v>
      </c>
      <c r="G754">
        <f t="shared" si="35"/>
        <v>204.75</v>
      </c>
      <c r="H754" t="s">
        <v>543</v>
      </c>
      <c r="I754">
        <v>-17</v>
      </c>
      <c r="J754">
        <v>-3</v>
      </c>
      <c r="K754" t="s">
        <v>3104</v>
      </c>
      <c r="L754" s="16">
        <v>43285</v>
      </c>
      <c r="M754" t="s">
        <v>1064</v>
      </c>
      <c r="N754" t="s">
        <v>1065</v>
      </c>
      <c r="O754" t="s">
        <v>1066</v>
      </c>
      <c r="P754" t="s">
        <v>1353</v>
      </c>
      <c r="Q754" t="s">
        <v>1270</v>
      </c>
      <c r="R754" t="s">
        <v>1771</v>
      </c>
      <c r="S754" t="s">
        <v>121</v>
      </c>
      <c r="T754" t="s">
        <v>3105</v>
      </c>
      <c r="U754" t="s">
        <v>3106</v>
      </c>
      <c r="AA754" t="s">
        <v>1774</v>
      </c>
      <c r="AB754" t="s">
        <v>1775</v>
      </c>
      <c r="AC754">
        <v>27</v>
      </c>
      <c r="AD754" s="17">
        <v>43299</v>
      </c>
      <c r="AE754" s="17">
        <v>43299</v>
      </c>
    </row>
    <row r="755" spans="1:31" x14ac:dyDescent="0.45">
      <c r="A755">
        <v>25</v>
      </c>
      <c r="B755">
        <v>4166</v>
      </c>
      <c r="C755" t="s">
        <v>542</v>
      </c>
      <c r="D755">
        <v>4530</v>
      </c>
      <c r="E755">
        <f t="shared" si="33"/>
        <v>181.2</v>
      </c>
      <c r="F755">
        <f t="shared" si="34"/>
        <v>166.64</v>
      </c>
      <c r="G755">
        <f t="shared" si="35"/>
        <v>194.96879999999996</v>
      </c>
      <c r="H755" t="s">
        <v>543</v>
      </c>
      <c r="I755">
        <v>-363</v>
      </c>
      <c r="J755">
        <v>-8</v>
      </c>
      <c r="K755" t="s">
        <v>3107</v>
      </c>
      <c r="L755" s="16">
        <v>43285</v>
      </c>
      <c r="M755" t="s">
        <v>1064</v>
      </c>
      <c r="N755" t="s">
        <v>1065</v>
      </c>
      <c r="O755" t="s">
        <v>1066</v>
      </c>
      <c r="P755" t="s">
        <v>1353</v>
      </c>
      <c r="Q755" t="s">
        <v>1270</v>
      </c>
      <c r="R755" t="s">
        <v>1771</v>
      </c>
      <c r="S755" t="s">
        <v>121</v>
      </c>
      <c r="T755" t="s">
        <v>3108</v>
      </c>
      <c r="U755" t="s">
        <v>3109</v>
      </c>
      <c r="AA755" t="s">
        <v>1774</v>
      </c>
      <c r="AB755" t="s">
        <v>1775</v>
      </c>
      <c r="AC755">
        <v>27</v>
      </c>
      <c r="AD755" s="17">
        <v>43299</v>
      </c>
      <c r="AE755" s="17">
        <v>43299</v>
      </c>
    </row>
    <row r="756" spans="1:31" x14ac:dyDescent="0.45">
      <c r="A756">
        <v>5</v>
      </c>
      <c r="B756">
        <v>876</v>
      </c>
      <c r="C756" t="s">
        <v>542</v>
      </c>
      <c r="D756">
        <v>906</v>
      </c>
      <c r="E756">
        <f t="shared" si="33"/>
        <v>181.2</v>
      </c>
      <c r="F756">
        <f t="shared" si="34"/>
        <v>175.2</v>
      </c>
      <c r="G756">
        <f t="shared" si="35"/>
        <v>204.98399999999998</v>
      </c>
      <c r="H756" t="s">
        <v>543</v>
      </c>
      <c r="I756">
        <v>-29</v>
      </c>
      <c r="J756">
        <v>-3</v>
      </c>
      <c r="K756" t="s">
        <v>3110</v>
      </c>
      <c r="L756" s="16">
        <v>43285</v>
      </c>
      <c r="M756" t="s">
        <v>1064</v>
      </c>
      <c r="N756" t="s">
        <v>1065</v>
      </c>
      <c r="O756" t="s">
        <v>1066</v>
      </c>
      <c r="P756" t="s">
        <v>1353</v>
      </c>
      <c r="Q756" t="s">
        <v>1270</v>
      </c>
      <c r="R756" t="s">
        <v>1771</v>
      </c>
      <c r="S756" t="s">
        <v>121</v>
      </c>
      <c r="T756" t="s">
        <v>3111</v>
      </c>
      <c r="U756" t="s">
        <v>2340</v>
      </c>
      <c r="AA756" t="s">
        <v>1774</v>
      </c>
      <c r="AB756" t="s">
        <v>1775</v>
      </c>
      <c r="AC756">
        <v>27</v>
      </c>
      <c r="AD756" s="17">
        <v>43299</v>
      </c>
      <c r="AE756" s="17">
        <v>43299</v>
      </c>
    </row>
    <row r="757" spans="1:31" x14ac:dyDescent="0.45">
      <c r="A757">
        <v>250</v>
      </c>
      <c r="B757">
        <v>41667</v>
      </c>
      <c r="C757" t="s">
        <v>542</v>
      </c>
      <c r="D757">
        <v>45300</v>
      </c>
      <c r="E757">
        <f t="shared" si="33"/>
        <v>181.2</v>
      </c>
      <c r="F757">
        <f t="shared" si="34"/>
        <v>166.66800000000001</v>
      </c>
      <c r="G757">
        <f t="shared" si="35"/>
        <v>195.00155999999998</v>
      </c>
      <c r="H757" t="s">
        <v>543</v>
      </c>
      <c r="I757">
        <v>-3632</v>
      </c>
      <c r="J757">
        <v>-8</v>
      </c>
      <c r="K757" t="s">
        <v>3112</v>
      </c>
      <c r="L757" s="16">
        <v>43285</v>
      </c>
      <c r="M757" t="s">
        <v>1064</v>
      </c>
      <c r="N757" t="s">
        <v>1065</v>
      </c>
      <c r="O757" t="s">
        <v>1066</v>
      </c>
      <c r="P757" t="s">
        <v>1353</v>
      </c>
      <c r="Q757" t="s">
        <v>1270</v>
      </c>
      <c r="R757" t="s">
        <v>1354</v>
      </c>
      <c r="S757" t="s">
        <v>122</v>
      </c>
      <c r="T757" t="s">
        <v>3113</v>
      </c>
      <c r="U757" t="s">
        <v>3114</v>
      </c>
      <c r="AA757" t="s">
        <v>1357</v>
      </c>
      <c r="AB757" t="s">
        <v>1358</v>
      </c>
      <c r="AC757">
        <v>27</v>
      </c>
      <c r="AD757" s="17">
        <v>43299</v>
      </c>
      <c r="AE757" s="17">
        <v>43299</v>
      </c>
    </row>
    <row r="758" spans="1:31" x14ac:dyDescent="0.45">
      <c r="A758">
        <v>3</v>
      </c>
      <c r="B758">
        <v>525</v>
      </c>
      <c r="C758" t="s">
        <v>542</v>
      </c>
      <c r="D758">
        <v>543</v>
      </c>
      <c r="E758">
        <f t="shared" si="33"/>
        <v>181</v>
      </c>
      <c r="F758">
        <f t="shared" si="34"/>
        <v>175</v>
      </c>
      <c r="G758">
        <f t="shared" si="35"/>
        <v>204.75</v>
      </c>
      <c r="H758" t="s">
        <v>543</v>
      </c>
      <c r="I758">
        <v>-17</v>
      </c>
      <c r="J758">
        <v>-3</v>
      </c>
      <c r="K758" t="s">
        <v>3115</v>
      </c>
      <c r="L758" s="16">
        <v>43285</v>
      </c>
      <c r="M758" t="s">
        <v>1064</v>
      </c>
      <c r="N758" t="s">
        <v>1065</v>
      </c>
      <c r="O758" t="s">
        <v>1066</v>
      </c>
      <c r="P758" t="s">
        <v>1353</v>
      </c>
      <c r="Q758" t="s">
        <v>1270</v>
      </c>
      <c r="R758" t="s">
        <v>1771</v>
      </c>
      <c r="S758" t="s">
        <v>121</v>
      </c>
      <c r="T758" t="s">
        <v>3116</v>
      </c>
      <c r="U758" t="s">
        <v>3117</v>
      </c>
      <c r="AA758" t="s">
        <v>1774</v>
      </c>
      <c r="AB758" t="s">
        <v>1775</v>
      </c>
      <c r="AC758">
        <v>27</v>
      </c>
      <c r="AD758" s="17">
        <v>43299</v>
      </c>
      <c r="AE758" s="17">
        <v>43299</v>
      </c>
    </row>
    <row r="759" spans="1:31" x14ac:dyDescent="0.45">
      <c r="A759">
        <v>25</v>
      </c>
      <c r="B759">
        <v>4166</v>
      </c>
      <c r="C759" t="s">
        <v>542</v>
      </c>
      <c r="D759">
        <v>4530</v>
      </c>
      <c r="E759">
        <f t="shared" si="33"/>
        <v>181.2</v>
      </c>
      <c r="F759">
        <f t="shared" si="34"/>
        <v>166.64</v>
      </c>
      <c r="G759">
        <f t="shared" si="35"/>
        <v>194.96879999999996</v>
      </c>
      <c r="H759" t="s">
        <v>543</v>
      </c>
      <c r="I759">
        <v>-363</v>
      </c>
      <c r="J759">
        <v>-8</v>
      </c>
      <c r="K759" t="s">
        <v>3118</v>
      </c>
      <c r="L759" s="16">
        <v>43285</v>
      </c>
      <c r="M759" t="s">
        <v>1064</v>
      </c>
      <c r="N759" t="s">
        <v>1065</v>
      </c>
      <c r="O759" t="s">
        <v>1066</v>
      </c>
      <c r="P759" t="s">
        <v>1353</v>
      </c>
      <c r="Q759" t="s">
        <v>1270</v>
      </c>
      <c r="R759" t="s">
        <v>1354</v>
      </c>
      <c r="S759" t="s">
        <v>122</v>
      </c>
      <c r="T759" t="s">
        <v>3119</v>
      </c>
      <c r="U759" t="s">
        <v>3120</v>
      </c>
      <c r="AA759" t="s">
        <v>1357</v>
      </c>
      <c r="AB759" t="s">
        <v>1358</v>
      </c>
      <c r="AC759">
        <v>27</v>
      </c>
      <c r="AD759" s="17">
        <v>43299</v>
      </c>
      <c r="AE759" s="17">
        <v>43299</v>
      </c>
    </row>
    <row r="760" spans="1:31" x14ac:dyDescent="0.45">
      <c r="A760">
        <v>100</v>
      </c>
      <c r="B760">
        <v>16667</v>
      </c>
      <c r="C760" t="s">
        <v>542</v>
      </c>
      <c r="D760">
        <v>18120</v>
      </c>
      <c r="E760">
        <f t="shared" si="33"/>
        <v>181.2</v>
      </c>
      <c r="F760">
        <f t="shared" si="34"/>
        <v>166.67</v>
      </c>
      <c r="G760">
        <f t="shared" si="35"/>
        <v>195.00389999999999</v>
      </c>
      <c r="H760" t="s">
        <v>543</v>
      </c>
      <c r="I760">
        <v>-1453</v>
      </c>
      <c r="J760">
        <v>-8</v>
      </c>
      <c r="K760" t="s">
        <v>3121</v>
      </c>
      <c r="L760" s="16">
        <v>43285</v>
      </c>
      <c r="M760" t="s">
        <v>1064</v>
      </c>
      <c r="N760" t="s">
        <v>1065</v>
      </c>
      <c r="O760" t="s">
        <v>1066</v>
      </c>
      <c r="P760" t="s">
        <v>1353</v>
      </c>
      <c r="Q760" t="s">
        <v>1270</v>
      </c>
      <c r="R760" t="s">
        <v>1354</v>
      </c>
      <c r="S760" t="s">
        <v>122</v>
      </c>
      <c r="T760" t="s">
        <v>2478</v>
      </c>
      <c r="U760" t="s">
        <v>2479</v>
      </c>
      <c r="AA760" t="s">
        <v>1357</v>
      </c>
      <c r="AB760" t="s">
        <v>1358</v>
      </c>
      <c r="AC760">
        <v>27</v>
      </c>
      <c r="AD760" s="17">
        <v>43299</v>
      </c>
      <c r="AE760" s="17">
        <v>43299</v>
      </c>
    </row>
    <row r="761" spans="1:31" x14ac:dyDescent="0.45">
      <c r="A761">
        <v>100</v>
      </c>
      <c r="B761">
        <v>16667</v>
      </c>
      <c r="C761" t="s">
        <v>542</v>
      </c>
      <c r="D761">
        <v>18120</v>
      </c>
      <c r="E761">
        <f t="shared" si="33"/>
        <v>181.2</v>
      </c>
      <c r="F761">
        <f t="shared" si="34"/>
        <v>166.67</v>
      </c>
      <c r="G761">
        <f t="shared" si="35"/>
        <v>195.00389999999999</v>
      </c>
      <c r="H761" t="s">
        <v>543</v>
      </c>
      <c r="I761">
        <v>-1453</v>
      </c>
      <c r="J761">
        <v>-8</v>
      </c>
      <c r="K761" t="s">
        <v>3122</v>
      </c>
      <c r="L761" s="16">
        <v>43285</v>
      </c>
      <c r="M761" t="s">
        <v>1064</v>
      </c>
      <c r="N761" t="s">
        <v>1065</v>
      </c>
      <c r="O761" t="s">
        <v>1066</v>
      </c>
      <c r="P761" t="s">
        <v>1353</v>
      </c>
      <c r="Q761" t="s">
        <v>1270</v>
      </c>
      <c r="R761" t="s">
        <v>1354</v>
      </c>
      <c r="S761" t="s">
        <v>122</v>
      </c>
      <c r="T761" t="s">
        <v>3123</v>
      </c>
      <c r="U761" t="s">
        <v>3124</v>
      </c>
      <c r="AA761" t="s">
        <v>1357</v>
      </c>
      <c r="AB761" t="s">
        <v>1358</v>
      </c>
      <c r="AC761">
        <v>27</v>
      </c>
      <c r="AD761" s="17">
        <v>43299</v>
      </c>
      <c r="AE761" s="17">
        <v>43299</v>
      </c>
    </row>
    <row r="762" spans="1:31" x14ac:dyDescent="0.45">
      <c r="A762">
        <v>50</v>
      </c>
      <c r="B762">
        <v>8333</v>
      </c>
      <c r="C762" t="s">
        <v>542</v>
      </c>
      <c r="D762">
        <v>9060</v>
      </c>
      <c r="E762">
        <f t="shared" si="33"/>
        <v>181.2</v>
      </c>
      <c r="F762">
        <f t="shared" si="34"/>
        <v>166.66</v>
      </c>
      <c r="G762">
        <f t="shared" si="35"/>
        <v>194.9922</v>
      </c>
      <c r="H762" t="s">
        <v>543</v>
      </c>
      <c r="I762">
        <v>-726</v>
      </c>
      <c r="J762">
        <v>-8</v>
      </c>
      <c r="K762" t="s">
        <v>3125</v>
      </c>
      <c r="L762" s="16">
        <v>43285</v>
      </c>
      <c r="M762" t="s">
        <v>1064</v>
      </c>
      <c r="N762" t="s">
        <v>1065</v>
      </c>
      <c r="O762" t="s">
        <v>1066</v>
      </c>
      <c r="P762" t="s">
        <v>1353</v>
      </c>
      <c r="Q762" t="s">
        <v>1270</v>
      </c>
      <c r="R762" t="s">
        <v>1354</v>
      </c>
      <c r="S762" t="s">
        <v>122</v>
      </c>
      <c r="T762" t="s">
        <v>3126</v>
      </c>
      <c r="U762" t="s">
        <v>3127</v>
      </c>
      <c r="AA762" t="s">
        <v>1357</v>
      </c>
      <c r="AB762" t="s">
        <v>1358</v>
      </c>
      <c r="AC762">
        <v>27</v>
      </c>
      <c r="AD762" s="17">
        <v>43299</v>
      </c>
      <c r="AE762" s="17">
        <v>43299</v>
      </c>
    </row>
    <row r="763" spans="1:31" x14ac:dyDescent="0.45">
      <c r="A763">
        <v>75</v>
      </c>
      <c r="B763">
        <v>12500</v>
      </c>
      <c r="C763" t="s">
        <v>542</v>
      </c>
      <c r="D763">
        <v>13590</v>
      </c>
      <c r="E763">
        <f t="shared" si="33"/>
        <v>181.2</v>
      </c>
      <c r="F763">
        <f t="shared" si="34"/>
        <v>166.66666666666666</v>
      </c>
      <c r="G763">
        <f t="shared" si="35"/>
        <v>194.99999999999997</v>
      </c>
      <c r="H763" t="s">
        <v>543</v>
      </c>
      <c r="I763">
        <v>-1089</v>
      </c>
      <c r="J763">
        <v>-8</v>
      </c>
      <c r="K763" t="s">
        <v>3128</v>
      </c>
      <c r="L763" s="16">
        <v>43285</v>
      </c>
      <c r="M763" t="s">
        <v>1064</v>
      </c>
      <c r="N763" t="s">
        <v>1065</v>
      </c>
      <c r="O763" t="s">
        <v>1066</v>
      </c>
      <c r="P763" t="s">
        <v>1353</v>
      </c>
      <c r="Q763" t="s">
        <v>1270</v>
      </c>
      <c r="R763" t="s">
        <v>1354</v>
      </c>
      <c r="S763" t="s">
        <v>122</v>
      </c>
      <c r="T763" t="s">
        <v>3129</v>
      </c>
      <c r="U763" t="s">
        <v>3130</v>
      </c>
      <c r="AA763" t="s">
        <v>1357</v>
      </c>
      <c r="AB763" t="s">
        <v>1358</v>
      </c>
      <c r="AC763">
        <v>27</v>
      </c>
      <c r="AD763" s="17">
        <v>43299</v>
      </c>
      <c r="AE763" s="17">
        <v>43299</v>
      </c>
    </row>
    <row r="764" spans="1:31" x14ac:dyDescent="0.45">
      <c r="A764">
        <v>75</v>
      </c>
      <c r="B764">
        <v>12500</v>
      </c>
      <c r="C764" t="s">
        <v>542</v>
      </c>
      <c r="D764">
        <v>13590</v>
      </c>
      <c r="E764">
        <f t="shared" si="33"/>
        <v>181.2</v>
      </c>
      <c r="F764">
        <f t="shared" si="34"/>
        <v>166.66666666666666</v>
      </c>
      <c r="G764">
        <f t="shared" si="35"/>
        <v>194.99999999999997</v>
      </c>
      <c r="H764" t="s">
        <v>543</v>
      </c>
      <c r="I764">
        <v>-1089</v>
      </c>
      <c r="J764">
        <v>-8</v>
      </c>
      <c r="K764" t="s">
        <v>3131</v>
      </c>
      <c r="L764" s="16">
        <v>43285</v>
      </c>
      <c r="M764" t="s">
        <v>1064</v>
      </c>
      <c r="N764" t="s">
        <v>1065</v>
      </c>
      <c r="O764" t="s">
        <v>1066</v>
      </c>
      <c r="P764" t="s">
        <v>1353</v>
      </c>
      <c r="Q764" t="s">
        <v>1270</v>
      </c>
      <c r="R764" t="s">
        <v>1354</v>
      </c>
      <c r="S764" t="s">
        <v>122</v>
      </c>
      <c r="T764" t="s">
        <v>3132</v>
      </c>
      <c r="U764" t="s">
        <v>3133</v>
      </c>
      <c r="AA764" t="s">
        <v>1357</v>
      </c>
      <c r="AB764" t="s">
        <v>1358</v>
      </c>
      <c r="AC764">
        <v>27</v>
      </c>
      <c r="AD764" s="17">
        <v>43299</v>
      </c>
      <c r="AE764" s="17">
        <v>43299</v>
      </c>
    </row>
    <row r="765" spans="1:31" x14ac:dyDescent="0.45">
      <c r="A765">
        <v>200</v>
      </c>
      <c r="B765">
        <v>33334</v>
      </c>
      <c r="C765" t="s">
        <v>542</v>
      </c>
      <c r="D765">
        <v>36240</v>
      </c>
      <c r="E765">
        <f t="shared" si="33"/>
        <v>181.2</v>
      </c>
      <c r="F765">
        <f t="shared" si="34"/>
        <v>166.67</v>
      </c>
      <c r="G765">
        <f t="shared" si="35"/>
        <v>195.00389999999999</v>
      </c>
      <c r="H765" t="s">
        <v>543</v>
      </c>
      <c r="I765">
        <v>-2906</v>
      </c>
      <c r="J765">
        <v>-8</v>
      </c>
      <c r="K765" t="s">
        <v>3134</v>
      </c>
      <c r="L765" s="16">
        <v>43285</v>
      </c>
      <c r="M765" t="s">
        <v>1064</v>
      </c>
      <c r="N765" t="s">
        <v>1065</v>
      </c>
      <c r="O765" t="s">
        <v>1066</v>
      </c>
      <c r="P765" t="s">
        <v>1353</v>
      </c>
      <c r="Q765" t="s">
        <v>1270</v>
      </c>
      <c r="R765" t="s">
        <v>1354</v>
      </c>
      <c r="S765" t="s">
        <v>122</v>
      </c>
      <c r="T765" t="s">
        <v>3135</v>
      </c>
      <c r="U765" t="s">
        <v>3136</v>
      </c>
      <c r="AA765" t="s">
        <v>1357</v>
      </c>
      <c r="AB765" t="s">
        <v>1358</v>
      </c>
      <c r="AC765">
        <v>27</v>
      </c>
      <c r="AD765" s="17">
        <v>43299</v>
      </c>
      <c r="AE765" s="17">
        <v>43299</v>
      </c>
    </row>
    <row r="766" spans="1:31" x14ac:dyDescent="0.45">
      <c r="A766">
        <v>2</v>
      </c>
      <c r="B766">
        <v>333</v>
      </c>
      <c r="C766" t="s">
        <v>542</v>
      </c>
      <c r="D766">
        <v>362</v>
      </c>
      <c r="E766">
        <f t="shared" si="33"/>
        <v>181</v>
      </c>
      <c r="F766">
        <f t="shared" si="34"/>
        <v>166.5</v>
      </c>
      <c r="G766">
        <f t="shared" si="35"/>
        <v>194.80499999999998</v>
      </c>
      <c r="H766" t="s">
        <v>543</v>
      </c>
      <c r="I766">
        <v>-29</v>
      </c>
      <c r="J766">
        <v>-8</v>
      </c>
      <c r="K766" t="s">
        <v>3137</v>
      </c>
      <c r="L766" s="16">
        <v>43285</v>
      </c>
      <c r="M766" t="s">
        <v>1064</v>
      </c>
      <c r="N766" t="s">
        <v>1065</v>
      </c>
      <c r="O766" t="s">
        <v>1066</v>
      </c>
      <c r="P766" t="s">
        <v>1353</v>
      </c>
      <c r="Q766" t="s">
        <v>1270</v>
      </c>
      <c r="R766" t="s">
        <v>1771</v>
      </c>
      <c r="S766" t="s">
        <v>121</v>
      </c>
      <c r="T766" t="s">
        <v>3138</v>
      </c>
      <c r="U766" t="s">
        <v>3139</v>
      </c>
      <c r="AA766" t="s">
        <v>1774</v>
      </c>
      <c r="AB766" t="s">
        <v>1775</v>
      </c>
      <c r="AC766">
        <v>27</v>
      </c>
      <c r="AD766" s="17">
        <v>43299</v>
      </c>
      <c r="AE766" s="17">
        <v>43299</v>
      </c>
    </row>
    <row r="767" spans="1:31" x14ac:dyDescent="0.45">
      <c r="A767">
        <v>25</v>
      </c>
      <c r="B767">
        <v>4166</v>
      </c>
      <c r="C767" t="s">
        <v>542</v>
      </c>
      <c r="D767">
        <v>4530</v>
      </c>
      <c r="E767">
        <f t="shared" si="33"/>
        <v>181.2</v>
      </c>
      <c r="F767">
        <f t="shared" si="34"/>
        <v>166.64</v>
      </c>
      <c r="G767">
        <f t="shared" si="35"/>
        <v>194.96879999999996</v>
      </c>
      <c r="H767" t="s">
        <v>543</v>
      </c>
      <c r="I767">
        <v>-363</v>
      </c>
      <c r="J767">
        <v>-8</v>
      </c>
      <c r="K767" t="s">
        <v>3140</v>
      </c>
      <c r="L767" s="16">
        <v>43285</v>
      </c>
      <c r="M767" t="s">
        <v>1064</v>
      </c>
      <c r="N767" t="s">
        <v>1065</v>
      </c>
      <c r="O767" t="s">
        <v>1066</v>
      </c>
      <c r="P767" t="s">
        <v>1353</v>
      </c>
      <c r="Q767" t="s">
        <v>1270</v>
      </c>
      <c r="R767" t="s">
        <v>1771</v>
      </c>
      <c r="S767" t="s">
        <v>121</v>
      </c>
      <c r="T767" t="s">
        <v>3141</v>
      </c>
      <c r="U767" t="s">
        <v>3142</v>
      </c>
      <c r="AA767" t="s">
        <v>1774</v>
      </c>
      <c r="AB767" t="s">
        <v>1775</v>
      </c>
      <c r="AC767">
        <v>27</v>
      </c>
      <c r="AD767" s="17">
        <v>43299</v>
      </c>
      <c r="AE767" s="17">
        <v>43299</v>
      </c>
    </row>
    <row r="768" spans="1:31" x14ac:dyDescent="0.45">
      <c r="A768">
        <v>5</v>
      </c>
      <c r="B768">
        <v>833</v>
      </c>
      <c r="C768" t="s">
        <v>542</v>
      </c>
      <c r="D768">
        <v>906</v>
      </c>
      <c r="E768">
        <f t="shared" si="33"/>
        <v>181.2</v>
      </c>
      <c r="F768">
        <f t="shared" si="34"/>
        <v>166.6</v>
      </c>
      <c r="G768">
        <f t="shared" si="35"/>
        <v>194.92199999999997</v>
      </c>
      <c r="H768" t="s">
        <v>543</v>
      </c>
      <c r="I768">
        <v>-72</v>
      </c>
      <c r="J768">
        <v>-8</v>
      </c>
      <c r="K768" t="s">
        <v>3143</v>
      </c>
      <c r="L768" s="16">
        <v>43285</v>
      </c>
      <c r="M768" t="s">
        <v>1064</v>
      </c>
      <c r="N768" t="s">
        <v>1065</v>
      </c>
      <c r="O768" t="s">
        <v>1066</v>
      </c>
      <c r="P768" t="s">
        <v>1353</v>
      </c>
      <c r="Q768" t="s">
        <v>1270</v>
      </c>
      <c r="R768" t="s">
        <v>1771</v>
      </c>
      <c r="S768" t="s">
        <v>121</v>
      </c>
      <c r="T768" t="s">
        <v>3144</v>
      </c>
      <c r="U768" t="s">
        <v>3145</v>
      </c>
      <c r="AA768" t="s">
        <v>1774</v>
      </c>
      <c r="AB768" t="s">
        <v>1775</v>
      </c>
      <c r="AC768">
        <v>27</v>
      </c>
      <c r="AD768" s="17">
        <v>43299</v>
      </c>
      <c r="AE768" s="17">
        <v>43299</v>
      </c>
    </row>
    <row r="769" spans="1:31" x14ac:dyDescent="0.45">
      <c r="A769">
        <v>75</v>
      </c>
      <c r="B769">
        <v>12500</v>
      </c>
      <c r="C769" t="s">
        <v>542</v>
      </c>
      <c r="D769">
        <v>13590</v>
      </c>
      <c r="E769">
        <f t="shared" si="33"/>
        <v>181.2</v>
      </c>
      <c r="F769">
        <f t="shared" si="34"/>
        <v>166.66666666666666</v>
      </c>
      <c r="G769">
        <f t="shared" si="35"/>
        <v>194.99999999999997</v>
      </c>
      <c r="H769" t="s">
        <v>543</v>
      </c>
      <c r="I769">
        <v>-1089</v>
      </c>
      <c r="J769">
        <v>-8</v>
      </c>
      <c r="K769" t="s">
        <v>3146</v>
      </c>
      <c r="L769" s="16">
        <v>43285</v>
      </c>
      <c r="M769" t="s">
        <v>1064</v>
      </c>
      <c r="N769" t="s">
        <v>1065</v>
      </c>
      <c r="O769" t="s">
        <v>1066</v>
      </c>
      <c r="P769" t="s">
        <v>1353</v>
      </c>
      <c r="Q769" t="s">
        <v>1270</v>
      </c>
      <c r="R769" t="s">
        <v>1771</v>
      </c>
      <c r="S769" t="s">
        <v>121</v>
      </c>
      <c r="T769" t="s">
        <v>3147</v>
      </c>
      <c r="U769" t="s">
        <v>3148</v>
      </c>
      <c r="AA769" t="s">
        <v>1774</v>
      </c>
      <c r="AB769" t="s">
        <v>1775</v>
      </c>
      <c r="AC769">
        <v>27</v>
      </c>
      <c r="AD769" s="17">
        <v>43299</v>
      </c>
      <c r="AE769" s="17">
        <v>43299</v>
      </c>
    </row>
    <row r="770" spans="1:31" x14ac:dyDescent="0.45">
      <c r="A770">
        <v>100</v>
      </c>
      <c r="B770">
        <v>16667</v>
      </c>
      <c r="C770" t="s">
        <v>542</v>
      </c>
      <c r="D770">
        <v>18120</v>
      </c>
      <c r="E770">
        <f t="shared" si="33"/>
        <v>181.2</v>
      </c>
      <c r="F770">
        <f t="shared" si="34"/>
        <v>166.67</v>
      </c>
      <c r="G770">
        <f t="shared" si="35"/>
        <v>195.00389999999999</v>
      </c>
      <c r="H770" t="s">
        <v>543</v>
      </c>
      <c r="I770">
        <v>-1453</v>
      </c>
      <c r="J770">
        <v>-8</v>
      </c>
      <c r="K770" t="s">
        <v>3149</v>
      </c>
      <c r="L770" s="16">
        <v>43285</v>
      </c>
      <c r="M770" t="s">
        <v>1064</v>
      </c>
      <c r="N770" t="s">
        <v>1065</v>
      </c>
      <c r="O770" t="s">
        <v>1066</v>
      </c>
      <c r="P770" t="s">
        <v>1353</v>
      </c>
      <c r="Q770" t="s">
        <v>1270</v>
      </c>
      <c r="R770" t="s">
        <v>1354</v>
      </c>
      <c r="S770" t="s">
        <v>122</v>
      </c>
      <c r="T770" t="s">
        <v>3150</v>
      </c>
      <c r="U770" t="s">
        <v>3151</v>
      </c>
      <c r="AA770" t="s">
        <v>1357</v>
      </c>
      <c r="AB770" t="s">
        <v>1358</v>
      </c>
      <c r="AC770">
        <v>27</v>
      </c>
      <c r="AD770" s="17">
        <v>43299</v>
      </c>
      <c r="AE770" s="17">
        <v>43299</v>
      </c>
    </row>
    <row r="771" spans="1:31" x14ac:dyDescent="0.45">
      <c r="A771">
        <v>25</v>
      </c>
      <c r="B771">
        <v>4166</v>
      </c>
      <c r="C771" t="s">
        <v>542</v>
      </c>
      <c r="D771">
        <v>4530</v>
      </c>
      <c r="E771">
        <f t="shared" ref="E771:E834" si="36">D771/A771</f>
        <v>181.2</v>
      </c>
      <c r="F771">
        <f t="shared" ref="F771:F834" si="37">B771/A771</f>
        <v>166.64</v>
      </c>
      <c r="G771">
        <f t="shared" ref="G771:G834" si="38">F771*1.17</f>
        <v>194.96879999999996</v>
      </c>
      <c r="H771" t="s">
        <v>543</v>
      </c>
      <c r="I771">
        <v>-363</v>
      </c>
      <c r="J771">
        <v>-8</v>
      </c>
      <c r="K771" t="s">
        <v>3152</v>
      </c>
      <c r="L771" s="16">
        <v>43285</v>
      </c>
      <c r="M771" t="s">
        <v>1064</v>
      </c>
      <c r="N771" t="s">
        <v>1065</v>
      </c>
      <c r="O771" t="s">
        <v>1066</v>
      </c>
      <c r="P771" t="s">
        <v>1353</v>
      </c>
      <c r="Q771" t="s">
        <v>1270</v>
      </c>
      <c r="R771" t="s">
        <v>1354</v>
      </c>
      <c r="S771" t="s">
        <v>122</v>
      </c>
      <c r="T771" t="s">
        <v>3153</v>
      </c>
      <c r="U771" t="s">
        <v>3154</v>
      </c>
      <c r="AA771" t="s">
        <v>1357</v>
      </c>
      <c r="AB771" t="s">
        <v>1358</v>
      </c>
      <c r="AC771">
        <v>27</v>
      </c>
      <c r="AD771" s="17">
        <v>43299</v>
      </c>
      <c r="AE771" s="17">
        <v>43299</v>
      </c>
    </row>
    <row r="772" spans="1:31" x14ac:dyDescent="0.45">
      <c r="A772">
        <v>25</v>
      </c>
      <c r="B772">
        <v>4166</v>
      </c>
      <c r="C772" t="s">
        <v>542</v>
      </c>
      <c r="D772">
        <v>4530</v>
      </c>
      <c r="E772">
        <f t="shared" si="36"/>
        <v>181.2</v>
      </c>
      <c r="F772">
        <f t="shared" si="37"/>
        <v>166.64</v>
      </c>
      <c r="G772">
        <f t="shared" si="38"/>
        <v>194.96879999999996</v>
      </c>
      <c r="H772" t="s">
        <v>543</v>
      </c>
      <c r="I772">
        <v>-363</v>
      </c>
      <c r="J772">
        <v>-8</v>
      </c>
      <c r="K772" t="s">
        <v>3155</v>
      </c>
      <c r="L772" s="16">
        <v>43285</v>
      </c>
      <c r="M772" t="s">
        <v>1064</v>
      </c>
      <c r="N772" t="s">
        <v>1065</v>
      </c>
      <c r="O772" t="s">
        <v>1066</v>
      </c>
      <c r="P772" t="s">
        <v>1353</v>
      </c>
      <c r="Q772" t="s">
        <v>1270</v>
      </c>
      <c r="R772" t="s">
        <v>1354</v>
      </c>
      <c r="S772" t="s">
        <v>122</v>
      </c>
      <c r="T772" t="s">
        <v>1355</v>
      </c>
      <c r="U772" t="s">
        <v>1356</v>
      </c>
      <c r="AA772" t="s">
        <v>1357</v>
      </c>
      <c r="AB772" t="s">
        <v>1358</v>
      </c>
      <c r="AC772">
        <v>27</v>
      </c>
      <c r="AD772" s="17">
        <v>43299</v>
      </c>
      <c r="AE772" s="17">
        <v>43299</v>
      </c>
    </row>
    <row r="773" spans="1:31" x14ac:dyDescent="0.45">
      <c r="A773">
        <v>26</v>
      </c>
      <c r="B773">
        <v>4333</v>
      </c>
      <c r="C773" t="s">
        <v>542</v>
      </c>
      <c r="D773">
        <v>4711</v>
      </c>
      <c r="E773">
        <f t="shared" si="36"/>
        <v>181.19230769230768</v>
      </c>
      <c r="F773">
        <f t="shared" si="37"/>
        <v>166.65384615384616</v>
      </c>
      <c r="G773">
        <f t="shared" si="38"/>
        <v>194.98499999999999</v>
      </c>
      <c r="H773" t="s">
        <v>543</v>
      </c>
      <c r="I773">
        <v>-377</v>
      </c>
      <c r="J773">
        <v>-8</v>
      </c>
      <c r="K773" t="s">
        <v>3156</v>
      </c>
      <c r="L773" s="16">
        <v>43285</v>
      </c>
      <c r="M773" t="s">
        <v>1064</v>
      </c>
      <c r="N773" t="s">
        <v>1065</v>
      </c>
      <c r="O773" t="s">
        <v>1066</v>
      </c>
      <c r="P773" t="s">
        <v>1353</v>
      </c>
      <c r="Q773" t="s">
        <v>1270</v>
      </c>
      <c r="R773" t="s">
        <v>1354</v>
      </c>
      <c r="S773" t="s">
        <v>122</v>
      </c>
      <c r="T773" t="s">
        <v>3157</v>
      </c>
      <c r="U773" t="s">
        <v>3158</v>
      </c>
      <c r="AA773" t="s">
        <v>1357</v>
      </c>
      <c r="AB773" t="s">
        <v>1358</v>
      </c>
      <c r="AC773">
        <v>27</v>
      </c>
      <c r="AD773" s="17">
        <v>43299</v>
      </c>
      <c r="AE773" s="17">
        <v>43299</v>
      </c>
    </row>
    <row r="774" spans="1:31" x14ac:dyDescent="0.45">
      <c r="A774">
        <v>25</v>
      </c>
      <c r="B774">
        <v>4166</v>
      </c>
      <c r="C774" t="s">
        <v>542</v>
      </c>
      <c r="D774">
        <v>4530</v>
      </c>
      <c r="E774">
        <f t="shared" si="36"/>
        <v>181.2</v>
      </c>
      <c r="F774">
        <f t="shared" si="37"/>
        <v>166.64</v>
      </c>
      <c r="G774">
        <f t="shared" si="38"/>
        <v>194.96879999999996</v>
      </c>
      <c r="H774" t="s">
        <v>543</v>
      </c>
      <c r="I774">
        <v>-363</v>
      </c>
      <c r="J774">
        <v>-8</v>
      </c>
      <c r="K774" t="s">
        <v>3159</v>
      </c>
      <c r="L774" s="16">
        <v>43285</v>
      </c>
      <c r="M774" t="s">
        <v>1064</v>
      </c>
      <c r="N774" t="s">
        <v>1065</v>
      </c>
      <c r="O774" t="s">
        <v>1066</v>
      </c>
      <c r="P774" t="s">
        <v>1353</v>
      </c>
      <c r="Q774" t="s">
        <v>1270</v>
      </c>
      <c r="R774" t="s">
        <v>1354</v>
      </c>
      <c r="S774" t="s">
        <v>122</v>
      </c>
      <c r="T774" t="s">
        <v>1469</v>
      </c>
      <c r="U774" t="s">
        <v>1470</v>
      </c>
      <c r="AA774" t="s">
        <v>1357</v>
      </c>
      <c r="AB774" t="s">
        <v>1358</v>
      </c>
      <c r="AC774">
        <v>27</v>
      </c>
      <c r="AD774" s="17">
        <v>43299</v>
      </c>
      <c r="AE774" s="17">
        <v>43299</v>
      </c>
    </row>
    <row r="775" spans="1:31" x14ac:dyDescent="0.45">
      <c r="A775">
        <v>1525</v>
      </c>
      <c r="B775">
        <v>254166</v>
      </c>
      <c r="C775" t="s">
        <v>542</v>
      </c>
      <c r="D775">
        <v>276330</v>
      </c>
      <c r="E775">
        <f t="shared" si="36"/>
        <v>181.2</v>
      </c>
      <c r="F775">
        <f t="shared" si="37"/>
        <v>166.66622950819672</v>
      </c>
      <c r="G775">
        <f t="shared" si="38"/>
        <v>194.99948852459016</v>
      </c>
      <c r="H775" t="s">
        <v>543</v>
      </c>
      <c r="I775">
        <v>-22163</v>
      </c>
      <c r="J775">
        <v>-8</v>
      </c>
      <c r="K775" t="s">
        <v>3160</v>
      </c>
      <c r="L775" s="16">
        <v>43285</v>
      </c>
      <c r="M775" t="s">
        <v>1064</v>
      </c>
      <c r="N775" t="s">
        <v>1065</v>
      </c>
      <c r="O775" t="s">
        <v>1066</v>
      </c>
      <c r="P775" t="s">
        <v>1353</v>
      </c>
      <c r="Q775" t="s">
        <v>1270</v>
      </c>
      <c r="R775" t="s">
        <v>1366</v>
      </c>
      <c r="S775" t="s">
        <v>109</v>
      </c>
      <c r="T775" t="s">
        <v>1367</v>
      </c>
      <c r="U775" t="s">
        <v>1368</v>
      </c>
      <c r="AC775">
        <v>27</v>
      </c>
      <c r="AD775" s="17">
        <v>43299</v>
      </c>
      <c r="AE775" s="17">
        <v>43299</v>
      </c>
    </row>
    <row r="776" spans="1:31" x14ac:dyDescent="0.45">
      <c r="A776">
        <v>175</v>
      </c>
      <c r="B776">
        <v>29167</v>
      </c>
      <c r="C776" t="s">
        <v>542</v>
      </c>
      <c r="D776">
        <v>31710</v>
      </c>
      <c r="E776">
        <f t="shared" si="36"/>
        <v>181.2</v>
      </c>
      <c r="F776">
        <f t="shared" si="37"/>
        <v>166.66857142857143</v>
      </c>
      <c r="G776">
        <f t="shared" si="38"/>
        <v>195.00222857142856</v>
      </c>
      <c r="H776" t="s">
        <v>543</v>
      </c>
      <c r="I776">
        <v>-2542</v>
      </c>
      <c r="J776">
        <v>-8</v>
      </c>
      <c r="K776" t="s">
        <v>3161</v>
      </c>
      <c r="L776" s="16">
        <v>43285</v>
      </c>
      <c r="M776" t="s">
        <v>1064</v>
      </c>
      <c r="N776" t="s">
        <v>1065</v>
      </c>
      <c r="O776" t="s">
        <v>1066</v>
      </c>
      <c r="P776" t="s">
        <v>1353</v>
      </c>
      <c r="Q776" t="s">
        <v>1270</v>
      </c>
      <c r="R776" t="s">
        <v>1406</v>
      </c>
      <c r="S776" t="s">
        <v>119</v>
      </c>
      <c r="T776" t="s">
        <v>3162</v>
      </c>
      <c r="U776" t="s">
        <v>3163</v>
      </c>
      <c r="AA776" t="s">
        <v>1409</v>
      </c>
      <c r="AB776" t="s">
        <v>1410</v>
      </c>
      <c r="AC776">
        <v>27</v>
      </c>
      <c r="AD776" s="17">
        <v>43299</v>
      </c>
      <c r="AE776" s="17">
        <v>43299</v>
      </c>
    </row>
    <row r="777" spans="1:31" x14ac:dyDescent="0.45">
      <c r="A777">
        <v>250</v>
      </c>
      <c r="B777">
        <v>41667</v>
      </c>
      <c r="C777" t="s">
        <v>542</v>
      </c>
      <c r="D777">
        <v>45300</v>
      </c>
      <c r="E777">
        <f t="shared" si="36"/>
        <v>181.2</v>
      </c>
      <c r="F777">
        <f t="shared" si="37"/>
        <v>166.66800000000001</v>
      </c>
      <c r="G777">
        <f t="shared" si="38"/>
        <v>195.00155999999998</v>
      </c>
      <c r="H777" t="s">
        <v>543</v>
      </c>
      <c r="I777">
        <v>-3632</v>
      </c>
      <c r="J777">
        <v>-8</v>
      </c>
      <c r="K777" t="s">
        <v>3164</v>
      </c>
      <c r="L777" s="16">
        <v>43285</v>
      </c>
      <c r="M777" t="s">
        <v>1064</v>
      </c>
      <c r="N777" t="s">
        <v>1065</v>
      </c>
      <c r="O777" t="s">
        <v>1066</v>
      </c>
      <c r="P777" t="s">
        <v>1353</v>
      </c>
      <c r="Q777" t="s">
        <v>1270</v>
      </c>
      <c r="R777" t="s">
        <v>1406</v>
      </c>
      <c r="S777" t="s">
        <v>119</v>
      </c>
      <c r="T777" t="s">
        <v>3165</v>
      </c>
      <c r="U777" t="s">
        <v>3166</v>
      </c>
      <c r="AA777" t="s">
        <v>1409</v>
      </c>
      <c r="AB777" t="s">
        <v>1410</v>
      </c>
      <c r="AC777">
        <v>27</v>
      </c>
      <c r="AD777" s="17">
        <v>43299</v>
      </c>
      <c r="AE777" s="17">
        <v>43299</v>
      </c>
    </row>
    <row r="778" spans="1:31" x14ac:dyDescent="0.45">
      <c r="A778">
        <v>25</v>
      </c>
      <c r="B778">
        <v>4166</v>
      </c>
      <c r="C778" t="s">
        <v>542</v>
      </c>
      <c r="D778">
        <v>4530</v>
      </c>
      <c r="E778">
        <f t="shared" si="36"/>
        <v>181.2</v>
      </c>
      <c r="F778">
        <f t="shared" si="37"/>
        <v>166.64</v>
      </c>
      <c r="G778">
        <f t="shared" si="38"/>
        <v>194.96879999999996</v>
      </c>
      <c r="H778" t="s">
        <v>543</v>
      </c>
      <c r="I778">
        <v>-363</v>
      </c>
      <c r="J778">
        <v>-8</v>
      </c>
      <c r="K778" t="s">
        <v>3167</v>
      </c>
      <c r="L778" s="16">
        <v>43285</v>
      </c>
      <c r="M778" t="s">
        <v>1064</v>
      </c>
      <c r="N778" t="s">
        <v>1065</v>
      </c>
      <c r="O778" t="s">
        <v>1066</v>
      </c>
      <c r="P778" t="s">
        <v>1353</v>
      </c>
      <c r="Q778" t="s">
        <v>1270</v>
      </c>
      <c r="R778" t="s">
        <v>1406</v>
      </c>
      <c r="S778" t="s">
        <v>119</v>
      </c>
      <c r="T778" t="s">
        <v>3168</v>
      </c>
      <c r="U778" t="s">
        <v>3169</v>
      </c>
      <c r="AA778" t="s">
        <v>1409</v>
      </c>
      <c r="AB778" t="s">
        <v>1410</v>
      </c>
      <c r="AC778">
        <v>27</v>
      </c>
      <c r="AD778" s="17">
        <v>43299</v>
      </c>
      <c r="AE778" s="17">
        <v>43299</v>
      </c>
    </row>
    <row r="779" spans="1:31" x14ac:dyDescent="0.45">
      <c r="A779">
        <v>50</v>
      </c>
      <c r="B779">
        <v>8333</v>
      </c>
      <c r="C779" t="s">
        <v>542</v>
      </c>
      <c r="D779">
        <v>9060</v>
      </c>
      <c r="E779">
        <f t="shared" si="36"/>
        <v>181.2</v>
      </c>
      <c r="F779">
        <f t="shared" si="37"/>
        <v>166.66</v>
      </c>
      <c r="G779">
        <f t="shared" si="38"/>
        <v>194.9922</v>
      </c>
      <c r="H779" t="s">
        <v>543</v>
      </c>
      <c r="I779">
        <v>-726</v>
      </c>
      <c r="J779">
        <v>-8</v>
      </c>
      <c r="K779" t="s">
        <v>3170</v>
      </c>
      <c r="L779" s="16">
        <v>43285</v>
      </c>
      <c r="M779" t="s">
        <v>1064</v>
      </c>
      <c r="N779" t="s">
        <v>1065</v>
      </c>
      <c r="O779" t="s">
        <v>1066</v>
      </c>
      <c r="P779" t="s">
        <v>1353</v>
      </c>
      <c r="Q779" t="s">
        <v>1270</v>
      </c>
      <c r="R779" t="s">
        <v>1406</v>
      </c>
      <c r="S779" t="s">
        <v>119</v>
      </c>
      <c r="T779" t="s">
        <v>2487</v>
      </c>
      <c r="U779" t="s">
        <v>2488</v>
      </c>
      <c r="AA779" t="s">
        <v>1409</v>
      </c>
      <c r="AB779" t="s">
        <v>1410</v>
      </c>
      <c r="AC779">
        <v>27</v>
      </c>
      <c r="AD779" s="17">
        <v>43299</v>
      </c>
      <c r="AE779" s="17">
        <v>43299</v>
      </c>
    </row>
    <row r="780" spans="1:31" x14ac:dyDescent="0.45">
      <c r="A780">
        <v>50</v>
      </c>
      <c r="B780">
        <v>8333</v>
      </c>
      <c r="C780" t="s">
        <v>542</v>
      </c>
      <c r="D780">
        <v>9060</v>
      </c>
      <c r="E780">
        <f t="shared" si="36"/>
        <v>181.2</v>
      </c>
      <c r="F780">
        <f t="shared" si="37"/>
        <v>166.66</v>
      </c>
      <c r="G780">
        <f t="shared" si="38"/>
        <v>194.9922</v>
      </c>
      <c r="H780" t="s">
        <v>543</v>
      </c>
      <c r="I780">
        <v>-726</v>
      </c>
      <c r="J780">
        <v>-8</v>
      </c>
      <c r="K780" t="s">
        <v>3171</v>
      </c>
      <c r="L780" s="16">
        <v>43285</v>
      </c>
      <c r="M780" t="s">
        <v>1064</v>
      </c>
      <c r="N780" t="s">
        <v>1065</v>
      </c>
      <c r="O780" t="s">
        <v>1066</v>
      </c>
      <c r="P780" t="s">
        <v>1353</v>
      </c>
      <c r="Q780" t="s">
        <v>1270</v>
      </c>
      <c r="R780" t="s">
        <v>1406</v>
      </c>
      <c r="S780" t="s">
        <v>119</v>
      </c>
      <c r="T780" t="s">
        <v>3172</v>
      </c>
      <c r="U780" t="s">
        <v>3173</v>
      </c>
      <c r="AA780" t="s">
        <v>1409</v>
      </c>
      <c r="AB780" t="s">
        <v>1410</v>
      </c>
      <c r="AC780">
        <v>27</v>
      </c>
      <c r="AD780" s="17">
        <v>43299</v>
      </c>
      <c r="AE780" s="17">
        <v>43299</v>
      </c>
    </row>
    <row r="781" spans="1:31" x14ac:dyDescent="0.45">
      <c r="A781">
        <v>125</v>
      </c>
      <c r="B781">
        <v>20833</v>
      </c>
      <c r="C781" t="s">
        <v>542</v>
      </c>
      <c r="D781">
        <v>22650</v>
      </c>
      <c r="E781">
        <f t="shared" si="36"/>
        <v>181.2</v>
      </c>
      <c r="F781">
        <f t="shared" si="37"/>
        <v>166.66399999999999</v>
      </c>
      <c r="G781">
        <f t="shared" si="38"/>
        <v>194.99687999999998</v>
      </c>
      <c r="H781" t="s">
        <v>543</v>
      </c>
      <c r="I781">
        <v>-1816</v>
      </c>
      <c r="J781">
        <v>-8</v>
      </c>
      <c r="K781" t="s">
        <v>3174</v>
      </c>
      <c r="L781" s="16">
        <v>43285</v>
      </c>
      <c r="M781" t="s">
        <v>1064</v>
      </c>
      <c r="N781" t="s">
        <v>1065</v>
      </c>
      <c r="O781" t="s">
        <v>1066</v>
      </c>
      <c r="P781" t="s">
        <v>1353</v>
      </c>
      <c r="Q781" t="s">
        <v>1270</v>
      </c>
      <c r="R781" t="s">
        <v>1406</v>
      </c>
      <c r="S781" t="s">
        <v>119</v>
      </c>
      <c r="T781" t="s">
        <v>3175</v>
      </c>
      <c r="U781" t="s">
        <v>3176</v>
      </c>
      <c r="AA781" t="s">
        <v>1409</v>
      </c>
      <c r="AB781" t="s">
        <v>1410</v>
      </c>
      <c r="AC781">
        <v>27</v>
      </c>
      <c r="AD781" s="17">
        <v>43299</v>
      </c>
      <c r="AE781" s="17">
        <v>43299</v>
      </c>
    </row>
    <row r="782" spans="1:31" x14ac:dyDescent="0.45">
      <c r="A782">
        <v>25</v>
      </c>
      <c r="B782">
        <v>4166</v>
      </c>
      <c r="C782" t="s">
        <v>542</v>
      </c>
      <c r="D782">
        <v>4530</v>
      </c>
      <c r="E782">
        <f t="shared" si="36"/>
        <v>181.2</v>
      </c>
      <c r="F782">
        <f t="shared" si="37"/>
        <v>166.64</v>
      </c>
      <c r="G782">
        <f t="shared" si="38"/>
        <v>194.96879999999996</v>
      </c>
      <c r="H782" t="s">
        <v>543</v>
      </c>
      <c r="I782">
        <v>-363</v>
      </c>
      <c r="J782">
        <v>-8</v>
      </c>
      <c r="K782" t="s">
        <v>3177</v>
      </c>
      <c r="L782" s="16">
        <v>43285</v>
      </c>
      <c r="M782" t="s">
        <v>1064</v>
      </c>
      <c r="N782" t="s">
        <v>1065</v>
      </c>
      <c r="O782" t="s">
        <v>1066</v>
      </c>
      <c r="P782" t="s">
        <v>1353</v>
      </c>
      <c r="Q782" t="s">
        <v>1270</v>
      </c>
      <c r="R782" t="s">
        <v>1406</v>
      </c>
      <c r="S782" t="s">
        <v>119</v>
      </c>
      <c r="T782" t="s">
        <v>3178</v>
      </c>
      <c r="U782" t="s">
        <v>3179</v>
      </c>
      <c r="AA782" t="s">
        <v>1409</v>
      </c>
      <c r="AB782" t="s">
        <v>1410</v>
      </c>
      <c r="AC782">
        <v>27</v>
      </c>
      <c r="AD782" s="17">
        <v>43299</v>
      </c>
      <c r="AE782" s="17">
        <v>43299</v>
      </c>
    </row>
    <row r="783" spans="1:31" x14ac:dyDescent="0.45">
      <c r="A783">
        <v>50</v>
      </c>
      <c r="B783">
        <v>8333</v>
      </c>
      <c r="C783" t="s">
        <v>542</v>
      </c>
      <c r="D783">
        <v>9060</v>
      </c>
      <c r="E783">
        <f t="shared" si="36"/>
        <v>181.2</v>
      </c>
      <c r="F783">
        <f t="shared" si="37"/>
        <v>166.66</v>
      </c>
      <c r="G783">
        <f t="shared" si="38"/>
        <v>194.9922</v>
      </c>
      <c r="H783" t="s">
        <v>543</v>
      </c>
      <c r="I783">
        <v>-726</v>
      </c>
      <c r="J783">
        <v>-8</v>
      </c>
      <c r="K783" t="s">
        <v>3180</v>
      </c>
      <c r="L783" s="16">
        <v>43285</v>
      </c>
      <c r="M783" t="s">
        <v>1064</v>
      </c>
      <c r="N783" t="s">
        <v>1065</v>
      </c>
      <c r="O783" t="s">
        <v>1066</v>
      </c>
      <c r="P783" t="s">
        <v>1353</v>
      </c>
      <c r="Q783" t="s">
        <v>1270</v>
      </c>
      <c r="R783" t="s">
        <v>1406</v>
      </c>
      <c r="S783" t="s">
        <v>119</v>
      </c>
      <c r="T783" t="s">
        <v>1494</v>
      </c>
      <c r="U783" t="s">
        <v>1495</v>
      </c>
      <c r="AA783" t="s">
        <v>1409</v>
      </c>
      <c r="AB783" t="s">
        <v>1410</v>
      </c>
      <c r="AC783">
        <v>27</v>
      </c>
      <c r="AD783" s="17">
        <v>43299</v>
      </c>
      <c r="AE783" s="17">
        <v>43299</v>
      </c>
    </row>
    <row r="784" spans="1:31" x14ac:dyDescent="0.45">
      <c r="A784">
        <v>75</v>
      </c>
      <c r="B784">
        <v>12500</v>
      </c>
      <c r="C784" t="s">
        <v>542</v>
      </c>
      <c r="D784">
        <v>13590</v>
      </c>
      <c r="E784">
        <f t="shared" si="36"/>
        <v>181.2</v>
      </c>
      <c r="F784">
        <f t="shared" si="37"/>
        <v>166.66666666666666</v>
      </c>
      <c r="G784">
        <f t="shared" si="38"/>
        <v>194.99999999999997</v>
      </c>
      <c r="H784" t="s">
        <v>543</v>
      </c>
      <c r="I784">
        <v>-1090</v>
      </c>
      <c r="J784">
        <v>-8</v>
      </c>
      <c r="K784" t="s">
        <v>3181</v>
      </c>
      <c r="L784" s="16">
        <v>43285</v>
      </c>
      <c r="M784" t="s">
        <v>1064</v>
      </c>
      <c r="N784" t="s">
        <v>1065</v>
      </c>
      <c r="O784" t="s">
        <v>1066</v>
      </c>
      <c r="P784" t="s">
        <v>1498</v>
      </c>
      <c r="Q784" t="s">
        <v>1270</v>
      </c>
      <c r="R784" t="s">
        <v>2789</v>
      </c>
      <c r="S784" t="s">
        <v>2790</v>
      </c>
      <c r="T784" t="s">
        <v>2797</v>
      </c>
      <c r="U784" t="s">
        <v>2798</v>
      </c>
      <c r="AC784">
        <v>27</v>
      </c>
      <c r="AD784" s="17">
        <v>43299</v>
      </c>
      <c r="AE784" s="17">
        <v>43299</v>
      </c>
    </row>
    <row r="785" spans="1:31" x14ac:dyDescent="0.45">
      <c r="A785">
        <v>250</v>
      </c>
      <c r="B785">
        <v>41666</v>
      </c>
      <c r="C785" t="s">
        <v>542</v>
      </c>
      <c r="D785">
        <v>45300</v>
      </c>
      <c r="E785">
        <f t="shared" si="36"/>
        <v>181.2</v>
      </c>
      <c r="F785">
        <f t="shared" si="37"/>
        <v>166.66399999999999</v>
      </c>
      <c r="G785">
        <f t="shared" si="38"/>
        <v>194.99687999999998</v>
      </c>
      <c r="H785" t="s">
        <v>543</v>
      </c>
      <c r="I785">
        <v>-3633</v>
      </c>
      <c r="J785">
        <v>-8</v>
      </c>
      <c r="K785" t="s">
        <v>3182</v>
      </c>
      <c r="L785" s="16">
        <v>43285</v>
      </c>
      <c r="M785" t="s">
        <v>1064</v>
      </c>
      <c r="N785" t="s">
        <v>1065</v>
      </c>
      <c r="O785" t="s">
        <v>1066</v>
      </c>
      <c r="P785" t="s">
        <v>1498</v>
      </c>
      <c r="Q785" t="s">
        <v>1270</v>
      </c>
      <c r="R785" t="s">
        <v>2789</v>
      </c>
      <c r="S785" t="s">
        <v>2790</v>
      </c>
      <c r="T785" t="s">
        <v>3183</v>
      </c>
      <c r="U785" t="s">
        <v>3184</v>
      </c>
      <c r="AC785">
        <v>27</v>
      </c>
      <c r="AD785" s="17">
        <v>43299</v>
      </c>
      <c r="AE785" s="17">
        <v>43299</v>
      </c>
    </row>
    <row r="786" spans="1:31" x14ac:dyDescent="0.45">
      <c r="A786">
        <v>250</v>
      </c>
      <c r="B786">
        <v>41666</v>
      </c>
      <c r="C786" t="s">
        <v>542</v>
      </c>
      <c r="D786">
        <v>45300</v>
      </c>
      <c r="E786">
        <f t="shared" si="36"/>
        <v>181.2</v>
      </c>
      <c r="F786">
        <f t="shared" si="37"/>
        <v>166.66399999999999</v>
      </c>
      <c r="G786">
        <f t="shared" si="38"/>
        <v>194.99687999999998</v>
      </c>
      <c r="H786" t="s">
        <v>543</v>
      </c>
      <c r="I786">
        <v>-3633</v>
      </c>
      <c r="J786">
        <v>-8</v>
      </c>
      <c r="K786" t="s">
        <v>3185</v>
      </c>
      <c r="L786" s="16">
        <v>43285</v>
      </c>
      <c r="M786" t="s">
        <v>1064</v>
      </c>
      <c r="N786" t="s">
        <v>1065</v>
      </c>
      <c r="O786" t="s">
        <v>1066</v>
      </c>
      <c r="P786" t="s">
        <v>1498</v>
      </c>
      <c r="Q786" t="s">
        <v>1270</v>
      </c>
      <c r="R786" t="s">
        <v>1499</v>
      </c>
      <c r="S786" t="s">
        <v>1500</v>
      </c>
      <c r="T786" t="s">
        <v>3186</v>
      </c>
      <c r="U786" t="s">
        <v>3187</v>
      </c>
      <c r="AC786">
        <v>27</v>
      </c>
      <c r="AD786" s="17">
        <v>43299</v>
      </c>
      <c r="AE786" s="17">
        <v>43299</v>
      </c>
    </row>
    <row r="787" spans="1:31" x14ac:dyDescent="0.45">
      <c r="A787">
        <v>-250</v>
      </c>
      <c r="B787">
        <v>-41666</v>
      </c>
      <c r="C787" t="s">
        <v>542</v>
      </c>
      <c r="D787">
        <v>-45300</v>
      </c>
      <c r="E787">
        <f t="shared" si="36"/>
        <v>181.2</v>
      </c>
      <c r="F787">
        <f t="shared" si="37"/>
        <v>166.66399999999999</v>
      </c>
      <c r="G787">
        <f t="shared" si="38"/>
        <v>194.99687999999998</v>
      </c>
      <c r="H787" t="s">
        <v>543</v>
      </c>
      <c r="I787">
        <v>3633</v>
      </c>
      <c r="J787">
        <v>8</v>
      </c>
      <c r="K787" t="s">
        <v>3188</v>
      </c>
      <c r="L787" s="16">
        <v>43285</v>
      </c>
      <c r="M787" t="s">
        <v>1064</v>
      </c>
      <c r="N787" t="s">
        <v>1065</v>
      </c>
      <c r="O787" t="s">
        <v>1066</v>
      </c>
      <c r="P787" t="s">
        <v>1498</v>
      </c>
      <c r="Q787" t="s">
        <v>1270</v>
      </c>
      <c r="R787" t="s">
        <v>1499</v>
      </c>
      <c r="S787" t="s">
        <v>1500</v>
      </c>
      <c r="T787" t="s">
        <v>3186</v>
      </c>
      <c r="U787" t="s">
        <v>3187</v>
      </c>
      <c r="AA787" t="s">
        <v>1369</v>
      </c>
      <c r="AC787">
        <v>27</v>
      </c>
      <c r="AD787" s="17">
        <v>43299</v>
      </c>
      <c r="AE787" s="17">
        <v>43299</v>
      </c>
    </row>
    <row r="788" spans="1:31" x14ac:dyDescent="0.45">
      <c r="A788">
        <v>250</v>
      </c>
      <c r="B788">
        <v>41666</v>
      </c>
      <c r="C788" t="s">
        <v>542</v>
      </c>
      <c r="D788">
        <v>45300</v>
      </c>
      <c r="E788">
        <f t="shared" si="36"/>
        <v>181.2</v>
      </c>
      <c r="F788">
        <f t="shared" si="37"/>
        <v>166.66399999999999</v>
      </c>
      <c r="G788">
        <f t="shared" si="38"/>
        <v>194.99687999999998</v>
      </c>
      <c r="H788" t="s">
        <v>543</v>
      </c>
      <c r="I788">
        <v>-3633</v>
      </c>
      <c r="J788">
        <v>-8</v>
      </c>
      <c r="K788" t="s">
        <v>3189</v>
      </c>
      <c r="L788" s="16">
        <v>43285</v>
      </c>
      <c r="M788" t="s">
        <v>1064</v>
      </c>
      <c r="N788" t="s">
        <v>1065</v>
      </c>
      <c r="O788" t="s">
        <v>1066</v>
      </c>
      <c r="P788" t="s">
        <v>1498</v>
      </c>
      <c r="Q788" t="s">
        <v>1270</v>
      </c>
      <c r="R788" t="s">
        <v>2789</v>
      </c>
      <c r="S788" t="s">
        <v>2790</v>
      </c>
      <c r="T788" t="s">
        <v>3186</v>
      </c>
      <c r="U788" t="s">
        <v>3187</v>
      </c>
      <c r="AC788">
        <v>27</v>
      </c>
      <c r="AD788" s="17">
        <v>43299</v>
      </c>
      <c r="AE788" s="17">
        <v>43299</v>
      </c>
    </row>
    <row r="789" spans="1:31" x14ac:dyDescent="0.45">
      <c r="A789">
        <v>250</v>
      </c>
      <c r="B789">
        <v>41666</v>
      </c>
      <c r="C789" t="s">
        <v>542</v>
      </c>
      <c r="D789">
        <v>45300</v>
      </c>
      <c r="E789">
        <f t="shared" si="36"/>
        <v>181.2</v>
      </c>
      <c r="F789">
        <f t="shared" si="37"/>
        <v>166.66399999999999</v>
      </c>
      <c r="G789">
        <f t="shared" si="38"/>
        <v>194.99687999999998</v>
      </c>
      <c r="H789" t="s">
        <v>543</v>
      </c>
      <c r="I789">
        <v>-3633</v>
      </c>
      <c r="J789">
        <v>-8</v>
      </c>
      <c r="K789" t="s">
        <v>3190</v>
      </c>
      <c r="L789" s="16">
        <v>43285</v>
      </c>
      <c r="M789" t="s">
        <v>1064</v>
      </c>
      <c r="N789" t="s">
        <v>1065</v>
      </c>
      <c r="O789" t="s">
        <v>1066</v>
      </c>
      <c r="P789" t="s">
        <v>1498</v>
      </c>
      <c r="Q789" t="s">
        <v>1270</v>
      </c>
      <c r="R789" t="s">
        <v>2789</v>
      </c>
      <c r="S789" t="s">
        <v>2790</v>
      </c>
      <c r="T789" t="s">
        <v>3191</v>
      </c>
      <c r="U789" t="s">
        <v>3192</v>
      </c>
      <c r="AC789">
        <v>27</v>
      </c>
      <c r="AD789" s="17">
        <v>43299</v>
      </c>
      <c r="AE789" s="17">
        <v>43299</v>
      </c>
    </row>
    <row r="790" spans="1:31" x14ac:dyDescent="0.45">
      <c r="A790">
        <v>125</v>
      </c>
      <c r="B790">
        <v>20833</v>
      </c>
      <c r="C790" t="s">
        <v>542</v>
      </c>
      <c r="D790">
        <v>22650</v>
      </c>
      <c r="E790">
        <f t="shared" si="36"/>
        <v>181.2</v>
      </c>
      <c r="F790">
        <f t="shared" si="37"/>
        <v>166.66399999999999</v>
      </c>
      <c r="G790">
        <f t="shared" si="38"/>
        <v>194.99687999999998</v>
      </c>
      <c r="H790" t="s">
        <v>543</v>
      </c>
      <c r="I790">
        <v>-1816</v>
      </c>
      <c r="J790">
        <v>-8</v>
      </c>
      <c r="K790" t="s">
        <v>3193</v>
      </c>
      <c r="L790" s="16">
        <v>43285</v>
      </c>
      <c r="M790" t="s">
        <v>1064</v>
      </c>
      <c r="N790" t="s">
        <v>1065</v>
      </c>
      <c r="O790" t="s">
        <v>1066</v>
      </c>
      <c r="P790" t="s">
        <v>1498</v>
      </c>
      <c r="Q790" t="s">
        <v>1270</v>
      </c>
      <c r="R790" t="s">
        <v>2789</v>
      </c>
      <c r="S790" t="s">
        <v>2790</v>
      </c>
      <c r="T790" t="s">
        <v>3194</v>
      </c>
      <c r="U790" t="s">
        <v>3195</v>
      </c>
      <c r="AC790">
        <v>27</v>
      </c>
      <c r="AD790" s="17">
        <v>43299</v>
      </c>
      <c r="AE790" s="17">
        <v>43299</v>
      </c>
    </row>
    <row r="791" spans="1:31" x14ac:dyDescent="0.45">
      <c r="A791">
        <v>375</v>
      </c>
      <c r="B791">
        <v>62500</v>
      </c>
      <c r="C791" t="s">
        <v>542</v>
      </c>
      <c r="D791">
        <v>67950</v>
      </c>
      <c r="E791">
        <f t="shared" si="36"/>
        <v>181.2</v>
      </c>
      <c r="F791">
        <f t="shared" si="37"/>
        <v>166.66666666666666</v>
      </c>
      <c r="G791">
        <f t="shared" si="38"/>
        <v>194.99999999999997</v>
      </c>
      <c r="H791" t="s">
        <v>543</v>
      </c>
      <c r="I791">
        <v>-5450</v>
      </c>
      <c r="J791">
        <v>-8</v>
      </c>
      <c r="K791" t="s">
        <v>3196</v>
      </c>
      <c r="L791" s="16">
        <v>43285</v>
      </c>
      <c r="M791" t="s">
        <v>1064</v>
      </c>
      <c r="N791" t="s">
        <v>1065</v>
      </c>
      <c r="O791" t="s">
        <v>1066</v>
      </c>
      <c r="P791" t="s">
        <v>1498</v>
      </c>
      <c r="Q791" t="s">
        <v>1270</v>
      </c>
      <c r="R791" t="s">
        <v>1499</v>
      </c>
      <c r="S791" t="s">
        <v>1500</v>
      </c>
      <c r="T791" t="s">
        <v>2800</v>
      </c>
      <c r="U791" t="s">
        <v>2801</v>
      </c>
      <c r="AC791">
        <v>27</v>
      </c>
      <c r="AD791" s="17">
        <v>43299</v>
      </c>
      <c r="AE791" s="17">
        <v>43299</v>
      </c>
    </row>
    <row r="792" spans="1:31" x14ac:dyDescent="0.45">
      <c r="A792">
        <v>25</v>
      </c>
      <c r="B792">
        <v>4166</v>
      </c>
      <c r="C792" t="s">
        <v>542</v>
      </c>
      <c r="D792">
        <v>4530</v>
      </c>
      <c r="E792">
        <f t="shared" si="36"/>
        <v>181.2</v>
      </c>
      <c r="F792">
        <f t="shared" si="37"/>
        <v>166.64</v>
      </c>
      <c r="G792">
        <f t="shared" si="38"/>
        <v>194.96879999999996</v>
      </c>
      <c r="H792" t="s">
        <v>543</v>
      </c>
      <c r="I792">
        <v>-363</v>
      </c>
      <c r="J792">
        <v>-8</v>
      </c>
      <c r="K792" t="s">
        <v>3197</v>
      </c>
      <c r="L792" s="16">
        <v>43285</v>
      </c>
      <c r="M792" t="s">
        <v>1064</v>
      </c>
      <c r="N792" t="s">
        <v>1065</v>
      </c>
      <c r="O792" t="s">
        <v>1066</v>
      </c>
      <c r="P792" t="s">
        <v>1498</v>
      </c>
      <c r="Q792" t="s">
        <v>1270</v>
      </c>
      <c r="R792" t="s">
        <v>2789</v>
      </c>
      <c r="S792" t="s">
        <v>2790</v>
      </c>
      <c r="T792" t="s">
        <v>3198</v>
      </c>
      <c r="U792" t="s">
        <v>3199</v>
      </c>
      <c r="AC792">
        <v>27</v>
      </c>
      <c r="AD792" s="17">
        <v>43299</v>
      </c>
      <c r="AE792" s="17">
        <v>43299</v>
      </c>
    </row>
    <row r="793" spans="1:31" x14ac:dyDescent="0.45">
      <c r="A793">
        <v>1125</v>
      </c>
      <c r="B793">
        <v>187500</v>
      </c>
      <c r="C793" t="s">
        <v>542</v>
      </c>
      <c r="D793">
        <v>203850</v>
      </c>
      <c r="E793">
        <f t="shared" si="36"/>
        <v>181.2</v>
      </c>
      <c r="F793">
        <f t="shared" si="37"/>
        <v>166.66666666666666</v>
      </c>
      <c r="G793">
        <f t="shared" si="38"/>
        <v>194.99999999999997</v>
      </c>
      <c r="H793" t="s">
        <v>543</v>
      </c>
      <c r="I793">
        <v>-16350</v>
      </c>
      <c r="J793">
        <v>-8</v>
      </c>
      <c r="K793" t="s">
        <v>3200</v>
      </c>
      <c r="L793" s="16">
        <v>43285</v>
      </c>
      <c r="M793" t="s">
        <v>1064</v>
      </c>
      <c r="N793" t="s">
        <v>1065</v>
      </c>
      <c r="O793" t="s">
        <v>1066</v>
      </c>
      <c r="P793" t="s">
        <v>1498</v>
      </c>
      <c r="Q793" t="s">
        <v>1270</v>
      </c>
      <c r="R793" t="s">
        <v>2789</v>
      </c>
      <c r="S793" t="s">
        <v>2790</v>
      </c>
      <c r="T793" t="s">
        <v>3201</v>
      </c>
      <c r="U793" t="s">
        <v>3202</v>
      </c>
      <c r="AC793">
        <v>27</v>
      </c>
      <c r="AD793" s="17">
        <v>43299</v>
      </c>
      <c r="AE793" s="17">
        <v>43299</v>
      </c>
    </row>
    <row r="794" spans="1:31" x14ac:dyDescent="0.45">
      <c r="A794">
        <v>10</v>
      </c>
      <c r="B794">
        <v>1752</v>
      </c>
      <c r="C794" t="s">
        <v>542</v>
      </c>
      <c r="D794">
        <v>1812</v>
      </c>
      <c r="E794">
        <f t="shared" si="36"/>
        <v>181.2</v>
      </c>
      <c r="F794">
        <f t="shared" si="37"/>
        <v>175.2</v>
      </c>
      <c r="G794">
        <f t="shared" si="38"/>
        <v>204.98399999999998</v>
      </c>
      <c r="H794" t="s">
        <v>543</v>
      </c>
      <c r="I794">
        <v>-59</v>
      </c>
      <c r="J794">
        <v>-3</v>
      </c>
      <c r="K794" t="s">
        <v>3203</v>
      </c>
      <c r="L794" s="16">
        <v>43285</v>
      </c>
      <c r="M794" t="s">
        <v>1064</v>
      </c>
      <c r="N794" t="s">
        <v>1065</v>
      </c>
      <c r="O794" t="s">
        <v>1066</v>
      </c>
      <c r="P794" t="s">
        <v>1498</v>
      </c>
      <c r="Q794" t="s">
        <v>1270</v>
      </c>
      <c r="R794" t="s">
        <v>2789</v>
      </c>
      <c r="S794" t="s">
        <v>2790</v>
      </c>
      <c r="T794" t="s">
        <v>2794</v>
      </c>
      <c r="U794" t="s">
        <v>2795</v>
      </c>
      <c r="AC794">
        <v>27</v>
      </c>
      <c r="AD794" s="17">
        <v>43299</v>
      </c>
      <c r="AE794" s="17">
        <v>43299</v>
      </c>
    </row>
    <row r="795" spans="1:31" x14ac:dyDescent="0.45">
      <c r="A795">
        <v>5</v>
      </c>
      <c r="B795">
        <v>876</v>
      </c>
      <c r="C795" t="s">
        <v>542</v>
      </c>
      <c r="D795">
        <v>906</v>
      </c>
      <c r="E795">
        <f t="shared" si="36"/>
        <v>181.2</v>
      </c>
      <c r="F795">
        <f t="shared" si="37"/>
        <v>175.2</v>
      </c>
      <c r="G795">
        <f t="shared" si="38"/>
        <v>204.98399999999998</v>
      </c>
      <c r="H795" t="s">
        <v>543</v>
      </c>
      <c r="I795">
        <v>-29</v>
      </c>
      <c r="J795">
        <v>-3</v>
      </c>
      <c r="K795" t="s">
        <v>3204</v>
      </c>
      <c r="L795" s="16">
        <v>43285</v>
      </c>
      <c r="M795" t="s">
        <v>1064</v>
      </c>
      <c r="N795" t="s">
        <v>1065</v>
      </c>
      <c r="O795" t="s">
        <v>1066</v>
      </c>
      <c r="P795" t="s">
        <v>1498</v>
      </c>
      <c r="Q795" t="s">
        <v>1270</v>
      </c>
      <c r="R795" t="s">
        <v>2789</v>
      </c>
      <c r="S795" t="s">
        <v>2790</v>
      </c>
      <c r="T795" t="s">
        <v>3205</v>
      </c>
      <c r="U795" t="s">
        <v>3206</v>
      </c>
      <c r="AC795">
        <v>27</v>
      </c>
      <c r="AD795" s="17">
        <v>43299</v>
      </c>
      <c r="AE795" s="17">
        <v>43299</v>
      </c>
    </row>
    <row r="796" spans="1:31" x14ac:dyDescent="0.45">
      <c r="A796">
        <v>10</v>
      </c>
      <c r="B796">
        <v>1752</v>
      </c>
      <c r="C796" t="s">
        <v>542</v>
      </c>
      <c r="D796">
        <v>1812</v>
      </c>
      <c r="E796">
        <f t="shared" si="36"/>
        <v>181.2</v>
      </c>
      <c r="F796">
        <f t="shared" si="37"/>
        <v>175.2</v>
      </c>
      <c r="G796">
        <f t="shared" si="38"/>
        <v>204.98399999999998</v>
      </c>
      <c r="H796" t="s">
        <v>543</v>
      </c>
      <c r="I796">
        <v>-59</v>
      </c>
      <c r="J796">
        <v>-3</v>
      </c>
      <c r="K796" t="s">
        <v>3207</v>
      </c>
      <c r="L796" s="16">
        <v>43285</v>
      </c>
      <c r="M796" t="s">
        <v>1064</v>
      </c>
      <c r="N796" t="s">
        <v>1065</v>
      </c>
      <c r="O796" t="s">
        <v>1066</v>
      </c>
      <c r="P796" t="s">
        <v>1498</v>
      </c>
      <c r="Q796" t="s">
        <v>1270</v>
      </c>
      <c r="R796" t="s">
        <v>2789</v>
      </c>
      <c r="S796" t="s">
        <v>2790</v>
      </c>
      <c r="T796" t="s">
        <v>3208</v>
      </c>
      <c r="U796" t="s">
        <v>3209</v>
      </c>
      <c r="AC796">
        <v>27</v>
      </c>
      <c r="AD796" s="17">
        <v>43299</v>
      </c>
      <c r="AE796" s="17">
        <v>43299</v>
      </c>
    </row>
    <row r="797" spans="1:31" x14ac:dyDescent="0.45">
      <c r="A797">
        <v>-375</v>
      </c>
      <c r="B797">
        <v>-62500</v>
      </c>
      <c r="C797" t="s">
        <v>542</v>
      </c>
      <c r="D797">
        <v>-67950</v>
      </c>
      <c r="E797">
        <f t="shared" si="36"/>
        <v>181.2</v>
      </c>
      <c r="F797">
        <f t="shared" si="37"/>
        <v>166.66666666666666</v>
      </c>
      <c r="G797">
        <f t="shared" si="38"/>
        <v>194.99999999999997</v>
      </c>
      <c r="H797" t="s">
        <v>543</v>
      </c>
      <c r="I797">
        <v>5450</v>
      </c>
      <c r="J797">
        <v>8</v>
      </c>
      <c r="K797" t="s">
        <v>3210</v>
      </c>
      <c r="L797" s="16">
        <v>43285</v>
      </c>
      <c r="M797" t="s">
        <v>1064</v>
      </c>
      <c r="N797" t="s">
        <v>1065</v>
      </c>
      <c r="O797" t="s">
        <v>1066</v>
      </c>
      <c r="P797" t="s">
        <v>1498</v>
      </c>
      <c r="Q797" t="s">
        <v>1270</v>
      </c>
      <c r="R797" t="s">
        <v>1499</v>
      </c>
      <c r="S797" t="s">
        <v>1500</v>
      </c>
      <c r="T797" t="s">
        <v>2800</v>
      </c>
      <c r="U797" t="s">
        <v>2801</v>
      </c>
      <c r="AA797" t="s">
        <v>1369</v>
      </c>
      <c r="AC797">
        <v>27</v>
      </c>
      <c r="AD797" s="17">
        <v>43299</v>
      </c>
      <c r="AE797" s="17">
        <v>43299</v>
      </c>
    </row>
    <row r="798" spans="1:31" x14ac:dyDescent="0.45">
      <c r="A798">
        <v>375</v>
      </c>
      <c r="B798">
        <v>62500</v>
      </c>
      <c r="C798" t="s">
        <v>542</v>
      </c>
      <c r="D798">
        <v>67950</v>
      </c>
      <c r="E798">
        <f t="shared" si="36"/>
        <v>181.2</v>
      </c>
      <c r="F798">
        <f t="shared" si="37"/>
        <v>166.66666666666666</v>
      </c>
      <c r="G798">
        <f t="shared" si="38"/>
        <v>194.99999999999997</v>
      </c>
      <c r="H798" t="s">
        <v>543</v>
      </c>
      <c r="I798">
        <v>-5450</v>
      </c>
      <c r="J798">
        <v>-8</v>
      </c>
      <c r="K798" t="s">
        <v>3211</v>
      </c>
      <c r="L798" s="16">
        <v>43285</v>
      </c>
      <c r="M798" t="s">
        <v>1064</v>
      </c>
      <c r="N798" t="s">
        <v>1065</v>
      </c>
      <c r="O798" t="s">
        <v>1066</v>
      </c>
      <c r="P798" t="s">
        <v>1498</v>
      </c>
      <c r="Q798" t="s">
        <v>1270</v>
      </c>
      <c r="R798" t="s">
        <v>2789</v>
      </c>
      <c r="S798" t="s">
        <v>2790</v>
      </c>
      <c r="T798" t="s">
        <v>2800</v>
      </c>
      <c r="U798" t="s">
        <v>2801</v>
      </c>
      <c r="AC798">
        <v>27</v>
      </c>
      <c r="AD798" s="17">
        <v>43299</v>
      </c>
      <c r="AE798" s="17">
        <v>43299</v>
      </c>
    </row>
    <row r="799" spans="1:31" x14ac:dyDescent="0.45">
      <c r="A799">
        <v>315</v>
      </c>
      <c r="B799">
        <v>52500</v>
      </c>
      <c r="C799" t="s">
        <v>542</v>
      </c>
      <c r="D799">
        <v>57078</v>
      </c>
      <c r="E799">
        <f t="shared" si="36"/>
        <v>181.2</v>
      </c>
      <c r="F799">
        <f t="shared" si="37"/>
        <v>166.66666666666666</v>
      </c>
      <c r="G799">
        <f t="shared" si="38"/>
        <v>194.99999999999997</v>
      </c>
      <c r="H799" t="s">
        <v>543</v>
      </c>
      <c r="I799">
        <v>-4578</v>
      </c>
      <c r="J799">
        <v>-8</v>
      </c>
      <c r="K799" t="s">
        <v>3212</v>
      </c>
      <c r="L799" s="16">
        <v>43285</v>
      </c>
      <c r="M799" t="s">
        <v>1064</v>
      </c>
      <c r="N799" t="s">
        <v>1065</v>
      </c>
      <c r="O799" t="s">
        <v>1066</v>
      </c>
      <c r="P799" t="s">
        <v>1498</v>
      </c>
      <c r="Q799" t="s">
        <v>1270</v>
      </c>
      <c r="R799" t="s">
        <v>1499</v>
      </c>
      <c r="S799" t="s">
        <v>1500</v>
      </c>
      <c r="T799" t="s">
        <v>3213</v>
      </c>
      <c r="U799" t="s">
        <v>3214</v>
      </c>
      <c r="AC799">
        <v>27</v>
      </c>
      <c r="AD799" s="17">
        <v>43299</v>
      </c>
      <c r="AE799" s="17">
        <v>43299</v>
      </c>
    </row>
    <row r="800" spans="1:31" x14ac:dyDescent="0.45">
      <c r="A800">
        <v>325</v>
      </c>
      <c r="B800">
        <v>54166</v>
      </c>
      <c r="C800" t="s">
        <v>542</v>
      </c>
      <c r="D800">
        <v>58890</v>
      </c>
      <c r="E800">
        <f t="shared" si="36"/>
        <v>181.2</v>
      </c>
      <c r="F800">
        <f t="shared" si="37"/>
        <v>166.66461538461539</v>
      </c>
      <c r="G800">
        <f t="shared" si="38"/>
        <v>194.99760000000001</v>
      </c>
      <c r="H800" t="s">
        <v>543</v>
      </c>
      <c r="I800">
        <v>-4723</v>
      </c>
      <c r="J800">
        <v>-8</v>
      </c>
      <c r="K800" t="s">
        <v>3215</v>
      </c>
      <c r="L800" s="16">
        <v>43285</v>
      </c>
      <c r="M800" t="s">
        <v>1064</v>
      </c>
      <c r="N800" t="s">
        <v>1065</v>
      </c>
      <c r="O800" t="s">
        <v>1066</v>
      </c>
      <c r="P800" t="s">
        <v>1498</v>
      </c>
      <c r="Q800" t="s">
        <v>1270</v>
      </c>
      <c r="R800" t="s">
        <v>1499</v>
      </c>
      <c r="S800" t="s">
        <v>1500</v>
      </c>
      <c r="T800" t="s">
        <v>3216</v>
      </c>
      <c r="U800" t="s">
        <v>3217</v>
      </c>
      <c r="AC800">
        <v>27</v>
      </c>
      <c r="AD800" s="17">
        <v>43299</v>
      </c>
      <c r="AE800" s="17">
        <v>43299</v>
      </c>
    </row>
    <row r="801" spans="1:31" x14ac:dyDescent="0.45">
      <c r="A801">
        <v>250</v>
      </c>
      <c r="B801">
        <v>41666</v>
      </c>
      <c r="C801" t="s">
        <v>542</v>
      </c>
      <c r="D801">
        <v>45300</v>
      </c>
      <c r="E801">
        <f t="shared" si="36"/>
        <v>181.2</v>
      </c>
      <c r="F801">
        <f t="shared" si="37"/>
        <v>166.66399999999999</v>
      </c>
      <c r="G801">
        <f t="shared" si="38"/>
        <v>194.99687999999998</v>
      </c>
      <c r="H801" t="s">
        <v>543</v>
      </c>
      <c r="I801">
        <v>-3633</v>
      </c>
      <c r="J801">
        <v>-8</v>
      </c>
      <c r="K801" t="s">
        <v>3218</v>
      </c>
      <c r="L801" s="16">
        <v>43285</v>
      </c>
      <c r="M801" t="s">
        <v>1064</v>
      </c>
      <c r="N801" t="s">
        <v>1065</v>
      </c>
      <c r="O801" t="s">
        <v>1066</v>
      </c>
      <c r="P801" t="s">
        <v>1498</v>
      </c>
      <c r="Q801" t="s">
        <v>1270</v>
      </c>
      <c r="R801" t="s">
        <v>1499</v>
      </c>
      <c r="S801" t="s">
        <v>1500</v>
      </c>
      <c r="T801" t="s">
        <v>1507</v>
      </c>
      <c r="U801" t="s">
        <v>1508</v>
      </c>
      <c r="AC801">
        <v>27</v>
      </c>
      <c r="AD801" s="17">
        <v>43299</v>
      </c>
      <c r="AE801" s="17">
        <v>43299</v>
      </c>
    </row>
    <row r="802" spans="1:31" x14ac:dyDescent="0.45">
      <c r="A802">
        <v>125</v>
      </c>
      <c r="B802">
        <v>20833</v>
      </c>
      <c r="C802" t="s">
        <v>542</v>
      </c>
      <c r="D802">
        <v>22650</v>
      </c>
      <c r="E802">
        <f t="shared" si="36"/>
        <v>181.2</v>
      </c>
      <c r="F802">
        <f t="shared" si="37"/>
        <v>166.66399999999999</v>
      </c>
      <c r="G802">
        <f t="shared" si="38"/>
        <v>194.99687999999998</v>
      </c>
      <c r="H802" t="s">
        <v>543</v>
      </c>
      <c r="I802">
        <v>-1816</v>
      </c>
      <c r="J802">
        <v>-8</v>
      </c>
      <c r="K802" t="s">
        <v>3219</v>
      </c>
      <c r="L802" s="16">
        <v>43285</v>
      </c>
      <c r="M802" t="s">
        <v>1064</v>
      </c>
      <c r="N802" t="s">
        <v>1065</v>
      </c>
      <c r="O802" t="s">
        <v>1066</v>
      </c>
      <c r="P802" t="s">
        <v>1498</v>
      </c>
      <c r="Q802" t="s">
        <v>1270</v>
      </c>
      <c r="R802" t="s">
        <v>1499</v>
      </c>
      <c r="S802" t="s">
        <v>1500</v>
      </c>
      <c r="T802" t="s">
        <v>3220</v>
      </c>
      <c r="U802" t="s">
        <v>3221</v>
      </c>
      <c r="AC802">
        <v>27</v>
      </c>
      <c r="AD802" s="17">
        <v>43299</v>
      </c>
      <c r="AE802" s="17">
        <v>43299</v>
      </c>
    </row>
    <row r="803" spans="1:31" x14ac:dyDescent="0.45">
      <c r="A803">
        <v>50</v>
      </c>
      <c r="B803">
        <v>8333</v>
      </c>
      <c r="C803" t="s">
        <v>542</v>
      </c>
      <c r="D803">
        <v>9060</v>
      </c>
      <c r="E803">
        <f t="shared" si="36"/>
        <v>181.2</v>
      </c>
      <c r="F803">
        <f t="shared" si="37"/>
        <v>166.66</v>
      </c>
      <c r="G803">
        <f t="shared" si="38"/>
        <v>194.9922</v>
      </c>
      <c r="H803" t="s">
        <v>543</v>
      </c>
      <c r="I803">
        <v>-726</v>
      </c>
      <c r="J803">
        <v>-8</v>
      </c>
      <c r="K803" t="s">
        <v>3222</v>
      </c>
      <c r="L803" s="16">
        <v>43285</v>
      </c>
      <c r="M803" t="s">
        <v>1064</v>
      </c>
      <c r="N803" t="s">
        <v>1065</v>
      </c>
      <c r="O803" t="s">
        <v>1066</v>
      </c>
      <c r="P803" t="s">
        <v>1498</v>
      </c>
      <c r="Q803" t="s">
        <v>1270</v>
      </c>
      <c r="R803" t="s">
        <v>1499</v>
      </c>
      <c r="S803" t="s">
        <v>1500</v>
      </c>
      <c r="T803" t="s">
        <v>3223</v>
      </c>
      <c r="U803" t="s">
        <v>3224</v>
      </c>
      <c r="AC803">
        <v>27</v>
      </c>
      <c r="AD803" s="17">
        <v>43299</v>
      </c>
      <c r="AE803" s="17">
        <v>43299</v>
      </c>
    </row>
    <row r="804" spans="1:31" x14ac:dyDescent="0.45">
      <c r="A804">
        <v>775</v>
      </c>
      <c r="B804">
        <v>129166</v>
      </c>
      <c r="C804" t="s">
        <v>542</v>
      </c>
      <c r="D804">
        <v>140430</v>
      </c>
      <c r="E804">
        <f t="shared" si="36"/>
        <v>181.2</v>
      </c>
      <c r="F804">
        <f t="shared" si="37"/>
        <v>166.66580645161289</v>
      </c>
      <c r="G804">
        <f t="shared" si="38"/>
        <v>194.99899354838706</v>
      </c>
      <c r="H804" t="s">
        <v>543</v>
      </c>
      <c r="I804">
        <v>-11263</v>
      </c>
      <c r="J804">
        <v>-8</v>
      </c>
      <c r="K804" t="s">
        <v>3225</v>
      </c>
      <c r="L804" s="16">
        <v>43285</v>
      </c>
      <c r="M804" t="s">
        <v>1064</v>
      </c>
      <c r="N804" t="s">
        <v>1065</v>
      </c>
      <c r="O804" t="s">
        <v>1066</v>
      </c>
      <c r="P804" t="s">
        <v>1498</v>
      </c>
      <c r="Q804" t="s">
        <v>1270</v>
      </c>
      <c r="R804" t="s">
        <v>1499</v>
      </c>
      <c r="S804" t="s">
        <v>1500</v>
      </c>
      <c r="T804" t="s">
        <v>3226</v>
      </c>
      <c r="U804" t="s">
        <v>3227</v>
      </c>
      <c r="AC804">
        <v>27</v>
      </c>
      <c r="AD804" s="17">
        <v>43299</v>
      </c>
      <c r="AE804" s="17">
        <v>43299</v>
      </c>
    </row>
    <row r="805" spans="1:31" x14ac:dyDescent="0.45">
      <c r="A805">
        <v>550</v>
      </c>
      <c r="B805">
        <v>91666</v>
      </c>
      <c r="C805" t="s">
        <v>542</v>
      </c>
      <c r="D805">
        <v>99660</v>
      </c>
      <c r="E805">
        <f t="shared" si="36"/>
        <v>181.2</v>
      </c>
      <c r="F805">
        <f t="shared" si="37"/>
        <v>166.66545454545454</v>
      </c>
      <c r="G805">
        <f t="shared" si="38"/>
        <v>194.9985818181818</v>
      </c>
      <c r="H805" t="s">
        <v>543</v>
      </c>
      <c r="I805">
        <v>-7993</v>
      </c>
      <c r="J805">
        <v>-8</v>
      </c>
      <c r="K805" t="s">
        <v>3228</v>
      </c>
      <c r="L805" s="16">
        <v>43285</v>
      </c>
      <c r="M805" t="s">
        <v>1064</v>
      </c>
      <c r="N805" t="s">
        <v>1065</v>
      </c>
      <c r="O805" t="s">
        <v>1066</v>
      </c>
      <c r="P805" t="s">
        <v>1498</v>
      </c>
      <c r="Q805" t="s">
        <v>1270</v>
      </c>
      <c r="R805" t="s">
        <v>1499</v>
      </c>
      <c r="S805" t="s">
        <v>1500</v>
      </c>
      <c r="T805" t="s">
        <v>3229</v>
      </c>
      <c r="U805" t="s">
        <v>3230</v>
      </c>
      <c r="AC805">
        <v>27</v>
      </c>
      <c r="AD805" s="17">
        <v>43299</v>
      </c>
      <c r="AE805" s="17">
        <v>43299</v>
      </c>
    </row>
    <row r="806" spans="1:31" x14ac:dyDescent="0.45">
      <c r="A806">
        <v>25</v>
      </c>
      <c r="B806">
        <v>4380</v>
      </c>
      <c r="C806" t="s">
        <v>542</v>
      </c>
      <c r="D806">
        <v>4530</v>
      </c>
      <c r="E806">
        <f t="shared" si="36"/>
        <v>181.2</v>
      </c>
      <c r="F806">
        <f t="shared" si="37"/>
        <v>175.2</v>
      </c>
      <c r="G806">
        <f t="shared" si="38"/>
        <v>204.98399999999998</v>
      </c>
      <c r="H806" t="s">
        <v>543</v>
      </c>
      <c r="I806">
        <v>-149</v>
      </c>
      <c r="J806">
        <v>-3</v>
      </c>
      <c r="K806" t="s">
        <v>3231</v>
      </c>
      <c r="L806" s="16">
        <v>43285</v>
      </c>
      <c r="M806" t="s">
        <v>1064</v>
      </c>
      <c r="N806" t="s">
        <v>1065</v>
      </c>
      <c r="O806" t="s">
        <v>1066</v>
      </c>
      <c r="P806" t="s">
        <v>1498</v>
      </c>
      <c r="Q806" t="s">
        <v>1270</v>
      </c>
      <c r="R806" t="s">
        <v>1499</v>
      </c>
      <c r="S806" t="s">
        <v>1500</v>
      </c>
      <c r="T806" t="s">
        <v>3232</v>
      </c>
      <c r="U806" t="s">
        <v>3233</v>
      </c>
      <c r="AC806">
        <v>27</v>
      </c>
      <c r="AD806" s="17">
        <v>43299</v>
      </c>
      <c r="AE806" s="17">
        <v>43299</v>
      </c>
    </row>
    <row r="807" spans="1:31" x14ac:dyDescent="0.45">
      <c r="A807">
        <v>25</v>
      </c>
      <c r="B807">
        <v>4166</v>
      </c>
      <c r="C807" t="s">
        <v>542</v>
      </c>
      <c r="D807">
        <v>4530</v>
      </c>
      <c r="E807">
        <f t="shared" si="36"/>
        <v>181.2</v>
      </c>
      <c r="F807">
        <f t="shared" si="37"/>
        <v>166.64</v>
      </c>
      <c r="G807">
        <f t="shared" si="38"/>
        <v>194.96879999999996</v>
      </c>
      <c r="H807" t="s">
        <v>543</v>
      </c>
      <c r="I807">
        <v>-363</v>
      </c>
      <c r="J807">
        <v>-8</v>
      </c>
      <c r="K807" t="s">
        <v>3234</v>
      </c>
      <c r="L807" s="16">
        <v>43285</v>
      </c>
      <c r="M807" t="s">
        <v>1064</v>
      </c>
      <c r="N807" t="s">
        <v>1065</v>
      </c>
      <c r="O807" t="s">
        <v>1066</v>
      </c>
      <c r="P807" t="s">
        <v>1498</v>
      </c>
      <c r="Q807" t="s">
        <v>1270</v>
      </c>
      <c r="R807" t="s">
        <v>1499</v>
      </c>
      <c r="S807" t="s">
        <v>1500</v>
      </c>
      <c r="T807" t="s">
        <v>3235</v>
      </c>
      <c r="U807" t="s">
        <v>3236</v>
      </c>
      <c r="AC807">
        <v>27</v>
      </c>
      <c r="AD807" s="17">
        <v>43299</v>
      </c>
      <c r="AE807" s="17">
        <v>43299</v>
      </c>
    </row>
    <row r="808" spans="1:31" x14ac:dyDescent="0.45">
      <c r="A808">
        <v>25</v>
      </c>
      <c r="B808">
        <v>4166</v>
      </c>
      <c r="C808" t="s">
        <v>542</v>
      </c>
      <c r="D808">
        <v>4530</v>
      </c>
      <c r="E808">
        <f t="shared" si="36"/>
        <v>181.2</v>
      </c>
      <c r="F808">
        <f t="shared" si="37"/>
        <v>166.64</v>
      </c>
      <c r="G808">
        <f t="shared" si="38"/>
        <v>194.96879999999996</v>
      </c>
      <c r="H808" t="s">
        <v>543</v>
      </c>
      <c r="I808">
        <v>-363</v>
      </c>
      <c r="J808">
        <v>-8</v>
      </c>
      <c r="K808" t="s">
        <v>3237</v>
      </c>
      <c r="L808" s="16">
        <v>43285</v>
      </c>
      <c r="M808" t="s">
        <v>1064</v>
      </c>
      <c r="N808" t="s">
        <v>1065</v>
      </c>
      <c r="O808" t="s">
        <v>1066</v>
      </c>
      <c r="P808" t="s">
        <v>1498</v>
      </c>
      <c r="Q808" t="s">
        <v>1270</v>
      </c>
      <c r="R808" t="s">
        <v>1499</v>
      </c>
      <c r="S808" t="s">
        <v>1500</v>
      </c>
      <c r="T808" t="s">
        <v>3238</v>
      </c>
      <c r="U808" t="s">
        <v>3239</v>
      </c>
      <c r="AC808">
        <v>27</v>
      </c>
      <c r="AD808" s="17">
        <v>43299</v>
      </c>
      <c r="AE808" s="17">
        <v>43299</v>
      </c>
    </row>
    <row r="809" spans="1:31" x14ac:dyDescent="0.45">
      <c r="A809">
        <v>50</v>
      </c>
      <c r="B809">
        <v>8333</v>
      </c>
      <c r="C809" t="s">
        <v>542</v>
      </c>
      <c r="D809">
        <v>9060</v>
      </c>
      <c r="E809">
        <f t="shared" si="36"/>
        <v>181.2</v>
      </c>
      <c r="F809">
        <f t="shared" si="37"/>
        <v>166.66</v>
      </c>
      <c r="G809">
        <f t="shared" si="38"/>
        <v>194.9922</v>
      </c>
      <c r="H809" t="s">
        <v>543</v>
      </c>
      <c r="I809">
        <v>-726</v>
      </c>
      <c r="J809">
        <v>-8</v>
      </c>
      <c r="K809" t="s">
        <v>3240</v>
      </c>
      <c r="L809" s="16">
        <v>43285</v>
      </c>
      <c r="M809" t="s">
        <v>1064</v>
      </c>
      <c r="N809" t="s">
        <v>1065</v>
      </c>
      <c r="O809" t="s">
        <v>1066</v>
      </c>
      <c r="P809" t="s">
        <v>1498</v>
      </c>
      <c r="Q809" t="s">
        <v>1270</v>
      </c>
      <c r="R809" t="s">
        <v>1499</v>
      </c>
      <c r="S809" t="s">
        <v>1500</v>
      </c>
      <c r="T809" t="s">
        <v>3241</v>
      </c>
      <c r="U809" t="s">
        <v>3242</v>
      </c>
      <c r="AC809">
        <v>27</v>
      </c>
      <c r="AD809" s="17">
        <v>43299</v>
      </c>
      <c r="AE809" s="17">
        <v>43299</v>
      </c>
    </row>
    <row r="810" spans="1:31" x14ac:dyDescent="0.45">
      <c r="A810">
        <v>50</v>
      </c>
      <c r="B810">
        <v>8333</v>
      </c>
      <c r="C810" t="s">
        <v>542</v>
      </c>
      <c r="D810">
        <v>9060</v>
      </c>
      <c r="E810">
        <f t="shared" si="36"/>
        <v>181.2</v>
      </c>
      <c r="F810">
        <f t="shared" si="37"/>
        <v>166.66</v>
      </c>
      <c r="G810">
        <f t="shared" si="38"/>
        <v>194.9922</v>
      </c>
      <c r="H810" t="s">
        <v>543</v>
      </c>
      <c r="I810">
        <v>-726</v>
      </c>
      <c r="J810">
        <v>-8</v>
      </c>
      <c r="K810" t="s">
        <v>3243</v>
      </c>
      <c r="L810" s="16">
        <v>43285</v>
      </c>
      <c r="M810" t="s">
        <v>1064</v>
      </c>
      <c r="N810" t="s">
        <v>1065</v>
      </c>
      <c r="O810" t="s">
        <v>1066</v>
      </c>
      <c r="P810" t="s">
        <v>1498</v>
      </c>
      <c r="Q810" t="s">
        <v>1270</v>
      </c>
      <c r="R810" t="s">
        <v>1499</v>
      </c>
      <c r="S810" t="s">
        <v>1500</v>
      </c>
      <c r="T810" t="s">
        <v>3244</v>
      </c>
      <c r="U810" t="s">
        <v>3245</v>
      </c>
      <c r="AC810">
        <v>27</v>
      </c>
      <c r="AD810" s="17">
        <v>43299</v>
      </c>
      <c r="AE810" s="17">
        <v>43299</v>
      </c>
    </row>
    <row r="811" spans="1:31" x14ac:dyDescent="0.45">
      <c r="A811">
        <v>150</v>
      </c>
      <c r="B811">
        <v>25000</v>
      </c>
      <c r="C811" t="s">
        <v>542</v>
      </c>
      <c r="D811">
        <v>27180</v>
      </c>
      <c r="E811">
        <f t="shared" si="36"/>
        <v>181.2</v>
      </c>
      <c r="F811">
        <f t="shared" si="37"/>
        <v>166.66666666666666</v>
      </c>
      <c r="G811">
        <f t="shared" si="38"/>
        <v>194.99999999999997</v>
      </c>
      <c r="H811" t="s">
        <v>543</v>
      </c>
      <c r="I811">
        <v>-2180</v>
      </c>
      <c r="J811">
        <v>-8</v>
      </c>
      <c r="K811" t="s">
        <v>3246</v>
      </c>
      <c r="L811" s="16">
        <v>43285</v>
      </c>
      <c r="M811" t="s">
        <v>1064</v>
      </c>
      <c r="N811" t="s">
        <v>1065</v>
      </c>
      <c r="O811" t="s">
        <v>1066</v>
      </c>
      <c r="P811" t="s">
        <v>1498</v>
      </c>
      <c r="Q811" t="s">
        <v>1270</v>
      </c>
      <c r="R811" t="s">
        <v>1499</v>
      </c>
      <c r="S811" t="s">
        <v>1500</v>
      </c>
      <c r="T811" t="s">
        <v>3247</v>
      </c>
      <c r="U811" t="s">
        <v>3248</v>
      </c>
      <c r="AC811">
        <v>27</v>
      </c>
      <c r="AD811" s="17">
        <v>43299</v>
      </c>
      <c r="AE811" s="17">
        <v>43299</v>
      </c>
    </row>
    <row r="812" spans="1:31" x14ac:dyDescent="0.45">
      <c r="A812">
        <v>225</v>
      </c>
      <c r="B812">
        <v>37500</v>
      </c>
      <c r="C812" t="s">
        <v>542</v>
      </c>
      <c r="D812">
        <v>40770</v>
      </c>
      <c r="E812">
        <f t="shared" si="36"/>
        <v>181.2</v>
      </c>
      <c r="F812">
        <f t="shared" si="37"/>
        <v>166.66666666666666</v>
      </c>
      <c r="G812">
        <f t="shared" si="38"/>
        <v>194.99999999999997</v>
      </c>
      <c r="H812" t="s">
        <v>543</v>
      </c>
      <c r="I812">
        <v>-3270</v>
      </c>
      <c r="J812">
        <v>-8</v>
      </c>
      <c r="K812" t="s">
        <v>3249</v>
      </c>
      <c r="L812" s="16">
        <v>43285</v>
      </c>
      <c r="M812" t="s">
        <v>1064</v>
      </c>
      <c r="N812" t="s">
        <v>1065</v>
      </c>
      <c r="O812" t="s">
        <v>1066</v>
      </c>
      <c r="P812" t="s">
        <v>1498</v>
      </c>
      <c r="Q812" t="s">
        <v>1270</v>
      </c>
      <c r="R812" t="s">
        <v>1499</v>
      </c>
      <c r="S812" t="s">
        <v>1500</v>
      </c>
      <c r="T812" t="s">
        <v>3250</v>
      </c>
      <c r="U812" t="s">
        <v>3251</v>
      </c>
      <c r="AC812">
        <v>27</v>
      </c>
      <c r="AD812" s="17">
        <v>43299</v>
      </c>
      <c r="AE812" s="17">
        <v>43299</v>
      </c>
    </row>
    <row r="813" spans="1:31" x14ac:dyDescent="0.45">
      <c r="A813">
        <v>250</v>
      </c>
      <c r="B813">
        <v>41666</v>
      </c>
      <c r="C813" t="s">
        <v>542</v>
      </c>
      <c r="D813">
        <v>45300</v>
      </c>
      <c r="E813">
        <f t="shared" si="36"/>
        <v>181.2</v>
      </c>
      <c r="F813">
        <f t="shared" si="37"/>
        <v>166.66399999999999</v>
      </c>
      <c r="G813">
        <f t="shared" si="38"/>
        <v>194.99687999999998</v>
      </c>
      <c r="H813" t="s">
        <v>543</v>
      </c>
      <c r="I813">
        <v>-3633</v>
      </c>
      <c r="J813">
        <v>-8</v>
      </c>
      <c r="K813" t="s">
        <v>3252</v>
      </c>
      <c r="L813" s="16">
        <v>43285</v>
      </c>
      <c r="M813" t="s">
        <v>1064</v>
      </c>
      <c r="N813" t="s">
        <v>1065</v>
      </c>
      <c r="O813" t="s">
        <v>1066</v>
      </c>
      <c r="P813" t="s">
        <v>1498</v>
      </c>
      <c r="Q813" t="s">
        <v>1270</v>
      </c>
      <c r="R813" t="s">
        <v>1499</v>
      </c>
      <c r="S813" t="s">
        <v>1500</v>
      </c>
      <c r="T813" t="s">
        <v>3253</v>
      </c>
      <c r="U813" t="s">
        <v>3254</v>
      </c>
      <c r="AC813">
        <v>27</v>
      </c>
      <c r="AD813" s="17">
        <v>43299</v>
      </c>
      <c r="AE813" s="17">
        <v>43299</v>
      </c>
    </row>
    <row r="814" spans="1:31" x14ac:dyDescent="0.45">
      <c r="A814">
        <v>250</v>
      </c>
      <c r="B814">
        <v>41666</v>
      </c>
      <c r="C814" t="s">
        <v>542</v>
      </c>
      <c r="D814">
        <v>45300</v>
      </c>
      <c r="E814">
        <f t="shared" si="36"/>
        <v>181.2</v>
      </c>
      <c r="F814">
        <f t="shared" si="37"/>
        <v>166.66399999999999</v>
      </c>
      <c r="G814">
        <f t="shared" si="38"/>
        <v>194.99687999999998</v>
      </c>
      <c r="H814" t="s">
        <v>543</v>
      </c>
      <c r="I814">
        <v>-3633</v>
      </c>
      <c r="J814">
        <v>-8</v>
      </c>
      <c r="K814" t="s">
        <v>3255</v>
      </c>
      <c r="L814" s="16">
        <v>43285</v>
      </c>
      <c r="M814" t="s">
        <v>1064</v>
      </c>
      <c r="N814" t="s">
        <v>1065</v>
      </c>
      <c r="O814" t="s">
        <v>1066</v>
      </c>
      <c r="P814" t="s">
        <v>1498</v>
      </c>
      <c r="Q814" t="s">
        <v>1270</v>
      </c>
      <c r="R814" t="s">
        <v>1499</v>
      </c>
      <c r="S814" t="s">
        <v>1500</v>
      </c>
      <c r="T814" t="s">
        <v>3256</v>
      </c>
      <c r="U814" t="s">
        <v>3257</v>
      </c>
      <c r="AC814">
        <v>27</v>
      </c>
      <c r="AD814" s="17">
        <v>43299</v>
      </c>
      <c r="AE814" s="17">
        <v>43299</v>
      </c>
    </row>
    <row r="815" spans="1:31" x14ac:dyDescent="0.45">
      <c r="A815">
        <v>500</v>
      </c>
      <c r="B815">
        <v>83333</v>
      </c>
      <c r="C815" t="s">
        <v>542</v>
      </c>
      <c r="D815">
        <v>90600</v>
      </c>
      <c r="E815">
        <f t="shared" si="36"/>
        <v>181.2</v>
      </c>
      <c r="F815">
        <f t="shared" si="37"/>
        <v>166.666</v>
      </c>
      <c r="G815">
        <f t="shared" si="38"/>
        <v>194.99921999999998</v>
      </c>
      <c r="H815" t="s">
        <v>543</v>
      </c>
      <c r="I815">
        <v>-7266</v>
      </c>
      <c r="J815">
        <v>-8</v>
      </c>
      <c r="K815" t="s">
        <v>3258</v>
      </c>
      <c r="L815" s="16">
        <v>43285</v>
      </c>
      <c r="M815" t="s">
        <v>1064</v>
      </c>
      <c r="N815" t="s">
        <v>1065</v>
      </c>
      <c r="O815" t="s">
        <v>1066</v>
      </c>
      <c r="P815" t="s">
        <v>1498</v>
      </c>
      <c r="Q815" t="s">
        <v>1270</v>
      </c>
      <c r="R815" t="s">
        <v>1499</v>
      </c>
      <c r="S815" t="s">
        <v>1500</v>
      </c>
      <c r="T815" t="s">
        <v>3259</v>
      </c>
      <c r="U815" t="s">
        <v>3260</v>
      </c>
      <c r="AC815">
        <v>27</v>
      </c>
      <c r="AD815" s="17">
        <v>43299</v>
      </c>
      <c r="AE815" s="17">
        <v>43299</v>
      </c>
    </row>
    <row r="816" spans="1:31" x14ac:dyDescent="0.45">
      <c r="A816">
        <v>375</v>
      </c>
      <c r="B816">
        <v>62500</v>
      </c>
      <c r="C816" t="s">
        <v>542</v>
      </c>
      <c r="D816">
        <v>67950</v>
      </c>
      <c r="E816">
        <f t="shared" si="36"/>
        <v>181.2</v>
      </c>
      <c r="F816">
        <f t="shared" si="37"/>
        <v>166.66666666666666</v>
      </c>
      <c r="G816">
        <f t="shared" si="38"/>
        <v>194.99999999999997</v>
      </c>
      <c r="H816" t="s">
        <v>543</v>
      </c>
      <c r="I816">
        <v>-5450</v>
      </c>
      <c r="J816">
        <v>-8</v>
      </c>
      <c r="K816" t="s">
        <v>3261</v>
      </c>
      <c r="L816" s="16">
        <v>43285</v>
      </c>
      <c r="M816" t="s">
        <v>1064</v>
      </c>
      <c r="N816" t="s">
        <v>1065</v>
      </c>
      <c r="O816" t="s">
        <v>1066</v>
      </c>
      <c r="P816" t="s">
        <v>1498</v>
      </c>
      <c r="Q816" t="s">
        <v>1270</v>
      </c>
      <c r="R816" t="s">
        <v>1499</v>
      </c>
      <c r="S816" t="s">
        <v>1500</v>
      </c>
      <c r="T816" t="s">
        <v>2768</v>
      </c>
      <c r="U816" t="s">
        <v>2769</v>
      </c>
      <c r="AC816">
        <v>27</v>
      </c>
      <c r="AD816" s="17">
        <v>43299</v>
      </c>
      <c r="AE816" s="17">
        <v>43299</v>
      </c>
    </row>
    <row r="817" spans="1:31" x14ac:dyDescent="0.45">
      <c r="A817">
        <v>150</v>
      </c>
      <c r="B817">
        <v>25000</v>
      </c>
      <c r="C817" t="s">
        <v>542</v>
      </c>
      <c r="D817">
        <v>27180</v>
      </c>
      <c r="E817">
        <f t="shared" si="36"/>
        <v>181.2</v>
      </c>
      <c r="F817">
        <f t="shared" si="37"/>
        <v>166.66666666666666</v>
      </c>
      <c r="G817">
        <f t="shared" si="38"/>
        <v>194.99999999999997</v>
      </c>
      <c r="H817" t="s">
        <v>543</v>
      </c>
      <c r="I817">
        <v>-2180</v>
      </c>
      <c r="J817">
        <v>-8</v>
      </c>
      <c r="K817" t="s">
        <v>3262</v>
      </c>
      <c r="L817" s="16">
        <v>43285</v>
      </c>
      <c r="M817" t="s">
        <v>1064</v>
      </c>
      <c r="N817" t="s">
        <v>1065</v>
      </c>
      <c r="O817" t="s">
        <v>1066</v>
      </c>
      <c r="P817" t="s">
        <v>1498</v>
      </c>
      <c r="Q817" t="s">
        <v>1270</v>
      </c>
      <c r="R817" t="s">
        <v>1499</v>
      </c>
      <c r="S817" t="s">
        <v>1500</v>
      </c>
      <c r="T817" t="s">
        <v>1510</v>
      </c>
      <c r="U817" t="s">
        <v>1511</v>
      </c>
      <c r="AC817">
        <v>27</v>
      </c>
      <c r="AD817" s="17">
        <v>43299</v>
      </c>
      <c r="AE817" s="17">
        <v>43299</v>
      </c>
    </row>
    <row r="818" spans="1:31" x14ac:dyDescent="0.45">
      <c r="A818">
        <v>125</v>
      </c>
      <c r="B818">
        <v>20833</v>
      </c>
      <c r="C818" t="s">
        <v>542</v>
      </c>
      <c r="D818">
        <v>22650</v>
      </c>
      <c r="E818">
        <f t="shared" si="36"/>
        <v>181.2</v>
      </c>
      <c r="F818">
        <f t="shared" si="37"/>
        <v>166.66399999999999</v>
      </c>
      <c r="G818">
        <f t="shared" si="38"/>
        <v>194.99687999999998</v>
      </c>
      <c r="H818" t="s">
        <v>543</v>
      </c>
      <c r="I818">
        <v>-1816</v>
      </c>
      <c r="J818">
        <v>-8</v>
      </c>
      <c r="K818" t="s">
        <v>3263</v>
      </c>
      <c r="L818" s="16">
        <v>43285</v>
      </c>
      <c r="M818" t="s">
        <v>1064</v>
      </c>
      <c r="N818" t="s">
        <v>1065</v>
      </c>
      <c r="O818" t="s">
        <v>1066</v>
      </c>
      <c r="P818" t="s">
        <v>1498</v>
      </c>
      <c r="Q818" t="s">
        <v>1270</v>
      </c>
      <c r="R818" t="s">
        <v>1499</v>
      </c>
      <c r="S818" t="s">
        <v>1500</v>
      </c>
      <c r="T818" t="s">
        <v>1516</v>
      </c>
      <c r="U818" t="s">
        <v>1517</v>
      </c>
      <c r="AC818">
        <v>27</v>
      </c>
      <c r="AD818" s="17">
        <v>43299</v>
      </c>
      <c r="AE818" s="17">
        <v>43299</v>
      </c>
    </row>
    <row r="819" spans="1:31" x14ac:dyDescent="0.45">
      <c r="A819">
        <v>35</v>
      </c>
      <c r="B819">
        <v>5833</v>
      </c>
      <c r="C819" t="s">
        <v>542</v>
      </c>
      <c r="D819">
        <v>6342</v>
      </c>
      <c r="E819">
        <f t="shared" si="36"/>
        <v>181.2</v>
      </c>
      <c r="F819">
        <f t="shared" si="37"/>
        <v>166.65714285714284</v>
      </c>
      <c r="G819">
        <f t="shared" si="38"/>
        <v>194.98885714285711</v>
      </c>
      <c r="H819" t="s">
        <v>543</v>
      </c>
      <c r="I819">
        <v>-508</v>
      </c>
      <c r="J819">
        <v>-8</v>
      </c>
      <c r="K819" t="s">
        <v>3264</v>
      </c>
      <c r="L819" s="16">
        <v>43285</v>
      </c>
      <c r="M819" t="s">
        <v>1064</v>
      </c>
      <c r="N819" t="s">
        <v>1065</v>
      </c>
      <c r="O819" t="s">
        <v>1066</v>
      </c>
      <c r="P819" t="s">
        <v>1498</v>
      </c>
      <c r="Q819" t="s">
        <v>1270</v>
      </c>
      <c r="R819" t="s">
        <v>1499</v>
      </c>
      <c r="S819" t="s">
        <v>1500</v>
      </c>
      <c r="T819" t="s">
        <v>3265</v>
      </c>
      <c r="U819" t="s">
        <v>3266</v>
      </c>
      <c r="AC819">
        <v>27</v>
      </c>
      <c r="AD819" s="17">
        <v>43299</v>
      </c>
      <c r="AE819" s="17">
        <v>43299</v>
      </c>
    </row>
    <row r="820" spans="1:31" x14ac:dyDescent="0.45">
      <c r="A820">
        <v>125</v>
      </c>
      <c r="B820">
        <v>20833</v>
      </c>
      <c r="C820" t="s">
        <v>542</v>
      </c>
      <c r="D820">
        <v>22650</v>
      </c>
      <c r="E820">
        <f t="shared" si="36"/>
        <v>181.2</v>
      </c>
      <c r="F820">
        <f t="shared" si="37"/>
        <v>166.66399999999999</v>
      </c>
      <c r="G820">
        <f t="shared" si="38"/>
        <v>194.99687999999998</v>
      </c>
      <c r="H820" t="s">
        <v>543</v>
      </c>
      <c r="I820">
        <v>-1816</v>
      </c>
      <c r="J820">
        <v>-8</v>
      </c>
      <c r="K820" t="s">
        <v>3267</v>
      </c>
      <c r="L820" s="16">
        <v>43285</v>
      </c>
      <c r="M820" t="s">
        <v>1064</v>
      </c>
      <c r="N820" t="s">
        <v>1065</v>
      </c>
      <c r="O820" t="s">
        <v>1066</v>
      </c>
      <c r="P820" t="s">
        <v>1498</v>
      </c>
      <c r="Q820" t="s">
        <v>1270</v>
      </c>
      <c r="R820" t="s">
        <v>1499</v>
      </c>
      <c r="S820" t="s">
        <v>1500</v>
      </c>
      <c r="T820" t="s">
        <v>3268</v>
      </c>
      <c r="U820" t="s">
        <v>3269</v>
      </c>
      <c r="AC820">
        <v>27</v>
      </c>
      <c r="AD820" s="17">
        <v>43299</v>
      </c>
      <c r="AE820" s="17">
        <v>43299</v>
      </c>
    </row>
    <row r="821" spans="1:31" x14ac:dyDescent="0.45">
      <c r="A821">
        <v>-125</v>
      </c>
      <c r="B821">
        <v>-20833</v>
      </c>
      <c r="C821" t="s">
        <v>542</v>
      </c>
      <c r="D821">
        <v>-22650</v>
      </c>
      <c r="E821">
        <f t="shared" si="36"/>
        <v>181.2</v>
      </c>
      <c r="F821">
        <f t="shared" si="37"/>
        <v>166.66399999999999</v>
      </c>
      <c r="G821">
        <f t="shared" si="38"/>
        <v>194.99687999999998</v>
      </c>
      <c r="H821" t="s">
        <v>543</v>
      </c>
      <c r="I821">
        <v>1816</v>
      </c>
      <c r="J821">
        <v>8</v>
      </c>
      <c r="K821" t="s">
        <v>3270</v>
      </c>
      <c r="L821" s="16">
        <v>43285</v>
      </c>
      <c r="M821" t="s">
        <v>1064</v>
      </c>
      <c r="N821" t="s">
        <v>1065</v>
      </c>
      <c r="O821" t="s">
        <v>1066</v>
      </c>
      <c r="P821" t="s">
        <v>1498</v>
      </c>
      <c r="Q821" t="s">
        <v>1270</v>
      </c>
      <c r="R821" t="s">
        <v>1499</v>
      </c>
      <c r="S821" t="s">
        <v>1500</v>
      </c>
      <c r="T821" t="s">
        <v>3220</v>
      </c>
      <c r="U821" t="s">
        <v>3221</v>
      </c>
      <c r="AA821" t="s">
        <v>1369</v>
      </c>
      <c r="AC821">
        <v>27</v>
      </c>
      <c r="AD821" s="17">
        <v>43299</v>
      </c>
      <c r="AE821" s="17">
        <v>43299</v>
      </c>
    </row>
    <row r="822" spans="1:31" x14ac:dyDescent="0.45">
      <c r="A822">
        <v>125</v>
      </c>
      <c r="B822">
        <v>20833</v>
      </c>
      <c r="C822" t="s">
        <v>542</v>
      </c>
      <c r="D822">
        <v>22650</v>
      </c>
      <c r="E822">
        <f t="shared" si="36"/>
        <v>181.2</v>
      </c>
      <c r="F822">
        <f t="shared" si="37"/>
        <v>166.66399999999999</v>
      </c>
      <c r="G822">
        <f t="shared" si="38"/>
        <v>194.99687999999998</v>
      </c>
      <c r="H822" t="s">
        <v>543</v>
      </c>
      <c r="I822">
        <v>-1816</v>
      </c>
      <c r="J822">
        <v>-8</v>
      </c>
      <c r="K822" t="s">
        <v>3271</v>
      </c>
      <c r="L822" s="16">
        <v>43285</v>
      </c>
      <c r="M822" t="s">
        <v>1064</v>
      </c>
      <c r="N822" t="s">
        <v>1065</v>
      </c>
      <c r="O822" t="s">
        <v>1066</v>
      </c>
      <c r="P822" t="s">
        <v>1498</v>
      </c>
      <c r="Q822" t="s">
        <v>1270</v>
      </c>
      <c r="R822" t="s">
        <v>1499</v>
      </c>
      <c r="S822" t="s">
        <v>1500</v>
      </c>
      <c r="T822" t="s">
        <v>3220</v>
      </c>
      <c r="U822" t="s">
        <v>3221</v>
      </c>
      <c r="AC822">
        <v>27</v>
      </c>
      <c r="AD822" s="17">
        <v>43299</v>
      </c>
      <c r="AE822" s="17">
        <v>43299</v>
      </c>
    </row>
    <row r="823" spans="1:31" x14ac:dyDescent="0.45">
      <c r="A823">
        <v>-25</v>
      </c>
      <c r="B823">
        <v>-4166</v>
      </c>
      <c r="C823" t="s">
        <v>542</v>
      </c>
      <c r="D823">
        <v>-4530</v>
      </c>
      <c r="E823">
        <f t="shared" si="36"/>
        <v>181.2</v>
      </c>
      <c r="F823">
        <f t="shared" si="37"/>
        <v>166.64</v>
      </c>
      <c r="G823">
        <f t="shared" si="38"/>
        <v>194.96879999999996</v>
      </c>
      <c r="H823" t="s">
        <v>543</v>
      </c>
      <c r="I823">
        <v>363</v>
      </c>
      <c r="J823">
        <v>8</v>
      </c>
      <c r="K823" t="s">
        <v>3272</v>
      </c>
      <c r="L823" s="16">
        <v>43285</v>
      </c>
      <c r="M823" t="s">
        <v>1064</v>
      </c>
      <c r="N823" t="s">
        <v>1065</v>
      </c>
      <c r="O823" t="s">
        <v>1066</v>
      </c>
      <c r="P823" t="s">
        <v>1498</v>
      </c>
      <c r="Q823" t="s">
        <v>1270</v>
      </c>
      <c r="R823" t="s">
        <v>1499</v>
      </c>
      <c r="S823" t="s">
        <v>1500</v>
      </c>
      <c r="T823" t="s">
        <v>3235</v>
      </c>
      <c r="U823" t="s">
        <v>3236</v>
      </c>
      <c r="AA823" t="s">
        <v>1369</v>
      </c>
      <c r="AC823">
        <v>27</v>
      </c>
      <c r="AD823" s="17">
        <v>43299</v>
      </c>
      <c r="AE823" s="17">
        <v>43299</v>
      </c>
    </row>
    <row r="824" spans="1:31" x14ac:dyDescent="0.45">
      <c r="A824">
        <v>25</v>
      </c>
      <c r="B824">
        <v>4166</v>
      </c>
      <c r="C824" t="s">
        <v>542</v>
      </c>
      <c r="D824">
        <v>4530</v>
      </c>
      <c r="E824">
        <f t="shared" si="36"/>
        <v>181.2</v>
      </c>
      <c r="F824">
        <f t="shared" si="37"/>
        <v>166.64</v>
      </c>
      <c r="G824">
        <f t="shared" si="38"/>
        <v>194.96879999999996</v>
      </c>
      <c r="H824" t="s">
        <v>543</v>
      </c>
      <c r="I824">
        <v>-363</v>
      </c>
      <c r="J824">
        <v>-8</v>
      </c>
      <c r="K824" t="s">
        <v>3273</v>
      </c>
      <c r="L824" s="16">
        <v>43285</v>
      </c>
      <c r="M824" t="s">
        <v>1064</v>
      </c>
      <c r="N824" t="s">
        <v>1065</v>
      </c>
      <c r="O824" t="s">
        <v>1066</v>
      </c>
      <c r="P824" t="s">
        <v>1498</v>
      </c>
      <c r="Q824" t="s">
        <v>1270</v>
      </c>
      <c r="R824" t="s">
        <v>1499</v>
      </c>
      <c r="S824" t="s">
        <v>1500</v>
      </c>
      <c r="T824" t="s">
        <v>3235</v>
      </c>
      <c r="U824" t="s">
        <v>3236</v>
      </c>
      <c r="AC824">
        <v>27</v>
      </c>
      <c r="AD824" s="17">
        <v>43299</v>
      </c>
      <c r="AE824" s="17">
        <v>43299</v>
      </c>
    </row>
    <row r="825" spans="1:31" x14ac:dyDescent="0.45">
      <c r="A825">
        <v>-775</v>
      </c>
      <c r="B825">
        <v>-129166</v>
      </c>
      <c r="C825" t="s">
        <v>542</v>
      </c>
      <c r="D825">
        <v>-140430</v>
      </c>
      <c r="E825">
        <f t="shared" si="36"/>
        <v>181.2</v>
      </c>
      <c r="F825">
        <f t="shared" si="37"/>
        <v>166.66580645161289</v>
      </c>
      <c r="G825">
        <f t="shared" si="38"/>
        <v>194.99899354838706</v>
      </c>
      <c r="H825" t="s">
        <v>543</v>
      </c>
      <c r="I825">
        <v>11263</v>
      </c>
      <c r="J825">
        <v>8</v>
      </c>
      <c r="K825" t="s">
        <v>3274</v>
      </c>
      <c r="L825" s="16">
        <v>43285</v>
      </c>
      <c r="M825" t="s">
        <v>1064</v>
      </c>
      <c r="N825" t="s">
        <v>1065</v>
      </c>
      <c r="O825" t="s">
        <v>1066</v>
      </c>
      <c r="P825" t="s">
        <v>1498</v>
      </c>
      <c r="Q825" t="s">
        <v>1270</v>
      </c>
      <c r="R825" t="s">
        <v>1499</v>
      </c>
      <c r="S825" t="s">
        <v>1500</v>
      </c>
      <c r="T825" t="s">
        <v>3226</v>
      </c>
      <c r="U825" t="s">
        <v>3227</v>
      </c>
      <c r="AA825" t="s">
        <v>1369</v>
      </c>
      <c r="AC825">
        <v>27</v>
      </c>
      <c r="AD825" s="17">
        <v>43299</v>
      </c>
      <c r="AE825" s="17">
        <v>43299</v>
      </c>
    </row>
    <row r="826" spans="1:31" x14ac:dyDescent="0.45">
      <c r="A826">
        <v>775</v>
      </c>
      <c r="B826">
        <v>129166</v>
      </c>
      <c r="C826" t="s">
        <v>542</v>
      </c>
      <c r="D826">
        <v>140430</v>
      </c>
      <c r="E826">
        <f t="shared" si="36"/>
        <v>181.2</v>
      </c>
      <c r="F826">
        <f t="shared" si="37"/>
        <v>166.66580645161289</v>
      </c>
      <c r="G826">
        <f t="shared" si="38"/>
        <v>194.99899354838706</v>
      </c>
      <c r="H826" t="s">
        <v>543</v>
      </c>
      <c r="I826">
        <v>-11263</v>
      </c>
      <c r="J826">
        <v>-8</v>
      </c>
      <c r="K826" t="s">
        <v>3275</v>
      </c>
      <c r="L826" s="16">
        <v>43285</v>
      </c>
      <c r="M826" t="s">
        <v>1064</v>
      </c>
      <c r="N826" t="s">
        <v>1065</v>
      </c>
      <c r="O826" t="s">
        <v>1066</v>
      </c>
      <c r="P826" t="s">
        <v>1498</v>
      </c>
      <c r="Q826" t="s">
        <v>1270</v>
      </c>
      <c r="R826" t="s">
        <v>1499</v>
      </c>
      <c r="S826" t="s">
        <v>1500</v>
      </c>
      <c r="T826" t="s">
        <v>3276</v>
      </c>
      <c r="U826" t="s">
        <v>3277</v>
      </c>
      <c r="AC826">
        <v>27</v>
      </c>
      <c r="AD826" s="17">
        <v>43299</v>
      </c>
      <c r="AE826" s="17">
        <v>43299</v>
      </c>
    </row>
    <row r="827" spans="1:31" x14ac:dyDescent="0.45">
      <c r="A827">
        <v>-25</v>
      </c>
      <c r="B827">
        <v>-4380</v>
      </c>
      <c r="C827" t="s">
        <v>542</v>
      </c>
      <c r="D827">
        <v>-4530</v>
      </c>
      <c r="E827">
        <f t="shared" si="36"/>
        <v>181.2</v>
      </c>
      <c r="F827">
        <f t="shared" si="37"/>
        <v>175.2</v>
      </c>
      <c r="G827">
        <f t="shared" si="38"/>
        <v>204.98399999999998</v>
      </c>
      <c r="H827" t="s">
        <v>543</v>
      </c>
      <c r="I827">
        <v>149</v>
      </c>
      <c r="J827">
        <v>3</v>
      </c>
      <c r="K827" t="s">
        <v>3278</v>
      </c>
      <c r="L827" s="16">
        <v>43285</v>
      </c>
      <c r="M827" t="s">
        <v>1064</v>
      </c>
      <c r="N827" t="s">
        <v>1065</v>
      </c>
      <c r="O827" t="s">
        <v>1066</v>
      </c>
      <c r="P827" t="s">
        <v>1498</v>
      </c>
      <c r="Q827" t="s">
        <v>1270</v>
      </c>
      <c r="R827" t="s">
        <v>1499</v>
      </c>
      <c r="S827" t="s">
        <v>1500</v>
      </c>
      <c r="T827" t="s">
        <v>3232</v>
      </c>
      <c r="U827" t="s">
        <v>3233</v>
      </c>
      <c r="AA827" t="s">
        <v>1369</v>
      </c>
      <c r="AC827">
        <v>27</v>
      </c>
      <c r="AD827" s="17">
        <v>43299</v>
      </c>
      <c r="AE827" s="17">
        <v>43299</v>
      </c>
    </row>
    <row r="828" spans="1:31" x14ac:dyDescent="0.45">
      <c r="A828">
        <v>25</v>
      </c>
      <c r="B828">
        <v>4166</v>
      </c>
      <c r="C828" t="s">
        <v>542</v>
      </c>
      <c r="D828">
        <v>4530</v>
      </c>
      <c r="E828">
        <f t="shared" si="36"/>
        <v>181.2</v>
      </c>
      <c r="F828">
        <f t="shared" si="37"/>
        <v>166.64</v>
      </c>
      <c r="G828">
        <f t="shared" si="38"/>
        <v>194.96879999999996</v>
      </c>
      <c r="H828" t="s">
        <v>543</v>
      </c>
      <c r="I828">
        <v>-363</v>
      </c>
      <c r="J828">
        <v>-8</v>
      </c>
      <c r="K828" t="s">
        <v>3279</v>
      </c>
      <c r="L828" s="16">
        <v>43285</v>
      </c>
      <c r="M828" t="s">
        <v>1064</v>
      </c>
      <c r="N828" t="s">
        <v>1065</v>
      </c>
      <c r="O828" t="s">
        <v>1066</v>
      </c>
      <c r="P828" t="s">
        <v>1498</v>
      </c>
      <c r="Q828" t="s">
        <v>1270</v>
      </c>
      <c r="R828" t="s">
        <v>1499</v>
      </c>
      <c r="S828" t="s">
        <v>1500</v>
      </c>
      <c r="T828" t="s">
        <v>3232</v>
      </c>
      <c r="U828" t="s">
        <v>3233</v>
      </c>
      <c r="AC828">
        <v>27</v>
      </c>
      <c r="AD828" s="17">
        <v>43299</v>
      </c>
      <c r="AE828" s="17">
        <v>43299</v>
      </c>
    </row>
    <row r="829" spans="1:31" x14ac:dyDescent="0.45">
      <c r="A829">
        <v>1</v>
      </c>
      <c r="B829">
        <v>175</v>
      </c>
      <c r="C829" t="s">
        <v>542</v>
      </c>
      <c r="D829">
        <v>181</v>
      </c>
      <c r="E829">
        <f t="shared" si="36"/>
        <v>181</v>
      </c>
      <c r="F829">
        <f t="shared" si="37"/>
        <v>175</v>
      </c>
      <c r="G829">
        <f t="shared" si="38"/>
        <v>204.75</v>
      </c>
      <c r="H829" t="s">
        <v>543</v>
      </c>
      <c r="I829">
        <v>-5</v>
      </c>
      <c r="J829">
        <v>-3</v>
      </c>
      <c r="K829" t="s">
        <v>3280</v>
      </c>
      <c r="L829" s="16">
        <v>43286</v>
      </c>
      <c r="M829" t="s">
        <v>1064</v>
      </c>
      <c r="N829" t="s">
        <v>1065</v>
      </c>
      <c r="O829" t="s">
        <v>1066</v>
      </c>
      <c r="P829" t="s">
        <v>1067</v>
      </c>
      <c r="Q829" t="s">
        <v>1068</v>
      </c>
      <c r="R829" t="s">
        <v>1098</v>
      </c>
      <c r="S829" t="s">
        <v>111</v>
      </c>
      <c r="T829" t="s">
        <v>1128</v>
      </c>
      <c r="U829" t="s">
        <v>1129</v>
      </c>
      <c r="W829" t="s">
        <v>31</v>
      </c>
      <c r="X829" t="s">
        <v>31</v>
      </c>
      <c r="Y829" t="s">
        <v>1130</v>
      </c>
      <c r="Z829" t="s">
        <v>1131</v>
      </c>
      <c r="AA829" t="s">
        <v>1101</v>
      </c>
      <c r="AB829" t="s">
        <v>1102</v>
      </c>
      <c r="AC829">
        <v>27</v>
      </c>
      <c r="AD829" s="17">
        <v>43299</v>
      </c>
      <c r="AE829" s="17">
        <v>43299</v>
      </c>
    </row>
    <row r="830" spans="1:31" x14ac:dyDescent="0.45">
      <c r="A830">
        <v>25</v>
      </c>
      <c r="B830">
        <v>4166</v>
      </c>
      <c r="C830" t="s">
        <v>542</v>
      </c>
      <c r="D830">
        <v>4530</v>
      </c>
      <c r="E830">
        <f t="shared" si="36"/>
        <v>181.2</v>
      </c>
      <c r="F830">
        <f t="shared" si="37"/>
        <v>166.64</v>
      </c>
      <c r="G830">
        <f t="shared" si="38"/>
        <v>194.96879999999996</v>
      </c>
      <c r="H830" t="s">
        <v>543</v>
      </c>
      <c r="I830">
        <v>-363</v>
      </c>
      <c r="J830">
        <v>-8</v>
      </c>
      <c r="K830" t="s">
        <v>3281</v>
      </c>
      <c r="L830" s="16">
        <v>43286</v>
      </c>
      <c r="M830" t="s">
        <v>1064</v>
      </c>
      <c r="N830" t="s">
        <v>1065</v>
      </c>
      <c r="O830" t="s">
        <v>1066</v>
      </c>
      <c r="P830" t="s">
        <v>1067</v>
      </c>
      <c r="Q830" t="s">
        <v>1068</v>
      </c>
      <c r="R830" t="s">
        <v>1098</v>
      </c>
      <c r="S830" t="s">
        <v>111</v>
      </c>
      <c r="T830" t="s">
        <v>1141</v>
      </c>
      <c r="U830" t="s">
        <v>1142</v>
      </c>
      <c r="V830" t="s">
        <v>1135</v>
      </c>
      <c r="W830" t="s">
        <v>31</v>
      </c>
      <c r="X830" t="s">
        <v>31</v>
      </c>
      <c r="Y830" t="s">
        <v>1073</v>
      </c>
      <c r="Z830" t="s">
        <v>1074</v>
      </c>
      <c r="AA830" t="s">
        <v>1101</v>
      </c>
      <c r="AB830" t="s">
        <v>1102</v>
      </c>
      <c r="AC830">
        <v>27</v>
      </c>
      <c r="AD830" s="17">
        <v>43299</v>
      </c>
      <c r="AE830" s="17">
        <v>43299</v>
      </c>
    </row>
    <row r="831" spans="1:31" x14ac:dyDescent="0.45">
      <c r="A831">
        <v>1</v>
      </c>
      <c r="B831">
        <v>175</v>
      </c>
      <c r="C831" t="s">
        <v>542</v>
      </c>
      <c r="D831">
        <v>181</v>
      </c>
      <c r="E831">
        <f t="shared" si="36"/>
        <v>181</v>
      </c>
      <c r="F831">
        <f t="shared" si="37"/>
        <v>175</v>
      </c>
      <c r="G831">
        <f t="shared" si="38"/>
        <v>204.75</v>
      </c>
      <c r="H831" t="s">
        <v>543</v>
      </c>
      <c r="I831">
        <v>-5</v>
      </c>
      <c r="J831">
        <v>-3</v>
      </c>
      <c r="K831" t="s">
        <v>3282</v>
      </c>
      <c r="L831" s="16">
        <v>43286</v>
      </c>
      <c r="M831" t="s">
        <v>1064</v>
      </c>
      <c r="N831" t="s">
        <v>1065</v>
      </c>
      <c r="O831" t="s">
        <v>1066</v>
      </c>
      <c r="P831" t="s">
        <v>1067</v>
      </c>
      <c r="Q831" t="s">
        <v>1068</v>
      </c>
      <c r="R831" t="s">
        <v>1113</v>
      </c>
      <c r="S831" t="s">
        <v>125</v>
      </c>
      <c r="T831" t="s">
        <v>3283</v>
      </c>
      <c r="U831" t="s">
        <v>3284</v>
      </c>
      <c r="V831" t="s">
        <v>1081</v>
      </c>
      <c r="W831" t="s">
        <v>31</v>
      </c>
      <c r="X831" t="s">
        <v>31</v>
      </c>
      <c r="Y831" t="s">
        <v>1073</v>
      </c>
      <c r="Z831" t="s">
        <v>1074</v>
      </c>
      <c r="AA831" t="s">
        <v>1116</v>
      </c>
      <c r="AB831" t="s">
        <v>1117</v>
      </c>
      <c r="AC831">
        <v>27</v>
      </c>
      <c r="AD831" s="17">
        <v>43299</v>
      </c>
      <c r="AE831" s="17">
        <v>43299</v>
      </c>
    </row>
    <row r="832" spans="1:31" x14ac:dyDescent="0.45">
      <c r="A832">
        <v>5</v>
      </c>
      <c r="B832">
        <v>833</v>
      </c>
      <c r="C832" t="s">
        <v>542</v>
      </c>
      <c r="D832">
        <v>906</v>
      </c>
      <c r="E832">
        <f t="shared" si="36"/>
        <v>181.2</v>
      </c>
      <c r="F832">
        <f t="shared" si="37"/>
        <v>166.6</v>
      </c>
      <c r="G832">
        <f t="shared" si="38"/>
        <v>194.92199999999997</v>
      </c>
      <c r="H832" t="s">
        <v>543</v>
      </c>
      <c r="I832">
        <v>-72</v>
      </c>
      <c r="J832">
        <v>-8</v>
      </c>
      <c r="K832" t="s">
        <v>3285</v>
      </c>
      <c r="L832" s="16">
        <v>43286</v>
      </c>
      <c r="M832" t="s">
        <v>1064</v>
      </c>
      <c r="N832" t="s">
        <v>1065</v>
      </c>
      <c r="O832" t="s">
        <v>1066</v>
      </c>
      <c r="P832" t="s">
        <v>1067</v>
      </c>
      <c r="Q832" t="s">
        <v>1068</v>
      </c>
      <c r="R832" t="s">
        <v>1122</v>
      </c>
      <c r="S832" t="s">
        <v>105</v>
      </c>
      <c r="T832" t="s">
        <v>3286</v>
      </c>
      <c r="U832" t="s">
        <v>3287</v>
      </c>
      <c r="W832" t="s">
        <v>31</v>
      </c>
      <c r="X832" t="s">
        <v>31</v>
      </c>
      <c r="Y832" t="s">
        <v>1073</v>
      </c>
      <c r="Z832" t="s">
        <v>1074</v>
      </c>
      <c r="AA832" t="s">
        <v>1125</v>
      </c>
      <c r="AB832" t="s">
        <v>1126</v>
      </c>
      <c r="AC832">
        <v>27</v>
      </c>
      <c r="AD832" s="17">
        <v>43299</v>
      </c>
      <c r="AE832" s="17">
        <v>43299</v>
      </c>
    </row>
    <row r="833" spans="1:31" x14ac:dyDescent="0.45">
      <c r="A833">
        <v>1</v>
      </c>
      <c r="B833">
        <v>175</v>
      </c>
      <c r="C833" t="s">
        <v>542</v>
      </c>
      <c r="D833">
        <v>181</v>
      </c>
      <c r="E833">
        <f t="shared" si="36"/>
        <v>181</v>
      </c>
      <c r="F833">
        <f t="shared" si="37"/>
        <v>175</v>
      </c>
      <c r="G833">
        <f t="shared" si="38"/>
        <v>204.75</v>
      </c>
      <c r="H833" t="s">
        <v>543</v>
      </c>
      <c r="I833">
        <v>-5</v>
      </c>
      <c r="J833">
        <v>-3</v>
      </c>
      <c r="K833" t="s">
        <v>3288</v>
      </c>
      <c r="L833" s="16">
        <v>43286</v>
      </c>
      <c r="M833" t="s">
        <v>1064</v>
      </c>
      <c r="N833" t="s">
        <v>1065</v>
      </c>
      <c r="O833" t="s">
        <v>1066</v>
      </c>
      <c r="P833" t="s">
        <v>1067</v>
      </c>
      <c r="Q833" t="s">
        <v>1068</v>
      </c>
      <c r="R833" t="s">
        <v>1113</v>
      </c>
      <c r="S833" t="s">
        <v>125</v>
      </c>
      <c r="T833" t="s">
        <v>2043</v>
      </c>
      <c r="U833" t="s">
        <v>2044</v>
      </c>
      <c r="W833" t="s">
        <v>31</v>
      </c>
      <c r="X833" t="s">
        <v>31</v>
      </c>
      <c r="Y833" t="s">
        <v>1073</v>
      </c>
      <c r="Z833" t="s">
        <v>1074</v>
      </c>
      <c r="AA833" t="s">
        <v>1116</v>
      </c>
      <c r="AB833" t="s">
        <v>1117</v>
      </c>
      <c r="AC833">
        <v>27</v>
      </c>
      <c r="AD833" s="17">
        <v>43299</v>
      </c>
      <c r="AE833" s="17">
        <v>43299</v>
      </c>
    </row>
    <row r="834" spans="1:31" x14ac:dyDescent="0.45">
      <c r="A834">
        <v>10</v>
      </c>
      <c r="B834">
        <v>1666</v>
      </c>
      <c r="C834" t="s">
        <v>542</v>
      </c>
      <c r="D834">
        <v>1812</v>
      </c>
      <c r="E834">
        <f t="shared" si="36"/>
        <v>181.2</v>
      </c>
      <c r="F834">
        <f t="shared" si="37"/>
        <v>166.6</v>
      </c>
      <c r="G834">
        <f t="shared" si="38"/>
        <v>194.92199999999997</v>
      </c>
      <c r="H834" t="s">
        <v>543</v>
      </c>
      <c r="I834">
        <v>-145</v>
      </c>
      <c r="J834">
        <v>-8</v>
      </c>
      <c r="K834" t="s">
        <v>3289</v>
      </c>
      <c r="L834" s="16">
        <v>43286</v>
      </c>
      <c r="M834" t="s">
        <v>1064</v>
      </c>
      <c r="N834" t="s">
        <v>1065</v>
      </c>
      <c r="O834" t="s">
        <v>1066</v>
      </c>
      <c r="P834" t="s">
        <v>1067</v>
      </c>
      <c r="Q834" t="s">
        <v>1068</v>
      </c>
      <c r="R834" t="s">
        <v>1092</v>
      </c>
      <c r="S834" t="s">
        <v>130</v>
      </c>
      <c r="T834" t="s">
        <v>3290</v>
      </c>
      <c r="U834" t="s">
        <v>3291</v>
      </c>
      <c r="W834" t="s">
        <v>31</v>
      </c>
      <c r="X834" t="s">
        <v>31</v>
      </c>
      <c r="Y834" t="s">
        <v>1073</v>
      </c>
      <c r="Z834" t="s">
        <v>1074</v>
      </c>
      <c r="AA834" t="s">
        <v>1095</v>
      </c>
      <c r="AB834" t="s">
        <v>1096</v>
      </c>
      <c r="AC834">
        <v>27</v>
      </c>
      <c r="AD834" s="17">
        <v>43299</v>
      </c>
      <c r="AE834" s="17">
        <v>43299</v>
      </c>
    </row>
    <row r="835" spans="1:31" x14ac:dyDescent="0.45">
      <c r="A835">
        <v>25</v>
      </c>
      <c r="B835">
        <v>4166</v>
      </c>
      <c r="C835" t="s">
        <v>542</v>
      </c>
      <c r="D835">
        <v>4530</v>
      </c>
      <c r="E835">
        <f t="shared" ref="E835:E898" si="39">D835/A835</f>
        <v>181.2</v>
      </c>
      <c r="F835">
        <f t="shared" ref="F835:F898" si="40">B835/A835</f>
        <v>166.64</v>
      </c>
      <c r="G835">
        <f t="shared" ref="G835:G898" si="41">F835*1.17</f>
        <v>194.96879999999996</v>
      </c>
      <c r="H835" t="s">
        <v>543</v>
      </c>
      <c r="I835">
        <v>-363</v>
      </c>
      <c r="J835">
        <v>-8</v>
      </c>
      <c r="K835" t="s">
        <v>3292</v>
      </c>
      <c r="L835" s="16">
        <v>43286</v>
      </c>
      <c r="M835" t="s">
        <v>1064</v>
      </c>
      <c r="N835" t="s">
        <v>1065</v>
      </c>
      <c r="O835" t="s">
        <v>1066</v>
      </c>
      <c r="P835" t="s">
        <v>1067</v>
      </c>
      <c r="Q835" t="s">
        <v>1068</v>
      </c>
      <c r="R835" t="s">
        <v>1078</v>
      </c>
      <c r="S835" t="s">
        <v>112</v>
      </c>
      <c r="T835" t="s">
        <v>3293</v>
      </c>
      <c r="U835" t="s">
        <v>3294</v>
      </c>
      <c r="W835" t="s">
        <v>31</v>
      </c>
      <c r="X835" t="s">
        <v>31</v>
      </c>
      <c r="Y835" t="s">
        <v>1073</v>
      </c>
      <c r="Z835" t="s">
        <v>1074</v>
      </c>
      <c r="AA835" t="s">
        <v>1082</v>
      </c>
      <c r="AB835" t="s">
        <v>1083</v>
      </c>
      <c r="AC835">
        <v>27</v>
      </c>
      <c r="AD835" s="17">
        <v>43299</v>
      </c>
      <c r="AE835" s="17">
        <v>43299</v>
      </c>
    </row>
    <row r="836" spans="1:31" x14ac:dyDescent="0.45">
      <c r="A836">
        <v>5</v>
      </c>
      <c r="B836">
        <v>833</v>
      </c>
      <c r="C836" t="s">
        <v>542</v>
      </c>
      <c r="D836">
        <v>906</v>
      </c>
      <c r="E836">
        <f t="shared" si="39"/>
        <v>181.2</v>
      </c>
      <c r="F836">
        <f t="shared" si="40"/>
        <v>166.6</v>
      </c>
      <c r="G836">
        <f t="shared" si="41"/>
        <v>194.92199999999997</v>
      </c>
      <c r="H836" t="s">
        <v>543</v>
      </c>
      <c r="I836">
        <v>-72</v>
      </c>
      <c r="J836">
        <v>-8</v>
      </c>
      <c r="K836" t="s">
        <v>3295</v>
      </c>
      <c r="L836" s="16">
        <v>43286</v>
      </c>
      <c r="M836" t="s">
        <v>1064</v>
      </c>
      <c r="N836" t="s">
        <v>1065</v>
      </c>
      <c r="O836" t="s">
        <v>1066</v>
      </c>
      <c r="P836" t="s">
        <v>1067</v>
      </c>
      <c r="Q836" t="s">
        <v>1068</v>
      </c>
      <c r="R836" t="s">
        <v>1098</v>
      </c>
      <c r="S836" t="s">
        <v>111</v>
      </c>
      <c r="T836" t="s">
        <v>3296</v>
      </c>
      <c r="U836" t="s">
        <v>3297</v>
      </c>
      <c r="V836" t="s">
        <v>1135</v>
      </c>
      <c r="W836" t="s">
        <v>31</v>
      </c>
      <c r="X836" t="s">
        <v>31</v>
      </c>
      <c r="Y836" t="s">
        <v>1073</v>
      </c>
      <c r="Z836" t="s">
        <v>1074</v>
      </c>
      <c r="AA836" t="s">
        <v>1101</v>
      </c>
      <c r="AB836" t="s">
        <v>1102</v>
      </c>
      <c r="AC836">
        <v>27</v>
      </c>
      <c r="AD836" s="17">
        <v>43299</v>
      </c>
      <c r="AE836" s="17">
        <v>43299</v>
      </c>
    </row>
    <row r="837" spans="1:31" x14ac:dyDescent="0.45">
      <c r="A837">
        <v>1</v>
      </c>
      <c r="B837">
        <v>166</v>
      </c>
      <c r="C837" t="s">
        <v>542</v>
      </c>
      <c r="D837">
        <v>181</v>
      </c>
      <c r="E837">
        <f t="shared" si="39"/>
        <v>181</v>
      </c>
      <c r="F837">
        <f t="shared" si="40"/>
        <v>166</v>
      </c>
      <c r="G837">
        <f t="shared" si="41"/>
        <v>194.22</v>
      </c>
      <c r="H837" t="s">
        <v>543</v>
      </c>
      <c r="I837">
        <v>-14</v>
      </c>
      <c r="J837">
        <v>-8</v>
      </c>
      <c r="K837" t="s">
        <v>3298</v>
      </c>
      <c r="L837" s="16">
        <v>43286</v>
      </c>
      <c r="M837" t="s">
        <v>1064</v>
      </c>
      <c r="N837" t="s">
        <v>1065</v>
      </c>
      <c r="O837" t="s">
        <v>1066</v>
      </c>
      <c r="P837" t="s">
        <v>1067</v>
      </c>
      <c r="Q837" t="s">
        <v>1068</v>
      </c>
      <c r="R837" t="s">
        <v>1092</v>
      </c>
      <c r="S837" t="s">
        <v>130</v>
      </c>
      <c r="T837" t="s">
        <v>1093</v>
      </c>
      <c r="U837" t="s">
        <v>1094</v>
      </c>
      <c r="V837" t="s">
        <v>1081</v>
      </c>
      <c r="W837" t="s">
        <v>31</v>
      </c>
      <c r="X837" t="s">
        <v>31</v>
      </c>
      <c r="Y837" t="s">
        <v>1073</v>
      </c>
      <c r="Z837" t="s">
        <v>1074</v>
      </c>
      <c r="AA837" t="s">
        <v>1095</v>
      </c>
      <c r="AB837" t="s">
        <v>1096</v>
      </c>
      <c r="AC837">
        <v>27</v>
      </c>
      <c r="AD837" s="17">
        <v>43299</v>
      </c>
      <c r="AE837" s="17">
        <v>43299</v>
      </c>
    </row>
    <row r="838" spans="1:31" x14ac:dyDescent="0.45">
      <c r="A838">
        <v>25</v>
      </c>
      <c r="B838">
        <v>4166</v>
      </c>
      <c r="C838" t="s">
        <v>542</v>
      </c>
      <c r="D838">
        <v>4530</v>
      </c>
      <c r="E838">
        <f t="shared" si="39"/>
        <v>181.2</v>
      </c>
      <c r="F838">
        <f t="shared" si="40"/>
        <v>166.64</v>
      </c>
      <c r="G838">
        <f t="shared" si="41"/>
        <v>194.96879999999996</v>
      </c>
      <c r="H838" t="s">
        <v>543</v>
      </c>
      <c r="I838">
        <v>-363</v>
      </c>
      <c r="J838">
        <v>-8</v>
      </c>
      <c r="K838" t="s">
        <v>3299</v>
      </c>
      <c r="L838" s="16">
        <v>43297</v>
      </c>
      <c r="M838" t="s">
        <v>1064</v>
      </c>
      <c r="N838" t="s">
        <v>1065</v>
      </c>
      <c r="O838" t="s">
        <v>1066</v>
      </c>
      <c r="P838" t="s">
        <v>1067</v>
      </c>
      <c r="Q838" t="s">
        <v>1068</v>
      </c>
      <c r="R838" t="s">
        <v>1098</v>
      </c>
      <c r="S838" t="s">
        <v>111</v>
      </c>
      <c r="T838" t="s">
        <v>3300</v>
      </c>
      <c r="U838" t="s">
        <v>3301</v>
      </c>
      <c r="V838" t="s">
        <v>1135</v>
      </c>
      <c r="W838" t="s">
        <v>31</v>
      </c>
      <c r="X838" t="s">
        <v>31</v>
      </c>
      <c r="Y838" t="s">
        <v>1073</v>
      </c>
      <c r="Z838" t="s">
        <v>1074</v>
      </c>
      <c r="AA838" t="s">
        <v>1101</v>
      </c>
      <c r="AB838" t="s">
        <v>1102</v>
      </c>
      <c r="AC838">
        <v>29</v>
      </c>
      <c r="AD838" s="17">
        <v>43299</v>
      </c>
      <c r="AE838" s="17">
        <v>43299</v>
      </c>
    </row>
    <row r="839" spans="1:31" x14ac:dyDescent="0.45">
      <c r="A839">
        <v>25</v>
      </c>
      <c r="B839">
        <v>4166</v>
      </c>
      <c r="C839" t="s">
        <v>542</v>
      </c>
      <c r="D839">
        <v>4530</v>
      </c>
      <c r="E839">
        <f t="shared" si="39"/>
        <v>181.2</v>
      </c>
      <c r="F839">
        <f t="shared" si="40"/>
        <v>166.64</v>
      </c>
      <c r="G839">
        <f t="shared" si="41"/>
        <v>194.96879999999996</v>
      </c>
      <c r="H839" t="s">
        <v>543</v>
      </c>
      <c r="I839">
        <v>-363</v>
      </c>
      <c r="J839">
        <v>-8</v>
      </c>
      <c r="K839" t="s">
        <v>3302</v>
      </c>
      <c r="L839" s="16">
        <v>43297</v>
      </c>
      <c r="M839" t="s">
        <v>1064</v>
      </c>
      <c r="N839" t="s">
        <v>1065</v>
      </c>
      <c r="O839" t="s">
        <v>1066</v>
      </c>
      <c r="P839" t="s">
        <v>1067</v>
      </c>
      <c r="Q839" t="s">
        <v>1068</v>
      </c>
      <c r="R839" t="s">
        <v>1098</v>
      </c>
      <c r="S839" t="s">
        <v>111</v>
      </c>
      <c r="T839" t="s">
        <v>1163</v>
      </c>
      <c r="U839" t="s">
        <v>1164</v>
      </c>
      <c r="W839" t="s">
        <v>31</v>
      </c>
      <c r="X839" t="s">
        <v>31</v>
      </c>
      <c r="Y839" t="s">
        <v>1073</v>
      </c>
      <c r="Z839" t="s">
        <v>1074</v>
      </c>
      <c r="AA839" t="s">
        <v>1101</v>
      </c>
      <c r="AB839" t="s">
        <v>1102</v>
      </c>
      <c r="AC839">
        <v>29</v>
      </c>
      <c r="AD839" s="17">
        <v>43299</v>
      </c>
      <c r="AE839" s="17">
        <v>43299</v>
      </c>
    </row>
    <row r="840" spans="1:31" x14ac:dyDescent="0.45">
      <c r="A840">
        <v>5</v>
      </c>
      <c r="B840">
        <v>833</v>
      </c>
      <c r="C840" t="s">
        <v>542</v>
      </c>
      <c r="D840">
        <v>906</v>
      </c>
      <c r="E840">
        <f t="shared" si="39"/>
        <v>181.2</v>
      </c>
      <c r="F840">
        <f t="shared" si="40"/>
        <v>166.6</v>
      </c>
      <c r="G840">
        <f t="shared" si="41"/>
        <v>194.92199999999997</v>
      </c>
      <c r="H840" t="s">
        <v>543</v>
      </c>
      <c r="I840">
        <v>-72</v>
      </c>
      <c r="J840">
        <v>-8</v>
      </c>
      <c r="K840" t="s">
        <v>3303</v>
      </c>
      <c r="L840" s="16">
        <v>43298</v>
      </c>
      <c r="M840" t="s">
        <v>1064</v>
      </c>
      <c r="N840" t="s">
        <v>1065</v>
      </c>
      <c r="O840" t="s">
        <v>1066</v>
      </c>
      <c r="P840" t="s">
        <v>1067</v>
      </c>
      <c r="Q840" t="s">
        <v>1068</v>
      </c>
      <c r="R840" t="s">
        <v>1098</v>
      </c>
      <c r="S840" t="s">
        <v>111</v>
      </c>
      <c r="T840" t="s">
        <v>3296</v>
      </c>
      <c r="U840" t="s">
        <v>3297</v>
      </c>
      <c r="V840" t="s">
        <v>1135</v>
      </c>
      <c r="W840" t="s">
        <v>31</v>
      </c>
      <c r="X840" t="s">
        <v>31</v>
      </c>
      <c r="Y840" t="s">
        <v>1073</v>
      </c>
      <c r="Z840" t="s">
        <v>1074</v>
      </c>
      <c r="AA840" t="s">
        <v>1101</v>
      </c>
      <c r="AB840" t="s">
        <v>1102</v>
      </c>
      <c r="AC840">
        <v>29</v>
      </c>
      <c r="AD840" s="17">
        <v>43299</v>
      </c>
      <c r="AE840" s="17">
        <v>43299</v>
      </c>
    </row>
    <row r="841" spans="1:31" x14ac:dyDescent="0.45">
      <c r="A841">
        <v>9</v>
      </c>
      <c r="B841">
        <v>1500</v>
      </c>
      <c r="C841" t="s">
        <v>542</v>
      </c>
      <c r="D841">
        <v>1630</v>
      </c>
      <c r="E841">
        <f t="shared" si="39"/>
        <v>181.11111111111111</v>
      </c>
      <c r="F841">
        <f t="shared" si="40"/>
        <v>166.66666666666666</v>
      </c>
      <c r="G841">
        <f t="shared" si="41"/>
        <v>194.99999999999997</v>
      </c>
      <c r="H841" t="s">
        <v>543</v>
      </c>
      <c r="I841">
        <v>-130</v>
      </c>
      <c r="J841">
        <v>-8</v>
      </c>
      <c r="K841" t="s">
        <v>3304</v>
      </c>
      <c r="L841" s="16">
        <v>43298</v>
      </c>
      <c r="M841" t="s">
        <v>1064</v>
      </c>
      <c r="N841" t="s">
        <v>1065</v>
      </c>
      <c r="O841" t="s">
        <v>1066</v>
      </c>
      <c r="P841" t="s">
        <v>1067</v>
      </c>
      <c r="Q841" t="s">
        <v>1068</v>
      </c>
      <c r="R841" t="s">
        <v>1098</v>
      </c>
      <c r="S841" t="s">
        <v>111</v>
      </c>
      <c r="T841" t="s">
        <v>1202</v>
      </c>
      <c r="U841" t="s">
        <v>1203</v>
      </c>
      <c r="V841" t="s">
        <v>1135</v>
      </c>
      <c r="W841" t="s">
        <v>31</v>
      </c>
      <c r="X841" t="s">
        <v>31</v>
      </c>
      <c r="Y841" t="s">
        <v>1073</v>
      </c>
      <c r="Z841" t="s">
        <v>1074</v>
      </c>
      <c r="AA841" t="s">
        <v>1101</v>
      </c>
      <c r="AB841" t="s">
        <v>1102</v>
      </c>
      <c r="AC841">
        <v>29</v>
      </c>
      <c r="AD841" s="17">
        <v>43299</v>
      </c>
      <c r="AE841" s="17">
        <v>43299</v>
      </c>
    </row>
    <row r="842" spans="1:31" x14ac:dyDescent="0.45">
      <c r="A842">
        <v>2</v>
      </c>
      <c r="B842">
        <v>350</v>
      </c>
      <c r="C842" t="s">
        <v>542</v>
      </c>
      <c r="D842">
        <v>362</v>
      </c>
      <c r="E842">
        <f t="shared" si="39"/>
        <v>181</v>
      </c>
      <c r="F842">
        <f t="shared" si="40"/>
        <v>175</v>
      </c>
      <c r="G842">
        <f t="shared" si="41"/>
        <v>204.75</v>
      </c>
      <c r="H842" t="s">
        <v>543</v>
      </c>
      <c r="I842">
        <v>-11</v>
      </c>
      <c r="J842">
        <v>-3</v>
      </c>
      <c r="K842" t="s">
        <v>3305</v>
      </c>
      <c r="L842" s="16">
        <v>43298</v>
      </c>
      <c r="M842" t="s">
        <v>1064</v>
      </c>
      <c r="N842" t="s">
        <v>1065</v>
      </c>
      <c r="O842" t="s">
        <v>1066</v>
      </c>
      <c r="P842" t="s">
        <v>1067</v>
      </c>
      <c r="Q842" t="s">
        <v>1068</v>
      </c>
      <c r="R842" t="s">
        <v>1144</v>
      </c>
      <c r="S842" t="s">
        <v>1145</v>
      </c>
      <c r="T842" t="s">
        <v>2201</v>
      </c>
      <c r="U842" t="s">
        <v>2202</v>
      </c>
      <c r="V842" t="s">
        <v>1081</v>
      </c>
      <c r="W842" t="s">
        <v>31</v>
      </c>
      <c r="X842" t="s">
        <v>31</v>
      </c>
      <c r="Y842" t="s">
        <v>1073</v>
      </c>
      <c r="Z842" t="s">
        <v>1074</v>
      </c>
      <c r="AA842" t="s">
        <v>1148</v>
      </c>
      <c r="AB842" t="s">
        <v>1149</v>
      </c>
      <c r="AC842">
        <v>29</v>
      </c>
      <c r="AD842" s="17">
        <v>43299</v>
      </c>
      <c r="AE842" s="17">
        <v>43299</v>
      </c>
    </row>
    <row r="843" spans="1:31" x14ac:dyDescent="0.45">
      <c r="A843">
        <v>2</v>
      </c>
      <c r="B843">
        <v>333</v>
      </c>
      <c r="C843" t="s">
        <v>542</v>
      </c>
      <c r="D843">
        <v>362</v>
      </c>
      <c r="E843">
        <f t="shared" si="39"/>
        <v>181</v>
      </c>
      <c r="F843">
        <f t="shared" si="40"/>
        <v>166.5</v>
      </c>
      <c r="G843">
        <f t="shared" si="41"/>
        <v>194.80499999999998</v>
      </c>
      <c r="H843" t="s">
        <v>543</v>
      </c>
      <c r="I843">
        <v>-29</v>
      </c>
      <c r="J843">
        <v>-8</v>
      </c>
      <c r="K843" t="s">
        <v>3306</v>
      </c>
      <c r="L843" s="16">
        <v>43297</v>
      </c>
      <c r="M843" t="s">
        <v>1064</v>
      </c>
      <c r="N843" t="s">
        <v>1065</v>
      </c>
      <c r="O843" t="s">
        <v>1066</v>
      </c>
      <c r="P843" t="s">
        <v>1067</v>
      </c>
      <c r="Q843" t="s">
        <v>1068</v>
      </c>
      <c r="R843" t="s">
        <v>1151</v>
      </c>
      <c r="S843" t="s">
        <v>32</v>
      </c>
      <c r="T843" t="s">
        <v>2850</v>
      </c>
      <c r="U843" t="s">
        <v>2851</v>
      </c>
      <c r="W843" t="s">
        <v>31</v>
      </c>
      <c r="X843" t="s">
        <v>31</v>
      </c>
      <c r="Y843" t="s">
        <v>1073</v>
      </c>
      <c r="Z843" t="s">
        <v>1074</v>
      </c>
      <c r="AA843" t="s">
        <v>1154</v>
      </c>
      <c r="AB843" t="s">
        <v>1155</v>
      </c>
      <c r="AC843">
        <v>29</v>
      </c>
      <c r="AD843" s="17">
        <v>43299</v>
      </c>
      <c r="AE843" s="17">
        <v>43299</v>
      </c>
    </row>
    <row r="844" spans="1:31" x14ac:dyDescent="0.45">
      <c r="A844">
        <v>2</v>
      </c>
      <c r="B844">
        <v>333</v>
      </c>
      <c r="C844" t="s">
        <v>542</v>
      </c>
      <c r="D844">
        <v>362</v>
      </c>
      <c r="E844">
        <f t="shared" si="39"/>
        <v>181</v>
      </c>
      <c r="F844">
        <f t="shared" si="40"/>
        <v>166.5</v>
      </c>
      <c r="G844">
        <f t="shared" si="41"/>
        <v>194.80499999999998</v>
      </c>
      <c r="H844" t="s">
        <v>543</v>
      </c>
      <c r="I844">
        <v>-29</v>
      </c>
      <c r="J844">
        <v>-8</v>
      </c>
      <c r="K844" t="s">
        <v>3307</v>
      </c>
      <c r="L844" s="16">
        <v>43297</v>
      </c>
      <c r="M844" t="s">
        <v>1064</v>
      </c>
      <c r="N844" t="s">
        <v>1065</v>
      </c>
      <c r="O844" t="s">
        <v>1066</v>
      </c>
      <c r="P844" t="s">
        <v>1067</v>
      </c>
      <c r="Q844" t="s">
        <v>1068</v>
      </c>
      <c r="R844" t="s">
        <v>1151</v>
      </c>
      <c r="S844" t="s">
        <v>32</v>
      </c>
      <c r="T844" t="s">
        <v>2847</v>
      </c>
      <c r="U844" t="s">
        <v>2848</v>
      </c>
      <c r="W844" t="s">
        <v>31</v>
      </c>
      <c r="X844" t="s">
        <v>31</v>
      </c>
      <c r="Y844" t="s">
        <v>1073</v>
      </c>
      <c r="Z844" t="s">
        <v>1074</v>
      </c>
      <c r="AA844" t="s">
        <v>1154</v>
      </c>
      <c r="AB844" t="s">
        <v>1155</v>
      </c>
      <c r="AC844">
        <v>29</v>
      </c>
      <c r="AD844" s="17">
        <v>43299</v>
      </c>
      <c r="AE844" s="17">
        <v>43299</v>
      </c>
    </row>
    <row r="845" spans="1:31" x14ac:dyDescent="0.45">
      <c r="A845">
        <v>10</v>
      </c>
      <c r="B845">
        <v>1666</v>
      </c>
      <c r="C845" t="s">
        <v>542</v>
      </c>
      <c r="D845">
        <v>1812</v>
      </c>
      <c r="E845">
        <f t="shared" si="39"/>
        <v>181.2</v>
      </c>
      <c r="F845">
        <f t="shared" si="40"/>
        <v>166.6</v>
      </c>
      <c r="G845">
        <f t="shared" si="41"/>
        <v>194.92199999999997</v>
      </c>
      <c r="H845" t="s">
        <v>543</v>
      </c>
      <c r="I845">
        <v>-145</v>
      </c>
      <c r="J845">
        <v>-8</v>
      </c>
      <c r="K845" t="s">
        <v>3308</v>
      </c>
      <c r="L845" s="16">
        <v>43297</v>
      </c>
      <c r="M845" t="s">
        <v>1064</v>
      </c>
      <c r="N845" t="s">
        <v>1065</v>
      </c>
      <c r="O845" t="s">
        <v>1066</v>
      </c>
      <c r="P845" t="s">
        <v>1067</v>
      </c>
      <c r="Q845" t="s">
        <v>1068</v>
      </c>
      <c r="R845" t="s">
        <v>1151</v>
      </c>
      <c r="S845" t="s">
        <v>32</v>
      </c>
      <c r="T845" t="s">
        <v>3309</v>
      </c>
      <c r="U845" t="s">
        <v>3310</v>
      </c>
      <c r="W845" t="s">
        <v>31</v>
      </c>
      <c r="X845" t="s">
        <v>31</v>
      </c>
      <c r="Y845" t="s">
        <v>3311</v>
      </c>
      <c r="Z845" t="s">
        <v>3312</v>
      </c>
      <c r="AA845" t="s">
        <v>1154</v>
      </c>
      <c r="AB845" t="s">
        <v>1155</v>
      </c>
      <c r="AC845">
        <v>29</v>
      </c>
      <c r="AD845" s="17">
        <v>43299</v>
      </c>
      <c r="AE845" s="17">
        <v>43299</v>
      </c>
    </row>
    <row r="846" spans="1:31" x14ac:dyDescent="0.45">
      <c r="A846">
        <v>2</v>
      </c>
      <c r="B846">
        <v>350</v>
      </c>
      <c r="C846" t="s">
        <v>542</v>
      </c>
      <c r="D846">
        <v>362</v>
      </c>
      <c r="E846">
        <f t="shared" si="39"/>
        <v>181</v>
      </c>
      <c r="F846">
        <f t="shared" si="40"/>
        <v>175</v>
      </c>
      <c r="G846">
        <f t="shared" si="41"/>
        <v>204.75</v>
      </c>
      <c r="H846" t="s">
        <v>543</v>
      </c>
      <c r="I846">
        <v>-11</v>
      </c>
      <c r="J846">
        <v>-3</v>
      </c>
      <c r="K846" t="s">
        <v>3313</v>
      </c>
      <c r="L846" s="16">
        <v>43298</v>
      </c>
      <c r="M846" t="s">
        <v>1064</v>
      </c>
      <c r="N846" t="s">
        <v>1065</v>
      </c>
      <c r="O846" t="s">
        <v>1066</v>
      </c>
      <c r="P846" t="s">
        <v>1067</v>
      </c>
      <c r="Q846" t="s">
        <v>1068</v>
      </c>
      <c r="R846" t="s">
        <v>1092</v>
      </c>
      <c r="S846" t="s">
        <v>130</v>
      </c>
      <c r="T846" t="s">
        <v>3314</v>
      </c>
      <c r="U846" t="s">
        <v>3315</v>
      </c>
      <c r="V846" t="s">
        <v>1081</v>
      </c>
      <c r="W846" t="s">
        <v>31</v>
      </c>
      <c r="X846" t="s">
        <v>31</v>
      </c>
      <c r="Y846" t="s">
        <v>1073</v>
      </c>
      <c r="Z846" t="s">
        <v>1074</v>
      </c>
      <c r="AA846" t="s">
        <v>1095</v>
      </c>
      <c r="AB846" t="s">
        <v>1096</v>
      </c>
      <c r="AC846">
        <v>29</v>
      </c>
      <c r="AD846" s="17">
        <v>43299</v>
      </c>
      <c r="AE846" s="17">
        <v>43299</v>
      </c>
    </row>
    <row r="847" spans="1:31" x14ac:dyDescent="0.45">
      <c r="A847">
        <v>2</v>
      </c>
      <c r="B847">
        <v>350</v>
      </c>
      <c r="C847" t="s">
        <v>542</v>
      </c>
      <c r="D847">
        <v>362</v>
      </c>
      <c r="E847">
        <f t="shared" si="39"/>
        <v>181</v>
      </c>
      <c r="F847">
        <f t="shared" si="40"/>
        <v>175</v>
      </c>
      <c r="G847">
        <f t="shared" si="41"/>
        <v>204.75</v>
      </c>
      <c r="H847" t="s">
        <v>543</v>
      </c>
      <c r="I847">
        <v>-11</v>
      </c>
      <c r="J847">
        <v>-3</v>
      </c>
      <c r="K847" t="s">
        <v>3316</v>
      </c>
      <c r="L847" s="16">
        <v>43298</v>
      </c>
      <c r="M847" t="s">
        <v>1064</v>
      </c>
      <c r="N847" t="s">
        <v>1065</v>
      </c>
      <c r="O847" t="s">
        <v>1066</v>
      </c>
      <c r="P847" t="s">
        <v>1067</v>
      </c>
      <c r="Q847" t="s">
        <v>1068</v>
      </c>
      <c r="R847" t="s">
        <v>1113</v>
      </c>
      <c r="S847" t="s">
        <v>125</v>
      </c>
      <c r="T847" t="s">
        <v>3317</v>
      </c>
      <c r="U847" t="s">
        <v>3318</v>
      </c>
      <c r="W847" t="s">
        <v>31</v>
      </c>
      <c r="X847" t="s">
        <v>31</v>
      </c>
      <c r="Y847" t="s">
        <v>1073</v>
      </c>
      <c r="Z847" t="s">
        <v>1074</v>
      </c>
      <c r="AA847" t="s">
        <v>1116</v>
      </c>
      <c r="AB847" t="s">
        <v>1117</v>
      </c>
      <c r="AC847">
        <v>29</v>
      </c>
      <c r="AD847" s="17">
        <v>43299</v>
      </c>
      <c r="AE847" s="17">
        <v>43299</v>
      </c>
    </row>
    <row r="848" spans="1:31" x14ac:dyDescent="0.45">
      <c r="A848">
        <v>1</v>
      </c>
      <c r="B848">
        <v>175</v>
      </c>
      <c r="C848" t="s">
        <v>542</v>
      </c>
      <c r="D848">
        <v>181</v>
      </c>
      <c r="E848">
        <f t="shared" si="39"/>
        <v>181</v>
      </c>
      <c r="F848">
        <f t="shared" si="40"/>
        <v>175</v>
      </c>
      <c r="G848">
        <f t="shared" si="41"/>
        <v>204.75</v>
      </c>
      <c r="H848" t="s">
        <v>543</v>
      </c>
      <c r="I848">
        <v>-5</v>
      </c>
      <c r="J848">
        <v>-3</v>
      </c>
      <c r="K848" t="s">
        <v>3319</v>
      </c>
      <c r="L848" s="16">
        <v>43298</v>
      </c>
      <c r="M848" t="s">
        <v>1064</v>
      </c>
      <c r="N848" t="s">
        <v>1065</v>
      </c>
      <c r="O848" t="s">
        <v>1066</v>
      </c>
      <c r="P848" t="s">
        <v>1067</v>
      </c>
      <c r="Q848" t="s">
        <v>1068</v>
      </c>
      <c r="R848" t="s">
        <v>1144</v>
      </c>
      <c r="S848" t="s">
        <v>1145</v>
      </c>
      <c r="T848" t="s">
        <v>3320</v>
      </c>
      <c r="U848" t="s">
        <v>3321</v>
      </c>
      <c r="W848" t="s">
        <v>31</v>
      </c>
      <c r="X848" t="s">
        <v>31</v>
      </c>
      <c r="Y848" t="s">
        <v>3322</v>
      </c>
      <c r="Z848" t="s">
        <v>3323</v>
      </c>
      <c r="AA848" t="s">
        <v>1148</v>
      </c>
      <c r="AB848" t="s">
        <v>1149</v>
      </c>
      <c r="AC848">
        <v>29</v>
      </c>
      <c r="AD848" s="17">
        <v>43299</v>
      </c>
      <c r="AE848" s="17">
        <v>43299</v>
      </c>
    </row>
    <row r="849" spans="1:31" x14ac:dyDescent="0.45">
      <c r="A849">
        <v>3000</v>
      </c>
      <c r="B849">
        <v>500000</v>
      </c>
      <c r="C849" t="s">
        <v>542</v>
      </c>
      <c r="D849">
        <v>545070</v>
      </c>
      <c r="E849">
        <f t="shared" si="39"/>
        <v>181.69</v>
      </c>
      <c r="F849">
        <f t="shared" si="40"/>
        <v>166.66666666666666</v>
      </c>
      <c r="G849">
        <f t="shared" si="41"/>
        <v>194.99999999999997</v>
      </c>
      <c r="H849" t="s">
        <v>543</v>
      </c>
      <c r="I849">
        <v>-45070</v>
      </c>
      <c r="J849">
        <v>-9</v>
      </c>
      <c r="K849" t="s">
        <v>3324</v>
      </c>
      <c r="L849" s="16">
        <v>43294</v>
      </c>
      <c r="M849" t="s">
        <v>1064</v>
      </c>
      <c r="N849" t="s">
        <v>1065</v>
      </c>
      <c r="O849" t="s">
        <v>1066</v>
      </c>
      <c r="P849" t="s">
        <v>2976</v>
      </c>
      <c r="Q849" t="s">
        <v>1211</v>
      </c>
      <c r="R849" t="s">
        <v>2977</v>
      </c>
      <c r="S849" t="s">
        <v>54</v>
      </c>
      <c r="T849" t="s">
        <v>3325</v>
      </c>
      <c r="U849" t="s">
        <v>3326</v>
      </c>
      <c r="W849" t="s">
        <v>52</v>
      </c>
      <c r="X849" t="s">
        <v>52</v>
      </c>
      <c r="Y849" t="s">
        <v>2980</v>
      </c>
      <c r="Z849" t="s">
        <v>1074</v>
      </c>
      <c r="AC849">
        <v>28</v>
      </c>
      <c r="AD849" s="17">
        <v>43299</v>
      </c>
      <c r="AE849" s="17">
        <v>43299</v>
      </c>
    </row>
    <row r="850" spans="1:31" x14ac:dyDescent="0.45">
      <c r="A850">
        <v>250</v>
      </c>
      <c r="B850">
        <v>41666</v>
      </c>
      <c r="C850" t="s">
        <v>542</v>
      </c>
      <c r="D850">
        <v>45422</v>
      </c>
      <c r="E850">
        <f t="shared" si="39"/>
        <v>181.68799999999999</v>
      </c>
      <c r="F850">
        <f t="shared" si="40"/>
        <v>166.66399999999999</v>
      </c>
      <c r="G850">
        <f t="shared" si="41"/>
        <v>194.99687999999998</v>
      </c>
      <c r="H850" t="s">
        <v>543</v>
      </c>
      <c r="I850">
        <v>-3755</v>
      </c>
      <c r="J850">
        <v>-9</v>
      </c>
      <c r="K850" t="s">
        <v>3327</v>
      </c>
      <c r="L850" s="16">
        <v>43294</v>
      </c>
      <c r="M850" t="s">
        <v>1064</v>
      </c>
      <c r="N850" t="s">
        <v>1065</v>
      </c>
      <c r="O850" t="s">
        <v>1066</v>
      </c>
      <c r="P850" t="s">
        <v>2976</v>
      </c>
      <c r="Q850" t="s">
        <v>1211</v>
      </c>
      <c r="R850" t="s">
        <v>2977</v>
      </c>
      <c r="S850" t="s">
        <v>54</v>
      </c>
      <c r="T850" t="s">
        <v>3328</v>
      </c>
      <c r="U850" t="s">
        <v>2995</v>
      </c>
      <c r="W850" t="s">
        <v>52</v>
      </c>
      <c r="X850" t="s">
        <v>52</v>
      </c>
      <c r="Y850" t="s">
        <v>2980</v>
      </c>
      <c r="Z850" t="s">
        <v>1074</v>
      </c>
      <c r="AA850" t="s">
        <v>2996</v>
      </c>
      <c r="AB850" t="s">
        <v>2997</v>
      </c>
      <c r="AC850">
        <v>28</v>
      </c>
      <c r="AD850" s="17">
        <v>43299</v>
      </c>
      <c r="AE850" s="17">
        <v>43299</v>
      </c>
    </row>
    <row r="851" spans="1:31" x14ac:dyDescent="0.45">
      <c r="A851">
        <v>5</v>
      </c>
      <c r="B851">
        <v>833</v>
      </c>
      <c r="C851" t="s">
        <v>542</v>
      </c>
      <c r="D851">
        <v>906</v>
      </c>
      <c r="E851">
        <f t="shared" si="39"/>
        <v>181.2</v>
      </c>
      <c r="F851">
        <f t="shared" si="40"/>
        <v>166.6</v>
      </c>
      <c r="G851">
        <f t="shared" si="41"/>
        <v>194.92199999999997</v>
      </c>
      <c r="H851" t="s">
        <v>543</v>
      </c>
      <c r="I851">
        <v>-72</v>
      </c>
      <c r="J851">
        <v>-8</v>
      </c>
      <c r="K851" t="s">
        <v>3329</v>
      </c>
      <c r="L851" s="16">
        <v>43299</v>
      </c>
      <c r="M851" t="s">
        <v>1064</v>
      </c>
      <c r="N851" t="s">
        <v>1065</v>
      </c>
      <c r="O851" t="s">
        <v>1066</v>
      </c>
      <c r="P851" t="s">
        <v>2190</v>
      </c>
      <c r="Q851" t="s">
        <v>1068</v>
      </c>
      <c r="R851" t="s">
        <v>3330</v>
      </c>
      <c r="S851" t="s">
        <v>124</v>
      </c>
      <c r="T851" t="s">
        <v>3331</v>
      </c>
      <c r="U851" t="s">
        <v>3332</v>
      </c>
      <c r="Y851" t="s">
        <v>2194</v>
      </c>
      <c r="Z851" t="s">
        <v>1074</v>
      </c>
      <c r="AA851" t="s">
        <v>3333</v>
      </c>
      <c r="AB851" t="s">
        <v>2196</v>
      </c>
      <c r="AC851">
        <v>29</v>
      </c>
      <c r="AD851" s="17">
        <v>43299</v>
      </c>
      <c r="AE851" s="17">
        <v>43299</v>
      </c>
    </row>
    <row r="852" spans="1:31" x14ac:dyDescent="0.45">
      <c r="A852">
        <v>1</v>
      </c>
      <c r="B852">
        <v>175</v>
      </c>
      <c r="C852" t="s">
        <v>542</v>
      </c>
      <c r="D852">
        <v>181</v>
      </c>
      <c r="E852">
        <f t="shared" si="39"/>
        <v>181</v>
      </c>
      <c r="F852">
        <f t="shared" si="40"/>
        <v>175</v>
      </c>
      <c r="G852">
        <f t="shared" si="41"/>
        <v>204.75</v>
      </c>
      <c r="H852" t="s">
        <v>543</v>
      </c>
      <c r="I852">
        <v>-5</v>
      </c>
      <c r="J852">
        <v>-3</v>
      </c>
      <c r="K852" t="s">
        <v>3334</v>
      </c>
      <c r="L852" s="16">
        <v>43299</v>
      </c>
      <c r="M852" t="s">
        <v>1064</v>
      </c>
      <c r="N852" t="s">
        <v>1065</v>
      </c>
      <c r="O852" t="s">
        <v>1066</v>
      </c>
      <c r="P852" t="s">
        <v>2190</v>
      </c>
      <c r="Q852" t="s">
        <v>1068</v>
      </c>
      <c r="R852" t="s">
        <v>2191</v>
      </c>
      <c r="S852" t="s">
        <v>132</v>
      </c>
      <c r="T852" t="s">
        <v>2192</v>
      </c>
      <c r="U852" t="s">
        <v>2193</v>
      </c>
      <c r="Y852" t="s">
        <v>2194</v>
      </c>
      <c r="Z852" t="s">
        <v>1074</v>
      </c>
      <c r="AA852" t="s">
        <v>2195</v>
      </c>
      <c r="AB852" t="s">
        <v>2196</v>
      </c>
      <c r="AC852">
        <v>29</v>
      </c>
      <c r="AD852" s="17">
        <v>43299</v>
      </c>
      <c r="AE852" s="17">
        <v>43299</v>
      </c>
    </row>
    <row r="853" spans="1:31" x14ac:dyDescent="0.45">
      <c r="A853">
        <v>2</v>
      </c>
      <c r="B853">
        <v>350</v>
      </c>
      <c r="C853" t="s">
        <v>542</v>
      </c>
      <c r="D853">
        <v>362</v>
      </c>
      <c r="E853">
        <f t="shared" si="39"/>
        <v>181</v>
      </c>
      <c r="F853">
        <f t="shared" si="40"/>
        <v>175</v>
      </c>
      <c r="G853">
        <f t="shared" si="41"/>
        <v>204.75</v>
      </c>
      <c r="H853" t="s">
        <v>543</v>
      </c>
      <c r="I853">
        <v>-11</v>
      </c>
      <c r="J853">
        <v>-3</v>
      </c>
      <c r="K853" t="s">
        <v>3335</v>
      </c>
      <c r="L853" s="16">
        <v>43298</v>
      </c>
      <c r="M853" t="s">
        <v>1064</v>
      </c>
      <c r="N853" t="s">
        <v>1065</v>
      </c>
      <c r="O853" t="s">
        <v>1066</v>
      </c>
      <c r="P853" t="s">
        <v>1205</v>
      </c>
      <c r="Q853" t="s">
        <v>1068</v>
      </c>
      <c r="R853" t="s">
        <v>3026</v>
      </c>
      <c r="S853" t="s">
        <v>182</v>
      </c>
      <c r="T853" t="s">
        <v>3336</v>
      </c>
      <c r="U853" t="s">
        <v>3337</v>
      </c>
      <c r="AA853" t="s">
        <v>3028</v>
      </c>
      <c r="AB853" t="s">
        <v>3029</v>
      </c>
      <c r="AC853">
        <v>29</v>
      </c>
      <c r="AD853" s="17">
        <v>43299</v>
      </c>
      <c r="AE853" s="17">
        <v>43299</v>
      </c>
    </row>
    <row r="854" spans="1:31" x14ac:dyDescent="0.45">
      <c r="A854">
        <v>25</v>
      </c>
      <c r="B854">
        <v>4166</v>
      </c>
      <c r="C854" t="s">
        <v>542</v>
      </c>
      <c r="D854">
        <v>4530</v>
      </c>
      <c r="E854">
        <f t="shared" si="39"/>
        <v>181.2</v>
      </c>
      <c r="F854">
        <f t="shared" si="40"/>
        <v>166.64</v>
      </c>
      <c r="G854">
        <f t="shared" si="41"/>
        <v>194.96879999999996</v>
      </c>
      <c r="H854" t="s">
        <v>543</v>
      </c>
      <c r="I854">
        <v>-363</v>
      </c>
      <c r="J854">
        <v>-8</v>
      </c>
      <c r="K854" t="s">
        <v>3338</v>
      </c>
      <c r="L854" s="16">
        <v>43298</v>
      </c>
      <c r="M854" t="s">
        <v>1064</v>
      </c>
      <c r="N854" t="s">
        <v>1065</v>
      </c>
      <c r="O854" t="s">
        <v>1066</v>
      </c>
      <c r="P854" t="s">
        <v>1205</v>
      </c>
      <c r="Q854" t="s">
        <v>1068</v>
      </c>
      <c r="R854" t="s">
        <v>1206</v>
      </c>
      <c r="S854" t="s">
        <v>116</v>
      </c>
      <c r="T854" t="s">
        <v>3339</v>
      </c>
      <c r="U854" t="s">
        <v>3340</v>
      </c>
      <c r="AC854">
        <v>29</v>
      </c>
      <c r="AD854" s="17">
        <v>43299</v>
      </c>
      <c r="AE854" s="17">
        <v>43299</v>
      </c>
    </row>
    <row r="855" spans="1:31" x14ac:dyDescent="0.45">
      <c r="A855">
        <v>50</v>
      </c>
      <c r="B855">
        <v>8333</v>
      </c>
      <c r="C855" t="s">
        <v>542</v>
      </c>
      <c r="D855">
        <v>9060</v>
      </c>
      <c r="E855">
        <f t="shared" si="39"/>
        <v>181.2</v>
      </c>
      <c r="F855">
        <f t="shared" si="40"/>
        <v>166.66</v>
      </c>
      <c r="G855">
        <f t="shared" si="41"/>
        <v>194.9922</v>
      </c>
      <c r="H855" t="s">
        <v>543</v>
      </c>
      <c r="I855">
        <v>-726</v>
      </c>
      <c r="J855">
        <v>-8</v>
      </c>
      <c r="K855" t="s">
        <v>3341</v>
      </c>
      <c r="L855" s="16">
        <v>43299</v>
      </c>
      <c r="M855" t="s">
        <v>1064</v>
      </c>
      <c r="N855" t="s">
        <v>1065</v>
      </c>
      <c r="O855" t="s">
        <v>1066</v>
      </c>
      <c r="P855" t="s">
        <v>1205</v>
      </c>
      <c r="Q855" t="s">
        <v>1068</v>
      </c>
      <c r="R855" t="s">
        <v>1206</v>
      </c>
      <c r="S855" t="s">
        <v>116</v>
      </c>
      <c r="T855" t="s">
        <v>1207</v>
      </c>
      <c r="U855" t="s">
        <v>1208</v>
      </c>
      <c r="AC855">
        <v>29</v>
      </c>
      <c r="AD855" s="17">
        <v>43299</v>
      </c>
      <c r="AE855" s="17">
        <v>43299</v>
      </c>
    </row>
    <row r="856" spans="1:31" x14ac:dyDescent="0.45">
      <c r="A856">
        <v>50</v>
      </c>
      <c r="B856">
        <v>8333</v>
      </c>
      <c r="C856" t="s">
        <v>542</v>
      </c>
      <c r="D856">
        <v>9089</v>
      </c>
      <c r="E856">
        <f t="shared" si="39"/>
        <v>181.78</v>
      </c>
      <c r="F856">
        <f t="shared" si="40"/>
        <v>166.66</v>
      </c>
      <c r="G856">
        <f t="shared" si="41"/>
        <v>194.9922</v>
      </c>
      <c r="H856" t="s">
        <v>543</v>
      </c>
      <c r="I856">
        <v>-756</v>
      </c>
      <c r="J856">
        <v>-9</v>
      </c>
      <c r="K856" t="s">
        <v>3342</v>
      </c>
      <c r="L856" s="16">
        <v>43298</v>
      </c>
      <c r="M856" t="s">
        <v>1064</v>
      </c>
      <c r="N856" t="s">
        <v>1065</v>
      </c>
      <c r="O856" t="s">
        <v>1066</v>
      </c>
      <c r="P856" t="s">
        <v>1210</v>
      </c>
      <c r="Q856" t="s">
        <v>1211</v>
      </c>
      <c r="R856" t="s">
        <v>2263</v>
      </c>
      <c r="S856" t="s">
        <v>128</v>
      </c>
      <c r="T856" t="s">
        <v>2352</v>
      </c>
      <c r="U856" t="s">
        <v>2353</v>
      </c>
      <c r="W856" t="s">
        <v>42</v>
      </c>
      <c r="X856" t="s">
        <v>42</v>
      </c>
      <c r="AA856" t="s">
        <v>2266</v>
      </c>
      <c r="AB856" t="s">
        <v>2267</v>
      </c>
      <c r="AC856">
        <v>29</v>
      </c>
      <c r="AD856" s="17">
        <v>43299</v>
      </c>
      <c r="AE856" s="17">
        <v>43299</v>
      </c>
    </row>
    <row r="857" spans="1:31" x14ac:dyDescent="0.45">
      <c r="A857">
        <v>75</v>
      </c>
      <c r="B857">
        <v>12500</v>
      </c>
      <c r="C857" t="s">
        <v>542</v>
      </c>
      <c r="D857">
        <v>13634</v>
      </c>
      <c r="E857">
        <f t="shared" si="39"/>
        <v>181.78666666666666</v>
      </c>
      <c r="F857">
        <f t="shared" si="40"/>
        <v>166.66666666666666</v>
      </c>
      <c r="G857">
        <f t="shared" si="41"/>
        <v>194.99999999999997</v>
      </c>
      <c r="H857" t="s">
        <v>543</v>
      </c>
      <c r="I857">
        <v>-1134</v>
      </c>
      <c r="J857">
        <v>-9</v>
      </c>
      <c r="K857" t="s">
        <v>3343</v>
      </c>
      <c r="L857" s="16">
        <v>43298</v>
      </c>
      <c r="M857" t="s">
        <v>1064</v>
      </c>
      <c r="N857" t="s">
        <v>1065</v>
      </c>
      <c r="O857" t="s">
        <v>1066</v>
      </c>
      <c r="P857" t="s">
        <v>1210</v>
      </c>
      <c r="Q857" t="s">
        <v>1211</v>
      </c>
      <c r="R857" t="s">
        <v>2263</v>
      </c>
      <c r="S857" t="s">
        <v>128</v>
      </c>
      <c r="T857" t="s">
        <v>3344</v>
      </c>
      <c r="U857" t="s">
        <v>3345</v>
      </c>
      <c r="W857" t="s">
        <v>42</v>
      </c>
      <c r="X857" t="s">
        <v>42</v>
      </c>
      <c r="AA857" t="s">
        <v>2266</v>
      </c>
      <c r="AB857" t="s">
        <v>2267</v>
      </c>
      <c r="AC857">
        <v>29</v>
      </c>
      <c r="AD857" s="17">
        <v>43299</v>
      </c>
      <c r="AE857" s="17">
        <v>43299</v>
      </c>
    </row>
    <row r="858" spans="1:31" x14ac:dyDescent="0.45">
      <c r="A858">
        <v>50</v>
      </c>
      <c r="B858">
        <v>8333</v>
      </c>
      <c r="C858" t="s">
        <v>542</v>
      </c>
      <c r="D858">
        <v>9089</v>
      </c>
      <c r="E858">
        <f t="shared" si="39"/>
        <v>181.78</v>
      </c>
      <c r="F858">
        <f t="shared" si="40"/>
        <v>166.66</v>
      </c>
      <c r="G858">
        <f t="shared" si="41"/>
        <v>194.9922</v>
      </c>
      <c r="H858" t="s">
        <v>543</v>
      </c>
      <c r="I858">
        <v>-756</v>
      </c>
      <c r="J858">
        <v>-9</v>
      </c>
      <c r="K858" t="s">
        <v>3346</v>
      </c>
      <c r="L858" s="16">
        <v>43298</v>
      </c>
      <c r="M858" t="s">
        <v>1064</v>
      </c>
      <c r="N858" t="s">
        <v>1065</v>
      </c>
      <c r="O858" t="s">
        <v>1066</v>
      </c>
      <c r="P858" t="s">
        <v>1210</v>
      </c>
      <c r="Q858" t="s">
        <v>1211</v>
      </c>
      <c r="R858" t="s">
        <v>2263</v>
      </c>
      <c r="S858" t="s">
        <v>128</v>
      </c>
      <c r="T858" t="s">
        <v>3347</v>
      </c>
      <c r="U858" t="s">
        <v>3348</v>
      </c>
      <c r="W858" t="s">
        <v>42</v>
      </c>
      <c r="X858" t="s">
        <v>42</v>
      </c>
      <c r="AA858" t="s">
        <v>2266</v>
      </c>
      <c r="AB858" t="s">
        <v>2267</v>
      </c>
      <c r="AC858">
        <v>29</v>
      </c>
      <c r="AD858" s="17">
        <v>43299</v>
      </c>
      <c r="AE858" s="17">
        <v>43299</v>
      </c>
    </row>
    <row r="859" spans="1:31" x14ac:dyDescent="0.45">
      <c r="A859">
        <v>25</v>
      </c>
      <c r="B859">
        <v>4166</v>
      </c>
      <c r="C859" t="s">
        <v>542</v>
      </c>
      <c r="D859">
        <v>4544</v>
      </c>
      <c r="E859">
        <f t="shared" si="39"/>
        <v>181.76</v>
      </c>
      <c r="F859">
        <f t="shared" si="40"/>
        <v>166.64</v>
      </c>
      <c r="G859">
        <f t="shared" si="41"/>
        <v>194.96879999999996</v>
      </c>
      <c r="H859" t="s">
        <v>543</v>
      </c>
      <c r="I859">
        <v>-378</v>
      </c>
      <c r="J859">
        <v>-9</v>
      </c>
      <c r="K859" t="s">
        <v>3349</v>
      </c>
      <c r="L859" s="16">
        <v>43298</v>
      </c>
      <c r="M859" t="s">
        <v>1064</v>
      </c>
      <c r="N859" t="s">
        <v>1065</v>
      </c>
      <c r="O859" t="s">
        <v>1066</v>
      </c>
      <c r="P859" t="s">
        <v>1210</v>
      </c>
      <c r="Q859" t="s">
        <v>1211</v>
      </c>
      <c r="R859" t="s">
        <v>1263</v>
      </c>
      <c r="S859" t="s">
        <v>104</v>
      </c>
      <c r="T859" t="s">
        <v>3350</v>
      </c>
      <c r="U859" t="s">
        <v>3351</v>
      </c>
      <c r="AC859">
        <v>29</v>
      </c>
      <c r="AD859" s="17">
        <v>43299</v>
      </c>
      <c r="AE859" s="17">
        <v>43299</v>
      </c>
    </row>
    <row r="860" spans="1:31" x14ac:dyDescent="0.45">
      <c r="A860">
        <v>25</v>
      </c>
      <c r="B860">
        <v>4166</v>
      </c>
      <c r="C860" t="s">
        <v>542</v>
      </c>
      <c r="D860">
        <v>4544</v>
      </c>
      <c r="E860">
        <f t="shared" si="39"/>
        <v>181.76</v>
      </c>
      <c r="F860">
        <f t="shared" si="40"/>
        <v>166.64</v>
      </c>
      <c r="G860">
        <f t="shared" si="41"/>
        <v>194.96879999999996</v>
      </c>
      <c r="H860" t="s">
        <v>543</v>
      </c>
      <c r="I860">
        <v>-378</v>
      </c>
      <c r="J860">
        <v>-9</v>
      </c>
      <c r="K860" t="s">
        <v>3352</v>
      </c>
      <c r="L860" s="16">
        <v>43298</v>
      </c>
      <c r="M860" t="s">
        <v>1064</v>
      </c>
      <c r="N860" t="s">
        <v>1065</v>
      </c>
      <c r="O860" t="s">
        <v>1066</v>
      </c>
      <c r="P860" t="s">
        <v>1210</v>
      </c>
      <c r="Q860" t="s">
        <v>1211</v>
      </c>
      <c r="R860" t="s">
        <v>1212</v>
      </c>
      <c r="S860" t="s">
        <v>110</v>
      </c>
      <c r="T860" t="s">
        <v>3353</v>
      </c>
      <c r="U860" t="s">
        <v>3354</v>
      </c>
      <c r="AA860" t="s">
        <v>1215</v>
      </c>
      <c r="AB860" t="s">
        <v>1216</v>
      </c>
      <c r="AC860">
        <v>29</v>
      </c>
      <c r="AD860" s="17">
        <v>43299</v>
      </c>
      <c r="AE860" s="17">
        <v>43299</v>
      </c>
    </row>
    <row r="861" spans="1:31" x14ac:dyDescent="0.45">
      <c r="A861">
        <v>2</v>
      </c>
      <c r="B861">
        <v>350</v>
      </c>
      <c r="C861" t="s">
        <v>542</v>
      </c>
      <c r="D861">
        <v>363</v>
      </c>
      <c r="E861">
        <f t="shared" si="39"/>
        <v>181.5</v>
      </c>
      <c r="F861">
        <f t="shared" si="40"/>
        <v>175</v>
      </c>
      <c r="G861">
        <f t="shared" si="41"/>
        <v>204.75</v>
      </c>
      <c r="H861" t="s">
        <v>543</v>
      </c>
      <c r="I861">
        <v>-13</v>
      </c>
      <c r="J861">
        <v>-3</v>
      </c>
      <c r="K861" t="s">
        <v>3355</v>
      </c>
      <c r="L861" s="16">
        <v>43298</v>
      </c>
      <c r="M861" t="s">
        <v>1064</v>
      </c>
      <c r="N861" t="s">
        <v>1065</v>
      </c>
      <c r="O861" t="s">
        <v>1066</v>
      </c>
      <c r="P861" t="s">
        <v>1210</v>
      </c>
      <c r="Q861" t="s">
        <v>1211</v>
      </c>
      <c r="R861" t="s">
        <v>1212</v>
      </c>
      <c r="S861" t="s">
        <v>110</v>
      </c>
      <c r="T861" t="s">
        <v>1213</v>
      </c>
      <c r="U861" t="s">
        <v>1214</v>
      </c>
      <c r="AA861" t="s">
        <v>1215</v>
      </c>
      <c r="AB861" t="s">
        <v>1216</v>
      </c>
      <c r="AC861">
        <v>29</v>
      </c>
      <c r="AD861" s="17">
        <v>43299</v>
      </c>
      <c r="AE861" s="17">
        <v>43299</v>
      </c>
    </row>
    <row r="862" spans="1:31" x14ac:dyDescent="0.45">
      <c r="A862">
        <v>2</v>
      </c>
      <c r="B862">
        <v>350</v>
      </c>
      <c r="C862" t="s">
        <v>542</v>
      </c>
      <c r="D862">
        <v>363</v>
      </c>
      <c r="E862">
        <f t="shared" si="39"/>
        <v>181.5</v>
      </c>
      <c r="F862">
        <f t="shared" si="40"/>
        <v>175</v>
      </c>
      <c r="G862">
        <f t="shared" si="41"/>
        <v>204.75</v>
      </c>
      <c r="H862" t="s">
        <v>543</v>
      </c>
      <c r="I862">
        <v>-13</v>
      </c>
      <c r="J862">
        <v>-3</v>
      </c>
      <c r="K862" t="s">
        <v>3356</v>
      </c>
      <c r="L862" s="16">
        <v>43298</v>
      </c>
      <c r="M862" t="s">
        <v>1064</v>
      </c>
      <c r="N862" t="s">
        <v>1065</v>
      </c>
      <c r="O862" t="s">
        <v>1066</v>
      </c>
      <c r="P862" t="s">
        <v>1210</v>
      </c>
      <c r="Q862" t="s">
        <v>1211</v>
      </c>
      <c r="R862" t="s">
        <v>1212</v>
      </c>
      <c r="S862" t="s">
        <v>110</v>
      </c>
      <c r="T862" t="s">
        <v>1213</v>
      </c>
      <c r="U862" t="s">
        <v>1214</v>
      </c>
      <c r="AA862" t="s">
        <v>1215</v>
      </c>
      <c r="AB862" t="s">
        <v>1216</v>
      </c>
      <c r="AC862">
        <v>29</v>
      </c>
      <c r="AD862" s="17">
        <v>43299</v>
      </c>
      <c r="AE862" s="17">
        <v>43299</v>
      </c>
    </row>
    <row r="863" spans="1:31" x14ac:dyDescent="0.45">
      <c r="A863">
        <v>25</v>
      </c>
      <c r="B863">
        <v>4166</v>
      </c>
      <c r="C863" t="s">
        <v>542</v>
      </c>
      <c r="D863">
        <v>4544</v>
      </c>
      <c r="E863">
        <f t="shared" si="39"/>
        <v>181.76</v>
      </c>
      <c r="F863">
        <f t="shared" si="40"/>
        <v>166.64</v>
      </c>
      <c r="G863">
        <f t="shared" si="41"/>
        <v>194.96879999999996</v>
      </c>
      <c r="H863" t="s">
        <v>543</v>
      </c>
      <c r="I863">
        <v>-378</v>
      </c>
      <c r="J863">
        <v>-9</v>
      </c>
      <c r="K863" t="s">
        <v>3357</v>
      </c>
      <c r="L863" s="16">
        <v>43298</v>
      </c>
      <c r="M863" t="s">
        <v>1064</v>
      </c>
      <c r="N863" t="s">
        <v>1065</v>
      </c>
      <c r="O863" t="s">
        <v>1066</v>
      </c>
      <c r="P863" t="s">
        <v>1210</v>
      </c>
      <c r="Q863" t="s">
        <v>1211</v>
      </c>
      <c r="R863" t="s">
        <v>2263</v>
      </c>
      <c r="S863" t="s">
        <v>128</v>
      </c>
      <c r="T863" t="s">
        <v>3358</v>
      </c>
      <c r="U863" t="s">
        <v>3359</v>
      </c>
      <c r="W863" t="s">
        <v>42</v>
      </c>
      <c r="X863" t="s">
        <v>42</v>
      </c>
      <c r="AA863" t="s">
        <v>2266</v>
      </c>
      <c r="AB863" t="s">
        <v>2267</v>
      </c>
      <c r="AC863">
        <v>29</v>
      </c>
      <c r="AD863" s="17">
        <v>43299</v>
      </c>
      <c r="AE863" s="17">
        <v>43299</v>
      </c>
    </row>
    <row r="864" spans="1:31" x14ac:dyDescent="0.45">
      <c r="A864">
        <v>5</v>
      </c>
      <c r="B864">
        <v>876</v>
      </c>
      <c r="C864" t="s">
        <v>542</v>
      </c>
      <c r="D864">
        <v>908</v>
      </c>
      <c r="E864">
        <f t="shared" si="39"/>
        <v>181.6</v>
      </c>
      <c r="F864">
        <f t="shared" si="40"/>
        <v>175.2</v>
      </c>
      <c r="G864">
        <f t="shared" si="41"/>
        <v>204.98399999999998</v>
      </c>
      <c r="H864" t="s">
        <v>543</v>
      </c>
      <c r="I864">
        <v>-32</v>
      </c>
      <c r="J864">
        <v>-3</v>
      </c>
      <c r="K864" t="s">
        <v>3360</v>
      </c>
      <c r="L864" s="16">
        <v>43298</v>
      </c>
      <c r="M864" t="s">
        <v>1064</v>
      </c>
      <c r="N864" t="s">
        <v>1065</v>
      </c>
      <c r="O864" t="s">
        <v>1066</v>
      </c>
      <c r="P864" t="s">
        <v>1210</v>
      </c>
      <c r="Q864" t="s">
        <v>1211</v>
      </c>
      <c r="R864" t="s">
        <v>2263</v>
      </c>
      <c r="S864" t="s">
        <v>128</v>
      </c>
      <c r="T864" t="s">
        <v>2355</v>
      </c>
      <c r="U864" t="s">
        <v>1164</v>
      </c>
      <c r="W864" t="s">
        <v>42</v>
      </c>
      <c r="X864" t="s">
        <v>42</v>
      </c>
      <c r="AA864" t="s">
        <v>2266</v>
      </c>
      <c r="AB864" t="s">
        <v>2267</v>
      </c>
      <c r="AC864">
        <v>29</v>
      </c>
      <c r="AD864" s="17">
        <v>43299</v>
      </c>
      <c r="AE864" s="17">
        <v>43299</v>
      </c>
    </row>
    <row r="865" spans="1:31" x14ac:dyDescent="0.45">
      <c r="A865">
        <v>25</v>
      </c>
      <c r="B865">
        <v>4166</v>
      </c>
      <c r="C865" t="s">
        <v>542</v>
      </c>
      <c r="D865">
        <v>4544</v>
      </c>
      <c r="E865">
        <f t="shared" si="39"/>
        <v>181.76</v>
      </c>
      <c r="F865">
        <f t="shared" si="40"/>
        <v>166.64</v>
      </c>
      <c r="G865">
        <f t="shared" si="41"/>
        <v>194.96879999999996</v>
      </c>
      <c r="H865" t="s">
        <v>543</v>
      </c>
      <c r="I865">
        <v>-378</v>
      </c>
      <c r="J865">
        <v>-9</v>
      </c>
      <c r="K865" t="s">
        <v>3361</v>
      </c>
      <c r="L865" s="16">
        <v>43299</v>
      </c>
      <c r="M865" t="s">
        <v>1064</v>
      </c>
      <c r="N865" t="s">
        <v>1065</v>
      </c>
      <c r="O865" t="s">
        <v>1066</v>
      </c>
      <c r="P865" t="s">
        <v>1210</v>
      </c>
      <c r="Q865" t="s">
        <v>1211</v>
      </c>
      <c r="R865" t="s">
        <v>1212</v>
      </c>
      <c r="S865" t="s">
        <v>110</v>
      </c>
      <c r="T865" t="s">
        <v>3362</v>
      </c>
      <c r="U865" t="s">
        <v>3363</v>
      </c>
      <c r="AA865" t="s">
        <v>1215</v>
      </c>
      <c r="AB865" t="s">
        <v>1216</v>
      </c>
      <c r="AC865">
        <v>29</v>
      </c>
      <c r="AD865" s="17">
        <v>43299</v>
      </c>
      <c r="AE865" s="17">
        <v>43299</v>
      </c>
    </row>
    <row r="866" spans="1:31" x14ac:dyDescent="0.45">
      <c r="A866">
        <v>1</v>
      </c>
      <c r="B866">
        <v>175</v>
      </c>
      <c r="C866" t="s">
        <v>542</v>
      </c>
      <c r="D866">
        <v>181</v>
      </c>
      <c r="E866">
        <f t="shared" si="39"/>
        <v>181</v>
      </c>
      <c r="F866">
        <f t="shared" si="40"/>
        <v>175</v>
      </c>
      <c r="G866">
        <f t="shared" si="41"/>
        <v>204.75</v>
      </c>
      <c r="H866" t="s">
        <v>543</v>
      </c>
      <c r="I866">
        <v>-6</v>
      </c>
      <c r="J866">
        <v>-3</v>
      </c>
      <c r="K866" t="s">
        <v>3364</v>
      </c>
      <c r="L866" s="16">
        <v>43299</v>
      </c>
      <c r="M866" t="s">
        <v>1064</v>
      </c>
      <c r="N866" t="s">
        <v>1065</v>
      </c>
      <c r="O866" t="s">
        <v>1066</v>
      </c>
      <c r="P866" t="s">
        <v>1210</v>
      </c>
      <c r="Q866" t="s">
        <v>1211</v>
      </c>
      <c r="R866" t="s">
        <v>1212</v>
      </c>
      <c r="S866" t="s">
        <v>110</v>
      </c>
      <c r="T866" t="s">
        <v>3365</v>
      </c>
      <c r="U866" t="s">
        <v>3366</v>
      </c>
      <c r="W866" t="s">
        <v>42</v>
      </c>
      <c r="X866" t="s">
        <v>42</v>
      </c>
      <c r="AA866" t="s">
        <v>1215</v>
      </c>
      <c r="AB866" t="s">
        <v>1216</v>
      </c>
      <c r="AC866">
        <v>29</v>
      </c>
      <c r="AD866" s="17">
        <v>43299</v>
      </c>
      <c r="AE866" s="17">
        <v>43299</v>
      </c>
    </row>
    <row r="867" spans="1:31" x14ac:dyDescent="0.45">
      <c r="A867">
        <v>1</v>
      </c>
      <c r="B867">
        <v>175</v>
      </c>
      <c r="C867" t="s">
        <v>542</v>
      </c>
      <c r="D867">
        <v>181</v>
      </c>
      <c r="E867">
        <f t="shared" si="39"/>
        <v>181</v>
      </c>
      <c r="F867">
        <f t="shared" si="40"/>
        <v>175</v>
      </c>
      <c r="G867">
        <f t="shared" si="41"/>
        <v>204.75</v>
      </c>
      <c r="H867" t="s">
        <v>543</v>
      </c>
      <c r="I867">
        <v>-6</v>
      </c>
      <c r="J867">
        <v>-3</v>
      </c>
      <c r="K867" t="s">
        <v>3367</v>
      </c>
      <c r="L867" s="16">
        <v>43299</v>
      </c>
      <c r="M867" t="s">
        <v>1064</v>
      </c>
      <c r="N867" t="s">
        <v>1065</v>
      </c>
      <c r="O867" t="s">
        <v>1066</v>
      </c>
      <c r="P867" t="s">
        <v>1210</v>
      </c>
      <c r="Q867" t="s">
        <v>1211</v>
      </c>
      <c r="R867" t="s">
        <v>1212</v>
      </c>
      <c r="S867" t="s">
        <v>110</v>
      </c>
      <c r="T867" t="s">
        <v>3368</v>
      </c>
      <c r="U867" t="s">
        <v>3369</v>
      </c>
      <c r="W867" t="s">
        <v>42</v>
      </c>
      <c r="X867" t="s">
        <v>42</v>
      </c>
      <c r="AA867" t="s">
        <v>1215</v>
      </c>
      <c r="AB867" t="s">
        <v>1216</v>
      </c>
      <c r="AC867">
        <v>29</v>
      </c>
      <c r="AD867" s="17">
        <v>43299</v>
      </c>
      <c r="AE867" s="17">
        <v>43299</v>
      </c>
    </row>
    <row r="868" spans="1:31" x14ac:dyDescent="0.45">
      <c r="A868">
        <v>85</v>
      </c>
      <c r="B868">
        <v>14166</v>
      </c>
      <c r="C868" t="s">
        <v>542</v>
      </c>
      <c r="D868">
        <v>15452</v>
      </c>
      <c r="E868">
        <f t="shared" si="39"/>
        <v>181.78823529411764</v>
      </c>
      <c r="F868">
        <f t="shared" si="40"/>
        <v>166.65882352941176</v>
      </c>
      <c r="G868">
        <f t="shared" si="41"/>
        <v>194.99082352941176</v>
      </c>
      <c r="H868" t="s">
        <v>543</v>
      </c>
      <c r="I868">
        <v>-1285</v>
      </c>
      <c r="J868">
        <v>-9</v>
      </c>
      <c r="K868" t="s">
        <v>3370</v>
      </c>
      <c r="L868" s="16">
        <v>43299</v>
      </c>
      <c r="M868" t="s">
        <v>1064</v>
      </c>
      <c r="N868" t="s">
        <v>1065</v>
      </c>
      <c r="O868" t="s">
        <v>1066</v>
      </c>
      <c r="P868" t="s">
        <v>1210</v>
      </c>
      <c r="Q868" t="s">
        <v>1211</v>
      </c>
      <c r="R868" t="s">
        <v>1212</v>
      </c>
      <c r="S868" t="s">
        <v>110</v>
      </c>
      <c r="T868" t="s">
        <v>3371</v>
      </c>
      <c r="U868" t="s">
        <v>3372</v>
      </c>
      <c r="AA868" t="s">
        <v>1215</v>
      </c>
      <c r="AB868" t="s">
        <v>1216</v>
      </c>
      <c r="AC868">
        <v>29</v>
      </c>
      <c r="AD868" s="17">
        <v>43299</v>
      </c>
      <c r="AE868" s="17">
        <v>43299</v>
      </c>
    </row>
    <row r="869" spans="1:31" x14ac:dyDescent="0.45">
      <c r="A869">
        <v>2</v>
      </c>
      <c r="B869">
        <v>350</v>
      </c>
      <c r="C869" t="s">
        <v>542</v>
      </c>
      <c r="D869">
        <v>363</v>
      </c>
      <c r="E869">
        <f t="shared" si="39"/>
        <v>181.5</v>
      </c>
      <c r="F869">
        <f t="shared" si="40"/>
        <v>175</v>
      </c>
      <c r="G869">
        <f t="shared" si="41"/>
        <v>204.75</v>
      </c>
      <c r="H869" t="s">
        <v>543</v>
      </c>
      <c r="I869">
        <v>-13</v>
      </c>
      <c r="J869">
        <v>-3</v>
      </c>
      <c r="K869" t="s">
        <v>3373</v>
      </c>
      <c r="L869" s="16">
        <v>43299</v>
      </c>
      <c r="M869" t="s">
        <v>1064</v>
      </c>
      <c r="N869" t="s">
        <v>1065</v>
      </c>
      <c r="O869" t="s">
        <v>1066</v>
      </c>
      <c r="P869" t="s">
        <v>1210</v>
      </c>
      <c r="Q869" t="s">
        <v>1211</v>
      </c>
      <c r="R869" t="s">
        <v>1212</v>
      </c>
      <c r="S869" t="s">
        <v>110</v>
      </c>
      <c r="T869" t="s">
        <v>1213</v>
      </c>
      <c r="U869" t="s">
        <v>1214</v>
      </c>
      <c r="AA869" t="s">
        <v>1215</v>
      </c>
      <c r="AB869" t="s">
        <v>1216</v>
      </c>
      <c r="AC869">
        <v>29</v>
      </c>
      <c r="AD869" s="17">
        <v>43299</v>
      </c>
      <c r="AE869" s="17">
        <v>43299</v>
      </c>
    </row>
    <row r="870" spans="1:31" x14ac:dyDescent="0.45">
      <c r="A870">
        <v>6</v>
      </c>
      <c r="B870">
        <v>1000</v>
      </c>
      <c r="C870" t="s">
        <v>542</v>
      </c>
      <c r="D870">
        <v>1090</v>
      </c>
      <c r="E870">
        <f t="shared" si="39"/>
        <v>181.66666666666666</v>
      </c>
      <c r="F870">
        <f t="shared" si="40"/>
        <v>166.66666666666666</v>
      </c>
      <c r="G870">
        <f t="shared" si="41"/>
        <v>194.99999999999997</v>
      </c>
      <c r="H870" t="s">
        <v>543</v>
      </c>
      <c r="I870">
        <v>-90</v>
      </c>
      <c r="J870">
        <v>-9</v>
      </c>
      <c r="K870" t="s">
        <v>3374</v>
      </c>
      <c r="L870" s="16">
        <v>43299</v>
      </c>
      <c r="M870" t="s">
        <v>1064</v>
      </c>
      <c r="N870" t="s">
        <v>1065</v>
      </c>
      <c r="O870" t="s">
        <v>1066</v>
      </c>
      <c r="P870" t="s">
        <v>1210</v>
      </c>
      <c r="Q870" t="s">
        <v>1211</v>
      </c>
      <c r="R870" t="s">
        <v>1254</v>
      </c>
      <c r="S870" t="s">
        <v>113</v>
      </c>
      <c r="T870" t="s">
        <v>3375</v>
      </c>
      <c r="U870" t="s">
        <v>3376</v>
      </c>
      <c r="W870" t="s">
        <v>42</v>
      </c>
      <c r="X870" t="s">
        <v>42</v>
      </c>
      <c r="AA870" t="s">
        <v>1257</v>
      </c>
      <c r="AB870" t="s">
        <v>1258</v>
      </c>
      <c r="AC870">
        <v>29</v>
      </c>
      <c r="AD870" s="17">
        <v>43299</v>
      </c>
      <c r="AE870" s="17">
        <v>43299</v>
      </c>
    </row>
    <row r="871" spans="1:31" x14ac:dyDescent="0.45">
      <c r="A871">
        <v>75</v>
      </c>
      <c r="B871">
        <v>12500</v>
      </c>
      <c r="C871" t="s">
        <v>542</v>
      </c>
      <c r="D871">
        <v>13634</v>
      </c>
      <c r="E871">
        <f t="shared" si="39"/>
        <v>181.78666666666666</v>
      </c>
      <c r="F871">
        <f t="shared" si="40"/>
        <v>166.66666666666666</v>
      </c>
      <c r="G871">
        <f t="shared" si="41"/>
        <v>194.99999999999997</v>
      </c>
      <c r="H871" t="s">
        <v>543</v>
      </c>
      <c r="I871">
        <v>-1134</v>
      </c>
      <c r="J871">
        <v>-9</v>
      </c>
      <c r="K871" t="s">
        <v>3377</v>
      </c>
      <c r="L871" s="16">
        <v>43299</v>
      </c>
      <c r="M871" t="s">
        <v>1064</v>
      </c>
      <c r="N871" t="s">
        <v>1065</v>
      </c>
      <c r="O871" t="s">
        <v>1066</v>
      </c>
      <c r="P871" t="s">
        <v>1210</v>
      </c>
      <c r="Q871" t="s">
        <v>1211</v>
      </c>
      <c r="R871" t="s">
        <v>2263</v>
      </c>
      <c r="S871" t="s">
        <v>128</v>
      </c>
      <c r="T871" t="s">
        <v>3043</v>
      </c>
      <c r="U871" t="s">
        <v>3044</v>
      </c>
      <c r="W871" t="s">
        <v>42</v>
      </c>
      <c r="X871" t="s">
        <v>42</v>
      </c>
      <c r="AA871" t="s">
        <v>2266</v>
      </c>
      <c r="AB871" t="s">
        <v>2267</v>
      </c>
      <c r="AC871">
        <v>29</v>
      </c>
      <c r="AD871" s="17">
        <v>43299</v>
      </c>
      <c r="AE871" s="17">
        <v>43299</v>
      </c>
    </row>
    <row r="872" spans="1:31" x14ac:dyDescent="0.45">
      <c r="A872">
        <v>250</v>
      </c>
      <c r="B872">
        <v>41667</v>
      </c>
      <c r="C872" t="s">
        <v>542</v>
      </c>
      <c r="D872">
        <v>45448</v>
      </c>
      <c r="E872">
        <f t="shared" si="39"/>
        <v>181.792</v>
      </c>
      <c r="F872">
        <f t="shared" si="40"/>
        <v>166.66800000000001</v>
      </c>
      <c r="G872">
        <f t="shared" si="41"/>
        <v>195.00155999999998</v>
      </c>
      <c r="H872" t="s">
        <v>543</v>
      </c>
      <c r="I872">
        <v>-3781</v>
      </c>
      <c r="J872">
        <v>-9</v>
      </c>
      <c r="K872" t="s">
        <v>3378</v>
      </c>
      <c r="L872" s="16">
        <v>43299</v>
      </c>
      <c r="M872" t="s">
        <v>1064</v>
      </c>
      <c r="N872" t="s">
        <v>1065</v>
      </c>
      <c r="O872" t="s">
        <v>1066</v>
      </c>
      <c r="P872" t="s">
        <v>1210</v>
      </c>
      <c r="Q872" t="s">
        <v>1211</v>
      </c>
      <c r="R872" t="s">
        <v>2263</v>
      </c>
      <c r="S872" t="s">
        <v>128</v>
      </c>
      <c r="T872" t="s">
        <v>3040</v>
      </c>
      <c r="U872" t="s">
        <v>3041</v>
      </c>
      <c r="W872" t="s">
        <v>42</v>
      </c>
      <c r="X872" t="s">
        <v>42</v>
      </c>
      <c r="AA872" t="s">
        <v>2266</v>
      </c>
      <c r="AB872" t="s">
        <v>2267</v>
      </c>
      <c r="AC872">
        <v>29</v>
      </c>
      <c r="AD872" s="17">
        <v>43299</v>
      </c>
      <c r="AE872" s="17">
        <v>43299</v>
      </c>
    </row>
    <row r="873" spans="1:31" x14ac:dyDescent="0.45">
      <c r="A873">
        <v>250</v>
      </c>
      <c r="B873">
        <v>41667</v>
      </c>
      <c r="C873" t="s">
        <v>542</v>
      </c>
      <c r="D873">
        <v>45448</v>
      </c>
      <c r="E873">
        <f t="shared" si="39"/>
        <v>181.792</v>
      </c>
      <c r="F873">
        <f t="shared" si="40"/>
        <v>166.66800000000001</v>
      </c>
      <c r="G873">
        <f t="shared" si="41"/>
        <v>195.00155999999998</v>
      </c>
      <c r="H873" t="s">
        <v>543</v>
      </c>
      <c r="I873">
        <v>-3781</v>
      </c>
      <c r="J873">
        <v>-9</v>
      </c>
      <c r="K873" t="s">
        <v>3379</v>
      </c>
      <c r="L873" s="16">
        <v>43299</v>
      </c>
      <c r="M873" t="s">
        <v>1064</v>
      </c>
      <c r="N873" t="s">
        <v>1065</v>
      </c>
      <c r="O873" t="s">
        <v>1066</v>
      </c>
      <c r="P873" t="s">
        <v>1210</v>
      </c>
      <c r="Q873" t="s">
        <v>1211</v>
      </c>
      <c r="R873" t="s">
        <v>2263</v>
      </c>
      <c r="S873" t="s">
        <v>128</v>
      </c>
      <c r="T873" t="s">
        <v>3380</v>
      </c>
      <c r="U873" t="s">
        <v>3381</v>
      </c>
      <c r="W873" t="s">
        <v>42</v>
      </c>
      <c r="X873" t="s">
        <v>42</v>
      </c>
      <c r="AA873" t="s">
        <v>2266</v>
      </c>
      <c r="AB873" t="s">
        <v>2267</v>
      </c>
      <c r="AC873">
        <v>29</v>
      </c>
      <c r="AD873" s="17">
        <v>43299</v>
      </c>
      <c r="AE873" s="17">
        <v>43299</v>
      </c>
    </row>
    <row r="874" spans="1:31" x14ac:dyDescent="0.45">
      <c r="A874">
        <v>25</v>
      </c>
      <c r="B874">
        <v>4166</v>
      </c>
      <c r="C874" t="s">
        <v>542</v>
      </c>
      <c r="D874">
        <v>4530</v>
      </c>
      <c r="E874">
        <f t="shared" si="39"/>
        <v>181.2</v>
      </c>
      <c r="F874">
        <f t="shared" si="40"/>
        <v>166.64</v>
      </c>
      <c r="G874">
        <f t="shared" si="41"/>
        <v>194.96879999999996</v>
      </c>
      <c r="H874" t="s">
        <v>543</v>
      </c>
      <c r="I874">
        <v>-363</v>
      </c>
      <c r="J874">
        <v>-8</v>
      </c>
      <c r="K874" t="s">
        <v>3382</v>
      </c>
      <c r="L874" s="16">
        <v>43298</v>
      </c>
      <c r="M874" t="s">
        <v>1064</v>
      </c>
      <c r="N874" t="s">
        <v>1065</v>
      </c>
      <c r="O874" t="s">
        <v>1066</v>
      </c>
      <c r="P874" t="s">
        <v>1269</v>
      </c>
      <c r="Q874" t="s">
        <v>1270</v>
      </c>
      <c r="R874" t="s">
        <v>1271</v>
      </c>
      <c r="S874" t="s">
        <v>1272</v>
      </c>
      <c r="T874" t="s">
        <v>2294</v>
      </c>
      <c r="U874" t="s">
        <v>2295</v>
      </c>
      <c r="AA874" t="s">
        <v>1275</v>
      </c>
      <c r="AB874" t="s">
        <v>1276</v>
      </c>
      <c r="AC874">
        <v>29</v>
      </c>
      <c r="AD874" s="17">
        <v>43299</v>
      </c>
      <c r="AE874" s="17">
        <v>43299</v>
      </c>
    </row>
    <row r="875" spans="1:31" x14ac:dyDescent="0.45">
      <c r="A875">
        <v>25</v>
      </c>
      <c r="B875">
        <v>4166</v>
      </c>
      <c r="C875" t="s">
        <v>542</v>
      </c>
      <c r="D875">
        <v>4530</v>
      </c>
      <c r="E875">
        <f t="shared" si="39"/>
        <v>181.2</v>
      </c>
      <c r="F875">
        <f t="shared" si="40"/>
        <v>166.64</v>
      </c>
      <c r="G875">
        <f t="shared" si="41"/>
        <v>194.96879999999996</v>
      </c>
      <c r="H875" t="s">
        <v>543</v>
      </c>
      <c r="I875">
        <v>-363</v>
      </c>
      <c r="J875">
        <v>-8</v>
      </c>
      <c r="K875" t="s">
        <v>3383</v>
      </c>
      <c r="L875" s="16">
        <v>43298</v>
      </c>
      <c r="M875" t="s">
        <v>1064</v>
      </c>
      <c r="N875" t="s">
        <v>1065</v>
      </c>
      <c r="O875" t="s">
        <v>1066</v>
      </c>
      <c r="P875" t="s">
        <v>1269</v>
      </c>
      <c r="Q875" t="s">
        <v>1270</v>
      </c>
      <c r="R875" t="s">
        <v>1271</v>
      </c>
      <c r="S875" t="s">
        <v>1272</v>
      </c>
      <c r="T875" t="s">
        <v>2297</v>
      </c>
      <c r="U875" t="s">
        <v>2298</v>
      </c>
      <c r="AA875" t="s">
        <v>1275</v>
      </c>
      <c r="AB875" t="s">
        <v>1276</v>
      </c>
      <c r="AC875">
        <v>29</v>
      </c>
      <c r="AD875" s="17">
        <v>43299</v>
      </c>
      <c r="AE875" s="17">
        <v>43299</v>
      </c>
    </row>
    <row r="876" spans="1:31" x14ac:dyDescent="0.45">
      <c r="A876">
        <v>25</v>
      </c>
      <c r="B876">
        <v>4166</v>
      </c>
      <c r="C876" t="s">
        <v>542</v>
      </c>
      <c r="D876">
        <v>4530</v>
      </c>
      <c r="E876">
        <f t="shared" si="39"/>
        <v>181.2</v>
      </c>
      <c r="F876">
        <f t="shared" si="40"/>
        <v>166.64</v>
      </c>
      <c r="G876">
        <f t="shared" si="41"/>
        <v>194.96879999999996</v>
      </c>
      <c r="H876" t="s">
        <v>543</v>
      </c>
      <c r="I876">
        <v>-363</v>
      </c>
      <c r="J876">
        <v>-8</v>
      </c>
      <c r="K876" t="s">
        <v>3384</v>
      </c>
      <c r="L876" s="16">
        <v>43298</v>
      </c>
      <c r="M876" t="s">
        <v>1064</v>
      </c>
      <c r="N876" t="s">
        <v>1065</v>
      </c>
      <c r="O876" t="s">
        <v>1066</v>
      </c>
      <c r="P876" t="s">
        <v>1269</v>
      </c>
      <c r="Q876" t="s">
        <v>1270</v>
      </c>
      <c r="R876" t="s">
        <v>1271</v>
      </c>
      <c r="S876" t="s">
        <v>1272</v>
      </c>
      <c r="T876" t="s">
        <v>2306</v>
      </c>
      <c r="U876" t="s">
        <v>2307</v>
      </c>
      <c r="AA876" t="s">
        <v>1275</v>
      </c>
      <c r="AB876" t="s">
        <v>1276</v>
      </c>
      <c r="AC876">
        <v>29</v>
      </c>
      <c r="AD876" s="17">
        <v>43299</v>
      </c>
      <c r="AE876" s="17">
        <v>43299</v>
      </c>
    </row>
    <row r="877" spans="1:31" x14ac:dyDescent="0.45">
      <c r="A877">
        <v>25</v>
      </c>
      <c r="B877">
        <v>4166</v>
      </c>
      <c r="C877" t="s">
        <v>542</v>
      </c>
      <c r="D877">
        <v>4530</v>
      </c>
      <c r="E877">
        <f t="shared" si="39"/>
        <v>181.2</v>
      </c>
      <c r="F877">
        <f t="shared" si="40"/>
        <v>166.64</v>
      </c>
      <c r="G877">
        <f t="shared" si="41"/>
        <v>194.96879999999996</v>
      </c>
      <c r="H877" t="s">
        <v>543</v>
      </c>
      <c r="I877">
        <v>-363</v>
      </c>
      <c r="J877">
        <v>-8</v>
      </c>
      <c r="K877" t="s">
        <v>3385</v>
      </c>
      <c r="L877" s="16">
        <v>43298</v>
      </c>
      <c r="M877" t="s">
        <v>1064</v>
      </c>
      <c r="N877" t="s">
        <v>1065</v>
      </c>
      <c r="O877" t="s">
        <v>1066</v>
      </c>
      <c r="P877" t="s">
        <v>1269</v>
      </c>
      <c r="Q877" t="s">
        <v>1270</v>
      </c>
      <c r="R877" t="s">
        <v>1271</v>
      </c>
      <c r="S877" t="s">
        <v>1272</v>
      </c>
      <c r="T877" t="s">
        <v>2300</v>
      </c>
      <c r="U877" t="s">
        <v>2301</v>
      </c>
      <c r="AA877" t="s">
        <v>1275</v>
      </c>
      <c r="AB877" t="s">
        <v>1276</v>
      </c>
      <c r="AC877">
        <v>29</v>
      </c>
      <c r="AD877" s="17">
        <v>43299</v>
      </c>
      <c r="AE877" s="17">
        <v>43299</v>
      </c>
    </row>
    <row r="878" spans="1:31" x14ac:dyDescent="0.45">
      <c r="A878">
        <v>21</v>
      </c>
      <c r="B878">
        <v>3500</v>
      </c>
      <c r="C878" t="s">
        <v>542</v>
      </c>
      <c r="D878">
        <v>3805</v>
      </c>
      <c r="E878">
        <f t="shared" si="39"/>
        <v>181.1904761904762</v>
      </c>
      <c r="F878">
        <f t="shared" si="40"/>
        <v>166.66666666666666</v>
      </c>
      <c r="G878">
        <f t="shared" si="41"/>
        <v>194.99999999999997</v>
      </c>
      <c r="H878" t="s">
        <v>543</v>
      </c>
      <c r="I878">
        <v>-305</v>
      </c>
      <c r="J878">
        <v>-8</v>
      </c>
      <c r="K878" t="s">
        <v>3386</v>
      </c>
      <c r="L878" s="16">
        <v>43298</v>
      </c>
      <c r="M878" t="s">
        <v>1064</v>
      </c>
      <c r="N878" t="s">
        <v>1065</v>
      </c>
      <c r="O878" t="s">
        <v>1066</v>
      </c>
      <c r="P878" t="s">
        <v>1269</v>
      </c>
      <c r="Q878" t="s">
        <v>1270</v>
      </c>
      <c r="R878" t="s">
        <v>1305</v>
      </c>
      <c r="S878" t="s">
        <v>1306</v>
      </c>
      <c r="T878" t="s">
        <v>2383</v>
      </c>
      <c r="U878" t="s">
        <v>2384</v>
      </c>
      <c r="AA878" t="s">
        <v>1330</v>
      </c>
      <c r="AB878" t="s">
        <v>1331</v>
      </c>
      <c r="AC878">
        <v>29</v>
      </c>
      <c r="AD878" s="17">
        <v>43299</v>
      </c>
      <c r="AE878" s="17">
        <v>43299</v>
      </c>
    </row>
    <row r="879" spans="1:31" x14ac:dyDescent="0.45">
      <c r="A879">
        <v>25</v>
      </c>
      <c r="B879">
        <v>4166</v>
      </c>
      <c r="C879" t="s">
        <v>542</v>
      </c>
      <c r="D879">
        <v>4530</v>
      </c>
      <c r="E879">
        <f t="shared" si="39"/>
        <v>181.2</v>
      </c>
      <c r="F879">
        <f t="shared" si="40"/>
        <v>166.64</v>
      </c>
      <c r="G879">
        <f t="shared" si="41"/>
        <v>194.96879999999996</v>
      </c>
      <c r="H879" t="s">
        <v>543</v>
      </c>
      <c r="I879">
        <v>-363</v>
      </c>
      <c r="J879">
        <v>-8</v>
      </c>
      <c r="K879" t="s">
        <v>3387</v>
      </c>
      <c r="L879" s="16">
        <v>43298</v>
      </c>
      <c r="M879" t="s">
        <v>1064</v>
      </c>
      <c r="N879" t="s">
        <v>1065</v>
      </c>
      <c r="O879" t="s">
        <v>1066</v>
      </c>
      <c r="P879" t="s">
        <v>1269</v>
      </c>
      <c r="Q879" t="s">
        <v>1270</v>
      </c>
      <c r="R879" t="s">
        <v>1305</v>
      </c>
      <c r="S879" t="s">
        <v>1306</v>
      </c>
      <c r="T879" t="s">
        <v>3388</v>
      </c>
      <c r="U879" t="s">
        <v>3389</v>
      </c>
      <c r="AA879" t="s">
        <v>1330</v>
      </c>
      <c r="AB879" t="s">
        <v>1331</v>
      </c>
      <c r="AC879">
        <v>29</v>
      </c>
      <c r="AD879" s="17">
        <v>43299</v>
      </c>
      <c r="AE879" s="17">
        <v>43299</v>
      </c>
    </row>
    <row r="880" spans="1:31" x14ac:dyDescent="0.45">
      <c r="A880">
        <v>25</v>
      </c>
      <c r="B880">
        <v>4166</v>
      </c>
      <c r="C880" t="s">
        <v>542</v>
      </c>
      <c r="D880">
        <v>4530</v>
      </c>
      <c r="E880">
        <f t="shared" si="39"/>
        <v>181.2</v>
      </c>
      <c r="F880">
        <f t="shared" si="40"/>
        <v>166.64</v>
      </c>
      <c r="G880">
        <f t="shared" si="41"/>
        <v>194.96879999999996</v>
      </c>
      <c r="H880" t="s">
        <v>543</v>
      </c>
      <c r="I880">
        <v>-363</v>
      </c>
      <c r="J880">
        <v>-8</v>
      </c>
      <c r="K880" t="s">
        <v>3390</v>
      </c>
      <c r="L880" s="16">
        <v>43298</v>
      </c>
      <c r="M880" t="s">
        <v>1064</v>
      </c>
      <c r="N880" t="s">
        <v>1065</v>
      </c>
      <c r="O880" t="s">
        <v>1066</v>
      </c>
      <c r="P880" t="s">
        <v>1269</v>
      </c>
      <c r="Q880" t="s">
        <v>1270</v>
      </c>
      <c r="R880" t="s">
        <v>1305</v>
      </c>
      <c r="S880" t="s">
        <v>1306</v>
      </c>
      <c r="T880" t="s">
        <v>3391</v>
      </c>
      <c r="U880" t="s">
        <v>3392</v>
      </c>
      <c r="AA880" t="s">
        <v>1330</v>
      </c>
      <c r="AB880" t="s">
        <v>1331</v>
      </c>
      <c r="AC880">
        <v>29</v>
      </c>
      <c r="AD880" s="17">
        <v>43299</v>
      </c>
      <c r="AE880" s="17">
        <v>43299</v>
      </c>
    </row>
    <row r="881" spans="1:31" x14ac:dyDescent="0.45">
      <c r="A881">
        <v>25</v>
      </c>
      <c r="B881">
        <v>4166</v>
      </c>
      <c r="C881" t="s">
        <v>542</v>
      </c>
      <c r="D881">
        <v>4530</v>
      </c>
      <c r="E881">
        <f t="shared" si="39"/>
        <v>181.2</v>
      </c>
      <c r="F881">
        <f t="shared" si="40"/>
        <v>166.64</v>
      </c>
      <c r="G881">
        <f t="shared" si="41"/>
        <v>194.96879999999996</v>
      </c>
      <c r="H881" t="s">
        <v>543</v>
      </c>
      <c r="I881">
        <v>-363</v>
      </c>
      <c r="J881">
        <v>-8</v>
      </c>
      <c r="K881" t="s">
        <v>3393</v>
      </c>
      <c r="L881" s="16">
        <v>43298</v>
      </c>
      <c r="M881" t="s">
        <v>1064</v>
      </c>
      <c r="N881" t="s">
        <v>1065</v>
      </c>
      <c r="O881" t="s">
        <v>1066</v>
      </c>
      <c r="P881" t="s">
        <v>1269</v>
      </c>
      <c r="Q881" t="s">
        <v>1270</v>
      </c>
      <c r="R881" t="s">
        <v>1305</v>
      </c>
      <c r="S881" t="s">
        <v>1306</v>
      </c>
      <c r="T881" t="s">
        <v>1328</v>
      </c>
      <c r="U881" t="s">
        <v>1329</v>
      </c>
      <c r="AA881" t="s">
        <v>1330</v>
      </c>
      <c r="AB881" t="s">
        <v>1331</v>
      </c>
      <c r="AC881">
        <v>29</v>
      </c>
      <c r="AD881" s="17">
        <v>43299</v>
      </c>
      <c r="AE881" s="17">
        <v>43299</v>
      </c>
    </row>
    <row r="882" spans="1:31" x14ac:dyDescent="0.45">
      <c r="A882">
        <v>150</v>
      </c>
      <c r="B882">
        <v>25000</v>
      </c>
      <c r="C882" t="s">
        <v>542</v>
      </c>
      <c r="D882">
        <v>27180</v>
      </c>
      <c r="E882">
        <f t="shared" si="39"/>
        <v>181.2</v>
      </c>
      <c r="F882">
        <f t="shared" si="40"/>
        <v>166.66666666666666</v>
      </c>
      <c r="G882">
        <f t="shared" si="41"/>
        <v>194.99999999999997</v>
      </c>
      <c r="H882" t="s">
        <v>543</v>
      </c>
      <c r="I882">
        <v>-2180</v>
      </c>
      <c r="J882">
        <v>-8</v>
      </c>
      <c r="K882" t="s">
        <v>3394</v>
      </c>
      <c r="L882" s="16">
        <v>43299</v>
      </c>
      <c r="M882" t="s">
        <v>1064</v>
      </c>
      <c r="N882" t="s">
        <v>1065</v>
      </c>
      <c r="O882" t="s">
        <v>1066</v>
      </c>
      <c r="P882" t="s">
        <v>1269</v>
      </c>
      <c r="Q882" t="s">
        <v>1270</v>
      </c>
      <c r="R882" t="s">
        <v>1305</v>
      </c>
      <c r="S882" t="s">
        <v>1306</v>
      </c>
      <c r="T882" t="s">
        <v>2300</v>
      </c>
      <c r="U882" t="s">
        <v>2301</v>
      </c>
      <c r="AC882">
        <v>29</v>
      </c>
      <c r="AD882" s="17">
        <v>43299</v>
      </c>
      <c r="AE882" s="17">
        <v>43299</v>
      </c>
    </row>
    <row r="883" spans="1:31" x14ac:dyDescent="0.45">
      <c r="A883">
        <v>125</v>
      </c>
      <c r="B883">
        <v>20833</v>
      </c>
      <c r="C883" t="s">
        <v>542</v>
      </c>
      <c r="D883">
        <v>22650</v>
      </c>
      <c r="E883">
        <f t="shared" si="39"/>
        <v>181.2</v>
      </c>
      <c r="F883">
        <f t="shared" si="40"/>
        <v>166.66399999999999</v>
      </c>
      <c r="G883">
        <f t="shared" si="41"/>
        <v>194.99687999999998</v>
      </c>
      <c r="H883" t="s">
        <v>543</v>
      </c>
      <c r="I883">
        <v>-1816</v>
      </c>
      <c r="J883">
        <v>-8</v>
      </c>
      <c r="K883" t="s">
        <v>3395</v>
      </c>
      <c r="L883" s="16">
        <v>43299</v>
      </c>
      <c r="M883" t="s">
        <v>1064</v>
      </c>
      <c r="N883" t="s">
        <v>1065</v>
      </c>
      <c r="O883" t="s">
        <v>1066</v>
      </c>
      <c r="P883" t="s">
        <v>1269</v>
      </c>
      <c r="Q883" t="s">
        <v>1270</v>
      </c>
      <c r="R883" t="s">
        <v>1271</v>
      </c>
      <c r="S883" t="s">
        <v>1272</v>
      </c>
      <c r="T883" t="s">
        <v>2285</v>
      </c>
      <c r="U883" t="s">
        <v>2286</v>
      </c>
      <c r="AA883" t="s">
        <v>1275</v>
      </c>
      <c r="AB883" t="s">
        <v>1276</v>
      </c>
      <c r="AC883">
        <v>29</v>
      </c>
      <c r="AD883" s="17">
        <v>43299</v>
      </c>
      <c r="AE883" s="17">
        <v>43299</v>
      </c>
    </row>
    <row r="884" spans="1:31" x14ac:dyDescent="0.45">
      <c r="A884">
        <v>200</v>
      </c>
      <c r="B884">
        <v>33334</v>
      </c>
      <c r="C884" t="s">
        <v>542</v>
      </c>
      <c r="D884">
        <v>36240</v>
      </c>
      <c r="E884">
        <f t="shared" si="39"/>
        <v>181.2</v>
      </c>
      <c r="F884">
        <f t="shared" si="40"/>
        <v>166.67</v>
      </c>
      <c r="G884">
        <f t="shared" si="41"/>
        <v>195.00389999999999</v>
      </c>
      <c r="H884" t="s">
        <v>543</v>
      </c>
      <c r="I884">
        <v>-2906</v>
      </c>
      <c r="J884">
        <v>-8</v>
      </c>
      <c r="K884" t="s">
        <v>3396</v>
      </c>
      <c r="L884" s="16">
        <v>43299</v>
      </c>
      <c r="M884" t="s">
        <v>1064</v>
      </c>
      <c r="N884" t="s">
        <v>1065</v>
      </c>
      <c r="O884" t="s">
        <v>1066</v>
      </c>
      <c r="P884" t="s">
        <v>1269</v>
      </c>
      <c r="Q884" t="s">
        <v>1270</v>
      </c>
      <c r="R884" t="s">
        <v>1271</v>
      </c>
      <c r="S884" t="s">
        <v>1272</v>
      </c>
      <c r="T884" t="s">
        <v>2366</v>
      </c>
      <c r="U884" t="s">
        <v>2367</v>
      </c>
      <c r="AA884" t="s">
        <v>1275</v>
      </c>
      <c r="AB884" t="s">
        <v>1276</v>
      </c>
      <c r="AC884">
        <v>29</v>
      </c>
      <c r="AD884" s="17">
        <v>43299</v>
      </c>
      <c r="AE884" s="17">
        <v>43299</v>
      </c>
    </row>
    <row r="885" spans="1:31" x14ac:dyDescent="0.45">
      <c r="A885">
        <v>250</v>
      </c>
      <c r="B885">
        <v>41667</v>
      </c>
      <c r="C885" t="s">
        <v>542</v>
      </c>
      <c r="D885">
        <v>45300</v>
      </c>
      <c r="E885">
        <f t="shared" si="39"/>
        <v>181.2</v>
      </c>
      <c r="F885">
        <f t="shared" si="40"/>
        <v>166.66800000000001</v>
      </c>
      <c r="G885">
        <f t="shared" si="41"/>
        <v>195.00155999999998</v>
      </c>
      <c r="H885" t="s">
        <v>543</v>
      </c>
      <c r="I885">
        <v>-3632</v>
      </c>
      <c r="J885">
        <v>-8</v>
      </c>
      <c r="K885" t="s">
        <v>3397</v>
      </c>
      <c r="L885" s="16">
        <v>43299</v>
      </c>
      <c r="M885" t="s">
        <v>1064</v>
      </c>
      <c r="N885" t="s">
        <v>1065</v>
      </c>
      <c r="O885" t="s">
        <v>1066</v>
      </c>
      <c r="P885" t="s">
        <v>1269</v>
      </c>
      <c r="Q885" t="s">
        <v>1270</v>
      </c>
      <c r="R885" t="s">
        <v>1271</v>
      </c>
      <c r="S885" t="s">
        <v>1272</v>
      </c>
      <c r="T885" t="s">
        <v>2369</v>
      </c>
      <c r="U885" t="s">
        <v>2370</v>
      </c>
      <c r="AA885" t="s">
        <v>1275</v>
      </c>
      <c r="AB885" t="s">
        <v>1276</v>
      </c>
      <c r="AC885">
        <v>29</v>
      </c>
      <c r="AD885" s="17">
        <v>43299</v>
      </c>
      <c r="AE885" s="17">
        <v>43299</v>
      </c>
    </row>
    <row r="886" spans="1:31" x14ac:dyDescent="0.45">
      <c r="A886">
        <v>150</v>
      </c>
      <c r="B886">
        <v>25000</v>
      </c>
      <c r="C886" t="s">
        <v>542</v>
      </c>
      <c r="D886">
        <v>27180</v>
      </c>
      <c r="E886">
        <f t="shared" si="39"/>
        <v>181.2</v>
      </c>
      <c r="F886">
        <f t="shared" si="40"/>
        <v>166.66666666666666</v>
      </c>
      <c r="G886">
        <f t="shared" si="41"/>
        <v>194.99999999999997</v>
      </c>
      <c r="H886" t="s">
        <v>543</v>
      </c>
      <c r="I886">
        <v>-2179</v>
      </c>
      <c r="J886">
        <v>-8</v>
      </c>
      <c r="K886" t="s">
        <v>3398</v>
      </c>
      <c r="L886" s="16">
        <v>43299</v>
      </c>
      <c r="M886" t="s">
        <v>1064</v>
      </c>
      <c r="N886" t="s">
        <v>1065</v>
      </c>
      <c r="O886" t="s">
        <v>1066</v>
      </c>
      <c r="P886" t="s">
        <v>1269</v>
      </c>
      <c r="Q886" t="s">
        <v>1270</v>
      </c>
      <c r="R886" t="s">
        <v>1271</v>
      </c>
      <c r="S886" t="s">
        <v>1272</v>
      </c>
      <c r="T886" t="s">
        <v>2363</v>
      </c>
      <c r="U886" t="s">
        <v>2364</v>
      </c>
      <c r="AA886" t="s">
        <v>1275</v>
      </c>
      <c r="AB886" t="s">
        <v>1276</v>
      </c>
      <c r="AC886">
        <v>29</v>
      </c>
      <c r="AD886" s="17">
        <v>43299</v>
      </c>
      <c r="AE886" s="17">
        <v>43299</v>
      </c>
    </row>
    <row r="887" spans="1:31" x14ac:dyDescent="0.45">
      <c r="A887">
        <v>-175</v>
      </c>
      <c r="B887">
        <v>-29167</v>
      </c>
      <c r="C887" t="s">
        <v>542</v>
      </c>
      <c r="D887">
        <v>-31710</v>
      </c>
      <c r="E887">
        <f t="shared" si="39"/>
        <v>181.2</v>
      </c>
      <c r="F887">
        <f t="shared" si="40"/>
        <v>166.66857142857143</v>
      </c>
      <c r="G887">
        <f t="shared" si="41"/>
        <v>195.00222857142856</v>
      </c>
      <c r="H887" t="s">
        <v>543</v>
      </c>
      <c r="I887">
        <v>2542</v>
      </c>
      <c r="J887">
        <v>8</v>
      </c>
      <c r="K887" t="s">
        <v>3399</v>
      </c>
      <c r="L887" s="16">
        <v>43298</v>
      </c>
      <c r="M887" t="s">
        <v>1064</v>
      </c>
      <c r="N887" t="s">
        <v>1065</v>
      </c>
      <c r="O887" t="s">
        <v>1066</v>
      </c>
      <c r="P887" t="s">
        <v>1333</v>
      </c>
      <c r="Q887" t="s">
        <v>1270</v>
      </c>
      <c r="R887" t="s">
        <v>1334</v>
      </c>
      <c r="S887" t="s">
        <v>1335</v>
      </c>
      <c r="T887" t="s">
        <v>3400</v>
      </c>
      <c r="U887" t="s">
        <v>3401</v>
      </c>
      <c r="AA887" t="s">
        <v>1338</v>
      </c>
      <c r="AB887" t="s">
        <v>1339</v>
      </c>
      <c r="AC887">
        <v>29</v>
      </c>
      <c r="AD887" s="17">
        <v>43299</v>
      </c>
      <c r="AE887" s="17">
        <v>43299</v>
      </c>
    </row>
    <row r="888" spans="1:31" x14ac:dyDescent="0.45">
      <c r="A888">
        <v>150</v>
      </c>
      <c r="B888">
        <v>25000</v>
      </c>
      <c r="C888" t="s">
        <v>542</v>
      </c>
      <c r="D888">
        <v>27180</v>
      </c>
      <c r="E888">
        <f t="shared" si="39"/>
        <v>181.2</v>
      </c>
      <c r="F888">
        <f t="shared" si="40"/>
        <v>166.66666666666666</v>
      </c>
      <c r="G888">
        <f t="shared" si="41"/>
        <v>194.99999999999997</v>
      </c>
      <c r="H888" t="s">
        <v>543</v>
      </c>
      <c r="I888">
        <v>-2179</v>
      </c>
      <c r="J888">
        <v>-8</v>
      </c>
      <c r="K888" t="s">
        <v>3402</v>
      </c>
      <c r="L888" s="16">
        <v>43298</v>
      </c>
      <c r="M888" t="s">
        <v>1064</v>
      </c>
      <c r="N888" t="s">
        <v>1065</v>
      </c>
      <c r="O888" t="s">
        <v>1066</v>
      </c>
      <c r="P888" t="s">
        <v>1333</v>
      </c>
      <c r="Q888" t="s">
        <v>1270</v>
      </c>
      <c r="R888" t="s">
        <v>1334</v>
      </c>
      <c r="S888" t="s">
        <v>1335</v>
      </c>
      <c r="T888" t="s">
        <v>3403</v>
      </c>
      <c r="U888" t="s">
        <v>3404</v>
      </c>
      <c r="AA888" t="s">
        <v>1338</v>
      </c>
      <c r="AB888" t="s">
        <v>1339</v>
      </c>
      <c r="AC888">
        <v>29</v>
      </c>
      <c r="AD888" s="17">
        <v>43299</v>
      </c>
      <c r="AE888" s="17">
        <v>43299</v>
      </c>
    </row>
    <row r="889" spans="1:31" x14ac:dyDescent="0.45">
      <c r="A889">
        <v>25</v>
      </c>
      <c r="B889">
        <v>4166</v>
      </c>
      <c r="C889" t="s">
        <v>542</v>
      </c>
      <c r="D889">
        <v>4530</v>
      </c>
      <c r="E889">
        <f t="shared" si="39"/>
        <v>181.2</v>
      </c>
      <c r="F889">
        <f t="shared" si="40"/>
        <v>166.64</v>
      </c>
      <c r="G889">
        <f t="shared" si="41"/>
        <v>194.96879999999996</v>
      </c>
      <c r="H889" t="s">
        <v>543</v>
      </c>
      <c r="I889">
        <v>-363</v>
      </c>
      <c r="J889">
        <v>-8</v>
      </c>
      <c r="K889" t="s">
        <v>3405</v>
      </c>
      <c r="L889" s="16">
        <v>43298</v>
      </c>
      <c r="M889" t="s">
        <v>1064</v>
      </c>
      <c r="N889" t="s">
        <v>1065</v>
      </c>
      <c r="O889" t="s">
        <v>1066</v>
      </c>
      <c r="P889" t="s">
        <v>1333</v>
      </c>
      <c r="Q889" t="s">
        <v>1270</v>
      </c>
      <c r="R889" t="s">
        <v>1334</v>
      </c>
      <c r="S889" t="s">
        <v>1335</v>
      </c>
      <c r="T889" t="s">
        <v>3079</v>
      </c>
      <c r="U889" t="s">
        <v>3080</v>
      </c>
      <c r="AA889" t="s">
        <v>1338</v>
      </c>
      <c r="AB889" t="s">
        <v>1339</v>
      </c>
      <c r="AC889">
        <v>29</v>
      </c>
      <c r="AD889" s="17">
        <v>43299</v>
      </c>
      <c r="AE889" s="17">
        <v>43299</v>
      </c>
    </row>
    <row r="890" spans="1:31" x14ac:dyDescent="0.45">
      <c r="A890">
        <v>25</v>
      </c>
      <c r="B890">
        <v>4166</v>
      </c>
      <c r="C890" t="s">
        <v>542</v>
      </c>
      <c r="D890">
        <v>4530</v>
      </c>
      <c r="E890">
        <f t="shared" si="39"/>
        <v>181.2</v>
      </c>
      <c r="F890">
        <f t="shared" si="40"/>
        <v>166.64</v>
      </c>
      <c r="G890">
        <f t="shared" si="41"/>
        <v>194.96879999999996</v>
      </c>
      <c r="H890" t="s">
        <v>543</v>
      </c>
      <c r="I890">
        <v>-363</v>
      </c>
      <c r="J890">
        <v>-8</v>
      </c>
      <c r="K890" t="s">
        <v>3406</v>
      </c>
      <c r="L890" s="16">
        <v>43298</v>
      </c>
      <c r="M890" t="s">
        <v>1064</v>
      </c>
      <c r="N890" t="s">
        <v>1065</v>
      </c>
      <c r="O890" t="s">
        <v>1066</v>
      </c>
      <c r="P890" t="s">
        <v>1333</v>
      </c>
      <c r="Q890" t="s">
        <v>1270</v>
      </c>
      <c r="R890" t="s">
        <v>1334</v>
      </c>
      <c r="S890" t="s">
        <v>1335</v>
      </c>
      <c r="T890" t="s">
        <v>2404</v>
      </c>
      <c r="U890" t="s">
        <v>2405</v>
      </c>
      <c r="AA890" t="s">
        <v>1338</v>
      </c>
      <c r="AB890" t="s">
        <v>1339</v>
      </c>
      <c r="AC890">
        <v>29</v>
      </c>
      <c r="AD890" s="17">
        <v>43299</v>
      </c>
      <c r="AE890" s="17">
        <v>43299</v>
      </c>
    </row>
    <row r="891" spans="1:31" x14ac:dyDescent="0.45">
      <c r="A891">
        <v>100</v>
      </c>
      <c r="B891">
        <v>16667</v>
      </c>
      <c r="C891" t="s">
        <v>542</v>
      </c>
      <c r="D891">
        <v>18120</v>
      </c>
      <c r="E891">
        <f t="shared" si="39"/>
        <v>181.2</v>
      </c>
      <c r="F891">
        <f t="shared" si="40"/>
        <v>166.67</v>
      </c>
      <c r="G891">
        <f t="shared" si="41"/>
        <v>195.00389999999999</v>
      </c>
      <c r="H891" t="s">
        <v>543</v>
      </c>
      <c r="I891">
        <v>-1453</v>
      </c>
      <c r="J891">
        <v>-8</v>
      </c>
      <c r="K891" t="s">
        <v>3407</v>
      </c>
      <c r="L891" s="16">
        <v>43298</v>
      </c>
      <c r="M891" t="s">
        <v>1064</v>
      </c>
      <c r="N891" t="s">
        <v>1065</v>
      </c>
      <c r="O891" t="s">
        <v>1066</v>
      </c>
      <c r="P891" t="s">
        <v>1333</v>
      </c>
      <c r="Q891" t="s">
        <v>1270</v>
      </c>
      <c r="R891" t="s">
        <v>1334</v>
      </c>
      <c r="S891" t="s">
        <v>1335</v>
      </c>
      <c r="T891" t="s">
        <v>2398</v>
      </c>
      <c r="U891" t="s">
        <v>2399</v>
      </c>
      <c r="AA891" t="s">
        <v>1338</v>
      </c>
      <c r="AB891" t="s">
        <v>1339</v>
      </c>
      <c r="AC891">
        <v>29</v>
      </c>
      <c r="AD891" s="17">
        <v>43299</v>
      </c>
      <c r="AE891" s="17">
        <v>43299</v>
      </c>
    </row>
    <row r="892" spans="1:31" x14ac:dyDescent="0.45">
      <c r="A892">
        <v>300</v>
      </c>
      <c r="B892">
        <v>50001</v>
      </c>
      <c r="C892" t="s">
        <v>542</v>
      </c>
      <c r="D892">
        <v>54360</v>
      </c>
      <c r="E892">
        <f t="shared" si="39"/>
        <v>181.2</v>
      </c>
      <c r="F892">
        <f t="shared" si="40"/>
        <v>166.67</v>
      </c>
      <c r="G892">
        <f t="shared" si="41"/>
        <v>195.00389999999999</v>
      </c>
      <c r="H892" t="s">
        <v>543</v>
      </c>
      <c r="I892">
        <v>-4359</v>
      </c>
      <c r="J892">
        <v>-8</v>
      </c>
      <c r="K892" t="s">
        <v>3408</v>
      </c>
      <c r="L892" s="16">
        <v>43298</v>
      </c>
      <c r="M892" t="s">
        <v>1064</v>
      </c>
      <c r="N892" t="s">
        <v>1065</v>
      </c>
      <c r="O892" t="s">
        <v>1066</v>
      </c>
      <c r="P892" t="s">
        <v>1333</v>
      </c>
      <c r="Q892" t="s">
        <v>1270</v>
      </c>
      <c r="R892" t="s">
        <v>1334</v>
      </c>
      <c r="S892" t="s">
        <v>1335</v>
      </c>
      <c r="T892" t="s">
        <v>2407</v>
      </c>
      <c r="U892" t="s">
        <v>2408</v>
      </c>
      <c r="AA892" t="s">
        <v>1338</v>
      </c>
      <c r="AB892" t="s">
        <v>1339</v>
      </c>
      <c r="AC892">
        <v>29</v>
      </c>
      <c r="AD892" s="17">
        <v>43299</v>
      </c>
      <c r="AE892" s="17">
        <v>43299</v>
      </c>
    </row>
    <row r="893" spans="1:31" x14ac:dyDescent="0.45">
      <c r="A893">
        <v>125</v>
      </c>
      <c r="B893">
        <v>20833</v>
      </c>
      <c r="C893" t="s">
        <v>542</v>
      </c>
      <c r="D893">
        <v>22650</v>
      </c>
      <c r="E893">
        <f t="shared" si="39"/>
        <v>181.2</v>
      </c>
      <c r="F893">
        <f t="shared" si="40"/>
        <v>166.66399999999999</v>
      </c>
      <c r="G893">
        <f t="shared" si="41"/>
        <v>194.99687999999998</v>
      </c>
      <c r="H893" t="s">
        <v>543</v>
      </c>
      <c r="I893">
        <v>-1816</v>
      </c>
      <c r="J893">
        <v>-8</v>
      </c>
      <c r="K893" t="s">
        <v>3409</v>
      </c>
      <c r="L893" s="16">
        <v>43298</v>
      </c>
      <c r="M893" t="s">
        <v>1064</v>
      </c>
      <c r="N893" t="s">
        <v>1065</v>
      </c>
      <c r="O893" t="s">
        <v>1066</v>
      </c>
      <c r="P893" t="s">
        <v>1333</v>
      </c>
      <c r="Q893" t="s">
        <v>1270</v>
      </c>
      <c r="R893" t="s">
        <v>1334</v>
      </c>
      <c r="S893" t="s">
        <v>1335</v>
      </c>
      <c r="T893" t="s">
        <v>2395</v>
      </c>
      <c r="U893" t="s">
        <v>2396</v>
      </c>
      <c r="AA893" t="s">
        <v>1338</v>
      </c>
      <c r="AB893" t="s">
        <v>1339</v>
      </c>
      <c r="AC893">
        <v>29</v>
      </c>
      <c r="AD893" s="17">
        <v>43299</v>
      </c>
      <c r="AE893" s="17">
        <v>43299</v>
      </c>
    </row>
    <row r="894" spans="1:31" x14ac:dyDescent="0.45">
      <c r="A894">
        <v>450</v>
      </c>
      <c r="B894">
        <v>75001</v>
      </c>
      <c r="C894" t="s">
        <v>542</v>
      </c>
      <c r="D894">
        <v>81540</v>
      </c>
      <c r="E894">
        <f t="shared" si="39"/>
        <v>181.2</v>
      </c>
      <c r="F894">
        <f t="shared" si="40"/>
        <v>166.66888888888889</v>
      </c>
      <c r="G894">
        <f t="shared" si="41"/>
        <v>195.00259999999997</v>
      </c>
      <c r="H894" t="s">
        <v>543</v>
      </c>
      <c r="I894">
        <v>-6538</v>
      </c>
      <c r="J894">
        <v>-8</v>
      </c>
      <c r="K894" t="s">
        <v>3410</v>
      </c>
      <c r="L894" s="16">
        <v>43298</v>
      </c>
      <c r="M894" t="s">
        <v>1064</v>
      </c>
      <c r="N894" t="s">
        <v>1065</v>
      </c>
      <c r="O894" t="s">
        <v>1066</v>
      </c>
      <c r="P894" t="s">
        <v>1333</v>
      </c>
      <c r="Q894" t="s">
        <v>1270</v>
      </c>
      <c r="R894" t="s">
        <v>1334</v>
      </c>
      <c r="S894" t="s">
        <v>1335</v>
      </c>
      <c r="T894" t="s">
        <v>2392</v>
      </c>
      <c r="U894" t="s">
        <v>2393</v>
      </c>
      <c r="AA894" t="s">
        <v>1338</v>
      </c>
      <c r="AB894" t="s">
        <v>1339</v>
      </c>
      <c r="AC894">
        <v>29</v>
      </c>
      <c r="AD894" s="17">
        <v>43299</v>
      </c>
      <c r="AE894" s="17">
        <v>43299</v>
      </c>
    </row>
    <row r="895" spans="1:31" x14ac:dyDescent="0.45">
      <c r="A895">
        <v>50</v>
      </c>
      <c r="B895">
        <v>8333</v>
      </c>
      <c r="C895" t="s">
        <v>542</v>
      </c>
      <c r="D895">
        <v>9060</v>
      </c>
      <c r="E895">
        <f t="shared" si="39"/>
        <v>181.2</v>
      </c>
      <c r="F895">
        <f t="shared" si="40"/>
        <v>166.66</v>
      </c>
      <c r="G895">
        <f t="shared" si="41"/>
        <v>194.9922</v>
      </c>
      <c r="H895" t="s">
        <v>543</v>
      </c>
      <c r="I895">
        <v>-726</v>
      </c>
      <c r="J895">
        <v>-8</v>
      </c>
      <c r="K895" t="s">
        <v>3411</v>
      </c>
      <c r="L895" s="16">
        <v>43298</v>
      </c>
      <c r="M895" t="s">
        <v>1064</v>
      </c>
      <c r="N895" t="s">
        <v>1065</v>
      </c>
      <c r="O895" t="s">
        <v>1066</v>
      </c>
      <c r="P895" t="s">
        <v>1333</v>
      </c>
      <c r="Q895" t="s">
        <v>1270</v>
      </c>
      <c r="R895" t="s">
        <v>1334</v>
      </c>
      <c r="S895" t="s">
        <v>1335</v>
      </c>
      <c r="T895" t="s">
        <v>1746</v>
      </c>
      <c r="U895" t="s">
        <v>1747</v>
      </c>
      <c r="AA895" t="s">
        <v>1338</v>
      </c>
      <c r="AB895" t="s">
        <v>1339</v>
      </c>
      <c r="AC895">
        <v>29</v>
      </c>
      <c r="AD895" s="17">
        <v>43299</v>
      </c>
      <c r="AE895" s="17">
        <v>43299</v>
      </c>
    </row>
    <row r="896" spans="1:31" x14ac:dyDescent="0.45">
      <c r="A896">
        <v>75</v>
      </c>
      <c r="B896">
        <v>12500</v>
      </c>
      <c r="C896" t="s">
        <v>542</v>
      </c>
      <c r="D896">
        <v>13590</v>
      </c>
      <c r="E896">
        <f t="shared" si="39"/>
        <v>181.2</v>
      </c>
      <c r="F896">
        <f t="shared" si="40"/>
        <v>166.66666666666666</v>
      </c>
      <c r="G896">
        <f t="shared" si="41"/>
        <v>194.99999999999997</v>
      </c>
      <c r="H896" t="s">
        <v>543</v>
      </c>
      <c r="I896">
        <v>-1089</v>
      </c>
      <c r="J896">
        <v>-8</v>
      </c>
      <c r="K896" t="s">
        <v>3412</v>
      </c>
      <c r="L896" s="16">
        <v>43298</v>
      </c>
      <c r="M896" t="s">
        <v>1064</v>
      </c>
      <c r="N896" t="s">
        <v>1065</v>
      </c>
      <c r="O896" t="s">
        <v>1066</v>
      </c>
      <c r="P896" t="s">
        <v>1333</v>
      </c>
      <c r="Q896" t="s">
        <v>1270</v>
      </c>
      <c r="R896" t="s">
        <v>1334</v>
      </c>
      <c r="S896" t="s">
        <v>1335</v>
      </c>
      <c r="T896" t="s">
        <v>1740</v>
      </c>
      <c r="U896" t="s">
        <v>1741</v>
      </c>
      <c r="AA896" t="s">
        <v>1338</v>
      </c>
      <c r="AB896" t="s">
        <v>1339</v>
      </c>
      <c r="AC896">
        <v>29</v>
      </c>
      <c r="AD896" s="17">
        <v>43299</v>
      </c>
      <c r="AE896" s="17">
        <v>43299</v>
      </c>
    </row>
    <row r="897" spans="1:31" x14ac:dyDescent="0.45">
      <c r="A897">
        <v>100</v>
      </c>
      <c r="B897">
        <v>16667</v>
      </c>
      <c r="C897" t="s">
        <v>542</v>
      </c>
      <c r="D897">
        <v>18120</v>
      </c>
      <c r="E897">
        <f t="shared" si="39"/>
        <v>181.2</v>
      </c>
      <c r="F897">
        <f t="shared" si="40"/>
        <v>166.67</v>
      </c>
      <c r="G897">
        <f t="shared" si="41"/>
        <v>195.00389999999999</v>
      </c>
      <c r="H897" t="s">
        <v>543</v>
      </c>
      <c r="I897">
        <v>-1453</v>
      </c>
      <c r="J897">
        <v>-8</v>
      </c>
      <c r="K897" t="s">
        <v>3413</v>
      </c>
      <c r="L897" s="16">
        <v>43298</v>
      </c>
      <c r="M897" t="s">
        <v>1064</v>
      </c>
      <c r="N897" t="s">
        <v>1065</v>
      </c>
      <c r="O897" t="s">
        <v>1066</v>
      </c>
      <c r="P897" t="s">
        <v>1333</v>
      </c>
      <c r="Q897" t="s">
        <v>1270</v>
      </c>
      <c r="R897" t="s">
        <v>1334</v>
      </c>
      <c r="S897" t="s">
        <v>1335</v>
      </c>
      <c r="T897" t="s">
        <v>3400</v>
      </c>
      <c r="U897" t="s">
        <v>3401</v>
      </c>
      <c r="AA897" t="s">
        <v>1338</v>
      </c>
      <c r="AB897" t="s">
        <v>1339</v>
      </c>
      <c r="AC897">
        <v>29</v>
      </c>
      <c r="AD897" s="17">
        <v>43299</v>
      </c>
      <c r="AE897" s="17">
        <v>43299</v>
      </c>
    </row>
    <row r="898" spans="1:31" x14ac:dyDescent="0.45">
      <c r="A898">
        <v>1</v>
      </c>
      <c r="B898">
        <v>175</v>
      </c>
      <c r="C898" t="s">
        <v>542</v>
      </c>
      <c r="D898">
        <v>181</v>
      </c>
      <c r="E898">
        <f t="shared" si="39"/>
        <v>181</v>
      </c>
      <c r="F898">
        <f t="shared" si="40"/>
        <v>175</v>
      </c>
      <c r="G898">
        <f t="shared" si="41"/>
        <v>204.75</v>
      </c>
      <c r="H898" t="s">
        <v>543</v>
      </c>
      <c r="I898">
        <v>-5</v>
      </c>
      <c r="J898">
        <v>-3</v>
      </c>
      <c r="K898" t="s">
        <v>3414</v>
      </c>
      <c r="L898" s="16">
        <v>43298</v>
      </c>
      <c r="M898" t="s">
        <v>1064</v>
      </c>
      <c r="N898" t="s">
        <v>1065</v>
      </c>
      <c r="O898" t="s">
        <v>1066</v>
      </c>
      <c r="P898" t="s">
        <v>1333</v>
      </c>
      <c r="Q898" t="s">
        <v>1270</v>
      </c>
      <c r="R898" t="s">
        <v>1334</v>
      </c>
      <c r="S898" t="s">
        <v>1335</v>
      </c>
      <c r="T898" t="s">
        <v>3415</v>
      </c>
      <c r="U898" t="s">
        <v>3416</v>
      </c>
      <c r="AA898" t="s">
        <v>1338</v>
      </c>
      <c r="AB898" t="s">
        <v>1339</v>
      </c>
      <c r="AC898">
        <v>29</v>
      </c>
      <c r="AD898" s="17">
        <v>43299</v>
      </c>
      <c r="AE898" s="17">
        <v>43299</v>
      </c>
    </row>
    <row r="899" spans="1:31" x14ac:dyDescent="0.45">
      <c r="A899">
        <v>1</v>
      </c>
      <c r="B899">
        <v>175</v>
      </c>
      <c r="C899" t="s">
        <v>542</v>
      </c>
      <c r="D899">
        <v>181</v>
      </c>
      <c r="E899">
        <f t="shared" ref="E899:E962" si="42">D899/A899</f>
        <v>181</v>
      </c>
      <c r="F899">
        <f t="shared" ref="F899:F962" si="43">B899/A899</f>
        <v>175</v>
      </c>
      <c r="G899">
        <f t="shared" ref="G899:G962" si="44">F899*1.17</f>
        <v>204.75</v>
      </c>
      <c r="H899" t="s">
        <v>543</v>
      </c>
      <c r="I899">
        <v>-5</v>
      </c>
      <c r="J899">
        <v>-3</v>
      </c>
      <c r="K899" t="s">
        <v>3417</v>
      </c>
      <c r="L899" s="16">
        <v>43298</v>
      </c>
      <c r="M899" t="s">
        <v>1064</v>
      </c>
      <c r="N899" t="s">
        <v>1065</v>
      </c>
      <c r="O899" t="s">
        <v>1066</v>
      </c>
      <c r="P899" t="s">
        <v>1333</v>
      </c>
      <c r="Q899" t="s">
        <v>1270</v>
      </c>
      <c r="R899" t="s">
        <v>1334</v>
      </c>
      <c r="S899" t="s">
        <v>1335</v>
      </c>
      <c r="T899" t="s">
        <v>2433</v>
      </c>
      <c r="U899" t="s">
        <v>2434</v>
      </c>
      <c r="AA899" t="s">
        <v>1338</v>
      </c>
      <c r="AB899" t="s">
        <v>1339</v>
      </c>
      <c r="AC899">
        <v>29</v>
      </c>
      <c r="AD899" s="17">
        <v>43299</v>
      </c>
      <c r="AE899" s="17">
        <v>43299</v>
      </c>
    </row>
    <row r="900" spans="1:31" x14ac:dyDescent="0.45">
      <c r="A900">
        <v>1</v>
      </c>
      <c r="B900">
        <v>175</v>
      </c>
      <c r="C900" t="s">
        <v>542</v>
      </c>
      <c r="D900">
        <v>181</v>
      </c>
      <c r="E900">
        <f t="shared" si="42"/>
        <v>181</v>
      </c>
      <c r="F900">
        <f t="shared" si="43"/>
        <v>175</v>
      </c>
      <c r="G900">
        <f t="shared" si="44"/>
        <v>204.75</v>
      </c>
      <c r="H900" t="s">
        <v>543</v>
      </c>
      <c r="I900">
        <v>-5</v>
      </c>
      <c r="J900">
        <v>-3</v>
      </c>
      <c r="K900" t="s">
        <v>3418</v>
      </c>
      <c r="L900" s="16">
        <v>43298</v>
      </c>
      <c r="M900" t="s">
        <v>1064</v>
      </c>
      <c r="N900" t="s">
        <v>1065</v>
      </c>
      <c r="O900" t="s">
        <v>1066</v>
      </c>
      <c r="P900" t="s">
        <v>1333</v>
      </c>
      <c r="Q900" t="s">
        <v>1270</v>
      </c>
      <c r="R900" t="s">
        <v>1334</v>
      </c>
      <c r="S900" t="s">
        <v>1335</v>
      </c>
      <c r="T900" t="s">
        <v>2436</v>
      </c>
      <c r="U900" t="s">
        <v>2437</v>
      </c>
      <c r="AA900" t="s">
        <v>1338</v>
      </c>
      <c r="AB900" t="s">
        <v>1339</v>
      </c>
      <c r="AC900">
        <v>29</v>
      </c>
      <c r="AD900" s="17">
        <v>43299</v>
      </c>
      <c r="AE900" s="17">
        <v>43299</v>
      </c>
    </row>
    <row r="901" spans="1:31" x14ac:dyDescent="0.45">
      <c r="A901">
        <v>1</v>
      </c>
      <c r="B901">
        <v>175</v>
      </c>
      <c r="C901" t="s">
        <v>542</v>
      </c>
      <c r="D901">
        <v>181</v>
      </c>
      <c r="E901">
        <f t="shared" si="42"/>
        <v>181</v>
      </c>
      <c r="F901">
        <f t="shared" si="43"/>
        <v>175</v>
      </c>
      <c r="G901">
        <f t="shared" si="44"/>
        <v>204.75</v>
      </c>
      <c r="H901" t="s">
        <v>543</v>
      </c>
      <c r="I901">
        <v>-5</v>
      </c>
      <c r="J901">
        <v>-3</v>
      </c>
      <c r="K901" t="s">
        <v>3419</v>
      </c>
      <c r="L901" s="16">
        <v>43298</v>
      </c>
      <c r="M901" t="s">
        <v>1064</v>
      </c>
      <c r="N901" t="s">
        <v>1065</v>
      </c>
      <c r="O901" t="s">
        <v>1066</v>
      </c>
      <c r="P901" t="s">
        <v>1333</v>
      </c>
      <c r="Q901" t="s">
        <v>1270</v>
      </c>
      <c r="R901" t="s">
        <v>1334</v>
      </c>
      <c r="S901" t="s">
        <v>1335</v>
      </c>
      <c r="T901" t="s">
        <v>3420</v>
      </c>
      <c r="U901" t="s">
        <v>3421</v>
      </c>
      <c r="AA901" t="s">
        <v>1338</v>
      </c>
      <c r="AB901" t="s">
        <v>1339</v>
      </c>
      <c r="AC901">
        <v>29</v>
      </c>
      <c r="AD901" s="17">
        <v>43299</v>
      </c>
      <c r="AE901" s="17">
        <v>43299</v>
      </c>
    </row>
    <row r="902" spans="1:31" x14ac:dyDescent="0.45">
      <c r="A902">
        <v>1</v>
      </c>
      <c r="B902">
        <v>175</v>
      </c>
      <c r="C902" t="s">
        <v>542</v>
      </c>
      <c r="D902">
        <v>181</v>
      </c>
      <c r="E902">
        <f t="shared" si="42"/>
        <v>181</v>
      </c>
      <c r="F902">
        <f t="shared" si="43"/>
        <v>175</v>
      </c>
      <c r="G902">
        <f t="shared" si="44"/>
        <v>204.75</v>
      </c>
      <c r="H902" t="s">
        <v>543</v>
      </c>
      <c r="I902">
        <v>-5</v>
      </c>
      <c r="J902">
        <v>-3</v>
      </c>
      <c r="K902" t="s">
        <v>3422</v>
      </c>
      <c r="L902" s="16">
        <v>43298</v>
      </c>
      <c r="M902" t="s">
        <v>1064</v>
      </c>
      <c r="N902" t="s">
        <v>1065</v>
      </c>
      <c r="O902" t="s">
        <v>1066</v>
      </c>
      <c r="P902" t="s">
        <v>1333</v>
      </c>
      <c r="Q902" t="s">
        <v>1270</v>
      </c>
      <c r="R902" t="s">
        <v>1334</v>
      </c>
      <c r="S902" t="s">
        <v>1335</v>
      </c>
      <c r="T902" t="s">
        <v>3423</v>
      </c>
      <c r="U902" t="s">
        <v>3424</v>
      </c>
      <c r="AA902" t="s">
        <v>1338</v>
      </c>
      <c r="AB902" t="s">
        <v>1339</v>
      </c>
      <c r="AC902">
        <v>29</v>
      </c>
      <c r="AD902" s="17">
        <v>43299</v>
      </c>
      <c r="AE902" s="17">
        <v>43299</v>
      </c>
    </row>
    <row r="903" spans="1:31" x14ac:dyDescent="0.45">
      <c r="A903">
        <v>500</v>
      </c>
      <c r="B903">
        <v>83335</v>
      </c>
      <c r="C903" t="s">
        <v>542</v>
      </c>
      <c r="D903">
        <v>90600</v>
      </c>
      <c r="E903">
        <f t="shared" si="42"/>
        <v>181.2</v>
      </c>
      <c r="F903">
        <f t="shared" si="43"/>
        <v>166.67</v>
      </c>
      <c r="G903">
        <f t="shared" si="44"/>
        <v>195.00389999999999</v>
      </c>
      <c r="H903" t="s">
        <v>543</v>
      </c>
      <c r="I903">
        <v>-7265</v>
      </c>
      <c r="J903">
        <v>-8</v>
      </c>
      <c r="K903" t="s">
        <v>3425</v>
      </c>
      <c r="L903" s="16">
        <v>43298</v>
      </c>
      <c r="M903" t="s">
        <v>1064</v>
      </c>
      <c r="N903" t="s">
        <v>1065</v>
      </c>
      <c r="O903" t="s">
        <v>1066</v>
      </c>
      <c r="P903" t="s">
        <v>1333</v>
      </c>
      <c r="Q903" t="s">
        <v>1270</v>
      </c>
      <c r="R903" t="s">
        <v>1334</v>
      </c>
      <c r="S903" t="s">
        <v>1335</v>
      </c>
      <c r="T903" t="s">
        <v>2413</v>
      </c>
      <c r="U903" t="s">
        <v>2414</v>
      </c>
      <c r="AA903" t="s">
        <v>1338</v>
      </c>
      <c r="AB903" t="s">
        <v>1339</v>
      </c>
      <c r="AC903">
        <v>29</v>
      </c>
      <c r="AD903" s="17">
        <v>43299</v>
      </c>
      <c r="AE903" s="17">
        <v>43299</v>
      </c>
    </row>
    <row r="904" spans="1:31" x14ac:dyDescent="0.45">
      <c r="A904">
        <v>1</v>
      </c>
      <c r="B904">
        <v>175</v>
      </c>
      <c r="C904" t="s">
        <v>542</v>
      </c>
      <c r="D904">
        <v>181</v>
      </c>
      <c r="E904">
        <f t="shared" si="42"/>
        <v>181</v>
      </c>
      <c r="F904">
        <f t="shared" si="43"/>
        <v>175</v>
      </c>
      <c r="G904">
        <f t="shared" si="44"/>
        <v>204.75</v>
      </c>
      <c r="H904" t="s">
        <v>543</v>
      </c>
      <c r="I904">
        <v>-5</v>
      </c>
      <c r="J904">
        <v>-3</v>
      </c>
      <c r="K904" t="s">
        <v>3426</v>
      </c>
      <c r="L904" s="16">
        <v>43298</v>
      </c>
      <c r="M904" t="s">
        <v>1064</v>
      </c>
      <c r="N904" t="s">
        <v>1065</v>
      </c>
      <c r="O904" t="s">
        <v>1066</v>
      </c>
      <c r="P904" t="s">
        <v>1333</v>
      </c>
      <c r="Q904" t="s">
        <v>1270</v>
      </c>
      <c r="R904" t="s">
        <v>1334</v>
      </c>
      <c r="S904" t="s">
        <v>1335</v>
      </c>
      <c r="T904" t="s">
        <v>3427</v>
      </c>
      <c r="U904" t="s">
        <v>2627</v>
      </c>
      <c r="AA904" t="s">
        <v>1338</v>
      </c>
      <c r="AB904" t="s">
        <v>1339</v>
      </c>
      <c r="AC904">
        <v>29</v>
      </c>
      <c r="AD904" s="17">
        <v>43299</v>
      </c>
      <c r="AE904" s="17">
        <v>43299</v>
      </c>
    </row>
    <row r="905" spans="1:31" x14ac:dyDescent="0.45">
      <c r="A905">
        <v>5</v>
      </c>
      <c r="B905">
        <v>876</v>
      </c>
      <c r="C905" t="s">
        <v>542</v>
      </c>
      <c r="D905">
        <v>906</v>
      </c>
      <c r="E905">
        <f t="shared" si="42"/>
        <v>181.2</v>
      </c>
      <c r="F905">
        <f t="shared" si="43"/>
        <v>175.2</v>
      </c>
      <c r="G905">
        <f t="shared" si="44"/>
        <v>204.98399999999998</v>
      </c>
      <c r="H905" t="s">
        <v>543</v>
      </c>
      <c r="I905">
        <v>-29</v>
      </c>
      <c r="J905">
        <v>-3</v>
      </c>
      <c r="K905" t="s">
        <v>3428</v>
      </c>
      <c r="L905" s="16">
        <v>43298</v>
      </c>
      <c r="M905" t="s">
        <v>1064</v>
      </c>
      <c r="N905" t="s">
        <v>1065</v>
      </c>
      <c r="O905" t="s">
        <v>1066</v>
      </c>
      <c r="P905" t="s">
        <v>1333</v>
      </c>
      <c r="Q905" t="s">
        <v>1270</v>
      </c>
      <c r="R905" t="s">
        <v>1334</v>
      </c>
      <c r="S905" t="s">
        <v>1335</v>
      </c>
      <c r="T905" t="s">
        <v>2416</v>
      </c>
      <c r="U905" t="s">
        <v>2417</v>
      </c>
      <c r="AA905" t="s">
        <v>1338</v>
      </c>
      <c r="AB905" t="s">
        <v>1339</v>
      </c>
      <c r="AC905">
        <v>29</v>
      </c>
      <c r="AD905" s="17">
        <v>43299</v>
      </c>
      <c r="AE905" s="17">
        <v>43299</v>
      </c>
    </row>
    <row r="906" spans="1:31" x14ac:dyDescent="0.45">
      <c r="A906">
        <v>4</v>
      </c>
      <c r="B906">
        <v>700</v>
      </c>
      <c r="C906" t="s">
        <v>542</v>
      </c>
      <c r="D906">
        <v>724</v>
      </c>
      <c r="E906">
        <f t="shared" si="42"/>
        <v>181</v>
      </c>
      <c r="F906">
        <f t="shared" si="43"/>
        <v>175</v>
      </c>
      <c r="G906">
        <f t="shared" si="44"/>
        <v>204.75</v>
      </c>
      <c r="H906" t="s">
        <v>543</v>
      </c>
      <c r="I906">
        <v>-23</v>
      </c>
      <c r="J906">
        <v>-3</v>
      </c>
      <c r="K906" t="s">
        <v>3429</v>
      </c>
      <c r="L906" s="16">
        <v>43298</v>
      </c>
      <c r="M906" t="s">
        <v>1064</v>
      </c>
      <c r="N906" t="s">
        <v>1065</v>
      </c>
      <c r="O906" t="s">
        <v>1066</v>
      </c>
      <c r="P906" t="s">
        <v>1333</v>
      </c>
      <c r="Q906" t="s">
        <v>1270</v>
      </c>
      <c r="R906" t="s">
        <v>1334</v>
      </c>
      <c r="S906" t="s">
        <v>1335</v>
      </c>
      <c r="T906" t="s">
        <v>2419</v>
      </c>
      <c r="U906" t="s">
        <v>2420</v>
      </c>
      <c r="AA906" t="s">
        <v>1338</v>
      </c>
      <c r="AB906" t="s">
        <v>1339</v>
      </c>
      <c r="AC906">
        <v>29</v>
      </c>
      <c r="AD906" s="17">
        <v>43299</v>
      </c>
      <c r="AE906" s="17">
        <v>43299</v>
      </c>
    </row>
    <row r="907" spans="1:31" x14ac:dyDescent="0.45">
      <c r="A907">
        <v>2</v>
      </c>
      <c r="B907">
        <v>350</v>
      </c>
      <c r="C907" t="s">
        <v>542</v>
      </c>
      <c r="D907">
        <v>362</v>
      </c>
      <c r="E907">
        <f t="shared" si="42"/>
        <v>181</v>
      </c>
      <c r="F907">
        <f t="shared" si="43"/>
        <v>175</v>
      </c>
      <c r="G907">
        <f t="shared" si="44"/>
        <v>204.75</v>
      </c>
      <c r="H907" t="s">
        <v>543</v>
      </c>
      <c r="I907">
        <v>-11</v>
      </c>
      <c r="J907">
        <v>-3</v>
      </c>
      <c r="K907" t="s">
        <v>3430</v>
      </c>
      <c r="L907" s="16">
        <v>43298</v>
      </c>
      <c r="M907" t="s">
        <v>1064</v>
      </c>
      <c r="N907" t="s">
        <v>1065</v>
      </c>
      <c r="O907" t="s">
        <v>1066</v>
      </c>
      <c r="P907" t="s">
        <v>1333</v>
      </c>
      <c r="Q907" t="s">
        <v>1270</v>
      </c>
      <c r="R907" t="s">
        <v>1334</v>
      </c>
      <c r="S907" t="s">
        <v>1335</v>
      </c>
      <c r="T907" t="s">
        <v>3431</v>
      </c>
      <c r="U907" t="s">
        <v>3432</v>
      </c>
      <c r="AA907" t="s">
        <v>1338</v>
      </c>
      <c r="AB907" t="s">
        <v>1339</v>
      </c>
      <c r="AC907">
        <v>29</v>
      </c>
      <c r="AD907" s="17">
        <v>43299</v>
      </c>
      <c r="AE907" s="17">
        <v>43299</v>
      </c>
    </row>
    <row r="908" spans="1:31" x14ac:dyDescent="0.45">
      <c r="A908">
        <v>4</v>
      </c>
      <c r="B908">
        <v>700</v>
      </c>
      <c r="C908" t="s">
        <v>542</v>
      </c>
      <c r="D908">
        <v>724</v>
      </c>
      <c r="E908">
        <f t="shared" si="42"/>
        <v>181</v>
      </c>
      <c r="F908">
        <f t="shared" si="43"/>
        <v>175</v>
      </c>
      <c r="G908">
        <f t="shared" si="44"/>
        <v>204.75</v>
      </c>
      <c r="H908" t="s">
        <v>543</v>
      </c>
      <c r="I908">
        <v>-23</v>
      </c>
      <c r="J908">
        <v>-3</v>
      </c>
      <c r="K908" t="s">
        <v>3433</v>
      </c>
      <c r="L908" s="16">
        <v>43298</v>
      </c>
      <c r="M908" t="s">
        <v>1064</v>
      </c>
      <c r="N908" t="s">
        <v>1065</v>
      </c>
      <c r="O908" t="s">
        <v>1066</v>
      </c>
      <c r="P908" t="s">
        <v>1333</v>
      </c>
      <c r="Q908" t="s">
        <v>1270</v>
      </c>
      <c r="R908" t="s">
        <v>1334</v>
      </c>
      <c r="S908" t="s">
        <v>1335</v>
      </c>
      <c r="T908" t="s">
        <v>3434</v>
      </c>
      <c r="U908" t="s">
        <v>3435</v>
      </c>
      <c r="AA908" t="s">
        <v>1338</v>
      </c>
      <c r="AB908" t="s">
        <v>1339</v>
      </c>
      <c r="AC908">
        <v>29</v>
      </c>
      <c r="AD908" s="17">
        <v>43299</v>
      </c>
      <c r="AE908" s="17">
        <v>43299</v>
      </c>
    </row>
    <row r="909" spans="1:31" x14ac:dyDescent="0.45">
      <c r="A909">
        <v>3</v>
      </c>
      <c r="B909">
        <v>500</v>
      </c>
      <c r="C909" t="s">
        <v>542</v>
      </c>
      <c r="D909">
        <v>543</v>
      </c>
      <c r="E909">
        <f t="shared" si="42"/>
        <v>181</v>
      </c>
      <c r="F909">
        <f t="shared" si="43"/>
        <v>166.66666666666666</v>
      </c>
      <c r="G909">
        <f t="shared" si="44"/>
        <v>194.99999999999997</v>
      </c>
      <c r="H909" t="s">
        <v>543</v>
      </c>
      <c r="I909">
        <v>-43</v>
      </c>
      <c r="J909">
        <v>-8</v>
      </c>
      <c r="K909" t="s">
        <v>3436</v>
      </c>
      <c r="L909" s="16">
        <v>43298</v>
      </c>
      <c r="M909" t="s">
        <v>1064</v>
      </c>
      <c r="N909" t="s">
        <v>1065</v>
      </c>
      <c r="O909" t="s">
        <v>1066</v>
      </c>
      <c r="P909" t="s">
        <v>1333</v>
      </c>
      <c r="Q909" t="s">
        <v>1270</v>
      </c>
      <c r="R909" t="s">
        <v>1334</v>
      </c>
      <c r="S909" t="s">
        <v>1335</v>
      </c>
      <c r="T909" t="s">
        <v>3437</v>
      </c>
      <c r="U909" t="s">
        <v>3438</v>
      </c>
      <c r="AA909" t="s">
        <v>1338</v>
      </c>
      <c r="AB909" t="s">
        <v>1339</v>
      </c>
      <c r="AC909">
        <v>29</v>
      </c>
      <c r="AD909" s="17">
        <v>43299</v>
      </c>
      <c r="AE909" s="17">
        <v>43299</v>
      </c>
    </row>
    <row r="910" spans="1:31" x14ac:dyDescent="0.45">
      <c r="A910">
        <v>-3</v>
      </c>
      <c r="B910">
        <v>-500</v>
      </c>
      <c r="C910" t="s">
        <v>542</v>
      </c>
      <c r="D910">
        <v>-543</v>
      </c>
      <c r="E910">
        <f t="shared" si="42"/>
        <v>181</v>
      </c>
      <c r="F910">
        <f t="shared" si="43"/>
        <v>166.66666666666666</v>
      </c>
      <c r="G910">
        <f t="shared" si="44"/>
        <v>194.99999999999997</v>
      </c>
      <c r="H910" t="s">
        <v>543</v>
      </c>
      <c r="I910">
        <v>43</v>
      </c>
      <c r="J910">
        <v>8</v>
      </c>
      <c r="K910" t="s">
        <v>3439</v>
      </c>
      <c r="L910" s="16">
        <v>43298</v>
      </c>
      <c r="M910" t="s">
        <v>1064</v>
      </c>
      <c r="N910" t="s">
        <v>1065</v>
      </c>
      <c r="O910" t="s">
        <v>1066</v>
      </c>
      <c r="P910" t="s">
        <v>1333</v>
      </c>
      <c r="Q910" t="s">
        <v>1270</v>
      </c>
      <c r="R910" t="s">
        <v>1334</v>
      </c>
      <c r="S910" t="s">
        <v>1335</v>
      </c>
      <c r="T910" t="s">
        <v>3437</v>
      </c>
      <c r="U910" t="s">
        <v>3438</v>
      </c>
      <c r="AA910" t="s">
        <v>1338</v>
      </c>
      <c r="AB910" t="s">
        <v>1339</v>
      </c>
      <c r="AC910">
        <v>29</v>
      </c>
      <c r="AD910" s="17">
        <v>43299</v>
      </c>
      <c r="AE910" s="17">
        <v>43299</v>
      </c>
    </row>
    <row r="911" spans="1:31" x14ac:dyDescent="0.45">
      <c r="A911">
        <v>4</v>
      </c>
      <c r="B911">
        <v>700</v>
      </c>
      <c r="C911" t="s">
        <v>542</v>
      </c>
      <c r="D911">
        <v>724</v>
      </c>
      <c r="E911">
        <f t="shared" si="42"/>
        <v>181</v>
      </c>
      <c r="F911">
        <f t="shared" si="43"/>
        <v>175</v>
      </c>
      <c r="G911">
        <f t="shared" si="44"/>
        <v>204.75</v>
      </c>
      <c r="H911" t="s">
        <v>543</v>
      </c>
      <c r="I911">
        <v>-23</v>
      </c>
      <c r="J911">
        <v>-3</v>
      </c>
      <c r="K911" t="s">
        <v>3440</v>
      </c>
      <c r="L911" s="16">
        <v>43298</v>
      </c>
      <c r="M911" t="s">
        <v>1064</v>
      </c>
      <c r="N911" t="s">
        <v>1065</v>
      </c>
      <c r="O911" t="s">
        <v>1066</v>
      </c>
      <c r="P911" t="s">
        <v>1333</v>
      </c>
      <c r="Q911" t="s">
        <v>1270</v>
      </c>
      <c r="R911" t="s">
        <v>1334</v>
      </c>
      <c r="S911" t="s">
        <v>1335</v>
      </c>
      <c r="T911" t="s">
        <v>2430</v>
      </c>
      <c r="U911" t="s">
        <v>2431</v>
      </c>
      <c r="AA911" t="s">
        <v>1338</v>
      </c>
      <c r="AB911" t="s">
        <v>1339</v>
      </c>
      <c r="AC911">
        <v>29</v>
      </c>
      <c r="AD911" s="17">
        <v>43299</v>
      </c>
      <c r="AE911" s="17">
        <v>43299</v>
      </c>
    </row>
    <row r="912" spans="1:31" x14ac:dyDescent="0.45">
      <c r="A912">
        <v>3</v>
      </c>
      <c r="B912">
        <v>525</v>
      </c>
      <c r="C912" t="s">
        <v>542</v>
      </c>
      <c r="D912">
        <v>543</v>
      </c>
      <c r="E912">
        <f t="shared" si="42"/>
        <v>181</v>
      </c>
      <c r="F912">
        <f t="shared" si="43"/>
        <v>175</v>
      </c>
      <c r="G912">
        <f t="shared" si="44"/>
        <v>204.75</v>
      </c>
      <c r="H912" t="s">
        <v>543</v>
      </c>
      <c r="I912">
        <v>-17</v>
      </c>
      <c r="J912">
        <v>-3</v>
      </c>
      <c r="K912" t="s">
        <v>3441</v>
      </c>
      <c r="L912" s="16">
        <v>43298</v>
      </c>
      <c r="M912" t="s">
        <v>1064</v>
      </c>
      <c r="N912" t="s">
        <v>1065</v>
      </c>
      <c r="O912" t="s">
        <v>1066</v>
      </c>
      <c r="P912" t="s">
        <v>1333</v>
      </c>
      <c r="Q912" t="s">
        <v>1270</v>
      </c>
      <c r="R912" t="s">
        <v>1334</v>
      </c>
      <c r="S912" t="s">
        <v>1335</v>
      </c>
      <c r="T912" t="s">
        <v>3442</v>
      </c>
      <c r="U912" t="s">
        <v>3443</v>
      </c>
      <c r="AA912" t="s">
        <v>1338</v>
      </c>
      <c r="AB912" t="s">
        <v>1339</v>
      </c>
      <c r="AC912">
        <v>29</v>
      </c>
      <c r="AD912" s="17">
        <v>43299</v>
      </c>
      <c r="AE912" s="17">
        <v>43299</v>
      </c>
    </row>
    <row r="913" spans="1:31" x14ac:dyDescent="0.45">
      <c r="A913">
        <v>300</v>
      </c>
      <c r="B913">
        <v>50001</v>
      </c>
      <c r="C913" t="s">
        <v>542</v>
      </c>
      <c r="D913">
        <v>54360</v>
      </c>
      <c r="E913">
        <f t="shared" si="42"/>
        <v>181.2</v>
      </c>
      <c r="F913">
        <f t="shared" si="43"/>
        <v>166.67</v>
      </c>
      <c r="G913">
        <f t="shared" si="44"/>
        <v>195.00389999999999</v>
      </c>
      <c r="H913" t="s">
        <v>543</v>
      </c>
      <c r="I913">
        <v>-4359</v>
      </c>
      <c r="J913">
        <v>-8</v>
      </c>
      <c r="K913" t="s">
        <v>3444</v>
      </c>
      <c r="L913" s="16">
        <v>43299</v>
      </c>
      <c r="M913" t="s">
        <v>1064</v>
      </c>
      <c r="N913" t="s">
        <v>1065</v>
      </c>
      <c r="O913" t="s">
        <v>1066</v>
      </c>
      <c r="P913" t="s">
        <v>1333</v>
      </c>
      <c r="Q913" t="s">
        <v>1270</v>
      </c>
      <c r="R913" t="s">
        <v>1334</v>
      </c>
      <c r="S913" t="s">
        <v>1335</v>
      </c>
      <c r="T913" t="s">
        <v>2401</v>
      </c>
      <c r="U913" t="s">
        <v>2402</v>
      </c>
      <c r="AA913" t="s">
        <v>1338</v>
      </c>
      <c r="AB913" t="s">
        <v>1339</v>
      </c>
      <c r="AC913">
        <v>29</v>
      </c>
      <c r="AD913" s="17">
        <v>43299</v>
      </c>
      <c r="AE913" s="17">
        <v>43299</v>
      </c>
    </row>
    <row r="914" spans="1:31" x14ac:dyDescent="0.45">
      <c r="A914">
        <v>2</v>
      </c>
      <c r="B914">
        <v>350</v>
      </c>
      <c r="C914" t="s">
        <v>542</v>
      </c>
      <c r="D914">
        <v>362</v>
      </c>
      <c r="E914">
        <f t="shared" si="42"/>
        <v>181</v>
      </c>
      <c r="F914">
        <f t="shared" si="43"/>
        <v>175</v>
      </c>
      <c r="G914">
        <f t="shared" si="44"/>
        <v>204.75</v>
      </c>
      <c r="H914" t="s">
        <v>543</v>
      </c>
      <c r="I914">
        <v>-11</v>
      </c>
      <c r="J914">
        <v>-3</v>
      </c>
      <c r="K914" t="s">
        <v>3445</v>
      </c>
      <c r="L914" s="16">
        <v>43299</v>
      </c>
      <c r="M914" t="s">
        <v>1064</v>
      </c>
      <c r="N914" t="s">
        <v>1065</v>
      </c>
      <c r="O914" t="s">
        <v>1066</v>
      </c>
      <c r="P914" t="s">
        <v>1333</v>
      </c>
      <c r="Q914" t="s">
        <v>1270</v>
      </c>
      <c r="R914" t="s">
        <v>1334</v>
      </c>
      <c r="S914" t="s">
        <v>1335</v>
      </c>
      <c r="T914" t="s">
        <v>3446</v>
      </c>
      <c r="U914" t="s">
        <v>1282</v>
      </c>
      <c r="AA914" t="s">
        <v>1338</v>
      </c>
      <c r="AB914" t="s">
        <v>1339</v>
      </c>
      <c r="AC914">
        <v>29</v>
      </c>
      <c r="AD914" s="17">
        <v>43299</v>
      </c>
      <c r="AE914" s="17">
        <v>43299</v>
      </c>
    </row>
    <row r="915" spans="1:31" x14ac:dyDescent="0.45">
      <c r="A915">
        <v>-2</v>
      </c>
      <c r="B915">
        <v>-350</v>
      </c>
      <c r="C915" t="s">
        <v>542</v>
      </c>
      <c r="D915">
        <v>-362</v>
      </c>
      <c r="E915">
        <f t="shared" si="42"/>
        <v>181</v>
      </c>
      <c r="F915">
        <f t="shared" si="43"/>
        <v>175</v>
      </c>
      <c r="G915">
        <f t="shared" si="44"/>
        <v>204.75</v>
      </c>
      <c r="H915" t="s">
        <v>543</v>
      </c>
      <c r="I915">
        <v>11</v>
      </c>
      <c r="J915">
        <v>3</v>
      </c>
      <c r="K915" t="s">
        <v>3447</v>
      </c>
      <c r="L915" s="16">
        <v>43299</v>
      </c>
      <c r="M915" t="s">
        <v>1064</v>
      </c>
      <c r="N915" t="s">
        <v>1065</v>
      </c>
      <c r="O915" t="s">
        <v>1066</v>
      </c>
      <c r="P915" t="s">
        <v>1333</v>
      </c>
      <c r="Q915" t="s">
        <v>1270</v>
      </c>
      <c r="R915" t="s">
        <v>1334</v>
      </c>
      <c r="S915" t="s">
        <v>1335</v>
      </c>
      <c r="T915" t="s">
        <v>3446</v>
      </c>
      <c r="U915" t="s">
        <v>1282</v>
      </c>
      <c r="AA915" t="s">
        <v>1338</v>
      </c>
      <c r="AB915" t="s">
        <v>1339</v>
      </c>
      <c r="AC915">
        <v>29</v>
      </c>
      <c r="AD915" s="17">
        <v>43299</v>
      </c>
      <c r="AE915" s="17">
        <v>43299</v>
      </c>
    </row>
    <row r="916" spans="1:31" x14ac:dyDescent="0.45">
      <c r="A916">
        <v>2</v>
      </c>
      <c r="B916">
        <v>350</v>
      </c>
      <c r="C916" t="s">
        <v>542</v>
      </c>
      <c r="D916">
        <v>362</v>
      </c>
      <c r="E916">
        <f t="shared" si="42"/>
        <v>181</v>
      </c>
      <c r="F916">
        <f t="shared" si="43"/>
        <v>175</v>
      </c>
      <c r="G916">
        <f t="shared" si="44"/>
        <v>204.75</v>
      </c>
      <c r="H916" t="s">
        <v>543</v>
      </c>
      <c r="I916">
        <v>-11</v>
      </c>
      <c r="J916">
        <v>-3</v>
      </c>
      <c r="K916" t="s">
        <v>3448</v>
      </c>
      <c r="L916" s="16">
        <v>43299</v>
      </c>
      <c r="M916" t="s">
        <v>1064</v>
      </c>
      <c r="N916" t="s">
        <v>1065</v>
      </c>
      <c r="O916" t="s">
        <v>1066</v>
      </c>
      <c r="P916" t="s">
        <v>1333</v>
      </c>
      <c r="Q916" t="s">
        <v>1270</v>
      </c>
      <c r="R916" t="s">
        <v>1334</v>
      </c>
      <c r="S916" t="s">
        <v>1335</v>
      </c>
      <c r="T916" t="s">
        <v>3446</v>
      </c>
      <c r="U916" t="s">
        <v>1282</v>
      </c>
      <c r="AA916" t="s">
        <v>1338</v>
      </c>
      <c r="AB916" t="s">
        <v>1339</v>
      </c>
      <c r="AC916">
        <v>29</v>
      </c>
      <c r="AD916" s="17">
        <v>43299</v>
      </c>
      <c r="AE916" s="17">
        <v>43299</v>
      </c>
    </row>
    <row r="917" spans="1:31" x14ac:dyDescent="0.45">
      <c r="A917">
        <v>1</v>
      </c>
      <c r="B917">
        <v>175</v>
      </c>
      <c r="C917" t="s">
        <v>542</v>
      </c>
      <c r="D917">
        <v>181</v>
      </c>
      <c r="E917">
        <f t="shared" si="42"/>
        <v>181</v>
      </c>
      <c r="F917">
        <f t="shared" si="43"/>
        <v>175</v>
      </c>
      <c r="G917">
        <f t="shared" si="44"/>
        <v>204.75</v>
      </c>
      <c r="H917" t="s">
        <v>543</v>
      </c>
      <c r="I917">
        <v>-5</v>
      </c>
      <c r="J917">
        <v>-3</v>
      </c>
      <c r="K917" t="s">
        <v>3449</v>
      </c>
      <c r="L917" s="16">
        <v>43299</v>
      </c>
      <c r="M917" t="s">
        <v>1064</v>
      </c>
      <c r="N917" t="s">
        <v>1065</v>
      </c>
      <c r="O917" t="s">
        <v>1066</v>
      </c>
      <c r="P917" t="s">
        <v>1333</v>
      </c>
      <c r="Q917" t="s">
        <v>1270</v>
      </c>
      <c r="R917" t="s">
        <v>1334</v>
      </c>
      <c r="S917" t="s">
        <v>1335</v>
      </c>
      <c r="T917" t="s">
        <v>2442</v>
      </c>
      <c r="U917" t="s">
        <v>2443</v>
      </c>
      <c r="AA917" t="s">
        <v>1338</v>
      </c>
      <c r="AB917" t="s">
        <v>1339</v>
      </c>
      <c r="AC917">
        <v>29</v>
      </c>
      <c r="AD917" s="17">
        <v>43299</v>
      </c>
      <c r="AE917" s="17">
        <v>43299</v>
      </c>
    </row>
    <row r="918" spans="1:31" x14ac:dyDescent="0.45">
      <c r="A918">
        <v>2</v>
      </c>
      <c r="B918">
        <v>350</v>
      </c>
      <c r="C918" t="s">
        <v>542</v>
      </c>
      <c r="D918">
        <v>362</v>
      </c>
      <c r="E918">
        <f t="shared" si="42"/>
        <v>181</v>
      </c>
      <c r="F918">
        <f t="shared" si="43"/>
        <v>175</v>
      </c>
      <c r="G918">
        <f t="shared" si="44"/>
        <v>204.75</v>
      </c>
      <c r="H918" t="s">
        <v>543</v>
      </c>
      <c r="I918">
        <v>-11</v>
      </c>
      <c r="J918">
        <v>-3</v>
      </c>
      <c r="K918" t="s">
        <v>3450</v>
      </c>
      <c r="L918" s="16">
        <v>43299</v>
      </c>
      <c r="M918" t="s">
        <v>1064</v>
      </c>
      <c r="N918" t="s">
        <v>1065</v>
      </c>
      <c r="O918" t="s">
        <v>1066</v>
      </c>
      <c r="P918" t="s">
        <v>1333</v>
      </c>
      <c r="Q918" t="s">
        <v>1270</v>
      </c>
      <c r="R918" t="s">
        <v>1334</v>
      </c>
      <c r="S918" t="s">
        <v>1335</v>
      </c>
      <c r="T918" t="s">
        <v>3451</v>
      </c>
      <c r="U918" t="s">
        <v>3452</v>
      </c>
      <c r="AA918" t="s">
        <v>1338</v>
      </c>
      <c r="AB918" t="s">
        <v>1339</v>
      </c>
      <c r="AC918">
        <v>29</v>
      </c>
      <c r="AD918" s="17">
        <v>43299</v>
      </c>
      <c r="AE918" s="17">
        <v>43299</v>
      </c>
    </row>
    <row r="919" spans="1:31" x14ac:dyDescent="0.45">
      <c r="A919">
        <v>3</v>
      </c>
      <c r="B919">
        <v>525</v>
      </c>
      <c r="C919" t="s">
        <v>542</v>
      </c>
      <c r="D919">
        <v>543</v>
      </c>
      <c r="E919">
        <f t="shared" si="42"/>
        <v>181</v>
      </c>
      <c r="F919">
        <f t="shared" si="43"/>
        <v>175</v>
      </c>
      <c r="G919">
        <f t="shared" si="44"/>
        <v>204.75</v>
      </c>
      <c r="H919" t="s">
        <v>543</v>
      </c>
      <c r="I919">
        <v>-17</v>
      </c>
      <c r="J919">
        <v>-3</v>
      </c>
      <c r="K919" t="s">
        <v>3453</v>
      </c>
      <c r="L919" s="16">
        <v>43299</v>
      </c>
      <c r="M919" t="s">
        <v>1064</v>
      </c>
      <c r="N919" t="s">
        <v>1065</v>
      </c>
      <c r="O919" t="s">
        <v>1066</v>
      </c>
      <c r="P919" t="s">
        <v>1333</v>
      </c>
      <c r="Q919" t="s">
        <v>1270</v>
      </c>
      <c r="R919" t="s">
        <v>1334</v>
      </c>
      <c r="S919" t="s">
        <v>1335</v>
      </c>
      <c r="T919" t="s">
        <v>2439</v>
      </c>
      <c r="U919" t="s">
        <v>2440</v>
      </c>
      <c r="AA919" t="s">
        <v>1338</v>
      </c>
      <c r="AB919" t="s">
        <v>1339</v>
      </c>
      <c r="AC919">
        <v>29</v>
      </c>
      <c r="AD919" s="17">
        <v>43299</v>
      </c>
      <c r="AE919" s="17">
        <v>43299</v>
      </c>
    </row>
    <row r="920" spans="1:31" x14ac:dyDescent="0.45">
      <c r="A920">
        <v>1</v>
      </c>
      <c r="B920">
        <v>175</v>
      </c>
      <c r="C920" t="s">
        <v>542</v>
      </c>
      <c r="D920">
        <v>181</v>
      </c>
      <c r="E920">
        <f t="shared" si="42"/>
        <v>181</v>
      </c>
      <c r="F920">
        <f t="shared" si="43"/>
        <v>175</v>
      </c>
      <c r="G920">
        <f t="shared" si="44"/>
        <v>204.75</v>
      </c>
      <c r="H920" t="s">
        <v>543</v>
      </c>
      <c r="I920">
        <v>-5</v>
      </c>
      <c r="J920">
        <v>-3</v>
      </c>
      <c r="K920" t="s">
        <v>3454</v>
      </c>
      <c r="L920" s="16">
        <v>43299</v>
      </c>
      <c r="M920" t="s">
        <v>1064</v>
      </c>
      <c r="N920" t="s">
        <v>1065</v>
      </c>
      <c r="O920" t="s">
        <v>1066</v>
      </c>
      <c r="P920" t="s">
        <v>1333</v>
      </c>
      <c r="Q920" t="s">
        <v>1270</v>
      </c>
      <c r="R920" t="s">
        <v>1334</v>
      </c>
      <c r="S920" t="s">
        <v>1335</v>
      </c>
      <c r="T920" t="s">
        <v>3455</v>
      </c>
      <c r="U920" t="s">
        <v>3456</v>
      </c>
      <c r="AA920" t="s">
        <v>1338</v>
      </c>
      <c r="AB920" t="s">
        <v>1339</v>
      </c>
      <c r="AC920">
        <v>29</v>
      </c>
      <c r="AD920" s="17">
        <v>43299</v>
      </c>
      <c r="AE920" s="17">
        <v>43299</v>
      </c>
    </row>
    <row r="921" spans="1:31" x14ac:dyDescent="0.45">
      <c r="A921">
        <v>1</v>
      </c>
      <c r="B921">
        <v>175</v>
      </c>
      <c r="C921" t="s">
        <v>542</v>
      </c>
      <c r="D921">
        <v>181</v>
      </c>
      <c r="E921">
        <f t="shared" si="42"/>
        <v>181</v>
      </c>
      <c r="F921">
        <f t="shared" si="43"/>
        <v>175</v>
      </c>
      <c r="G921">
        <f t="shared" si="44"/>
        <v>204.75</v>
      </c>
      <c r="H921" t="s">
        <v>543</v>
      </c>
      <c r="I921">
        <v>-5</v>
      </c>
      <c r="J921">
        <v>-3</v>
      </c>
      <c r="K921" t="s">
        <v>3457</v>
      </c>
      <c r="L921" s="16">
        <v>43299</v>
      </c>
      <c r="M921" t="s">
        <v>1064</v>
      </c>
      <c r="N921" t="s">
        <v>1065</v>
      </c>
      <c r="O921" t="s">
        <v>1066</v>
      </c>
      <c r="P921" t="s">
        <v>1333</v>
      </c>
      <c r="Q921" t="s">
        <v>1270</v>
      </c>
      <c r="R921" t="s">
        <v>1334</v>
      </c>
      <c r="S921" t="s">
        <v>1335</v>
      </c>
      <c r="T921" t="s">
        <v>3458</v>
      </c>
      <c r="U921" t="s">
        <v>3459</v>
      </c>
      <c r="AA921" t="s">
        <v>1338</v>
      </c>
      <c r="AB921" t="s">
        <v>1339</v>
      </c>
      <c r="AC921">
        <v>29</v>
      </c>
      <c r="AD921" s="17">
        <v>43299</v>
      </c>
      <c r="AE921" s="17">
        <v>43299</v>
      </c>
    </row>
    <row r="922" spans="1:31" x14ac:dyDescent="0.45">
      <c r="A922">
        <v>10</v>
      </c>
      <c r="B922">
        <v>1666</v>
      </c>
      <c r="C922" t="s">
        <v>542</v>
      </c>
      <c r="D922">
        <v>1812</v>
      </c>
      <c r="E922">
        <f t="shared" si="42"/>
        <v>181.2</v>
      </c>
      <c r="F922">
        <f t="shared" si="43"/>
        <v>166.6</v>
      </c>
      <c r="G922">
        <f t="shared" si="44"/>
        <v>194.92199999999997</v>
      </c>
      <c r="H922" t="s">
        <v>543</v>
      </c>
      <c r="I922">
        <v>-145</v>
      </c>
      <c r="J922">
        <v>-8</v>
      </c>
      <c r="K922" t="s">
        <v>3460</v>
      </c>
      <c r="L922" s="16">
        <v>43299</v>
      </c>
      <c r="M922" t="s">
        <v>1064</v>
      </c>
      <c r="N922" t="s">
        <v>1065</v>
      </c>
      <c r="O922" t="s">
        <v>1066</v>
      </c>
      <c r="P922" t="s">
        <v>1333</v>
      </c>
      <c r="Q922" t="s">
        <v>1270</v>
      </c>
      <c r="R922" t="s">
        <v>1334</v>
      </c>
      <c r="S922" t="s">
        <v>1335</v>
      </c>
      <c r="T922" t="s">
        <v>3461</v>
      </c>
      <c r="U922" t="s">
        <v>3462</v>
      </c>
      <c r="AA922" t="s">
        <v>1338</v>
      </c>
      <c r="AB922" t="s">
        <v>1339</v>
      </c>
      <c r="AC922">
        <v>29</v>
      </c>
      <c r="AD922" s="17">
        <v>43299</v>
      </c>
      <c r="AE922" s="17">
        <v>43299</v>
      </c>
    </row>
    <row r="923" spans="1:31" x14ac:dyDescent="0.45">
      <c r="A923">
        <v>250</v>
      </c>
      <c r="B923">
        <v>41667</v>
      </c>
      <c r="C923" t="s">
        <v>542</v>
      </c>
      <c r="D923">
        <v>45300</v>
      </c>
      <c r="E923">
        <f t="shared" si="42"/>
        <v>181.2</v>
      </c>
      <c r="F923">
        <f t="shared" si="43"/>
        <v>166.66800000000001</v>
      </c>
      <c r="G923">
        <f t="shared" si="44"/>
        <v>195.00155999999998</v>
      </c>
      <c r="H923" t="s">
        <v>543</v>
      </c>
      <c r="I923">
        <v>-3632</v>
      </c>
      <c r="J923">
        <v>-8</v>
      </c>
      <c r="K923" t="s">
        <v>3463</v>
      </c>
      <c r="L923" s="16">
        <v>43299</v>
      </c>
      <c r="M923" t="s">
        <v>1064</v>
      </c>
      <c r="N923" t="s">
        <v>1065</v>
      </c>
      <c r="O923" t="s">
        <v>1066</v>
      </c>
      <c r="P923" t="s">
        <v>1333</v>
      </c>
      <c r="Q923" t="s">
        <v>1270</v>
      </c>
      <c r="R923" t="s">
        <v>1334</v>
      </c>
      <c r="S923" t="s">
        <v>1335</v>
      </c>
      <c r="T923" t="s">
        <v>1344</v>
      </c>
      <c r="U923" t="s">
        <v>1345</v>
      </c>
      <c r="AA923" t="s">
        <v>1338</v>
      </c>
      <c r="AB923" t="s">
        <v>1339</v>
      </c>
      <c r="AC923">
        <v>29</v>
      </c>
      <c r="AD923" s="17">
        <v>43299</v>
      </c>
      <c r="AE923" s="17">
        <v>43299</v>
      </c>
    </row>
    <row r="924" spans="1:31" x14ac:dyDescent="0.45">
      <c r="A924">
        <v>300</v>
      </c>
      <c r="B924">
        <v>50001</v>
      </c>
      <c r="C924" t="s">
        <v>542</v>
      </c>
      <c r="D924">
        <v>54360</v>
      </c>
      <c r="E924">
        <f t="shared" si="42"/>
        <v>181.2</v>
      </c>
      <c r="F924">
        <f t="shared" si="43"/>
        <v>166.67</v>
      </c>
      <c r="G924">
        <f t="shared" si="44"/>
        <v>195.00389999999999</v>
      </c>
      <c r="H924" t="s">
        <v>543</v>
      </c>
      <c r="I924">
        <v>-4359</v>
      </c>
      <c r="J924">
        <v>-8</v>
      </c>
      <c r="K924" t="s">
        <v>3464</v>
      </c>
      <c r="L924" s="16">
        <v>43299</v>
      </c>
      <c r="M924" t="s">
        <v>1064</v>
      </c>
      <c r="N924" t="s">
        <v>1065</v>
      </c>
      <c r="O924" t="s">
        <v>1066</v>
      </c>
      <c r="P924" t="s">
        <v>1333</v>
      </c>
      <c r="Q924" t="s">
        <v>1270</v>
      </c>
      <c r="R924" t="s">
        <v>1334</v>
      </c>
      <c r="S924" t="s">
        <v>1335</v>
      </c>
      <c r="T924" t="s">
        <v>1336</v>
      </c>
      <c r="U924" t="s">
        <v>1337</v>
      </c>
      <c r="AA924" t="s">
        <v>1338</v>
      </c>
      <c r="AB924" t="s">
        <v>1339</v>
      </c>
      <c r="AC924">
        <v>29</v>
      </c>
      <c r="AD924" s="17">
        <v>43299</v>
      </c>
      <c r="AE924" s="17">
        <v>43299</v>
      </c>
    </row>
    <row r="925" spans="1:31" x14ac:dyDescent="0.45">
      <c r="A925">
        <v>268</v>
      </c>
      <c r="B925">
        <v>44667</v>
      </c>
      <c r="C925" t="s">
        <v>542</v>
      </c>
      <c r="D925">
        <v>48561</v>
      </c>
      <c r="E925">
        <f t="shared" si="42"/>
        <v>181.19776119402985</v>
      </c>
      <c r="F925">
        <f t="shared" si="43"/>
        <v>166.66791044776119</v>
      </c>
      <c r="G925">
        <f t="shared" si="44"/>
        <v>195.00145522388058</v>
      </c>
      <c r="H925" t="s">
        <v>543</v>
      </c>
      <c r="I925">
        <v>-3894</v>
      </c>
      <c r="J925">
        <v>-8</v>
      </c>
      <c r="K925" t="s">
        <v>3465</v>
      </c>
      <c r="L925" s="16">
        <v>43299</v>
      </c>
      <c r="M925" t="s">
        <v>1064</v>
      </c>
      <c r="N925" t="s">
        <v>1065</v>
      </c>
      <c r="O925" t="s">
        <v>1066</v>
      </c>
      <c r="P925" t="s">
        <v>1333</v>
      </c>
      <c r="Q925" t="s">
        <v>1270</v>
      </c>
      <c r="R925" t="s">
        <v>1334</v>
      </c>
      <c r="S925" t="s">
        <v>1335</v>
      </c>
      <c r="T925" t="s">
        <v>2413</v>
      </c>
      <c r="U925" t="s">
        <v>2414</v>
      </c>
      <c r="AA925" t="s">
        <v>1338</v>
      </c>
      <c r="AB925" t="s">
        <v>1339</v>
      </c>
      <c r="AC925">
        <v>29</v>
      </c>
      <c r="AD925" s="17">
        <v>43299</v>
      </c>
      <c r="AE925" s="17">
        <v>43299</v>
      </c>
    </row>
    <row r="926" spans="1:31" x14ac:dyDescent="0.45">
      <c r="A926">
        <v>157</v>
      </c>
      <c r="B926">
        <v>26166</v>
      </c>
      <c r="C926" t="s">
        <v>542</v>
      </c>
      <c r="D926">
        <v>28448</v>
      </c>
      <c r="E926">
        <f t="shared" si="42"/>
        <v>181.19745222929936</v>
      </c>
      <c r="F926">
        <f t="shared" si="43"/>
        <v>166.66242038216561</v>
      </c>
      <c r="G926">
        <f t="shared" si="44"/>
        <v>194.99503184713376</v>
      </c>
      <c r="H926" t="s">
        <v>543</v>
      </c>
      <c r="I926">
        <v>-2281</v>
      </c>
      <c r="J926">
        <v>-8</v>
      </c>
      <c r="K926" t="s">
        <v>3466</v>
      </c>
      <c r="L926" s="16">
        <v>43299</v>
      </c>
      <c r="M926" t="s">
        <v>1064</v>
      </c>
      <c r="N926" t="s">
        <v>1065</v>
      </c>
      <c r="O926" t="s">
        <v>1066</v>
      </c>
      <c r="P926" t="s">
        <v>1333</v>
      </c>
      <c r="Q926" t="s">
        <v>1270</v>
      </c>
      <c r="R926" t="s">
        <v>3467</v>
      </c>
      <c r="S926" t="s">
        <v>107</v>
      </c>
      <c r="T926" t="s">
        <v>3468</v>
      </c>
      <c r="U926" t="s">
        <v>3469</v>
      </c>
      <c r="AC926">
        <v>29</v>
      </c>
      <c r="AD926" s="17">
        <v>43299</v>
      </c>
      <c r="AE926" s="17">
        <v>43299</v>
      </c>
    </row>
    <row r="927" spans="1:31" x14ac:dyDescent="0.45">
      <c r="A927">
        <v>2</v>
      </c>
      <c r="B927">
        <v>350</v>
      </c>
      <c r="C927" t="s">
        <v>542</v>
      </c>
      <c r="D927">
        <v>362</v>
      </c>
      <c r="E927">
        <f t="shared" si="42"/>
        <v>181</v>
      </c>
      <c r="F927">
        <f t="shared" si="43"/>
        <v>175</v>
      </c>
      <c r="G927">
        <f t="shared" si="44"/>
        <v>204.75</v>
      </c>
      <c r="H927" t="s">
        <v>543</v>
      </c>
      <c r="I927">
        <v>-11</v>
      </c>
      <c r="J927">
        <v>-3</v>
      </c>
      <c r="K927" t="s">
        <v>3470</v>
      </c>
      <c r="L927" s="16">
        <v>43298</v>
      </c>
      <c r="M927" t="s">
        <v>1064</v>
      </c>
      <c r="N927" t="s">
        <v>1065</v>
      </c>
      <c r="O927" t="s">
        <v>1066</v>
      </c>
      <c r="P927" t="s">
        <v>1353</v>
      </c>
      <c r="Q927" t="s">
        <v>1270</v>
      </c>
      <c r="R927" t="s">
        <v>1354</v>
      </c>
      <c r="S927" t="s">
        <v>122</v>
      </c>
      <c r="T927" t="s">
        <v>3471</v>
      </c>
      <c r="U927" t="s">
        <v>3472</v>
      </c>
      <c r="AA927" t="s">
        <v>1357</v>
      </c>
      <c r="AB927" t="s">
        <v>1358</v>
      </c>
      <c r="AC927">
        <v>29</v>
      </c>
      <c r="AD927" s="17">
        <v>43299</v>
      </c>
      <c r="AE927" s="17">
        <v>43299</v>
      </c>
    </row>
    <row r="928" spans="1:31" x14ac:dyDescent="0.45">
      <c r="A928">
        <v>625</v>
      </c>
      <c r="B928">
        <v>104168</v>
      </c>
      <c r="C928" t="s">
        <v>542</v>
      </c>
      <c r="D928">
        <v>113250</v>
      </c>
      <c r="E928">
        <f t="shared" si="42"/>
        <v>181.2</v>
      </c>
      <c r="F928">
        <f t="shared" si="43"/>
        <v>166.6688</v>
      </c>
      <c r="G928">
        <f t="shared" si="44"/>
        <v>195.00249599999998</v>
      </c>
      <c r="H928" t="s">
        <v>543</v>
      </c>
      <c r="I928">
        <v>-9081</v>
      </c>
      <c r="J928">
        <v>-8</v>
      </c>
      <c r="K928" t="s">
        <v>3473</v>
      </c>
      <c r="L928" s="16">
        <v>43298</v>
      </c>
      <c r="M928" t="s">
        <v>1064</v>
      </c>
      <c r="N928" t="s">
        <v>1065</v>
      </c>
      <c r="O928" t="s">
        <v>1066</v>
      </c>
      <c r="P928" t="s">
        <v>1353</v>
      </c>
      <c r="Q928" t="s">
        <v>1270</v>
      </c>
      <c r="R928" t="s">
        <v>1354</v>
      </c>
      <c r="S928" t="s">
        <v>122</v>
      </c>
      <c r="T928" t="s">
        <v>1817</v>
      </c>
      <c r="U928" t="s">
        <v>1818</v>
      </c>
      <c r="AA928" t="s">
        <v>1357</v>
      </c>
      <c r="AB928" t="s">
        <v>1358</v>
      </c>
      <c r="AC928">
        <v>29</v>
      </c>
      <c r="AD928" s="17">
        <v>43299</v>
      </c>
      <c r="AE928" s="17">
        <v>43299</v>
      </c>
    </row>
    <row r="929" spans="1:31" x14ac:dyDescent="0.45">
      <c r="A929">
        <v>75</v>
      </c>
      <c r="B929">
        <v>12500</v>
      </c>
      <c r="C929" t="s">
        <v>542</v>
      </c>
      <c r="D929">
        <v>13590</v>
      </c>
      <c r="E929">
        <f t="shared" si="42"/>
        <v>181.2</v>
      </c>
      <c r="F929">
        <f t="shared" si="43"/>
        <v>166.66666666666666</v>
      </c>
      <c r="G929">
        <f t="shared" si="44"/>
        <v>194.99999999999997</v>
      </c>
      <c r="H929" t="s">
        <v>543</v>
      </c>
      <c r="I929">
        <v>-1089</v>
      </c>
      <c r="J929">
        <v>-8</v>
      </c>
      <c r="K929" t="s">
        <v>3474</v>
      </c>
      <c r="L929" s="16">
        <v>43298</v>
      </c>
      <c r="M929" t="s">
        <v>1064</v>
      </c>
      <c r="N929" t="s">
        <v>1065</v>
      </c>
      <c r="O929" t="s">
        <v>1066</v>
      </c>
      <c r="P929" t="s">
        <v>1353</v>
      </c>
      <c r="Q929" t="s">
        <v>1270</v>
      </c>
      <c r="R929" t="s">
        <v>1354</v>
      </c>
      <c r="S929" t="s">
        <v>122</v>
      </c>
      <c r="T929" t="s">
        <v>2724</v>
      </c>
      <c r="U929" t="s">
        <v>2725</v>
      </c>
      <c r="AA929" t="s">
        <v>1357</v>
      </c>
      <c r="AB929" t="s">
        <v>1358</v>
      </c>
      <c r="AC929">
        <v>29</v>
      </c>
      <c r="AD929" s="17">
        <v>43299</v>
      </c>
      <c r="AE929" s="17">
        <v>43299</v>
      </c>
    </row>
    <row r="930" spans="1:31" x14ac:dyDescent="0.45">
      <c r="A930">
        <v>65</v>
      </c>
      <c r="B930">
        <v>10833</v>
      </c>
      <c r="C930" t="s">
        <v>542</v>
      </c>
      <c r="D930">
        <v>11778</v>
      </c>
      <c r="E930">
        <f t="shared" si="42"/>
        <v>181.2</v>
      </c>
      <c r="F930">
        <f t="shared" si="43"/>
        <v>166.66153846153847</v>
      </c>
      <c r="G930">
        <f t="shared" si="44"/>
        <v>194.994</v>
      </c>
      <c r="H930" t="s">
        <v>543</v>
      </c>
      <c r="I930">
        <v>-944</v>
      </c>
      <c r="J930">
        <v>-8</v>
      </c>
      <c r="K930" t="s">
        <v>3475</v>
      </c>
      <c r="L930" s="16">
        <v>43298</v>
      </c>
      <c r="M930" t="s">
        <v>1064</v>
      </c>
      <c r="N930" t="s">
        <v>1065</v>
      </c>
      <c r="O930" t="s">
        <v>1066</v>
      </c>
      <c r="P930" t="s">
        <v>1353</v>
      </c>
      <c r="Q930" t="s">
        <v>1270</v>
      </c>
      <c r="R930" t="s">
        <v>1354</v>
      </c>
      <c r="S930" t="s">
        <v>122</v>
      </c>
      <c r="T930" t="s">
        <v>3476</v>
      </c>
      <c r="U930" t="s">
        <v>1553</v>
      </c>
      <c r="AA930" t="s">
        <v>1357</v>
      </c>
      <c r="AB930" t="s">
        <v>1358</v>
      </c>
      <c r="AC930">
        <v>29</v>
      </c>
      <c r="AD930" s="17">
        <v>43299</v>
      </c>
      <c r="AE930" s="17">
        <v>43299</v>
      </c>
    </row>
    <row r="931" spans="1:31" x14ac:dyDescent="0.45">
      <c r="A931">
        <v>25</v>
      </c>
      <c r="B931">
        <v>4166</v>
      </c>
      <c r="C931" t="s">
        <v>542</v>
      </c>
      <c r="D931">
        <v>4530</v>
      </c>
      <c r="E931">
        <f t="shared" si="42"/>
        <v>181.2</v>
      </c>
      <c r="F931">
        <f t="shared" si="43"/>
        <v>166.64</v>
      </c>
      <c r="G931">
        <f t="shared" si="44"/>
        <v>194.96879999999996</v>
      </c>
      <c r="H931" t="s">
        <v>543</v>
      </c>
      <c r="I931">
        <v>-363</v>
      </c>
      <c r="J931">
        <v>-8</v>
      </c>
      <c r="K931" t="s">
        <v>3477</v>
      </c>
      <c r="L931" s="16">
        <v>43298</v>
      </c>
      <c r="M931" t="s">
        <v>1064</v>
      </c>
      <c r="N931" t="s">
        <v>1065</v>
      </c>
      <c r="O931" t="s">
        <v>1066</v>
      </c>
      <c r="P931" t="s">
        <v>1353</v>
      </c>
      <c r="Q931" t="s">
        <v>1270</v>
      </c>
      <c r="R931" t="s">
        <v>1354</v>
      </c>
      <c r="S931" t="s">
        <v>122</v>
      </c>
      <c r="T931" t="s">
        <v>3478</v>
      </c>
      <c r="U931" t="s">
        <v>3479</v>
      </c>
      <c r="AA931" t="s">
        <v>1357</v>
      </c>
      <c r="AB931" t="s">
        <v>1358</v>
      </c>
      <c r="AC931">
        <v>29</v>
      </c>
      <c r="AD931" s="17">
        <v>43299</v>
      </c>
      <c r="AE931" s="17">
        <v>43299</v>
      </c>
    </row>
    <row r="932" spans="1:31" x14ac:dyDescent="0.45">
      <c r="A932">
        <v>25</v>
      </c>
      <c r="B932">
        <v>4166</v>
      </c>
      <c r="C932" t="s">
        <v>542</v>
      </c>
      <c r="D932">
        <v>4530</v>
      </c>
      <c r="E932">
        <f t="shared" si="42"/>
        <v>181.2</v>
      </c>
      <c r="F932">
        <f t="shared" si="43"/>
        <v>166.64</v>
      </c>
      <c r="G932">
        <f t="shared" si="44"/>
        <v>194.96879999999996</v>
      </c>
      <c r="H932" t="s">
        <v>543</v>
      </c>
      <c r="I932">
        <v>-363</v>
      </c>
      <c r="J932">
        <v>-8</v>
      </c>
      <c r="K932" t="s">
        <v>3480</v>
      </c>
      <c r="L932" s="16">
        <v>43298</v>
      </c>
      <c r="M932" t="s">
        <v>1064</v>
      </c>
      <c r="N932" t="s">
        <v>1065</v>
      </c>
      <c r="O932" t="s">
        <v>1066</v>
      </c>
      <c r="P932" t="s">
        <v>1353</v>
      </c>
      <c r="Q932" t="s">
        <v>1270</v>
      </c>
      <c r="R932" t="s">
        <v>1354</v>
      </c>
      <c r="S932" t="s">
        <v>122</v>
      </c>
      <c r="T932" t="s">
        <v>1823</v>
      </c>
      <c r="U932" t="s">
        <v>1824</v>
      </c>
      <c r="AA932" t="s">
        <v>1357</v>
      </c>
      <c r="AB932" t="s">
        <v>1358</v>
      </c>
      <c r="AC932">
        <v>29</v>
      </c>
      <c r="AD932" s="17">
        <v>43299</v>
      </c>
      <c r="AE932" s="17">
        <v>43299</v>
      </c>
    </row>
    <row r="933" spans="1:31" x14ac:dyDescent="0.45">
      <c r="A933">
        <v>250</v>
      </c>
      <c r="B933">
        <v>41667</v>
      </c>
      <c r="C933" t="s">
        <v>542</v>
      </c>
      <c r="D933">
        <v>45300</v>
      </c>
      <c r="E933">
        <f t="shared" si="42"/>
        <v>181.2</v>
      </c>
      <c r="F933">
        <f t="shared" si="43"/>
        <v>166.66800000000001</v>
      </c>
      <c r="G933">
        <f t="shared" si="44"/>
        <v>195.00155999999998</v>
      </c>
      <c r="H933" t="s">
        <v>543</v>
      </c>
      <c r="I933">
        <v>-3632</v>
      </c>
      <c r="J933">
        <v>-8</v>
      </c>
      <c r="K933" t="s">
        <v>3481</v>
      </c>
      <c r="L933" s="16">
        <v>43298</v>
      </c>
      <c r="M933" t="s">
        <v>1064</v>
      </c>
      <c r="N933" t="s">
        <v>1065</v>
      </c>
      <c r="O933" t="s">
        <v>1066</v>
      </c>
      <c r="P933" t="s">
        <v>1353</v>
      </c>
      <c r="Q933" t="s">
        <v>1270</v>
      </c>
      <c r="R933" t="s">
        <v>1354</v>
      </c>
      <c r="S933" t="s">
        <v>122</v>
      </c>
      <c r="T933" t="s">
        <v>2544</v>
      </c>
      <c r="U933" t="s">
        <v>2545</v>
      </c>
      <c r="AA933" t="s">
        <v>1357</v>
      </c>
      <c r="AB933" t="s">
        <v>1358</v>
      </c>
      <c r="AC933">
        <v>29</v>
      </c>
      <c r="AD933" s="17">
        <v>43299</v>
      </c>
      <c r="AE933" s="17">
        <v>43299</v>
      </c>
    </row>
    <row r="934" spans="1:31" x14ac:dyDescent="0.45">
      <c r="A934">
        <v>25</v>
      </c>
      <c r="B934">
        <v>4166</v>
      </c>
      <c r="C934" t="s">
        <v>542</v>
      </c>
      <c r="D934">
        <v>4530</v>
      </c>
      <c r="E934">
        <f t="shared" si="42"/>
        <v>181.2</v>
      </c>
      <c r="F934">
        <f t="shared" si="43"/>
        <v>166.64</v>
      </c>
      <c r="G934">
        <f t="shared" si="44"/>
        <v>194.96879999999996</v>
      </c>
      <c r="H934" t="s">
        <v>543</v>
      </c>
      <c r="I934">
        <v>-363</v>
      </c>
      <c r="J934">
        <v>-8</v>
      </c>
      <c r="K934" t="s">
        <v>3482</v>
      </c>
      <c r="L934" s="16">
        <v>43298</v>
      </c>
      <c r="M934" t="s">
        <v>1064</v>
      </c>
      <c r="N934" t="s">
        <v>1065</v>
      </c>
      <c r="O934" t="s">
        <v>1066</v>
      </c>
      <c r="P934" t="s">
        <v>1353</v>
      </c>
      <c r="Q934" t="s">
        <v>1270</v>
      </c>
      <c r="R934" t="s">
        <v>1354</v>
      </c>
      <c r="S934" t="s">
        <v>122</v>
      </c>
      <c r="T934" t="s">
        <v>2553</v>
      </c>
      <c r="U934" t="s">
        <v>2554</v>
      </c>
      <c r="AA934" t="s">
        <v>1357</v>
      </c>
      <c r="AB934" t="s">
        <v>1358</v>
      </c>
      <c r="AC934">
        <v>29</v>
      </c>
      <c r="AD934" s="17">
        <v>43299</v>
      </c>
      <c r="AE934" s="17">
        <v>43299</v>
      </c>
    </row>
    <row r="935" spans="1:31" x14ac:dyDescent="0.45">
      <c r="A935">
        <v>25</v>
      </c>
      <c r="B935">
        <v>4166</v>
      </c>
      <c r="C935" t="s">
        <v>542</v>
      </c>
      <c r="D935">
        <v>4530</v>
      </c>
      <c r="E935">
        <f t="shared" si="42"/>
        <v>181.2</v>
      </c>
      <c r="F935">
        <f t="shared" si="43"/>
        <v>166.64</v>
      </c>
      <c r="G935">
        <f t="shared" si="44"/>
        <v>194.96879999999996</v>
      </c>
      <c r="H935" t="s">
        <v>543</v>
      </c>
      <c r="I935">
        <v>-363</v>
      </c>
      <c r="J935">
        <v>-8</v>
      </c>
      <c r="K935" t="s">
        <v>3483</v>
      </c>
      <c r="L935" s="16">
        <v>43298</v>
      </c>
      <c r="M935" t="s">
        <v>1064</v>
      </c>
      <c r="N935" t="s">
        <v>1065</v>
      </c>
      <c r="O935" t="s">
        <v>1066</v>
      </c>
      <c r="P935" t="s">
        <v>1353</v>
      </c>
      <c r="Q935" t="s">
        <v>1270</v>
      </c>
      <c r="R935" t="s">
        <v>1354</v>
      </c>
      <c r="S935" t="s">
        <v>122</v>
      </c>
      <c r="T935" t="s">
        <v>2566</v>
      </c>
      <c r="U935" t="s">
        <v>2567</v>
      </c>
      <c r="AA935" t="s">
        <v>1357</v>
      </c>
      <c r="AB935" t="s">
        <v>1358</v>
      </c>
      <c r="AC935">
        <v>29</v>
      </c>
      <c r="AD935" s="17">
        <v>43299</v>
      </c>
      <c r="AE935" s="17">
        <v>43299</v>
      </c>
    </row>
    <row r="936" spans="1:31" x14ac:dyDescent="0.45">
      <c r="A936">
        <v>50</v>
      </c>
      <c r="B936">
        <v>8333</v>
      </c>
      <c r="C936" t="s">
        <v>542</v>
      </c>
      <c r="D936">
        <v>9060</v>
      </c>
      <c r="E936">
        <f t="shared" si="42"/>
        <v>181.2</v>
      </c>
      <c r="F936">
        <f t="shared" si="43"/>
        <v>166.66</v>
      </c>
      <c r="G936">
        <f t="shared" si="44"/>
        <v>194.9922</v>
      </c>
      <c r="H936" t="s">
        <v>543</v>
      </c>
      <c r="I936">
        <v>-726</v>
      </c>
      <c r="J936">
        <v>-8</v>
      </c>
      <c r="K936" t="s">
        <v>3484</v>
      </c>
      <c r="L936" s="16">
        <v>43298</v>
      </c>
      <c r="M936" t="s">
        <v>1064</v>
      </c>
      <c r="N936" t="s">
        <v>1065</v>
      </c>
      <c r="O936" t="s">
        <v>1066</v>
      </c>
      <c r="P936" t="s">
        <v>1353</v>
      </c>
      <c r="Q936" t="s">
        <v>1270</v>
      </c>
      <c r="R936" t="s">
        <v>1354</v>
      </c>
      <c r="S936" t="s">
        <v>122</v>
      </c>
      <c r="T936" t="s">
        <v>2535</v>
      </c>
      <c r="U936" t="s">
        <v>2536</v>
      </c>
      <c r="AA936" t="s">
        <v>1357</v>
      </c>
      <c r="AB936" t="s">
        <v>1358</v>
      </c>
      <c r="AC936">
        <v>29</v>
      </c>
      <c r="AD936" s="17">
        <v>43299</v>
      </c>
      <c r="AE936" s="17">
        <v>43299</v>
      </c>
    </row>
    <row r="937" spans="1:31" x14ac:dyDescent="0.45">
      <c r="A937">
        <v>25</v>
      </c>
      <c r="B937">
        <v>4166</v>
      </c>
      <c r="C937" t="s">
        <v>542</v>
      </c>
      <c r="D937">
        <v>4530</v>
      </c>
      <c r="E937">
        <f t="shared" si="42"/>
        <v>181.2</v>
      </c>
      <c r="F937">
        <f t="shared" si="43"/>
        <v>166.64</v>
      </c>
      <c r="G937">
        <f t="shared" si="44"/>
        <v>194.96879999999996</v>
      </c>
      <c r="H937" t="s">
        <v>543</v>
      </c>
      <c r="I937">
        <v>-363</v>
      </c>
      <c r="J937">
        <v>-8</v>
      </c>
      <c r="K937" t="s">
        <v>3485</v>
      </c>
      <c r="L937" s="16">
        <v>43298</v>
      </c>
      <c r="M937" t="s">
        <v>1064</v>
      </c>
      <c r="N937" t="s">
        <v>1065</v>
      </c>
      <c r="O937" t="s">
        <v>1066</v>
      </c>
      <c r="P937" t="s">
        <v>1353</v>
      </c>
      <c r="Q937" t="s">
        <v>1270</v>
      </c>
      <c r="R937" t="s">
        <v>1354</v>
      </c>
      <c r="S937" t="s">
        <v>122</v>
      </c>
      <c r="T937" t="s">
        <v>2499</v>
      </c>
      <c r="U937" t="s">
        <v>2500</v>
      </c>
      <c r="AA937" t="s">
        <v>1357</v>
      </c>
      <c r="AB937" t="s">
        <v>1358</v>
      </c>
      <c r="AC937">
        <v>29</v>
      </c>
      <c r="AD937" s="17">
        <v>43299</v>
      </c>
      <c r="AE937" s="17">
        <v>43299</v>
      </c>
    </row>
    <row r="938" spans="1:31" x14ac:dyDescent="0.45">
      <c r="A938">
        <v>50</v>
      </c>
      <c r="B938">
        <v>8333</v>
      </c>
      <c r="C938" t="s">
        <v>542</v>
      </c>
      <c r="D938">
        <v>9060</v>
      </c>
      <c r="E938">
        <f t="shared" si="42"/>
        <v>181.2</v>
      </c>
      <c r="F938">
        <f t="shared" si="43"/>
        <v>166.66</v>
      </c>
      <c r="G938">
        <f t="shared" si="44"/>
        <v>194.9922</v>
      </c>
      <c r="H938" t="s">
        <v>543</v>
      </c>
      <c r="I938">
        <v>-726</v>
      </c>
      <c r="J938">
        <v>-8</v>
      </c>
      <c r="K938" t="s">
        <v>3486</v>
      </c>
      <c r="L938" s="16">
        <v>43298</v>
      </c>
      <c r="M938" t="s">
        <v>1064</v>
      </c>
      <c r="N938" t="s">
        <v>1065</v>
      </c>
      <c r="O938" t="s">
        <v>1066</v>
      </c>
      <c r="P938" t="s">
        <v>1353</v>
      </c>
      <c r="Q938" t="s">
        <v>1270</v>
      </c>
      <c r="R938" t="s">
        <v>1354</v>
      </c>
      <c r="S938" t="s">
        <v>122</v>
      </c>
      <c r="T938" t="s">
        <v>2496</v>
      </c>
      <c r="U938" t="s">
        <v>2497</v>
      </c>
      <c r="AA938" t="s">
        <v>1357</v>
      </c>
      <c r="AB938" t="s">
        <v>1358</v>
      </c>
      <c r="AC938">
        <v>29</v>
      </c>
      <c r="AD938" s="17">
        <v>43299</v>
      </c>
      <c r="AE938" s="17">
        <v>43299</v>
      </c>
    </row>
    <row r="939" spans="1:31" x14ac:dyDescent="0.45">
      <c r="A939">
        <v>25</v>
      </c>
      <c r="B939">
        <v>4166</v>
      </c>
      <c r="C939" t="s">
        <v>542</v>
      </c>
      <c r="D939">
        <v>4530</v>
      </c>
      <c r="E939">
        <f t="shared" si="42"/>
        <v>181.2</v>
      </c>
      <c r="F939">
        <f t="shared" si="43"/>
        <v>166.64</v>
      </c>
      <c r="G939">
        <f t="shared" si="44"/>
        <v>194.96879999999996</v>
      </c>
      <c r="H939" t="s">
        <v>543</v>
      </c>
      <c r="I939">
        <v>-363</v>
      </c>
      <c r="J939">
        <v>-8</v>
      </c>
      <c r="K939" t="s">
        <v>3487</v>
      </c>
      <c r="L939" s="16">
        <v>43298</v>
      </c>
      <c r="M939" t="s">
        <v>1064</v>
      </c>
      <c r="N939" t="s">
        <v>1065</v>
      </c>
      <c r="O939" t="s">
        <v>1066</v>
      </c>
      <c r="P939" t="s">
        <v>1353</v>
      </c>
      <c r="Q939" t="s">
        <v>1270</v>
      </c>
      <c r="R939" t="s">
        <v>1354</v>
      </c>
      <c r="S939" t="s">
        <v>122</v>
      </c>
      <c r="T939" t="s">
        <v>2490</v>
      </c>
      <c r="U939" t="s">
        <v>2491</v>
      </c>
      <c r="AA939" t="s">
        <v>1357</v>
      </c>
      <c r="AB939" t="s">
        <v>1358</v>
      </c>
      <c r="AC939">
        <v>29</v>
      </c>
      <c r="AD939" s="17">
        <v>43299</v>
      </c>
      <c r="AE939" s="17">
        <v>43299</v>
      </c>
    </row>
    <row r="940" spans="1:31" x14ac:dyDescent="0.45">
      <c r="A940">
        <v>10</v>
      </c>
      <c r="B940">
        <v>1666</v>
      </c>
      <c r="C940" t="s">
        <v>542</v>
      </c>
      <c r="D940">
        <v>1812</v>
      </c>
      <c r="E940">
        <f t="shared" si="42"/>
        <v>181.2</v>
      </c>
      <c r="F940">
        <f t="shared" si="43"/>
        <v>166.6</v>
      </c>
      <c r="G940">
        <f t="shared" si="44"/>
        <v>194.92199999999997</v>
      </c>
      <c r="H940" t="s">
        <v>543</v>
      </c>
      <c r="I940">
        <v>-145</v>
      </c>
      <c r="J940">
        <v>-8</v>
      </c>
      <c r="K940" t="s">
        <v>3488</v>
      </c>
      <c r="L940" s="16">
        <v>43298</v>
      </c>
      <c r="M940" t="s">
        <v>1064</v>
      </c>
      <c r="N940" t="s">
        <v>1065</v>
      </c>
      <c r="O940" t="s">
        <v>1066</v>
      </c>
      <c r="P940" t="s">
        <v>1353</v>
      </c>
      <c r="Q940" t="s">
        <v>1270</v>
      </c>
      <c r="R940" t="s">
        <v>1354</v>
      </c>
      <c r="S940" t="s">
        <v>122</v>
      </c>
      <c r="T940" t="s">
        <v>2502</v>
      </c>
      <c r="U940" t="s">
        <v>2503</v>
      </c>
      <c r="AA940" t="s">
        <v>1357</v>
      </c>
      <c r="AB940" t="s">
        <v>1358</v>
      </c>
      <c r="AC940">
        <v>29</v>
      </c>
      <c r="AD940" s="17">
        <v>43299</v>
      </c>
      <c r="AE940" s="17">
        <v>43299</v>
      </c>
    </row>
    <row r="941" spans="1:31" x14ac:dyDescent="0.45">
      <c r="A941">
        <v>50</v>
      </c>
      <c r="B941">
        <v>8333</v>
      </c>
      <c r="C941" t="s">
        <v>542</v>
      </c>
      <c r="D941">
        <v>9060</v>
      </c>
      <c r="E941">
        <f t="shared" si="42"/>
        <v>181.2</v>
      </c>
      <c r="F941">
        <f t="shared" si="43"/>
        <v>166.66</v>
      </c>
      <c r="G941">
        <f t="shared" si="44"/>
        <v>194.9922</v>
      </c>
      <c r="H941" t="s">
        <v>543</v>
      </c>
      <c r="I941">
        <v>-726</v>
      </c>
      <c r="J941">
        <v>-8</v>
      </c>
      <c r="K941" t="s">
        <v>3489</v>
      </c>
      <c r="L941" s="16">
        <v>43298</v>
      </c>
      <c r="M941" t="s">
        <v>1064</v>
      </c>
      <c r="N941" t="s">
        <v>1065</v>
      </c>
      <c r="O941" t="s">
        <v>1066</v>
      </c>
      <c r="P941" t="s">
        <v>1353</v>
      </c>
      <c r="Q941" t="s">
        <v>1270</v>
      </c>
      <c r="R941" t="s">
        <v>1354</v>
      </c>
      <c r="S941" t="s">
        <v>122</v>
      </c>
      <c r="T941" t="s">
        <v>2508</v>
      </c>
      <c r="U941" t="s">
        <v>2509</v>
      </c>
      <c r="AA941" t="s">
        <v>1357</v>
      </c>
      <c r="AB941" t="s">
        <v>1358</v>
      </c>
      <c r="AC941">
        <v>29</v>
      </c>
      <c r="AD941" s="17">
        <v>43299</v>
      </c>
      <c r="AE941" s="17">
        <v>43299</v>
      </c>
    </row>
    <row r="942" spans="1:31" x14ac:dyDescent="0.45">
      <c r="A942">
        <v>20</v>
      </c>
      <c r="B942">
        <v>3333</v>
      </c>
      <c r="C942" t="s">
        <v>542</v>
      </c>
      <c r="D942">
        <v>3624</v>
      </c>
      <c r="E942">
        <f t="shared" si="42"/>
        <v>181.2</v>
      </c>
      <c r="F942">
        <f t="shared" si="43"/>
        <v>166.65</v>
      </c>
      <c r="G942">
        <f t="shared" si="44"/>
        <v>194.98050000000001</v>
      </c>
      <c r="H942" t="s">
        <v>543</v>
      </c>
      <c r="I942">
        <v>-290</v>
      </c>
      <c r="J942">
        <v>-8</v>
      </c>
      <c r="K942" t="s">
        <v>3490</v>
      </c>
      <c r="L942" s="16">
        <v>43298</v>
      </c>
      <c r="M942" t="s">
        <v>1064</v>
      </c>
      <c r="N942" t="s">
        <v>1065</v>
      </c>
      <c r="O942" t="s">
        <v>1066</v>
      </c>
      <c r="P942" t="s">
        <v>1353</v>
      </c>
      <c r="Q942" t="s">
        <v>1270</v>
      </c>
      <c r="R942" t="s">
        <v>1354</v>
      </c>
      <c r="S942" t="s">
        <v>122</v>
      </c>
      <c r="T942" t="s">
        <v>2532</v>
      </c>
      <c r="U942" t="s">
        <v>2533</v>
      </c>
      <c r="AA942" t="s">
        <v>1357</v>
      </c>
      <c r="AB942" t="s">
        <v>1358</v>
      </c>
      <c r="AC942">
        <v>29</v>
      </c>
      <c r="AD942" s="17">
        <v>43299</v>
      </c>
      <c r="AE942" s="17">
        <v>43299</v>
      </c>
    </row>
    <row r="943" spans="1:31" x14ac:dyDescent="0.45">
      <c r="A943">
        <v>125</v>
      </c>
      <c r="B943">
        <v>20833</v>
      </c>
      <c r="C943" t="s">
        <v>542</v>
      </c>
      <c r="D943">
        <v>22650</v>
      </c>
      <c r="E943">
        <f t="shared" si="42"/>
        <v>181.2</v>
      </c>
      <c r="F943">
        <f t="shared" si="43"/>
        <v>166.66399999999999</v>
      </c>
      <c r="G943">
        <f t="shared" si="44"/>
        <v>194.99687999999998</v>
      </c>
      <c r="H943" t="s">
        <v>543</v>
      </c>
      <c r="I943">
        <v>-1816</v>
      </c>
      <c r="J943">
        <v>-8</v>
      </c>
      <c r="K943" t="s">
        <v>3491</v>
      </c>
      <c r="L943" s="16">
        <v>43298</v>
      </c>
      <c r="M943" t="s">
        <v>1064</v>
      </c>
      <c r="N943" t="s">
        <v>1065</v>
      </c>
      <c r="O943" t="s">
        <v>1066</v>
      </c>
      <c r="P943" t="s">
        <v>1353</v>
      </c>
      <c r="Q943" t="s">
        <v>1270</v>
      </c>
      <c r="R943" t="s">
        <v>1406</v>
      </c>
      <c r="S943" t="s">
        <v>119</v>
      </c>
      <c r="T943" t="s">
        <v>1407</v>
      </c>
      <c r="U943" t="s">
        <v>1408</v>
      </c>
      <c r="AA943" t="s">
        <v>1409</v>
      </c>
      <c r="AB943" t="s">
        <v>1410</v>
      </c>
      <c r="AC943">
        <v>29</v>
      </c>
      <c r="AD943" s="17">
        <v>43299</v>
      </c>
      <c r="AE943" s="17">
        <v>43299</v>
      </c>
    </row>
    <row r="944" spans="1:31" x14ac:dyDescent="0.45">
      <c r="A944">
        <v>75</v>
      </c>
      <c r="B944">
        <v>12500</v>
      </c>
      <c r="C944" t="s">
        <v>542</v>
      </c>
      <c r="D944">
        <v>13590</v>
      </c>
      <c r="E944">
        <f t="shared" si="42"/>
        <v>181.2</v>
      </c>
      <c r="F944">
        <f t="shared" si="43"/>
        <v>166.66666666666666</v>
      </c>
      <c r="G944">
        <f t="shared" si="44"/>
        <v>194.99999999999997</v>
      </c>
      <c r="H944" t="s">
        <v>543</v>
      </c>
      <c r="I944">
        <v>-1089</v>
      </c>
      <c r="J944">
        <v>-8</v>
      </c>
      <c r="K944" t="s">
        <v>3492</v>
      </c>
      <c r="L944" s="16">
        <v>43298</v>
      </c>
      <c r="M944" t="s">
        <v>1064</v>
      </c>
      <c r="N944" t="s">
        <v>1065</v>
      </c>
      <c r="O944" t="s">
        <v>1066</v>
      </c>
      <c r="P944" t="s">
        <v>1353</v>
      </c>
      <c r="Q944" t="s">
        <v>1270</v>
      </c>
      <c r="R944" t="s">
        <v>1406</v>
      </c>
      <c r="S944" t="s">
        <v>119</v>
      </c>
      <c r="T944" t="s">
        <v>2517</v>
      </c>
      <c r="U944" t="s">
        <v>2518</v>
      </c>
      <c r="AA944" t="s">
        <v>1409</v>
      </c>
      <c r="AB944" t="s">
        <v>1410</v>
      </c>
      <c r="AC944">
        <v>29</v>
      </c>
      <c r="AD944" s="17">
        <v>43299</v>
      </c>
      <c r="AE944" s="17">
        <v>43299</v>
      </c>
    </row>
    <row r="945" spans="1:31" x14ac:dyDescent="0.45">
      <c r="A945">
        <v>100</v>
      </c>
      <c r="B945">
        <v>16667</v>
      </c>
      <c r="C945" t="s">
        <v>542</v>
      </c>
      <c r="D945">
        <v>18120</v>
      </c>
      <c r="E945">
        <f t="shared" si="42"/>
        <v>181.2</v>
      </c>
      <c r="F945">
        <f t="shared" si="43"/>
        <v>166.67</v>
      </c>
      <c r="G945">
        <f t="shared" si="44"/>
        <v>195.00389999999999</v>
      </c>
      <c r="H945" t="s">
        <v>543</v>
      </c>
      <c r="I945">
        <v>-1453</v>
      </c>
      <c r="J945">
        <v>-8</v>
      </c>
      <c r="K945" t="s">
        <v>3493</v>
      </c>
      <c r="L945" s="16">
        <v>43298</v>
      </c>
      <c r="M945" t="s">
        <v>1064</v>
      </c>
      <c r="N945" t="s">
        <v>1065</v>
      </c>
      <c r="O945" t="s">
        <v>1066</v>
      </c>
      <c r="P945" t="s">
        <v>1353</v>
      </c>
      <c r="Q945" t="s">
        <v>1270</v>
      </c>
      <c r="R945" t="s">
        <v>1406</v>
      </c>
      <c r="S945" t="s">
        <v>119</v>
      </c>
      <c r="T945" t="s">
        <v>2559</v>
      </c>
      <c r="U945" t="s">
        <v>2560</v>
      </c>
      <c r="AA945" t="s">
        <v>1409</v>
      </c>
      <c r="AB945" t="s">
        <v>1410</v>
      </c>
      <c r="AC945">
        <v>29</v>
      </c>
      <c r="AD945" s="17">
        <v>43299</v>
      </c>
      <c r="AE945" s="17">
        <v>43299</v>
      </c>
    </row>
    <row r="946" spans="1:31" x14ac:dyDescent="0.45">
      <c r="A946">
        <v>200</v>
      </c>
      <c r="B946">
        <v>33334</v>
      </c>
      <c r="C946" t="s">
        <v>542</v>
      </c>
      <c r="D946">
        <v>36240</v>
      </c>
      <c r="E946">
        <f t="shared" si="42"/>
        <v>181.2</v>
      </c>
      <c r="F946">
        <f t="shared" si="43"/>
        <v>166.67</v>
      </c>
      <c r="G946">
        <f t="shared" si="44"/>
        <v>195.00389999999999</v>
      </c>
      <c r="H946" t="s">
        <v>543</v>
      </c>
      <c r="I946">
        <v>-2906</v>
      </c>
      <c r="J946">
        <v>-8</v>
      </c>
      <c r="K946" t="s">
        <v>3494</v>
      </c>
      <c r="L946" s="16">
        <v>43298</v>
      </c>
      <c r="M946" t="s">
        <v>1064</v>
      </c>
      <c r="N946" t="s">
        <v>1065</v>
      </c>
      <c r="O946" t="s">
        <v>1066</v>
      </c>
      <c r="P946" t="s">
        <v>1353</v>
      </c>
      <c r="Q946" t="s">
        <v>1270</v>
      </c>
      <c r="R946" t="s">
        <v>1406</v>
      </c>
      <c r="S946" t="s">
        <v>119</v>
      </c>
      <c r="T946" t="s">
        <v>2520</v>
      </c>
      <c r="U946" t="s">
        <v>2521</v>
      </c>
      <c r="AA946" t="s">
        <v>1409</v>
      </c>
      <c r="AB946" t="s">
        <v>1410</v>
      </c>
      <c r="AC946">
        <v>29</v>
      </c>
      <c r="AD946" s="17">
        <v>43299</v>
      </c>
      <c r="AE946" s="17">
        <v>43299</v>
      </c>
    </row>
    <row r="947" spans="1:31" x14ac:dyDescent="0.45">
      <c r="A947">
        <v>125</v>
      </c>
      <c r="B947">
        <v>20833</v>
      </c>
      <c r="C947" t="s">
        <v>542</v>
      </c>
      <c r="D947">
        <v>22650</v>
      </c>
      <c r="E947">
        <f t="shared" si="42"/>
        <v>181.2</v>
      </c>
      <c r="F947">
        <f t="shared" si="43"/>
        <v>166.66399999999999</v>
      </c>
      <c r="G947">
        <f t="shared" si="44"/>
        <v>194.99687999999998</v>
      </c>
      <c r="H947" t="s">
        <v>543</v>
      </c>
      <c r="I947">
        <v>-1816</v>
      </c>
      <c r="J947">
        <v>-8</v>
      </c>
      <c r="K947" t="s">
        <v>3495</v>
      </c>
      <c r="L947" s="16">
        <v>43298</v>
      </c>
      <c r="M947" t="s">
        <v>1064</v>
      </c>
      <c r="N947" t="s">
        <v>1065</v>
      </c>
      <c r="O947" t="s">
        <v>1066</v>
      </c>
      <c r="P947" t="s">
        <v>1353</v>
      </c>
      <c r="Q947" t="s">
        <v>1270</v>
      </c>
      <c r="R947" t="s">
        <v>1406</v>
      </c>
      <c r="S947" t="s">
        <v>119</v>
      </c>
      <c r="T947" t="s">
        <v>3175</v>
      </c>
      <c r="U947" t="s">
        <v>3176</v>
      </c>
      <c r="AA947" t="s">
        <v>1409</v>
      </c>
      <c r="AB947" t="s">
        <v>1410</v>
      </c>
      <c r="AC947">
        <v>29</v>
      </c>
      <c r="AD947" s="17">
        <v>43299</v>
      </c>
      <c r="AE947" s="17">
        <v>43299</v>
      </c>
    </row>
    <row r="948" spans="1:31" x14ac:dyDescent="0.45">
      <c r="A948">
        <v>50</v>
      </c>
      <c r="B948">
        <v>8333</v>
      </c>
      <c r="C948" t="s">
        <v>542</v>
      </c>
      <c r="D948">
        <v>9060</v>
      </c>
      <c r="E948">
        <f t="shared" si="42"/>
        <v>181.2</v>
      </c>
      <c r="F948">
        <f t="shared" si="43"/>
        <v>166.66</v>
      </c>
      <c r="G948">
        <f t="shared" si="44"/>
        <v>194.9922</v>
      </c>
      <c r="H948" t="s">
        <v>543</v>
      </c>
      <c r="I948">
        <v>-726</v>
      </c>
      <c r="J948">
        <v>-8</v>
      </c>
      <c r="K948" t="s">
        <v>3496</v>
      </c>
      <c r="L948" s="16">
        <v>43298</v>
      </c>
      <c r="M948" t="s">
        <v>1064</v>
      </c>
      <c r="N948" t="s">
        <v>1065</v>
      </c>
      <c r="O948" t="s">
        <v>1066</v>
      </c>
      <c r="P948" t="s">
        <v>1353</v>
      </c>
      <c r="Q948" t="s">
        <v>1270</v>
      </c>
      <c r="R948" t="s">
        <v>1406</v>
      </c>
      <c r="S948" t="s">
        <v>119</v>
      </c>
      <c r="T948" t="s">
        <v>2556</v>
      </c>
      <c r="U948" t="s">
        <v>2557</v>
      </c>
      <c r="AA948" t="s">
        <v>1409</v>
      </c>
      <c r="AB948" t="s">
        <v>1410</v>
      </c>
      <c r="AC948">
        <v>29</v>
      </c>
      <c r="AD948" s="17">
        <v>43299</v>
      </c>
      <c r="AE948" s="17">
        <v>43299</v>
      </c>
    </row>
    <row r="949" spans="1:31" x14ac:dyDescent="0.45">
      <c r="A949">
        <v>50</v>
      </c>
      <c r="B949">
        <v>8333</v>
      </c>
      <c r="C949" t="s">
        <v>542</v>
      </c>
      <c r="D949">
        <v>9060</v>
      </c>
      <c r="E949">
        <f t="shared" si="42"/>
        <v>181.2</v>
      </c>
      <c r="F949">
        <f t="shared" si="43"/>
        <v>166.66</v>
      </c>
      <c r="G949">
        <f t="shared" si="44"/>
        <v>194.9922</v>
      </c>
      <c r="H949" t="s">
        <v>543</v>
      </c>
      <c r="I949">
        <v>-726</v>
      </c>
      <c r="J949">
        <v>-8</v>
      </c>
      <c r="K949" t="s">
        <v>3497</v>
      </c>
      <c r="L949" s="16">
        <v>43298</v>
      </c>
      <c r="M949" t="s">
        <v>1064</v>
      </c>
      <c r="N949" t="s">
        <v>1065</v>
      </c>
      <c r="O949" t="s">
        <v>1066</v>
      </c>
      <c r="P949" t="s">
        <v>1353</v>
      </c>
      <c r="Q949" t="s">
        <v>1270</v>
      </c>
      <c r="R949" t="s">
        <v>1354</v>
      </c>
      <c r="S949" t="s">
        <v>122</v>
      </c>
      <c r="T949" t="s">
        <v>2563</v>
      </c>
      <c r="U949" t="s">
        <v>2564</v>
      </c>
      <c r="AA949" t="s">
        <v>1357</v>
      </c>
      <c r="AB949" t="s">
        <v>1358</v>
      </c>
      <c r="AC949">
        <v>29</v>
      </c>
      <c r="AD949" s="17">
        <v>43299</v>
      </c>
      <c r="AE949" s="17">
        <v>43299</v>
      </c>
    </row>
    <row r="950" spans="1:31" x14ac:dyDescent="0.45">
      <c r="A950">
        <v>50</v>
      </c>
      <c r="B950">
        <v>8333</v>
      </c>
      <c r="C950" t="s">
        <v>542</v>
      </c>
      <c r="D950">
        <v>9060</v>
      </c>
      <c r="E950">
        <f t="shared" si="42"/>
        <v>181.2</v>
      </c>
      <c r="F950">
        <f t="shared" si="43"/>
        <v>166.66</v>
      </c>
      <c r="G950">
        <f t="shared" si="44"/>
        <v>194.9922</v>
      </c>
      <c r="H950" t="s">
        <v>543</v>
      </c>
      <c r="I950">
        <v>-726</v>
      </c>
      <c r="J950">
        <v>-8</v>
      </c>
      <c r="K950" t="s">
        <v>3498</v>
      </c>
      <c r="L950" s="16">
        <v>43298</v>
      </c>
      <c r="M950" t="s">
        <v>1064</v>
      </c>
      <c r="N950" t="s">
        <v>1065</v>
      </c>
      <c r="O950" t="s">
        <v>1066</v>
      </c>
      <c r="P950" t="s">
        <v>1353</v>
      </c>
      <c r="Q950" t="s">
        <v>1270</v>
      </c>
      <c r="R950" t="s">
        <v>1354</v>
      </c>
      <c r="S950" t="s">
        <v>122</v>
      </c>
      <c r="T950" t="s">
        <v>2526</v>
      </c>
      <c r="U950" t="s">
        <v>2527</v>
      </c>
      <c r="AA950" t="s">
        <v>1357</v>
      </c>
      <c r="AB950" t="s">
        <v>1358</v>
      </c>
      <c r="AC950">
        <v>29</v>
      </c>
      <c r="AD950" s="17">
        <v>43299</v>
      </c>
      <c r="AE950" s="17">
        <v>43299</v>
      </c>
    </row>
    <row r="951" spans="1:31" x14ac:dyDescent="0.45">
      <c r="A951">
        <v>50</v>
      </c>
      <c r="B951">
        <v>8333</v>
      </c>
      <c r="C951" t="s">
        <v>542</v>
      </c>
      <c r="D951">
        <v>9060</v>
      </c>
      <c r="E951">
        <f t="shared" si="42"/>
        <v>181.2</v>
      </c>
      <c r="F951">
        <f t="shared" si="43"/>
        <v>166.66</v>
      </c>
      <c r="G951">
        <f t="shared" si="44"/>
        <v>194.9922</v>
      </c>
      <c r="H951" t="s">
        <v>543</v>
      </c>
      <c r="I951">
        <v>-726</v>
      </c>
      <c r="J951">
        <v>-8</v>
      </c>
      <c r="K951" t="s">
        <v>3499</v>
      </c>
      <c r="L951" s="16">
        <v>43298</v>
      </c>
      <c r="M951" t="s">
        <v>1064</v>
      </c>
      <c r="N951" t="s">
        <v>1065</v>
      </c>
      <c r="O951" t="s">
        <v>1066</v>
      </c>
      <c r="P951" t="s">
        <v>1353</v>
      </c>
      <c r="Q951" t="s">
        <v>1270</v>
      </c>
      <c r="R951" t="s">
        <v>1354</v>
      </c>
      <c r="S951" t="s">
        <v>122</v>
      </c>
      <c r="T951" t="s">
        <v>2569</v>
      </c>
      <c r="U951" t="s">
        <v>2570</v>
      </c>
      <c r="AA951" t="s">
        <v>1357</v>
      </c>
      <c r="AB951" t="s">
        <v>1358</v>
      </c>
      <c r="AC951">
        <v>29</v>
      </c>
      <c r="AD951" s="17">
        <v>43299</v>
      </c>
      <c r="AE951" s="17">
        <v>43299</v>
      </c>
    </row>
    <row r="952" spans="1:31" x14ac:dyDescent="0.45">
      <c r="A952">
        <v>25</v>
      </c>
      <c r="B952">
        <v>4166</v>
      </c>
      <c r="C952" t="s">
        <v>542</v>
      </c>
      <c r="D952">
        <v>4530</v>
      </c>
      <c r="E952">
        <f t="shared" si="42"/>
        <v>181.2</v>
      </c>
      <c r="F952">
        <f t="shared" si="43"/>
        <v>166.64</v>
      </c>
      <c r="G952">
        <f t="shared" si="44"/>
        <v>194.96879999999996</v>
      </c>
      <c r="H952" t="s">
        <v>543</v>
      </c>
      <c r="I952">
        <v>-363</v>
      </c>
      <c r="J952">
        <v>-8</v>
      </c>
      <c r="K952" t="s">
        <v>3500</v>
      </c>
      <c r="L952" s="16">
        <v>43298</v>
      </c>
      <c r="M952" t="s">
        <v>1064</v>
      </c>
      <c r="N952" t="s">
        <v>1065</v>
      </c>
      <c r="O952" t="s">
        <v>1066</v>
      </c>
      <c r="P952" t="s">
        <v>1353</v>
      </c>
      <c r="Q952" t="s">
        <v>1270</v>
      </c>
      <c r="R952" t="s">
        <v>1354</v>
      </c>
      <c r="S952" t="s">
        <v>122</v>
      </c>
      <c r="T952" t="s">
        <v>2550</v>
      </c>
      <c r="U952" t="s">
        <v>2551</v>
      </c>
      <c r="AA952" t="s">
        <v>1357</v>
      </c>
      <c r="AB952" t="s">
        <v>1358</v>
      </c>
      <c r="AC952">
        <v>29</v>
      </c>
      <c r="AD952" s="17">
        <v>43299</v>
      </c>
      <c r="AE952" s="17">
        <v>43299</v>
      </c>
    </row>
    <row r="953" spans="1:31" x14ac:dyDescent="0.45">
      <c r="A953">
        <v>25</v>
      </c>
      <c r="B953">
        <v>4166</v>
      </c>
      <c r="C953" t="s">
        <v>542</v>
      </c>
      <c r="D953">
        <v>4530</v>
      </c>
      <c r="E953">
        <f t="shared" si="42"/>
        <v>181.2</v>
      </c>
      <c r="F953">
        <f t="shared" si="43"/>
        <v>166.64</v>
      </c>
      <c r="G953">
        <f t="shared" si="44"/>
        <v>194.96879999999996</v>
      </c>
      <c r="H953" t="s">
        <v>543</v>
      </c>
      <c r="I953">
        <v>-363</v>
      </c>
      <c r="J953">
        <v>-8</v>
      </c>
      <c r="K953" t="s">
        <v>3501</v>
      </c>
      <c r="L953" s="16">
        <v>43298</v>
      </c>
      <c r="M953" t="s">
        <v>1064</v>
      </c>
      <c r="N953" t="s">
        <v>1065</v>
      </c>
      <c r="O953" t="s">
        <v>1066</v>
      </c>
      <c r="P953" t="s">
        <v>1353</v>
      </c>
      <c r="Q953" t="s">
        <v>1270</v>
      </c>
      <c r="R953" t="s">
        <v>1354</v>
      </c>
      <c r="S953" t="s">
        <v>122</v>
      </c>
      <c r="T953" t="s">
        <v>3502</v>
      </c>
      <c r="U953" t="s">
        <v>3503</v>
      </c>
      <c r="AA953" t="s">
        <v>1357</v>
      </c>
      <c r="AB953" t="s">
        <v>1358</v>
      </c>
      <c r="AC953">
        <v>29</v>
      </c>
      <c r="AD953" s="17">
        <v>43299</v>
      </c>
      <c r="AE953" s="17">
        <v>43299</v>
      </c>
    </row>
    <row r="954" spans="1:31" x14ac:dyDescent="0.45">
      <c r="A954">
        <v>125</v>
      </c>
      <c r="B954">
        <v>20833</v>
      </c>
      <c r="C954" t="s">
        <v>542</v>
      </c>
      <c r="D954">
        <v>22650</v>
      </c>
      <c r="E954">
        <f t="shared" si="42"/>
        <v>181.2</v>
      </c>
      <c r="F954">
        <f t="shared" si="43"/>
        <v>166.66399999999999</v>
      </c>
      <c r="G954">
        <f t="shared" si="44"/>
        <v>194.99687999999998</v>
      </c>
      <c r="H954" t="s">
        <v>543</v>
      </c>
      <c r="I954">
        <v>-1816</v>
      </c>
      <c r="J954">
        <v>-8</v>
      </c>
      <c r="K954" t="s">
        <v>3504</v>
      </c>
      <c r="L954" s="16">
        <v>43298</v>
      </c>
      <c r="M954" t="s">
        <v>1064</v>
      </c>
      <c r="N954" t="s">
        <v>1065</v>
      </c>
      <c r="O954" t="s">
        <v>1066</v>
      </c>
      <c r="P954" t="s">
        <v>1353</v>
      </c>
      <c r="Q954" t="s">
        <v>1270</v>
      </c>
      <c r="R954" t="s">
        <v>1354</v>
      </c>
      <c r="S954" t="s">
        <v>122</v>
      </c>
      <c r="T954" t="s">
        <v>2493</v>
      </c>
      <c r="U954" t="s">
        <v>2494</v>
      </c>
      <c r="AA954" t="s">
        <v>1357</v>
      </c>
      <c r="AB954" t="s">
        <v>1358</v>
      </c>
      <c r="AC954">
        <v>29</v>
      </c>
      <c r="AD954" s="17">
        <v>43299</v>
      </c>
      <c r="AE954" s="17">
        <v>43299</v>
      </c>
    </row>
    <row r="955" spans="1:31" x14ac:dyDescent="0.45">
      <c r="A955">
        <v>25</v>
      </c>
      <c r="B955">
        <v>4166</v>
      </c>
      <c r="C955" t="s">
        <v>542</v>
      </c>
      <c r="D955">
        <v>4530</v>
      </c>
      <c r="E955">
        <f t="shared" si="42"/>
        <v>181.2</v>
      </c>
      <c r="F955">
        <f t="shared" si="43"/>
        <v>166.64</v>
      </c>
      <c r="G955">
        <f t="shared" si="44"/>
        <v>194.96879999999996</v>
      </c>
      <c r="H955" t="s">
        <v>543</v>
      </c>
      <c r="I955">
        <v>-363</v>
      </c>
      <c r="J955">
        <v>-8</v>
      </c>
      <c r="K955" t="s">
        <v>3505</v>
      </c>
      <c r="L955" s="16">
        <v>43298</v>
      </c>
      <c r="M955" t="s">
        <v>1064</v>
      </c>
      <c r="N955" t="s">
        <v>1065</v>
      </c>
      <c r="O955" t="s">
        <v>1066</v>
      </c>
      <c r="P955" t="s">
        <v>1353</v>
      </c>
      <c r="Q955" t="s">
        <v>1270</v>
      </c>
      <c r="R955" t="s">
        <v>1354</v>
      </c>
      <c r="S955" t="s">
        <v>122</v>
      </c>
      <c r="T955" t="s">
        <v>2529</v>
      </c>
      <c r="U955" t="s">
        <v>2530</v>
      </c>
      <c r="AA955" t="s">
        <v>1357</v>
      </c>
      <c r="AB955" t="s">
        <v>1358</v>
      </c>
      <c r="AC955">
        <v>29</v>
      </c>
      <c r="AD955" s="17">
        <v>43299</v>
      </c>
      <c r="AE955" s="17">
        <v>43299</v>
      </c>
    </row>
    <row r="956" spans="1:31" x14ac:dyDescent="0.45">
      <c r="A956">
        <v>25</v>
      </c>
      <c r="B956">
        <v>4166</v>
      </c>
      <c r="C956" t="s">
        <v>542</v>
      </c>
      <c r="D956">
        <v>4530</v>
      </c>
      <c r="E956">
        <f t="shared" si="42"/>
        <v>181.2</v>
      </c>
      <c r="F956">
        <f t="shared" si="43"/>
        <v>166.64</v>
      </c>
      <c r="G956">
        <f t="shared" si="44"/>
        <v>194.96879999999996</v>
      </c>
      <c r="H956" t="s">
        <v>543</v>
      </c>
      <c r="I956">
        <v>-363</v>
      </c>
      <c r="J956">
        <v>-8</v>
      </c>
      <c r="K956" t="s">
        <v>3506</v>
      </c>
      <c r="L956" s="16">
        <v>43298</v>
      </c>
      <c r="M956" t="s">
        <v>1064</v>
      </c>
      <c r="N956" t="s">
        <v>1065</v>
      </c>
      <c r="O956" t="s">
        <v>1066</v>
      </c>
      <c r="P956" t="s">
        <v>1353</v>
      </c>
      <c r="Q956" t="s">
        <v>1270</v>
      </c>
      <c r="R956" t="s">
        <v>1354</v>
      </c>
      <c r="S956" t="s">
        <v>122</v>
      </c>
      <c r="T956" t="s">
        <v>2541</v>
      </c>
      <c r="U956" t="s">
        <v>2542</v>
      </c>
      <c r="AA956" t="s">
        <v>1357</v>
      </c>
      <c r="AB956" t="s">
        <v>1358</v>
      </c>
      <c r="AC956">
        <v>29</v>
      </c>
      <c r="AD956" s="17">
        <v>43299</v>
      </c>
      <c r="AE956" s="17">
        <v>43299</v>
      </c>
    </row>
    <row r="957" spans="1:31" x14ac:dyDescent="0.45">
      <c r="A957">
        <v>25</v>
      </c>
      <c r="B957">
        <v>4166</v>
      </c>
      <c r="C957" t="s">
        <v>542</v>
      </c>
      <c r="D957">
        <v>4530</v>
      </c>
      <c r="E957">
        <f t="shared" si="42"/>
        <v>181.2</v>
      </c>
      <c r="F957">
        <f t="shared" si="43"/>
        <v>166.64</v>
      </c>
      <c r="G957">
        <f t="shared" si="44"/>
        <v>194.96879999999996</v>
      </c>
      <c r="H957" t="s">
        <v>543</v>
      </c>
      <c r="I957">
        <v>-363</v>
      </c>
      <c r="J957">
        <v>-8</v>
      </c>
      <c r="K957" t="s">
        <v>3507</v>
      </c>
      <c r="L957" s="16">
        <v>43298</v>
      </c>
      <c r="M957" t="s">
        <v>1064</v>
      </c>
      <c r="N957" t="s">
        <v>1065</v>
      </c>
      <c r="O957" t="s">
        <v>1066</v>
      </c>
      <c r="P957" t="s">
        <v>1353</v>
      </c>
      <c r="Q957" t="s">
        <v>1270</v>
      </c>
      <c r="R957" t="s">
        <v>1354</v>
      </c>
      <c r="S957" t="s">
        <v>122</v>
      </c>
      <c r="T957" t="s">
        <v>3508</v>
      </c>
      <c r="U957" t="s">
        <v>3509</v>
      </c>
      <c r="AA957" t="s">
        <v>1357</v>
      </c>
      <c r="AB957" t="s">
        <v>1358</v>
      </c>
      <c r="AC957">
        <v>29</v>
      </c>
      <c r="AD957" s="17">
        <v>43299</v>
      </c>
      <c r="AE957" s="17">
        <v>43299</v>
      </c>
    </row>
    <row r="958" spans="1:31" x14ac:dyDescent="0.45">
      <c r="A958">
        <v>25</v>
      </c>
      <c r="B958">
        <v>4166</v>
      </c>
      <c r="C958" t="s">
        <v>542</v>
      </c>
      <c r="D958">
        <v>4530</v>
      </c>
      <c r="E958">
        <f t="shared" si="42"/>
        <v>181.2</v>
      </c>
      <c r="F958">
        <f t="shared" si="43"/>
        <v>166.64</v>
      </c>
      <c r="G958">
        <f t="shared" si="44"/>
        <v>194.96879999999996</v>
      </c>
      <c r="H958" t="s">
        <v>543</v>
      </c>
      <c r="I958">
        <v>-363</v>
      </c>
      <c r="J958">
        <v>-8</v>
      </c>
      <c r="K958" t="s">
        <v>3510</v>
      </c>
      <c r="L958" s="16">
        <v>43298</v>
      </c>
      <c r="M958" t="s">
        <v>1064</v>
      </c>
      <c r="N958" t="s">
        <v>1065</v>
      </c>
      <c r="O958" t="s">
        <v>1066</v>
      </c>
      <c r="P958" t="s">
        <v>1353</v>
      </c>
      <c r="Q958" t="s">
        <v>1270</v>
      </c>
      <c r="R958" t="s">
        <v>1354</v>
      </c>
      <c r="S958" t="s">
        <v>122</v>
      </c>
      <c r="T958" t="s">
        <v>2538</v>
      </c>
      <c r="U958" t="s">
        <v>2539</v>
      </c>
      <c r="AA958" t="s">
        <v>1357</v>
      </c>
      <c r="AB958" t="s">
        <v>1358</v>
      </c>
      <c r="AC958">
        <v>29</v>
      </c>
      <c r="AD958" s="17">
        <v>43299</v>
      </c>
      <c r="AE958" s="17">
        <v>43299</v>
      </c>
    </row>
    <row r="959" spans="1:31" x14ac:dyDescent="0.45">
      <c r="A959">
        <v>100</v>
      </c>
      <c r="B959">
        <v>16667</v>
      </c>
      <c r="C959" t="s">
        <v>542</v>
      </c>
      <c r="D959">
        <v>18120</v>
      </c>
      <c r="E959">
        <f t="shared" si="42"/>
        <v>181.2</v>
      </c>
      <c r="F959">
        <f t="shared" si="43"/>
        <v>166.67</v>
      </c>
      <c r="G959">
        <f t="shared" si="44"/>
        <v>195.00389999999999</v>
      </c>
      <c r="H959" t="s">
        <v>543</v>
      </c>
      <c r="I959">
        <v>-1453</v>
      </c>
      <c r="J959">
        <v>-8</v>
      </c>
      <c r="K959" t="s">
        <v>3511</v>
      </c>
      <c r="L959" s="16">
        <v>43298</v>
      </c>
      <c r="M959" t="s">
        <v>1064</v>
      </c>
      <c r="N959" t="s">
        <v>1065</v>
      </c>
      <c r="O959" t="s">
        <v>1066</v>
      </c>
      <c r="P959" t="s">
        <v>1353</v>
      </c>
      <c r="Q959" t="s">
        <v>1270</v>
      </c>
      <c r="R959" t="s">
        <v>1406</v>
      </c>
      <c r="S959" t="s">
        <v>119</v>
      </c>
      <c r="T959" t="s">
        <v>2487</v>
      </c>
      <c r="U959" t="s">
        <v>2488</v>
      </c>
      <c r="AA959" t="s">
        <v>1409</v>
      </c>
      <c r="AB959" t="s">
        <v>1410</v>
      </c>
      <c r="AC959">
        <v>29</v>
      </c>
      <c r="AD959" s="17">
        <v>43299</v>
      </c>
      <c r="AE959" s="17">
        <v>43299</v>
      </c>
    </row>
    <row r="960" spans="1:31" x14ac:dyDescent="0.45">
      <c r="A960">
        <v>25</v>
      </c>
      <c r="B960">
        <v>4166</v>
      </c>
      <c r="C960" t="s">
        <v>542</v>
      </c>
      <c r="D960">
        <v>4530</v>
      </c>
      <c r="E960">
        <f t="shared" si="42"/>
        <v>181.2</v>
      </c>
      <c r="F960">
        <f t="shared" si="43"/>
        <v>166.64</v>
      </c>
      <c r="G960">
        <f t="shared" si="44"/>
        <v>194.96879999999996</v>
      </c>
      <c r="H960" t="s">
        <v>543</v>
      </c>
      <c r="I960">
        <v>-363</v>
      </c>
      <c r="J960">
        <v>-8</v>
      </c>
      <c r="K960" t="s">
        <v>3512</v>
      </c>
      <c r="L960" s="16">
        <v>43299</v>
      </c>
      <c r="M960" t="s">
        <v>1064</v>
      </c>
      <c r="N960" t="s">
        <v>1065</v>
      </c>
      <c r="O960" t="s">
        <v>1066</v>
      </c>
      <c r="P960" t="s">
        <v>1353</v>
      </c>
      <c r="Q960" t="s">
        <v>1270</v>
      </c>
      <c r="R960" t="s">
        <v>1354</v>
      </c>
      <c r="S960" t="s">
        <v>122</v>
      </c>
      <c r="T960" t="s">
        <v>3513</v>
      </c>
      <c r="U960" t="s">
        <v>2876</v>
      </c>
      <c r="AA960" t="s">
        <v>1357</v>
      </c>
      <c r="AB960" t="s">
        <v>1358</v>
      </c>
      <c r="AC960">
        <v>29</v>
      </c>
      <c r="AD960" s="17">
        <v>43299</v>
      </c>
      <c r="AE960" s="17">
        <v>43299</v>
      </c>
    </row>
    <row r="961" spans="1:31" x14ac:dyDescent="0.45">
      <c r="A961">
        <v>100</v>
      </c>
      <c r="B961">
        <v>16667</v>
      </c>
      <c r="C961" t="s">
        <v>542</v>
      </c>
      <c r="D961">
        <v>18120</v>
      </c>
      <c r="E961">
        <f t="shared" si="42"/>
        <v>181.2</v>
      </c>
      <c r="F961">
        <f t="shared" si="43"/>
        <v>166.67</v>
      </c>
      <c r="G961">
        <f t="shared" si="44"/>
        <v>195.00389999999999</v>
      </c>
      <c r="H961" t="s">
        <v>543</v>
      </c>
      <c r="I961">
        <v>-1453</v>
      </c>
      <c r="J961">
        <v>-8</v>
      </c>
      <c r="K961" t="s">
        <v>3514</v>
      </c>
      <c r="L961" s="16">
        <v>43299</v>
      </c>
      <c r="M961" t="s">
        <v>1064</v>
      </c>
      <c r="N961" t="s">
        <v>1065</v>
      </c>
      <c r="O961" t="s">
        <v>1066</v>
      </c>
      <c r="P961" t="s">
        <v>1353</v>
      </c>
      <c r="Q961" t="s">
        <v>1270</v>
      </c>
      <c r="R961" t="s">
        <v>1354</v>
      </c>
      <c r="S961" t="s">
        <v>122</v>
      </c>
      <c r="T961" t="s">
        <v>3123</v>
      </c>
      <c r="U961" t="s">
        <v>3124</v>
      </c>
      <c r="AA961" t="s">
        <v>1357</v>
      </c>
      <c r="AB961" t="s">
        <v>1358</v>
      </c>
      <c r="AC961">
        <v>29</v>
      </c>
      <c r="AD961" s="17">
        <v>43299</v>
      </c>
      <c r="AE961" s="17">
        <v>43299</v>
      </c>
    </row>
    <row r="962" spans="1:31" x14ac:dyDescent="0.45">
      <c r="A962">
        <v>75</v>
      </c>
      <c r="B962">
        <v>12500</v>
      </c>
      <c r="C962" t="s">
        <v>542</v>
      </c>
      <c r="D962">
        <v>13590</v>
      </c>
      <c r="E962">
        <f t="shared" si="42"/>
        <v>181.2</v>
      </c>
      <c r="F962">
        <f t="shared" si="43"/>
        <v>166.66666666666666</v>
      </c>
      <c r="G962">
        <f t="shared" si="44"/>
        <v>194.99999999999997</v>
      </c>
      <c r="H962" t="s">
        <v>543</v>
      </c>
      <c r="I962">
        <v>-1089</v>
      </c>
      <c r="J962">
        <v>-8</v>
      </c>
      <c r="K962" t="s">
        <v>3515</v>
      </c>
      <c r="L962" s="16">
        <v>43299</v>
      </c>
      <c r="M962" t="s">
        <v>1064</v>
      </c>
      <c r="N962" t="s">
        <v>1065</v>
      </c>
      <c r="O962" t="s">
        <v>1066</v>
      </c>
      <c r="P962" t="s">
        <v>1353</v>
      </c>
      <c r="Q962" t="s">
        <v>1270</v>
      </c>
      <c r="R962" t="s">
        <v>1354</v>
      </c>
      <c r="S962" t="s">
        <v>122</v>
      </c>
      <c r="T962" t="s">
        <v>2478</v>
      </c>
      <c r="U962" t="s">
        <v>2479</v>
      </c>
      <c r="AA962" t="s">
        <v>1357</v>
      </c>
      <c r="AB962" t="s">
        <v>1358</v>
      </c>
      <c r="AC962">
        <v>29</v>
      </c>
      <c r="AD962" s="17">
        <v>43299</v>
      </c>
      <c r="AE962" s="17">
        <v>43299</v>
      </c>
    </row>
    <row r="963" spans="1:31" x14ac:dyDescent="0.45">
      <c r="A963">
        <v>75</v>
      </c>
      <c r="B963">
        <v>12500</v>
      </c>
      <c r="C963" t="s">
        <v>542</v>
      </c>
      <c r="D963">
        <v>13590</v>
      </c>
      <c r="E963">
        <f t="shared" ref="E963:E1026" si="45">D963/A963</f>
        <v>181.2</v>
      </c>
      <c r="F963">
        <f t="shared" ref="F963:F1026" si="46">B963/A963</f>
        <v>166.66666666666666</v>
      </c>
      <c r="G963">
        <f t="shared" ref="G963:G1026" si="47">F963*1.17</f>
        <v>194.99999999999997</v>
      </c>
      <c r="H963" t="s">
        <v>543</v>
      </c>
      <c r="I963">
        <v>-1089</v>
      </c>
      <c r="J963">
        <v>-8</v>
      </c>
      <c r="K963" t="s">
        <v>3516</v>
      </c>
      <c r="L963" s="16">
        <v>43299</v>
      </c>
      <c r="M963" t="s">
        <v>1064</v>
      </c>
      <c r="N963" t="s">
        <v>1065</v>
      </c>
      <c r="O963" t="s">
        <v>1066</v>
      </c>
      <c r="P963" t="s">
        <v>1353</v>
      </c>
      <c r="Q963" t="s">
        <v>1270</v>
      </c>
      <c r="R963" t="s">
        <v>1354</v>
      </c>
      <c r="S963" t="s">
        <v>122</v>
      </c>
      <c r="T963" t="s">
        <v>3132</v>
      </c>
      <c r="U963" t="s">
        <v>3133</v>
      </c>
      <c r="AA963" t="s">
        <v>1357</v>
      </c>
      <c r="AB963" t="s">
        <v>1358</v>
      </c>
      <c r="AC963">
        <v>29</v>
      </c>
      <c r="AD963" s="17">
        <v>43299</v>
      </c>
      <c r="AE963" s="17">
        <v>43299</v>
      </c>
    </row>
    <row r="964" spans="1:31" x14ac:dyDescent="0.45">
      <c r="A964">
        <v>50</v>
      </c>
      <c r="B964">
        <v>8333</v>
      </c>
      <c r="C964" t="s">
        <v>542</v>
      </c>
      <c r="D964">
        <v>9060</v>
      </c>
      <c r="E964">
        <f t="shared" si="45"/>
        <v>181.2</v>
      </c>
      <c r="F964">
        <f t="shared" si="46"/>
        <v>166.66</v>
      </c>
      <c r="G964">
        <f t="shared" si="47"/>
        <v>194.9922</v>
      </c>
      <c r="H964" t="s">
        <v>543</v>
      </c>
      <c r="I964">
        <v>-726</v>
      </c>
      <c r="J964">
        <v>-8</v>
      </c>
      <c r="K964" t="s">
        <v>3517</v>
      </c>
      <c r="L964" s="16">
        <v>43299</v>
      </c>
      <c r="M964" t="s">
        <v>1064</v>
      </c>
      <c r="N964" t="s">
        <v>1065</v>
      </c>
      <c r="O964" t="s">
        <v>1066</v>
      </c>
      <c r="P964" t="s">
        <v>1353</v>
      </c>
      <c r="Q964" t="s">
        <v>1270</v>
      </c>
      <c r="R964" t="s">
        <v>1354</v>
      </c>
      <c r="S964" t="s">
        <v>122</v>
      </c>
      <c r="T964" t="s">
        <v>3126</v>
      </c>
      <c r="U964" t="s">
        <v>3127</v>
      </c>
      <c r="AA964" t="s">
        <v>1357</v>
      </c>
      <c r="AB964" t="s">
        <v>1358</v>
      </c>
      <c r="AC964">
        <v>29</v>
      </c>
      <c r="AD964" s="17">
        <v>43299</v>
      </c>
      <c r="AE964" s="17">
        <v>43299</v>
      </c>
    </row>
    <row r="965" spans="1:31" x14ac:dyDescent="0.45">
      <c r="A965">
        <v>27</v>
      </c>
      <c r="B965">
        <v>4500</v>
      </c>
      <c r="C965" t="s">
        <v>542</v>
      </c>
      <c r="D965">
        <v>4892</v>
      </c>
      <c r="E965">
        <f t="shared" si="45"/>
        <v>181.18518518518519</v>
      </c>
      <c r="F965">
        <f t="shared" si="46"/>
        <v>166.66666666666666</v>
      </c>
      <c r="G965">
        <f t="shared" si="47"/>
        <v>194.99999999999997</v>
      </c>
      <c r="H965" t="s">
        <v>543</v>
      </c>
      <c r="I965">
        <v>-392</v>
      </c>
      <c r="J965">
        <v>-8</v>
      </c>
      <c r="K965" t="s">
        <v>3518</v>
      </c>
      <c r="L965" s="16">
        <v>43299</v>
      </c>
      <c r="M965" t="s">
        <v>1064</v>
      </c>
      <c r="N965" t="s">
        <v>1065</v>
      </c>
      <c r="O965" t="s">
        <v>1066</v>
      </c>
      <c r="P965" t="s">
        <v>1353</v>
      </c>
      <c r="Q965" t="s">
        <v>1270</v>
      </c>
      <c r="R965" t="s">
        <v>1354</v>
      </c>
      <c r="S965" t="s">
        <v>122</v>
      </c>
      <c r="T965" t="s">
        <v>3153</v>
      </c>
      <c r="U965" t="s">
        <v>3154</v>
      </c>
      <c r="AA965" t="s">
        <v>1357</v>
      </c>
      <c r="AB965" t="s">
        <v>1358</v>
      </c>
      <c r="AC965">
        <v>29</v>
      </c>
      <c r="AD965" s="17">
        <v>43299</v>
      </c>
      <c r="AE965" s="17">
        <v>43299</v>
      </c>
    </row>
    <row r="966" spans="1:31" x14ac:dyDescent="0.45">
      <c r="A966">
        <v>25</v>
      </c>
      <c r="B966">
        <v>4166</v>
      </c>
      <c r="C966" t="s">
        <v>542</v>
      </c>
      <c r="D966">
        <v>4530</v>
      </c>
      <c r="E966">
        <f t="shared" si="45"/>
        <v>181.2</v>
      </c>
      <c r="F966">
        <f t="shared" si="46"/>
        <v>166.64</v>
      </c>
      <c r="G966">
        <f t="shared" si="47"/>
        <v>194.96879999999996</v>
      </c>
      <c r="H966" t="s">
        <v>543</v>
      </c>
      <c r="I966">
        <v>-363</v>
      </c>
      <c r="J966">
        <v>-8</v>
      </c>
      <c r="K966" t="s">
        <v>3519</v>
      </c>
      <c r="L966" s="16">
        <v>43299</v>
      </c>
      <c r="M966" t="s">
        <v>1064</v>
      </c>
      <c r="N966" t="s">
        <v>1065</v>
      </c>
      <c r="O966" t="s">
        <v>1066</v>
      </c>
      <c r="P966" t="s">
        <v>1353</v>
      </c>
      <c r="Q966" t="s">
        <v>1270</v>
      </c>
      <c r="R966" t="s">
        <v>1354</v>
      </c>
      <c r="S966" t="s">
        <v>122</v>
      </c>
      <c r="T966" t="s">
        <v>3119</v>
      </c>
      <c r="U966" t="s">
        <v>3120</v>
      </c>
      <c r="AA966" t="s">
        <v>1357</v>
      </c>
      <c r="AB966" t="s">
        <v>1358</v>
      </c>
      <c r="AC966">
        <v>29</v>
      </c>
      <c r="AD966" s="17">
        <v>43299</v>
      </c>
      <c r="AE966" s="17">
        <v>43299</v>
      </c>
    </row>
    <row r="967" spans="1:31" x14ac:dyDescent="0.45">
      <c r="A967">
        <v>250</v>
      </c>
      <c r="B967">
        <v>41667</v>
      </c>
      <c r="C967" t="s">
        <v>542</v>
      </c>
      <c r="D967">
        <v>45300</v>
      </c>
      <c r="E967">
        <f t="shared" si="45"/>
        <v>181.2</v>
      </c>
      <c r="F967">
        <f t="shared" si="46"/>
        <v>166.66800000000001</v>
      </c>
      <c r="G967">
        <f t="shared" si="47"/>
        <v>195.00155999999998</v>
      </c>
      <c r="H967" t="s">
        <v>543</v>
      </c>
      <c r="I967">
        <v>-3632</v>
      </c>
      <c r="J967">
        <v>-8</v>
      </c>
      <c r="K967" t="s">
        <v>3520</v>
      </c>
      <c r="L967" s="16">
        <v>43299</v>
      </c>
      <c r="M967" t="s">
        <v>1064</v>
      </c>
      <c r="N967" t="s">
        <v>1065</v>
      </c>
      <c r="O967" t="s">
        <v>1066</v>
      </c>
      <c r="P967" t="s">
        <v>1353</v>
      </c>
      <c r="Q967" t="s">
        <v>1270</v>
      </c>
      <c r="R967" t="s">
        <v>1354</v>
      </c>
      <c r="S967" t="s">
        <v>122</v>
      </c>
      <c r="T967" t="s">
        <v>3113</v>
      </c>
      <c r="U967" t="s">
        <v>3114</v>
      </c>
      <c r="AA967" t="s">
        <v>1357</v>
      </c>
      <c r="AB967" t="s">
        <v>1358</v>
      </c>
      <c r="AC967">
        <v>29</v>
      </c>
      <c r="AD967" s="17">
        <v>43299</v>
      </c>
      <c r="AE967" s="17">
        <v>43299</v>
      </c>
    </row>
    <row r="968" spans="1:31" x14ac:dyDescent="0.45">
      <c r="A968">
        <v>125</v>
      </c>
      <c r="B968">
        <v>20833</v>
      </c>
      <c r="C968" t="s">
        <v>542</v>
      </c>
      <c r="D968">
        <v>22650</v>
      </c>
      <c r="E968">
        <f t="shared" si="45"/>
        <v>181.2</v>
      </c>
      <c r="F968">
        <f t="shared" si="46"/>
        <v>166.66399999999999</v>
      </c>
      <c r="G968">
        <f t="shared" si="47"/>
        <v>194.99687999999998</v>
      </c>
      <c r="H968" t="s">
        <v>543</v>
      </c>
      <c r="I968">
        <v>-1816</v>
      </c>
      <c r="J968">
        <v>-8</v>
      </c>
      <c r="K968" t="s">
        <v>3521</v>
      </c>
      <c r="L968" s="16">
        <v>43299</v>
      </c>
      <c r="M968" t="s">
        <v>1064</v>
      </c>
      <c r="N968" t="s">
        <v>1065</v>
      </c>
      <c r="O968" t="s">
        <v>1066</v>
      </c>
      <c r="P968" t="s">
        <v>1353</v>
      </c>
      <c r="Q968" t="s">
        <v>1270</v>
      </c>
      <c r="R968" t="s">
        <v>1354</v>
      </c>
      <c r="S968" t="s">
        <v>122</v>
      </c>
      <c r="T968" t="s">
        <v>1355</v>
      </c>
      <c r="U968" t="s">
        <v>1356</v>
      </c>
      <c r="AA968" t="s">
        <v>1357</v>
      </c>
      <c r="AB968" t="s">
        <v>1358</v>
      </c>
      <c r="AC968">
        <v>29</v>
      </c>
      <c r="AD968" s="17">
        <v>43299</v>
      </c>
      <c r="AE968" s="17">
        <v>43299</v>
      </c>
    </row>
    <row r="969" spans="1:31" x14ac:dyDescent="0.45">
      <c r="A969">
        <v>200</v>
      </c>
      <c r="B969">
        <v>33334</v>
      </c>
      <c r="C969" t="s">
        <v>542</v>
      </c>
      <c r="D969">
        <v>36240</v>
      </c>
      <c r="E969">
        <f t="shared" si="45"/>
        <v>181.2</v>
      </c>
      <c r="F969">
        <f t="shared" si="46"/>
        <v>166.67</v>
      </c>
      <c r="G969">
        <f t="shared" si="47"/>
        <v>195.00389999999999</v>
      </c>
      <c r="H969" t="s">
        <v>543</v>
      </c>
      <c r="I969">
        <v>-2906</v>
      </c>
      <c r="J969">
        <v>-8</v>
      </c>
      <c r="K969" t="s">
        <v>3522</v>
      </c>
      <c r="L969" s="16">
        <v>43299</v>
      </c>
      <c r="M969" t="s">
        <v>1064</v>
      </c>
      <c r="N969" t="s">
        <v>1065</v>
      </c>
      <c r="O969" t="s">
        <v>1066</v>
      </c>
      <c r="P969" t="s">
        <v>1353</v>
      </c>
      <c r="Q969" t="s">
        <v>1270</v>
      </c>
      <c r="R969" t="s">
        <v>1354</v>
      </c>
      <c r="S969" t="s">
        <v>122</v>
      </c>
      <c r="T969" t="s">
        <v>3135</v>
      </c>
      <c r="U969" t="s">
        <v>3136</v>
      </c>
      <c r="AA969" t="s">
        <v>1357</v>
      </c>
      <c r="AB969" t="s">
        <v>1358</v>
      </c>
      <c r="AC969">
        <v>29</v>
      </c>
      <c r="AD969" s="17">
        <v>43299</v>
      </c>
      <c r="AE969" s="17">
        <v>43299</v>
      </c>
    </row>
    <row r="970" spans="1:31" x14ac:dyDescent="0.45">
      <c r="A970">
        <v>75</v>
      </c>
      <c r="B970">
        <v>12500</v>
      </c>
      <c r="C970" t="s">
        <v>542</v>
      </c>
      <c r="D970">
        <v>13590</v>
      </c>
      <c r="E970">
        <f t="shared" si="45"/>
        <v>181.2</v>
      </c>
      <c r="F970">
        <f t="shared" si="46"/>
        <v>166.66666666666666</v>
      </c>
      <c r="G970">
        <f t="shared" si="47"/>
        <v>194.99999999999997</v>
      </c>
      <c r="H970" t="s">
        <v>543</v>
      </c>
      <c r="I970">
        <v>-1089</v>
      </c>
      <c r="J970">
        <v>-8</v>
      </c>
      <c r="K970" t="s">
        <v>3523</v>
      </c>
      <c r="L970" s="16">
        <v>43299</v>
      </c>
      <c r="M970" t="s">
        <v>1064</v>
      </c>
      <c r="N970" t="s">
        <v>1065</v>
      </c>
      <c r="O970" t="s">
        <v>1066</v>
      </c>
      <c r="P970" t="s">
        <v>1353</v>
      </c>
      <c r="Q970" t="s">
        <v>1270</v>
      </c>
      <c r="R970" t="s">
        <v>1406</v>
      </c>
      <c r="S970" t="s">
        <v>119</v>
      </c>
      <c r="T970" t="s">
        <v>3524</v>
      </c>
      <c r="U970" t="s">
        <v>3525</v>
      </c>
      <c r="AA970" t="s">
        <v>1409</v>
      </c>
      <c r="AB970" t="s">
        <v>1410</v>
      </c>
      <c r="AC970">
        <v>29</v>
      </c>
      <c r="AD970" s="17">
        <v>43299</v>
      </c>
      <c r="AE970" s="17">
        <v>43299</v>
      </c>
    </row>
    <row r="971" spans="1:31" x14ac:dyDescent="0.45">
      <c r="A971">
        <v>100</v>
      </c>
      <c r="B971">
        <v>16667</v>
      </c>
      <c r="C971" t="s">
        <v>542</v>
      </c>
      <c r="D971">
        <v>18120</v>
      </c>
      <c r="E971">
        <f t="shared" si="45"/>
        <v>181.2</v>
      </c>
      <c r="F971">
        <f t="shared" si="46"/>
        <v>166.67</v>
      </c>
      <c r="G971">
        <f t="shared" si="47"/>
        <v>195.00389999999999</v>
      </c>
      <c r="H971" t="s">
        <v>543</v>
      </c>
      <c r="I971">
        <v>-1453</v>
      </c>
      <c r="J971">
        <v>-8</v>
      </c>
      <c r="K971" t="s">
        <v>3526</v>
      </c>
      <c r="L971" s="16">
        <v>43299</v>
      </c>
      <c r="M971" t="s">
        <v>1064</v>
      </c>
      <c r="N971" t="s">
        <v>1065</v>
      </c>
      <c r="O971" t="s">
        <v>1066</v>
      </c>
      <c r="P971" t="s">
        <v>1353</v>
      </c>
      <c r="Q971" t="s">
        <v>1270</v>
      </c>
      <c r="R971" t="s">
        <v>1406</v>
      </c>
      <c r="S971" t="s">
        <v>119</v>
      </c>
      <c r="T971" t="s">
        <v>2582</v>
      </c>
      <c r="U971" t="s">
        <v>2583</v>
      </c>
      <c r="AA971" t="s">
        <v>1409</v>
      </c>
      <c r="AB971" t="s">
        <v>1410</v>
      </c>
      <c r="AC971">
        <v>29</v>
      </c>
      <c r="AD971" s="17">
        <v>43299</v>
      </c>
      <c r="AE971" s="17">
        <v>43299</v>
      </c>
    </row>
    <row r="972" spans="1:31" x14ac:dyDescent="0.45">
      <c r="A972">
        <v>100</v>
      </c>
      <c r="B972">
        <v>16667</v>
      </c>
      <c r="C972" t="s">
        <v>542</v>
      </c>
      <c r="D972">
        <v>18120</v>
      </c>
      <c r="E972">
        <f t="shared" si="45"/>
        <v>181.2</v>
      </c>
      <c r="F972">
        <f t="shared" si="46"/>
        <v>166.67</v>
      </c>
      <c r="G972">
        <f t="shared" si="47"/>
        <v>195.00389999999999</v>
      </c>
      <c r="H972" t="s">
        <v>543</v>
      </c>
      <c r="I972">
        <v>-1453</v>
      </c>
      <c r="J972">
        <v>-8</v>
      </c>
      <c r="K972" t="s">
        <v>3527</v>
      </c>
      <c r="L972" s="16">
        <v>43299</v>
      </c>
      <c r="M972" t="s">
        <v>1064</v>
      </c>
      <c r="N972" t="s">
        <v>1065</v>
      </c>
      <c r="O972" t="s">
        <v>1066</v>
      </c>
      <c r="P972" t="s">
        <v>1353</v>
      </c>
      <c r="Q972" t="s">
        <v>1270</v>
      </c>
      <c r="R972" t="s">
        <v>1406</v>
      </c>
      <c r="S972" t="s">
        <v>119</v>
      </c>
      <c r="T972" t="s">
        <v>3172</v>
      </c>
      <c r="U972" t="s">
        <v>3173</v>
      </c>
      <c r="AA972" t="s">
        <v>1409</v>
      </c>
      <c r="AB972" t="s">
        <v>1410</v>
      </c>
      <c r="AC972">
        <v>29</v>
      </c>
      <c r="AD972" s="17">
        <v>43299</v>
      </c>
      <c r="AE972" s="17">
        <v>43299</v>
      </c>
    </row>
    <row r="973" spans="1:31" x14ac:dyDescent="0.45">
      <c r="A973">
        <v>300</v>
      </c>
      <c r="B973">
        <v>50001</v>
      </c>
      <c r="C973" t="s">
        <v>542</v>
      </c>
      <c r="D973">
        <v>54360</v>
      </c>
      <c r="E973">
        <f t="shared" si="45"/>
        <v>181.2</v>
      </c>
      <c r="F973">
        <f t="shared" si="46"/>
        <v>166.67</v>
      </c>
      <c r="G973">
        <f t="shared" si="47"/>
        <v>195.00389999999999</v>
      </c>
      <c r="H973" t="s">
        <v>543</v>
      </c>
      <c r="I973">
        <v>-4359</v>
      </c>
      <c r="J973">
        <v>-8</v>
      </c>
      <c r="K973" t="s">
        <v>3528</v>
      </c>
      <c r="L973" s="16">
        <v>43299</v>
      </c>
      <c r="M973" t="s">
        <v>1064</v>
      </c>
      <c r="N973" t="s">
        <v>1065</v>
      </c>
      <c r="O973" t="s">
        <v>1066</v>
      </c>
      <c r="P973" t="s">
        <v>1353</v>
      </c>
      <c r="Q973" t="s">
        <v>1270</v>
      </c>
      <c r="R973" t="s">
        <v>1406</v>
      </c>
      <c r="S973" t="s">
        <v>119</v>
      </c>
      <c r="T973" t="s">
        <v>3162</v>
      </c>
      <c r="U973" t="s">
        <v>3163</v>
      </c>
      <c r="AA973" t="s">
        <v>1409</v>
      </c>
      <c r="AB973" t="s">
        <v>1410</v>
      </c>
      <c r="AC973">
        <v>29</v>
      </c>
      <c r="AD973" s="17">
        <v>43299</v>
      </c>
      <c r="AE973" s="17">
        <v>43299</v>
      </c>
    </row>
    <row r="974" spans="1:31" x14ac:dyDescent="0.45">
      <c r="A974">
        <v>50</v>
      </c>
      <c r="B974">
        <v>8333</v>
      </c>
      <c r="C974" t="s">
        <v>542</v>
      </c>
      <c r="D974">
        <v>9060</v>
      </c>
      <c r="E974">
        <f t="shared" si="45"/>
        <v>181.2</v>
      </c>
      <c r="F974">
        <f t="shared" si="46"/>
        <v>166.66</v>
      </c>
      <c r="G974">
        <f t="shared" si="47"/>
        <v>194.9922</v>
      </c>
      <c r="H974" t="s">
        <v>543</v>
      </c>
      <c r="I974">
        <v>-726</v>
      </c>
      <c r="J974">
        <v>-8</v>
      </c>
      <c r="K974" t="s">
        <v>3529</v>
      </c>
      <c r="L974" s="16">
        <v>43299</v>
      </c>
      <c r="M974" t="s">
        <v>1064</v>
      </c>
      <c r="N974" t="s">
        <v>1065</v>
      </c>
      <c r="O974" t="s">
        <v>1066</v>
      </c>
      <c r="P974" t="s">
        <v>1353</v>
      </c>
      <c r="Q974" t="s">
        <v>1270</v>
      </c>
      <c r="R974" t="s">
        <v>1406</v>
      </c>
      <c r="S974" t="s">
        <v>119</v>
      </c>
      <c r="T974" t="s">
        <v>3168</v>
      </c>
      <c r="U974" t="s">
        <v>3169</v>
      </c>
      <c r="AA974" t="s">
        <v>1409</v>
      </c>
      <c r="AB974" t="s">
        <v>1410</v>
      </c>
      <c r="AC974">
        <v>29</v>
      </c>
      <c r="AD974" s="17">
        <v>43299</v>
      </c>
      <c r="AE974" s="17">
        <v>43299</v>
      </c>
    </row>
    <row r="975" spans="1:31" x14ac:dyDescent="0.45">
      <c r="A975">
        <v>250</v>
      </c>
      <c r="B975">
        <v>41667</v>
      </c>
      <c r="C975" t="s">
        <v>542</v>
      </c>
      <c r="D975">
        <v>45300</v>
      </c>
      <c r="E975">
        <f t="shared" si="45"/>
        <v>181.2</v>
      </c>
      <c r="F975">
        <f t="shared" si="46"/>
        <v>166.66800000000001</v>
      </c>
      <c r="G975">
        <f t="shared" si="47"/>
        <v>195.00155999999998</v>
      </c>
      <c r="H975" t="s">
        <v>543</v>
      </c>
      <c r="I975">
        <v>-3632</v>
      </c>
      <c r="J975">
        <v>-8</v>
      </c>
      <c r="K975" t="s">
        <v>3530</v>
      </c>
      <c r="L975" s="16">
        <v>43299</v>
      </c>
      <c r="M975" t="s">
        <v>1064</v>
      </c>
      <c r="N975" t="s">
        <v>1065</v>
      </c>
      <c r="O975" t="s">
        <v>1066</v>
      </c>
      <c r="P975" t="s">
        <v>1353</v>
      </c>
      <c r="Q975" t="s">
        <v>1270</v>
      </c>
      <c r="R975" t="s">
        <v>1406</v>
      </c>
      <c r="S975" t="s">
        <v>119</v>
      </c>
      <c r="T975" t="s">
        <v>2585</v>
      </c>
      <c r="U975" t="s">
        <v>2586</v>
      </c>
      <c r="AA975" t="s">
        <v>1409</v>
      </c>
      <c r="AB975" t="s">
        <v>1410</v>
      </c>
      <c r="AC975">
        <v>29</v>
      </c>
      <c r="AD975" s="17">
        <v>43299</v>
      </c>
      <c r="AE975" s="17">
        <v>43299</v>
      </c>
    </row>
    <row r="976" spans="1:31" x14ac:dyDescent="0.45">
      <c r="A976">
        <v>100</v>
      </c>
      <c r="B976">
        <v>16667</v>
      </c>
      <c r="C976" t="s">
        <v>542</v>
      </c>
      <c r="D976">
        <v>18120</v>
      </c>
      <c r="E976">
        <f t="shared" si="45"/>
        <v>181.2</v>
      </c>
      <c r="F976">
        <f t="shared" si="46"/>
        <v>166.67</v>
      </c>
      <c r="G976">
        <f t="shared" si="47"/>
        <v>195.00389999999999</v>
      </c>
      <c r="H976" t="s">
        <v>543</v>
      </c>
      <c r="I976">
        <v>-1453</v>
      </c>
      <c r="J976">
        <v>-8</v>
      </c>
      <c r="K976" t="s">
        <v>3531</v>
      </c>
      <c r="L976" s="16">
        <v>43299</v>
      </c>
      <c r="M976" t="s">
        <v>1064</v>
      </c>
      <c r="N976" t="s">
        <v>1065</v>
      </c>
      <c r="O976" t="s">
        <v>1066</v>
      </c>
      <c r="P976" t="s">
        <v>1353</v>
      </c>
      <c r="Q976" t="s">
        <v>1270</v>
      </c>
      <c r="R976" t="s">
        <v>1406</v>
      </c>
      <c r="S976" t="s">
        <v>119</v>
      </c>
      <c r="T976" t="s">
        <v>3178</v>
      </c>
      <c r="U976" t="s">
        <v>3179</v>
      </c>
      <c r="AA976" t="s">
        <v>1409</v>
      </c>
      <c r="AB976" t="s">
        <v>1410</v>
      </c>
      <c r="AC976">
        <v>29</v>
      </c>
      <c r="AD976" s="17">
        <v>43299</v>
      </c>
      <c r="AE976" s="17">
        <v>43299</v>
      </c>
    </row>
    <row r="977" spans="1:31" x14ac:dyDescent="0.45">
      <c r="A977">
        <v>50</v>
      </c>
      <c r="B977">
        <v>8333</v>
      </c>
      <c r="C977" t="s">
        <v>542</v>
      </c>
      <c r="D977">
        <v>9060</v>
      </c>
      <c r="E977">
        <f t="shared" si="45"/>
        <v>181.2</v>
      </c>
      <c r="F977">
        <f t="shared" si="46"/>
        <v>166.66</v>
      </c>
      <c r="G977">
        <f t="shared" si="47"/>
        <v>194.9922</v>
      </c>
      <c r="H977" t="s">
        <v>543</v>
      </c>
      <c r="I977">
        <v>-726</v>
      </c>
      <c r="J977">
        <v>-8</v>
      </c>
      <c r="K977" t="s">
        <v>3532</v>
      </c>
      <c r="L977" s="16">
        <v>43299</v>
      </c>
      <c r="M977" t="s">
        <v>1064</v>
      </c>
      <c r="N977" t="s">
        <v>1065</v>
      </c>
      <c r="O977" t="s">
        <v>1066</v>
      </c>
      <c r="P977" t="s">
        <v>1353</v>
      </c>
      <c r="Q977" t="s">
        <v>1270</v>
      </c>
      <c r="R977" t="s">
        <v>1406</v>
      </c>
      <c r="S977" t="s">
        <v>119</v>
      </c>
      <c r="T977" t="s">
        <v>2579</v>
      </c>
      <c r="U977" t="s">
        <v>2580</v>
      </c>
      <c r="AA977" t="s">
        <v>1409</v>
      </c>
      <c r="AB977" t="s">
        <v>1410</v>
      </c>
      <c r="AC977">
        <v>29</v>
      </c>
      <c r="AD977" s="17">
        <v>43299</v>
      </c>
      <c r="AE977" s="17">
        <v>43299</v>
      </c>
    </row>
    <row r="978" spans="1:31" x14ac:dyDescent="0.45">
      <c r="A978">
        <v>100</v>
      </c>
      <c r="B978">
        <v>16667</v>
      </c>
      <c r="C978" t="s">
        <v>542</v>
      </c>
      <c r="D978">
        <v>18120</v>
      </c>
      <c r="E978">
        <f t="shared" si="45"/>
        <v>181.2</v>
      </c>
      <c r="F978">
        <f t="shared" si="46"/>
        <v>166.67</v>
      </c>
      <c r="G978">
        <f t="shared" si="47"/>
        <v>195.00389999999999</v>
      </c>
      <c r="H978" t="s">
        <v>543</v>
      </c>
      <c r="I978">
        <v>-1453</v>
      </c>
      <c r="J978">
        <v>-8</v>
      </c>
      <c r="K978" t="s">
        <v>3533</v>
      </c>
      <c r="L978" s="16">
        <v>43299</v>
      </c>
      <c r="M978" t="s">
        <v>1064</v>
      </c>
      <c r="N978" t="s">
        <v>1065</v>
      </c>
      <c r="O978" t="s">
        <v>1066</v>
      </c>
      <c r="P978" t="s">
        <v>1353</v>
      </c>
      <c r="Q978" t="s">
        <v>1270</v>
      </c>
      <c r="R978" t="s">
        <v>1406</v>
      </c>
      <c r="S978" t="s">
        <v>119</v>
      </c>
      <c r="T978" t="s">
        <v>1494</v>
      </c>
      <c r="U978" t="s">
        <v>1495</v>
      </c>
      <c r="AA978" t="s">
        <v>1409</v>
      </c>
      <c r="AB978" t="s">
        <v>1410</v>
      </c>
      <c r="AC978">
        <v>29</v>
      </c>
      <c r="AD978" s="17">
        <v>43299</v>
      </c>
      <c r="AE978" s="17">
        <v>43299</v>
      </c>
    </row>
    <row r="979" spans="1:31" x14ac:dyDescent="0.45">
      <c r="A979">
        <v>100</v>
      </c>
      <c r="B979">
        <v>16667</v>
      </c>
      <c r="C979" t="s">
        <v>542</v>
      </c>
      <c r="D979">
        <v>18120</v>
      </c>
      <c r="E979">
        <f t="shared" si="45"/>
        <v>181.2</v>
      </c>
      <c r="F979">
        <f t="shared" si="46"/>
        <v>166.67</v>
      </c>
      <c r="G979">
        <f t="shared" si="47"/>
        <v>195.00389999999999</v>
      </c>
      <c r="H979" t="s">
        <v>543</v>
      </c>
      <c r="I979">
        <v>-1453</v>
      </c>
      <c r="J979">
        <v>-8</v>
      </c>
      <c r="K979" t="s">
        <v>3534</v>
      </c>
      <c r="L979" s="16">
        <v>43299</v>
      </c>
      <c r="M979" t="s">
        <v>1064</v>
      </c>
      <c r="N979" t="s">
        <v>1065</v>
      </c>
      <c r="O979" t="s">
        <v>1066</v>
      </c>
      <c r="P979" t="s">
        <v>1353</v>
      </c>
      <c r="Q979" t="s">
        <v>1270</v>
      </c>
      <c r="R979" t="s">
        <v>1406</v>
      </c>
      <c r="S979" t="s">
        <v>119</v>
      </c>
      <c r="T979" t="s">
        <v>3165</v>
      </c>
      <c r="U979" t="s">
        <v>3166</v>
      </c>
      <c r="AA979" t="s">
        <v>1409</v>
      </c>
      <c r="AB979" t="s">
        <v>1410</v>
      </c>
      <c r="AC979">
        <v>29</v>
      </c>
      <c r="AD979" s="17">
        <v>43299</v>
      </c>
      <c r="AE979" s="17">
        <v>43299</v>
      </c>
    </row>
    <row r="980" spans="1:31" x14ac:dyDescent="0.45">
      <c r="A980">
        <v>150</v>
      </c>
      <c r="B980">
        <v>25000</v>
      </c>
      <c r="C980" t="s">
        <v>542</v>
      </c>
      <c r="D980">
        <v>27180</v>
      </c>
      <c r="E980">
        <f t="shared" si="45"/>
        <v>181.2</v>
      </c>
      <c r="F980">
        <f t="shared" si="46"/>
        <v>166.66666666666666</v>
      </c>
      <c r="G980">
        <f t="shared" si="47"/>
        <v>194.99999999999997</v>
      </c>
      <c r="H980" t="s">
        <v>543</v>
      </c>
      <c r="I980">
        <v>-2179</v>
      </c>
      <c r="J980">
        <v>-8</v>
      </c>
      <c r="K980" t="s">
        <v>3535</v>
      </c>
      <c r="L980" s="16">
        <v>43299</v>
      </c>
      <c r="M980" t="s">
        <v>1064</v>
      </c>
      <c r="N980" t="s">
        <v>1065</v>
      </c>
      <c r="O980" t="s">
        <v>1066</v>
      </c>
      <c r="P980" t="s">
        <v>1353</v>
      </c>
      <c r="Q980" t="s">
        <v>1270</v>
      </c>
      <c r="R980" t="s">
        <v>1406</v>
      </c>
      <c r="S980" t="s">
        <v>119</v>
      </c>
      <c r="T980" t="s">
        <v>3536</v>
      </c>
      <c r="U980" t="s">
        <v>3537</v>
      </c>
      <c r="AA980" t="s">
        <v>1409</v>
      </c>
      <c r="AB980" t="s">
        <v>1410</v>
      </c>
      <c r="AC980">
        <v>29</v>
      </c>
      <c r="AD980" s="17">
        <v>43299</v>
      </c>
      <c r="AE980" s="17">
        <v>43299</v>
      </c>
    </row>
    <row r="981" spans="1:31" x14ac:dyDescent="0.45">
      <c r="A981">
        <v>10</v>
      </c>
      <c r="B981">
        <v>1752</v>
      </c>
      <c r="C981" t="s">
        <v>542</v>
      </c>
      <c r="D981">
        <v>1812</v>
      </c>
      <c r="E981">
        <f t="shared" si="45"/>
        <v>181.2</v>
      </c>
      <c r="F981">
        <f t="shared" si="46"/>
        <v>175.2</v>
      </c>
      <c r="G981">
        <f t="shared" si="47"/>
        <v>204.98399999999998</v>
      </c>
      <c r="H981" t="s">
        <v>543</v>
      </c>
      <c r="I981">
        <v>-59</v>
      </c>
      <c r="J981">
        <v>-3</v>
      </c>
      <c r="K981" t="s">
        <v>3538</v>
      </c>
      <c r="L981" s="16">
        <v>43299</v>
      </c>
      <c r="M981" t="s">
        <v>1064</v>
      </c>
      <c r="N981" t="s">
        <v>1065</v>
      </c>
      <c r="O981" t="s">
        <v>1066</v>
      </c>
      <c r="P981" t="s">
        <v>1353</v>
      </c>
      <c r="Q981" t="s">
        <v>1270</v>
      </c>
      <c r="R981" t="s">
        <v>1406</v>
      </c>
      <c r="S981" t="s">
        <v>119</v>
      </c>
      <c r="T981" t="s">
        <v>3539</v>
      </c>
      <c r="U981" t="s">
        <v>3540</v>
      </c>
      <c r="AA981" t="s">
        <v>1409</v>
      </c>
      <c r="AB981" t="s">
        <v>1410</v>
      </c>
      <c r="AC981">
        <v>29</v>
      </c>
      <c r="AD981" s="17">
        <v>43299</v>
      </c>
      <c r="AE981" s="17">
        <v>43299</v>
      </c>
    </row>
    <row r="982" spans="1:31" x14ac:dyDescent="0.45">
      <c r="A982">
        <v>100</v>
      </c>
      <c r="B982">
        <v>16667</v>
      </c>
      <c r="C982" t="s">
        <v>542</v>
      </c>
      <c r="D982">
        <v>18120</v>
      </c>
      <c r="E982">
        <f t="shared" si="45"/>
        <v>181.2</v>
      </c>
      <c r="F982">
        <f t="shared" si="46"/>
        <v>166.67</v>
      </c>
      <c r="G982">
        <f t="shared" si="47"/>
        <v>195.00389999999999</v>
      </c>
      <c r="H982" t="s">
        <v>543</v>
      </c>
      <c r="I982">
        <v>-1453</v>
      </c>
      <c r="J982">
        <v>-8</v>
      </c>
      <c r="K982" t="s">
        <v>3541</v>
      </c>
      <c r="L982" s="16">
        <v>43299</v>
      </c>
      <c r="M982" t="s">
        <v>1064</v>
      </c>
      <c r="N982" t="s">
        <v>1065</v>
      </c>
      <c r="O982" t="s">
        <v>1066</v>
      </c>
      <c r="P982" t="s">
        <v>1353</v>
      </c>
      <c r="Q982" t="s">
        <v>1270</v>
      </c>
      <c r="R982" t="s">
        <v>1406</v>
      </c>
      <c r="S982" t="s">
        <v>119</v>
      </c>
      <c r="T982" t="s">
        <v>1451</v>
      </c>
      <c r="U982" t="s">
        <v>1452</v>
      </c>
      <c r="AA982" t="s">
        <v>1409</v>
      </c>
      <c r="AB982" t="s">
        <v>1410</v>
      </c>
      <c r="AC982">
        <v>29</v>
      </c>
      <c r="AD982" s="17">
        <v>43299</v>
      </c>
      <c r="AE982" s="17">
        <v>43299</v>
      </c>
    </row>
    <row r="983" spans="1:31" x14ac:dyDescent="0.45">
      <c r="A983">
        <v>75</v>
      </c>
      <c r="B983">
        <v>12500</v>
      </c>
      <c r="C983" t="s">
        <v>542</v>
      </c>
      <c r="D983">
        <v>13590</v>
      </c>
      <c r="E983">
        <f t="shared" si="45"/>
        <v>181.2</v>
      </c>
      <c r="F983">
        <f t="shared" si="46"/>
        <v>166.66666666666666</v>
      </c>
      <c r="G983">
        <f t="shared" si="47"/>
        <v>194.99999999999997</v>
      </c>
      <c r="H983" t="s">
        <v>543</v>
      </c>
      <c r="I983">
        <v>-1089</v>
      </c>
      <c r="J983">
        <v>-8</v>
      </c>
      <c r="K983" t="s">
        <v>3542</v>
      </c>
      <c r="L983" s="16">
        <v>43299</v>
      </c>
      <c r="M983" t="s">
        <v>1064</v>
      </c>
      <c r="N983" t="s">
        <v>1065</v>
      </c>
      <c r="O983" t="s">
        <v>1066</v>
      </c>
      <c r="P983" t="s">
        <v>1353</v>
      </c>
      <c r="Q983" t="s">
        <v>1270</v>
      </c>
      <c r="R983" t="s">
        <v>1406</v>
      </c>
      <c r="S983" t="s">
        <v>119</v>
      </c>
      <c r="T983" t="s">
        <v>1442</v>
      </c>
      <c r="U983" t="s">
        <v>1443</v>
      </c>
      <c r="AA983" t="s">
        <v>1409</v>
      </c>
      <c r="AB983" t="s">
        <v>1410</v>
      </c>
      <c r="AC983">
        <v>29</v>
      </c>
      <c r="AD983" s="17">
        <v>43299</v>
      </c>
      <c r="AE983" s="17">
        <v>43299</v>
      </c>
    </row>
    <row r="984" spans="1:31" x14ac:dyDescent="0.45">
      <c r="A984">
        <v>100</v>
      </c>
      <c r="B984">
        <v>16667</v>
      </c>
      <c r="C984" t="s">
        <v>542</v>
      </c>
      <c r="D984">
        <v>18120</v>
      </c>
      <c r="E984">
        <f t="shared" si="45"/>
        <v>181.2</v>
      </c>
      <c r="F984">
        <f t="shared" si="46"/>
        <v>166.67</v>
      </c>
      <c r="G984">
        <f t="shared" si="47"/>
        <v>195.00389999999999</v>
      </c>
      <c r="H984" t="s">
        <v>543</v>
      </c>
      <c r="I984">
        <v>-1453</v>
      </c>
      <c r="J984">
        <v>-8</v>
      </c>
      <c r="K984" t="s">
        <v>3543</v>
      </c>
      <c r="L984" s="16">
        <v>43299</v>
      </c>
      <c r="M984" t="s">
        <v>1064</v>
      </c>
      <c r="N984" t="s">
        <v>1065</v>
      </c>
      <c r="O984" t="s">
        <v>1066</v>
      </c>
      <c r="P984" t="s">
        <v>1353</v>
      </c>
      <c r="Q984" t="s">
        <v>1270</v>
      </c>
      <c r="R984" t="s">
        <v>1406</v>
      </c>
      <c r="S984" t="s">
        <v>119</v>
      </c>
      <c r="T984" t="s">
        <v>1430</v>
      </c>
      <c r="U984" t="s">
        <v>1431</v>
      </c>
      <c r="AA984" t="s">
        <v>1409</v>
      </c>
      <c r="AB984" t="s">
        <v>1410</v>
      </c>
      <c r="AC984">
        <v>29</v>
      </c>
      <c r="AD984" s="17">
        <v>43299</v>
      </c>
      <c r="AE984" s="17">
        <v>43299</v>
      </c>
    </row>
    <row r="985" spans="1:31" x14ac:dyDescent="0.45">
      <c r="A985">
        <v>50</v>
      </c>
      <c r="B985">
        <v>8333</v>
      </c>
      <c r="C985" t="s">
        <v>542</v>
      </c>
      <c r="D985">
        <v>9060</v>
      </c>
      <c r="E985">
        <f t="shared" si="45"/>
        <v>181.2</v>
      </c>
      <c r="F985">
        <f t="shared" si="46"/>
        <v>166.66</v>
      </c>
      <c r="G985">
        <f t="shared" si="47"/>
        <v>194.9922</v>
      </c>
      <c r="H985" t="s">
        <v>543</v>
      </c>
      <c r="I985">
        <v>-726</v>
      </c>
      <c r="J985">
        <v>-8</v>
      </c>
      <c r="K985" t="s">
        <v>3544</v>
      </c>
      <c r="L985" s="16">
        <v>43299</v>
      </c>
      <c r="M985" t="s">
        <v>1064</v>
      </c>
      <c r="N985" t="s">
        <v>1065</v>
      </c>
      <c r="O985" t="s">
        <v>1066</v>
      </c>
      <c r="P985" t="s">
        <v>1353</v>
      </c>
      <c r="Q985" t="s">
        <v>1270</v>
      </c>
      <c r="R985" t="s">
        <v>1406</v>
      </c>
      <c r="S985" t="s">
        <v>119</v>
      </c>
      <c r="T985" t="s">
        <v>1460</v>
      </c>
      <c r="U985" t="s">
        <v>1461</v>
      </c>
      <c r="AA985" t="s">
        <v>1409</v>
      </c>
      <c r="AB985" t="s">
        <v>1410</v>
      </c>
      <c r="AC985">
        <v>29</v>
      </c>
      <c r="AD985" s="17">
        <v>43299</v>
      </c>
      <c r="AE985" s="17">
        <v>43299</v>
      </c>
    </row>
    <row r="986" spans="1:31" x14ac:dyDescent="0.45">
      <c r="A986">
        <v>125</v>
      </c>
      <c r="B986">
        <v>20833</v>
      </c>
      <c r="C986" t="s">
        <v>542</v>
      </c>
      <c r="D986">
        <v>22650</v>
      </c>
      <c r="E986">
        <f t="shared" si="45"/>
        <v>181.2</v>
      </c>
      <c r="F986">
        <f t="shared" si="46"/>
        <v>166.66399999999999</v>
      </c>
      <c r="G986">
        <f t="shared" si="47"/>
        <v>194.99687999999998</v>
      </c>
      <c r="H986" t="s">
        <v>543</v>
      </c>
      <c r="I986">
        <v>-1816</v>
      </c>
      <c r="J986">
        <v>-8</v>
      </c>
      <c r="K986" t="s">
        <v>3545</v>
      </c>
      <c r="L986" s="16">
        <v>43299</v>
      </c>
      <c r="M986" t="s">
        <v>1064</v>
      </c>
      <c r="N986" t="s">
        <v>1065</v>
      </c>
      <c r="O986" t="s">
        <v>1066</v>
      </c>
      <c r="P986" t="s">
        <v>1353</v>
      </c>
      <c r="Q986" t="s">
        <v>1270</v>
      </c>
      <c r="R986" t="s">
        <v>1354</v>
      </c>
      <c r="S986" t="s">
        <v>122</v>
      </c>
      <c r="T986" t="s">
        <v>3150</v>
      </c>
      <c r="U986" t="s">
        <v>3151</v>
      </c>
      <c r="AA986" t="s">
        <v>1357</v>
      </c>
      <c r="AB986" t="s">
        <v>1358</v>
      </c>
      <c r="AC986">
        <v>29</v>
      </c>
      <c r="AD986" s="17">
        <v>43299</v>
      </c>
      <c r="AE986" s="17">
        <v>43299</v>
      </c>
    </row>
    <row r="987" spans="1:31" x14ac:dyDescent="0.45">
      <c r="A987">
        <v>25</v>
      </c>
      <c r="B987">
        <v>4166</v>
      </c>
      <c r="C987" t="s">
        <v>542</v>
      </c>
      <c r="D987">
        <v>4530</v>
      </c>
      <c r="E987">
        <f t="shared" si="45"/>
        <v>181.2</v>
      </c>
      <c r="F987">
        <f t="shared" si="46"/>
        <v>166.64</v>
      </c>
      <c r="G987">
        <f t="shared" si="47"/>
        <v>194.96879999999996</v>
      </c>
      <c r="H987" t="s">
        <v>543</v>
      </c>
      <c r="I987">
        <v>-363</v>
      </c>
      <c r="J987">
        <v>-8</v>
      </c>
      <c r="K987" t="s">
        <v>3546</v>
      </c>
      <c r="L987" s="16">
        <v>43299</v>
      </c>
      <c r="M987" t="s">
        <v>1064</v>
      </c>
      <c r="N987" t="s">
        <v>1065</v>
      </c>
      <c r="O987" t="s">
        <v>1066</v>
      </c>
      <c r="P987" t="s">
        <v>1353</v>
      </c>
      <c r="Q987" t="s">
        <v>1270</v>
      </c>
      <c r="R987" t="s">
        <v>1354</v>
      </c>
      <c r="S987" t="s">
        <v>122</v>
      </c>
      <c r="T987" t="s">
        <v>3547</v>
      </c>
      <c r="U987" t="s">
        <v>3548</v>
      </c>
      <c r="AA987" t="s">
        <v>1357</v>
      </c>
      <c r="AB987" t="s">
        <v>1358</v>
      </c>
      <c r="AC987">
        <v>29</v>
      </c>
      <c r="AD987" s="17">
        <v>43299</v>
      </c>
      <c r="AE987" s="17">
        <v>43299</v>
      </c>
    </row>
    <row r="988" spans="1:31" x14ac:dyDescent="0.45">
      <c r="A988">
        <v>250</v>
      </c>
      <c r="B988">
        <v>41667</v>
      </c>
      <c r="C988" t="s">
        <v>542</v>
      </c>
      <c r="D988">
        <v>45300</v>
      </c>
      <c r="E988">
        <f t="shared" si="45"/>
        <v>181.2</v>
      </c>
      <c r="F988">
        <f t="shared" si="46"/>
        <v>166.66800000000001</v>
      </c>
      <c r="G988">
        <f t="shared" si="47"/>
        <v>195.00155999999998</v>
      </c>
      <c r="H988" t="s">
        <v>543</v>
      </c>
      <c r="I988">
        <v>-3632</v>
      </c>
      <c r="J988">
        <v>-8</v>
      </c>
      <c r="K988" t="s">
        <v>3549</v>
      </c>
      <c r="L988" s="16">
        <v>43298</v>
      </c>
      <c r="M988" t="s">
        <v>1064</v>
      </c>
      <c r="N988" t="s">
        <v>1065</v>
      </c>
      <c r="O988" t="s">
        <v>1066</v>
      </c>
      <c r="P988" t="s">
        <v>1353</v>
      </c>
      <c r="Q988" t="s">
        <v>1270</v>
      </c>
      <c r="R988" t="s">
        <v>1771</v>
      </c>
      <c r="S988" t="s">
        <v>121</v>
      </c>
      <c r="T988" t="s">
        <v>2575</v>
      </c>
      <c r="U988" t="s">
        <v>2576</v>
      </c>
      <c r="AA988" t="s">
        <v>1774</v>
      </c>
      <c r="AB988" t="s">
        <v>1775</v>
      </c>
      <c r="AC988">
        <v>29</v>
      </c>
      <c r="AD988" s="17">
        <v>43299</v>
      </c>
      <c r="AE988" s="17">
        <v>43299</v>
      </c>
    </row>
    <row r="989" spans="1:31" x14ac:dyDescent="0.45">
      <c r="A989">
        <v>100</v>
      </c>
      <c r="B989">
        <v>16667</v>
      </c>
      <c r="C989" t="s">
        <v>542</v>
      </c>
      <c r="D989">
        <v>18120</v>
      </c>
      <c r="E989">
        <f t="shared" si="45"/>
        <v>181.2</v>
      </c>
      <c r="F989">
        <f t="shared" si="46"/>
        <v>166.67</v>
      </c>
      <c r="G989">
        <f t="shared" si="47"/>
        <v>195.00389999999999</v>
      </c>
      <c r="H989" t="s">
        <v>543</v>
      </c>
      <c r="I989">
        <v>-1453</v>
      </c>
      <c r="J989">
        <v>-8</v>
      </c>
      <c r="K989" t="s">
        <v>3550</v>
      </c>
      <c r="L989" s="16">
        <v>43298</v>
      </c>
      <c r="M989" t="s">
        <v>1064</v>
      </c>
      <c r="N989" t="s">
        <v>1065</v>
      </c>
      <c r="O989" t="s">
        <v>1066</v>
      </c>
      <c r="P989" t="s">
        <v>1353</v>
      </c>
      <c r="Q989" t="s">
        <v>1270</v>
      </c>
      <c r="R989" t="s">
        <v>1771</v>
      </c>
      <c r="S989" t="s">
        <v>121</v>
      </c>
      <c r="T989" t="s">
        <v>2478</v>
      </c>
      <c r="U989" t="s">
        <v>2479</v>
      </c>
      <c r="AA989" t="s">
        <v>1774</v>
      </c>
      <c r="AB989" t="s">
        <v>1775</v>
      </c>
      <c r="AC989">
        <v>29</v>
      </c>
      <c r="AD989" s="17">
        <v>43299</v>
      </c>
      <c r="AE989" s="17">
        <v>43299</v>
      </c>
    </row>
    <row r="990" spans="1:31" x14ac:dyDescent="0.45">
      <c r="A990">
        <v>50</v>
      </c>
      <c r="B990">
        <v>8333</v>
      </c>
      <c r="C990" t="s">
        <v>542</v>
      </c>
      <c r="D990">
        <v>9060</v>
      </c>
      <c r="E990">
        <f t="shared" si="45"/>
        <v>181.2</v>
      </c>
      <c r="F990">
        <f t="shared" si="46"/>
        <v>166.66</v>
      </c>
      <c r="G990">
        <f t="shared" si="47"/>
        <v>194.9922</v>
      </c>
      <c r="H990" t="s">
        <v>543</v>
      </c>
      <c r="I990">
        <v>-726</v>
      </c>
      <c r="J990">
        <v>-8</v>
      </c>
      <c r="K990" t="s">
        <v>3551</v>
      </c>
      <c r="L990" s="16">
        <v>43298</v>
      </c>
      <c r="M990" t="s">
        <v>1064</v>
      </c>
      <c r="N990" t="s">
        <v>1065</v>
      </c>
      <c r="O990" t="s">
        <v>1066</v>
      </c>
      <c r="P990" t="s">
        <v>1353</v>
      </c>
      <c r="Q990" t="s">
        <v>1270</v>
      </c>
      <c r="R990" t="s">
        <v>1771</v>
      </c>
      <c r="S990" t="s">
        <v>121</v>
      </c>
      <c r="T990" t="s">
        <v>3552</v>
      </c>
      <c r="U990" t="s">
        <v>3553</v>
      </c>
      <c r="AA990" t="s">
        <v>1774</v>
      </c>
      <c r="AB990" t="s">
        <v>1775</v>
      </c>
      <c r="AC990">
        <v>29</v>
      </c>
      <c r="AD990" s="17">
        <v>43299</v>
      </c>
      <c r="AE990" s="17">
        <v>43299</v>
      </c>
    </row>
    <row r="991" spans="1:31" x14ac:dyDescent="0.45">
      <c r="A991">
        <v>75</v>
      </c>
      <c r="B991">
        <v>12500</v>
      </c>
      <c r="C991" t="s">
        <v>542</v>
      </c>
      <c r="D991">
        <v>13590</v>
      </c>
      <c r="E991">
        <f t="shared" si="45"/>
        <v>181.2</v>
      </c>
      <c r="F991">
        <f t="shared" si="46"/>
        <v>166.66666666666666</v>
      </c>
      <c r="G991">
        <f t="shared" si="47"/>
        <v>194.99999999999997</v>
      </c>
      <c r="H991" t="s">
        <v>543</v>
      </c>
      <c r="I991">
        <v>-1089</v>
      </c>
      <c r="J991">
        <v>-8</v>
      </c>
      <c r="K991" t="s">
        <v>3554</v>
      </c>
      <c r="L991" s="16">
        <v>43298</v>
      </c>
      <c r="M991" t="s">
        <v>1064</v>
      </c>
      <c r="N991" t="s">
        <v>1065</v>
      </c>
      <c r="O991" t="s">
        <v>1066</v>
      </c>
      <c r="P991" t="s">
        <v>1353</v>
      </c>
      <c r="Q991" t="s">
        <v>1270</v>
      </c>
      <c r="R991" t="s">
        <v>1771</v>
      </c>
      <c r="S991" t="s">
        <v>121</v>
      </c>
      <c r="T991" t="s">
        <v>1777</v>
      </c>
      <c r="U991" t="s">
        <v>1778</v>
      </c>
      <c r="AA991" t="s">
        <v>1774</v>
      </c>
      <c r="AB991" t="s">
        <v>1775</v>
      </c>
      <c r="AC991">
        <v>29</v>
      </c>
      <c r="AD991" s="17">
        <v>43299</v>
      </c>
      <c r="AE991" s="17">
        <v>43299</v>
      </c>
    </row>
    <row r="992" spans="1:31" x14ac:dyDescent="0.45">
      <c r="A992">
        <v>50</v>
      </c>
      <c r="B992">
        <v>8333</v>
      </c>
      <c r="C992" t="s">
        <v>542</v>
      </c>
      <c r="D992">
        <v>9060</v>
      </c>
      <c r="E992">
        <f t="shared" si="45"/>
        <v>181.2</v>
      </c>
      <c r="F992">
        <f t="shared" si="46"/>
        <v>166.66</v>
      </c>
      <c r="G992">
        <f t="shared" si="47"/>
        <v>194.9922</v>
      </c>
      <c r="H992" t="s">
        <v>543</v>
      </c>
      <c r="I992">
        <v>-726</v>
      </c>
      <c r="J992">
        <v>-8</v>
      </c>
      <c r="K992" t="s">
        <v>3555</v>
      </c>
      <c r="L992" s="16">
        <v>43298</v>
      </c>
      <c r="M992" t="s">
        <v>1064</v>
      </c>
      <c r="N992" t="s">
        <v>1065</v>
      </c>
      <c r="O992" t="s">
        <v>1066</v>
      </c>
      <c r="P992" t="s">
        <v>1353</v>
      </c>
      <c r="Q992" t="s">
        <v>1270</v>
      </c>
      <c r="R992" t="s">
        <v>1771</v>
      </c>
      <c r="S992" t="s">
        <v>121</v>
      </c>
      <c r="T992" t="s">
        <v>2475</v>
      </c>
      <c r="U992" t="s">
        <v>2476</v>
      </c>
      <c r="AA992" t="s">
        <v>1774</v>
      </c>
      <c r="AB992" t="s">
        <v>1775</v>
      </c>
      <c r="AC992">
        <v>29</v>
      </c>
      <c r="AD992" s="17">
        <v>43299</v>
      </c>
      <c r="AE992" s="17">
        <v>43299</v>
      </c>
    </row>
    <row r="993" spans="1:31" x14ac:dyDescent="0.45">
      <c r="A993">
        <v>150</v>
      </c>
      <c r="B993">
        <v>25000</v>
      </c>
      <c r="C993" t="s">
        <v>542</v>
      </c>
      <c r="D993">
        <v>27180</v>
      </c>
      <c r="E993">
        <f t="shared" si="45"/>
        <v>181.2</v>
      </c>
      <c r="F993">
        <f t="shared" si="46"/>
        <v>166.66666666666666</v>
      </c>
      <c r="G993">
        <f t="shared" si="47"/>
        <v>194.99999999999997</v>
      </c>
      <c r="H993" t="s">
        <v>543</v>
      </c>
      <c r="I993">
        <v>-2179</v>
      </c>
      <c r="J993">
        <v>-8</v>
      </c>
      <c r="K993" t="s">
        <v>3556</v>
      </c>
      <c r="L993" s="16">
        <v>43298</v>
      </c>
      <c r="M993" t="s">
        <v>1064</v>
      </c>
      <c r="N993" t="s">
        <v>1065</v>
      </c>
      <c r="O993" t="s">
        <v>1066</v>
      </c>
      <c r="P993" t="s">
        <v>1353</v>
      </c>
      <c r="Q993" t="s">
        <v>1270</v>
      </c>
      <c r="R993" t="s">
        <v>1771</v>
      </c>
      <c r="S993" t="s">
        <v>121</v>
      </c>
      <c r="T993" t="s">
        <v>3557</v>
      </c>
      <c r="U993" t="s">
        <v>3558</v>
      </c>
      <c r="AA993" t="s">
        <v>1774</v>
      </c>
      <c r="AB993" t="s">
        <v>1775</v>
      </c>
      <c r="AC993">
        <v>29</v>
      </c>
      <c r="AD993" s="17">
        <v>43299</v>
      </c>
      <c r="AE993" s="17">
        <v>43299</v>
      </c>
    </row>
    <row r="994" spans="1:31" x14ac:dyDescent="0.45">
      <c r="A994">
        <v>50</v>
      </c>
      <c r="B994">
        <v>8333</v>
      </c>
      <c r="C994" t="s">
        <v>542</v>
      </c>
      <c r="D994">
        <v>9060</v>
      </c>
      <c r="E994">
        <f t="shared" si="45"/>
        <v>181.2</v>
      </c>
      <c r="F994">
        <f t="shared" si="46"/>
        <v>166.66</v>
      </c>
      <c r="G994">
        <f t="shared" si="47"/>
        <v>194.9922</v>
      </c>
      <c r="H994" t="s">
        <v>543</v>
      </c>
      <c r="I994">
        <v>-726</v>
      </c>
      <c r="J994">
        <v>-8</v>
      </c>
      <c r="K994" t="s">
        <v>3559</v>
      </c>
      <c r="L994" s="16">
        <v>43298</v>
      </c>
      <c r="M994" t="s">
        <v>1064</v>
      </c>
      <c r="N994" t="s">
        <v>1065</v>
      </c>
      <c r="O994" t="s">
        <v>1066</v>
      </c>
      <c r="P994" t="s">
        <v>1353</v>
      </c>
      <c r="Q994" t="s">
        <v>1270</v>
      </c>
      <c r="R994" t="s">
        <v>1771</v>
      </c>
      <c r="S994" t="s">
        <v>121</v>
      </c>
      <c r="T994" t="s">
        <v>1836</v>
      </c>
      <c r="U994" t="s">
        <v>1837</v>
      </c>
      <c r="AA994" t="s">
        <v>1774</v>
      </c>
      <c r="AB994" t="s">
        <v>1775</v>
      </c>
      <c r="AC994">
        <v>29</v>
      </c>
      <c r="AD994" s="17">
        <v>43299</v>
      </c>
      <c r="AE994" s="17">
        <v>43299</v>
      </c>
    </row>
    <row r="995" spans="1:31" x14ac:dyDescent="0.45">
      <c r="A995">
        <v>25</v>
      </c>
      <c r="B995">
        <v>4166</v>
      </c>
      <c r="C995" t="s">
        <v>542</v>
      </c>
      <c r="D995">
        <v>4530</v>
      </c>
      <c r="E995">
        <f t="shared" si="45"/>
        <v>181.2</v>
      </c>
      <c r="F995">
        <f t="shared" si="46"/>
        <v>166.64</v>
      </c>
      <c r="G995">
        <f t="shared" si="47"/>
        <v>194.96879999999996</v>
      </c>
      <c r="H995" t="s">
        <v>543</v>
      </c>
      <c r="I995">
        <v>-363</v>
      </c>
      <c r="J995">
        <v>-8</v>
      </c>
      <c r="K995" t="s">
        <v>3560</v>
      </c>
      <c r="L995" s="16">
        <v>43298</v>
      </c>
      <c r="M995" t="s">
        <v>1064</v>
      </c>
      <c r="N995" t="s">
        <v>1065</v>
      </c>
      <c r="O995" t="s">
        <v>1066</v>
      </c>
      <c r="P995" t="s">
        <v>1353</v>
      </c>
      <c r="Q995" t="s">
        <v>1270</v>
      </c>
      <c r="R995" t="s">
        <v>1771</v>
      </c>
      <c r="S995" t="s">
        <v>121</v>
      </c>
      <c r="T995" t="s">
        <v>3561</v>
      </c>
      <c r="U995" t="s">
        <v>3562</v>
      </c>
      <c r="AA995" t="s">
        <v>1774</v>
      </c>
      <c r="AB995" t="s">
        <v>1775</v>
      </c>
      <c r="AC995">
        <v>29</v>
      </c>
      <c r="AD995" s="17">
        <v>43299</v>
      </c>
      <c r="AE995" s="17">
        <v>43299</v>
      </c>
    </row>
    <row r="996" spans="1:31" x14ac:dyDescent="0.45">
      <c r="A996">
        <v>50</v>
      </c>
      <c r="B996">
        <v>8333</v>
      </c>
      <c r="C996" t="s">
        <v>542</v>
      </c>
      <c r="D996">
        <v>9060</v>
      </c>
      <c r="E996">
        <f t="shared" si="45"/>
        <v>181.2</v>
      </c>
      <c r="F996">
        <f t="shared" si="46"/>
        <v>166.66</v>
      </c>
      <c r="G996">
        <f t="shared" si="47"/>
        <v>194.9922</v>
      </c>
      <c r="H996" t="s">
        <v>543</v>
      </c>
      <c r="I996">
        <v>-726</v>
      </c>
      <c r="J996">
        <v>-8</v>
      </c>
      <c r="K996" t="s">
        <v>3563</v>
      </c>
      <c r="L996" s="16">
        <v>43298</v>
      </c>
      <c r="M996" t="s">
        <v>1064</v>
      </c>
      <c r="N996" t="s">
        <v>1065</v>
      </c>
      <c r="O996" t="s">
        <v>1066</v>
      </c>
      <c r="P996" t="s">
        <v>1353</v>
      </c>
      <c r="Q996" t="s">
        <v>1270</v>
      </c>
      <c r="R996" t="s">
        <v>1771</v>
      </c>
      <c r="S996" t="s">
        <v>121</v>
      </c>
      <c r="T996" t="s">
        <v>2505</v>
      </c>
      <c r="U996" t="s">
        <v>2506</v>
      </c>
      <c r="AA996" t="s">
        <v>1774</v>
      </c>
      <c r="AB996" t="s">
        <v>1775</v>
      </c>
      <c r="AC996">
        <v>29</v>
      </c>
      <c r="AD996" s="17">
        <v>43299</v>
      </c>
      <c r="AE996" s="17">
        <v>43299</v>
      </c>
    </row>
    <row r="997" spans="1:31" x14ac:dyDescent="0.45">
      <c r="A997">
        <v>129</v>
      </c>
      <c r="B997">
        <v>21500</v>
      </c>
      <c r="C997" t="s">
        <v>542</v>
      </c>
      <c r="D997">
        <v>23374</v>
      </c>
      <c r="E997">
        <f t="shared" si="45"/>
        <v>181.19379844961242</v>
      </c>
      <c r="F997">
        <f t="shared" si="46"/>
        <v>166.66666666666666</v>
      </c>
      <c r="G997">
        <f t="shared" si="47"/>
        <v>194.99999999999997</v>
      </c>
      <c r="H997" t="s">
        <v>543</v>
      </c>
      <c r="I997">
        <v>-1874</v>
      </c>
      <c r="J997">
        <v>-8</v>
      </c>
      <c r="K997" t="s">
        <v>3564</v>
      </c>
      <c r="L997" s="16">
        <v>43298</v>
      </c>
      <c r="M997" t="s">
        <v>1064</v>
      </c>
      <c r="N997" t="s">
        <v>1065</v>
      </c>
      <c r="O997" t="s">
        <v>1066</v>
      </c>
      <c r="P997" t="s">
        <v>1353</v>
      </c>
      <c r="Q997" t="s">
        <v>1270</v>
      </c>
      <c r="R997" t="s">
        <v>1771</v>
      </c>
      <c r="S997" t="s">
        <v>121</v>
      </c>
      <c r="T997" t="s">
        <v>1772</v>
      </c>
      <c r="U997" t="s">
        <v>1773</v>
      </c>
      <c r="AA997" t="s">
        <v>1774</v>
      </c>
      <c r="AB997" t="s">
        <v>1775</v>
      </c>
      <c r="AC997">
        <v>29</v>
      </c>
      <c r="AD997" s="17">
        <v>43299</v>
      </c>
      <c r="AE997" s="17">
        <v>43299</v>
      </c>
    </row>
    <row r="998" spans="1:31" x14ac:dyDescent="0.45">
      <c r="A998">
        <v>25</v>
      </c>
      <c r="B998">
        <v>4166</v>
      </c>
      <c r="C998" t="s">
        <v>542</v>
      </c>
      <c r="D998">
        <v>4530</v>
      </c>
      <c r="E998">
        <f t="shared" si="45"/>
        <v>181.2</v>
      </c>
      <c r="F998">
        <f t="shared" si="46"/>
        <v>166.64</v>
      </c>
      <c r="G998">
        <f t="shared" si="47"/>
        <v>194.96879999999996</v>
      </c>
      <c r="H998" t="s">
        <v>543</v>
      </c>
      <c r="I998">
        <v>-363</v>
      </c>
      <c r="J998">
        <v>-8</v>
      </c>
      <c r="K998" t="s">
        <v>3565</v>
      </c>
      <c r="L998" s="16">
        <v>43299</v>
      </c>
      <c r="M998" t="s">
        <v>1064</v>
      </c>
      <c r="N998" t="s">
        <v>1065</v>
      </c>
      <c r="O998" t="s">
        <v>1066</v>
      </c>
      <c r="P998" t="s">
        <v>1353</v>
      </c>
      <c r="Q998" t="s">
        <v>1270</v>
      </c>
      <c r="R998" t="s">
        <v>1771</v>
      </c>
      <c r="S998" t="s">
        <v>121</v>
      </c>
      <c r="T998" t="s">
        <v>3144</v>
      </c>
      <c r="U998" t="s">
        <v>3145</v>
      </c>
      <c r="AA998" t="s">
        <v>1774</v>
      </c>
      <c r="AB998" t="s">
        <v>1775</v>
      </c>
      <c r="AC998">
        <v>29</v>
      </c>
      <c r="AD998" s="17">
        <v>43299</v>
      </c>
      <c r="AE998" s="17">
        <v>43299</v>
      </c>
    </row>
    <row r="999" spans="1:31" x14ac:dyDescent="0.45">
      <c r="A999">
        <v>25</v>
      </c>
      <c r="B999">
        <v>4166</v>
      </c>
      <c r="C999" t="s">
        <v>542</v>
      </c>
      <c r="D999">
        <v>4530</v>
      </c>
      <c r="E999">
        <f t="shared" si="45"/>
        <v>181.2</v>
      </c>
      <c r="F999">
        <f t="shared" si="46"/>
        <v>166.64</v>
      </c>
      <c r="G999">
        <f t="shared" si="47"/>
        <v>194.96879999999996</v>
      </c>
      <c r="H999" t="s">
        <v>543</v>
      </c>
      <c r="I999">
        <v>-363</v>
      </c>
      <c r="J999">
        <v>-8</v>
      </c>
      <c r="K999" t="s">
        <v>3566</v>
      </c>
      <c r="L999" s="16">
        <v>43299</v>
      </c>
      <c r="M999" t="s">
        <v>1064</v>
      </c>
      <c r="N999" t="s">
        <v>1065</v>
      </c>
      <c r="O999" t="s">
        <v>1066</v>
      </c>
      <c r="P999" t="s">
        <v>1353</v>
      </c>
      <c r="Q999" t="s">
        <v>1270</v>
      </c>
      <c r="R999" t="s">
        <v>1771</v>
      </c>
      <c r="S999" t="s">
        <v>121</v>
      </c>
      <c r="T999" t="s">
        <v>3147</v>
      </c>
      <c r="U999" t="s">
        <v>3148</v>
      </c>
      <c r="AA999" t="s">
        <v>1774</v>
      </c>
      <c r="AB999" t="s">
        <v>1775</v>
      </c>
      <c r="AC999">
        <v>29</v>
      </c>
      <c r="AD999" s="17">
        <v>43299</v>
      </c>
      <c r="AE999" s="17">
        <v>43299</v>
      </c>
    </row>
    <row r="1000" spans="1:31" x14ac:dyDescent="0.45">
      <c r="A1000">
        <v>25</v>
      </c>
      <c r="B1000">
        <v>4166</v>
      </c>
      <c r="C1000" t="s">
        <v>542</v>
      </c>
      <c r="D1000">
        <v>4530</v>
      </c>
      <c r="E1000">
        <f t="shared" si="45"/>
        <v>181.2</v>
      </c>
      <c r="F1000">
        <f t="shared" si="46"/>
        <v>166.64</v>
      </c>
      <c r="G1000">
        <f t="shared" si="47"/>
        <v>194.96879999999996</v>
      </c>
      <c r="H1000" t="s">
        <v>543</v>
      </c>
      <c r="I1000">
        <v>-363</v>
      </c>
      <c r="J1000">
        <v>-8</v>
      </c>
      <c r="K1000" t="s">
        <v>3567</v>
      </c>
      <c r="L1000" s="16">
        <v>43299</v>
      </c>
      <c r="M1000" t="s">
        <v>1064</v>
      </c>
      <c r="N1000" t="s">
        <v>1065</v>
      </c>
      <c r="O1000" t="s">
        <v>1066</v>
      </c>
      <c r="P1000" t="s">
        <v>1353</v>
      </c>
      <c r="Q1000" t="s">
        <v>1270</v>
      </c>
      <c r="R1000" t="s">
        <v>1771</v>
      </c>
      <c r="S1000" t="s">
        <v>121</v>
      </c>
      <c r="T1000" t="s">
        <v>2753</v>
      </c>
      <c r="U1000" t="s">
        <v>2754</v>
      </c>
      <c r="AA1000" t="s">
        <v>1774</v>
      </c>
      <c r="AB1000" t="s">
        <v>1775</v>
      </c>
      <c r="AC1000">
        <v>29</v>
      </c>
      <c r="AD1000" s="17">
        <v>43299</v>
      </c>
      <c r="AE1000" s="17">
        <v>43299</v>
      </c>
    </row>
    <row r="1001" spans="1:31" x14ac:dyDescent="0.45">
      <c r="A1001">
        <v>1</v>
      </c>
      <c r="B1001">
        <v>175</v>
      </c>
      <c r="C1001" t="s">
        <v>542</v>
      </c>
      <c r="D1001">
        <v>181</v>
      </c>
      <c r="E1001">
        <f t="shared" si="45"/>
        <v>181</v>
      </c>
      <c r="F1001">
        <f t="shared" si="46"/>
        <v>175</v>
      </c>
      <c r="G1001">
        <f t="shared" si="47"/>
        <v>204.75</v>
      </c>
      <c r="H1001" t="s">
        <v>543</v>
      </c>
      <c r="I1001">
        <v>-5</v>
      </c>
      <c r="J1001">
        <v>-3</v>
      </c>
      <c r="K1001" t="s">
        <v>3568</v>
      </c>
      <c r="L1001" s="16">
        <v>43299</v>
      </c>
      <c r="M1001" t="s">
        <v>1064</v>
      </c>
      <c r="N1001" t="s">
        <v>1065</v>
      </c>
      <c r="O1001" t="s">
        <v>1066</v>
      </c>
      <c r="P1001" t="s">
        <v>1353</v>
      </c>
      <c r="Q1001" t="s">
        <v>1270</v>
      </c>
      <c r="R1001" t="s">
        <v>1771</v>
      </c>
      <c r="S1001" t="s">
        <v>121</v>
      </c>
      <c r="T1001" t="s">
        <v>3094</v>
      </c>
      <c r="U1001" t="s">
        <v>1129</v>
      </c>
      <c r="AA1001" t="s">
        <v>1774</v>
      </c>
      <c r="AB1001" t="s">
        <v>1775</v>
      </c>
      <c r="AC1001">
        <v>29</v>
      </c>
      <c r="AD1001" s="17">
        <v>43299</v>
      </c>
      <c r="AE1001" s="17">
        <v>43299</v>
      </c>
    </row>
    <row r="1002" spans="1:31" x14ac:dyDescent="0.45">
      <c r="A1002">
        <v>125</v>
      </c>
      <c r="B1002">
        <v>20833</v>
      </c>
      <c r="C1002" t="s">
        <v>542</v>
      </c>
      <c r="D1002">
        <v>22650</v>
      </c>
      <c r="E1002">
        <f t="shared" si="45"/>
        <v>181.2</v>
      </c>
      <c r="F1002">
        <f t="shared" si="46"/>
        <v>166.66399999999999</v>
      </c>
      <c r="G1002">
        <f t="shared" si="47"/>
        <v>194.99687999999998</v>
      </c>
      <c r="H1002" t="s">
        <v>543</v>
      </c>
      <c r="I1002">
        <v>-1816</v>
      </c>
      <c r="J1002">
        <v>-8</v>
      </c>
      <c r="K1002" t="s">
        <v>3569</v>
      </c>
      <c r="L1002" s="16">
        <v>43299</v>
      </c>
      <c r="M1002" t="s">
        <v>1064</v>
      </c>
      <c r="N1002" t="s">
        <v>1065</v>
      </c>
      <c r="O1002" t="s">
        <v>1066</v>
      </c>
      <c r="P1002" t="s">
        <v>1353</v>
      </c>
      <c r="Q1002" t="s">
        <v>1270</v>
      </c>
      <c r="R1002" t="s">
        <v>1771</v>
      </c>
      <c r="S1002" t="s">
        <v>121</v>
      </c>
      <c r="T1002" t="s">
        <v>1765</v>
      </c>
      <c r="U1002" t="s">
        <v>1766</v>
      </c>
      <c r="AA1002" t="s">
        <v>1774</v>
      </c>
      <c r="AB1002" t="s">
        <v>1775</v>
      </c>
      <c r="AC1002">
        <v>29</v>
      </c>
      <c r="AD1002" s="17">
        <v>43299</v>
      </c>
      <c r="AE1002" s="17">
        <v>43299</v>
      </c>
    </row>
    <row r="1003" spans="1:31" x14ac:dyDescent="0.45">
      <c r="A1003">
        <v>50</v>
      </c>
      <c r="B1003">
        <v>8333</v>
      </c>
      <c r="C1003" t="s">
        <v>542</v>
      </c>
      <c r="D1003">
        <v>9060</v>
      </c>
      <c r="E1003">
        <f t="shared" si="45"/>
        <v>181.2</v>
      </c>
      <c r="F1003">
        <f t="shared" si="46"/>
        <v>166.66</v>
      </c>
      <c r="G1003">
        <f t="shared" si="47"/>
        <v>194.9922</v>
      </c>
      <c r="H1003" t="s">
        <v>543</v>
      </c>
      <c r="I1003">
        <v>-726</v>
      </c>
      <c r="J1003">
        <v>-8</v>
      </c>
      <c r="K1003" t="s">
        <v>3570</v>
      </c>
      <c r="L1003" s="16">
        <v>43299</v>
      </c>
      <c r="M1003" t="s">
        <v>1064</v>
      </c>
      <c r="N1003" t="s">
        <v>1065</v>
      </c>
      <c r="O1003" t="s">
        <v>1066</v>
      </c>
      <c r="P1003" t="s">
        <v>1353</v>
      </c>
      <c r="Q1003" t="s">
        <v>1270</v>
      </c>
      <c r="R1003" t="s">
        <v>1771</v>
      </c>
      <c r="S1003" t="s">
        <v>121</v>
      </c>
      <c r="T1003" t="s">
        <v>3089</v>
      </c>
      <c r="U1003" t="s">
        <v>1950</v>
      </c>
      <c r="AA1003" t="s">
        <v>1774</v>
      </c>
      <c r="AB1003" t="s">
        <v>1775</v>
      </c>
      <c r="AC1003">
        <v>29</v>
      </c>
      <c r="AD1003" s="17">
        <v>43299</v>
      </c>
      <c r="AE1003" s="17">
        <v>43299</v>
      </c>
    </row>
    <row r="1004" spans="1:31" x14ac:dyDescent="0.45">
      <c r="A1004">
        <v>25</v>
      </c>
      <c r="B1004">
        <v>4166</v>
      </c>
      <c r="C1004" t="s">
        <v>542</v>
      </c>
      <c r="D1004">
        <v>4530</v>
      </c>
      <c r="E1004">
        <f t="shared" si="45"/>
        <v>181.2</v>
      </c>
      <c r="F1004">
        <f t="shared" si="46"/>
        <v>166.64</v>
      </c>
      <c r="G1004">
        <f t="shared" si="47"/>
        <v>194.96879999999996</v>
      </c>
      <c r="H1004" t="s">
        <v>543</v>
      </c>
      <c r="I1004">
        <v>-363</v>
      </c>
      <c r="J1004">
        <v>-8</v>
      </c>
      <c r="K1004" t="s">
        <v>3571</v>
      </c>
      <c r="L1004" s="16">
        <v>43299</v>
      </c>
      <c r="M1004" t="s">
        <v>1064</v>
      </c>
      <c r="N1004" t="s">
        <v>1065</v>
      </c>
      <c r="O1004" t="s">
        <v>1066</v>
      </c>
      <c r="P1004" t="s">
        <v>1353</v>
      </c>
      <c r="Q1004" t="s">
        <v>1270</v>
      </c>
      <c r="R1004" t="s">
        <v>1771</v>
      </c>
      <c r="S1004" t="s">
        <v>121</v>
      </c>
      <c r="T1004" t="s">
        <v>3091</v>
      </c>
      <c r="U1004" t="s">
        <v>3092</v>
      </c>
      <c r="AA1004" t="s">
        <v>1774</v>
      </c>
      <c r="AB1004" t="s">
        <v>1775</v>
      </c>
      <c r="AC1004">
        <v>29</v>
      </c>
      <c r="AD1004" s="17">
        <v>43299</v>
      </c>
      <c r="AE1004" s="17">
        <v>43299</v>
      </c>
    </row>
    <row r="1005" spans="1:31" x14ac:dyDescent="0.45">
      <c r="A1005">
        <v>25</v>
      </c>
      <c r="B1005">
        <v>4166</v>
      </c>
      <c r="C1005" t="s">
        <v>542</v>
      </c>
      <c r="D1005">
        <v>4530</v>
      </c>
      <c r="E1005">
        <f t="shared" si="45"/>
        <v>181.2</v>
      </c>
      <c r="F1005">
        <f t="shared" si="46"/>
        <v>166.64</v>
      </c>
      <c r="G1005">
        <f t="shared" si="47"/>
        <v>194.96879999999996</v>
      </c>
      <c r="H1005" t="s">
        <v>543</v>
      </c>
      <c r="I1005">
        <v>-363</v>
      </c>
      <c r="J1005">
        <v>-8</v>
      </c>
      <c r="K1005" t="s">
        <v>3572</v>
      </c>
      <c r="L1005" s="16">
        <v>43299</v>
      </c>
      <c r="M1005" t="s">
        <v>1064</v>
      </c>
      <c r="N1005" t="s">
        <v>1065</v>
      </c>
      <c r="O1005" t="s">
        <v>1066</v>
      </c>
      <c r="P1005" t="s">
        <v>1353</v>
      </c>
      <c r="Q1005" t="s">
        <v>1270</v>
      </c>
      <c r="R1005" t="s">
        <v>1771</v>
      </c>
      <c r="S1005" t="s">
        <v>121</v>
      </c>
      <c r="T1005" t="s">
        <v>3096</v>
      </c>
      <c r="U1005" t="s">
        <v>3097</v>
      </c>
      <c r="AA1005" t="s">
        <v>1774</v>
      </c>
      <c r="AB1005" t="s">
        <v>1775</v>
      </c>
      <c r="AC1005">
        <v>29</v>
      </c>
      <c r="AD1005" s="17">
        <v>43299</v>
      </c>
      <c r="AE1005" s="17">
        <v>43299</v>
      </c>
    </row>
    <row r="1006" spans="1:31" x14ac:dyDescent="0.45">
      <c r="A1006">
        <v>50</v>
      </c>
      <c r="B1006">
        <v>8333</v>
      </c>
      <c r="C1006" t="s">
        <v>542</v>
      </c>
      <c r="D1006">
        <v>9060</v>
      </c>
      <c r="E1006">
        <f t="shared" si="45"/>
        <v>181.2</v>
      </c>
      <c r="F1006">
        <f t="shared" si="46"/>
        <v>166.66</v>
      </c>
      <c r="G1006">
        <f t="shared" si="47"/>
        <v>194.9922</v>
      </c>
      <c r="H1006" t="s">
        <v>543</v>
      </c>
      <c r="I1006">
        <v>-726</v>
      </c>
      <c r="J1006">
        <v>-8</v>
      </c>
      <c r="K1006" t="s">
        <v>3573</v>
      </c>
      <c r="L1006" s="16">
        <v>43299</v>
      </c>
      <c r="M1006" t="s">
        <v>1064</v>
      </c>
      <c r="N1006" t="s">
        <v>1065</v>
      </c>
      <c r="O1006" t="s">
        <v>1066</v>
      </c>
      <c r="P1006" t="s">
        <v>1353</v>
      </c>
      <c r="Q1006" t="s">
        <v>1270</v>
      </c>
      <c r="R1006" t="s">
        <v>1771</v>
      </c>
      <c r="S1006" t="s">
        <v>121</v>
      </c>
      <c r="T1006" t="s">
        <v>3089</v>
      </c>
      <c r="U1006" t="s">
        <v>1950</v>
      </c>
      <c r="AA1006" t="s">
        <v>1774</v>
      </c>
      <c r="AB1006" t="s">
        <v>1775</v>
      </c>
      <c r="AC1006">
        <v>29</v>
      </c>
      <c r="AD1006" s="17">
        <v>43299</v>
      </c>
      <c r="AE1006" s="17">
        <v>43299</v>
      </c>
    </row>
    <row r="1007" spans="1:31" x14ac:dyDescent="0.45">
      <c r="A1007">
        <v>3</v>
      </c>
      <c r="B1007">
        <v>525</v>
      </c>
      <c r="C1007" t="s">
        <v>542</v>
      </c>
      <c r="D1007">
        <v>543</v>
      </c>
      <c r="E1007">
        <f t="shared" si="45"/>
        <v>181</v>
      </c>
      <c r="F1007">
        <f t="shared" si="46"/>
        <v>175</v>
      </c>
      <c r="G1007">
        <f t="shared" si="47"/>
        <v>204.75</v>
      </c>
      <c r="H1007" t="s">
        <v>543</v>
      </c>
      <c r="I1007">
        <v>-17</v>
      </c>
      <c r="J1007">
        <v>-3</v>
      </c>
      <c r="K1007" t="s">
        <v>3574</v>
      </c>
      <c r="L1007" s="16">
        <v>43299</v>
      </c>
      <c r="M1007" t="s">
        <v>1064</v>
      </c>
      <c r="N1007" t="s">
        <v>1065</v>
      </c>
      <c r="O1007" t="s">
        <v>1066</v>
      </c>
      <c r="P1007" t="s">
        <v>1353</v>
      </c>
      <c r="Q1007" t="s">
        <v>1270</v>
      </c>
      <c r="R1007" t="s">
        <v>1771</v>
      </c>
      <c r="S1007" t="s">
        <v>121</v>
      </c>
      <c r="T1007" t="s">
        <v>3094</v>
      </c>
      <c r="U1007" t="s">
        <v>1129</v>
      </c>
      <c r="AA1007" t="s">
        <v>1774</v>
      </c>
      <c r="AB1007" t="s">
        <v>1775</v>
      </c>
      <c r="AC1007">
        <v>29</v>
      </c>
      <c r="AD1007" s="17">
        <v>43299</v>
      </c>
      <c r="AE1007" s="17">
        <v>43299</v>
      </c>
    </row>
    <row r="1008" spans="1:31" x14ac:dyDescent="0.45">
      <c r="A1008">
        <v>25</v>
      </c>
      <c r="B1008">
        <v>4166</v>
      </c>
      <c r="C1008" t="s">
        <v>542</v>
      </c>
      <c r="D1008">
        <v>4530</v>
      </c>
      <c r="E1008">
        <f t="shared" si="45"/>
        <v>181.2</v>
      </c>
      <c r="F1008">
        <f t="shared" si="46"/>
        <v>166.64</v>
      </c>
      <c r="G1008">
        <f t="shared" si="47"/>
        <v>194.96879999999996</v>
      </c>
      <c r="H1008" t="s">
        <v>543</v>
      </c>
      <c r="I1008">
        <v>-363</v>
      </c>
      <c r="J1008">
        <v>-8</v>
      </c>
      <c r="K1008" t="s">
        <v>3575</v>
      </c>
      <c r="L1008" s="16">
        <v>43299</v>
      </c>
      <c r="M1008" t="s">
        <v>1064</v>
      </c>
      <c r="N1008" t="s">
        <v>1065</v>
      </c>
      <c r="O1008" t="s">
        <v>1066</v>
      </c>
      <c r="P1008" t="s">
        <v>1353</v>
      </c>
      <c r="Q1008" t="s">
        <v>1270</v>
      </c>
      <c r="R1008" t="s">
        <v>1771</v>
      </c>
      <c r="S1008" t="s">
        <v>121</v>
      </c>
      <c r="T1008" t="s">
        <v>3108</v>
      </c>
      <c r="U1008" t="s">
        <v>3109</v>
      </c>
      <c r="AA1008" t="s">
        <v>1774</v>
      </c>
      <c r="AB1008" t="s">
        <v>1775</v>
      </c>
      <c r="AC1008">
        <v>29</v>
      </c>
      <c r="AD1008" s="17">
        <v>43299</v>
      </c>
      <c r="AE1008" s="17">
        <v>43299</v>
      </c>
    </row>
    <row r="1009" spans="1:31" x14ac:dyDescent="0.45">
      <c r="A1009">
        <v>25</v>
      </c>
      <c r="B1009">
        <v>4166</v>
      </c>
      <c r="C1009" t="s">
        <v>542</v>
      </c>
      <c r="D1009">
        <v>4530</v>
      </c>
      <c r="E1009">
        <f t="shared" si="45"/>
        <v>181.2</v>
      </c>
      <c r="F1009">
        <f t="shared" si="46"/>
        <v>166.64</v>
      </c>
      <c r="G1009">
        <f t="shared" si="47"/>
        <v>194.96879999999996</v>
      </c>
      <c r="H1009" t="s">
        <v>543</v>
      </c>
      <c r="I1009">
        <v>-363</v>
      </c>
      <c r="J1009">
        <v>-8</v>
      </c>
      <c r="K1009" t="s">
        <v>3576</v>
      </c>
      <c r="L1009" s="16">
        <v>43299</v>
      </c>
      <c r="M1009" t="s">
        <v>1064</v>
      </c>
      <c r="N1009" t="s">
        <v>1065</v>
      </c>
      <c r="O1009" t="s">
        <v>1066</v>
      </c>
      <c r="P1009" t="s">
        <v>1353</v>
      </c>
      <c r="Q1009" t="s">
        <v>1270</v>
      </c>
      <c r="R1009" t="s">
        <v>1771</v>
      </c>
      <c r="S1009" t="s">
        <v>121</v>
      </c>
      <c r="T1009" t="s">
        <v>3099</v>
      </c>
      <c r="U1009" t="s">
        <v>3100</v>
      </c>
      <c r="AA1009" t="s">
        <v>1774</v>
      </c>
      <c r="AB1009" t="s">
        <v>1775</v>
      </c>
      <c r="AC1009">
        <v>29</v>
      </c>
      <c r="AD1009" s="17">
        <v>43299</v>
      </c>
      <c r="AE1009" s="17">
        <v>43299</v>
      </c>
    </row>
    <row r="1010" spans="1:31" x14ac:dyDescent="0.45">
      <c r="A1010">
        <v>25</v>
      </c>
      <c r="B1010">
        <v>4166</v>
      </c>
      <c r="C1010" t="s">
        <v>542</v>
      </c>
      <c r="D1010">
        <v>4530</v>
      </c>
      <c r="E1010">
        <f t="shared" si="45"/>
        <v>181.2</v>
      </c>
      <c r="F1010">
        <f t="shared" si="46"/>
        <v>166.64</v>
      </c>
      <c r="G1010">
        <f t="shared" si="47"/>
        <v>194.96879999999996</v>
      </c>
      <c r="H1010" t="s">
        <v>543</v>
      </c>
      <c r="I1010">
        <v>-363</v>
      </c>
      <c r="J1010">
        <v>-8</v>
      </c>
      <c r="K1010" t="s">
        <v>3577</v>
      </c>
      <c r="L1010" s="16">
        <v>43299</v>
      </c>
      <c r="M1010" t="s">
        <v>1064</v>
      </c>
      <c r="N1010" t="s">
        <v>1065</v>
      </c>
      <c r="O1010" t="s">
        <v>1066</v>
      </c>
      <c r="P1010" t="s">
        <v>1353</v>
      </c>
      <c r="Q1010" t="s">
        <v>1270</v>
      </c>
      <c r="R1010" t="s">
        <v>1771</v>
      </c>
      <c r="S1010" t="s">
        <v>121</v>
      </c>
      <c r="T1010" t="s">
        <v>1400</v>
      </c>
      <c r="U1010" t="s">
        <v>1401</v>
      </c>
      <c r="AA1010" t="s">
        <v>1774</v>
      </c>
      <c r="AB1010" t="s">
        <v>1775</v>
      </c>
      <c r="AC1010">
        <v>29</v>
      </c>
      <c r="AD1010" s="17">
        <v>43299</v>
      </c>
      <c r="AE1010" s="17">
        <v>43299</v>
      </c>
    </row>
    <row r="1011" spans="1:31" x14ac:dyDescent="0.45">
      <c r="A1011">
        <v>25</v>
      </c>
      <c r="B1011">
        <v>4166</v>
      </c>
      <c r="C1011" t="s">
        <v>542</v>
      </c>
      <c r="D1011">
        <v>4530</v>
      </c>
      <c r="E1011">
        <f t="shared" si="45"/>
        <v>181.2</v>
      </c>
      <c r="F1011">
        <f t="shared" si="46"/>
        <v>166.64</v>
      </c>
      <c r="G1011">
        <f t="shared" si="47"/>
        <v>194.96879999999996</v>
      </c>
      <c r="H1011" t="s">
        <v>543</v>
      </c>
      <c r="I1011">
        <v>-363</v>
      </c>
      <c r="J1011">
        <v>-8</v>
      </c>
      <c r="K1011" t="s">
        <v>3578</v>
      </c>
      <c r="L1011" s="16">
        <v>43299</v>
      </c>
      <c r="M1011" t="s">
        <v>1064</v>
      </c>
      <c r="N1011" t="s">
        <v>1065</v>
      </c>
      <c r="O1011" t="s">
        <v>1066</v>
      </c>
      <c r="P1011" t="s">
        <v>1353</v>
      </c>
      <c r="Q1011" t="s">
        <v>1270</v>
      </c>
      <c r="R1011" t="s">
        <v>1771</v>
      </c>
      <c r="S1011" t="s">
        <v>121</v>
      </c>
      <c r="T1011" t="s">
        <v>3091</v>
      </c>
      <c r="U1011" t="s">
        <v>3092</v>
      </c>
      <c r="AA1011" t="s">
        <v>1774</v>
      </c>
      <c r="AB1011" t="s">
        <v>1775</v>
      </c>
      <c r="AC1011">
        <v>29</v>
      </c>
      <c r="AD1011" s="17">
        <v>43299</v>
      </c>
      <c r="AE1011" s="17">
        <v>43299</v>
      </c>
    </row>
    <row r="1012" spans="1:31" x14ac:dyDescent="0.45">
      <c r="A1012">
        <v>750</v>
      </c>
      <c r="B1012">
        <v>125000</v>
      </c>
      <c r="C1012" t="s">
        <v>542</v>
      </c>
      <c r="D1012">
        <v>135900</v>
      </c>
      <c r="E1012">
        <f t="shared" si="45"/>
        <v>181.2</v>
      </c>
      <c r="F1012">
        <f t="shared" si="46"/>
        <v>166.66666666666666</v>
      </c>
      <c r="G1012">
        <f t="shared" si="47"/>
        <v>194.99999999999997</v>
      </c>
      <c r="H1012" t="s">
        <v>543</v>
      </c>
      <c r="I1012">
        <v>-10900</v>
      </c>
      <c r="J1012">
        <v>-8</v>
      </c>
      <c r="K1012" t="s">
        <v>3579</v>
      </c>
      <c r="L1012" s="16">
        <v>43299</v>
      </c>
      <c r="M1012" t="s">
        <v>1064</v>
      </c>
      <c r="N1012" t="s">
        <v>1065</v>
      </c>
      <c r="O1012" t="s">
        <v>1066</v>
      </c>
      <c r="P1012" t="s">
        <v>1498</v>
      </c>
      <c r="Q1012" t="s">
        <v>1270</v>
      </c>
      <c r="R1012" t="s">
        <v>1499</v>
      </c>
      <c r="S1012" t="s">
        <v>1500</v>
      </c>
      <c r="T1012" t="s">
        <v>3276</v>
      </c>
      <c r="U1012" t="s">
        <v>3277</v>
      </c>
      <c r="AC1012">
        <v>29</v>
      </c>
      <c r="AD1012" s="17">
        <v>43299</v>
      </c>
      <c r="AE1012" s="17">
        <v>43299</v>
      </c>
    </row>
    <row r="1013" spans="1:31" x14ac:dyDescent="0.45">
      <c r="A1013">
        <v>43</v>
      </c>
      <c r="B1013">
        <v>7166</v>
      </c>
      <c r="C1013" t="s">
        <v>542</v>
      </c>
      <c r="D1013">
        <v>7791</v>
      </c>
      <c r="E1013">
        <f t="shared" si="45"/>
        <v>181.18604651162789</v>
      </c>
      <c r="F1013">
        <f t="shared" si="46"/>
        <v>166.65116279069767</v>
      </c>
      <c r="G1013">
        <f t="shared" si="47"/>
        <v>194.98186046511626</v>
      </c>
      <c r="H1013" t="s">
        <v>543</v>
      </c>
      <c r="I1013">
        <v>-624</v>
      </c>
      <c r="J1013">
        <v>-8</v>
      </c>
      <c r="K1013" t="s">
        <v>3580</v>
      </c>
      <c r="L1013" s="16">
        <v>43299</v>
      </c>
      <c r="M1013" t="s">
        <v>1064</v>
      </c>
      <c r="N1013" t="s">
        <v>1065</v>
      </c>
      <c r="O1013" t="s">
        <v>1066</v>
      </c>
      <c r="P1013" t="s">
        <v>1498</v>
      </c>
      <c r="Q1013" t="s">
        <v>1270</v>
      </c>
      <c r="R1013" t="s">
        <v>1499</v>
      </c>
      <c r="S1013" t="s">
        <v>1500</v>
      </c>
      <c r="T1013" t="s">
        <v>2777</v>
      </c>
      <c r="U1013" t="s">
        <v>2778</v>
      </c>
      <c r="AC1013">
        <v>29</v>
      </c>
      <c r="AD1013" s="17">
        <v>43299</v>
      </c>
      <c r="AE1013" s="17">
        <v>43299</v>
      </c>
    </row>
    <row r="1014" spans="1:31" x14ac:dyDescent="0.45">
      <c r="A1014">
        <v>2</v>
      </c>
      <c r="B1014">
        <v>350</v>
      </c>
      <c r="C1014" t="s">
        <v>542</v>
      </c>
      <c r="D1014">
        <v>362</v>
      </c>
      <c r="E1014">
        <f t="shared" si="45"/>
        <v>181</v>
      </c>
      <c r="F1014">
        <f t="shared" si="46"/>
        <v>175</v>
      </c>
      <c r="G1014">
        <f t="shared" si="47"/>
        <v>204.75</v>
      </c>
      <c r="H1014" t="s">
        <v>543</v>
      </c>
      <c r="I1014">
        <v>-11</v>
      </c>
      <c r="J1014">
        <v>-3</v>
      </c>
      <c r="K1014" t="s">
        <v>3581</v>
      </c>
      <c r="L1014" s="16">
        <v>43299</v>
      </c>
      <c r="M1014" t="s">
        <v>1064</v>
      </c>
      <c r="N1014" t="s">
        <v>1065</v>
      </c>
      <c r="O1014" t="s">
        <v>1066</v>
      </c>
      <c r="P1014" t="s">
        <v>1498</v>
      </c>
      <c r="Q1014" t="s">
        <v>1270</v>
      </c>
      <c r="R1014" t="s">
        <v>1499</v>
      </c>
      <c r="S1014" t="s">
        <v>1500</v>
      </c>
      <c r="T1014" t="s">
        <v>3582</v>
      </c>
      <c r="U1014" t="s">
        <v>3583</v>
      </c>
      <c r="AC1014">
        <v>29</v>
      </c>
      <c r="AD1014" s="17">
        <v>43299</v>
      </c>
      <c r="AE1014" s="17">
        <v>43299</v>
      </c>
    </row>
    <row r="1015" spans="1:31" x14ac:dyDescent="0.45">
      <c r="A1015">
        <v>5</v>
      </c>
      <c r="B1015">
        <v>876</v>
      </c>
      <c r="C1015" t="s">
        <v>542</v>
      </c>
      <c r="D1015">
        <v>906</v>
      </c>
      <c r="E1015">
        <f t="shared" si="45"/>
        <v>181.2</v>
      </c>
      <c r="F1015">
        <f t="shared" si="46"/>
        <v>175.2</v>
      </c>
      <c r="G1015">
        <f t="shared" si="47"/>
        <v>204.98399999999998</v>
      </c>
      <c r="H1015" t="s">
        <v>543</v>
      </c>
      <c r="I1015">
        <v>-29</v>
      </c>
      <c r="J1015">
        <v>-3</v>
      </c>
      <c r="K1015" t="s">
        <v>3584</v>
      </c>
      <c r="L1015" s="16">
        <v>43299</v>
      </c>
      <c r="M1015" t="s">
        <v>1064</v>
      </c>
      <c r="N1015" t="s">
        <v>1065</v>
      </c>
      <c r="O1015" t="s">
        <v>1066</v>
      </c>
      <c r="P1015" t="s">
        <v>1498</v>
      </c>
      <c r="Q1015" t="s">
        <v>1270</v>
      </c>
      <c r="R1015" t="s">
        <v>1499</v>
      </c>
      <c r="S1015" t="s">
        <v>1500</v>
      </c>
      <c r="T1015" t="s">
        <v>3585</v>
      </c>
      <c r="U1015" t="s">
        <v>3586</v>
      </c>
      <c r="AC1015">
        <v>29</v>
      </c>
      <c r="AD1015" s="17">
        <v>43299</v>
      </c>
      <c r="AE1015" s="17">
        <v>43299</v>
      </c>
    </row>
    <row r="1016" spans="1:31" x14ac:dyDescent="0.45">
      <c r="A1016">
        <v>1</v>
      </c>
      <c r="B1016">
        <v>175</v>
      </c>
      <c r="C1016" t="s">
        <v>542</v>
      </c>
      <c r="D1016">
        <v>181</v>
      </c>
      <c r="E1016">
        <f t="shared" si="45"/>
        <v>181</v>
      </c>
      <c r="F1016">
        <f t="shared" si="46"/>
        <v>175</v>
      </c>
      <c r="G1016">
        <f t="shared" si="47"/>
        <v>204.75</v>
      </c>
      <c r="H1016" t="s">
        <v>543</v>
      </c>
      <c r="I1016">
        <v>-5</v>
      </c>
      <c r="J1016">
        <v>-3</v>
      </c>
      <c r="K1016" t="s">
        <v>3587</v>
      </c>
      <c r="L1016" s="16">
        <v>43299</v>
      </c>
      <c r="M1016" t="s">
        <v>1064</v>
      </c>
      <c r="N1016" t="s">
        <v>1065</v>
      </c>
      <c r="O1016" t="s">
        <v>1066</v>
      </c>
      <c r="P1016" t="s">
        <v>1498</v>
      </c>
      <c r="Q1016" t="s">
        <v>1270</v>
      </c>
      <c r="R1016" t="s">
        <v>1499</v>
      </c>
      <c r="S1016" t="s">
        <v>1500</v>
      </c>
      <c r="T1016" t="s">
        <v>3588</v>
      </c>
      <c r="U1016" t="s">
        <v>3589</v>
      </c>
      <c r="AC1016">
        <v>29</v>
      </c>
      <c r="AD1016" s="17">
        <v>43299</v>
      </c>
      <c r="AE1016" s="17">
        <v>43299</v>
      </c>
    </row>
    <row r="1017" spans="1:31" x14ac:dyDescent="0.45">
      <c r="A1017">
        <v>3</v>
      </c>
      <c r="B1017">
        <v>525</v>
      </c>
      <c r="C1017" t="s">
        <v>542</v>
      </c>
      <c r="D1017">
        <v>543</v>
      </c>
      <c r="E1017">
        <f t="shared" si="45"/>
        <v>181</v>
      </c>
      <c r="F1017">
        <f t="shared" si="46"/>
        <v>175</v>
      </c>
      <c r="G1017">
        <f t="shared" si="47"/>
        <v>204.75</v>
      </c>
      <c r="H1017" t="s">
        <v>543</v>
      </c>
      <c r="I1017">
        <v>-17</v>
      </c>
      <c r="J1017">
        <v>-3</v>
      </c>
      <c r="K1017" t="s">
        <v>3590</v>
      </c>
      <c r="L1017" s="16">
        <v>43299</v>
      </c>
      <c r="M1017" t="s">
        <v>1064</v>
      </c>
      <c r="N1017" t="s">
        <v>1065</v>
      </c>
      <c r="O1017" t="s">
        <v>1066</v>
      </c>
      <c r="P1017" t="s">
        <v>1498</v>
      </c>
      <c r="Q1017" t="s">
        <v>1270</v>
      </c>
      <c r="R1017" t="s">
        <v>1499</v>
      </c>
      <c r="S1017" t="s">
        <v>1500</v>
      </c>
      <c r="T1017" t="s">
        <v>3591</v>
      </c>
      <c r="U1017" t="s">
        <v>3592</v>
      </c>
      <c r="AC1017">
        <v>29</v>
      </c>
      <c r="AD1017" s="17">
        <v>43299</v>
      </c>
      <c r="AE1017" s="17">
        <v>43299</v>
      </c>
    </row>
    <row r="1018" spans="1:31" x14ac:dyDescent="0.45">
      <c r="A1018">
        <v>1</v>
      </c>
      <c r="B1018">
        <v>175</v>
      </c>
      <c r="C1018" t="s">
        <v>542</v>
      </c>
      <c r="D1018">
        <v>181</v>
      </c>
      <c r="E1018">
        <f t="shared" si="45"/>
        <v>181</v>
      </c>
      <c r="F1018">
        <f t="shared" si="46"/>
        <v>175</v>
      </c>
      <c r="G1018">
        <f t="shared" si="47"/>
        <v>204.75</v>
      </c>
      <c r="H1018" t="s">
        <v>543</v>
      </c>
      <c r="I1018">
        <v>-5</v>
      </c>
      <c r="J1018">
        <v>-3</v>
      </c>
      <c r="K1018" t="s">
        <v>3593</v>
      </c>
      <c r="L1018" s="16">
        <v>43299</v>
      </c>
      <c r="M1018" t="s">
        <v>1064</v>
      </c>
      <c r="N1018" t="s">
        <v>1065</v>
      </c>
      <c r="O1018" t="s">
        <v>1066</v>
      </c>
      <c r="P1018" t="s">
        <v>1498</v>
      </c>
      <c r="Q1018" t="s">
        <v>1270</v>
      </c>
      <c r="R1018" t="s">
        <v>1499</v>
      </c>
      <c r="S1018" t="s">
        <v>1500</v>
      </c>
      <c r="T1018" t="s">
        <v>3594</v>
      </c>
      <c r="U1018" t="s">
        <v>3595</v>
      </c>
      <c r="AC1018">
        <v>29</v>
      </c>
      <c r="AD1018" s="17">
        <v>43299</v>
      </c>
      <c r="AE1018" s="17">
        <v>43299</v>
      </c>
    </row>
    <row r="1019" spans="1:31" x14ac:dyDescent="0.45">
      <c r="A1019">
        <v>2</v>
      </c>
      <c r="B1019">
        <v>350</v>
      </c>
      <c r="C1019" t="s">
        <v>542</v>
      </c>
      <c r="D1019">
        <v>362</v>
      </c>
      <c r="E1019">
        <f t="shared" si="45"/>
        <v>181</v>
      </c>
      <c r="F1019">
        <f t="shared" si="46"/>
        <v>175</v>
      </c>
      <c r="G1019">
        <f t="shared" si="47"/>
        <v>204.75</v>
      </c>
      <c r="H1019" t="s">
        <v>543</v>
      </c>
      <c r="I1019">
        <v>-11</v>
      </c>
      <c r="J1019">
        <v>-3</v>
      </c>
      <c r="K1019" t="s">
        <v>3596</v>
      </c>
      <c r="L1019" s="16">
        <v>43299</v>
      </c>
      <c r="M1019" t="s">
        <v>1064</v>
      </c>
      <c r="N1019" t="s">
        <v>1065</v>
      </c>
      <c r="O1019" t="s">
        <v>1066</v>
      </c>
      <c r="P1019" t="s">
        <v>1498</v>
      </c>
      <c r="Q1019" t="s">
        <v>1270</v>
      </c>
      <c r="R1019" t="s">
        <v>1499</v>
      </c>
      <c r="S1019" t="s">
        <v>1500</v>
      </c>
      <c r="T1019" t="s">
        <v>3597</v>
      </c>
      <c r="U1019" t="s">
        <v>3598</v>
      </c>
      <c r="AC1019">
        <v>29</v>
      </c>
      <c r="AD1019" s="17">
        <v>43299</v>
      </c>
      <c r="AE1019" s="17">
        <v>43299</v>
      </c>
    </row>
    <row r="1020" spans="1:31" x14ac:dyDescent="0.45">
      <c r="A1020">
        <v>1</v>
      </c>
      <c r="B1020">
        <v>175</v>
      </c>
      <c r="C1020" t="s">
        <v>542</v>
      </c>
      <c r="D1020">
        <v>181</v>
      </c>
      <c r="E1020">
        <f t="shared" si="45"/>
        <v>181</v>
      </c>
      <c r="F1020">
        <f t="shared" si="46"/>
        <v>175</v>
      </c>
      <c r="G1020">
        <f t="shared" si="47"/>
        <v>204.75</v>
      </c>
      <c r="H1020" t="s">
        <v>543</v>
      </c>
      <c r="I1020">
        <v>-5</v>
      </c>
      <c r="J1020">
        <v>-3</v>
      </c>
      <c r="K1020" t="s">
        <v>3599</v>
      </c>
      <c r="L1020" s="16">
        <v>43299</v>
      </c>
      <c r="M1020" t="s">
        <v>1064</v>
      </c>
      <c r="N1020" t="s">
        <v>1065</v>
      </c>
      <c r="O1020" t="s">
        <v>1066</v>
      </c>
      <c r="P1020" t="s">
        <v>1498</v>
      </c>
      <c r="Q1020" t="s">
        <v>1270</v>
      </c>
      <c r="R1020" t="s">
        <v>1499</v>
      </c>
      <c r="S1020" t="s">
        <v>1500</v>
      </c>
      <c r="T1020" t="s">
        <v>3600</v>
      </c>
      <c r="U1020" t="s">
        <v>3601</v>
      </c>
      <c r="AC1020">
        <v>29</v>
      </c>
      <c r="AD1020" s="17">
        <v>43299</v>
      </c>
      <c r="AE1020" s="17">
        <v>43299</v>
      </c>
    </row>
    <row r="1021" spans="1:31" x14ac:dyDescent="0.45">
      <c r="A1021">
        <v>2</v>
      </c>
      <c r="B1021">
        <v>350</v>
      </c>
      <c r="C1021" t="s">
        <v>542</v>
      </c>
      <c r="D1021">
        <v>362</v>
      </c>
      <c r="E1021">
        <f t="shared" si="45"/>
        <v>181</v>
      </c>
      <c r="F1021">
        <f t="shared" si="46"/>
        <v>175</v>
      </c>
      <c r="G1021">
        <f t="shared" si="47"/>
        <v>204.75</v>
      </c>
      <c r="H1021" t="s">
        <v>543</v>
      </c>
      <c r="I1021">
        <v>-11</v>
      </c>
      <c r="J1021">
        <v>-3</v>
      </c>
      <c r="K1021" t="s">
        <v>3602</v>
      </c>
      <c r="L1021" s="16">
        <v>43299</v>
      </c>
      <c r="M1021" t="s">
        <v>1064</v>
      </c>
      <c r="N1021" t="s">
        <v>1065</v>
      </c>
      <c r="O1021" t="s">
        <v>1066</v>
      </c>
      <c r="P1021" t="s">
        <v>1498</v>
      </c>
      <c r="Q1021" t="s">
        <v>1270</v>
      </c>
      <c r="R1021" t="s">
        <v>1499</v>
      </c>
      <c r="S1021" t="s">
        <v>1500</v>
      </c>
      <c r="T1021" t="s">
        <v>3603</v>
      </c>
      <c r="U1021" t="s">
        <v>3604</v>
      </c>
      <c r="AC1021">
        <v>29</v>
      </c>
      <c r="AD1021" s="17">
        <v>43299</v>
      </c>
      <c r="AE1021" s="17">
        <v>43299</v>
      </c>
    </row>
    <row r="1022" spans="1:31" x14ac:dyDescent="0.45">
      <c r="A1022">
        <v>1</v>
      </c>
      <c r="B1022">
        <v>175</v>
      </c>
      <c r="C1022" t="s">
        <v>542</v>
      </c>
      <c r="D1022">
        <v>181</v>
      </c>
      <c r="E1022">
        <f t="shared" si="45"/>
        <v>181</v>
      </c>
      <c r="F1022">
        <f t="shared" si="46"/>
        <v>175</v>
      </c>
      <c r="G1022">
        <f t="shared" si="47"/>
        <v>204.75</v>
      </c>
      <c r="H1022" t="s">
        <v>543</v>
      </c>
      <c r="I1022">
        <v>-5</v>
      </c>
      <c r="J1022">
        <v>-3</v>
      </c>
      <c r="K1022" t="s">
        <v>3605</v>
      </c>
      <c r="L1022" s="16">
        <v>43299</v>
      </c>
      <c r="M1022" t="s">
        <v>1064</v>
      </c>
      <c r="N1022" t="s">
        <v>1065</v>
      </c>
      <c r="O1022" t="s">
        <v>1066</v>
      </c>
      <c r="P1022" t="s">
        <v>1498</v>
      </c>
      <c r="Q1022" t="s">
        <v>1270</v>
      </c>
      <c r="R1022" t="s">
        <v>1499</v>
      </c>
      <c r="S1022" t="s">
        <v>1500</v>
      </c>
      <c r="T1022" t="s">
        <v>3606</v>
      </c>
      <c r="U1022" t="s">
        <v>3607</v>
      </c>
      <c r="AC1022">
        <v>29</v>
      </c>
      <c r="AD1022" s="17">
        <v>43299</v>
      </c>
      <c r="AE1022" s="17">
        <v>43299</v>
      </c>
    </row>
    <row r="1023" spans="1:31" x14ac:dyDescent="0.45">
      <c r="A1023">
        <v>3</v>
      </c>
      <c r="B1023">
        <v>525</v>
      </c>
      <c r="C1023" t="s">
        <v>542</v>
      </c>
      <c r="D1023">
        <v>543</v>
      </c>
      <c r="E1023">
        <f t="shared" si="45"/>
        <v>181</v>
      </c>
      <c r="F1023">
        <f t="shared" si="46"/>
        <v>175</v>
      </c>
      <c r="G1023">
        <f t="shared" si="47"/>
        <v>204.75</v>
      </c>
      <c r="H1023" t="s">
        <v>543</v>
      </c>
      <c r="I1023">
        <v>-17</v>
      </c>
      <c r="J1023">
        <v>-3</v>
      </c>
      <c r="K1023" t="s">
        <v>3608</v>
      </c>
      <c r="L1023" s="16">
        <v>43299</v>
      </c>
      <c r="M1023" t="s">
        <v>1064</v>
      </c>
      <c r="N1023" t="s">
        <v>1065</v>
      </c>
      <c r="O1023" t="s">
        <v>1066</v>
      </c>
      <c r="P1023" t="s">
        <v>1498</v>
      </c>
      <c r="Q1023" t="s">
        <v>1270</v>
      </c>
      <c r="R1023" t="s">
        <v>1499</v>
      </c>
      <c r="S1023" t="s">
        <v>1500</v>
      </c>
      <c r="T1023" t="s">
        <v>3609</v>
      </c>
      <c r="U1023" t="s">
        <v>3610</v>
      </c>
      <c r="AC1023">
        <v>29</v>
      </c>
      <c r="AD1023" s="17">
        <v>43299</v>
      </c>
      <c r="AE1023" s="17">
        <v>43299</v>
      </c>
    </row>
    <row r="1024" spans="1:31" x14ac:dyDescent="0.45">
      <c r="A1024">
        <v>2</v>
      </c>
      <c r="B1024">
        <v>350</v>
      </c>
      <c r="C1024" t="s">
        <v>542</v>
      </c>
      <c r="D1024">
        <v>362</v>
      </c>
      <c r="E1024">
        <f t="shared" si="45"/>
        <v>181</v>
      </c>
      <c r="F1024">
        <f t="shared" si="46"/>
        <v>175</v>
      </c>
      <c r="G1024">
        <f t="shared" si="47"/>
        <v>204.75</v>
      </c>
      <c r="H1024" t="s">
        <v>543</v>
      </c>
      <c r="I1024">
        <v>-11</v>
      </c>
      <c r="J1024">
        <v>-3</v>
      </c>
      <c r="K1024" t="s">
        <v>3611</v>
      </c>
      <c r="L1024" s="16">
        <v>43299</v>
      </c>
      <c r="M1024" t="s">
        <v>1064</v>
      </c>
      <c r="N1024" t="s">
        <v>1065</v>
      </c>
      <c r="O1024" t="s">
        <v>1066</v>
      </c>
      <c r="P1024" t="s">
        <v>1498</v>
      </c>
      <c r="Q1024" t="s">
        <v>1270</v>
      </c>
      <c r="R1024" t="s">
        <v>1499</v>
      </c>
      <c r="S1024" t="s">
        <v>1500</v>
      </c>
      <c r="T1024" t="s">
        <v>3612</v>
      </c>
      <c r="U1024" t="s">
        <v>3613</v>
      </c>
      <c r="AC1024">
        <v>29</v>
      </c>
      <c r="AD1024" s="17">
        <v>43299</v>
      </c>
      <c r="AE1024" s="17">
        <v>43299</v>
      </c>
    </row>
    <row r="1025" spans="1:31" x14ac:dyDescent="0.45">
      <c r="A1025">
        <v>1</v>
      </c>
      <c r="B1025">
        <v>175</v>
      </c>
      <c r="C1025" t="s">
        <v>542</v>
      </c>
      <c r="D1025">
        <v>181</v>
      </c>
      <c r="E1025">
        <f t="shared" si="45"/>
        <v>181</v>
      </c>
      <c r="F1025">
        <f t="shared" si="46"/>
        <v>175</v>
      </c>
      <c r="G1025">
        <f t="shared" si="47"/>
        <v>204.75</v>
      </c>
      <c r="H1025" t="s">
        <v>543</v>
      </c>
      <c r="I1025">
        <v>-5</v>
      </c>
      <c r="J1025">
        <v>-3</v>
      </c>
      <c r="K1025" t="s">
        <v>3614</v>
      </c>
      <c r="L1025" s="16">
        <v>43299</v>
      </c>
      <c r="M1025" t="s">
        <v>1064</v>
      </c>
      <c r="N1025" t="s">
        <v>1065</v>
      </c>
      <c r="O1025" t="s">
        <v>1066</v>
      </c>
      <c r="P1025" t="s">
        <v>1498</v>
      </c>
      <c r="Q1025" t="s">
        <v>1270</v>
      </c>
      <c r="R1025" t="s">
        <v>1499</v>
      </c>
      <c r="S1025" t="s">
        <v>1500</v>
      </c>
      <c r="T1025" t="s">
        <v>3615</v>
      </c>
      <c r="U1025" t="s">
        <v>3616</v>
      </c>
      <c r="AC1025">
        <v>29</v>
      </c>
      <c r="AD1025" s="17">
        <v>43299</v>
      </c>
      <c r="AE1025" s="17">
        <v>43299</v>
      </c>
    </row>
    <row r="1026" spans="1:31" x14ac:dyDescent="0.45">
      <c r="A1026">
        <v>1</v>
      </c>
      <c r="B1026">
        <v>175</v>
      </c>
      <c r="C1026" t="s">
        <v>542</v>
      </c>
      <c r="D1026">
        <v>181</v>
      </c>
      <c r="E1026">
        <f t="shared" si="45"/>
        <v>181</v>
      </c>
      <c r="F1026">
        <f t="shared" si="46"/>
        <v>175</v>
      </c>
      <c r="G1026">
        <f t="shared" si="47"/>
        <v>204.75</v>
      </c>
      <c r="H1026" t="s">
        <v>543</v>
      </c>
      <c r="I1026">
        <v>-5</v>
      </c>
      <c r="J1026">
        <v>-3</v>
      </c>
      <c r="K1026" t="s">
        <v>3617</v>
      </c>
      <c r="L1026" s="16">
        <v>43299</v>
      </c>
      <c r="M1026" t="s">
        <v>1064</v>
      </c>
      <c r="N1026" t="s">
        <v>1065</v>
      </c>
      <c r="O1026" t="s">
        <v>1066</v>
      </c>
      <c r="P1026" t="s">
        <v>1498</v>
      </c>
      <c r="Q1026" t="s">
        <v>1270</v>
      </c>
      <c r="R1026" t="s">
        <v>1499</v>
      </c>
      <c r="S1026" t="s">
        <v>1500</v>
      </c>
      <c r="T1026" t="s">
        <v>3618</v>
      </c>
      <c r="U1026" t="s">
        <v>3619</v>
      </c>
      <c r="AC1026">
        <v>29</v>
      </c>
      <c r="AD1026" s="17">
        <v>43299</v>
      </c>
      <c r="AE1026" s="17">
        <v>43299</v>
      </c>
    </row>
    <row r="1027" spans="1:31" x14ac:dyDescent="0.45">
      <c r="A1027">
        <v>2</v>
      </c>
      <c r="B1027">
        <v>350</v>
      </c>
      <c r="C1027" t="s">
        <v>542</v>
      </c>
      <c r="D1027">
        <v>362</v>
      </c>
      <c r="E1027">
        <f t="shared" ref="E1027:E1090" si="48">D1027/A1027</f>
        <v>181</v>
      </c>
      <c r="F1027">
        <f t="shared" ref="F1027:F1090" si="49">B1027/A1027</f>
        <v>175</v>
      </c>
      <c r="G1027">
        <f t="shared" ref="G1027:G1090" si="50">F1027*1.17</f>
        <v>204.75</v>
      </c>
      <c r="H1027" t="s">
        <v>543</v>
      </c>
      <c r="I1027">
        <v>-11</v>
      </c>
      <c r="J1027">
        <v>-3</v>
      </c>
      <c r="K1027" t="s">
        <v>3620</v>
      </c>
      <c r="L1027" s="16">
        <v>43299</v>
      </c>
      <c r="M1027" t="s">
        <v>1064</v>
      </c>
      <c r="N1027" t="s">
        <v>1065</v>
      </c>
      <c r="O1027" t="s">
        <v>1066</v>
      </c>
      <c r="P1027" t="s">
        <v>1498</v>
      </c>
      <c r="Q1027" t="s">
        <v>1270</v>
      </c>
      <c r="R1027" t="s">
        <v>1499</v>
      </c>
      <c r="S1027" t="s">
        <v>1500</v>
      </c>
      <c r="T1027" t="s">
        <v>3621</v>
      </c>
      <c r="U1027" t="s">
        <v>3622</v>
      </c>
      <c r="AC1027">
        <v>29</v>
      </c>
      <c r="AD1027" s="17">
        <v>43299</v>
      </c>
      <c r="AE1027" s="17">
        <v>43299</v>
      </c>
    </row>
    <row r="1028" spans="1:31" x14ac:dyDescent="0.45">
      <c r="A1028">
        <v>375</v>
      </c>
      <c r="B1028">
        <v>62500</v>
      </c>
      <c r="C1028" t="s">
        <v>542</v>
      </c>
      <c r="D1028">
        <v>67950</v>
      </c>
      <c r="E1028">
        <f t="shared" si="48"/>
        <v>181.2</v>
      </c>
      <c r="F1028">
        <f t="shared" si="49"/>
        <v>166.66666666666666</v>
      </c>
      <c r="G1028">
        <f t="shared" si="50"/>
        <v>194.99999999999997</v>
      </c>
      <c r="H1028" t="s">
        <v>543</v>
      </c>
      <c r="I1028">
        <v>-5450</v>
      </c>
      <c r="J1028">
        <v>-8</v>
      </c>
      <c r="K1028" t="s">
        <v>3623</v>
      </c>
      <c r="L1028" s="16">
        <v>43299</v>
      </c>
      <c r="M1028" t="s">
        <v>1064</v>
      </c>
      <c r="N1028" t="s">
        <v>1065</v>
      </c>
      <c r="O1028" t="s">
        <v>1066</v>
      </c>
      <c r="P1028" t="s">
        <v>1498</v>
      </c>
      <c r="Q1028" t="s">
        <v>1270</v>
      </c>
      <c r="R1028" t="s">
        <v>1499</v>
      </c>
      <c r="S1028" t="s">
        <v>1500</v>
      </c>
      <c r="T1028" t="s">
        <v>3229</v>
      </c>
      <c r="U1028" t="s">
        <v>3230</v>
      </c>
      <c r="AC1028">
        <v>29</v>
      </c>
      <c r="AD1028" s="17">
        <v>43299</v>
      </c>
      <c r="AE1028" s="17">
        <v>43299</v>
      </c>
    </row>
    <row r="1029" spans="1:31" x14ac:dyDescent="0.45">
      <c r="A1029">
        <v>500</v>
      </c>
      <c r="B1029">
        <v>83333</v>
      </c>
      <c r="C1029" t="s">
        <v>542</v>
      </c>
      <c r="D1029">
        <v>90600</v>
      </c>
      <c r="E1029">
        <f t="shared" si="48"/>
        <v>181.2</v>
      </c>
      <c r="F1029">
        <f t="shared" si="49"/>
        <v>166.666</v>
      </c>
      <c r="G1029">
        <f t="shared" si="50"/>
        <v>194.99921999999998</v>
      </c>
      <c r="H1029" t="s">
        <v>543</v>
      </c>
      <c r="I1029">
        <v>-7266</v>
      </c>
      <c r="J1029">
        <v>-8</v>
      </c>
      <c r="K1029" t="s">
        <v>3624</v>
      </c>
      <c r="L1029" s="16">
        <v>43299</v>
      </c>
      <c r="M1029" t="s">
        <v>1064</v>
      </c>
      <c r="N1029" t="s">
        <v>1065</v>
      </c>
      <c r="O1029" t="s">
        <v>1066</v>
      </c>
      <c r="P1029" t="s">
        <v>1498</v>
      </c>
      <c r="Q1029" t="s">
        <v>1270</v>
      </c>
      <c r="R1029" t="s">
        <v>1499</v>
      </c>
      <c r="S1029" t="s">
        <v>1500</v>
      </c>
      <c r="T1029" t="s">
        <v>3276</v>
      </c>
      <c r="U1029" t="s">
        <v>3277</v>
      </c>
      <c r="AC1029">
        <v>29</v>
      </c>
      <c r="AD1029" s="17">
        <v>43299</v>
      </c>
      <c r="AE1029" s="17">
        <v>43299</v>
      </c>
    </row>
    <row r="1030" spans="1:31" x14ac:dyDescent="0.45">
      <c r="A1030">
        <v>50</v>
      </c>
      <c r="B1030">
        <v>8333</v>
      </c>
      <c r="C1030" t="s">
        <v>542</v>
      </c>
      <c r="D1030">
        <v>9060</v>
      </c>
      <c r="E1030">
        <f t="shared" si="48"/>
        <v>181.2</v>
      </c>
      <c r="F1030">
        <f t="shared" si="49"/>
        <v>166.66</v>
      </c>
      <c r="G1030">
        <f t="shared" si="50"/>
        <v>194.9922</v>
      </c>
      <c r="H1030" t="s">
        <v>543</v>
      </c>
      <c r="I1030">
        <v>-726</v>
      </c>
      <c r="J1030">
        <v>-8</v>
      </c>
      <c r="K1030" t="s">
        <v>3625</v>
      </c>
      <c r="L1030" s="16">
        <v>43299</v>
      </c>
      <c r="M1030" t="s">
        <v>1064</v>
      </c>
      <c r="N1030" t="s">
        <v>1065</v>
      </c>
      <c r="O1030" t="s">
        <v>1066</v>
      </c>
      <c r="P1030" t="s">
        <v>1498</v>
      </c>
      <c r="Q1030" t="s">
        <v>1270</v>
      </c>
      <c r="R1030" t="s">
        <v>1499</v>
      </c>
      <c r="S1030" t="s">
        <v>1500</v>
      </c>
      <c r="T1030" t="s">
        <v>3626</v>
      </c>
      <c r="U1030" t="s">
        <v>3627</v>
      </c>
      <c r="AC1030">
        <v>29</v>
      </c>
      <c r="AD1030" s="17">
        <v>43299</v>
      </c>
      <c r="AE1030" s="17">
        <v>43299</v>
      </c>
    </row>
    <row r="1031" spans="1:31" x14ac:dyDescent="0.45">
      <c r="A1031">
        <v>50</v>
      </c>
      <c r="B1031">
        <v>8333</v>
      </c>
      <c r="C1031" t="s">
        <v>542</v>
      </c>
      <c r="D1031">
        <v>9060</v>
      </c>
      <c r="E1031">
        <f t="shared" si="48"/>
        <v>181.2</v>
      </c>
      <c r="F1031">
        <f t="shared" si="49"/>
        <v>166.66</v>
      </c>
      <c r="G1031">
        <f t="shared" si="50"/>
        <v>194.9922</v>
      </c>
      <c r="H1031" t="s">
        <v>543</v>
      </c>
      <c r="I1031">
        <v>-726</v>
      </c>
      <c r="J1031">
        <v>-8</v>
      </c>
      <c r="K1031" t="s">
        <v>3628</v>
      </c>
      <c r="L1031" s="16">
        <v>43299</v>
      </c>
      <c r="M1031" t="s">
        <v>1064</v>
      </c>
      <c r="N1031" t="s">
        <v>1065</v>
      </c>
      <c r="O1031" t="s">
        <v>1066</v>
      </c>
      <c r="P1031" t="s">
        <v>1498</v>
      </c>
      <c r="Q1031" t="s">
        <v>1270</v>
      </c>
      <c r="R1031" t="s">
        <v>1499</v>
      </c>
      <c r="S1031" t="s">
        <v>1500</v>
      </c>
      <c r="T1031" t="s">
        <v>3629</v>
      </c>
      <c r="U1031" t="s">
        <v>3630</v>
      </c>
      <c r="AC1031">
        <v>29</v>
      </c>
      <c r="AD1031" s="17">
        <v>43299</v>
      </c>
      <c r="AE1031" s="17">
        <v>43299</v>
      </c>
    </row>
    <row r="1032" spans="1:31" x14ac:dyDescent="0.45">
      <c r="A1032">
        <v>75</v>
      </c>
      <c r="B1032">
        <v>12500</v>
      </c>
      <c r="C1032" t="s">
        <v>542</v>
      </c>
      <c r="D1032">
        <v>13590</v>
      </c>
      <c r="E1032">
        <f t="shared" si="48"/>
        <v>181.2</v>
      </c>
      <c r="F1032">
        <f t="shared" si="49"/>
        <v>166.66666666666666</v>
      </c>
      <c r="G1032">
        <f t="shared" si="50"/>
        <v>194.99999999999997</v>
      </c>
      <c r="H1032" t="s">
        <v>543</v>
      </c>
      <c r="I1032">
        <v>-1090</v>
      </c>
      <c r="J1032">
        <v>-8</v>
      </c>
      <c r="K1032" t="s">
        <v>3631</v>
      </c>
      <c r="L1032" s="16">
        <v>43299</v>
      </c>
      <c r="M1032" t="s">
        <v>1064</v>
      </c>
      <c r="N1032" t="s">
        <v>1065</v>
      </c>
      <c r="O1032" t="s">
        <v>1066</v>
      </c>
      <c r="P1032" t="s">
        <v>1498</v>
      </c>
      <c r="Q1032" t="s">
        <v>1270</v>
      </c>
      <c r="R1032" t="s">
        <v>1499</v>
      </c>
      <c r="S1032" t="s">
        <v>1500</v>
      </c>
      <c r="T1032" t="s">
        <v>3238</v>
      </c>
      <c r="U1032" t="s">
        <v>3239</v>
      </c>
      <c r="AC1032">
        <v>29</v>
      </c>
      <c r="AD1032" s="17">
        <v>43299</v>
      </c>
      <c r="AE1032" s="17">
        <v>43299</v>
      </c>
    </row>
    <row r="1033" spans="1:31" x14ac:dyDescent="0.45">
      <c r="A1033">
        <v>150</v>
      </c>
      <c r="B1033">
        <v>25000</v>
      </c>
      <c r="C1033" t="s">
        <v>542</v>
      </c>
      <c r="D1033">
        <v>27180</v>
      </c>
      <c r="E1033">
        <f t="shared" si="48"/>
        <v>181.2</v>
      </c>
      <c r="F1033">
        <f t="shared" si="49"/>
        <v>166.66666666666666</v>
      </c>
      <c r="G1033">
        <f t="shared" si="50"/>
        <v>194.99999999999997</v>
      </c>
      <c r="H1033" t="s">
        <v>543</v>
      </c>
      <c r="I1033">
        <v>-2180</v>
      </c>
      <c r="J1033">
        <v>-8</v>
      </c>
      <c r="K1033" t="s">
        <v>3632</v>
      </c>
      <c r="L1033" s="16">
        <v>43299</v>
      </c>
      <c r="M1033" t="s">
        <v>1064</v>
      </c>
      <c r="N1033" t="s">
        <v>1065</v>
      </c>
      <c r="O1033" t="s">
        <v>1066</v>
      </c>
      <c r="P1033" t="s">
        <v>1498</v>
      </c>
      <c r="Q1033" t="s">
        <v>1270</v>
      </c>
      <c r="R1033" t="s">
        <v>1499</v>
      </c>
      <c r="S1033" t="s">
        <v>1500</v>
      </c>
      <c r="T1033" t="s">
        <v>3633</v>
      </c>
      <c r="U1033" t="s">
        <v>3634</v>
      </c>
      <c r="AC1033">
        <v>29</v>
      </c>
      <c r="AD1033" s="17">
        <v>43299</v>
      </c>
      <c r="AE1033" s="17">
        <v>43299</v>
      </c>
    </row>
    <row r="1034" spans="1:31" x14ac:dyDescent="0.45">
      <c r="A1034">
        <v>50</v>
      </c>
      <c r="B1034">
        <v>8333</v>
      </c>
      <c r="C1034" t="s">
        <v>542</v>
      </c>
      <c r="D1034">
        <v>9060</v>
      </c>
      <c r="E1034">
        <f t="shared" si="48"/>
        <v>181.2</v>
      </c>
      <c r="F1034">
        <f t="shared" si="49"/>
        <v>166.66</v>
      </c>
      <c r="G1034">
        <f t="shared" si="50"/>
        <v>194.9922</v>
      </c>
      <c r="H1034" t="s">
        <v>543</v>
      </c>
      <c r="I1034">
        <v>-726</v>
      </c>
      <c r="J1034">
        <v>-8</v>
      </c>
      <c r="K1034" t="s">
        <v>3635</v>
      </c>
      <c r="L1034" s="16">
        <v>43299</v>
      </c>
      <c r="M1034" t="s">
        <v>1064</v>
      </c>
      <c r="N1034" t="s">
        <v>1065</v>
      </c>
      <c r="O1034" t="s">
        <v>1066</v>
      </c>
      <c r="P1034" t="s">
        <v>1498</v>
      </c>
      <c r="Q1034" t="s">
        <v>1270</v>
      </c>
      <c r="R1034" t="s">
        <v>1499</v>
      </c>
      <c r="S1034" t="s">
        <v>1500</v>
      </c>
      <c r="T1034" t="s">
        <v>3208</v>
      </c>
      <c r="U1034" t="s">
        <v>3209</v>
      </c>
      <c r="AC1034">
        <v>29</v>
      </c>
      <c r="AD1034" s="17">
        <v>43299</v>
      </c>
      <c r="AE1034" s="17">
        <v>43299</v>
      </c>
    </row>
    <row r="1035" spans="1:31" x14ac:dyDescent="0.45">
      <c r="A1035">
        <v>500</v>
      </c>
      <c r="B1035">
        <v>83333</v>
      </c>
      <c r="C1035" t="s">
        <v>542</v>
      </c>
      <c r="D1035">
        <v>90600</v>
      </c>
      <c r="E1035">
        <f t="shared" si="48"/>
        <v>181.2</v>
      </c>
      <c r="F1035">
        <f t="shared" si="49"/>
        <v>166.666</v>
      </c>
      <c r="G1035">
        <f t="shared" si="50"/>
        <v>194.99921999999998</v>
      </c>
      <c r="H1035" t="s">
        <v>543</v>
      </c>
      <c r="I1035">
        <v>-7266</v>
      </c>
      <c r="J1035">
        <v>-8</v>
      </c>
      <c r="K1035" t="s">
        <v>3636</v>
      </c>
      <c r="L1035" s="16">
        <v>43299</v>
      </c>
      <c r="M1035" t="s">
        <v>1064</v>
      </c>
      <c r="N1035" t="s">
        <v>1065</v>
      </c>
      <c r="O1035" t="s">
        <v>1066</v>
      </c>
      <c r="P1035" t="s">
        <v>1498</v>
      </c>
      <c r="Q1035" t="s">
        <v>1270</v>
      </c>
      <c r="R1035" t="s">
        <v>1499</v>
      </c>
      <c r="S1035" t="s">
        <v>1500</v>
      </c>
      <c r="T1035" t="s">
        <v>3229</v>
      </c>
      <c r="U1035" t="s">
        <v>3230</v>
      </c>
      <c r="AC1035">
        <v>29</v>
      </c>
      <c r="AD1035" s="17">
        <v>43299</v>
      </c>
      <c r="AE1035" s="17">
        <v>43299</v>
      </c>
    </row>
    <row r="1036" spans="1:31" x14ac:dyDescent="0.45">
      <c r="A1036">
        <v>50</v>
      </c>
      <c r="B1036">
        <v>8333</v>
      </c>
      <c r="C1036" t="s">
        <v>542</v>
      </c>
      <c r="D1036">
        <v>9060</v>
      </c>
      <c r="E1036">
        <f t="shared" si="48"/>
        <v>181.2</v>
      </c>
      <c r="F1036">
        <f t="shared" si="49"/>
        <v>166.66</v>
      </c>
      <c r="G1036">
        <f t="shared" si="50"/>
        <v>194.9922</v>
      </c>
      <c r="H1036" t="s">
        <v>543</v>
      </c>
      <c r="I1036">
        <v>-726</v>
      </c>
      <c r="J1036">
        <v>-8</v>
      </c>
      <c r="K1036" t="s">
        <v>3637</v>
      </c>
      <c r="L1036" s="16">
        <v>43299</v>
      </c>
      <c r="M1036" t="s">
        <v>1064</v>
      </c>
      <c r="N1036" t="s">
        <v>1065</v>
      </c>
      <c r="O1036" t="s">
        <v>1066</v>
      </c>
      <c r="P1036" t="s">
        <v>1498</v>
      </c>
      <c r="Q1036" t="s">
        <v>1270</v>
      </c>
      <c r="R1036" t="s">
        <v>1499</v>
      </c>
      <c r="S1036" t="s">
        <v>1500</v>
      </c>
      <c r="T1036" t="s">
        <v>3638</v>
      </c>
      <c r="U1036" t="s">
        <v>3639</v>
      </c>
      <c r="AC1036">
        <v>29</v>
      </c>
      <c r="AD1036" s="17">
        <v>43299</v>
      </c>
      <c r="AE1036" s="17">
        <v>43299</v>
      </c>
    </row>
    <row r="1037" spans="1:31" x14ac:dyDescent="0.45">
      <c r="A1037">
        <v>100</v>
      </c>
      <c r="B1037">
        <v>16666</v>
      </c>
      <c r="C1037" t="s">
        <v>542</v>
      </c>
      <c r="D1037">
        <v>18120</v>
      </c>
      <c r="E1037">
        <f t="shared" si="48"/>
        <v>181.2</v>
      </c>
      <c r="F1037">
        <f t="shared" si="49"/>
        <v>166.66</v>
      </c>
      <c r="G1037">
        <f t="shared" si="50"/>
        <v>194.9922</v>
      </c>
      <c r="H1037" t="s">
        <v>543</v>
      </c>
      <c r="I1037">
        <v>-1453</v>
      </c>
      <c r="J1037">
        <v>-8</v>
      </c>
      <c r="K1037" t="s">
        <v>3640</v>
      </c>
      <c r="L1037" s="16">
        <v>43299</v>
      </c>
      <c r="M1037" t="s">
        <v>1064</v>
      </c>
      <c r="N1037" t="s">
        <v>1065</v>
      </c>
      <c r="O1037" t="s">
        <v>1066</v>
      </c>
      <c r="P1037" t="s">
        <v>1498</v>
      </c>
      <c r="Q1037" t="s">
        <v>1270</v>
      </c>
      <c r="R1037" t="s">
        <v>1499</v>
      </c>
      <c r="S1037" t="s">
        <v>1500</v>
      </c>
      <c r="T1037" t="s">
        <v>3641</v>
      </c>
      <c r="U1037" t="s">
        <v>3642</v>
      </c>
      <c r="AC1037">
        <v>29</v>
      </c>
      <c r="AD1037" s="17">
        <v>43299</v>
      </c>
      <c r="AE1037" s="17">
        <v>43299</v>
      </c>
    </row>
    <row r="1038" spans="1:31" x14ac:dyDescent="0.45">
      <c r="A1038">
        <v>25</v>
      </c>
      <c r="B1038">
        <v>4166</v>
      </c>
      <c r="C1038" t="s">
        <v>542</v>
      </c>
      <c r="D1038">
        <v>4530</v>
      </c>
      <c r="E1038">
        <f t="shared" si="48"/>
        <v>181.2</v>
      </c>
      <c r="F1038">
        <f t="shared" si="49"/>
        <v>166.64</v>
      </c>
      <c r="G1038">
        <f t="shared" si="50"/>
        <v>194.96879999999996</v>
      </c>
      <c r="H1038" t="s">
        <v>543</v>
      </c>
      <c r="I1038">
        <v>-363</v>
      </c>
      <c r="J1038">
        <v>-8</v>
      </c>
      <c r="K1038" t="s">
        <v>3643</v>
      </c>
      <c r="L1038" s="16">
        <v>43299</v>
      </c>
      <c r="M1038" t="s">
        <v>1064</v>
      </c>
      <c r="N1038" t="s">
        <v>1065</v>
      </c>
      <c r="O1038" t="s">
        <v>1066</v>
      </c>
      <c r="P1038" t="s">
        <v>1498</v>
      </c>
      <c r="Q1038" t="s">
        <v>1270</v>
      </c>
      <c r="R1038" t="s">
        <v>1499</v>
      </c>
      <c r="S1038" t="s">
        <v>1500</v>
      </c>
      <c r="T1038" t="s">
        <v>3644</v>
      </c>
      <c r="U1038" t="s">
        <v>3645</v>
      </c>
      <c r="AC1038">
        <v>29</v>
      </c>
      <c r="AD1038" s="17">
        <v>43299</v>
      </c>
      <c r="AE1038" s="17">
        <v>43299</v>
      </c>
    </row>
    <row r="1039" spans="1:31" x14ac:dyDescent="0.45">
      <c r="A1039">
        <v>25</v>
      </c>
      <c r="B1039">
        <v>4166</v>
      </c>
      <c r="C1039" t="s">
        <v>542</v>
      </c>
      <c r="D1039">
        <v>4530</v>
      </c>
      <c r="E1039">
        <f t="shared" si="48"/>
        <v>181.2</v>
      </c>
      <c r="F1039">
        <f t="shared" si="49"/>
        <v>166.64</v>
      </c>
      <c r="G1039">
        <f t="shared" si="50"/>
        <v>194.96879999999996</v>
      </c>
      <c r="H1039" t="s">
        <v>543</v>
      </c>
      <c r="I1039">
        <v>-363</v>
      </c>
      <c r="J1039">
        <v>-8</v>
      </c>
      <c r="K1039" t="s">
        <v>3646</v>
      </c>
      <c r="L1039" s="16">
        <v>43299</v>
      </c>
      <c r="M1039" t="s">
        <v>1064</v>
      </c>
      <c r="N1039" t="s">
        <v>1065</v>
      </c>
      <c r="O1039" t="s">
        <v>1066</v>
      </c>
      <c r="P1039" t="s">
        <v>1498</v>
      </c>
      <c r="Q1039" t="s">
        <v>1270</v>
      </c>
      <c r="R1039" t="s">
        <v>1499</v>
      </c>
      <c r="S1039" t="s">
        <v>1500</v>
      </c>
      <c r="T1039" t="s">
        <v>3603</v>
      </c>
      <c r="U1039" t="s">
        <v>3604</v>
      </c>
      <c r="AC1039">
        <v>29</v>
      </c>
      <c r="AD1039" s="17">
        <v>43299</v>
      </c>
      <c r="AE1039" s="17">
        <v>43299</v>
      </c>
    </row>
    <row r="1040" spans="1:31" x14ac:dyDescent="0.45">
      <c r="A1040">
        <v>50</v>
      </c>
      <c r="B1040">
        <v>8333</v>
      </c>
      <c r="C1040" t="s">
        <v>542</v>
      </c>
      <c r="D1040">
        <v>9060</v>
      </c>
      <c r="E1040">
        <f t="shared" si="48"/>
        <v>181.2</v>
      </c>
      <c r="F1040">
        <f t="shared" si="49"/>
        <v>166.66</v>
      </c>
      <c r="G1040">
        <f t="shared" si="50"/>
        <v>194.9922</v>
      </c>
      <c r="H1040" t="s">
        <v>543</v>
      </c>
      <c r="I1040">
        <v>-726</v>
      </c>
      <c r="J1040">
        <v>-8</v>
      </c>
      <c r="K1040" t="s">
        <v>3647</v>
      </c>
      <c r="L1040" s="16">
        <v>43299</v>
      </c>
      <c r="M1040" t="s">
        <v>1064</v>
      </c>
      <c r="N1040" t="s">
        <v>1065</v>
      </c>
      <c r="O1040" t="s">
        <v>1066</v>
      </c>
      <c r="P1040" t="s">
        <v>1498</v>
      </c>
      <c r="Q1040" t="s">
        <v>1270</v>
      </c>
      <c r="R1040" t="s">
        <v>1499</v>
      </c>
      <c r="S1040" t="s">
        <v>1500</v>
      </c>
      <c r="T1040" t="s">
        <v>2783</v>
      </c>
      <c r="U1040" t="s">
        <v>2784</v>
      </c>
      <c r="AC1040">
        <v>29</v>
      </c>
      <c r="AD1040" s="17">
        <v>43299</v>
      </c>
      <c r="AE1040" s="17">
        <v>43299</v>
      </c>
    </row>
    <row r="1041" spans="1:31" x14ac:dyDescent="0.45">
      <c r="A1041">
        <v>775</v>
      </c>
      <c r="B1041">
        <v>129166</v>
      </c>
      <c r="C1041" t="s">
        <v>542</v>
      </c>
      <c r="D1041">
        <v>140430</v>
      </c>
      <c r="E1041">
        <f t="shared" si="48"/>
        <v>181.2</v>
      </c>
      <c r="F1041">
        <f t="shared" si="49"/>
        <v>166.66580645161289</v>
      </c>
      <c r="G1041">
        <f t="shared" si="50"/>
        <v>194.99899354838706</v>
      </c>
      <c r="H1041" t="s">
        <v>543</v>
      </c>
      <c r="I1041">
        <v>-11263</v>
      </c>
      <c r="J1041">
        <v>-8</v>
      </c>
      <c r="K1041" t="s">
        <v>3648</v>
      </c>
      <c r="L1041" s="16">
        <v>43299</v>
      </c>
      <c r="M1041" t="s">
        <v>1064</v>
      </c>
      <c r="N1041" t="s">
        <v>1065</v>
      </c>
      <c r="O1041" t="s">
        <v>1066</v>
      </c>
      <c r="P1041" t="s">
        <v>1498</v>
      </c>
      <c r="Q1041" t="s">
        <v>1270</v>
      </c>
      <c r="R1041" t="s">
        <v>1499</v>
      </c>
      <c r="S1041" t="s">
        <v>1500</v>
      </c>
      <c r="T1041" t="s">
        <v>2768</v>
      </c>
      <c r="U1041" t="s">
        <v>2769</v>
      </c>
      <c r="AC1041">
        <v>29</v>
      </c>
      <c r="AD1041" s="17">
        <v>43299</v>
      </c>
      <c r="AE1041" s="17">
        <v>43299</v>
      </c>
    </row>
    <row r="1042" spans="1:31" x14ac:dyDescent="0.45">
      <c r="A1042">
        <v>-100</v>
      </c>
      <c r="B1042">
        <v>-16666</v>
      </c>
      <c r="C1042" t="s">
        <v>542</v>
      </c>
      <c r="D1042">
        <v>-18120</v>
      </c>
      <c r="E1042">
        <f t="shared" si="48"/>
        <v>181.2</v>
      </c>
      <c r="F1042">
        <f t="shared" si="49"/>
        <v>166.66</v>
      </c>
      <c r="G1042">
        <f t="shared" si="50"/>
        <v>194.9922</v>
      </c>
      <c r="H1042" t="s">
        <v>543</v>
      </c>
      <c r="I1042">
        <v>1453</v>
      </c>
      <c r="J1042">
        <v>8</v>
      </c>
      <c r="K1042" t="s">
        <v>3649</v>
      </c>
      <c r="L1042" s="16">
        <v>43299</v>
      </c>
      <c r="M1042" t="s">
        <v>1064</v>
      </c>
      <c r="N1042" t="s">
        <v>1065</v>
      </c>
      <c r="O1042" t="s">
        <v>1066</v>
      </c>
      <c r="P1042" t="s">
        <v>1498</v>
      </c>
      <c r="Q1042" t="s">
        <v>1270</v>
      </c>
      <c r="R1042" t="s">
        <v>1499</v>
      </c>
      <c r="S1042" t="s">
        <v>1500</v>
      </c>
      <c r="T1042" t="s">
        <v>3641</v>
      </c>
      <c r="U1042" t="s">
        <v>3642</v>
      </c>
      <c r="AA1042" t="s">
        <v>1369</v>
      </c>
      <c r="AC1042">
        <v>29</v>
      </c>
      <c r="AD1042" s="17">
        <v>43299</v>
      </c>
      <c r="AE1042" s="17">
        <v>43299</v>
      </c>
    </row>
    <row r="1043" spans="1:31" x14ac:dyDescent="0.45">
      <c r="A1043">
        <v>2</v>
      </c>
      <c r="B1043">
        <v>350</v>
      </c>
      <c r="C1043" t="s">
        <v>542</v>
      </c>
      <c r="D1043">
        <v>362</v>
      </c>
      <c r="E1043">
        <f t="shared" si="48"/>
        <v>181</v>
      </c>
      <c r="F1043">
        <f t="shared" si="49"/>
        <v>175</v>
      </c>
      <c r="G1043">
        <f t="shared" si="50"/>
        <v>204.75</v>
      </c>
      <c r="H1043" t="s">
        <v>543</v>
      </c>
      <c r="I1043">
        <v>-11</v>
      </c>
      <c r="J1043">
        <v>-3</v>
      </c>
      <c r="K1043" t="s">
        <v>3650</v>
      </c>
      <c r="L1043" s="16">
        <v>43301</v>
      </c>
      <c r="M1043" t="s">
        <v>1064</v>
      </c>
      <c r="N1043" t="s">
        <v>1065</v>
      </c>
      <c r="O1043" t="s">
        <v>1066</v>
      </c>
      <c r="P1043" t="s">
        <v>1067</v>
      </c>
      <c r="Q1043" t="s">
        <v>1068</v>
      </c>
      <c r="R1043" t="s">
        <v>1144</v>
      </c>
      <c r="S1043" t="s">
        <v>1145</v>
      </c>
      <c r="T1043" t="s">
        <v>2201</v>
      </c>
      <c r="U1043" t="s">
        <v>2202</v>
      </c>
      <c r="V1043" t="s">
        <v>1081</v>
      </c>
      <c r="W1043" t="s">
        <v>31</v>
      </c>
      <c r="X1043" t="s">
        <v>31</v>
      </c>
      <c r="Y1043" t="s">
        <v>1073</v>
      </c>
      <c r="Z1043" t="s">
        <v>1074</v>
      </c>
      <c r="AA1043" t="s">
        <v>1148</v>
      </c>
      <c r="AB1043" t="s">
        <v>1149</v>
      </c>
      <c r="AC1043">
        <v>29</v>
      </c>
      <c r="AD1043" s="17">
        <v>43299</v>
      </c>
      <c r="AE1043" s="17">
        <v>43299</v>
      </c>
    </row>
    <row r="1044" spans="1:31" x14ac:dyDescent="0.45">
      <c r="A1044">
        <v>2</v>
      </c>
      <c r="B1044">
        <v>350</v>
      </c>
      <c r="C1044" t="s">
        <v>542</v>
      </c>
      <c r="D1044">
        <v>362</v>
      </c>
      <c r="E1044">
        <f t="shared" si="48"/>
        <v>181</v>
      </c>
      <c r="F1044">
        <f t="shared" si="49"/>
        <v>175</v>
      </c>
      <c r="G1044">
        <f t="shared" si="50"/>
        <v>204.75</v>
      </c>
      <c r="H1044" t="s">
        <v>543</v>
      </c>
      <c r="I1044">
        <v>-11</v>
      </c>
      <c r="J1044">
        <v>-3</v>
      </c>
      <c r="K1044" t="s">
        <v>3651</v>
      </c>
      <c r="L1044" s="16">
        <v>43301</v>
      </c>
      <c r="M1044" t="s">
        <v>1064</v>
      </c>
      <c r="N1044" t="s">
        <v>1065</v>
      </c>
      <c r="O1044" t="s">
        <v>1066</v>
      </c>
      <c r="P1044" t="s">
        <v>1067</v>
      </c>
      <c r="Q1044" t="s">
        <v>1068</v>
      </c>
      <c r="R1044" t="s">
        <v>1113</v>
      </c>
      <c r="S1044" t="s">
        <v>125</v>
      </c>
      <c r="T1044" t="s">
        <v>2056</v>
      </c>
      <c r="U1044" t="s">
        <v>2057</v>
      </c>
      <c r="V1044" t="s">
        <v>1081</v>
      </c>
      <c r="W1044" t="s">
        <v>31</v>
      </c>
      <c r="X1044" t="s">
        <v>31</v>
      </c>
      <c r="Y1044" t="s">
        <v>1073</v>
      </c>
      <c r="Z1044" t="s">
        <v>1074</v>
      </c>
      <c r="AA1044" t="s">
        <v>1116</v>
      </c>
      <c r="AB1044" t="s">
        <v>1117</v>
      </c>
      <c r="AC1044">
        <v>29</v>
      </c>
      <c r="AD1044" s="17">
        <v>43299</v>
      </c>
      <c r="AE1044" s="17">
        <v>43299</v>
      </c>
    </row>
    <row r="1045" spans="1:31" x14ac:dyDescent="0.45">
      <c r="A1045">
        <v>2</v>
      </c>
      <c r="B1045">
        <v>350</v>
      </c>
      <c r="C1045" t="s">
        <v>542</v>
      </c>
      <c r="D1045">
        <v>362</v>
      </c>
      <c r="E1045">
        <f t="shared" si="48"/>
        <v>181</v>
      </c>
      <c r="F1045">
        <f t="shared" si="49"/>
        <v>175</v>
      </c>
      <c r="G1045">
        <f t="shared" si="50"/>
        <v>204.75</v>
      </c>
      <c r="H1045" t="s">
        <v>543</v>
      </c>
      <c r="I1045">
        <v>-11</v>
      </c>
      <c r="J1045">
        <v>-3</v>
      </c>
      <c r="K1045" t="s">
        <v>3652</v>
      </c>
      <c r="L1045" s="16">
        <v>43301</v>
      </c>
      <c r="M1045" t="s">
        <v>1064</v>
      </c>
      <c r="N1045" t="s">
        <v>1065</v>
      </c>
      <c r="O1045" t="s">
        <v>1066</v>
      </c>
      <c r="P1045" t="s">
        <v>1067</v>
      </c>
      <c r="Q1045" t="s">
        <v>1068</v>
      </c>
      <c r="R1045" t="s">
        <v>1113</v>
      </c>
      <c r="S1045" t="s">
        <v>125</v>
      </c>
      <c r="T1045" t="s">
        <v>3653</v>
      </c>
      <c r="U1045" t="s">
        <v>3654</v>
      </c>
      <c r="W1045" t="s">
        <v>31</v>
      </c>
      <c r="X1045" t="s">
        <v>31</v>
      </c>
      <c r="Y1045" t="s">
        <v>1073</v>
      </c>
      <c r="Z1045" t="s">
        <v>1074</v>
      </c>
      <c r="AA1045" t="s">
        <v>1116</v>
      </c>
      <c r="AB1045" t="s">
        <v>1117</v>
      </c>
      <c r="AC1045">
        <v>29</v>
      </c>
      <c r="AD1045" s="17">
        <v>43299</v>
      </c>
      <c r="AE1045" s="17">
        <v>43299</v>
      </c>
    </row>
    <row r="1046" spans="1:31" x14ac:dyDescent="0.45">
      <c r="A1046">
        <v>7</v>
      </c>
      <c r="B1046">
        <v>1166</v>
      </c>
      <c r="C1046" t="s">
        <v>542</v>
      </c>
      <c r="D1046">
        <v>1268</v>
      </c>
      <c r="E1046">
        <f t="shared" si="48"/>
        <v>181.14285714285714</v>
      </c>
      <c r="F1046">
        <f t="shared" si="49"/>
        <v>166.57142857142858</v>
      </c>
      <c r="G1046">
        <f t="shared" si="50"/>
        <v>194.88857142857142</v>
      </c>
      <c r="H1046" t="s">
        <v>543</v>
      </c>
      <c r="I1046">
        <v>-101</v>
      </c>
      <c r="J1046">
        <v>-8</v>
      </c>
      <c r="K1046" t="s">
        <v>3655</v>
      </c>
      <c r="L1046" s="16">
        <v>43301</v>
      </c>
      <c r="M1046" t="s">
        <v>1064</v>
      </c>
      <c r="N1046" t="s">
        <v>1065</v>
      </c>
      <c r="O1046" t="s">
        <v>1066</v>
      </c>
      <c r="P1046" t="s">
        <v>1067</v>
      </c>
      <c r="Q1046" t="s">
        <v>1068</v>
      </c>
      <c r="R1046" t="s">
        <v>1098</v>
      </c>
      <c r="S1046" t="s">
        <v>111</v>
      </c>
      <c r="T1046" t="s">
        <v>3656</v>
      </c>
      <c r="U1046" t="s">
        <v>1390</v>
      </c>
      <c r="W1046" t="s">
        <v>31</v>
      </c>
      <c r="X1046" t="s">
        <v>31</v>
      </c>
      <c r="Y1046" t="s">
        <v>1073</v>
      </c>
      <c r="Z1046" t="s">
        <v>1074</v>
      </c>
      <c r="AA1046" t="s">
        <v>1101</v>
      </c>
      <c r="AB1046" t="s">
        <v>1102</v>
      </c>
      <c r="AC1046">
        <v>29</v>
      </c>
      <c r="AD1046" s="17">
        <v>43299</v>
      </c>
      <c r="AE1046" s="17">
        <v>43299</v>
      </c>
    </row>
    <row r="1047" spans="1:31" x14ac:dyDescent="0.45">
      <c r="A1047">
        <v>1</v>
      </c>
      <c r="B1047">
        <v>175</v>
      </c>
      <c r="C1047" t="s">
        <v>542</v>
      </c>
      <c r="D1047">
        <v>181</v>
      </c>
      <c r="E1047">
        <f t="shared" si="48"/>
        <v>181</v>
      </c>
      <c r="F1047">
        <f t="shared" si="49"/>
        <v>175</v>
      </c>
      <c r="G1047">
        <f t="shared" si="50"/>
        <v>204.75</v>
      </c>
      <c r="H1047" t="s">
        <v>543</v>
      </c>
      <c r="I1047">
        <v>-5</v>
      </c>
      <c r="J1047">
        <v>-3</v>
      </c>
      <c r="K1047" t="s">
        <v>3657</v>
      </c>
      <c r="L1047" s="16">
        <v>43301</v>
      </c>
      <c r="M1047" t="s">
        <v>1064</v>
      </c>
      <c r="N1047" t="s">
        <v>1065</v>
      </c>
      <c r="O1047" t="s">
        <v>1066</v>
      </c>
      <c r="P1047" t="s">
        <v>1067</v>
      </c>
      <c r="Q1047" t="s">
        <v>1068</v>
      </c>
      <c r="R1047" t="s">
        <v>1113</v>
      </c>
      <c r="S1047" t="s">
        <v>125</v>
      </c>
      <c r="T1047" t="s">
        <v>2043</v>
      </c>
      <c r="U1047" t="s">
        <v>2044</v>
      </c>
      <c r="W1047" t="s">
        <v>31</v>
      </c>
      <c r="X1047" t="s">
        <v>31</v>
      </c>
      <c r="Y1047" t="s">
        <v>1073</v>
      </c>
      <c r="Z1047" t="s">
        <v>1074</v>
      </c>
      <c r="AA1047" t="s">
        <v>1116</v>
      </c>
      <c r="AB1047" t="s">
        <v>1117</v>
      </c>
      <c r="AC1047">
        <v>29</v>
      </c>
      <c r="AD1047" s="17">
        <v>43299</v>
      </c>
      <c r="AE1047" s="17">
        <v>43299</v>
      </c>
    </row>
    <row r="1048" spans="1:31" x14ac:dyDescent="0.45">
      <c r="A1048">
        <v>1</v>
      </c>
      <c r="B1048">
        <v>166</v>
      </c>
      <c r="C1048" t="s">
        <v>542</v>
      </c>
      <c r="D1048">
        <v>181</v>
      </c>
      <c r="E1048">
        <f t="shared" si="48"/>
        <v>181</v>
      </c>
      <c r="F1048">
        <f t="shared" si="49"/>
        <v>166</v>
      </c>
      <c r="G1048">
        <f t="shared" si="50"/>
        <v>194.22</v>
      </c>
      <c r="H1048" t="s">
        <v>543</v>
      </c>
      <c r="I1048">
        <v>-14</v>
      </c>
      <c r="J1048">
        <v>-8</v>
      </c>
      <c r="K1048" t="s">
        <v>3658</v>
      </c>
      <c r="L1048" s="16">
        <v>43304</v>
      </c>
      <c r="M1048" t="s">
        <v>1064</v>
      </c>
      <c r="N1048" t="s">
        <v>1065</v>
      </c>
      <c r="O1048" t="s">
        <v>1066</v>
      </c>
      <c r="P1048" t="s">
        <v>1067</v>
      </c>
      <c r="Q1048" t="s">
        <v>1068</v>
      </c>
      <c r="R1048" t="s">
        <v>1078</v>
      </c>
      <c r="S1048" t="s">
        <v>112</v>
      </c>
      <c r="T1048" t="s">
        <v>3659</v>
      </c>
      <c r="U1048" t="s">
        <v>3660</v>
      </c>
      <c r="W1048" t="s">
        <v>31</v>
      </c>
      <c r="X1048" t="s">
        <v>31</v>
      </c>
      <c r="Y1048" t="s">
        <v>1073</v>
      </c>
      <c r="Z1048" t="s">
        <v>1074</v>
      </c>
      <c r="AA1048" t="s">
        <v>1082</v>
      </c>
      <c r="AB1048" t="s">
        <v>1083</v>
      </c>
      <c r="AC1048">
        <v>30</v>
      </c>
      <c r="AD1048" s="17">
        <v>43299</v>
      </c>
      <c r="AE1048" s="17">
        <v>43299</v>
      </c>
    </row>
    <row r="1049" spans="1:31" x14ac:dyDescent="0.45">
      <c r="A1049">
        <v>1</v>
      </c>
      <c r="B1049">
        <v>175</v>
      </c>
      <c r="C1049" t="s">
        <v>542</v>
      </c>
      <c r="D1049">
        <v>181</v>
      </c>
      <c r="E1049">
        <f t="shared" si="48"/>
        <v>181</v>
      </c>
      <c r="F1049">
        <f t="shared" si="49"/>
        <v>175</v>
      </c>
      <c r="G1049">
        <f t="shared" si="50"/>
        <v>204.75</v>
      </c>
      <c r="H1049" t="s">
        <v>543</v>
      </c>
      <c r="I1049">
        <v>-5</v>
      </c>
      <c r="J1049">
        <v>-3</v>
      </c>
      <c r="K1049" t="s">
        <v>3661</v>
      </c>
      <c r="L1049" s="16">
        <v>43304</v>
      </c>
      <c r="M1049" t="s">
        <v>1064</v>
      </c>
      <c r="N1049" t="s">
        <v>1065</v>
      </c>
      <c r="O1049" t="s">
        <v>1066</v>
      </c>
      <c r="P1049" t="s">
        <v>1067</v>
      </c>
      <c r="Q1049" t="s">
        <v>1068</v>
      </c>
      <c r="R1049" t="s">
        <v>1113</v>
      </c>
      <c r="S1049" t="s">
        <v>125</v>
      </c>
      <c r="T1049" t="s">
        <v>3662</v>
      </c>
      <c r="U1049" t="s">
        <v>3663</v>
      </c>
      <c r="V1049" t="s">
        <v>1081</v>
      </c>
      <c r="W1049" t="s">
        <v>31</v>
      </c>
      <c r="X1049" t="s">
        <v>31</v>
      </c>
      <c r="Y1049" t="s">
        <v>1073</v>
      </c>
      <c r="Z1049" t="s">
        <v>1074</v>
      </c>
      <c r="AA1049" t="s">
        <v>1116</v>
      </c>
      <c r="AB1049" t="s">
        <v>1117</v>
      </c>
      <c r="AC1049">
        <v>30</v>
      </c>
      <c r="AD1049" s="17">
        <v>43299</v>
      </c>
      <c r="AE1049" s="17">
        <v>43299</v>
      </c>
    </row>
    <row r="1050" spans="1:31" x14ac:dyDescent="0.45">
      <c r="A1050">
        <v>1</v>
      </c>
      <c r="B1050">
        <v>175</v>
      </c>
      <c r="C1050" t="s">
        <v>542</v>
      </c>
      <c r="D1050">
        <v>181</v>
      </c>
      <c r="E1050">
        <f t="shared" si="48"/>
        <v>181</v>
      </c>
      <c r="F1050">
        <f t="shared" si="49"/>
        <v>175</v>
      </c>
      <c r="G1050">
        <f t="shared" si="50"/>
        <v>204.75</v>
      </c>
      <c r="H1050" t="s">
        <v>543</v>
      </c>
      <c r="I1050">
        <v>-5</v>
      </c>
      <c r="J1050">
        <v>-3</v>
      </c>
      <c r="K1050" t="s">
        <v>3664</v>
      </c>
      <c r="L1050" s="16">
        <v>43287</v>
      </c>
      <c r="M1050" t="s">
        <v>1064</v>
      </c>
      <c r="N1050" t="s">
        <v>1065</v>
      </c>
      <c r="O1050" t="s">
        <v>1066</v>
      </c>
      <c r="P1050" t="s">
        <v>1067</v>
      </c>
      <c r="Q1050" t="s">
        <v>1068</v>
      </c>
      <c r="R1050" t="s">
        <v>1122</v>
      </c>
      <c r="S1050" t="s">
        <v>105</v>
      </c>
      <c r="T1050" t="s">
        <v>3665</v>
      </c>
      <c r="U1050" t="s">
        <v>3666</v>
      </c>
      <c r="W1050" t="s">
        <v>31</v>
      </c>
      <c r="X1050" t="s">
        <v>31</v>
      </c>
      <c r="Y1050" t="s">
        <v>1073</v>
      </c>
      <c r="Z1050" t="s">
        <v>1074</v>
      </c>
      <c r="AA1050" t="s">
        <v>1125</v>
      </c>
      <c r="AB1050" t="s">
        <v>1126</v>
      </c>
      <c r="AC1050">
        <v>27</v>
      </c>
      <c r="AD1050" s="17">
        <v>43299</v>
      </c>
      <c r="AE1050" s="17">
        <v>43299</v>
      </c>
    </row>
    <row r="1051" spans="1:31" x14ac:dyDescent="0.45">
      <c r="A1051">
        <v>1</v>
      </c>
      <c r="B1051">
        <v>175</v>
      </c>
      <c r="C1051" t="s">
        <v>542</v>
      </c>
      <c r="D1051">
        <v>181</v>
      </c>
      <c r="E1051">
        <f t="shared" si="48"/>
        <v>181</v>
      </c>
      <c r="F1051">
        <f t="shared" si="49"/>
        <v>175</v>
      </c>
      <c r="G1051">
        <f t="shared" si="50"/>
        <v>204.75</v>
      </c>
      <c r="H1051" t="s">
        <v>543</v>
      </c>
      <c r="I1051">
        <v>-5</v>
      </c>
      <c r="J1051">
        <v>-3</v>
      </c>
      <c r="K1051" t="s">
        <v>3667</v>
      </c>
      <c r="L1051" s="16">
        <v>43287</v>
      </c>
      <c r="M1051" t="s">
        <v>1064</v>
      </c>
      <c r="N1051" t="s">
        <v>1065</v>
      </c>
      <c r="O1051" t="s">
        <v>1066</v>
      </c>
      <c r="P1051" t="s">
        <v>1067</v>
      </c>
      <c r="Q1051" t="s">
        <v>1068</v>
      </c>
      <c r="R1051" t="s">
        <v>1113</v>
      </c>
      <c r="S1051" t="s">
        <v>125</v>
      </c>
      <c r="T1051" t="s">
        <v>2043</v>
      </c>
      <c r="U1051" t="s">
        <v>2044</v>
      </c>
      <c r="W1051" t="s">
        <v>31</v>
      </c>
      <c r="X1051" t="s">
        <v>31</v>
      </c>
      <c r="Y1051" t="s">
        <v>1073</v>
      </c>
      <c r="Z1051" t="s">
        <v>1074</v>
      </c>
      <c r="AA1051" t="s">
        <v>1116</v>
      </c>
      <c r="AB1051" t="s">
        <v>1117</v>
      </c>
      <c r="AC1051">
        <v>27</v>
      </c>
      <c r="AD1051" s="17">
        <v>43299</v>
      </c>
      <c r="AE1051" s="17">
        <v>43299</v>
      </c>
    </row>
    <row r="1052" spans="1:31" x14ac:dyDescent="0.45">
      <c r="A1052">
        <v>5</v>
      </c>
      <c r="B1052">
        <v>876</v>
      </c>
      <c r="C1052" t="s">
        <v>542</v>
      </c>
      <c r="D1052">
        <v>906</v>
      </c>
      <c r="E1052">
        <f t="shared" si="48"/>
        <v>181.2</v>
      </c>
      <c r="F1052">
        <f t="shared" si="49"/>
        <v>175.2</v>
      </c>
      <c r="G1052">
        <f t="shared" si="50"/>
        <v>204.98399999999998</v>
      </c>
      <c r="H1052" t="s">
        <v>543</v>
      </c>
      <c r="I1052">
        <v>-29</v>
      </c>
      <c r="J1052">
        <v>-3</v>
      </c>
      <c r="K1052" t="s">
        <v>3668</v>
      </c>
      <c r="L1052" s="16">
        <v>43287</v>
      </c>
      <c r="M1052" t="s">
        <v>1064</v>
      </c>
      <c r="N1052" t="s">
        <v>1065</v>
      </c>
      <c r="O1052" t="s">
        <v>1066</v>
      </c>
      <c r="P1052" t="s">
        <v>1067</v>
      </c>
      <c r="Q1052" t="s">
        <v>1068</v>
      </c>
      <c r="R1052" t="s">
        <v>1078</v>
      </c>
      <c r="S1052" t="s">
        <v>112</v>
      </c>
      <c r="T1052" t="s">
        <v>3669</v>
      </c>
      <c r="U1052" t="s">
        <v>3670</v>
      </c>
      <c r="V1052" t="s">
        <v>1081</v>
      </c>
      <c r="W1052" t="s">
        <v>31</v>
      </c>
      <c r="X1052" t="s">
        <v>31</v>
      </c>
      <c r="Y1052" t="s">
        <v>1073</v>
      </c>
      <c r="Z1052" t="s">
        <v>1074</v>
      </c>
      <c r="AA1052" t="s">
        <v>1082</v>
      </c>
      <c r="AB1052" t="s">
        <v>1083</v>
      </c>
      <c r="AC1052">
        <v>27</v>
      </c>
      <c r="AD1052" s="17">
        <v>43299</v>
      </c>
      <c r="AE1052" s="17">
        <v>43299</v>
      </c>
    </row>
    <row r="1053" spans="1:31" x14ac:dyDescent="0.45">
      <c r="A1053">
        <v>1</v>
      </c>
      <c r="B1053">
        <v>175</v>
      </c>
      <c r="C1053" t="s">
        <v>542</v>
      </c>
      <c r="D1053">
        <v>181</v>
      </c>
      <c r="E1053">
        <f t="shared" si="48"/>
        <v>181</v>
      </c>
      <c r="F1053">
        <f t="shared" si="49"/>
        <v>175</v>
      </c>
      <c r="G1053">
        <f t="shared" si="50"/>
        <v>204.75</v>
      </c>
      <c r="H1053" t="s">
        <v>543</v>
      </c>
      <c r="I1053">
        <v>-5</v>
      </c>
      <c r="J1053">
        <v>-3</v>
      </c>
      <c r="K1053" t="s">
        <v>3671</v>
      </c>
      <c r="L1053" s="16">
        <v>43287</v>
      </c>
      <c r="M1053" t="s">
        <v>1064</v>
      </c>
      <c r="N1053" t="s">
        <v>1065</v>
      </c>
      <c r="O1053" t="s">
        <v>1066</v>
      </c>
      <c r="P1053" t="s">
        <v>1067</v>
      </c>
      <c r="Q1053" t="s">
        <v>1068</v>
      </c>
      <c r="R1053" t="s">
        <v>1113</v>
      </c>
      <c r="S1053" t="s">
        <v>125</v>
      </c>
      <c r="T1053" t="s">
        <v>3672</v>
      </c>
      <c r="U1053" t="s">
        <v>3673</v>
      </c>
      <c r="W1053" t="s">
        <v>31</v>
      </c>
      <c r="X1053" t="s">
        <v>31</v>
      </c>
      <c r="Y1053" t="s">
        <v>1073</v>
      </c>
      <c r="Z1053" t="s">
        <v>1074</v>
      </c>
      <c r="AA1053" t="s">
        <v>1116</v>
      </c>
      <c r="AB1053" t="s">
        <v>1117</v>
      </c>
      <c r="AC1053">
        <v>27</v>
      </c>
      <c r="AD1053" s="17">
        <v>43299</v>
      </c>
      <c r="AE1053" s="17">
        <v>43299</v>
      </c>
    </row>
    <row r="1054" spans="1:31" x14ac:dyDescent="0.45">
      <c r="A1054">
        <v>2</v>
      </c>
      <c r="B1054">
        <v>333</v>
      </c>
      <c r="C1054" t="s">
        <v>542</v>
      </c>
      <c r="D1054">
        <v>362</v>
      </c>
      <c r="E1054">
        <f t="shared" si="48"/>
        <v>181</v>
      </c>
      <c r="F1054">
        <f t="shared" si="49"/>
        <v>166.5</v>
      </c>
      <c r="G1054">
        <f t="shared" si="50"/>
        <v>194.80499999999998</v>
      </c>
      <c r="H1054" t="s">
        <v>543</v>
      </c>
      <c r="I1054">
        <v>-29</v>
      </c>
      <c r="J1054">
        <v>-8</v>
      </c>
      <c r="K1054" t="s">
        <v>3674</v>
      </c>
      <c r="L1054" s="16">
        <v>43287</v>
      </c>
      <c r="M1054" t="s">
        <v>1064</v>
      </c>
      <c r="N1054" t="s">
        <v>1065</v>
      </c>
      <c r="O1054" t="s">
        <v>1066</v>
      </c>
      <c r="P1054" t="s">
        <v>1067</v>
      </c>
      <c r="Q1054" t="s">
        <v>1068</v>
      </c>
      <c r="R1054" t="s">
        <v>1092</v>
      </c>
      <c r="S1054" t="s">
        <v>130</v>
      </c>
      <c r="T1054" t="s">
        <v>3675</v>
      </c>
      <c r="U1054" t="s">
        <v>3676</v>
      </c>
      <c r="V1054" t="s">
        <v>1081</v>
      </c>
      <c r="W1054" t="s">
        <v>31</v>
      </c>
      <c r="X1054" t="s">
        <v>31</v>
      </c>
      <c r="Y1054" t="s">
        <v>1073</v>
      </c>
      <c r="Z1054" t="s">
        <v>1074</v>
      </c>
      <c r="AA1054" t="s">
        <v>1095</v>
      </c>
      <c r="AB1054" t="s">
        <v>1096</v>
      </c>
      <c r="AC1054">
        <v>27</v>
      </c>
      <c r="AD1054" s="17">
        <v>43299</v>
      </c>
      <c r="AE1054" s="17">
        <v>43299</v>
      </c>
    </row>
    <row r="1055" spans="1:31" x14ac:dyDescent="0.45">
      <c r="A1055">
        <v>1</v>
      </c>
      <c r="B1055">
        <v>175</v>
      </c>
      <c r="C1055" t="s">
        <v>542</v>
      </c>
      <c r="D1055">
        <v>181</v>
      </c>
      <c r="E1055">
        <f t="shared" si="48"/>
        <v>181</v>
      </c>
      <c r="F1055">
        <f t="shared" si="49"/>
        <v>175</v>
      </c>
      <c r="G1055">
        <f t="shared" si="50"/>
        <v>204.75</v>
      </c>
      <c r="H1055" t="s">
        <v>543</v>
      </c>
      <c r="I1055">
        <v>-5</v>
      </c>
      <c r="J1055">
        <v>-3</v>
      </c>
      <c r="K1055" t="s">
        <v>3677</v>
      </c>
      <c r="L1055" s="16">
        <v>43287</v>
      </c>
      <c r="M1055" t="s">
        <v>1064</v>
      </c>
      <c r="N1055" t="s">
        <v>1065</v>
      </c>
      <c r="O1055" t="s">
        <v>1066</v>
      </c>
      <c r="P1055" t="s">
        <v>1067</v>
      </c>
      <c r="Q1055" t="s">
        <v>1068</v>
      </c>
      <c r="R1055" t="s">
        <v>1098</v>
      </c>
      <c r="S1055" t="s">
        <v>111</v>
      </c>
      <c r="T1055" t="s">
        <v>1128</v>
      </c>
      <c r="U1055" t="s">
        <v>1129</v>
      </c>
      <c r="W1055" t="s">
        <v>31</v>
      </c>
      <c r="X1055" t="s">
        <v>31</v>
      </c>
      <c r="Y1055" t="s">
        <v>1130</v>
      </c>
      <c r="Z1055" t="s">
        <v>1131</v>
      </c>
      <c r="AA1055" t="s">
        <v>1101</v>
      </c>
      <c r="AB1055" t="s">
        <v>1102</v>
      </c>
      <c r="AC1055">
        <v>27</v>
      </c>
      <c r="AD1055" s="17">
        <v>43299</v>
      </c>
      <c r="AE1055" s="17">
        <v>43299</v>
      </c>
    </row>
    <row r="1056" spans="1:31" x14ac:dyDescent="0.45">
      <c r="A1056">
        <v>10</v>
      </c>
      <c r="B1056">
        <v>1666</v>
      </c>
      <c r="C1056" t="s">
        <v>542</v>
      </c>
      <c r="D1056">
        <v>1812</v>
      </c>
      <c r="E1056">
        <f t="shared" si="48"/>
        <v>181.2</v>
      </c>
      <c r="F1056">
        <f t="shared" si="49"/>
        <v>166.6</v>
      </c>
      <c r="G1056">
        <f t="shared" si="50"/>
        <v>194.92199999999997</v>
      </c>
      <c r="H1056" t="s">
        <v>543</v>
      </c>
      <c r="I1056">
        <v>-145</v>
      </c>
      <c r="J1056">
        <v>-8</v>
      </c>
      <c r="K1056" t="s">
        <v>3678</v>
      </c>
      <c r="L1056" s="16">
        <v>43287</v>
      </c>
      <c r="M1056" t="s">
        <v>1064</v>
      </c>
      <c r="N1056" t="s">
        <v>1065</v>
      </c>
      <c r="O1056" t="s">
        <v>1066</v>
      </c>
      <c r="P1056" t="s">
        <v>1067</v>
      </c>
      <c r="Q1056" t="s">
        <v>1068</v>
      </c>
      <c r="R1056" t="s">
        <v>1069</v>
      </c>
      <c r="S1056" t="s">
        <v>1070</v>
      </c>
      <c r="T1056" t="s">
        <v>3679</v>
      </c>
      <c r="U1056" t="s">
        <v>3680</v>
      </c>
      <c r="W1056" t="s">
        <v>31</v>
      </c>
      <c r="X1056" t="s">
        <v>31</v>
      </c>
      <c r="Y1056" t="s">
        <v>1073</v>
      </c>
      <c r="Z1056" t="s">
        <v>1074</v>
      </c>
      <c r="AA1056" t="s">
        <v>1075</v>
      </c>
      <c r="AB1056" t="s">
        <v>1076</v>
      </c>
      <c r="AC1056">
        <v>27</v>
      </c>
      <c r="AD1056" s="17">
        <v>43299</v>
      </c>
      <c r="AE1056" s="17">
        <v>43299</v>
      </c>
    </row>
    <row r="1057" spans="1:31" x14ac:dyDescent="0.45">
      <c r="A1057">
        <v>5</v>
      </c>
      <c r="B1057">
        <v>833</v>
      </c>
      <c r="C1057" t="s">
        <v>542</v>
      </c>
      <c r="D1057">
        <v>906</v>
      </c>
      <c r="E1057">
        <f t="shared" si="48"/>
        <v>181.2</v>
      </c>
      <c r="F1057">
        <f t="shared" si="49"/>
        <v>166.6</v>
      </c>
      <c r="G1057">
        <f t="shared" si="50"/>
        <v>194.92199999999997</v>
      </c>
      <c r="H1057" t="s">
        <v>543</v>
      </c>
      <c r="I1057">
        <v>-72</v>
      </c>
      <c r="J1057">
        <v>-8</v>
      </c>
      <c r="K1057" t="s">
        <v>3681</v>
      </c>
      <c r="L1057" s="16">
        <v>43287</v>
      </c>
      <c r="M1057" t="s">
        <v>1064</v>
      </c>
      <c r="N1057" t="s">
        <v>1065</v>
      </c>
      <c r="O1057" t="s">
        <v>1066</v>
      </c>
      <c r="P1057" t="s">
        <v>1067</v>
      </c>
      <c r="Q1057" t="s">
        <v>1068</v>
      </c>
      <c r="R1057" t="s">
        <v>1122</v>
      </c>
      <c r="S1057" t="s">
        <v>105</v>
      </c>
      <c r="T1057" t="s">
        <v>3682</v>
      </c>
      <c r="U1057" t="s">
        <v>3683</v>
      </c>
      <c r="V1057" t="s">
        <v>1135</v>
      </c>
      <c r="W1057" t="s">
        <v>31</v>
      </c>
      <c r="X1057" t="s">
        <v>31</v>
      </c>
      <c r="Y1057" t="s">
        <v>1073</v>
      </c>
      <c r="Z1057" t="s">
        <v>1074</v>
      </c>
      <c r="AA1057" t="s">
        <v>1125</v>
      </c>
      <c r="AB1057" t="s">
        <v>1126</v>
      </c>
      <c r="AC1057">
        <v>27</v>
      </c>
      <c r="AD1057" s="17">
        <v>43299</v>
      </c>
      <c r="AE1057" s="17">
        <v>43299</v>
      </c>
    </row>
    <row r="1058" spans="1:31" x14ac:dyDescent="0.45">
      <c r="A1058">
        <v>3</v>
      </c>
      <c r="B1058">
        <v>525</v>
      </c>
      <c r="C1058" t="s">
        <v>542</v>
      </c>
      <c r="D1058">
        <v>543</v>
      </c>
      <c r="E1058">
        <f t="shared" si="48"/>
        <v>181</v>
      </c>
      <c r="F1058">
        <f t="shared" si="49"/>
        <v>175</v>
      </c>
      <c r="G1058">
        <f t="shared" si="50"/>
        <v>204.75</v>
      </c>
      <c r="H1058" t="s">
        <v>543</v>
      </c>
      <c r="I1058">
        <v>-17</v>
      </c>
      <c r="J1058">
        <v>-3</v>
      </c>
      <c r="K1058" t="s">
        <v>3684</v>
      </c>
      <c r="L1058" s="16">
        <v>43287</v>
      </c>
      <c r="M1058" t="s">
        <v>1064</v>
      </c>
      <c r="N1058" t="s">
        <v>1065</v>
      </c>
      <c r="O1058" t="s">
        <v>1066</v>
      </c>
      <c r="P1058" t="s">
        <v>1067</v>
      </c>
      <c r="Q1058" t="s">
        <v>1068</v>
      </c>
      <c r="R1058" t="s">
        <v>1098</v>
      </c>
      <c r="S1058" t="s">
        <v>111</v>
      </c>
      <c r="T1058" t="s">
        <v>3685</v>
      </c>
      <c r="U1058" t="s">
        <v>3686</v>
      </c>
      <c r="V1058" t="s">
        <v>1081</v>
      </c>
      <c r="W1058" t="s">
        <v>31</v>
      </c>
      <c r="X1058" t="s">
        <v>31</v>
      </c>
      <c r="Y1058" t="s">
        <v>1073</v>
      </c>
      <c r="Z1058" t="s">
        <v>1074</v>
      </c>
      <c r="AA1058" t="s">
        <v>1101</v>
      </c>
      <c r="AB1058" t="s">
        <v>1102</v>
      </c>
      <c r="AC1058">
        <v>27</v>
      </c>
      <c r="AD1058" s="17">
        <v>43299</v>
      </c>
      <c r="AE1058" s="17">
        <v>43299</v>
      </c>
    </row>
    <row r="1059" spans="1:31" x14ac:dyDescent="0.45">
      <c r="A1059">
        <v>-75</v>
      </c>
      <c r="B1059">
        <v>-12500</v>
      </c>
      <c r="C1059" t="s">
        <v>542</v>
      </c>
      <c r="D1059">
        <v>-13590</v>
      </c>
      <c r="E1059">
        <f t="shared" si="48"/>
        <v>181.2</v>
      </c>
      <c r="F1059">
        <f t="shared" si="49"/>
        <v>166.66666666666666</v>
      </c>
      <c r="G1059">
        <f t="shared" si="50"/>
        <v>194.99999999999997</v>
      </c>
      <c r="H1059" t="s">
        <v>543</v>
      </c>
      <c r="I1059">
        <v>1089</v>
      </c>
      <c r="J1059">
        <v>8</v>
      </c>
      <c r="K1059" t="s">
        <v>3687</v>
      </c>
      <c r="L1059" s="16">
        <v>43287</v>
      </c>
      <c r="M1059" t="s">
        <v>1064</v>
      </c>
      <c r="N1059" t="s">
        <v>1065</v>
      </c>
      <c r="O1059" t="s">
        <v>1066</v>
      </c>
      <c r="P1059" t="s">
        <v>1067</v>
      </c>
      <c r="Q1059" t="s">
        <v>1068</v>
      </c>
      <c r="R1059" t="s">
        <v>1098</v>
      </c>
      <c r="S1059" t="s">
        <v>111</v>
      </c>
      <c r="T1059" t="s">
        <v>1172</v>
      </c>
      <c r="U1059" t="s">
        <v>1173</v>
      </c>
      <c r="V1059" t="s">
        <v>1081</v>
      </c>
      <c r="W1059" t="s">
        <v>31</v>
      </c>
      <c r="X1059" t="s">
        <v>31</v>
      </c>
      <c r="Y1059" t="s">
        <v>1073</v>
      </c>
      <c r="Z1059" t="s">
        <v>1074</v>
      </c>
      <c r="AA1059" t="s">
        <v>1101</v>
      </c>
      <c r="AB1059" t="s">
        <v>1102</v>
      </c>
      <c r="AC1059">
        <v>27</v>
      </c>
      <c r="AD1059" s="17">
        <v>43299</v>
      </c>
      <c r="AE1059" s="17">
        <v>43299</v>
      </c>
    </row>
    <row r="1060" spans="1:31" x14ac:dyDescent="0.45">
      <c r="A1060">
        <v>75</v>
      </c>
      <c r="B1060">
        <v>12500</v>
      </c>
      <c r="C1060" t="s">
        <v>542</v>
      </c>
      <c r="D1060">
        <v>13590</v>
      </c>
      <c r="E1060">
        <f t="shared" si="48"/>
        <v>181.2</v>
      </c>
      <c r="F1060">
        <f t="shared" si="49"/>
        <v>166.66666666666666</v>
      </c>
      <c r="G1060">
        <f t="shared" si="50"/>
        <v>194.99999999999997</v>
      </c>
      <c r="H1060" t="s">
        <v>543</v>
      </c>
      <c r="I1060">
        <v>-1089</v>
      </c>
      <c r="J1060">
        <v>-8</v>
      </c>
      <c r="K1060" t="s">
        <v>3688</v>
      </c>
      <c r="L1060" s="16">
        <v>43287</v>
      </c>
      <c r="M1060" t="s">
        <v>1064</v>
      </c>
      <c r="N1060" t="s">
        <v>1065</v>
      </c>
      <c r="O1060" t="s">
        <v>1066</v>
      </c>
      <c r="P1060" t="s">
        <v>1067</v>
      </c>
      <c r="Q1060" t="s">
        <v>1068</v>
      </c>
      <c r="R1060" t="s">
        <v>1098</v>
      </c>
      <c r="S1060" t="s">
        <v>111</v>
      </c>
      <c r="T1060" t="s">
        <v>1172</v>
      </c>
      <c r="U1060" t="s">
        <v>1173</v>
      </c>
      <c r="V1060" t="s">
        <v>1081</v>
      </c>
      <c r="W1060" t="s">
        <v>31</v>
      </c>
      <c r="X1060" t="s">
        <v>31</v>
      </c>
      <c r="Y1060" t="s">
        <v>1073</v>
      </c>
      <c r="Z1060" t="s">
        <v>1074</v>
      </c>
      <c r="AA1060" t="s">
        <v>1101</v>
      </c>
      <c r="AB1060" t="s">
        <v>1102</v>
      </c>
      <c r="AC1060">
        <v>27</v>
      </c>
      <c r="AD1060" s="17">
        <v>43299</v>
      </c>
      <c r="AE1060" s="17">
        <v>43299</v>
      </c>
    </row>
    <row r="1061" spans="1:31" x14ac:dyDescent="0.45">
      <c r="A1061">
        <v>1</v>
      </c>
      <c r="B1061">
        <v>175</v>
      </c>
      <c r="C1061" t="s">
        <v>542</v>
      </c>
      <c r="D1061">
        <v>181</v>
      </c>
      <c r="E1061">
        <f t="shared" si="48"/>
        <v>181</v>
      </c>
      <c r="F1061">
        <f t="shared" si="49"/>
        <v>175</v>
      </c>
      <c r="G1061">
        <f t="shared" si="50"/>
        <v>204.75</v>
      </c>
      <c r="H1061" t="s">
        <v>543</v>
      </c>
      <c r="I1061">
        <v>-5</v>
      </c>
      <c r="J1061">
        <v>-3</v>
      </c>
      <c r="K1061" t="s">
        <v>3689</v>
      </c>
      <c r="L1061" s="16">
        <v>43287</v>
      </c>
      <c r="M1061" t="s">
        <v>1064</v>
      </c>
      <c r="N1061" t="s">
        <v>1065</v>
      </c>
      <c r="O1061" t="s">
        <v>1066</v>
      </c>
      <c r="P1061" t="s">
        <v>1067</v>
      </c>
      <c r="Q1061" t="s">
        <v>1068</v>
      </c>
      <c r="R1061" t="s">
        <v>1151</v>
      </c>
      <c r="S1061" t="s">
        <v>32</v>
      </c>
      <c r="T1061" t="s">
        <v>3690</v>
      </c>
      <c r="U1061" t="s">
        <v>3691</v>
      </c>
      <c r="W1061" t="s">
        <v>31</v>
      </c>
      <c r="X1061" t="s">
        <v>31</v>
      </c>
      <c r="Y1061" t="s">
        <v>1073</v>
      </c>
      <c r="Z1061" t="s">
        <v>1074</v>
      </c>
      <c r="AA1061" t="s">
        <v>1101</v>
      </c>
      <c r="AB1061" t="s">
        <v>1102</v>
      </c>
      <c r="AC1061">
        <v>27</v>
      </c>
      <c r="AD1061" s="17">
        <v>43299</v>
      </c>
      <c r="AE1061" s="17">
        <v>43299</v>
      </c>
    </row>
    <row r="1062" spans="1:31" x14ac:dyDescent="0.45">
      <c r="A1062">
        <v>5</v>
      </c>
      <c r="B1062">
        <v>833</v>
      </c>
      <c r="C1062" t="s">
        <v>542</v>
      </c>
      <c r="D1062">
        <v>906</v>
      </c>
      <c r="E1062">
        <f t="shared" si="48"/>
        <v>181.2</v>
      </c>
      <c r="F1062">
        <f t="shared" si="49"/>
        <v>166.6</v>
      </c>
      <c r="G1062">
        <f t="shared" si="50"/>
        <v>194.92199999999997</v>
      </c>
      <c r="H1062" t="s">
        <v>543</v>
      </c>
      <c r="I1062">
        <v>-73</v>
      </c>
      <c r="J1062">
        <v>-8</v>
      </c>
      <c r="K1062" t="s">
        <v>3692</v>
      </c>
      <c r="L1062" s="16">
        <v>43287</v>
      </c>
      <c r="M1062" t="s">
        <v>1064</v>
      </c>
      <c r="N1062" t="s">
        <v>1065</v>
      </c>
      <c r="O1062" t="s">
        <v>1066</v>
      </c>
      <c r="P1062" t="s">
        <v>1527</v>
      </c>
      <c r="Q1062" t="s">
        <v>1211</v>
      </c>
      <c r="R1062" t="s">
        <v>1528</v>
      </c>
      <c r="S1062" t="s">
        <v>544</v>
      </c>
      <c r="T1062" t="s">
        <v>1561</v>
      </c>
      <c r="U1062" t="s">
        <v>1562</v>
      </c>
      <c r="AA1062" t="s">
        <v>1531</v>
      </c>
      <c r="AB1062" t="s">
        <v>1532</v>
      </c>
      <c r="AC1062">
        <v>27</v>
      </c>
      <c r="AD1062" s="17">
        <v>43299</v>
      </c>
      <c r="AE1062" s="17">
        <v>43299</v>
      </c>
    </row>
    <row r="1063" spans="1:31" x14ac:dyDescent="0.45">
      <c r="A1063">
        <v>1</v>
      </c>
      <c r="B1063">
        <v>175</v>
      </c>
      <c r="C1063" t="s">
        <v>542</v>
      </c>
      <c r="D1063">
        <v>181</v>
      </c>
      <c r="E1063">
        <f t="shared" si="48"/>
        <v>181</v>
      </c>
      <c r="F1063">
        <f t="shared" si="49"/>
        <v>175</v>
      </c>
      <c r="G1063">
        <f t="shared" si="50"/>
        <v>204.75</v>
      </c>
      <c r="H1063" t="s">
        <v>543</v>
      </c>
      <c r="I1063">
        <v>-6</v>
      </c>
      <c r="J1063">
        <v>-3</v>
      </c>
      <c r="K1063" t="s">
        <v>3693</v>
      </c>
      <c r="L1063" s="16">
        <v>43287</v>
      </c>
      <c r="M1063" t="s">
        <v>1064</v>
      </c>
      <c r="N1063" t="s">
        <v>1065</v>
      </c>
      <c r="O1063" t="s">
        <v>1066</v>
      </c>
      <c r="P1063" t="s">
        <v>1527</v>
      </c>
      <c r="Q1063" t="s">
        <v>1211</v>
      </c>
      <c r="R1063" t="s">
        <v>1528</v>
      </c>
      <c r="S1063" t="s">
        <v>544</v>
      </c>
      <c r="T1063" t="s">
        <v>3694</v>
      </c>
      <c r="U1063" t="s">
        <v>3695</v>
      </c>
      <c r="AA1063" t="s">
        <v>1531</v>
      </c>
      <c r="AB1063" t="s">
        <v>1532</v>
      </c>
      <c r="AC1063">
        <v>27</v>
      </c>
      <c r="AD1063" s="17">
        <v>43299</v>
      </c>
      <c r="AE1063" s="17">
        <v>43299</v>
      </c>
    </row>
    <row r="1064" spans="1:31" x14ac:dyDescent="0.45">
      <c r="A1064">
        <v>25</v>
      </c>
      <c r="B1064">
        <v>4166</v>
      </c>
      <c r="C1064" t="s">
        <v>542</v>
      </c>
      <c r="D1064">
        <v>4534</v>
      </c>
      <c r="E1064">
        <f t="shared" si="48"/>
        <v>181.36</v>
      </c>
      <c r="F1064">
        <f t="shared" si="49"/>
        <v>166.64</v>
      </c>
      <c r="G1064">
        <f t="shared" si="50"/>
        <v>194.96879999999996</v>
      </c>
      <c r="H1064" t="s">
        <v>543</v>
      </c>
      <c r="I1064">
        <v>-367</v>
      </c>
      <c r="J1064">
        <v>-8</v>
      </c>
      <c r="K1064" t="s">
        <v>3696</v>
      </c>
      <c r="L1064" s="16">
        <v>43286</v>
      </c>
      <c r="M1064" t="s">
        <v>1064</v>
      </c>
      <c r="N1064" t="s">
        <v>1065</v>
      </c>
      <c r="O1064" t="s">
        <v>1066</v>
      </c>
      <c r="P1064" t="s">
        <v>1527</v>
      </c>
      <c r="Q1064" t="s">
        <v>1211</v>
      </c>
      <c r="R1064" t="s">
        <v>1528</v>
      </c>
      <c r="S1064" t="s">
        <v>544</v>
      </c>
      <c r="T1064" t="s">
        <v>1561</v>
      </c>
      <c r="U1064" t="s">
        <v>1562</v>
      </c>
      <c r="AA1064" t="s">
        <v>1531</v>
      </c>
      <c r="AB1064" t="s">
        <v>1532</v>
      </c>
      <c r="AC1064">
        <v>27</v>
      </c>
      <c r="AD1064" s="17">
        <v>43299</v>
      </c>
      <c r="AE1064" s="17">
        <v>43299</v>
      </c>
    </row>
    <row r="1065" spans="1:31" x14ac:dyDescent="0.45">
      <c r="A1065">
        <v>2</v>
      </c>
      <c r="B1065">
        <v>333</v>
      </c>
      <c r="C1065" t="s">
        <v>542</v>
      </c>
      <c r="D1065">
        <v>362</v>
      </c>
      <c r="E1065">
        <f t="shared" si="48"/>
        <v>181</v>
      </c>
      <c r="F1065">
        <f t="shared" si="49"/>
        <v>166.5</v>
      </c>
      <c r="G1065">
        <f t="shared" si="50"/>
        <v>194.80499999999998</v>
      </c>
      <c r="H1065" t="s">
        <v>543</v>
      </c>
      <c r="I1065">
        <v>-29</v>
      </c>
      <c r="J1065">
        <v>-8</v>
      </c>
      <c r="K1065" t="s">
        <v>3697</v>
      </c>
      <c r="L1065" s="16">
        <v>43286</v>
      </c>
      <c r="M1065" t="s">
        <v>1064</v>
      </c>
      <c r="N1065" t="s">
        <v>1065</v>
      </c>
      <c r="O1065" t="s">
        <v>1066</v>
      </c>
      <c r="P1065" t="s">
        <v>1527</v>
      </c>
      <c r="Q1065" t="s">
        <v>1211</v>
      </c>
      <c r="R1065" t="s">
        <v>1537</v>
      </c>
      <c r="S1065" t="s">
        <v>114</v>
      </c>
      <c r="T1065" t="s">
        <v>3698</v>
      </c>
      <c r="U1065" t="s">
        <v>3699</v>
      </c>
      <c r="AA1065" t="s">
        <v>1540</v>
      </c>
      <c r="AB1065" t="s">
        <v>1541</v>
      </c>
      <c r="AC1065">
        <v>27</v>
      </c>
      <c r="AD1065" s="17">
        <v>43299</v>
      </c>
      <c r="AE1065" s="17">
        <v>43299</v>
      </c>
    </row>
    <row r="1066" spans="1:31" x14ac:dyDescent="0.45">
      <c r="A1066">
        <v>2</v>
      </c>
      <c r="B1066">
        <v>333</v>
      </c>
      <c r="C1066" t="s">
        <v>542</v>
      </c>
      <c r="D1066">
        <v>362</v>
      </c>
      <c r="E1066">
        <f t="shared" si="48"/>
        <v>181</v>
      </c>
      <c r="F1066">
        <f t="shared" si="49"/>
        <v>166.5</v>
      </c>
      <c r="G1066">
        <f t="shared" si="50"/>
        <v>194.80499999999998</v>
      </c>
      <c r="H1066" t="s">
        <v>543</v>
      </c>
      <c r="I1066">
        <v>-29</v>
      </c>
      <c r="J1066">
        <v>-8</v>
      </c>
      <c r="K1066" t="s">
        <v>3700</v>
      </c>
      <c r="L1066" s="16">
        <v>43286</v>
      </c>
      <c r="M1066" t="s">
        <v>1064</v>
      </c>
      <c r="N1066" t="s">
        <v>1065</v>
      </c>
      <c r="O1066" t="s">
        <v>1066</v>
      </c>
      <c r="P1066" t="s">
        <v>1527</v>
      </c>
      <c r="Q1066" t="s">
        <v>1211</v>
      </c>
      <c r="R1066" t="s">
        <v>1571</v>
      </c>
      <c r="S1066" t="s">
        <v>133</v>
      </c>
      <c r="T1066" t="s">
        <v>3701</v>
      </c>
      <c r="U1066" t="s">
        <v>3702</v>
      </c>
      <c r="AA1066" t="s">
        <v>1574</v>
      </c>
      <c r="AB1066" t="s">
        <v>1575</v>
      </c>
      <c r="AC1066">
        <v>27</v>
      </c>
      <c r="AD1066" s="17">
        <v>43299</v>
      </c>
      <c r="AE1066" s="17">
        <v>43299</v>
      </c>
    </row>
    <row r="1067" spans="1:31" x14ac:dyDescent="0.45">
      <c r="A1067">
        <v>5</v>
      </c>
      <c r="B1067">
        <v>833</v>
      </c>
      <c r="C1067" t="s">
        <v>542</v>
      </c>
      <c r="D1067">
        <v>906</v>
      </c>
      <c r="E1067">
        <f t="shared" si="48"/>
        <v>181.2</v>
      </c>
      <c r="F1067">
        <f t="shared" si="49"/>
        <v>166.6</v>
      </c>
      <c r="G1067">
        <f t="shared" si="50"/>
        <v>194.92199999999997</v>
      </c>
      <c r="H1067" t="s">
        <v>543</v>
      </c>
      <c r="I1067">
        <v>-73</v>
      </c>
      <c r="J1067">
        <v>-8</v>
      </c>
      <c r="K1067" t="s">
        <v>3703</v>
      </c>
      <c r="L1067" s="16">
        <v>43286</v>
      </c>
      <c r="M1067" t="s">
        <v>1064</v>
      </c>
      <c r="N1067" t="s">
        <v>1065</v>
      </c>
      <c r="O1067" t="s">
        <v>1066</v>
      </c>
      <c r="P1067" t="s">
        <v>1527</v>
      </c>
      <c r="Q1067" t="s">
        <v>1211</v>
      </c>
      <c r="R1067" t="s">
        <v>1537</v>
      </c>
      <c r="S1067" t="s">
        <v>114</v>
      </c>
      <c r="T1067" t="s">
        <v>3704</v>
      </c>
      <c r="U1067" t="s">
        <v>3705</v>
      </c>
      <c r="AA1067" t="s">
        <v>1540</v>
      </c>
      <c r="AB1067" t="s">
        <v>1541</v>
      </c>
      <c r="AC1067">
        <v>27</v>
      </c>
      <c r="AD1067" s="17">
        <v>43299</v>
      </c>
      <c r="AE1067" s="17">
        <v>43299</v>
      </c>
    </row>
    <row r="1068" spans="1:31" x14ac:dyDescent="0.45">
      <c r="A1068">
        <v>1</v>
      </c>
      <c r="B1068">
        <v>175</v>
      </c>
      <c r="C1068" t="s">
        <v>542</v>
      </c>
      <c r="D1068">
        <v>181</v>
      </c>
      <c r="E1068">
        <f t="shared" si="48"/>
        <v>181</v>
      </c>
      <c r="F1068">
        <f t="shared" si="49"/>
        <v>175</v>
      </c>
      <c r="G1068">
        <f t="shared" si="50"/>
        <v>204.75</v>
      </c>
      <c r="H1068" t="s">
        <v>543</v>
      </c>
      <c r="I1068">
        <v>-6</v>
      </c>
      <c r="J1068">
        <v>-3</v>
      </c>
      <c r="K1068" t="s">
        <v>3706</v>
      </c>
      <c r="L1068" s="16">
        <v>43286</v>
      </c>
      <c r="M1068" t="s">
        <v>1064</v>
      </c>
      <c r="N1068" t="s">
        <v>1065</v>
      </c>
      <c r="O1068" t="s">
        <v>1066</v>
      </c>
      <c r="P1068" t="s">
        <v>1527</v>
      </c>
      <c r="Q1068" t="s">
        <v>1211</v>
      </c>
      <c r="R1068" t="s">
        <v>1571</v>
      </c>
      <c r="S1068" t="s">
        <v>133</v>
      </c>
      <c r="T1068" t="s">
        <v>3707</v>
      </c>
      <c r="U1068" t="s">
        <v>1594</v>
      </c>
      <c r="AA1068" t="s">
        <v>1574</v>
      </c>
      <c r="AB1068" t="s">
        <v>1575</v>
      </c>
      <c r="AC1068">
        <v>27</v>
      </c>
      <c r="AD1068" s="17">
        <v>43299</v>
      </c>
      <c r="AE1068" s="17">
        <v>43299</v>
      </c>
    </row>
    <row r="1069" spans="1:31" x14ac:dyDescent="0.45">
      <c r="A1069">
        <v>3</v>
      </c>
      <c r="B1069">
        <v>525</v>
      </c>
      <c r="C1069" t="s">
        <v>542</v>
      </c>
      <c r="D1069">
        <v>544</v>
      </c>
      <c r="E1069">
        <f t="shared" si="48"/>
        <v>181.33333333333334</v>
      </c>
      <c r="F1069">
        <f t="shared" si="49"/>
        <v>175</v>
      </c>
      <c r="G1069">
        <f t="shared" si="50"/>
        <v>204.75</v>
      </c>
      <c r="H1069" t="s">
        <v>543</v>
      </c>
      <c r="I1069">
        <v>-18</v>
      </c>
      <c r="J1069">
        <v>-3</v>
      </c>
      <c r="K1069" t="s">
        <v>3708</v>
      </c>
      <c r="L1069" s="16">
        <v>43286</v>
      </c>
      <c r="M1069" t="s">
        <v>1064</v>
      </c>
      <c r="N1069" t="s">
        <v>1065</v>
      </c>
      <c r="O1069" t="s">
        <v>1066</v>
      </c>
      <c r="P1069" t="s">
        <v>1527</v>
      </c>
      <c r="Q1069" t="s">
        <v>1211</v>
      </c>
      <c r="R1069" t="s">
        <v>1537</v>
      </c>
      <c r="S1069" t="s">
        <v>114</v>
      </c>
      <c r="T1069" t="s">
        <v>1564</v>
      </c>
      <c r="U1069" t="s">
        <v>1565</v>
      </c>
      <c r="W1069" t="s">
        <v>45</v>
      </c>
      <c r="X1069" t="s">
        <v>45</v>
      </c>
      <c r="AA1069" t="s">
        <v>1540</v>
      </c>
      <c r="AB1069" t="s">
        <v>1541</v>
      </c>
      <c r="AC1069">
        <v>27</v>
      </c>
      <c r="AD1069" s="17">
        <v>43299</v>
      </c>
      <c r="AE1069" s="17">
        <v>43299</v>
      </c>
    </row>
    <row r="1070" spans="1:31" x14ac:dyDescent="0.45">
      <c r="A1070">
        <v>5</v>
      </c>
      <c r="B1070">
        <v>833</v>
      </c>
      <c r="C1070" t="s">
        <v>542</v>
      </c>
      <c r="D1070">
        <v>906</v>
      </c>
      <c r="E1070">
        <f t="shared" si="48"/>
        <v>181.2</v>
      </c>
      <c r="F1070">
        <f t="shared" si="49"/>
        <v>166.6</v>
      </c>
      <c r="G1070">
        <f t="shared" si="50"/>
        <v>194.92199999999997</v>
      </c>
      <c r="H1070" t="s">
        <v>543</v>
      </c>
      <c r="I1070">
        <v>-73</v>
      </c>
      <c r="J1070">
        <v>-8</v>
      </c>
      <c r="K1070" t="s">
        <v>3709</v>
      </c>
      <c r="L1070" s="16">
        <v>43286</v>
      </c>
      <c r="M1070" t="s">
        <v>1064</v>
      </c>
      <c r="N1070" t="s">
        <v>1065</v>
      </c>
      <c r="O1070" t="s">
        <v>1066</v>
      </c>
      <c r="P1070" t="s">
        <v>1527</v>
      </c>
      <c r="Q1070" t="s">
        <v>1211</v>
      </c>
      <c r="R1070" t="s">
        <v>1537</v>
      </c>
      <c r="S1070" t="s">
        <v>114</v>
      </c>
      <c r="T1070" t="s">
        <v>1864</v>
      </c>
      <c r="U1070" t="s">
        <v>1865</v>
      </c>
      <c r="AA1070" t="s">
        <v>1540</v>
      </c>
      <c r="AB1070" t="s">
        <v>1541</v>
      </c>
      <c r="AC1070">
        <v>27</v>
      </c>
      <c r="AD1070" s="17">
        <v>43299</v>
      </c>
      <c r="AE1070" s="17">
        <v>43299</v>
      </c>
    </row>
    <row r="1071" spans="1:31" x14ac:dyDescent="0.45">
      <c r="A1071">
        <v>1</v>
      </c>
      <c r="B1071">
        <v>175</v>
      </c>
      <c r="C1071" t="s">
        <v>542</v>
      </c>
      <c r="D1071">
        <v>181</v>
      </c>
      <c r="E1071">
        <f t="shared" si="48"/>
        <v>181</v>
      </c>
      <c r="F1071">
        <f t="shared" si="49"/>
        <v>175</v>
      </c>
      <c r="G1071">
        <f t="shared" si="50"/>
        <v>204.75</v>
      </c>
      <c r="H1071" t="s">
        <v>543</v>
      </c>
      <c r="I1071">
        <v>-6</v>
      </c>
      <c r="J1071">
        <v>-3</v>
      </c>
      <c r="K1071" t="s">
        <v>3710</v>
      </c>
      <c r="L1071" s="16">
        <v>43286</v>
      </c>
      <c r="M1071" t="s">
        <v>1064</v>
      </c>
      <c r="N1071" t="s">
        <v>1065</v>
      </c>
      <c r="O1071" t="s">
        <v>1066</v>
      </c>
      <c r="P1071" t="s">
        <v>1527</v>
      </c>
      <c r="Q1071" t="s">
        <v>1211</v>
      </c>
      <c r="R1071" t="s">
        <v>1528</v>
      </c>
      <c r="S1071" t="s">
        <v>544</v>
      </c>
      <c r="T1071" t="s">
        <v>1564</v>
      </c>
      <c r="U1071" t="s">
        <v>1565</v>
      </c>
      <c r="W1071" t="s">
        <v>45</v>
      </c>
      <c r="X1071" t="s">
        <v>45</v>
      </c>
      <c r="AA1071" t="s">
        <v>1531</v>
      </c>
      <c r="AB1071" t="s">
        <v>1532</v>
      </c>
      <c r="AC1071">
        <v>27</v>
      </c>
      <c r="AD1071" s="17">
        <v>43299</v>
      </c>
      <c r="AE1071" s="17">
        <v>43299</v>
      </c>
    </row>
    <row r="1072" spans="1:31" x14ac:dyDescent="0.45">
      <c r="A1072">
        <v>1</v>
      </c>
      <c r="B1072">
        <v>175</v>
      </c>
      <c r="C1072" t="s">
        <v>542</v>
      </c>
      <c r="D1072">
        <v>181</v>
      </c>
      <c r="E1072">
        <f t="shared" si="48"/>
        <v>181</v>
      </c>
      <c r="F1072">
        <f t="shared" si="49"/>
        <v>175</v>
      </c>
      <c r="G1072">
        <f t="shared" si="50"/>
        <v>204.75</v>
      </c>
      <c r="H1072" t="s">
        <v>543</v>
      </c>
      <c r="I1072">
        <v>-6</v>
      </c>
      <c r="J1072">
        <v>-3</v>
      </c>
      <c r="K1072" t="s">
        <v>3711</v>
      </c>
      <c r="L1072" s="16">
        <v>43286</v>
      </c>
      <c r="M1072" t="s">
        <v>1064</v>
      </c>
      <c r="N1072" t="s">
        <v>1065</v>
      </c>
      <c r="O1072" t="s">
        <v>1066</v>
      </c>
      <c r="P1072" t="s">
        <v>1527</v>
      </c>
      <c r="Q1072" t="s">
        <v>1211</v>
      </c>
      <c r="R1072" t="s">
        <v>1528</v>
      </c>
      <c r="S1072" t="s">
        <v>544</v>
      </c>
      <c r="T1072" t="s">
        <v>1564</v>
      </c>
      <c r="U1072" t="s">
        <v>1565</v>
      </c>
      <c r="W1072" t="s">
        <v>45</v>
      </c>
      <c r="X1072" t="s">
        <v>45</v>
      </c>
      <c r="AA1072" t="s">
        <v>1531</v>
      </c>
      <c r="AB1072" t="s">
        <v>1532</v>
      </c>
      <c r="AC1072">
        <v>27</v>
      </c>
      <c r="AD1072" s="17">
        <v>43299</v>
      </c>
      <c r="AE1072" s="17">
        <v>43299</v>
      </c>
    </row>
    <row r="1073" spans="1:31" x14ac:dyDescent="0.45">
      <c r="A1073">
        <v>4</v>
      </c>
      <c r="B1073">
        <v>666</v>
      </c>
      <c r="C1073" t="s">
        <v>542</v>
      </c>
      <c r="D1073">
        <v>725</v>
      </c>
      <c r="E1073">
        <f t="shared" si="48"/>
        <v>181.25</v>
      </c>
      <c r="F1073">
        <f t="shared" si="49"/>
        <v>166.5</v>
      </c>
      <c r="G1073">
        <f t="shared" si="50"/>
        <v>194.80499999999998</v>
      </c>
      <c r="H1073" t="s">
        <v>543</v>
      </c>
      <c r="I1073">
        <v>-58</v>
      </c>
      <c r="J1073">
        <v>-8</v>
      </c>
      <c r="K1073" t="s">
        <v>3712</v>
      </c>
      <c r="L1073" s="16">
        <v>43286</v>
      </c>
      <c r="M1073" t="s">
        <v>1064</v>
      </c>
      <c r="N1073" t="s">
        <v>1065</v>
      </c>
      <c r="O1073" t="s">
        <v>1066</v>
      </c>
      <c r="P1073" t="s">
        <v>1527</v>
      </c>
      <c r="Q1073" t="s">
        <v>1211</v>
      </c>
      <c r="R1073" t="s">
        <v>1537</v>
      </c>
      <c r="S1073" t="s">
        <v>114</v>
      </c>
      <c r="T1073" t="s">
        <v>1864</v>
      </c>
      <c r="U1073" t="s">
        <v>1865</v>
      </c>
      <c r="AA1073" t="s">
        <v>1540</v>
      </c>
      <c r="AB1073" t="s">
        <v>1541</v>
      </c>
      <c r="AC1073">
        <v>27</v>
      </c>
      <c r="AD1073" s="17">
        <v>43299</v>
      </c>
      <c r="AE1073" s="17">
        <v>43299</v>
      </c>
    </row>
    <row r="1074" spans="1:31" x14ac:dyDescent="0.45">
      <c r="A1074">
        <v>-50</v>
      </c>
      <c r="B1074">
        <v>-8333</v>
      </c>
      <c r="C1074" t="s">
        <v>542</v>
      </c>
      <c r="D1074">
        <v>-9060</v>
      </c>
      <c r="E1074">
        <f t="shared" si="48"/>
        <v>181.2</v>
      </c>
      <c r="F1074">
        <f t="shared" si="49"/>
        <v>166.66</v>
      </c>
      <c r="G1074">
        <f t="shared" si="50"/>
        <v>194.9922</v>
      </c>
      <c r="H1074" t="s">
        <v>543</v>
      </c>
      <c r="I1074">
        <v>726</v>
      </c>
      <c r="J1074">
        <v>8</v>
      </c>
      <c r="K1074" t="s">
        <v>3713</v>
      </c>
      <c r="L1074" s="16">
        <v>43286</v>
      </c>
      <c r="M1074" t="s">
        <v>1064</v>
      </c>
      <c r="N1074" t="s">
        <v>1065</v>
      </c>
      <c r="O1074" t="s">
        <v>1066</v>
      </c>
      <c r="P1074" t="s">
        <v>1580</v>
      </c>
      <c r="Q1074" t="s">
        <v>1270</v>
      </c>
      <c r="R1074" t="s">
        <v>1986</v>
      </c>
      <c r="S1074" t="s">
        <v>120</v>
      </c>
      <c r="T1074" t="s">
        <v>2916</v>
      </c>
      <c r="U1074" t="s">
        <v>2917</v>
      </c>
      <c r="W1074" t="s">
        <v>36</v>
      </c>
      <c r="X1074" t="s">
        <v>36</v>
      </c>
      <c r="AA1074" t="s">
        <v>1989</v>
      </c>
      <c r="AB1074" t="s">
        <v>1990</v>
      </c>
      <c r="AC1074">
        <v>27</v>
      </c>
      <c r="AD1074" s="17">
        <v>43299</v>
      </c>
      <c r="AE1074" s="17">
        <v>43299</v>
      </c>
    </row>
    <row r="1075" spans="1:31" x14ac:dyDescent="0.45">
      <c r="A1075">
        <v>2000</v>
      </c>
      <c r="B1075">
        <v>333333</v>
      </c>
      <c r="C1075" t="s">
        <v>542</v>
      </c>
      <c r="D1075">
        <v>362400</v>
      </c>
      <c r="E1075">
        <f t="shared" si="48"/>
        <v>181.2</v>
      </c>
      <c r="F1075">
        <f t="shared" si="49"/>
        <v>166.66650000000001</v>
      </c>
      <c r="G1075">
        <f t="shared" si="50"/>
        <v>194.99980500000001</v>
      </c>
      <c r="H1075" t="s">
        <v>543</v>
      </c>
      <c r="I1075">
        <v>-29066</v>
      </c>
      <c r="J1075">
        <v>-8</v>
      </c>
      <c r="K1075" t="s">
        <v>3714</v>
      </c>
      <c r="L1075" s="16">
        <v>43286</v>
      </c>
      <c r="M1075" t="s">
        <v>1064</v>
      </c>
      <c r="N1075" t="s">
        <v>1065</v>
      </c>
      <c r="O1075" t="s">
        <v>1066</v>
      </c>
      <c r="P1075" t="s">
        <v>1580</v>
      </c>
      <c r="Q1075" t="s">
        <v>1270</v>
      </c>
      <c r="R1075" t="s">
        <v>1639</v>
      </c>
      <c r="S1075" t="s">
        <v>37</v>
      </c>
      <c r="T1075" t="s">
        <v>3715</v>
      </c>
      <c r="U1075" t="s">
        <v>3716</v>
      </c>
      <c r="W1075" t="s">
        <v>36</v>
      </c>
      <c r="X1075" t="s">
        <v>36</v>
      </c>
      <c r="AA1075" t="s">
        <v>1923</v>
      </c>
      <c r="AB1075" t="s">
        <v>1924</v>
      </c>
      <c r="AC1075">
        <v>27</v>
      </c>
      <c r="AD1075" s="17">
        <v>43299</v>
      </c>
      <c r="AE1075" s="17">
        <v>43299</v>
      </c>
    </row>
    <row r="1076" spans="1:31" x14ac:dyDescent="0.45">
      <c r="A1076">
        <v>25</v>
      </c>
      <c r="B1076">
        <v>4166</v>
      </c>
      <c r="C1076" t="s">
        <v>542</v>
      </c>
      <c r="D1076">
        <v>4530</v>
      </c>
      <c r="E1076">
        <f t="shared" si="48"/>
        <v>181.2</v>
      </c>
      <c r="F1076">
        <f t="shared" si="49"/>
        <v>166.64</v>
      </c>
      <c r="G1076">
        <f t="shared" si="50"/>
        <v>194.96879999999996</v>
      </c>
      <c r="H1076" t="s">
        <v>543</v>
      </c>
      <c r="I1076">
        <v>-363</v>
      </c>
      <c r="J1076">
        <v>-8</v>
      </c>
      <c r="K1076" t="s">
        <v>3717</v>
      </c>
      <c r="L1076" s="16">
        <v>43286</v>
      </c>
      <c r="M1076" t="s">
        <v>1064</v>
      </c>
      <c r="N1076" t="s">
        <v>1065</v>
      </c>
      <c r="O1076" t="s">
        <v>1066</v>
      </c>
      <c r="P1076" t="s">
        <v>1580</v>
      </c>
      <c r="Q1076" t="s">
        <v>1270</v>
      </c>
      <c r="R1076" t="s">
        <v>1602</v>
      </c>
      <c r="S1076" t="s">
        <v>1603</v>
      </c>
      <c r="T1076" t="s">
        <v>2095</v>
      </c>
      <c r="U1076" t="s">
        <v>2096</v>
      </c>
      <c r="W1076" t="s">
        <v>36</v>
      </c>
      <c r="X1076" t="s">
        <v>36</v>
      </c>
      <c r="AA1076" t="s">
        <v>1606</v>
      </c>
      <c r="AB1076" t="s">
        <v>1607</v>
      </c>
      <c r="AC1076">
        <v>27</v>
      </c>
      <c r="AD1076" s="17">
        <v>43299</v>
      </c>
      <c r="AE1076" s="17">
        <v>43299</v>
      </c>
    </row>
    <row r="1077" spans="1:31" x14ac:dyDescent="0.45">
      <c r="A1077">
        <v>50</v>
      </c>
      <c r="B1077">
        <v>8333</v>
      </c>
      <c r="C1077" t="s">
        <v>542</v>
      </c>
      <c r="D1077">
        <v>9060</v>
      </c>
      <c r="E1077">
        <f t="shared" si="48"/>
        <v>181.2</v>
      </c>
      <c r="F1077">
        <f t="shared" si="49"/>
        <v>166.66</v>
      </c>
      <c r="G1077">
        <f t="shared" si="50"/>
        <v>194.9922</v>
      </c>
      <c r="H1077" t="s">
        <v>543</v>
      </c>
      <c r="I1077">
        <v>-726</v>
      </c>
      <c r="J1077">
        <v>-8</v>
      </c>
      <c r="K1077" t="s">
        <v>3718</v>
      </c>
      <c r="L1077" s="16">
        <v>43286</v>
      </c>
      <c r="M1077" t="s">
        <v>1064</v>
      </c>
      <c r="N1077" t="s">
        <v>1065</v>
      </c>
      <c r="O1077" t="s">
        <v>1066</v>
      </c>
      <c r="P1077" t="s">
        <v>1580</v>
      </c>
      <c r="Q1077" t="s">
        <v>1270</v>
      </c>
      <c r="R1077" t="s">
        <v>1602</v>
      </c>
      <c r="S1077" t="s">
        <v>1603</v>
      </c>
      <c r="T1077" t="s">
        <v>1895</v>
      </c>
      <c r="U1077" t="s">
        <v>1896</v>
      </c>
      <c r="W1077" t="s">
        <v>36</v>
      </c>
      <c r="X1077" t="s">
        <v>36</v>
      </c>
      <c r="AA1077" t="s">
        <v>1606</v>
      </c>
      <c r="AB1077" t="s">
        <v>1607</v>
      </c>
      <c r="AC1077">
        <v>27</v>
      </c>
      <c r="AD1077" s="17">
        <v>43299</v>
      </c>
      <c r="AE1077" s="17">
        <v>43299</v>
      </c>
    </row>
    <row r="1078" spans="1:31" x14ac:dyDescent="0.45">
      <c r="A1078">
        <v>50</v>
      </c>
      <c r="B1078">
        <v>8333</v>
      </c>
      <c r="C1078" t="s">
        <v>542</v>
      </c>
      <c r="D1078">
        <v>9060</v>
      </c>
      <c r="E1078">
        <f t="shared" si="48"/>
        <v>181.2</v>
      </c>
      <c r="F1078">
        <f t="shared" si="49"/>
        <v>166.66</v>
      </c>
      <c r="G1078">
        <f t="shared" si="50"/>
        <v>194.9922</v>
      </c>
      <c r="H1078" t="s">
        <v>543</v>
      </c>
      <c r="I1078">
        <v>-726</v>
      </c>
      <c r="J1078">
        <v>-8</v>
      </c>
      <c r="K1078" t="s">
        <v>3719</v>
      </c>
      <c r="L1078" s="16">
        <v>43286</v>
      </c>
      <c r="M1078" t="s">
        <v>1064</v>
      </c>
      <c r="N1078" t="s">
        <v>1065</v>
      </c>
      <c r="O1078" t="s">
        <v>1066</v>
      </c>
      <c r="P1078" t="s">
        <v>1580</v>
      </c>
      <c r="Q1078" t="s">
        <v>1270</v>
      </c>
      <c r="R1078" t="s">
        <v>1612</v>
      </c>
      <c r="S1078" t="s">
        <v>123</v>
      </c>
      <c r="T1078" t="s">
        <v>1901</v>
      </c>
      <c r="U1078" t="s">
        <v>1902</v>
      </c>
      <c r="AA1078" t="s">
        <v>1615</v>
      </c>
      <c r="AB1078" t="s">
        <v>1616</v>
      </c>
      <c r="AC1078">
        <v>27</v>
      </c>
      <c r="AD1078" s="17">
        <v>43299</v>
      </c>
      <c r="AE1078" s="17">
        <v>43299</v>
      </c>
    </row>
    <row r="1079" spans="1:31" x14ac:dyDescent="0.45">
      <c r="A1079">
        <v>1</v>
      </c>
      <c r="B1079">
        <v>175</v>
      </c>
      <c r="C1079" t="s">
        <v>542</v>
      </c>
      <c r="D1079">
        <v>181</v>
      </c>
      <c r="E1079">
        <f t="shared" si="48"/>
        <v>181</v>
      </c>
      <c r="F1079">
        <f t="shared" si="49"/>
        <v>175</v>
      </c>
      <c r="G1079">
        <f t="shared" si="50"/>
        <v>204.75</v>
      </c>
      <c r="H1079" t="s">
        <v>543</v>
      </c>
      <c r="I1079">
        <v>-5</v>
      </c>
      <c r="J1079">
        <v>-3</v>
      </c>
      <c r="K1079" t="s">
        <v>3720</v>
      </c>
      <c r="L1079" s="16">
        <v>43286</v>
      </c>
      <c r="M1079" t="s">
        <v>1064</v>
      </c>
      <c r="N1079" t="s">
        <v>1065</v>
      </c>
      <c r="O1079" t="s">
        <v>1066</v>
      </c>
      <c r="P1079" t="s">
        <v>1580</v>
      </c>
      <c r="Q1079" t="s">
        <v>1270</v>
      </c>
      <c r="R1079" t="s">
        <v>1612</v>
      </c>
      <c r="S1079" t="s">
        <v>123</v>
      </c>
      <c r="T1079" t="s">
        <v>3721</v>
      </c>
      <c r="U1079" t="s">
        <v>3722</v>
      </c>
      <c r="W1079" t="s">
        <v>36</v>
      </c>
      <c r="X1079" t="s">
        <v>36</v>
      </c>
      <c r="AA1079" t="s">
        <v>1615</v>
      </c>
      <c r="AB1079" t="s">
        <v>1616</v>
      </c>
      <c r="AC1079">
        <v>27</v>
      </c>
      <c r="AD1079" s="17">
        <v>43299</v>
      </c>
      <c r="AE1079" s="17">
        <v>43299</v>
      </c>
    </row>
    <row r="1080" spans="1:31" x14ac:dyDescent="0.45">
      <c r="A1080">
        <v>100</v>
      </c>
      <c r="B1080">
        <v>16667</v>
      </c>
      <c r="C1080" t="s">
        <v>542</v>
      </c>
      <c r="D1080">
        <v>18120</v>
      </c>
      <c r="E1080">
        <f t="shared" si="48"/>
        <v>181.2</v>
      </c>
      <c r="F1080">
        <f t="shared" si="49"/>
        <v>166.67</v>
      </c>
      <c r="G1080">
        <f t="shared" si="50"/>
        <v>195.00389999999999</v>
      </c>
      <c r="H1080" t="s">
        <v>543</v>
      </c>
      <c r="I1080">
        <v>-1453</v>
      </c>
      <c r="J1080">
        <v>-8</v>
      </c>
      <c r="K1080" t="s">
        <v>3723</v>
      </c>
      <c r="L1080" s="16">
        <v>43286</v>
      </c>
      <c r="M1080" t="s">
        <v>1064</v>
      </c>
      <c r="N1080" t="s">
        <v>1065</v>
      </c>
      <c r="O1080" t="s">
        <v>1066</v>
      </c>
      <c r="P1080" t="s">
        <v>1580</v>
      </c>
      <c r="Q1080" t="s">
        <v>1270</v>
      </c>
      <c r="R1080" t="s">
        <v>1612</v>
      </c>
      <c r="S1080" t="s">
        <v>123</v>
      </c>
      <c r="T1080" t="s">
        <v>1705</v>
      </c>
      <c r="U1080" t="s">
        <v>1706</v>
      </c>
      <c r="AA1080" t="s">
        <v>1615</v>
      </c>
      <c r="AB1080" t="s">
        <v>1616</v>
      </c>
      <c r="AC1080">
        <v>27</v>
      </c>
      <c r="AD1080" s="17">
        <v>43299</v>
      </c>
      <c r="AE1080" s="17">
        <v>43299</v>
      </c>
    </row>
    <row r="1081" spans="1:31" x14ac:dyDescent="0.45">
      <c r="A1081">
        <v>25</v>
      </c>
      <c r="B1081">
        <v>4166</v>
      </c>
      <c r="C1081" t="s">
        <v>542</v>
      </c>
      <c r="D1081">
        <v>4530</v>
      </c>
      <c r="E1081">
        <f t="shared" si="48"/>
        <v>181.2</v>
      </c>
      <c r="F1081">
        <f t="shared" si="49"/>
        <v>166.64</v>
      </c>
      <c r="G1081">
        <f t="shared" si="50"/>
        <v>194.96879999999996</v>
      </c>
      <c r="H1081" t="s">
        <v>543</v>
      </c>
      <c r="I1081">
        <v>-363</v>
      </c>
      <c r="J1081">
        <v>-8</v>
      </c>
      <c r="K1081" t="s">
        <v>3724</v>
      </c>
      <c r="L1081" s="16">
        <v>43286</v>
      </c>
      <c r="M1081" t="s">
        <v>1064</v>
      </c>
      <c r="N1081" t="s">
        <v>1065</v>
      </c>
      <c r="O1081" t="s">
        <v>1066</v>
      </c>
      <c r="P1081" t="s">
        <v>1580</v>
      </c>
      <c r="Q1081" t="s">
        <v>1270</v>
      </c>
      <c r="R1081" t="s">
        <v>1612</v>
      </c>
      <c r="S1081" t="s">
        <v>123</v>
      </c>
      <c r="T1081" t="s">
        <v>2099</v>
      </c>
      <c r="U1081" t="s">
        <v>2100</v>
      </c>
      <c r="W1081" t="s">
        <v>36</v>
      </c>
      <c r="X1081" t="s">
        <v>36</v>
      </c>
      <c r="AA1081" t="s">
        <v>1615</v>
      </c>
      <c r="AB1081" t="s">
        <v>1616</v>
      </c>
      <c r="AC1081">
        <v>27</v>
      </c>
      <c r="AD1081" s="17">
        <v>43299</v>
      </c>
      <c r="AE1081" s="17">
        <v>43299</v>
      </c>
    </row>
    <row r="1082" spans="1:31" x14ac:dyDescent="0.45">
      <c r="A1082">
        <v>100</v>
      </c>
      <c r="B1082">
        <v>16667</v>
      </c>
      <c r="C1082" t="s">
        <v>542</v>
      </c>
      <c r="D1082">
        <v>18120</v>
      </c>
      <c r="E1082">
        <f t="shared" si="48"/>
        <v>181.2</v>
      </c>
      <c r="F1082">
        <f t="shared" si="49"/>
        <v>166.67</v>
      </c>
      <c r="G1082">
        <f t="shared" si="50"/>
        <v>195.00389999999999</v>
      </c>
      <c r="H1082" t="s">
        <v>543</v>
      </c>
      <c r="I1082">
        <v>-1453</v>
      </c>
      <c r="J1082">
        <v>-8</v>
      </c>
      <c r="K1082" t="s">
        <v>3725</v>
      </c>
      <c r="L1082" s="16">
        <v>43286</v>
      </c>
      <c r="M1082" t="s">
        <v>1064</v>
      </c>
      <c r="N1082" t="s">
        <v>1065</v>
      </c>
      <c r="O1082" t="s">
        <v>1066</v>
      </c>
      <c r="P1082" t="s">
        <v>1580</v>
      </c>
      <c r="Q1082" t="s">
        <v>1270</v>
      </c>
      <c r="R1082" t="s">
        <v>1612</v>
      </c>
      <c r="S1082" t="s">
        <v>123</v>
      </c>
      <c r="T1082" t="s">
        <v>3726</v>
      </c>
      <c r="U1082" t="s">
        <v>3727</v>
      </c>
      <c r="AA1082" t="s">
        <v>1615</v>
      </c>
      <c r="AB1082" t="s">
        <v>1616</v>
      </c>
      <c r="AC1082">
        <v>27</v>
      </c>
      <c r="AD1082" s="17">
        <v>43299</v>
      </c>
      <c r="AE1082" s="17">
        <v>43299</v>
      </c>
    </row>
    <row r="1083" spans="1:31" x14ac:dyDescent="0.45">
      <c r="A1083">
        <v>50</v>
      </c>
      <c r="B1083">
        <v>8333</v>
      </c>
      <c r="C1083" t="s">
        <v>542</v>
      </c>
      <c r="D1083">
        <v>9060</v>
      </c>
      <c r="E1083">
        <f t="shared" si="48"/>
        <v>181.2</v>
      </c>
      <c r="F1083">
        <f t="shared" si="49"/>
        <v>166.66</v>
      </c>
      <c r="G1083">
        <f t="shared" si="50"/>
        <v>194.9922</v>
      </c>
      <c r="H1083" t="s">
        <v>543</v>
      </c>
      <c r="I1083">
        <v>-726</v>
      </c>
      <c r="J1083">
        <v>-8</v>
      </c>
      <c r="K1083" t="s">
        <v>3728</v>
      </c>
      <c r="L1083" s="16">
        <v>43286</v>
      </c>
      <c r="M1083" t="s">
        <v>1064</v>
      </c>
      <c r="N1083" t="s">
        <v>1065</v>
      </c>
      <c r="O1083" t="s">
        <v>1066</v>
      </c>
      <c r="P1083" t="s">
        <v>1580</v>
      </c>
      <c r="Q1083" t="s">
        <v>1270</v>
      </c>
      <c r="R1083" t="s">
        <v>1612</v>
      </c>
      <c r="S1083" t="s">
        <v>123</v>
      </c>
      <c r="T1083" t="s">
        <v>1983</v>
      </c>
      <c r="U1083" t="s">
        <v>1984</v>
      </c>
      <c r="AA1083" t="s">
        <v>1615</v>
      </c>
      <c r="AB1083" t="s">
        <v>1616</v>
      </c>
      <c r="AC1083">
        <v>27</v>
      </c>
      <c r="AD1083" s="17">
        <v>43299</v>
      </c>
      <c r="AE1083" s="17">
        <v>43299</v>
      </c>
    </row>
    <row r="1084" spans="1:31" x14ac:dyDescent="0.45">
      <c r="A1084">
        <v>25</v>
      </c>
      <c r="B1084">
        <v>4166</v>
      </c>
      <c r="C1084" t="s">
        <v>542</v>
      </c>
      <c r="D1084">
        <v>4530</v>
      </c>
      <c r="E1084">
        <f t="shared" si="48"/>
        <v>181.2</v>
      </c>
      <c r="F1084">
        <f t="shared" si="49"/>
        <v>166.64</v>
      </c>
      <c r="G1084">
        <f t="shared" si="50"/>
        <v>194.96879999999996</v>
      </c>
      <c r="H1084" t="s">
        <v>543</v>
      </c>
      <c r="I1084">
        <v>-363</v>
      </c>
      <c r="J1084">
        <v>-8</v>
      </c>
      <c r="K1084" t="s">
        <v>3729</v>
      </c>
      <c r="L1084" s="16">
        <v>43286</v>
      </c>
      <c r="M1084" t="s">
        <v>1064</v>
      </c>
      <c r="N1084" t="s">
        <v>1065</v>
      </c>
      <c r="O1084" t="s">
        <v>1066</v>
      </c>
      <c r="P1084" t="s">
        <v>1580</v>
      </c>
      <c r="Q1084" t="s">
        <v>1270</v>
      </c>
      <c r="R1084" t="s">
        <v>1602</v>
      </c>
      <c r="S1084" t="s">
        <v>1603</v>
      </c>
      <c r="T1084" t="s">
        <v>1949</v>
      </c>
      <c r="U1084" t="s">
        <v>1950</v>
      </c>
      <c r="W1084" t="s">
        <v>36</v>
      </c>
      <c r="X1084" t="s">
        <v>36</v>
      </c>
      <c r="AA1084" t="s">
        <v>1606</v>
      </c>
      <c r="AB1084" t="s">
        <v>1607</v>
      </c>
      <c r="AC1084">
        <v>27</v>
      </c>
      <c r="AD1084" s="17">
        <v>43299</v>
      </c>
      <c r="AE1084" s="17">
        <v>43299</v>
      </c>
    </row>
    <row r="1085" spans="1:31" x14ac:dyDescent="0.45">
      <c r="A1085">
        <v>125</v>
      </c>
      <c r="B1085">
        <v>20833</v>
      </c>
      <c r="C1085" t="s">
        <v>542</v>
      </c>
      <c r="D1085">
        <v>22650</v>
      </c>
      <c r="E1085">
        <f t="shared" si="48"/>
        <v>181.2</v>
      </c>
      <c r="F1085">
        <f t="shared" si="49"/>
        <v>166.66399999999999</v>
      </c>
      <c r="G1085">
        <f t="shared" si="50"/>
        <v>194.99687999999998</v>
      </c>
      <c r="H1085" t="s">
        <v>543</v>
      </c>
      <c r="I1085">
        <v>-1816</v>
      </c>
      <c r="J1085">
        <v>-8</v>
      </c>
      <c r="K1085" t="s">
        <v>3730</v>
      </c>
      <c r="L1085" s="16">
        <v>43286</v>
      </c>
      <c r="M1085" t="s">
        <v>1064</v>
      </c>
      <c r="N1085" t="s">
        <v>1065</v>
      </c>
      <c r="O1085" t="s">
        <v>1066</v>
      </c>
      <c r="P1085" t="s">
        <v>1580</v>
      </c>
      <c r="Q1085" t="s">
        <v>1270</v>
      </c>
      <c r="R1085" t="s">
        <v>1581</v>
      </c>
      <c r="S1085" t="s">
        <v>117</v>
      </c>
      <c r="T1085" t="s">
        <v>3731</v>
      </c>
      <c r="U1085" t="s">
        <v>3732</v>
      </c>
      <c r="W1085" t="s">
        <v>36</v>
      </c>
      <c r="X1085" t="s">
        <v>36</v>
      </c>
      <c r="AA1085" t="s">
        <v>1584</v>
      </c>
      <c r="AB1085" t="s">
        <v>1585</v>
      </c>
      <c r="AC1085">
        <v>27</v>
      </c>
      <c r="AD1085" s="17">
        <v>43299</v>
      </c>
      <c r="AE1085" s="17">
        <v>43299</v>
      </c>
    </row>
    <row r="1086" spans="1:31" x14ac:dyDescent="0.45">
      <c r="A1086">
        <v>75</v>
      </c>
      <c r="B1086">
        <v>12500</v>
      </c>
      <c r="C1086" t="s">
        <v>542</v>
      </c>
      <c r="D1086">
        <v>13590</v>
      </c>
      <c r="E1086">
        <f t="shared" si="48"/>
        <v>181.2</v>
      </c>
      <c r="F1086">
        <f t="shared" si="49"/>
        <v>166.66666666666666</v>
      </c>
      <c r="G1086">
        <f t="shared" si="50"/>
        <v>194.99999999999997</v>
      </c>
      <c r="H1086" t="s">
        <v>543</v>
      </c>
      <c r="I1086">
        <v>-1089</v>
      </c>
      <c r="J1086">
        <v>-8</v>
      </c>
      <c r="K1086" t="s">
        <v>3733</v>
      </c>
      <c r="L1086" s="16">
        <v>43286</v>
      </c>
      <c r="M1086" t="s">
        <v>1064</v>
      </c>
      <c r="N1086" t="s">
        <v>1065</v>
      </c>
      <c r="O1086" t="s">
        <v>1066</v>
      </c>
      <c r="P1086" t="s">
        <v>1580</v>
      </c>
      <c r="Q1086" t="s">
        <v>1270</v>
      </c>
      <c r="R1086" t="s">
        <v>1581</v>
      </c>
      <c r="S1086" t="s">
        <v>117</v>
      </c>
      <c r="T1086" t="s">
        <v>3734</v>
      </c>
      <c r="U1086" t="s">
        <v>3735</v>
      </c>
      <c r="W1086" t="s">
        <v>36</v>
      </c>
      <c r="X1086" t="s">
        <v>36</v>
      </c>
      <c r="AA1086" t="s">
        <v>1584</v>
      </c>
      <c r="AB1086" t="s">
        <v>1585</v>
      </c>
      <c r="AC1086">
        <v>27</v>
      </c>
      <c r="AD1086" s="17">
        <v>43299</v>
      </c>
      <c r="AE1086" s="17">
        <v>43299</v>
      </c>
    </row>
    <row r="1087" spans="1:31" x14ac:dyDescent="0.45">
      <c r="A1087">
        <v>100</v>
      </c>
      <c r="B1087">
        <v>16667</v>
      </c>
      <c r="C1087" t="s">
        <v>542</v>
      </c>
      <c r="D1087">
        <v>18120</v>
      </c>
      <c r="E1087">
        <f t="shared" si="48"/>
        <v>181.2</v>
      </c>
      <c r="F1087">
        <f t="shared" si="49"/>
        <v>166.67</v>
      </c>
      <c r="G1087">
        <f t="shared" si="50"/>
        <v>195.00389999999999</v>
      </c>
      <c r="H1087" t="s">
        <v>543</v>
      </c>
      <c r="I1087">
        <v>-1453</v>
      </c>
      <c r="J1087">
        <v>-8</v>
      </c>
      <c r="K1087" t="s">
        <v>3736</v>
      </c>
      <c r="L1087" s="16">
        <v>43286</v>
      </c>
      <c r="M1087" t="s">
        <v>1064</v>
      </c>
      <c r="N1087" t="s">
        <v>1065</v>
      </c>
      <c r="O1087" t="s">
        <v>1066</v>
      </c>
      <c r="P1087" t="s">
        <v>1580</v>
      </c>
      <c r="Q1087" t="s">
        <v>1270</v>
      </c>
      <c r="R1087" t="s">
        <v>1581</v>
      </c>
      <c r="S1087" t="s">
        <v>117</v>
      </c>
      <c r="T1087" t="s">
        <v>3737</v>
      </c>
      <c r="U1087" t="s">
        <v>3738</v>
      </c>
      <c r="W1087" t="s">
        <v>36</v>
      </c>
      <c r="X1087" t="s">
        <v>36</v>
      </c>
      <c r="AA1087" t="s">
        <v>1584</v>
      </c>
      <c r="AB1087" t="s">
        <v>1585</v>
      </c>
      <c r="AC1087">
        <v>27</v>
      </c>
      <c r="AD1087" s="17">
        <v>43299</v>
      </c>
      <c r="AE1087" s="17">
        <v>43299</v>
      </c>
    </row>
    <row r="1088" spans="1:31" x14ac:dyDescent="0.45">
      <c r="A1088">
        <v>25</v>
      </c>
      <c r="B1088">
        <v>4166</v>
      </c>
      <c r="C1088" t="s">
        <v>542</v>
      </c>
      <c r="D1088">
        <v>4530</v>
      </c>
      <c r="E1088">
        <f t="shared" si="48"/>
        <v>181.2</v>
      </c>
      <c r="F1088">
        <f t="shared" si="49"/>
        <v>166.64</v>
      </c>
      <c r="G1088">
        <f t="shared" si="50"/>
        <v>194.96879999999996</v>
      </c>
      <c r="H1088" t="s">
        <v>543</v>
      </c>
      <c r="I1088">
        <v>-363</v>
      </c>
      <c r="J1088">
        <v>-8</v>
      </c>
      <c r="K1088" t="s">
        <v>3739</v>
      </c>
      <c r="L1088" s="16">
        <v>43286</v>
      </c>
      <c r="M1088" t="s">
        <v>1064</v>
      </c>
      <c r="N1088" t="s">
        <v>1065</v>
      </c>
      <c r="O1088" t="s">
        <v>1066</v>
      </c>
      <c r="P1088" t="s">
        <v>1580</v>
      </c>
      <c r="Q1088" t="s">
        <v>1270</v>
      </c>
      <c r="R1088" t="s">
        <v>1581</v>
      </c>
      <c r="S1088" t="s">
        <v>117</v>
      </c>
      <c r="T1088" t="s">
        <v>3740</v>
      </c>
      <c r="U1088" t="s">
        <v>3741</v>
      </c>
      <c r="W1088" t="s">
        <v>36</v>
      </c>
      <c r="X1088" t="s">
        <v>36</v>
      </c>
      <c r="AA1088" t="s">
        <v>1584</v>
      </c>
      <c r="AB1088" t="s">
        <v>1585</v>
      </c>
      <c r="AC1088">
        <v>27</v>
      </c>
      <c r="AD1088" s="17">
        <v>43299</v>
      </c>
      <c r="AE1088" s="17">
        <v>43299</v>
      </c>
    </row>
    <row r="1089" spans="1:31" x14ac:dyDescent="0.45">
      <c r="A1089">
        <v>350</v>
      </c>
      <c r="B1089">
        <v>58334</v>
      </c>
      <c r="C1089" t="s">
        <v>542</v>
      </c>
      <c r="D1089">
        <v>63420</v>
      </c>
      <c r="E1089">
        <f t="shared" si="48"/>
        <v>181.2</v>
      </c>
      <c r="F1089">
        <f t="shared" si="49"/>
        <v>166.66857142857143</v>
      </c>
      <c r="G1089">
        <f t="shared" si="50"/>
        <v>195.00222857142856</v>
      </c>
      <c r="H1089" t="s">
        <v>543</v>
      </c>
      <c r="I1089">
        <v>-5085</v>
      </c>
      <c r="J1089">
        <v>-8</v>
      </c>
      <c r="K1089" t="s">
        <v>3742</v>
      </c>
      <c r="L1089" s="16">
        <v>43286</v>
      </c>
      <c r="M1089" t="s">
        <v>1064</v>
      </c>
      <c r="N1089" t="s">
        <v>1065</v>
      </c>
      <c r="O1089" t="s">
        <v>1066</v>
      </c>
      <c r="P1089" t="s">
        <v>1580</v>
      </c>
      <c r="Q1089" t="s">
        <v>1270</v>
      </c>
      <c r="R1089" t="s">
        <v>1581</v>
      </c>
      <c r="S1089" t="s">
        <v>117</v>
      </c>
      <c r="T1089" t="s">
        <v>3743</v>
      </c>
      <c r="U1089" t="s">
        <v>3744</v>
      </c>
      <c r="W1089" t="s">
        <v>36</v>
      </c>
      <c r="X1089" t="s">
        <v>36</v>
      </c>
      <c r="AA1089" t="s">
        <v>1584</v>
      </c>
      <c r="AB1089" t="s">
        <v>1585</v>
      </c>
      <c r="AC1089">
        <v>27</v>
      </c>
      <c r="AD1089" s="17">
        <v>43299</v>
      </c>
      <c r="AE1089" s="17">
        <v>43299</v>
      </c>
    </row>
    <row r="1090" spans="1:31" x14ac:dyDescent="0.45">
      <c r="A1090">
        <v>50</v>
      </c>
      <c r="B1090">
        <v>8333</v>
      </c>
      <c r="C1090" t="s">
        <v>542</v>
      </c>
      <c r="D1090">
        <v>9060</v>
      </c>
      <c r="E1090">
        <f t="shared" si="48"/>
        <v>181.2</v>
      </c>
      <c r="F1090">
        <f t="shared" si="49"/>
        <v>166.66</v>
      </c>
      <c r="G1090">
        <f t="shared" si="50"/>
        <v>194.9922</v>
      </c>
      <c r="H1090" t="s">
        <v>543</v>
      </c>
      <c r="I1090">
        <v>-726</v>
      </c>
      <c r="J1090">
        <v>-8</v>
      </c>
      <c r="K1090" t="s">
        <v>3745</v>
      </c>
      <c r="L1090" s="16">
        <v>43286</v>
      </c>
      <c r="M1090" t="s">
        <v>1064</v>
      </c>
      <c r="N1090" t="s">
        <v>1065</v>
      </c>
      <c r="O1090" t="s">
        <v>1066</v>
      </c>
      <c r="P1090" t="s">
        <v>1580</v>
      </c>
      <c r="Q1090" t="s">
        <v>1270</v>
      </c>
      <c r="R1090" t="s">
        <v>1581</v>
      </c>
      <c r="S1090" t="s">
        <v>117</v>
      </c>
      <c r="T1090" t="s">
        <v>3746</v>
      </c>
      <c r="U1090" t="s">
        <v>3747</v>
      </c>
      <c r="AA1090" t="s">
        <v>1584</v>
      </c>
      <c r="AB1090" t="s">
        <v>1585</v>
      </c>
      <c r="AC1090">
        <v>27</v>
      </c>
      <c r="AD1090" s="17">
        <v>43299</v>
      </c>
      <c r="AE1090" s="17">
        <v>43299</v>
      </c>
    </row>
    <row r="1091" spans="1:31" x14ac:dyDescent="0.45">
      <c r="A1091">
        <v>100</v>
      </c>
      <c r="B1091">
        <v>16667</v>
      </c>
      <c r="C1091" t="s">
        <v>542</v>
      </c>
      <c r="D1091">
        <v>18120</v>
      </c>
      <c r="E1091">
        <f t="shared" ref="E1091:E1154" si="51">D1091/A1091</f>
        <v>181.2</v>
      </c>
      <c r="F1091">
        <f t="shared" ref="F1091:F1154" si="52">B1091/A1091</f>
        <v>166.67</v>
      </c>
      <c r="G1091">
        <f t="shared" ref="G1091:G1154" si="53">F1091*1.17</f>
        <v>195.00389999999999</v>
      </c>
      <c r="H1091" t="s">
        <v>543</v>
      </c>
      <c r="I1091">
        <v>-1453</v>
      </c>
      <c r="J1091">
        <v>-8</v>
      </c>
      <c r="K1091" t="s">
        <v>3748</v>
      </c>
      <c r="L1091" s="16">
        <v>43286</v>
      </c>
      <c r="M1091" t="s">
        <v>1064</v>
      </c>
      <c r="N1091" t="s">
        <v>1065</v>
      </c>
      <c r="O1091" t="s">
        <v>1066</v>
      </c>
      <c r="P1091" t="s">
        <v>1580</v>
      </c>
      <c r="Q1091" t="s">
        <v>1270</v>
      </c>
      <c r="R1091" t="s">
        <v>1581</v>
      </c>
      <c r="S1091" t="s">
        <v>117</v>
      </c>
      <c r="T1091" t="s">
        <v>3749</v>
      </c>
      <c r="U1091" t="s">
        <v>3750</v>
      </c>
      <c r="W1091" t="s">
        <v>36</v>
      </c>
      <c r="X1091" t="s">
        <v>36</v>
      </c>
      <c r="AA1091" t="s">
        <v>1584</v>
      </c>
      <c r="AB1091" t="s">
        <v>1585</v>
      </c>
      <c r="AC1091">
        <v>27</v>
      </c>
      <c r="AD1091" s="17">
        <v>43299</v>
      </c>
      <c r="AE1091" s="17">
        <v>43299</v>
      </c>
    </row>
    <row r="1092" spans="1:31" x14ac:dyDescent="0.45">
      <c r="A1092">
        <v>75</v>
      </c>
      <c r="B1092">
        <v>12500</v>
      </c>
      <c r="C1092" t="s">
        <v>542</v>
      </c>
      <c r="D1092">
        <v>13590</v>
      </c>
      <c r="E1092">
        <f t="shared" si="51"/>
        <v>181.2</v>
      </c>
      <c r="F1092">
        <f t="shared" si="52"/>
        <v>166.66666666666666</v>
      </c>
      <c r="G1092">
        <f t="shared" si="53"/>
        <v>194.99999999999997</v>
      </c>
      <c r="H1092" t="s">
        <v>543</v>
      </c>
      <c r="I1092">
        <v>-1089</v>
      </c>
      <c r="J1092">
        <v>-8</v>
      </c>
      <c r="K1092" t="s">
        <v>3751</v>
      </c>
      <c r="L1092" s="16">
        <v>43286</v>
      </c>
      <c r="M1092" t="s">
        <v>1064</v>
      </c>
      <c r="N1092" t="s">
        <v>1065</v>
      </c>
      <c r="O1092" t="s">
        <v>1066</v>
      </c>
      <c r="P1092" t="s">
        <v>1580</v>
      </c>
      <c r="Q1092" t="s">
        <v>1270</v>
      </c>
      <c r="R1092" t="s">
        <v>1986</v>
      </c>
      <c r="S1092" t="s">
        <v>120</v>
      </c>
      <c r="T1092" t="s">
        <v>2131</v>
      </c>
      <c r="U1092" t="s">
        <v>2132</v>
      </c>
      <c r="W1092" t="s">
        <v>36</v>
      </c>
      <c r="X1092" t="s">
        <v>36</v>
      </c>
      <c r="AA1092" t="s">
        <v>1989</v>
      </c>
      <c r="AB1092" t="s">
        <v>1990</v>
      </c>
      <c r="AC1092">
        <v>27</v>
      </c>
      <c r="AD1092" s="17">
        <v>43299</v>
      </c>
      <c r="AE1092" s="17">
        <v>43299</v>
      </c>
    </row>
    <row r="1093" spans="1:31" x14ac:dyDescent="0.45">
      <c r="A1093">
        <v>125</v>
      </c>
      <c r="B1093">
        <v>20833</v>
      </c>
      <c r="C1093" t="s">
        <v>542</v>
      </c>
      <c r="D1093">
        <v>22650</v>
      </c>
      <c r="E1093">
        <f t="shared" si="51"/>
        <v>181.2</v>
      </c>
      <c r="F1093">
        <f t="shared" si="52"/>
        <v>166.66399999999999</v>
      </c>
      <c r="G1093">
        <f t="shared" si="53"/>
        <v>194.99687999999998</v>
      </c>
      <c r="H1093" t="s">
        <v>543</v>
      </c>
      <c r="I1093">
        <v>-1816</v>
      </c>
      <c r="J1093">
        <v>-8</v>
      </c>
      <c r="K1093" t="s">
        <v>3752</v>
      </c>
      <c r="L1093" s="16">
        <v>43286</v>
      </c>
      <c r="M1093" t="s">
        <v>1064</v>
      </c>
      <c r="N1093" t="s">
        <v>1065</v>
      </c>
      <c r="O1093" t="s">
        <v>1066</v>
      </c>
      <c r="P1093" t="s">
        <v>1580</v>
      </c>
      <c r="Q1093" t="s">
        <v>1270</v>
      </c>
      <c r="R1093" t="s">
        <v>1986</v>
      </c>
      <c r="S1093" t="s">
        <v>120</v>
      </c>
      <c r="T1093" t="s">
        <v>3753</v>
      </c>
      <c r="U1093" t="s">
        <v>3754</v>
      </c>
      <c r="AA1093" t="s">
        <v>1989</v>
      </c>
      <c r="AB1093" t="s">
        <v>1990</v>
      </c>
      <c r="AC1093">
        <v>27</v>
      </c>
      <c r="AD1093" s="17">
        <v>43299</v>
      </c>
      <c r="AE1093" s="17">
        <v>43299</v>
      </c>
    </row>
    <row r="1094" spans="1:31" x14ac:dyDescent="0.45">
      <c r="A1094">
        <v>3</v>
      </c>
      <c r="B1094">
        <v>525</v>
      </c>
      <c r="C1094" t="s">
        <v>542</v>
      </c>
      <c r="D1094">
        <v>543</v>
      </c>
      <c r="E1094">
        <f t="shared" si="51"/>
        <v>181</v>
      </c>
      <c r="F1094">
        <f t="shared" si="52"/>
        <v>175</v>
      </c>
      <c r="G1094">
        <f t="shared" si="53"/>
        <v>204.75</v>
      </c>
      <c r="H1094" t="s">
        <v>543</v>
      </c>
      <c r="I1094">
        <v>-17</v>
      </c>
      <c r="J1094">
        <v>-3</v>
      </c>
      <c r="K1094" t="s">
        <v>3755</v>
      </c>
      <c r="L1094" s="16">
        <v>43286</v>
      </c>
      <c r="M1094" t="s">
        <v>1064</v>
      </c>
      <c r="N1094" t="s">
        <v>1065</v>
      </c>
      <c r="O1094" t="s">
        <v>1066</v>
      </c>
      <c r="P1094" t="s">
        <v>1580</v>
      </c>
      <c r="Q1094" t="s">
        <v>1270</v>
      </c>
      <c r="R1094" t="s">
        <v>1986</v>
      </c>
      <c r="S1094" t="s">
        <v>120</v>
      </c>
      <c r="T1094" t="s">
        <v>3721</v>
      </c>
      <c r="U1094" t="s">
        <v>3722</v>
      </c>
      <c r="W1094" t="s">
        <v>36</v>
      </c>
      <c r="X1094" t="s">
        <v>36</v>
      </c>
      <c r="AA1094" t="s">
        <v>1989</v>
      </c>
      <c r="AB1094" t="s">
        <v>1990</v>
      </c>
      <c r="AC1094">
        <v>27</v>
      </c>
      <c r="AD1094" s="17">
        <v>43299</v>
      </c>
      <c r="AE1094" s="17">
        <v>43299</v>
      </c>
    </row>
    <row r="1095" spans="1:31" x14ac:dyDescent="0.45">
      <c r="A1095">
        <v>2</v>
      </c>
      <c r="B1095">
        <v>350</v>
      </c>
      <c r="C1095" t="s">
        <v>542</v>
      </c>
      <c r="D1095">
        <v>362</v>
      </c>
      <c r="E1095">
        <f t="shared" si="51"/>
        <v>181</v>
      </c>
      <c r="F1095">
        <f t="shared" si="52"/>
        <v>175</v>
      </c>
      <c r="G1095">
        <f t="shared" si="53"/>
        <v>204.75</v>
      </c>
      <c r="H1095" t="s">
        <v>543</v>
      </c>
      <c r="I1095">
        <v>-11</v>
      </c>
      <c r="J1095">
        <v>-3</v>
      </c>
      <c r="K1095" t="s">
        <v>3756</v>
      </c>
      <c r="L1095" s="16">
        <v>43286</v>
      </c>
      <c r="M1095" t="s">
        <v>1064</v>
      </c>
      <c r="N1095" t="s">
        <v>1065</v>
      </c>
      <c r="O1095" t="s">
        <v>1066</v>
      </c>
      <c r="P1095" t="s">
        <v>1580</v>
      </c>
      <c r="Q1095" t="s">
        <v>1270</v>
      </c>
      <c r="R1095" t="s">
        <v>1986</v>
      </c>
      <c r="S1095" t="s">
        <v>120</v>
      </c>
      <c r="T1095" t="s">
        <v>2626</v>
      </c>
      <c r="U1095" t="s">
        <v>2627</v>
      </c>
      <c r="W1095" t="s">
        <v>36</v>
      </c>
      <c r="X1095" t="s">
        <v>36</v>
      </c>
      <c r="AA1095" t="s">
        <v>1989</v>
      </c>
      <c r="AB1095" t="s">
        <v>1990</v>
      </c>
      <c r="AC1095">
        <v>27</v>
      </c>
      <c r="AD1095" s="17">
        <v>43299</v>
      </c>
      <c r="AE1095" s="17">
        <v>43299</v>
      </c>
    </row>
    <row r="1096" spans="1:31" x14ac:dyDescent="0.45">
      <c r="A1096">
        <v>50</v>
      </c>
      <c r="B1096">
        <v>8333</v>
      </c>
      <c r="C1096" t="s">
        <v>542</v>
      </c>
      <c r="D1096">
        <v>9060</v>
      </c>
      <c r="E1096">
        <f t="shared" si="51"/>
        <v>181.2</v>
      </c>
      <c r="F1096">
        <f t="shared" si="52"/>
        <v>166.66</v>
      </c>
      <c r="G1096">
        <f t="shared" si="53"/>
        <v>194.9922</v>
      </c>
      <c r="H1096" t="s">
        <v>543</v>
      </c>
      <c r="I1096">
        <v>-726</v>
      </c>
      <c r="J1096">
        <v>-8</v>
      </c>
      <c r="K1096" t="s">
        <v>3757</v>
      </c>
      <c r="L1096" s="16">
        <v>43286</v>
      </c>
      <c r="M1096" t="s">
        <v>1064</v>
      </c>
      <c r="N1096" t="s">
        <v>1065</v>
      </c>
      <c r="O1096" t="s">
        <v>1066</v>
      </c>
      <c r="P1096" t="s">
        <v>1580</v>
      </c>
      <c r="Q1096" t="s">
        <v>1270</v>
      </c>
      <c r="R1096" t="s">
        <v>1986</v>
      </c>
      <c r="S1096" t="s">
        <v>120</v>
      </c>
      <c r="T1096" t="s">
        <v>3758</v>
      </c>
      <c r="U1096" t="s">
        <v>3759</v>
      </c>
      <c r="W1096" t="s">
        <v>36</v>
      </c>
      <c r="X1096" t="s">
        <v>36</v>
      </c>
      <c r="AA1096" t="s">
        <v>1989</v>
      </c>
      <c r="AB1096" t="s">
        <v>1990</v>
      </c>
      <c r="AC1096">
        <v>27</v>
      </c>
      <c r="AD1096" s="17">
        <v>43299</v>
      </c>
      <c r="AE1096" s="17">
        <v>43299</v>
      </c>
    </row>
    <row r="1097" spans="1:31" x14ac:dyDescent="0.45">
      <c r="A1097">
        <v>100</v>
      </c>
      <c r="B1097">
        <v>16667</v>
      </c>
      <c r="C1097" t="s">
        <v>542</v>
      </c>
      <c r="D1097">
        <v>18120</v>
      </c>
      <c r="E1097">
        <f t="shared" si="51"/>
        <v>181.2</v>
      </c>
      <c r="F1097">
        <f t="shared" si="52"/>
        <v>166.67</v>
      </c>
      <c r="G1097">
        <f t="shared" si="53"/>
        <v>195.00389999999999</v>
      </c>
      <c r="H1097" t="s">
        <v>543</v>
      </c>
      <c r="I1097">
        <v>-1453</v>
      </c>
      <c r="J1097">
        <v>-8</v>
      </c>
      <c r="K1097" t="s">
        <v>3760</v>
      </c>
      <c r="L1097" s="16">
        <v>43286</v>
      </c>
      <c r="M1097" t="s">
        <v>1064</v>
      </c>
      <c r="N1097" t="s">
        <v>1065</v>
      </c>
      <c r="O1097" t="s">
        <v>1066</v>
      </c>
      <c r="P1097" t="s">
        <v>1580</v>
      </c>
      <c r="Q1097" t="s">
        <v>1270</v>
      </c>
      <c r="R1097" t="s">
        <v>1986</v>
      </c>
      <c r="S1097" t="s">
        <v>120</v>
      </c>
      <c r="T1097" t="s">
        <v>2137</v>
      </c>
      <c r="U1097" t="s">
        <v>2138</v>
      </c>
      <c r="W1097" t="s">
        <v>36</v>
      </c>
      <c r="X1097" t="s">
        <v>36</v>
      </c>
      <c r="AA1097" t="s">
        <v>1989</v>
      </c>
      <c r="AB1097" t="s">
        <v>1990</v>
      </c>
      <c r="AC1097">
        <v>27</v>
      </c>
      <c r="AD1097" s="17">
        <v>43299</v>
      </c>
      <c r="AE1097" s="17">
        <v>43299</v>
      </c>
    </row>
    <row r="1098" spans="1:31" x14ac:dyDescent="0.45">
      <c r="A1098">
        <v>125</v>
      </c>
      <c r="B1098">
        <v>20833</v>
      </c>
      <c r="C1098" t="s">
        <v>542</v>
      </c>
      <c r="D1098">
        <v>22650</v>
      </c>
      <c r="E1098">
        <f t="shared" si="51"/>
        <v>181.2</v>
      </c>
      <c r="F1098">
        <f t="shared" si="52"/>
        <v>166.66399999999999</v>
      </c>
      <c r="G1098">
        <f t="shared" si="53"/>
        <v>194.99687999999998</v>
      </c>
      <c r="H1098" t="s">
        <v>543</v>
      </c>
      <c r="I1098">
        <v>-1816</v>
      </c>
      <c r="J1098">
        <v>-8</v>
      </c>
      <c r="K1098" t="s">
        <v>3761</v>
      </c>
      <c r="L1098" s="16">
        <v>43286</v>
      </c>
      <c r="M1098" t="s">
        <v>1064</v>
      </c>
      <c r="N1098" t="s">
        <v>1065</v>
      </c>
      <c r="O1098" t="s">
        <v>1066</v>
      </c>
      <c r="P1098" t="s">
        <v>1580</v>
      </c>
      <c r="Q1098" t="s">
        <v>1270</v>
      </c>
      <c r="R1098" t="s">
        <v>1986</v>
      </c>
      <c r="S1098" t="s">
        <v>120</v>
      </c>
      <c r="T1098" t="s">
        <v>2146</v>
      </c>
      <c r="U1098" t="s">
        <v>2147</v>
      </c>
      <c r="W1098" t="s">
        <v>36</v>
      </c>
      <c r="X1098" t="s">
        <v>36</v>
      </c>
      <c r="AA1098" t="s">
        <v>1989</v>
      </c>
      <c r="AB1098" t="s">
        <v>1990</v>
      </c>
      <c r="AC1098">
        <v>27</v>
      </c>
      <c r="AD1098" s="17">
        <v>43299</v>
      </c>
      <c r="AE1098" s="17">
        <v>43299</v>
      </c>
    </row>
    <row r="1099" spans="1:31" x14ac:dyDescent="0.45">
      <c r="A1099">
        <v>150</v>
      </c>
      <c r="B1099">
        <v>25000</v>
      </c>
      <c r="C1099" t="s">
        <v>542</v>
      </c>
      <c r="D1099">
        <v>27180</v>
      </c>
      <c r="E1099">
        <f t="shared" si="51"/>
        <v>181.2</v>
      </c>
      <c r="F1099">
        <f t="shared" si="52"/>
        <v>166.66666666666666</v>
      </c>
      <c r="G1099">
        <f t="shared" si="53"/>
        <v>194.99999999999997</v>
      </c>
      <c r="H1099" t="s">
        <v>543</v>
      </c>
      <c r="I1099">
        <v>-2179</v>
      </c>
      <c r="J1099">
        <v>-8</v>
      </c>
      <c r="K1099" t="s">
        <v>3762</v>
      </c>
      <c r="L1099" s="16">
        <v>43286</v>
      </c>
      <c r="M1099" t="s">
        <v>1064</v>
      </c>
      <c r="N1099" t="s">
        <v>1065</v>
      </c>
      <c r="O1099" t="s">
        <v>1066</v>
      </c>
      <c r="P1099" t="s">
        <v>1580</v>
      </c>
      <c r="Q1099" t="s">
        <v>1270</v>
      </c>
      <c r="R1099" t="s">
        <v>1986</v>
      </c>
      <c r="S1099" t="s">
        <v>120</v>
      </c>
      <c r="T1099" t="s">
        <v>2694</v>
      </c>
      <c r="U1099" t="s">
        <v>2695</v>
      </c>
      <c r="W1099" t="s">
        <v>36</v>
      </c>
      <c r="X1099" t="s">
        <v>36</v>
      </c>
      <c r="AA1099" t="s">
        <v>1989</v>
      </c>
      <c r="AB1099" t="s">
        <v>1990</v>
      </c>
      <c r="AC1099">
        <v>27</v>
      </c>
      <c r="AD1099" s="17">
        <v>43299</v>
      </c>
      <c r="AE1099" s="17">
        <v>43299</v>
      </c>
    </row>
    <row r="1100" spans="1:31" x14ac:dyDescent="0.45">
      <c r="A1100">
        <v>2</v>
      </c>
      <c r="B1100">
        <v>350</v>
      </c>
      <c r="C1100" t="s">
        <v>542</v>
      </c>
      <c r="D1100">
        <v>362</v>
      </c>
      <c r="E1100">
        <f t="shared" si="51"/>
        <v>181</v>
      </c>
      <c r="F1100">
        <f t="shared" si="52"/>
        <v>175</v>
      </c>
      <c r="G1100">
        <f t="shared" si="53"/>
        <v>204.75</v>
      </c>
      <c r="H1100" t="s">
        <v>543</v>
      </c>
      <c r="I1100">
        <v>-11</v>
      </c>
      <c r="J1100">
        <v>-3</v>
      </c>
      <c r="K1100" t="s">
        <v>3763</v>
      </c>
      <c r="L1100" s="16">
        <v>43286</v>
      </c>
      <c r="M1100" t="s">
        <v>1064</v>
      </c>
      <c r="N1100" t="s">
        <v>1065</v>
      </c>
      <c r="O1100" t="s">
        <v>1066</v>
      </c>
      <c r="P1100" t="s">
        <v>1580</v>
      </c>
      <c r="Q1100" t="s">
        <v>1270</v>
      </c>
      <c r="R1100" t="s">
        <v>1986</v>
      </c>
      <c r="S1100" t="s">
        <v>120</v>
      </c>
      <c r="T1100" t="s">
        <v>2600</v>
      </c>
      <c r="U1100" t="s">
        <v>1129</v>
      </c>
      <c r="AA1100" t="s">
        <v>1989</v>
      </c>
      <c r="AB1100" t="s">
        <v>1990</v>
      </c>
      <c r="AC1100">
        <v>27</v>
      </c>
      <c r="AD1100" s="17">
        <v>43299</v>
      </c>
      <c r="AE1100" s="17">
        <v>43299</v>
      </c>
    </row>
    <row r="1101" spans="1:31" x14ac:dyDescent="0.45">
      <c r="A1101">
        <v>20</v>
      </c>
      <c r="B1101">
        <v>3504</v>
      </c>
      <c r="C1101" t="s">
        <v>542</v>
      </c>
      <c r="D1101">
        <v>3624</v>
      </c>
      <c r="E1101">
        <f t="shared" si="51"/>
        <v>181.2</v>
      </c>
      <c r="F1101">
        <f t="shared" si="52"/>
        <v>175.2</v>
      </c>
      <c r="G1101">
        <f t="shared" si="53"/>
        <v>204.98399999999998</v>
      </c>
      <c r="H1101" t="s">
        <v>543</v>
      </c>
      <c r="I1101">
        <v>-119</v>
      </c>
      <c r="J1101">
        <v>-3</v>
      </c>
      <c r="K1101" t="s">
        <v>3764</v>
      </c>
      <c r="L1101" s="16">
        <v>43286</v>
      </c>
      <c r="M1101" t="s">
        <v>1064</v>
      </c>
      <c r="N1101" t="s">
        <v>1065</v>
      </c>
      <c r="O1101" t="s">
        <v>1066</v>
      </c>
      <c r="P1101" t="s">
        <v>1580</v>
      </c>
      <c r="Q1101" t="s">
        <v>1270</v>
      </c>
      <c r="R1101" t="s">
        <v>1986</v>
      </c>
      <c r="S1101" t="s">
        <v>120</v>
      </c>
      <c r="T1101" t="s">
        <v>2600</v>
      </c>
      <c r="U1101" t="s">
        <v>1129</v>
      </c>
      <c r="AA1101" t="s">
        <v>1989</v>
      </c>
      <c r="AB1101" t="s">
        <v>1990</v>
      </c>
      <c r="AC1101">
        <v>27</v>
      </c>
      <c r="AD1101" s="17">
        <v>43299</v>
      </c>
      <c r="AE1101" s="17">
        <v>43299</v>
      </c>
    </row>
    <row r="1102" spans="1:31" x14ac:dyDescent="0.45">
      <c r="A1102">
        <v>2</v>
      </c>
      <c r="B1102">
        <v>350</v>
      </c>
      <c r="C1102" t="s">
        <v>542</v>
      </c>
      <c r="D1102">
        <v>362</v>
      </c>
      <c r="E1102">
        <f t="shared" si="51"/>
        <v>181</v>
      </c>
      <c r="F1102">
        <f t="shared" si="52"/>
        <v>175</v>
      </c>
      <c r="G1102">
        <f t="shared" si="53"/>
        <v>204.75</v>
      </c>
      <c r="H1102" t="s">
        <v>543</v>
      </c>
      <c r="I1102">
        <v>-11</v>
      </c>
      <c r="J1102">
        <v>-3</v>
      </c>
      <c r="K1102" t="s">
        <v>3765</v>
      </c>
      <c r="L1102" s="16">
        <v>43286</v>
      </c>
      <c r="M1102" t="s">
        <v>1064</v>
      </c>
      <c r="N1102" t="s">
        <v>1065</v>
      </c>
      <c r="O1102" t="s">
        <v>1066</v>
      </c>
      <c r="P1102" t="s">
        <v>1580</v>
      </c>
      <c r="Q1102" t="s">
        <v>1270</v>
      </c>
      <c r="R1102" t="s">
        <v>1986</v>
      </c>
      <c r="S1102" t="s">
        <v>120</v>
      </c>
      <c r="T1102" t="s">
        <v>2600</v>
      </c>
      <c r="U1102" t="s">
        <v>1129</v>
      </c>
      <c r="AA1102" t="s">
        <v>1989</v>
      </c>
      <c r="AB1102" t="s">
        <v>1990</v>
      </c>
      <c r="AC1102">
        <v>27</v>
      </c>
      <c r="AD1102" s="17">
        <v>43299</v>
      </c>
      <c r="AE1102" s="17">
        <v>43299</v>
      </c>
    </row>
    <row r="1103" spans="1:31" x14ac:dyDescent="0.45">
      <c r="A1103">
        <v>5</v>
      </c>
      <c r="B1103">
        <v>876</v>
      </c>
      <c r="C1103" t="s">
        <v>542</v>
      </c>
      <c r="D1103">
        <v>906</v>
      </c>
      <c r="E1103">
        <f t="shared" si="51"/>
        <v>181.2</v>
      </c>
      <c r="F1103">
        <f t="shared" si="52"/>
        <v>175.2</v>
      </c>
      <c r="G1103">
        <f t="shared" si="53"/>
        <v>204.98399999999998</v>
      </c>
      <c r="H1103" t="s">
        <v>543</v>
      </c>
      <c r="I1103">
        <v>-29</v>
      </c>
      <c r="J1103">
        <v>-3</v>
      </c>
      <c r="K1103" t="s">
        <v>3766</v>
      </c>
      <c r="L1103" s="16">
        <v>43286</v>
      </c>
      <c r="M1103" t="s">
        <v>1064</v>
      </c>
      <c r="N1103" t="s">
        <v>1065</v>
      </c>
      <c r="O1103" t="s">
        <v>1066</v>
      </c>
      <c r="P1103" t="s">
        <v>1580</v>
      </c>
      <c r="Q1103" t="s">
        <v>1270</v>
      </c>
      <c r="R1103" t="s">
        <v>1986</v>
      </c>
      <c r="S1103" t="s">
        <v>120</v>
      </c>
      <c r="T1103" t="s">
        <v>3767</v>
      </c>
      <c r="U1103" t="s">
        <v>3768</v>
      </c>
      <c r="W1103" t="s">
        <v>36</v>
      </c>
      <c r="X1103" t="s">
        <v>36</v>
      </c>
      <c r="AA1103" t="s">
        <v>1989</v>
      </c>
      <c r="AB1103" t="s">
        <v>1990</v>
      </c>
      <c r="AC1103">
        <v>27</v>
      </c>
      <c r="AD1103" s="17">
        <v>43299</v>
      </c>
      <c r="AE1103" s="17">
        <v>43299</v>
      </c>
    </row>
    <row r="1104" spans="1:31" x14ac:dyDescent="0.45">
      <c r="A1104">
        <v>5</v>
      </c>
      <c r="B1104">
        <v>876</v>
      </c>
      <c r="C1104" t="s">
        <v>542</v>
      </c>
      <c r="D1104">
        <v>906</v>
      </c>
      <c r="E1104">
        <f t="shared" si="51"/>
        <v>181.2</v>
      </c>
      <c r="F1104">
        <f t="shared" si="52"/>
        <v>175.2</v>
      </c>
      <c r="G1104">
        <f t="shared" si="53"/>
        <v>204.98399999999998</v>
      </c>
      <c r="H1104" t="s">
        <v>543</v>
      </c>
      <c r="I1104">
        <v>-29</v>
      </c>
      <c r="J1104">
        <v>-3</v>
      </c>
      <c r="K1104" t="s">
        <v>3769</v>
      </c>
      <c r="L1104" s="16">
        <v>43286</v>
      </c>
      <c r="M1104" t="s">
        <v>1064</v>
      </c>
      <c r="N1104" t="s">
        <v>1065</v>
      </c>
      <c r="O1104" t="s">
        <v>1066</v>
      </c>
      <c r="P1104" t="s">
        <v>1580</v>
      </c>
      <c r="Q1104" t="s">
        <v>1270</v>
      </c>
      <c r="R1104" t="s">
        <v>1986</v>
      </c>
      <c r="S1104" t="s">
        <v>120</v>
      </c>
      <c r="T1104" t="s">
        <v>3770</v>
      </c>
      <c r="U1104" t="s">
        <v>3771</v>
      </c>
      <c r="W1104" t="s">
        <v>36</v>
      </c>
      <c r="X1104" t="s">
        <v>36</v>
      </c>
      <c r="AA1104" t="s">
        <v>1989</v>
      </c>
      <c r="AB1104" t="s">
        <v>1990</v>
      </c>
      <c r="AC1104">
        <v>27</v>
      </c>
      <c r="AD1104" s="17">
        <v>43299</v>
      </c>
      <c r="AE1104" s="17">
        <v>43299</v>
      </c>
    </row>
    <row r="1105" spans="1:31" x14ac:dyDescent="0.45">
      <c r="A1105">
        <v>50</v>
      </c>
      <c r="B1105">
        <v>8333</v>
      </c>
      <c r="C1105" t="s">
        <v>542</v>
      </c>
      <c r="D1105">
        <v>9060</v>
      </c>
      <c r="E1105">
        <f t="shared" si="51"/>
        <v>181.2</v>
      </c>
      <c r="F1105">
        <f t="shared" si="52"/>
        <v>166.66</v>
      </c>
      <c r="G1105">
        <f t="shared" si="53"/>
        <v>194.9922</v>
      </c>
      <c r="H1105" t="s">
        <v>543</v>
      </c>
      <c r="I1105">
        <v>-726</v>
      </c>
      <c r="J1105">
        <v>-8</v>
      </c>
      <c r="K1105" t="s">
        <v>3772</v>
      </c>
      <c r="L1105" s="16">
        <v>43286</v>
      </c>
      <c r="M1105" t="s">
        <v>1064</v>
      </c>
      <c r="N1105" t="s">
        <v>1065</v>
      </c>
      <c r="O1105" t="s">
        <v>1066</v>
      </c>
      <c r="P1105" t="s">
        <v>1580</v>
      </c>
      <c r="Q1105" t="s">
        <v>1270</v>
      </c>
      <c r="R1105" t="s">
        <v>1986</v>
      </c>
      <c r="S1105" t="s">
        <v>120</v>
      </c>
      <c r="T1105" t="s">
        <v>2149</v>
      </c>
      <c r="U1105" t="s">
        <v>2150</v>
      </c>
      <c r="W1105" t="s">
        <v>36</v>
      </c>
      <c r="X1105" t="s">
        <v>36</v>
      </c>
      <c r="AA1105" t="s">
        <v>1989</v>
      </c>
      <c r="AB1105" t="s">
        <v>1990</v>
      </c>
      <c r="AC1105">
        <v>27</v>
      </c>
      <c r="AD1105" s="17">
        <v>43299</v>
      </c>
      <c r="AE1105" s="17">
        <v>43299</v>
      </c>
    </row>
    <row r="1106" spans="1:31" x14ac:dyDescent="0.45">
      <c r="A1106">
        <v>10</v>
      </c>
      <c r="B1106">
        <v>1752</v>
      </c>
      <c r="C1106" t="s">
        <v>542</v>
      </c>
      <c r="D1106">
        <v>1812</v>
      </c>
      <c r="E1106">
        <f t="shared" si="51"/>
        <v>181.2</v>
      </c>
      <c r="F1106">
        <f t="shared" si="52"/>
        <v>175.2</v>
      </c>
      <c r="G1106">
        <f t="shared" si="53"/>
        <v>204.98399999999998</v>
      </c>
      <c r="H1106" t="s">
        <v>543</v>
      </c>
      <c r="I1106">
        <v>-59</v>
      </c>
      <c r="J1106">
        <v>-3</v>
      </c>
      <c r="K1106" t="s">
        <v>3773</v>
      </c>
      <c r="L1106" s="16">
        <v>43286</v>
      </c>
      <c r="M1106" t="s">
        <v>1064</v>
      </c>
      <c r="N1106" t="s">
        <v>1065</v>
      </c>
      <c r="O1106" t="s">
        <v>1066</v>
      </c>
      <c r="P1106" t="s">
        <v>1580</v>
      </c>
      <c r="Q1106" t="s">
        <v>1270</v>
      </c>
      <c r="R1106" t="s">
        <v>1986</v>
      </c>
      <c r="S1106" t="s">
        <v>120</v>
      </c>
      <c r="T1106" t="s">
        <v>3774</v>
      </c>
      <c r="U1106" t="s">
        <v>1390</v>
      </c>
      <c r="AA1106" t="s">
        <v>1989</v>
      </c>
      <c r="AB1106" t="s">
        <v>1990</v>
      </c>
      <c r="AC1106">
        <v>27</v>
      </c>
      <c r="AD1106" s="17">
        <v>43299</v>
      </c>
      <c r="AE1106" s="17">
        <v>43299</v>
      </c>
    </row>
    <row r="1107" spans="1:31" x14ac:dyDescent="0.45">
      <c r="A1107">
        <v>5</v>
      </c>
      <c r="B1107">
        <v>876</v>
      </c>
      <c r="C1107" t="s">
        <v>542</v>
      </c>
      <c r="D1107">
        <v>906</v>
      </c>
      <c r="E1107">
        <f t="shared" si="51"/>
        <v>181.2</v>
      </c>
      <c r="F1107">
        <f t="shared" si="52"/>
        <v>175.2</v>
      </c>
      <c r="G1107">
        <f t="shared" si="53"/>
        <v>204.98399999999998</v>
      </c>
      <c r="H1107" t="s">
        <v>543</v>
      </c>
      <c r="I1107">
        <v>-29</v>
      </c>
      <c r="J1107">
        <v>-3</v>
      </c>
      <c r="K1107" t="s">
        <v>3775</v>
      </c>
      <c r="L1107" s="16">
        <v>43286</v>
      </c>
      <c r="M1107" t="s">
        <v>1064</v>
      </c>
      <c r="N1107" t="s">
        <v>1065</v>
      </c>
      <c r="O1107" t="s">
        <v>1066</v>
      </c>
      <c r="P1107" t="s">
        <v>1580</v>
      </c>
      <c r="Q1107" t="s">
        <v>1270</v>
      </c>
      <c r="R1107" t="s">
        <v>1986</v>
      </c>
      <c r="S1107" t="s">
        <v>120</v>
      </c>
      <c r="T1107" t="s">
        <v>3776</v>
      </c>
      <c r="U1107" t="s">
        <v>3777</v>
      </c>
      <c r="AA1107" t="s">
        <v>1989</v>
      </c>
      <c r="AB1107" t="s">
        <v>1990</v>
      </c>
      <c r="AC1107">
        <v>27</v>
      </c>
      <c r="AD1107" s="17">
        <v>43299</v>
      </c>
      <c r="AE1107" s="17">
        <v>43299</v>
      </c>
    </row>
    <row r="1108" spans="1:31" x14ac:dyDescent="0.45">
      <c r="A1108">
        <v>50</v>
      </c>
      <c r="B1108">
        <v>8333</v>
      </c>
      <c r="C1108" t="s">
        <v>542</v>
      </c>
      <c r="D1108">
        <v>9060</v>
      </c>
      <c r="E1108">
        <f t="shared" si="51"/>
        <v>181.2</v>
      </c>
      <c r="F1108">
        <f t="shared" si="52"/>
        <v>166.66</v>
      </c>
      <c r="G1108">
        <f t="shared" si="53"/>
        <v>194.9922</v>
      </c>
      <c r="H1108" t="s">
        <v>543</v>
      </c>
      <c r="I1108">
        <v>-726</v>
      </c>
      <c r="J1108">
        <v>-8</v>
      </c>
      <c r="K1108" t="s">
        <v>3778</v>
      </c>
      <c r="L1108" s="16">
        <v>43286</v>
      </c>
      <c r="M1108" t="s">
        <v>1064</v>
      </c>
      <c r="N1108" t="s">
        <v>1065</v>
      </c>
      <c r="O1108" t="s">
        <v>1066</v>
      </c>
      <c r="P1108" t="s">
        <v>1580</v>
      </c>
      <c r="Q1108" t="s">
        <v>1270</v>
      </c>
      <c r="R1108" t="s">
        <v>1986</v>
      </c>
      <c r="S1108" t="s">
        <v>120</v>
      </c>
      <c r="T1108" t="s">
        <v>3779</v>
      </c>
      <c r="U1108" t="s">
        <v>3780</v>
      </c>
      <c r="AA1108" t="s">
        <v>1989</v>
      </c>
      <c r="AB1108" t="s">
        <v>1990</v>
      </c>
      <c r="AC1108">
        <v>27</v>
      </c>
      <c r="AD1108" s="17">
        <v>43299</v>
      </c>
      <c r="AE1108" s="17">
        <v>43299</v>
      </c>
    </row>
    <row r="1109" spans="1:31" x14ac:dyDescent="0.45">
      <c r="A1109">
        <v>250</v>
      </c>
      <c r="B1109">
        <v>41667</v>
      </c>
      <c r="C1109" t="s">
        <v>542</v>
      </c>
      <c r="D1109">
        <v>45300</v>
      </c>
      <c r="E1109">
        <f t="shared" si="51"/>
        <v>181.2</v>
      </c>
      <c r="F1109">
        <f t="shared" si="52"/>
        <v>166.66800000000001</v>
      </c>
      <c r="G1109">
        <f t="shared" si="53"/>
        <v>195.00155999999998</v>
      </c>
      <c r="H1109" t="s">
        <v>543</v>
      </c>
      <c r="I1109">
        <v>-3632</v>
      </c>
      <c r="J1109">
        <v>-8</v>
      </c>
      <c r="K1109" t="s">
        <v>3781</v>
      </c>
      <c r="L1109" s="16">
        <v>43286</v>
      </c>
      <c r="M1109" t="s">
        <v>1064</v>
      </c>
      <c r="N1109" t="s">
        <v>1065</v>
      </c>
      <c r="O1109" t="s">
        <v>1066</v>
      </c>
      <c r="P1109" t="s">
        <v>1580</v>
      </c>
      <c r="Q1109" t="s">
        <v>1270</v>
      </c>
      <c r="R1109" t="s">
        <v>1920</v>
      </c>
      <c r="S1109" t="s">
        <v>118</v>
      </c>
      <c r="T1109" t="s">
        <v>3782</v>
      </c>
      <c r="U1109" t="s">
        <v>3783</v>
      </c>
      <c r="AA1109" t="s">
        <v>1923</v>
      </c>
      <c r="AB1109" t="s">
        <v>1924</v>
      </c>
      <c r="AC1109">
        <v>27</v>
      </c>
      <c r="AD1109" s="17">
        <v>43299</v>
      </c>
      <c r="AE1109" s="17">
        <v>43299</v>
      </c>
    </row>
    <row r="1110" spans="1:31" x14ac:dyDescent="0.45">
      <c r="A1110">
        <v>50</v>
      </c>
      <c r="B1110">
        <v>8333</v>
      </c>
      <c r="C1110" t="s">
        <v>542</v>
      </c>
      <c r="D1110">
        <v>9060</v>
      </c>
      <c r="E1110">
        <f t="shared" si="51"/>
        <v>181.2</v>
      </c>
      <c r="F1110">
        <f t="shared" si="52"/>
        <v>166.66</v>
      </c>
      <c r="G1110">
        <f t="shared" si="53"/>
        <v>194.9922</v>
      </c>
      <c r="H1110" t="s">
        <v>543</v>
      </c>
      <c r="I1110">
        <v>-726</v>
      </c>
      <c r="J1110">
        <v>-8</v>
      </c>
      <c r="K1110" t="s">
        <v>3784</v>
      </c>
      <c r="L1110" s="16">
        <v>43286</v>
      </c>
      <c r="M1110" t="s">
        <v>1064</v>
      </c>
      <c r="N1110" t="s">
        <v>1065</v>
      </c>
      <c r="O1110" t="s">
        <v>1066</v>
      </c>
      <c r="P1110" t="s">
        <v>1580</v>
      </c>
      <c r="Q1110" t="s">
        <v>1270</v>
      </c>
      <c r="R1110" t="s">
        <v>1920</v>
      </c>
      <c r="S1110" t="s">
        <v>118</v>
      </c>
      <c r="T1110" t="s">
        <v>3785</v>
      </c>
      <c r="U1110" t="s">
        <v>3786</v>
      </c>
      <c r="W1110" t="s">
        <v>36</v>
      </c>
      <c r="X1110" t="s">
        <v>36</v>
      </c>
      <c r="AA1110" t="s">
        <v>1923</v>
      </c>
      <c r="AB1110" t="s">
        <v>1924</v>
      </c>
      <c r="AC1110">
        <v>27</v>
      </c>
      <c r="AD1110" s="17">
        <v>43299</v>
      </c>
      <c r="AE1110" s="17">
        <v>43299</v>
      </c>
    </row>
    <row r="1111" spans="1:31" x14ac:dyDescent="0.45">
      <c r="A1111">
        <v>125</v>
      </c>
      <c r="B1111">
        <v>20833</v>
      </c>
      <c r="C1111" t="s">
        <v>542</v>
      </c>
      <c r="D1111">
        <v>22650</v>
      </c>
      <c r="E1111">
        <f t="shared" si="51"/>
        <v>181.2</v>
      </c>
      <c r="F1111">
        <f t="shared" si="52"/>
        <v>166.66399999999999</v>
      </c>
      <c r="G1111">
        <f t="shared" si="53"/>
        <v>194.99687999999998</v>
      </c>
      <c r="H1111" t="s">
        <v>543</v>
      </c>
      <c r="I1111">
        <v>-1816</v>
      </c>
      <c r="J1111">
        <v>-8</v>
      </c>
      <c r="K1111" t="s">
        <v>3787</v>
      </c>
      <c r="L1111" s="16">
        <v>43286</v>
      </c>
      <c r="M1111" t="s">
        <v>1064</v>
      </c>
      <c r="N1111" t="s">
        <v>1065</v>
      </c>
      <c r="O1111" t="s">
        <v>1066</v>
      </c>
      <c r="P1111" t="s">
        <v>1580</v>
      </c>
      <c r="Q1111" t="s">
        <v>1270</v>
      </c>
      <c r="R1111" t="s">
        <v>1920</v>
      </c>
      <c r="S1111" t="s">
        <v>118</v>
      </c>
      <c r="T1111" t="s">
        <v>2663</v>
      </c>
      <c r="U1111" t="s">
        <v>2664</v>
      </c>
      <c r="W1111" t="s">
        <v>36</v>
      </c>
      <c r="X1111" t="s">
        <v>36</v>
      </c>
      <c r="AA1111" t="s">
        <v>1923</v>
      </c>
      <c r="AB1111" t="s">
        <v>1924</v>
      </c>
      <c r="AC1111">
        <v>27</v>
      </c>
      <c r="AD1111" s="17">
        <v>43299</v>
      </c>
      <c r="AE1111" s="17">
        <v>43299</v>
      </c>
    </row>
    <row r="1112" spans="1:31" x14ac:dyDescent="0.45">
      <c r="A1112">
        <v>1000</v>
      </c>
      <c r="B1112">
        <v>166670</v>
      </c>
      <c r="C1112" t="s">
        <v>542</v>
      </c>
      <c r="D1112">
        <v>181200</v>
      </c>
      <c r="E1112">
        <f t="shared" si="51"/>
        <v>181.2</v>
      </c>
      <c r="F1112">
        <f t="shared" si="52"/>
        <v>166.67</v>
      </c>
      <c r="G1112">
        <f t="shared" si="53"/>
        <v>195.00389999999999</v>
      </c>
      <c r="H1112" t="s">
        <v>543</v>
      </c>
      <c r="I1112">
        <v>-14530</v>
      </c>
      <c r="J1112">
        <v>-8</v>
      </c>
      <c r="K1112" t="s">
        <v>3788</v>
      </c>
      <c r="L1112" s="16">
        <v>43286</v>
      </c>
      <c r="M1112" t="s">
        <v>1064</v>
      </c>
      <c r="N1112" t="s">
        <v>1065</v>
      </c>
      <c r="O1112" t="s">
        <v>1066</v>
      </c>
      <c r="P1112" t="s">
        <v>1580</v>
      </c>
      <c r="Q1112" t="s">
        <v>1270</v>
      </c>
      <c r="R1112" t="s">
        <v>1920</v>
      </c>
      <c r="S1112" t="s">
        <v>118</v>
      </c>
      <c r="T1112" t="s">
        <v>3715</v>
      </c>
      <c r="U1112" t="s">
        <v>3716</v>
      </c>
      <c r="W1112" t="s">
        <v>36</v>
      </c>
      <c r="X1112" t="s">
        <v>36</v>
      </c>
      <c r="AA1112" t="s">
        <v>1923</v>
      </c>
      <c r="AB1112" t="s">
        <v>1924</v>
      </c>
      <c r="AC1112">
        <v>27</v>
      </c>
      <c r="AD1112" s="17">
        <v>43299</v>
      </c>
      <c r="AE1112" s="17">
        <v>43299</v>
      </c>
    </row>
    <row r="1113" spans="1:31" x14ac:dyDescent="0.45">
      <c r="A1113">
        <v>2</v>
      </c>
      <c r="B1113">
        <v>333</v>
      </c>
      <c r="C1113" t="s">
        <v>542</v>
      </c>
      <c r="D1113">
        <v>362</v>
      </c>
      <c r="E1113">
        <f t="shared" si="51"/>
        <v>181</v>
      </c>
      <c r="F1113">
        <f t="shared" si="52"/>
        <v>166.5</v>
      </c>
      <c r="G1113">
        <f t="shared" si="53"/>
        <v>194.80499999999998</v>
      </c>
      <c r="H1113" t="s">
        <v>543</v>
      </c>
      <c r="I1113">
        <v>-29</v>
      </c>
      <c r="J1113">
        <v>-8</v>
      </c>
      <c r="K1113" t="s">
        <v>3789</v>
      </c>
      <c r="L1113" s="16">
        <v>43286</v>
      </c>
      <c r="M1113" t="s">
        <v>1064</v>
      </c>
      <c r="N1113" t="s">
        <v>1065</v>
      </c>
      <c r="O1113" t="s">
        <v>1066</v>
      </c>
      <c r="P1113" t="s">
        <v>2976</v>
      </c>
      <c r="Q1113" t="s">
        <v>1211</v>
      </c>
      <c r="R1113" t="s">
        <v>3790</v>
      </c>
      <c r="S1113" t="s">
        <v>3791</v>
      </c>
      <c r="T1113" t="s">
        <v>3792</v>
      </c>
      <c r="U1113" t="s">
        <v>3793</v>
      </c>
      <c r="W1113" t="s">
        <v>52</v>
      </c>
      <c r="X1113" t="s">
        <v>52</v>
      </c>
      <c r="Y1113" t="s">
        <v>2980</v>
      </c>
      <c r="Z1113" t="s">
        <v>1074</v>
      </c>
      <c r="AA1113" t="s">
        <v>3794</v>
      </c>
      <c r="AB1113" t="s">
        <v>3795</v>
      </c>
      <c r="AC1113">
        <v>27</v>
      </c>
      <c r="AD1113" s="17">
        <v>43299</v>
      </c>
      <c r="AE1113" s="17">
        <v>43299</v>
      </c>
    </row>
    <row r="1114" spans="1:31" x14ac:dyDescent="0.45">
      <c r="A1114">
        <v>250</v>
      </c>
      <c r="B1114">
        <v>41667</v>
      </c>
      <c r="C1114" t="s">
        <v>542</v>
      </c>
      <c r="D1114">
        <v>45354</v>
      </c>
      <c r="E1114">
        <f t="shared" si="51"/>
        <v>181.416</v>
      </c>
      <c r="F1114">
        <f t="shared" si="52"/>
        <v>166.66800000000001</v>
      </c>
      <c r="G1114">
        <f t="shared" si="53"/>
        <v>195.00155999999998</v>
      </c>
      <c r="H1114" t="s">
        <v>543</v>
      </c>
      <c r="I1114">
        <v>-3687</v>
      </c>
      <c r="J1114">
        <v>-8</v>
      </c>
      <c r="K1114" t="s">
        <v>3796</v>
      </c>
      <c r="L1114" s="16">
        <v>43286</v>
      </c>
      <c r="M1114" t="s">
        <v>1064</v>
      </c>
      <c r="N1114" t="s">
        <v>1065</v>
      </c>
      <c r="O1114" t="s">
        <v>1066</v>
      </c>
      <c r="P1114" t="s">
        <v>2976</v>
      </c>
      <c r="Q1114" t="s">
        <v>1211</v>
      </c>
      <c r="R1114" t="s">
        <v>3797</v>
      </c>
      <c r="S1114" t="s">
        <v>129</v>
      </c>
      <c r="T1114" t="s">
        <v>3798</v>
      </c>
      <c r="U1114" t="s">
        <v>3799</v>
      </c>
      <c r="Y1114" t="s">
        <v>2980</v>
      </c>
      <c r="Z1114" t="s">
        <v>1074</v>
      </c>
      <c r="AA1114" t="s">
        <v>2981</v>
      </c>
      <c r="AB1114" t="s">
        <v>2982</v>
      </c>
      <c r="AC1114">
        <v>27</v>
      </c>
      <c r="AD1114" s="17">
        <v>43299</v>
      </c>
      <c r="AE1114" s="17">
        <v>43299</v>
      </c>
    </row>
    <row r="1115" spans="1:31" x14ac:dyDescent="0.45">
      <c r="A1115">
        <v>150</v>
      </c>
      <c r="B1115">
        <v>25000</v>
      </c>
      <c r="C1115" t="s">
        <v>542</v>
      </c>
      <c r="D1115">
        <v>27212</v>
      </c>
      <c r="E1115">
        <f t="shared" si="51"/>
        <v>181.41333333333333</v>
      </c>
      <c r="F1115">
        <f t="shared" si="52"/>
        <v>166.66666666666666</v>
      </c>
      <c r="G1115">
        <f t="shared" si="53"/>
        <v>194.99999999999997</v>
      </c>
      <c r="H1115" t="s">
        <v>543</v>
      </c>
      <c r="I1115">
        <v>-2212</v>
      </c>
      <c r="J1115">
        <v>-8</v>
      </c>
      <c r="K1115" t="s">
        <v>3800</v>
      </c>
      <c r="L1115" s="16">
        <v>43286</v>
      </c>
      <c r="M1115" t="s">
        <v>1064</v>
      </c>
      <c r="N1115" t="s">
        <v>1065</v>
      </c>
      <c r="O1115" t="s">
        <v>1066</v>
      </c>
      <c r="P1115" t="s">
        <v>2976</v>
      </c>
      <c r="Q1115" t="s">
        <v>1211</v>
      </c>
      <c r="R1115" t="s">
        <v>3797</v>
      </c>
      <c r="S1115" t="s">
        <v>129</v>
      </c>
      <c r="T1115" t="s">
        <v>3801</v>
      </c>
      <c r="U1115" t="s">
        <v>3802</v>
      </c>
      <c r="Y1115" t="s">
        <v>2980</v>
      </c>
      <c r="Z1115" t="s">
        <v>1074</v>
      </c>
      <c r="AA1115" t="s">
        <v>2981</v>
      </c>
      <c r="AB1115" t="s">
        <v>2982</v>
      </c>
      <c r="AC1115">
        <v>27</v>
      </c>
      <c r="AD1115" s="17">
        <v>43299</v>
      </c>
      <c r="AE1115" s="17">
        <v>43299</v>
      </c>
    </row>
    <row r="1116" spans="1:31" x14ac:dyDescent="0.45">
      <c r="A1116">
        <v>100</v>
      </c>
      <c r="B1116">
        <v>16667</v>
      </c>
      <c r="C1116" t="s">
        <v>542</v>
      </c>
      <c r="D1116">
        <v>18141</v>
      </c>
      <c r="E1116">
        <f t="shared" si="51"/>
        <v>181.41</v>
      </c>
      <c r="F1116">
        <f t="shared" si="52"/>
        <v>166.67</v>
      </c>
      <c r="G1116">
        <f t="shared" si="53"/>
        <v>195.00389999999999</v>
      </c>
      <c r="H1116" t="s">
        <v>543</v>
      </c>
      <c r="I1116">
        <v>-1474</v>
      </c>
      <c r="J1116">
        <v>-8</v>
      </c>
      <c r="K1116" t="s">
        <v>3803</v>
      </c>
      <c r="L1116" s="16">
        <v>43286</v>
      </c>
      <c r="M1116" t="s">
        <v>1064</v>
      </c>
      <c r="N1116" t="s">
        <v>1065</v>
      </c>
      <c r="O1116" t="s">
        <v>1066</v>
      </c>
      <c r="P1116" t="s">
        <v>2976</v>
      </c>
      <c r="Q1116" t="s">
        <v>1211</v>
      </c>
      <c r="R1116" t="s">
        <v>3797</v>
      </c>
      <c r="S1116" t="s">
        <v>129</v>
      </c>
      <c r="T1116" t="s">
        <v>3804</v>
      </c>
      <c r="U1116" t="s">
        <v>3805</v>
      </c>
      <c r="Y1116" t="s">
        <v>2980</v>
      </c>
      <c r="Z1116" t="s">
        <v>1074</v>
      </c>
      <c r="AA1116" t="s">
        <v>2981</v>
      </c>
      <c r="AB1116" t="s">
        <v>2982</v>
      </c>
      <c r="AC1116">
        <v>27</v>
      </c>
      <c r="AD1116" s="17">
        <v>43299</v>
      </c>
      <c r="AE1116" s="17">
        <v>43299</v>
      </c>
    </row>
    <row r="1117" spans="1:31" x14ac:dyDescent="0.45">
      <c r="A1117">
        <v>100</v>
      </c>
      <c r="B1117">
        <v>16667</v>
      </c>
      <c r="C1117" t="s">
        <v>542</v>
      </c>
      <c r="D1117">
        <v>18141</v>
      </c>
      <c r="E1117">
        <f t="shared" si="51"/>
        <v>181.41</v>
      </c>
      <c r="F1117">
        <f t="shared" si="52"/>
        <v>166.67</v>
      </c>
      <c r="G1117">
        <f t="shared" si="53"/>
        <v>195.00389999999999</v>
      </c>
      <c r="H1117" t="s">
        <v>543</v>
      </c>
      <c r="I1117">
        <v>-1474</v>
      </c>
      <c r="J1117">
        <v>-8</v>
      </c>
      <c r="K1117" t="s">
        <v>3806</v>
      </c>
      <c r="L1117" s="16">
        <v>43286</v>
      </c>
      <c r="M1117" t="s">
        <v>1064</v>
      </c>
      <c r="N1117" t="s">
        <v>1065</v>
      </c>
      <c r="O1117" t="s">
        <v>1066</v>
      </c>
      <c r="P1117" t="s">
        <v>2976</v>
      </c>
      <c r="Q1117" t="s">
        <v>1211</v>
      </c>
      <c r="R1117" t="s">
        <v>3797</v>
      </c>
      <c r="S1117" t="s">
        <v>129</v>
      </c>
      <c r="T1117" t="s">
        <v>3807</v>
      </c>
      <c r="U1117" t="s">
        <v>3808</v>
      </c>
      <c r="W1117" t="s">
        <v>52</v>
      </c>
      <c r="X1117" t="s">
        <v>52</v>
      </c>
      <c r="AA1117" t="s">
        <v>2981</v>
      </c>
      <c r="AB1117" t="s">
        <v>2982</v>
      </c>
      <c r="AC1117">
        <v>27</v>
      </c>
      <c r="AD1117" s="17">
        <v>43299</v>
      </c>
      <c r="AE1117" s="17">
        <v>43299</v>
      </c>
    </row>
    <row r="1118" spans="1:31" x14ac:dyDescent="0.45">
      <c r="A1118">
        <v>25</v>
      </c>
      <c r="B1118">
        <v>4166</v>
      </c>
      <c r="C1118" t="s">
        <v>542</v>
      </c>
      <c r="D1118">
        <v>4535</v>
      </c>
      <c r="E1118">
        <f t="shared" si="51"/>
        <v>181.4</v>
      </c>
      <c r="F1118">
        <f t="shared" si="52"/>
        <v>166.64</v>
      </c>
      <c r="G1118">
        <f t="shared" si="53"/>
        <v>194.96879999999996</v>
      </c>
      <c r="H1118" t="s">
        <v>543</v>
      </c>
      <c r="I1118">
        <v>-368</v>
      </c>
      <c r="J1118">
        <v>-8</v>
      </c>
      <c r="K1118" t="s">
        <v>3809</v>
      </c>
      <c r="L1118" s="16">
        <v>43286</v>
      </c>
      <c r="M1118" t="s">
        <v>1064</v>
      </c>
      <c r="N1118" t="s">
        <v>1065</v>
      </c>
      <c r="O1118" t="s">
        <v>1066</v>
      </c>
      <c r="P1118" t="s">
        <v>2976</v>
      </c>
      <c r="Q1118" t="s">
        <v>1211</v>
      </c>
      <c r="R1118" t="s">
        <v>3810</v>
      </c>
      <c r="S1118" t="s">
        <v>3811</v>
      </c>
      <c r="T1118" t="s">
        <v>3812</v>
      </c>
      <c r="U1118" t="s">
        <v>3813</v>
      </c>
      <c r="Y1118" t="s">
        <v>2980</v>
      </c>
      <c r="Z1118" t="s">
        <v>1074</v>
      </c>
      <c r="AA1118" t="s">
        <v>2996</v>
      </c>
      <c r="AB1118" t="s">
        <v>2997</v>
      </c>
      <c r="AC1118">
        <v>27</v>
      </c>
      <c r="AD1118" s="17">
        <v>43299</v>
      </c>
      <c r="AE1118" s="17">
        <v>43299</v>
      </c>
    </row>
    <row r="1119" spans="1:31" x14ac:dyDescent="0.45">
      <c r="A1119">
        <v>100</v>
      </c>
      <c r="B1119">
        <v>16667</v>
      </c>
      <c r="C1119" t="s">
        <v>542</v>
      </c>
      <c r="D1119">
        <v>18141</v>
      </c>
      <c r="E1119">
        <f t="shared" si="51"/>
        <v>181.41</v>
      </c>
      <c r="F1119">
        <f t="shared" si="52"/>
        <v>166.67</v>
      </c>
      <c r="G1119">
        <f t="shared" si="53"/>
        <v>195.00389999999999</v>
      </c>
      <c r="H1119" t="s">
        <v>543</v>
      </c>
      <c r="I1119">
        <v>-1474</v>
      </c>
      <c r="J1119">
        <v>-8</v>
      </c>
      <c r="K1119" t="s">
        <v>3814</v>
      </c>
      <c r="L1119" s="16">
        <v>43286</v>
      </c>
      <c r="M1119" t="s">
        <v>1064</v>
      </c>
      <c r="N1119" t="s">
        <v>1065</v>
      </c>
      <c r="O1119" t="s">
        <v>1066</v>
      </c>
      <c r="P1119" t="s">
        <v>2976</v>
      </c>
      <c r="Q1119" t="s">
        <v>1211</v>
      </c>
      <c r="R1119" t="s">
        <v>3790</v>
      </c>
      <c r="S1119" t="s">
        <v>3791</v>
      </c>
      <c r="T1119" t="s">
        <v>3815</v>
      </c>
      <c r="U1119" t="s">
        <v>3816</v>
      </c>
      <c r="W1119" t="s">
        <v>52</v>
      </c>
      <c r="X1119" t="s">
        <v>52</v>
      </c>
      <c r="Y1119" t="s">
        <v>2980</v>
      </c>
      <c r="Z1119" t="s">
        <v>1074</v>
      </c>
      <c r="AA1119" t="s">
        <v>3794</v>
      </c>
      <c r="AB1119" t="s">
        <v>3795</v>
      </c>
      <c r="AC1119">
        <v>27</v>
      </c>
      <c r="AD1119" s="17">
        <v>43299</v>
      </c>
      <c r="AE1119" s="17">
        <v>43299</v>
      </c>
    </row>
    <row r="1120" spans="1:31" x14ac:dyDescent="0.45">
      <c r="A1120">
        <v>50</v>
      </c>
      <c r="B1120">
        <v>8333</v>
      </c>
      <c r="C1120" t="s">
        <v>542</v>
      </c>
      <c r="D1120">
        <v>9070</v>
      </c>
      <c r="E1120">
        <f t="shared" si="51"/>
        <v>181.4</v>
      </c>
      <c r="F1120">
        <f t="shared" si="52"/>
        <v>166.66</v>
      </c>
      <c r="G1120">
        <f t="shared" si="53"/>
        <v>194.9922</v>
      </c>
      <c r="H1120" t="s">
        <v>543</v>
      </c>
      <c r="I1120">
        <v>-737</v>
      </c>
      <c r="J1120">
        <v>-8</v>
      </c>
      <c r="K1120" t="s">
        <v>3817</v>
      </c>
      <c r="L1120" s="16">
        <v>43286</v>
      </c>
      <c r="M1120" t="s">
        <v>1064</v>
      </c>
      <c r="N1120" t="s">
        <v>1065</v>
      </c>
      <c r="O1120" t="s">
        <v>1066</v>
      </c>
      <c r="P1120" t="s">
        <v>2976</v>
      </c>
      <c r="Q1120" t="s">
        <v>1211</v>
      </c>
      <c r="R1120" t="s">
        <v>3790</v>
      </c>
      <c r="S1120" t="s">
        <v>3791</v>
      </c>
      <c r="T1120" t="s">
        <v>3818</v>
      </c>
      <c r="U1120" t="s">
        <v>3819</v>
      </c>
      <c r="Y1120" t="s">
        <v>2980</v>
      </c>
      <c r="Z1120" t="s">
        <v>1074</v>
      </c>
      <c r="AA1120" t="s">
        <v>3794</v>
      </c>
      <c r="AB1120" t="s">
        <v>3795</v>
      </c>
      <c r="AC1120">
        <v>27</v>
      </c>
      <c r="AD1120" s="17">
        <v>43299</v>
      </c>
      <c r="AE1120" s="17">
        <v>43299</v>
      </c>
    </row>
    <row r="1121" spans="1:31" x14ac:dyDescent="0.45">
      <c r="A1121">
        <v>25</v>
      </c>
      <c r="B1121">
        <v>4166</v>
      </c>
      <c r="C1121" t="s">
        <v>542</v>
      </c>
      <c r="D1121">
        <v>4535</v>
      </c>
      <c r="E1121">
        <f t="shared" si="51"/>
        <v>181.4</v>
      </c>
      <c r="F1121">
        <f t="shared" si="52"/>
        <v>166.64</v>
      </c>
      <c r="G1121">
        <f t="shared" si="53"/>
        <v>194.96879999999996</v>
      </c>
      <c r="H1121" t="s">
        <v>543</v>
      </c>
      <c r="I1121">
        <v>-368</v>
      </c>
      <c r="J1121">
        <v>-8</v>
      </c>
      <c r="K1121" t="s">
        <v>3820</v>
      </c>
      <c r="L1121" s="16">
        <v>43286</v>
      </c>
      <c r="M1121" t="s">
        <v>1064</v>
      </c>
      <c r="N1121" t="s">
        <v>1065</v>
      </c>
      <c r="O1121" t="s">
        <v>1066</v>
      </c>
      <c r="P1121" t="s">
        <v>2976</v>
      </c>
      <c r="Q1121" t="s">
        <v>1211</v>
      </c>
      <c r="R1121" t="s">
        <v>3810</v>
      </c>
      <c r="S1121" t="s">
        <v>3811</v>
      </c>
      <c r="T1121" t="s">
        <v>3821</v>
      </c>
      <c r="U1121" t="s">
        <v>3822</v>
      </c>
      <c r="W1121" t="s">
        <v>52</v>
      </c>
      <c r="X1121" t="s">
        <v>52</v>
      </c>
      <c r="Y1121" t="s">
        <v>2980</v>
      </c>
      <c r="Z1121" t="s">
        <v>1074</v>
      </c>
      <c r="AA1121" t="s">
        <v>2996</v>
      </c>
      <c r="AB1121" t="s">
        <v>2997</v>
      </c>
      <c r="AC1121">
        <v>27</v>
      </c>
      <c r="AD1121" s="17">
        <v>43299</v>
      </c>
      <c r="AE1121" s="17">
        <v>43299</v>
      </c>
    </row>
    <row r="1122" spans="1:31" x14ac:dyDescent="0.45">
      <c r="A1122">
        <v>50</v>
      </c>
      <c r="B1122">
        <v>8333</v>
      </c>
      <c r="C1122" t="s">
        <v>542</v>
      </c>
      <c r="D1122">
        <v>9070</v>
      </c>
      <c r="E1122">
        <f t="shared" si="51"/>
        <v>181.4</v>
      </c>
      <c r="F1122">
        <f t="shared" si="52"/>
        <v>166.66</v>
      </c>
      <c r="G1122">
        <f t="shared" si="53"/>
        <v>194.9922</v>
      </c>
      <c r="H1122" t="s">
        <v>543</v>
      </c>
      <c r="I1122">
        <v>-737</v>
      </c>
      <c r="J1122">
        <v>-8</v>
      </c>
      <c r="K1122" t="s">
        <v>3823</v>
      </c>
      <c r="L1122" s="16">
        <v>43286</v>
      </c>
      <c r="M1122" t="s">
        <v>1064</v>
      </c>
      <c r="N1122" t="s">
        <v>1065</v>
      </c>
      <c r="O1122" t="s">
        <v>1066</v>
      </c>
      <c r="P1122" t="s">
        <v>2976</v>
      </c>
      <c r="Q1122" t="s">
        <v>1211</v>
      </c>
      <c r="R1122" t="s">
        <v>3810</v>
      </c>
      <c r="S1122" t="s">
        <v>3811</v>
      </c>
      <c r="T1122" t="s">
        <v>3824</v>
      </c>
      <c r="U1122" t="s">
        <v>3825</v>
      </c>
      <c r="W1122" t="s">
        <v>52</v>
      </c>
      <c r="X1122" t="s">
        <v>52</v>
      </c>
      <c r="Y1122" t="s">
        <v>2980</v>
      </c>
      <c r="Z1122" t="s">
        <v>1074</v>
      </c>
      <c r="AA1122" t="s">
        <v>2996</v>
      </c>
      <c r="AB1122" t="s">
        <v>2997</v>
      </c>
      <c r="AC1122">
        <v>27</v>
      </c>
      <c r="AD1122" s="17">
        <v>43299</v>
      </c>
      <c r="AE1122" s="17">
        <v>43299</v>
      </c>
    </row>
    <row r="1123" spans="1:31" x14ac:dyDescent="0.45">
      <c r="A1123">
        <v>25</v>
      </c>
      <c r="B1123">
        <v>4166</v>
      </c>
      <c r="C1123" t="s">
        <v>542</v>
      </c>
      <c r="D1123">
        <v>4535</v>
      </c>
      <c r="E1123">
        <f t="shared" si="51"/>
        <v>181.4</v>
      </c>
      <c r="F1123">
        <f t="shared" si="52"/>
        <v>166.64</v>
      </c>
      <c r="G1123">
        <f t="shared" si="53"/>
        <v>194.96879999999996</v>
      </c>
      <c r="H1123" t="s">
        <v>543</v>
      </c>
      <c r="I1123">
        <v>-368</v>
      </c>
      <c r="J1123">
        <v>-8</v>
      </c>
      <c r="K1123" t="s">
        <v>3826</v>
      </c>
      <c r="L1123" s="16">
        <v>43286</v>
      </c>
      <c r="M1123" t="s">
        <v>1064</v>
      </c>
      <c r="N1123" t="s">
        <v>1065</v>
      </c>
      <c r="O1123" t="s">
        <v>1066</v>
      </c>
      <c r="P1123" t="s">
        <v>2976</v>
      </c>
      <c r="Q1123" t="s">
        <v>1211</v>
      </c>
      <c r="R1123" t="s">
        <v>3810</v>
      </c>
      <c r="S1123" t="s">
        <v>3811</v>
      </c>
      <c r="T1123" t="s">
        <v>3827</v>
      </c>
      <c r="U1123" t="s">
        <v>3828</v>
      </c>
      <c r="W1123" t="s">
        <v>52</v>
      </c>
      <c r="X1123" t="s">
        <v>52</v>
      </c>
      <c r="Y1123" t="s">
        <v>2980</v>
      </c>
      <c r="Z1123" t="s">
        <v>1074</v>
      </c>
      <c r="AA1123" t="s">
        <v>2996</v>
      </c>
      <c r="AB1123" t="s">
        <v>2997</v>
      </c>
      <c r="AC1123">
        <v>27</v>
      </c>
      <c r="AD1123" s="17">
        <v>43299</v>
      </c>
      <c r="AE1123" s="17">
        <v>43299</v>
      </c>
    </row>
    <row r="1124" spans="1:31" x14ac:dyDescent="0.45">
      <c r="A1124">
        <v>50</v>
      </c>
      <c r="B1124">
        <v>8333</v>
      </c>
      <c r="C1124" t="s">
        <v>542</v>
      </c>
      <c r="D1124">
        <v>9070</v>
      </c>
      <c r="E1124">
        <f t="shared" si="51"/>
        <v>181.4</v>
      </c>
      <c r="F1124">
        <f t="shared" si="52"/>
        <v>166.66</v>
      </c>
      <c r="G1124">
        <f t="shared" si="53"/>
        <v>194.9922</v>
      </c>
      <c r="H1124" t="s">
        <v>543</v>
      </c>
      <c r="I1124">
        <v>-737</v>
      </c>
      <c r="J1124">
        <v>-8</v>
      </c>
      <c r="K1124" t="s">
        <v>3829</v>
      </c>
      <c r="L1124" s="16">
        <v>43286</v>
      </c>
      <c r="M1124" t="s">
        <v>1064</v>
      </c>
      <c r="N1124" t="s">
        <v>1065</v>
      </c>
      <c r="O1124" t="s">
        <v>1066</v>
      </c>
      <c r="P1124" t="s">
        <v>2976</v>
      </c>
      <c r="Q1124" t="s">
        <v>1211</v>
      </c>
      <c r="R1124" t="s">
        <v>3810</v>
      </c>
      <c r="S1124" t="s">
        <v>3811</v>
      </c>
      <c r="T1124" t="s">
        <v>3830</v>
      </c>
      <c r="U1124" t="s">
        <v>3831</v>
      </c>
      <c r="W1124" t="s">
        <v>52</v>
      </c>
      <c r="X1124" t="s">
        <v>52</v>
      </c>
      <c r="Y1124" t="s">
        <v>2980</v>
      </c>
      <c r="Z1124" t="s">
        <v>1074</v>
      </c>
      <c r="AA1124" t="s">
        <v>2996</v>
      </c>
      <c r="AB1124" t="s">
        <v>2997</v>
      </c>
      <c r="AC1124">
        <v>27</v>
      </c>
      <c r="AD1124" s="17">
        <v>43299</v>
      </c>
      <c r="AE1124" s="17">
        <v>43299</v>
      </c>
    </row>
    <row r="1125" spans="1:31" x14ac:dyDescent="0.45">
      <c r="A1125">
        <v>100</v>
      </c>
      <c r="B1125">
        <v>16667</v>
      </c>
      <c r="C1125" t="s">
        <v>542</v>
      </c>
      <c r="D1125">
        <v>18141</v>
      </c>
      <c r="E1125">
        <f t="shared" si="51"/>
        <v>181.41</v>
      </c>
      <c r="F1125">
        <f t="shared" si="52"/>
        <v>166.67</v>
      </c>
      <c r="G1125">
        <f t="shared" si="53"/>
        <v>195.00389999999999</v>
      </c>
      <c r="H1125" t="s">
        <v>543</v>
      </c>
      <c r="I1125">
        <v>-1474</v>
      </c>
      <c r="J1125">
        <v>-8</v>
      </c>
      <c r="K1125" t="s">
        <v>3832</v>
      </c>
      <c r="L1125" s="16">
        <v>43286</v>
      </c>
      <c r="M1125" t="s">
        <v>1064</v>
      </c>
      <c r="N1125" t="s">
        <v>1065</v>
      </c>
      <c r="O1125" t="s">
        <v>1066</v>
      </c>
      <c r="P1125" t="s">
        <v>2976</v>
      </c>
      <c r="Q1125" t="s">
        <v>1211</v>
      </c>
      <c r="R1125" t="s">
        <v>3810</v>
      </c>
      <c r="S1125" t="s">
        <v>3811</v>
      </c>
      <c r="T1125" t="s">
        <v>3833</v>
      </c>
      <c r="U1125" t="s">
        <v>3834</v>
      </c>
      <c r="W1125" t="s">
        <v>52</v>
      </c>
      <c r="X1125" t="s">
        <v>52</v>
      </c>
      <c r="Y1125" t="s">
        <v>2980</v>
      </c>
      <c r="Z1125" t="s">
        <v>1074</v>
      </c>
      <c r="AA1125" t="s">
        <v>2996</v>
      </c>
      <c r="AB1125" t="s">
        <v>2997</v>
      </c>
      <c r="AC1125">
        <v>27</v>
      </c>
      <c r="AD1125" s="17">
        <v>43299</v>
      </c>
      <c r="AE1125" s="17">
        <v>43299</v>
      </c>
    </row>
    <row r="1126" spans="1:31" x14ac:dyDescent="0.45">
      <c r="A1126">
        <v>100</v>
      </c>
      <c r="B1126">
        <v>16667</v>
      </c>
      <c r="C1126" t="s">
        <v>542</v>
      </c>
      <c r="D1126">
        <v>18141</v>
      </c>
      <c r="E1126">
        <f t="shared" si="51"/>
        <v>181.41</v>
      </c>
      <c r="F1126">
        <f t="shared" si="52"/>
        <v>166.67</v>
      </c>
      <c r="G1126">
        <f t="shared" si="53"/>
        <v>195.00389999999999</v>
      </c>
      <c r="H1126" t="s">
        <v>543</v>
      </c>
      <c r="I1126">
        <v>-1474</v>
      </c>
      <c r="J1126">
        <v>-8</v>
      </c>
      <c r="K1126" t="s">
        <v>3835</v>
      </c>
      <c r="L1126" s="16">
        <v>43286</v>
      </c>
      <c r="M1126" t="s">
        <v>1064</v>
      </c>
      <c r="N1126" t="s">
        <v>1065</v>
      </c>
      <c r="O1126" t="s">
        <v>1066</v>
      </c>
      <c r="P1126" t="s">
        <v>2976</v>
      </c>
      <c r="Q1126" t="s">
        <v>1211</v>
      </c>
      <c r="R1126" t="s">
        <v>3810</v>
      </c>
      <c r="S1126" t="s">
        <v>3811</v>
      </c>
      <c r="T1126" t="s">
        <v>3836</v>
      </c>
      <c r="U1126" t="s">
        <v>3837</v>
      </c>
      <c r="W1126" t="s">
        <v>52</v>
      </c>
      <c r="X1126" t="s">
        <v>52</v>
      </c>
      <c r="Y1126" t="s">
        <v>2980</v>
      </c>
      <c r="Z1126" t="s">
        <v>1074</v>
      </c>
      <c r="AA1126" t="s">
        <v>2996</v>
      </c>
      <c r="AB1126" t="s">
        <v>2997</v>
      </c>
      <c r="AC1126">
        <v>27</v>
      </c>
      <c r="AD1126" s="17">
        <v>43299</v>
      </c>
      <c r="AE1126" s="17">
        <v>43299</v>
      </c>
    </row>
    <row r="1127" spans="1:31" x14ac:dyDescent="0.45">
      <c r="A1127">
        <v>23</v>
      </c>
      <c r="B1127">
        <v>3833</v>
      </c>
      <c r="C1127" t="s">
        <v>542</v>
      </c>
      <c r="D1127">
        <v>4172</v>
      </c>
      <c r="E1127">
        <f t="shared" si="51"/>
        <v>181.39130434782609</v>
      </c>
      <c r="F1127">
        <f t="shared" si="52"/>
        <v>166.65217391304347</v>
      </c>
      <c r="G1127">
        <f t="shared" si="53"/>
        <v>194.98304347826084</v>
      </c>
      <c r="H1127" t="s">
        <v>543</v>
      </c>
      <c r="I1127">
        <v>-339</v>
      </c>
      <c r="J1127">
        <v>-8</v>
      </c>
      <c r="K1127" t="s">
        <v>3838</v>
      </c>
      <c r="L1127" s="16">
        <v>43286</v>
      </c>
      <c r="M1127" t="s">
        <v>1064</v>
      </c>
      <c r="N1127" t="s">
        <v>1065</v>
      </c>
      <c r="O1127" t="s">
        <v>1066</v>
      </c>
      <c r="P1127" t="s">
        <v>2976</v>
      </c>
      <c r="Q1127" t="s">
        <v>1211</v>
      </c>
      <c r="R1127" t="s">
        <v>3790</v>
      </c>
      <c r="S1127" t="s">
        <v>3791</v>
      </c>
      <c r="T1127" t="s">
        <v>3839</v>
      </c>
      <c r="U1127" t="s">
        <v>3840</v>
      </c>
      <c r="W1127" t="s">
        <v>52</v>
      </c>
      <c r="X1127" t="s">
        <v>52</v>
      </c>
      <c r="Y1127" t="s">
        <v>2980</v>
      </c>
      <c r="Z1127" t="s">
        <v>1074</v>
      </c>
      <c r="AA1127" t="s">
        <v>3794</v>
      </c>
      <c r="AB1127" t="s">
        <v>3795</v>
      </c>
      <c r="AC1127">
        <v>27</v>
      </c>
      <c r="AD1127" s="17">
        <v>43299</v>
      </c>
      <c r="AE1127" s="17">
        <v>43299</v>
      </c>
    </row>
    <row r="1128" spans="1:31" x14ac:dyDescent="0.45">
      <c r="A1128">
        <v>-250</v>
      </c>
      <c r="B1128">
        <v>-41666</v>
      </c>
      <c r="C1128" t="s">
        <v>542</v>
      </c>
      <c r="D1128">
        <v>-45300</v>
      </c>
      <c r="E1128">
        <f t="shared" si="51"/>
        <v>181.2</v>
      </c>
      <c r="F1128">
        <f t="shared" si="52"/>
        <v>166.66399999999999</v>
      </c>
      <c r="G1128">
        <f t="shared" si="53"/>
        <v>194.99687999999998</v>
      </c>
      <c r="H1128" t="s">
        <v>543</v>
      </c>
      <c r="I1128">
        <v>3633</v>
      </c>
      <c r="J1128">
        <v>8</v>
      </c>
      <c r="K1128" t="s">
        <v>3841</v>
      </c>
      <c r="L1128" s="16">
        <v>43286</v>
      </c>
      <c r="M1128" t="s">
        <v>1064</v>
      </c>
      <c r="N1128" t="s">
        <v>1065</v>
      </c>
      <c r="O1128" t="s">
        <v>1066</v>
      </c>
      <c r="P1128" t="s">
        <v>2164</v>
      </c>
      <c r="Q1128" t="s">
        <v>1270</v>
      </c>
      <c r="R1128" t="s">
        <v>3007</v>
      </c>
      <c r="S1128" t="s">
        <v>67</v>
      </c>
      <c r="T1128" t="s">
        <v>3011</v>
      </c>
      <c r="U1128" t="s">
        <v>1950</v>
      </c>
      <c r="AA1128" t="s">
        <v>2168</v>
      </c>
      <c r="AB1128" t="s">
        <v>2169</v>
      </c>
      <c r="AC1128">
        <v>27</v>
      </c>
      <c r="AD1128" s="17">
        <v>43299</v>
      </c>
      <c r="AE1128" s="17">
        <v>43299</v>
      </c>
    </row>
    <row r="1129" spans="1:31" x14ac:dyDescent="0.45">
      <c r="A1129">
        <v>125</v>
      </c>
      <c r="B1129">
        <v>20833</v>
      </c>
      <c r="C1129" t="s">
        <v>542</v>
      </c>
      <c r="D1129">
        <v>22650</v>
      </c>
      <c r="E1129">
        <f t="shared" si="51"/>
        <v>181.2</v>
      </c>
      <c r="F1129">
        <f t="shared" si="52"/>
        <v>166.66399999999999</v>
      </c>
      <c r="G1129">
        <f t="shared" si="53"/>
        <v>194.99687999999998</v>
      </c>
      <c r="H1129" t="s">
        <v>543</v>
      </c>
      <c r="I1129">
        <v>-1816</v>
      </c>
      <c r="J1129">
        <v>-8</v>
      </c>
      <c r="K1129" t="s">
        <v>3842</v>
      </c>
      <c r="L1129" s="16">
        <v>43286</v>
      </c>
      <c r="M1129" t="s">
        <v>1064</v>
      </c>
      <c r="N1129" t="s">
        <v>1065</v>
      </c>
      <c r="O1129" t="s">
        <v>1066</v>
      </c>
      <c r="P1129" t="s">
        <v>2164</v>
      </c>
      <c r="Q1129" t="s">
        <v>1270</v>
      </c>
      <c r="R1129" t="s">
        <v>3007</v>
      </c>
      <c r="S1129" t="s">
        <v>67</v>
      </c>
      <c r="T1129" t="s">
        <v>3843</v>
      </c>
      <c r="U1129" t="s">
        <v>3844</v>
      </c>
      <c r="AC1129">
        <v>27</v>
      </c>
      <c r="AD1129" s="17">
        <v>43299</v>
      </c>
      <c r="AE1129" s="17">
        <v>43299</v>
      </c>
    </row>
    <row r="1130" spans="1:31" x14ac:dyDescent="0.45">
      <c r="A1130">
        <v>100</v>
      </c>
      <c r="B1130">
        <v>16666</v>
      </c>
      <c r="C1130" t="s">
        <v>542</v>
      </c>
      <c r="D1130">
        <v>18120</v>
      </c>
      <c r="E1130">
        <f t="shared" si="51"/>
        <v>181.2</v>
      </c>
      <c r="F1130">
        <f t="shared" si="52"/>
        <v>166.66</v>
      </c>
      <c r="G1130">
        <f t="shared" si="53"/>
        <v>194.9922</v>
      </c>
      <c r="H1130" t="s">
        <v>543</v>
      </c>
      <c r="I1130">
        <v>-1453</v>
      </c>
      <c r="J1130">
        <v>-8</v>
      </c>
      <c r="K1130" t="s">
        <v>3845</v>
      </c>
      <c r="L1130" s="16">
        <v>43286</v>
      </c>
      <c r="M1130" t="s">
        <v>1064</v>
      </c>
      <c r="N1130" t="s">
        <v>1065</v>
      </c>
      <c r="O1130" t="s">
        <v>1066</v>
      </c>
      <c r="P1130" t="s">
        <v>2164</v>
      </c>
      <c r="Q1130" t="s">
        <v>1270</v>
      </c>
      <c r="R1130" t="s">
        <v>3007</v>
      </c>
      <c r="S1130" t="s">
        <v>67</v>
      </c>
      <c r="T1130" t="s">
        <v>3846</v>
      </c>
      <c r="U1130" t="s">
        <v>3847</v>
      </c>
      <c r="AC1130">
        <v>27</v>
      </c>
      <c r="AD1130" s="17">
        <v>43299</v>
      </c>
      <c r="AE1130" s="17">
        <v>43299</v>
      </c>
    </row>
    <row r="1131" spans="1:31" x14ac:dyDescent="0.45">
      <c r="A1131">
        <v>1</v>
      </c>
      <c r="B1131">
        <v>175</v>
      </c>
      <c r="C1131" t="s">
        <v>542</v>
      </c>
      <c r="D1131">
        <v>181</v>
      </c>
      <c r="E1131">
        <f t="shared" si="51"/>
        <v>181</v>
      </c>
      <c r="F1131">
        <f t="shared" si="52"/>
        <v>175</v>
      </c>
      <c r="G1131">
        <f t="shared" si="53"/>
        <v>204.75</v>
      </c>
      <c r="H1131" t="s">
        <v>543</v>
      </c>
      <c r="I1131">
        <v>-5</v>
      </c>
      <c r="J1131">
        <v>-3</v>
      </c>
      <c r="K1131" t="s">
        <v>3848</v>
      </c>
      <c r="L1131" s="16">
        <v>43286</v>
      </c>
      <c r="M1131" t="s">
        <v>1064</v>
      </c>
      <c r="N1131" t="s">
        <v>1065</v>
      </c>
      <c r="O1131" t="s">
        <v>1066</v>
      </c>
      <c r="P1131" t="s">
        <v>2164</v>
      </c>
      <c r="Q1131" t="s">
        <v>1270</v>
      </c>
      <c r="R1131" t="s">
        <v>3007</v>
      </c>
      <c r="S1131" t="s">
        <v>67</v>
      </c>
      <c r="T1131" t="s">
        <v>3849</v>
      </c>
      <c r="U1131" t="s">
        <v>3850</v>
      </c>
      <c r="AC1131">
        <v>27</v>
      </c>
      <c r="AD1131" s="17">
        <v>43299</v>
      </c>
      <c r="AE1131" s="17">
        <v>43299</v>
      </c>
    </row>
    <row r="1132" spans="1:31" x14ac:dyDescent="0.45">
      <c r="A1132">
        <v>125</v>
      </c>
      <c r="B1132">
        <v>20833</v>
      </c>
      <c r="C1132" t="s">
        <v>542</v>
      </c>
      <c r="D1132">
        <v>22650</v>
      </c>
      <c r="E1132">
        <f t="shared" si="51"/>
        <v>181.2</v>
      </c>
      <c r="F1132">
        <f t="shared" si="52"/>
        <v>166.66399999999999</v>
      </c>
      <c r="G1132">
        <f t="shared" si="53"/>
        <v>194.99687999999998</v>
      </c>
      <c r="H1132" t="s">
        <v>543</v>
      </c>
      <c r="I1132">
        <v>-1816</v>
      </c>
      <c r="J1132">
        <v>-8</v>
      </c>
      <c r="K1132" t="s">
        <v>3851</v>
      </c>
      <c r="L1132" s="16">
        <v>43286</v>
      </c>
      <c r="M1132" t="s">
        <v>1064</v>
      </c>
      <c r="N1132" t="s">
        <v>1065</v>
      </c>
      <c r="O1132" t="s">
        <v>1066</v>
      </c>
      <c r="P1132" t="s">
        <v>2164</v>
      </c>
      <c r="Q1132" t="s">
        <v>1270</v>
      </c>
      <c r="R1132" t="s">
        <v>3007</v>
      </c>
      <c r="S1132" t="s">
        <v>67</v>
      </c>
      <c r="T1132" t="s">
        <v>3008</v>
      </c>
      <c r="U1132" t="s">
        <v>3009</v>
      </c>
      <c r="AC1132">
        <v>27</v>
      </c>
      <c r="AD1132" s="17">
        <v>43299</v>
      </c>
      <c r="AE1132" s="17">
        <v>43299</v>
      </c>
    </row>
    <row r="1133" spans="1:31" x14ac:dyDescent="0.45">
      <c r="A1133">
        <v>250</v>
      </c>
      <c r="B1133">
        <v>41666</v>
      </c>
      <c r="C1133" t="s">
        <v>542</v>
      </c>
      <c r="D1133">
        <v>45300</v>
      </c>
      <c r="E1133">
        <f t="shared" si="51"/>
        <v>181.2</v>
      </c>
      <c r="F1133">
        <f t="shared" si="52"/>
        <v>166.66399999999999</v>
      </c>
      <c r="G1133">
        <f t="shared" si="53"/>
        <v>194.99687999999998</v>
      </c>
      <c r="H1133" t="s">
        <v>543</v>
      </c>
      <c r="I1133">
        <v>-3633</v>
      </c>
      <c r="J1133">
        <v>-8</v>
      </c>
      <c r="K1133" t="s">
        <v>3852</v>
      </c>
      <c r="L1133" s="16">
        <v>43286</v>
      </c>
      <c r="M1133" t="s">
        <v>1064</v>
      </c>
      <c r="N1133" t="s">
        <v>1065</v>
      </c>
      <c r="O1133" t="s">
        <v>1066</v>
      </c>
      <c r="P1133" t="s">
        <v>2164</v>
      </c>
      <c r="Q1133" t="s">
        <v>1270</v>
      </c>
      <c r="R1133" t="s">
        <v>3007</v>
      </c>
      <c r="S1133" t="s">
        <v>67</v>
      </c>
      <c r="T1133" t="s">
        <v>2336</v>
      </c>
      <c r="U1133" t="s">
        <v>1390</v>
      </c>
      <c r="AC1133">
        <v>27</v>
      </c>
      <c r="AD1133" s="17">
        <v>43299</v>
      </c>
      <c r="AE1133" s="17">
        <v>43299</v>
      </c>
    </row>
    <row r="1134" spans="1:31" x14ac:dyDescent="0.45">
      <c r="A1134">
        <v>300</v>
      </c>
      <c r="B1134">
        <v>50001</v>
      </c>
      <c r="C1134" t="s">
        <v>542</v>
      </c>
      <c r="D1134">
        <v>54360</v>
      </c>
      <c r="E1134">
        <f t="shared" si="51"/>
        <v>181.2</v>
      </c>
      <c r="F1134">
        <f t="shared" si="52"/>
        <v>166.67</v>
      </c>
      <c r="G1134">
        <f t="shared" si="53"/>
        <v>195.00389999999999</v>
      </c>
      <c r="H1134" t="s">
        <v>543</v>
      </c>
      <c r="I1134">
        <v>-4359</v>
      </c>
      <c r="J1134">
        <v>-8</v>
      </c>
      <c r="K1134" t="s">
        <v>3853</v>
      </c>
      <c r="L1134" s="16">
        <v>43286</v>
      </c>
      <c r="M1134" t="s">
        <v>1064</v>
      </c>
      <c r="N1134" t="s">
        <v>1065</v>
      </c>
      <c r="O1134" t="s">
        <v>1066</v>
      </c>
      <c r="P1134" t="s">
        <v>2164</v>
      </c>
      <c r="Q1134" t="s">
        <v>1270</v>
      </c>
      <c r="R1134" t="s">
        <v>2165</v>
      </c>
      <c r="S1134" t="s">
        <v>131</v>
      </c>
      <c r="T1134" t="s">
        <v>3854</v>
      </c>
      <c r="U1134" t="s">
        <v>3855</v>
      </c>
      <c r="AA1134" t="s">
        <v>2168</v>
      </c>
      <c r="AB1134" t="s">
        <v>2169</v>
      </c>
      <c r="AC1134">
        <v>27</v>
      </c>
      <c r="AD1134" s="17">
        <v>43299</v>
      </c>
      <c r="AE1134" s="17">
        <v>43299</v>
      </c>
    </row>
    <row r="1135" spans="1:31" x14ac:dyDescent="0.45">
      <c r="A1135">
        <v>50</v>
      </c>
      <c r="B1135">
        <v>8333</v>
      </c>
      <c r="C1135" t="s">
        <v>542</v>
      </c>
      <c r="D1135">
        <v>9060</v>
      </c>
      <c r="E1135">
        <f t="shared" si="51"/>
        <v>181.2</v>
      </c>
      <c r="F1135">
        <f t="shared" si="52"/>
        <v>166.66</v>
      </c>
      <c r="G1135">
        <f t="shared" si="53"/>
        <v>194.9922</v>
      </c>
      <c r="H1135" t="s">
        <v>543</v>
      </c>
      <c r="I1135">
        <v>-726</v>
      </c>
      <c r="J1135">
        <v>-8</v>
      </c>
      <c r="K1135" t="s">
        <v>3856</v>
      </c>
      <c r="L1135" s="16">
        <v>43286</v>
      </c>
      <c r="M1135" t="s">
        <v>1064</v>
      </c>
      <c r="N1135" t="s">
        <v>1065</v>
      </c>
      <c r="O1135" t="s">
        <v>1066</v>
      </c>
      <c r="P1135" t="s">
        <v>2164</v>
      </c>
      <c r="Q1135" t="s">
        <v>1270</v>
      </c>
      <c r="R1135" t="s">
        <v>2165</v>
      </c>
      <c r="S1135" t="s">
        <v>131</v>
      </c>
      <c r="T1135" t="s">
        <v>3004</v>
      </c>
      <c r="U1135" t="s">
        <v>3005</v>
      </c>
      <c r="AA1135" t="s">
        <v>2168</v>
      </c>
      <c r="AB1135" t="s">
        <v>2169</v>
      </c>
      <c r="AC1135">
        <v>27</v>
      </c>
      <c r="AD1135" s="17">
        <v>43299</v>
      </c>
      <c r="AE1135" s="17">
        <v>43299</v>
      </c>
    </row>
    <row r="1136" spans="1:31" x14ac:dyDescent="0.45">
      <c r="A1136">
        <v>50</v>
      </c>
      <c r="B1136">
        <v>8333</v>
      </c>
      <c r="C1136" t="s">
        <v>542</v>
      </c>
      <c r="D1136">
        <v>9060</v>
      </c>
      <c r="E1136">
        <f t="shared" si="51"/>
        <v>181.2</v>
      </c>
      <c r="F1136">
        <f t="shared" si="52"/>
        <v>166.66</v>
      </c>
      <c r="G1136">
        <f t="shared" si="53"/>
        <v>194.9922</v>
      </c>
      <c r="H1136" t="s">
        <v>543</v>
      </c>
      <c r="I1136">
        <v>-726</v>
      </c>
      <c r="J1136">
        <v>-8</v>
      </c>
      <c r="K1136" t="s">
        <v>3857</v>
      </c>
      <c r="L1136" s="16">
        <v>43286</v>
      </c>
      <c r="M1136" t="s">
        <v>1064</v>
      </c>
      <c r="N1136" t="s">
        <v>1065</v>
      </c>
      <c r="O1136" t="s">
        <v>1066</v>
      </c>
      <c r="P1136" t="s">
        <v>2164</v>
      </c>
      <c r="Q1136" t="s">
        <v>1270</v>
      </c>
      <c r="R1136" t="s">
        <v>2165</v>
      </c>
      <c r="S1136" t="s">
        <v>131</v>
      </c>
      <c r="T1136" t="s">
        <v>2174</v>
      </c>
      <c r="U1136" t="s">
        <v>2175</v>
      </c>
      <c r="AA1136" t="s">
        <v>2168</v>
      </c>
      <c r="AB1136" t="s">
        <v>2169</v>
      </c>
      <c r="AC1136">
        <v>27</v>
      </c>
      <c r="AD1136" s="17">
        <v>43299</v>
      </c>
      <c r="AE1136" s="17">
        <v>43299</v>
      </c>
    </row>
    <row r="1137" spans="1:31" x14ac:dyDescent="0.45">
      <c r="A1137">
        <v>75</v>
      </c>
      <c r="B1137">
        <v>12500</v>
      </c>
      <c r="C1137" t="s">
        <v>542</v>
      </c>
      <c r="D1137">
        <v>13590</v>
      </c>
      <c r="E1137">
        <f t="shared" si="51"/>
        <v>181.2</v>
      </c>
      <c r="F1137">
        <f t="shared" si="52"/>
        <v>166.66666666666666</v>
      </c>
      <c r="G1137">
        <f t="shared" si="53"/>
        <v>194.99999999999997</v>
      </c>
      <c r="H1137" t="s">
        <v>543</v>
      </c>
      <c r="I1137">
        <v>-1089</v>
      </c>
      <c r="J1137">
        <v>-8</v>
      </c>
      <c r="K1137" t="s">
        <v>3858</v>
      </c>
      <c r="L1137" s="16">
        <v>43286</v>
      </c>
      <c r="M1137" t="s">
        <v>1064</v>
      </c>
      <c r="N1137" t="s">
        <v>1065</v>
      </c>
      <c r="O1137" t="s">
        <v>1066</v>
      </c>
      <c r="P1137" t="s">
        <v>2164</v>
      </c>
      <c r="Q1137" t="s">
        <v>1270</v>
      </c>
      <c r="R1137" t="s">
        <v>2165</v>
      </c>
      <c r="S1137" t="s">
        <v>131</v>
      </c>
      <c r="T1137" t="s">
        <v>3859</v>
      </c>
      <c r="U1137" t="s">
        <v>2488</v>
      </c>
      <c r="AA1137" t="s">
        <v>2168</v>
      </c>
      <c r="AB1137" t="s">
        <v>2169</v>
      </c>
      <c r="AC1137">
        <v>27</v>
      </c>
      <c r="AD1137" s="17">
        <v>43299</v>
      </c>
      <c r="AE1137" s="17">
        <v>43299</v>
      </c>
    </row>
    <row r="1138" spans="1:31" x14ac:dyDescent="0.45">
      <c r="A1138">
        <v>50</v>
      </c>
      <c r="B1138">
        <v>8333</v>
      </c>
      <c r="C1138" t="s">
        <v>542</v>
      </c>
      <c r="D1138">
        <v>9060</v>
      </c>
      <c r="E1138">
        <f t="shared" si="51"/>
        <v>181.2</v>
      </c>
      <c r="F1138">
        <f t="shared" si="52"/>
        <v>166.66</v>
      </c>
      <c r="G1138">
        <f t="shared" si="53"/>
        <v>194.9922</v>
      </c>
      <c r="H1138" t="s">
        <v>543</v>
      </c>
      <c r="I1138">
        <v>-726</v>
      </c>
      <c r="J1138">
        <v>-8</v>
      </c>
      <c r="K1138" t="s">
        <v>3860</v>
      </c>
      <c r="L1138" s="16">
        <v>43286</v>
      </c>
      <c r="M1138" t="s">
        <v>1064</v>
      </c>
      <c r="N1138" t="s">
        <v>1065</v>
      </c>
      <c r="O1138" t="s">
        <v>1066</v>
      </c>
      <c r="P1138" t="s">
        <v>2164</v>
      </c>
      <c r="Q1138" t="s">
        <v>1270</v>
      </c>
      <c r="R1138" t="s">
        <v>2165</v>
      </c>
      <c r="S1138" t="s">
        <v>131</v>
      </c>
      <c r="T1138" t="s">
        <v>3861</v>
      </c>
      <c r="U1138" t="s">
        <v>3862</v>
      </c>
      <c r="AA1138" t="s">
        <v>2168</v>
      </c>
      <c r="AB1138" t="s">
        <v>2169</v>
      </c>
      <c r="AC1138">
        <v>27</v>
      </c>
      <c r="AD1138" s="17">
        <v>43299</v>
      </c>
      <c r="AE1138" s="17">
        <v>43299</v>
      </c>
    </row>
    <row r="1139" spans="1:31" x14ac:dyDescent="0.45">
      <c r="A1139">
        <v>575</v>
      </c>
      <c r="B1139">
        <v>95835</v>
      </c>
      <c r="C1139" t="s">
        <v>542</v>
      </c>
      <c r="D1139">
        <v>104190</v>
      </c>
      <c r="E1139">
        <f t="shared" si="51"/>
        <v>181.2</v>
      </c>
      <c r="F1139">
        <f t="shared" si="52"/>
        <v>166.66956521739129</v>
      </c>
      <c r="G1139">
        <f t="shared" si="53"/>
        <v>195.00339130434782</v>
      </c>
      <c r="H1139" t="s">
        <v>543</v>
      </c>
      <c r="I1139">
        <v>-8354</v>
      </c>
      <c r="J1139">
        <v>-8</v>
      </c>
      <c r="K1139" t="s">
        <v>3863</v>
      </c>
      <c r="L1139" s="16">
        <v>43286</v>
      </c>
      <c r="M1139" t="s">
        <v>1064</v>
      </c>
      <c r="N1139" t="s">
        <v>1065</v>
      </c>
      <c r="O1139" t="s">
        <v>1066</v>
      </c>
      <c r="P1139" t="s">
        <v>2164</v>
      </c>
      <c r="Q1139" t="s">
        <v>1270</v>
      </c>
      <c r="R1139" t="s">
        <v>2165</v>
      </c>
      <c r="S1139" t="s">
        <v>131</v>
      </c>
      <c r="T1139" t="s">
        <v>2330</v>
      </c>
      <c r="U1139" t="s">
        <v>2331</v>
      </c>
      <c r="AA1139" t="s">
        <v>2168</v>
      </c>
      <c r="AB1139" t="s">
        <v>2169</v>
      </c>
      <c r="AC1139">
        <v>27</v>
      </c>
      <c r="AD1139" s="17">
        <v>43299</v>
      </c>
      <c r="AE1139" s="17">
        <v>43299</v>
      </c>
    </row>
    <row r="1140" spans="1:31" x14ac:dyDescent="0.45">
      <c r="A1140">
        <v>9</v>
      </c>
      <c r="B1140">
        <v>1500</v>
      </c>
      <c r="C1140" t="s">
        <v>542</v>
      </c>
      <c r="D1140">
        <v>1639</v>
      </c>
      <c r="E1140">
        <f t="shared" si="51"/>
        <v>182.11111111111111</v>
      </c>
      <c r="F1140">
        <f t="shared" si="52"/>
        <v>166.66666666666666</v>
      </c>
      <c r="G1140">
        <f t="shared" si="53"/>
        <v>194.99999999999997</v>
      </c>
      <c r="H1140" t="s">
        <v>543</v>
      </c>
      <c r="I1140">
        <v>-139</v>
      </c>
      <c r="J1140">
        <v>-9</v>
      </c>
      <c r="K1140" t="s">
        <v>3864</v>
      </c>
      <c r="L1140" s="16">
        <v>43300</v>
      </c>
      <c r="M1140" t="s">
        <v>1064</v>
      </c>
      <c r="N1140" t="s">
        <v>1065</v>
      </c>
      <c r="O1140" t="s">
        <v>1066</v>
      </c>
      <c r="P1140" t="s">
        <v>1527</v>
      </c>
      <c r="Q1140" t="s">
        <v>1211</v>
      </c>
      <c r="R1140" t="s">
        <v>1537</v>
      </c>
      <c r="S1140" t="s">
        <v>114</v>
      </c>
      <c r="T1140" t="s">
        <v>1864</v>
      </c>
      <c r="U1140" t="s">
        <v>1865</v>
      </c>
      <c r="AA1140" t="s">
        <v>1540</v>
      </c>
      <c r="AB1140" t="s">
        <v>1541</v>
      </c>
      <c r="AC1140">
        <v>29</v>
      </c>
      <c r="AD1140" s="17">
        <v>43299</v>
      </c>
      <c r="AE1140" s="17">
        <v>43299</v>
      </c>
    </row>
    <row r="1141" spans="1:31" x14ac:dyDescent="0.45">
      <c r="A1141">
        <v>1</v>
      </c>
      <c r="B1141">
        <v>175</v>
      </c>
      <c r="C1141" t="s">
        <v>542</v>
      </c>
      <c r="D1141">
        <v>182</v>
      </c>
      <c r="E1141">
        <f t="shared" si="51"/>
        <v>182</v>
      </c>
      <c r="F1141">
        <f t="shared" si="52"/>
        <v>175</v>
      </c>
      <c r="G1141">
        <f t="shared" si="53"/>
        <v>204.75</v>
      </c>
      <c r="H1141" t="s">
        <v>543</v>
      </c>
      <c r="I1141">
        <v>-6</v>
      </c>
      <c r="J1141">
        <v>-3</v>
      </c>
      <c r="K1141" t="s">
        <v>3865</v>
      </c>
      <c r="L1141" s="16">
        <v>43300</v>
      </c>
      <c r="M1141" t="s">
        <v>1064</v>
      </c>
      <c r="N1141" t="s">
        <v>1065</v>
      </c>
      <c r="O1141" t="s">
        <v>1066</v>
      </c>
      <c r="P1141" t="s">
        <v>1527</v>
      </c>
      <c r="Q1141" t="s">
        <v>1211</v>
      </c>
      <c r="R1141" t="s">
        <v>1571</v>
      </c>
      <c r="S1141" t="s">
        <v>133</v>
      </c>
      <c r="T1141" t="s">
        <v>3866</v>
      </c>
      <c r="U1141" t="s">
        <v>3867</v>
      </c>
      <c r="AA1141" t="s">
        <v>1574</v>
      </c>
      <c r="AB1141" t="s">
        <v>1575</v>
      </c>
      <c r="AC1141">
        <v>29</v>
      </c>
      <c r="AD1141" s="17">
        <v>43299</v>
      </c>
      <c r="AE1141" s="17">
        <v>43299</v>
      </c>
    </row>
    <row r="1142" spans="1:31" x14ac:dyDescent="0.45">
      <c r="A1142">
        <v>25</v>
      </c>
      <c r="B1142">
        <v>4166</v>
      </c>
      <c r="C1142" t="s">
        <v>542</v>
      </c>
      <c r="D1142">
        <v>4554</v>
      </c>
      <c r="E1142">
        <f t="shared" si="51"/>
        <v>182.16</v>
      </c>
      <c r="F1142">
        <f t="shared" si="52"/>
        <v>166.64</v>
      </c>
      <c r="G1142">
        <f t="shared" si="53"/>
        <v>194.96879999999996</v>
      </c>
      <c r="H1142" t="s">
        <v>543</v>
      </c>
      <c r="I1142">
        <v>-387</v>
      </c>
      <c r="J1142">
        <v>-9</v>
      </c>
      <c r="K1142" t="s">
        <v>3868</v>
      </c>
      <c r="L1142" s="16">
        <v>43301</v>
      </c>
      <c r="M1142" t="s">
        <v>1064</v>
      </c>
      <c r="N1142" t="s">
        <v>1065</v>
      </c>
      <c r="O1142" t="s">
        <v>1066</v>
      </c>
      <c r="P1142" t="s">
        <v>1527</v>
      </c>
      <c r="Q1142" t="s">
        <v>1211</v>
      </c>
      <c r="R1142" t="s">
        <v>1537</v>
      </c>
      <c r="S1142" t="s">
        <v>114</v>
      </c>
      <c r="T1142" t="s">
        <v>3869</v>
      </c>
      <c r="U1142" t="s">
        <v>3870</v>
      </c>
      <c r="W1142" t="s">
        <v>45</v>
      </c>
      <c r="X1142" t="s">
        <v>45</v>
      </c>
      <c r="AA1142" t="s">
        <v>1540</v>
      </c>
      <c r="AB1142" t="s">
        <v>1541</v>
      </c>
      <c r="AC1142">
        <v>29</v>
      </c>
      <c r="AD1142" s="17">
        <v>43299</v>
      </c>
      <c r="AE1142" s="17">
        <v>43299</v>
      </c>
    </row>
    <row r="1143" spans="1:31" x14ac:dyDescent="0.45">
      <c r="A1143">
        <v>25</v>
      </c>
      <c r="B1143">
        <v>4166</v>
      </c>
      <c r="C1143" t="s">
        <v>542</v>
      </c>
      <c r="D1143">
        <v>4554</v>
      </c>
      <c r="E1143">
        <f t="shared" si="51"/>
        <v>182.16</v>
      </c>
      <c r="F1143">
        <f t="shared" si="52"/>
        <v>166.64</v>
      </c>
      <c r="G1143">
        <f t="shared" si="53"/>
        <v>194.96879999999996</v>
      </c>
      <c r="H1143" t="s">
        <v>543</v>
      </c>
      <c r="I1143">
        <v>-387</v>
      </c>
      <c r="J1143">
        <v>-9</v>
      </c>
      <c r="K1143" t="s">
        <v>3871</v>
      </c>
      <c r="L1143" s="16">
        <v>43300</v>
      </c>
      <c r="M1143" t="s">
        <v>1064</v>
      </c>
      <c r="N1143" t="s">
        <v>1065</v>
      </c>
      <c r="O1143" t="s">
        <v>1066</v>
      </c>
      <c r="P1143" t="s">
        <v>1527</v>
      </c>
      <c r="Q1143" t="s">
        <v>1211</v>
      </c>
      <c r="R1143" t="s">
        <v>1528</v>
      </c>
      <c r="S1143" t="s">
        <v>544</v>
      </c>
      <c r="T1143" t="s">
        <v>3872</v>
      </c>
      <c r="U1143" t="s">
        <v>3873</v>
      </c>
      <c r="AA1143" t="s">
        <v>1531</v>
      </c>
      <c r="AB1143" t="s">
        <v>1532</v>
      </c>
      <c r="AC1143">
        <v>29</v>
      </c>
      <c r="AD1143" s="17">
        <v>43299</v>
      </c>
      <c r="AE1143" s="17">
        <v>43299</v>
      </c>
    </row>
    <row r="1144" spans="1:31" x14ac:dyDescent="0.45">
      <c r="A1144">
        <v>1</v>
      </c>
      <c r="B1144">
        <v>175</v>
      </c>
      <c r="C1144" t="s">
        <v>542</v>
      </c>
      <c r="D1144">
        <v>182</v>
      </c>
      <c r="E1144">
        <f t="shared" si="51"/>
        <v>182</v>
      </c>
      <c r="F1144">
        <f t="shared" si="52"/>
        <v>175</v>
      </c>
      <c r="G1144">
        <f t="shared" si="53"/>
        <v>204.75</v>
      </c>
      <c r="H1144" t="s">
        <v>543</v>
      </c>
      <c r="I1144">
        <v>-6</v>
      </c>
      <c r="J1144">
        <v>-3</v>
      </c>
      <c r="K1144" t="s">
        <v>3874</v>
      </c>
      <c r="L1144" s="16">
        <v>43300</v>
      </c>
      <c r="M1144" t="s">
        <v>1064</v>
      </c>
      <c r="N1144" t="s">
        <v>1065</v>
      </c>
      <c r="O1144" t="s">
        <v>1066</v>
      </c>
      <c r="P1144" t="s">
        <v>1527</v>
      </c>
      <c r="Q1144" t="s">
        <v>1211</v>
      </c>
      <c r="R1144" t="s">
        <v>1528</v>
      </c>
      <c r="S1144" t="s">
        <v>544</v>
      </c>
      <c r="T1144" t="s">
        <v>1564</v>
      </c>
      <c r="U1144" t="s">
        <v>1565</v>
      </c>
      <c r="W1144" t="s">
        <v>45</v>
      </c>
      <c r="X1144" t="s">
        <v>45</v>
      </c>
      <c r="AA1144" t="s">
        <v>1531</v>
      </c>
      <c r="AB1144" t="s">
        <v>1532</v>
      </c>
      <c r="AC1144">
        <v>29</v>
      </c>
      <c r="AD1144" s="17">
        <v>43299</v>
      </c>
      <c r="AE1144" s="17">
        <v>43299</v>
      </c>
    </row>
    <row r="1145" spans="1:31" x14ac:dyDescent="0.45">
      <c r="A1145">
        <v>1</v>
      </c>
      <c r="B1145">
        <v>175</v>
      </c>
      <c r="C1145" t="s">
        <v>542</v>
      </c>
      <c r="D1145">
        <v>182</v>
      </c>
      <c r="E1145">
        <f t="shared" si="51"/>
        <v>182</v>
      </c>
      <c r="F1145">
        <f t="shared" si="52"/>
        <v>175</v>
      </c>
      <c r="G1145">
        <f t="shared" si="53"/>
        <v>204.75</v>
      </c>
      <c r="H1145" t="s">
        <v>543</v>
      </c>
      <c r="I1145">
        <v>-6</v>
      </c>
      <c r="J1145">
        <v>-3</v>
      </c>
      <c r="K1145" t="s">
        <v>3875</v>
      </c>
      <c r="L1145" s="16">
        <v>43300</v>
      </c>
      <c r="M1145" t="s">
        <v>1064</v>
      </c>
      <c r="N1145" t="s">
        <v>1065</v>
      </c>
      <c r="O1145" t="s">
        <v>1066</v>
      </c>
      <c r="P1145" t="s">
        <v>1527</v>
      </c>
      <c r="Q1145" t="s">
        <v>1211</v>
      </c>
      <c r="R1145" t="s">
        <v>1528</v>
      </c>
      <c r="S1145" t="s">
        <v>544</v>
      </c>
      <c r="T1145" t="s">
        <v>1564</v>
      </c>
      <c r="U1145" t="s">
        <v>1565</v>
      </c>
      <c r="W1145" t="s">
        <v>45</v>
      </c>
      <c r="X1145" t="s">
        <v>45</v>
      </c>
      <c r="AA1145" t="s">
        <v>1531</v>
      </c>
      <c r="AB1145" t="s">
        <v>1532</v>
      </c>
      <c r="AC1145">
        <v>29</v>
      </c>
      <c r="AD1145" s="17">
        <v>43299</v>
      </c>
      <c r="AE1145" s="17">
        <v>43299</v>
      </c>
    </row>
    <row r="1146" spans="1:31" x14ac:dyDescent="0.45">
      <c r="A1146">
        <v>1</v>
      </c>
      <c r="B1146">
        <v>175</v>
      </c>
      <c r="C1146" t="s">
        <v>542</v>
      </c>
      <c r="D1146">
        <v>182</v>
      </c>
      <c r="E1146">
        <f t="shared" si="51"/>
        <v>182</v>
      </c>
      <c r="F1146">
        <f t="shared" si="52"/>
        <v>175</v>
      </c>
      <c r="G1146">
        <f t="shared" si="53"/>
        <v>204.75</v>
      </c>
      <c r="H1146" t="s">
        <v>543</v>
      </c>
      <c r="I1146">
        <v>-6</v>
      </c>
      <c r="J1146">
        <v>-3</v>
      </c>
      <c r="K1146" t="s">
        <v>3876</v>
      </c>
      <c r="L1146" s="16">
        <v>43300</v>
      </c>
      <c r="M1146" t="s">
        <v>1064</v>
      </c>
      <c r="N1146" t="s">
        <v>1065</v>
      </c>
      <c r="O1146" t="s">
        <v>1066</v>
      </c>
      <c r="P1146" t="s">
        <v>1527</v>
      </c>
      <c r="Q1146" t="s">
        <v>1211</v>
      </c>
      <c r="R1146" t="s">
        <v>1528</v>
      </c>
      <c r="S1146" t="s">
        <v>544</v>
      </c>
      <c r="T1146" t="s">
        <v>1564</v>
      </c>
      <c r="U1146" t="s">
        <v>1565</v>
      </c>
      <c r="W1146" t="s">
        <v>45</v>
      </c>
      <c r="X1146" t="s">
        <v>45</v>
      </c>
      <c r="AA1146" t="s">
        <v>1531</v>
      </c>
      <c r="AB1146" t="s">
        <v>1532</v>
      </c>
      <c r="AC1146">
        <v>29</v>
      </c>
      <c r="AD1146" s="17">
        <v>43299</v>
      </c>
      <c r="AE1146" s="17">
        <v>43299</v>
      </c>
    </row>
    <row r="1147" spans="1:31" x14ac:dyDescent="0.45">
      <c r="A1147">
        <v>25</v>
      </c>
      <c r="B1147">
        <v>4166</v>
      </c>
      <c r="C1147" t="s">
        <v>542</v>
      </c>
      <c r="D1147">
        <v>4554</v>
      </c>
      <c r="E1147">
        <f t="shared" si="51"/>
        <v>182.16</v>
      </c>
      <c r="F1147">
        <f t="shared" si="52"/>
        <v>166.64</v>
      </c>
      <c r="G1147">
        <f t="shared" si="53"/>
        <v>194.96879999999996</v>
      </c>
      <c r="H1147" t="s">
        <v>543</v>
      </c>
      <c r="I1147">
        <v>-387</v>
      </c>
      <c r="J1147">
        <v>-9</v>
      </c>
      <c r="K1147" t="s">
        <v>3877</v>
      </c>
      <c r="L1147" s="16">
        <v>43301</v>
      </c>
      <c r="M1147" t="s">
        <v>1064</v>
      </c>
      <c r="N1147" t="s">
        <v>1065</v>
      </c>
      <c r="O1147" t="s">
        <v>1066</v>
      </c>
      <c r="P1147" t="s">
        <v>1527</v>
      </c>
      <c r="Q1147" t="s">
        <v>1211</v>
      </c>
      <c r="R1147" t="s">
        <v>1528</v>
      </c>
      <c r="S1147" t="s">
        <v>544</v>
      </c>
      <c r="T1147" t="s">
        <v>3878</v>
      </c>
      <c r="U1147" t="s">
        <v>3879</v>
      </c>
      <c r="AA1147" t="s">
        <v>1531</v>
      </c>
      <c r="AB1147" t="s">
        <v>1532</v>
      </c>
      <c r="AC1147">
        <v>29</v>
      </c>
      <c r="AD1147" s="17">
        <v>43299</v>
      </c>
      <c r="AE1147" s="17">
        <v>43299</v>
      </c>
    </row>
    <row r="1148" spans="1:31" x14ac:dyDescent="0.45">
      <c r="A1148">
        <v>50</v>
      </c>
      <c r="B1148">
        <v>8333</v>
      </c>
      <c r="C1148" t="s">
        <v>542</v>
      </c>
      <c r="D1148">
        <v>9109</v>
      </c>
      <c r="E1148">
        <f t="shared" si="51"/>
        <v>182.18</v>
      </c>
      <c r="F1148">
        <f t="shared" si="52"/>
        <v>166.66</v>
      </c>
      <c r="G1148">
        <f t="shared" si="53"/>
        <v>194.9922</v>
      </c>
      <c r="H1148" t="s">
        <v>543</v>
      </c>
      <c r="I1148">
        <v>-775</v>
      </c>
      <c r="J1148">
        <v>-9</v>
      </c>
      <c r="K1148" t="s">
        <v>3880</v>
      </c>
      <c r="L1148" s="16">
        <v>43301</v>
      </c>
      <c r="M1148" t="s">
        <v>1064</v>
      </c>
      <c r="N1148" t="s">
        <v>1065</v>
      </c>
      <c r="O1148" t="s">
        <v>1066</v>
      </c>
      <c r="P1148" t="s">
        <v>1527</v>
      </c>
      <c r="Q1148" t="s">
        <v>1211</v>
      </c>
      <c r="R1148" t="s">
        <v>1528</v>
      </c>
      <c r="S1148" t="s">
        <v>544</v>
      </c>
      <c r="T1148" t="s">
        <v>3881</v>
      </c>
      <c r="U1148" t="s">
        <v>3882</v>
      </c>
      <c r="AA1148" t="s">
        <v>1531</v>
      </c>
      <c r="AB1148" t="s">
        <v>1532</v>
      </c>
      <c r="AC1148">
        <v>29</v>
      </c>
      <c r="AD1148" s="17">
        <v>43299</v>
      </c>
      <c r="AE1148" s="17">
        <v>43299</v>
      </c>
    </row>
    <row r="1149" spans="1:31" x14ac:dyDescent="0.45">
      <c r="A1149">
        <v>75</v>
      </c>
      <c r="B1149">
        <v>12500</v>
      </c>
      <c r="C1149" t="s">
        <v>542</v>
      </c>
      <c r="D1149">
        <v>13590</v>
      </c>
      <c r="E1149">
        <f t="shared" si="51"/>
        <v>181.2</v>
      </c>
      <c r="F1149">
        <f t="shared" si="52"/>
        <v>166.66666666666666</v>
      </c>
      <c r="G1149">
        <f t="shared" si="53"/>
        <v>194.99999999999997</v>
      </c>
      <c r="H1149" t="s">
        <v>543</v>
      </c>
      <c r="I1149">
        <v>-1089</v>
      </c>
      <c r="J1149">
        <v>-8</v>
      </c>
      <c r="K1149" t="s">
        <v>3883</v>
      </c>
      <c r="L1149" s="16">
        <v>43305</v>
      </c>
      <c r="M1149" t="s">
        <v>1064</v>
      </c>
      <c r="N1149" t="s">
        <v>1065</v>
      </c>
      <c r="O1149" t="s">
        <v>1066</v>
      </c>
      <c r="P1149" t="s">
        <v>1580</v>
      </c>
      <c r="Q1149" t="s">
        <v>1270</v>
      </c>
      <c r="R1149" t="s">
        <v>1920</v>
      </c>
      <c r="S1149" t="s">
        <v>118</v>
      </c>
      <c r="T1149" t="s">
        <v>1958</v>
      </c>
      <c r="U1149" t="s">
        <v>1959</v>
      </c>
      <c r="W1149" t="s">
        <v>36</v>
      </c>
      <c r="X1149" t="s">
        <v>36</v>
      </c>
      <c r="AA1149" t="s">
        <v>1923</v>
      </c>
      <c r="AB1149" t="s">
        <v>1924</v>
      </c>
      <c r="AC1149">
        <v>30</v>
      </c>
      <c r="AD1149" s="17">
        <v>43299</v>
      </c>
      <c r="AE1149" s="17">
        <v>43299</v>
      </c>
    </row>
    <row r="1150" spans="1:31" x14ac:dyDescent="0.45">
      <c r="A1150">
        <v>100</v>
      </c>
      <c r="B1150">
        <v>16667</v>
      </c>
      <c r="C1150" t="s">
        <v>542</v>
      </c>
      <c r="D1150">
        <v>18120</v>
      </c>
      <c r="E1150">
        <f t="shared" si="51"/>
        <v>181.2</v>
      </c>
      <c r="F1150">
        <f t="shared" si="52"/>
        <v>166.67</v>
      </c>
      <c r="G1150">
        <f t="shared" si="53"/>
        <v>195.00389999999999</v>
      </c>
      <c r="H1150" t="s">
        <v>543</v>
      </c>
      <c r="I1150">
        <v>-1453</v>
      </c>
      <c r="J1150">
        <v>-8</v>
      </c>
      <c r="K1150" t="s">
        <v>3884</v>
      </c>
      <c r="L1150" s="16">
        <v>43305</v>
      </c>
      <c r="M1150" t="s">
        <v>1064</v>
      </c>
      <c r="N1150" t="s">
        <v>1065</v>
      </c>
      <c r="O1150" t="s">
        <v>1066</v>
      </c>
      <c r="P1150" t="s">
        <v>1580</v>
      </c>
      <c r="Q1150" t="s">
        <v>1270</v>
      </c>
      <c r="R1150" t="s">
        <v>1920</v>
      </c>
      <c r="S1150" t="s">
        <v>118</v>
      </c>
      <c r="T1150" t="s">
        <v>1961</v>
      </c>
      <c r="U1150" t="s">
        <v>1962</v>
      </c>
      <c r="W1150" t="s">
        <v>36</v>
      </c>
      <c r="X1150" t="s">
        <v>36</v>
      </c>
      <c r="AA1150" t="s">
        <v>1923</v>
      </c>
      <c r="AB1150" t="s">
        <v>1924</v>
      </c>
      <c r="AC1150">
        <v>30</v>
      </c>
      <c r="AD1150" s="17">
        <v>43299</v>
      </c>
      <c r="AE1150" s="17">
        <v>43299</v>
      </c>
    </row>
    <row r="1151" spans="1:31" x14ac:dyDescent="0.45">
      <c r="A1151">
        <v>18</v>
      </c>
      <c r="B1151">
        <v>3000</v>
      </c>
      <c r="C1151" t="s">
        <v>542</v>
      </c>
      <c r="D1151">
        <v>3261</v>
      </c>
      <c r="E1151">
        <f t="shared" si="51"/>
        <v>181.16666666666666</v>
      </c>
      <c r="F1151">
        <f t="shared" si="52"/>
        <v>166.66666666666666</v>
      </c>
      <c r="G1151">
        <f t="shared" si="53"/>
        <v>194.99999999999997</v>
      </c>
      <c r="H1151" t="s">
        <v>543</v>
      </c>
      <c r="I1151">
        <v>-261</v>
      </c>
      <c r="J1151">
        <v>-8</v>
      </c>
      <c r="K1151" t="s">
        <v>3885</v>
      </c>
      <c r="L1151" s="16">
        <v>43305</v>
      </c>
      <c r="M1151" t="s">
        <v>1064</v>
      </c>
      <c r="N1151" t="s">
        <v>1065</v>
      </c>
      <c r="O1151" t="s">
        <v>1066</v>
      </c>
      <c r="P1151" t="s">
        <v>1580</v>
      </c>
      <c r="Q1151" t="s">
        <v>1270</v>
      </c>
      <c r="R1151" t="s">
        <v>1920</v>
      </c>
      <c r="S1151" t="s">
        <v>118</v>
      </c>
      <c r="T1151" t="s">
        <v>1949</v>
      </c>
      <c r="U1151" t="s">
        <v>1950</v>
      </c>
      <c r="W1151" t="s">
        <v>36</v>
      </c>
      <c r="X1151" t="s">
        <v>36</v>
      </c>
      <c r="AA1151" t="s">
        <v>1923</v>
      </c>
      <c r="AB1151" t="s">
        <v>1924</v>
      </c>
      <c r="AC1151">
        <v>30</v>
      </c>
      <c r="AD1151" s="17">
        <v>43299</v>
      </c>
      <c r="AE1151" s="17">
        <v>43299</v>
      </c>
    </row>
    <row r="1152" spans="1:31" x14ac:dyDescent="0.45">
      <c r="A1152">
        <v>125</v>
      </c>
      <c r="B1152">
        <v>20833</v>
      </c>
      <c r="C1152" t="s">
        <v>542</v>
      </c>
      <c r="D1152">
        <v>22650</v>
      </c>
      <c r="E1152">
        <f t="shared" si="51"/>
        <v>181.2</v>
      </c>
      <c r="F1152">
        <f t="shared" si="52"/>
        <v>166.66399999999999</v>
      </c>
      <c r="G1152">
        <f t="shared" si="53"/>
        <v>194.99687999999998</v>
      </c>
      <c r="H1152" t="s">
        <v>543</v>
      </c>
      <c r="I1152">
        <v>-1816</v>
      </c>
      <c r="J1152">
        <v>-8</v>
      </c>
      <c r="K1152" t="s">
        <v>3886</v>
      </c>
      <c r="L1152" s="16">
        <v>43305</v>
      </c>
      <c r="M1152" t="s">
        <v>1064</v>
      </c>
      <c r="N1152" t="s">
        <v>1065</v>
      </c>
      <c r="O1152" t="s">
        <v>1066</v>
      </c>
      <c r="P1152" t="s">
        <v>1580</v>
      </c>
      <c r="Q1152" t="s">
        <v>1270</v>
      </c>
      <c r="R1152" t="s">
        <v>1920</v>
      </c>
      <c r="S1152" t="s">
        <v>118</v>
      </c>
      <c r="T1152" t="s">
        <v>1955</v>
      </c>
      <c r="U1152" t="s">
        <v>1956</v>
      </c>
      <c r="W1152" t="s">
        <v>36</v>
      </c>
      <c r="X1152" t="s">
        <v>36</v>
      </c>
      <c r="AA1152" t="s">
        <v>1923</v>
      </c>
      <c r="AB1152" t="s">
        <v>1924</v>
      </c>
      <c r="AC1152">
        <v>30</v>
      </c>
      <c r="AD1152" s="17">
        <v>43299</v>
      </c>
      <c r="AE1152" s="17">
        <v>43299</v>
      </c>
    </row>
    <row r="1153" spans="1:31" x14ac:dyDescent="0.45">
      <c r="A1153">
        <v>125</v>
      </c>
      <c r="B1153">
        <v>20833</v>
      </c>
      <c r="C1153" t="s">
        <v>542</v>
      </c>
      <c r="D1153">
        <v>22650</v>
      </c>
      <c r="E1153">
        <f t="shared" si="51"/>
        <v>181.2</v>
      </c>
      <c r="F1153">
        <f t="shared" si="52"/>
        <v>166.66399999999999</v>
      </c>
      <c r="G1153">
        <f t="shared" si="53"/>
        <v>194.99687999999998</v>
      </c>
      <c r="H1153" t="s">
        <v>543</v>
      </c>
      <c r="I1153">
        <v>-1816</v>
      </c>
      <c r="J1153">
        <v>-8</v>
      </c>
      <c r="K1153" t="s">
        <v>3887</v>
      </c>
      <c r="L1153" s="16">
        <v>43305</v>
      </c>
      <c r="M1153" t="s">
        <v>1064</v>
      </c>
      <c r="N1153" t="s">
        <v>1065</v>
      </c>
      <c r="O1153" t="s">
        <v>1066</v>
      </c>
      <c r="P1153" t="s">
        <v>1580</v>
      </c>
      <c r="Q1153" t="s">
        <v>1270</v>
      </c>
      <c r="R1153" t="s">
        <v>1581</v>
      </c>
      <c r="S1153" t="s">
        <v>117</v>
      </c>
      <c r="T1153" t="s">
        <v>2939</v>
      </c>
      <c r="U1153" t="s">
        <v>2940</v>
      </c>
      <c r="AA1153" t="s">
        <v>1584</v>
      </c>
      <c r="AB1153" t="s">
        <v>1585</v>
      </c>
      <c r="AC1153">
        <v>30</v>
      </c>
      <c r="AD1153" s="17">
        <v>43299</v>
      </c>
      <c r="AE1153" s="17">
        <v>43299</v>
      </c>
    </row>
    <row r="1154" spans="1:31" x14ac:dyDescent="0.45">
      <c r="A1154">
        <v>250</v>
      </c>
      <c r="B1154">
        <v>41667</v>
      </c>
      <c r="C1154" t="s">
        <v>542</v>
      </c>
      <c r="D1154">
        <v>45300</v>
      </c>
      <c r="E1154">
        <f t="shared" si="51"/>
        <v>181.2</v>
      </c>
      <c r="F1154">
        <f t="shared" si="52"/>
        <v>166.66800000000001</v>
      </c>
      <c r="G1154">
        <f t="shared" si="53"/>
        <v>195.00155999999998</v>
      </c>
      <c r="H1154" t="s">
        <v>543</v>
      </c>
      <c r="I1154">
        <v>-3632</v>
      </c>
      <c r="J1154">
        <v>-8</v>
      </c>
      <c r="K1154" t="s">
        <v>3888</v>
      </c>
      <c r="L1154" s="16">
        <v>43305</v>
      </c>
      <c r="M1154" t="s">
        <v>1064</v>
      </c>
      <c r="N1154" t="s">
        <v>1065</v>
      </c>
      <c r="O1154" t="s">
        <v>1066</v>
      </c>
      <c r="P1154" t="s">
        <v>1580</v>
      </c>
      <c r="Q1154" t="s">
        <v>1270</v>
      </c>
      <c r="R1154" t="s">
        <v>1581</v>
      </c>
      <c r="S1154" t="s">
        <v>117</v>
      </c>
      <c r="T1154" t="s">
        <v>2895</v>
      </c>
      <c r="U1154" t="s">
        <v>2896</v>
      </c>
      <c r="AA1154" t="s">
        <v>1584</v>
      </c>
      <c r="AB1154" t="s">
        <v>1585</v>
      </c>
      <c r="AC1154">
        <v>30</v>
      </c>
      <c r="AD1154" s="17">
        <v>43299</v>
      </c>
      <c r="AE1154" s="17">
        <v>43299</v>
      </c>
    </row>
    <row r="1155" spans="1:31" x14ac:dyDescent="0.45">
      <c r="A1155">
        <v>1</v>
      </c>
      <c r="B1155">
        <v>175</v>
      </c>
      <c r="C1155" t="s">
        <v>542</v>
      </c>
      <c r="D1155">
        <v>181</v>
      </c>
      <c r="E1155">
        <f t="shared" ref="E1155:E1218" si="54">D1155/A1155</f>
        <v>181</v>
      </c>
      <c r="F1155">
        <f t="shared" ref="F1155:F1218" si="55">B1155/A1155</f>
        <v>175</v>
      </c>
      <c r="G1155">
        <f t="shared" ref="G1155:G1218" si="56">F1155*1.17</f>
        <v>204.75</v>
      </c>
      <c r="H1155" t="s">
        <v>543</v>
      </c>
      <c r="I1155">
        <v>-5</v>
      </c>
      <c r="J1155">
        <v>-3</v>
      </c>
      <c r="K1155" t="s">
        <v>3889</v>
      </c>
      <c r="L1155" s="16">
        <v>43305</v>
      </c>
      <c r="M1155" t="s">
        <v>1064</v>
      </c>
      <c r="N1155" t="s">
        <v>1065</v>
      </c>
      <c r="O1155" t="s">
        <v>1066</v>
      </c>
      <c r="P1155" t="s">
        <v>1580</v>
      </c>
      <c r="Q1155" t="s">
        <v>1270</v>
      </c>
      <c r="R1155" t="s">
        <v>1581</v>
      </c>
      <c r="S1155" t="s">
        <v>117</v>
      </c>
      <c r="T1155" t="s">
        <v>3890</v>
      </c>
      <c r="U1155" t="s">
        <v>3891</v>
      </c>
      <c r="W1155" t="s">
        <v>36</v>
      </c>
      <c r="X1155" t="s">
        <v>36</v>
      </c>
      <c r="AA1155" t="s">
        <v>1584</v>
      </c>
      <c r="AB1155" t="s">
        <v>1585</v>
      </c>
      <c r="AC1155">
        <v>30</v>
      </c>
      <c r="AD1155" s="17">
        <v>43299</v>
      </c>
      <c r="AE1155" s="17">
        <v>43299</v>
      </c>
    </row>
    <row r="1156" spans="1:31" x14ac:dyDescent="0.45">
      <c r="A1156">
        <v>75</v>
      </c>
      <c r="B1156">
        <v>12500</v>
      </c>
      <c r="C1156" t="s">
        <v>542</v>
      </c>
      <c r="D1156">
        <v>13590</v>
      </c>
      <c r="E1156">
        <f t="shared" si="54"/>
        <v>181.2</v>
      </c>
      <c r="F1156">
        <f t="shared" si="55"/>
        <v>166.66666666666666</v>
      </c>
      <c r="G1156">
        <f t="shared" si="56"/>
        <v>194.99999999999997</v>
      </c>
      <c r="H1156" t="s">
        <v>543</v>
      </c>
      <c r="I1156">
        <v>-1089</v>
      </c>
      <c r="J1156">
        <v>-8</v>
      </c>
      <c r="K1156" t="s">
        <v>3892</v>
      </c>
      <c r="L1156" s="16">
        <v>43305</v>
      </c>
      <c r="M1156" t="s">
        <v>1064</v>
      </c>
      <c r="N1156" t="s">
        <v>1065</v>
      </c>
      <c r="O1156" t="s">
        <v>1066</v>
      </c>
      <c r="P1156" t="s">
        <v>1580</v>
      </c>
      <c r="Q1156" t="s">
        <v>1270</v>
      </c>
      <c r="R1156" t="s">
        <v>1602</v>
      </c>
      <c r="S1156" t="s">
        <v>1603</v>
      </c>
      <c r="T1156" t="s">
        <v>1672</v>
      </c>
      <c r="U1156" t="s">
        <v>1673</v>
      </c>
      <c r="W1156" t="s">
        <v>36</v>
      </c>
      <c r="X1156" t="s">
        <v>36</v>
      </c>
      <c r="AA1156" t="s">
        <v>1606</v>
      </c>
      <c r="AB1156" t="s">
        <v>1607</v>
      </c>
      <c r="AC1156">
        <v>30</v>
      </c>
      <c r="AD1156" s="17">
        <v>43299</v>
      </c>
      <c r="AE1156" s="17">
        <v>43299</v>
      </c>
    </row>
    <row r="1157" spans="1:31" x14ac:dyDescent="0.45">
      <c r="A1157">
        <v>50</v>
      </c>
      <c r="B1157">
        <v>8333</v>
      </c>
      <c r="C1157" t="s">
        <v>542</v>
      </c>
      <c r="D1157">
        <v>9060</v>
      </c>
      <c r="E1157">
        <f t="shared" si="54"/>
        <v>181.2</v>
      </c>
      <c r="F1157">
        <f t="shared" si="55"/>
        <v>166.66</v>
      </c>
      <c r="G1157">
        <f t="shared" si="56"/>
        <v>194.9922</v>
      </c>
      <c r="H1157" t="s">
        <v>543</v>
      </c>
      <c r="I1157">
        <v>-726</v>
      </c>
      <c r="J1157">
        <v>-8</v>
      </c>
      <c r="K1157" t="s">
        <v>3893</v>
      </c>
      <c r="L1157" s="16">
        <v>43305</v>
      </c>
      <c r="M1157" t="s">
        <v>1064</v>
      </c>
      <c r="N1157" t="s">
        <v>1065</v>
      </c>
      <c r="O1157" t="s">
        <v>1066</v>
      </c>
      <c r="P1157" t="s">
        <v>1580</v>
      </c>
      <c r="Q1157" t="s">
        <v>1270</v>
      </c>
      <c r="R1157" t="s">
        <v>1602</v>
      </c>
      <c r="S1157" t="s">
        <v>1603</v>
      </c>
      <c r="T1157" t="s">
        <v>1949</v>
      </c>
      <c r="U1157" t="s">
        <v>1950</v>
      </c>
      <c r="W1157" t="s">
        <v>36</v>
      </c>
      <c r="X1157" t="s">
        <v>36</v>
      </c>
      <c r="AA1157" t="s">
        <v>1606</v>
      </c>
      <c r="AB1157" t="s">
        <v>1607</v>
      </c>
      <c r="AC1157">
        <v>30</v>
      </c>
      <c r="AD1157" s="17">
        <v>43299</v>
      </c>
      <c r="AE1157" s="17">
        <v>43299</v>
      </c>
    </row>
    <row r="1158" spans="1:31" x14ac:dyDescent="0.45">
      <c r="A1158">
        <v>50</v>
      </c>
      <c r="B1158">
        <v>8333</v>
      </c>
      <c r="C1158" t="s">
        <v>542</v>
      </c>
      <c r="D1158">
        <v>9060</v>
      </c>
      <c r="E1158">
        <f t="shared" si="54"/>
        <v>181.2</v>
      </c>
      <c r="F1158">
        <f t="shared" si="55"/>
        <v>166.66</v>
      </c>
      <c r="G1158">
        <f t="shared" si="56"/>
        <v>194.9922</v>
      </c>
      <c r="H1158" t="s">
        <v>543</v>
      </c>
      <c r="I1158">
        <v>-726</v>
      </c>
      <c r="J1158">
        <v>-8</v>
      </c>
      <c r="K1158" t="s">
        <v>3894</v>
      </c>
      <c r="L1158" s="16">
        <v>43305</v>
      </c>
      <c r="M1158" t="s">
        <v>1064</v>
      </c>
      <c r="N1158" t="s">
        <v>1065</v>
      </c>
      <c r="O1158" t="s">
        <v>1066</v>
      </c>
      <c r="P1158" t="s">
        <v>1580</v>
      </c>
      <c r="Q1158" t="s">
        <v>1270</v>
      </c>
      <c r="R1158" t="s">
        <v>1602</v>
      </c>
      <c r="S1158" t="s">
        <v>1603</v>
      </c>
      <c r="T1158" t="s">
        <v>1604</v>
      </c>
      <c r="U1158" t="s">
        <v>1605</v>
      </c>
      <c r="W1158" t="s">
        <v>36</v>
      </c>
      <c r="X1158" t="s">
        <v>36</v>
      </c>
      <c r="AA1158" t="s">
        <v>1606</v>
      </c>
      <c r="AB1158" t="s">
        <v>1607</v>
      </c>
      <c r="AC1158">
        <v>30</v>
      </c>
      <c r="AD1158" s="17">
        <v>43299</v>
      </c>
      <c r="AE1158" s="17">
        <v>43299</v>
      </c>
    </row>
    <row r="1159" spans="1:31" x14ac:dyDescent="0.45">
      <c r="A1159">
        <v>125</v>
      </c>
      <c r="B1159">
        <v>20833</v>
      </c>
      <c r="C1159" t="s">
        <v>542</v>
      </c>
      <c r="D1159">
        <v>22650</v>
      </c>
      <c r="E1159">
        <f t="shared" si="54"/>
        <v>181.2</v>
      </c>
      <c r="F1159">
        <f t="shared" si="55"/>
        <v>166.66399999999999</v>
      </c>
      <c r="G1159">
        <f t="shared" si="56"/>
        <v>194.99687999999998</v>
      </c>
      <c r="H1159" t="s">
        <v>543</v>
      </c>
      <c r="I1159">
        <v>-1816</v>
      </c>
      <c r="J1159">
        <v>-8</v>
      </c>
      <c r="K1159" t="s">
        <v>3895</v>
      </c>
      <c r="L1159" s="16">
        <v>43305</v>
      </c>
      <c r="M1159" t="s">
        <v>1064</v>
      </c>
      <c r="N1159" t="s">
        <v>1065</v>
      </c>
      <c r="O1159" t="s">
        <v>1066</v>
      </c>
      <c r="P1159" t="s">
        <v>1580</v>
      </c>
      <c r="Q1159" t="s">
        <v>1270</v>
      </c>
      <c r="R1159" t="s">
        <v>1602</v>
      </c>
      <c r="S1159" t="s">
        <v>1603</v>
      </c>
      <c r="T1159" t="s">
        <v>1895</v>
      </c>
      <c r="U1159" t="s">
        <v>1896</v>
      </c>
      <c r="W1159" t="s">
        <v>36</v>
      </c>
      <c r="X1159" t="s">
        <v>36</v>
      </c>
      <c r="AA1159" t="s">
        <v>1606</v>
      </c>
      <c r="AB1159" t="s">
        <v>1607</v>
      </c>
      <c r="AC1159">
        <v>30</v>
      </c>
      <c r="AD1159" s="17">
        <v>43299</v>
      </c>
      <c r="AE1159" s="17">
        <v>43299</v>
      </c>
    </row>
    <row r="1160" spans="1:31" x14ac:dyDescent="0.45">
      <c r="A1160">
        <v>75</v>
      </c>
      <c r="B1160">
        <v>12500</v>
      </c>
      <c r="C1160" t="s">
        <v>542</v>
      </c>
      <c r="D1160">
        <v>13590</v>
      </c>
      <c r="E1160">
        <f t="shared" si="54"/>
        <v>181.2</v>
      </c>
      <c r="F1160">
        <f t="shared" si="55"/>
        <v>166.66666666666666</v>
      </c>
      <c r="G1160">
        <f t="shared" si="56"/>
        <v>194.99999999999997</v>
      </c>
      <c r="H1160" t="s">
        <v>543</v>
      </c>
      <c r="I1160">
        <v>-1089</v>
      </c>
      <c r="J1160">
        <v>-8</v>
      </c>
      <c r="K1160" t="s">
        <v>3896</v>
      </c>
      <c r="L1160" s="16">
        <v>43305</v>
      </c>
      <c r="M1160" t="s">
        <v>1064</v>
      </c>
      <c r="N1160" t="s">
        <v>1065</v>
      </c>
      <c r="O1160" t="s">
        <v>1066</v>
      </c>
      <c r="P1160" t="s">
        <v>1580</v>
      </c>
      <c r="Q1160" t="s">
        <v>1270</v>
      </c>
      <c r="R1160" t="s">
        <v>1581</v>
      </c>
      <c r="S1160" t="s">
        <v>117</v>
      </c>
      <c r="T1160" t="s">
        <v>1911</v>
      </c>
      <c r="U1160" t="s">
        <v>1912</v>
      </c>
      <c r="W1160" t="s">
        <v>36</v>
      </c>
      <c r="X1160" t="s">
        <v>36</v>
      </c>
      <c r="AA1160" t="s">
        <v>1584</v>
      </c>
      <c r="AB1160" t="s">
        <v>1585</v>
      </c>
      <c r="AC1160">
        <v>30</v>
      </c>
      <c r="AD1160" s="17">
        <v>43299</v>
      </c>
      <c r="AE1160" s="17">
        <v>43299</v>
      </c>
    </row>
    <row r="1161" spans="1:31" x14ac:dyDescent="0.45">
      <c r="A1161">
        <v>75</v>
      </c>
      <c r="B1161">
        <v>12500</v>
      </c>
      <c r="C1161" t="s">
        <v>542</v>
      </c>
      <c r="D1161">
        <v>13590</v>
      </c>
      <c r="E1161">
        <f t="shared" si="54"/>
        <v>181.2</v>
      </c>
      <c r="F1161">
        <f t="shared" si="55"/>
        <v>166.66666666666666</v>
      </c>
      <c r="G1161">
        <f t="shared" si="56"/>
        <v>194.99999999999997</v>
      </c>
      <c r="H1161" t="s">
        <v>543</v>
      </c>
      <c r="I1161">
        <v>-1089</v>
      </c>
      <c r="J1161">
        <v>-8</v>
      </c>
      <c r="K1161" t="s">
        <v>3897</v>
      </c>
      <c r="L1161" s="16">
        <v>43305</v>
      </c>
      <c r="M1161" t="s">
        <v>1064</v>
      </c>
      <c r="N1161" t="s">
        <v>1065</v>
      </c>
      <c r="O1161" t="s">
        <v>1066</v>
      </c>
      <c r="P1161" t="s">
        <v>1580</v>
      </c>
      <c r="Q1161" t="s">
        <v>1270</v>
      </c>
      <c r="R1161" t="s">
        <v>1602</v>
      </c>
      <c r="S1161" t="s">
        <v>1603</v>
      </c>
      <c r="T1161" t="s">
        <v>2095</v>
      </c>
      <c r="U1161" t="s">
        <v>2096</v>
      </c>
      <c r="W1161" t="s">
        <v>36</v>
      </c>
      <c r="X1161" t="s">
        <v>36</v>
      </c>
      <c r="AA1161" t="s">
        <v>1606</v>
      </c>
      <c r="AB1161" t="s">
        <v>1607</v>
      </c>
      <c r="AC1161">
        <v>30</v>
      </c>
      <c r="AD1161" s="17">
        <v>43299</v>
      </c>
      <c r="AE1161" s="17">
        <v>43299</v>
      </c>
    </row>
    <row r="1162" spans="1:31" x14ac:dyDescent="0.45">
      <c r="A1162">
        <v>25</v>
      </c>
      <c r="B1162">
        <v>4166</v>
      </c>
      <c r="C1162" t="s">
        <v>542</v>
      </c>
      <c r="D1162">
        <v>4530</v>
      </c>
      <c r="E1162">
        <f t="shared" si="54"/>
        <v>181.2</v>
      </c>
      <c r="F1162">
        <f t="shared" si="55"/>
        <v>166.64</v>
      </c>
      <c r="G1162">
        <f t="shared" si="56"/>
        <v>194.96879999999996</v>
      </c>
      <c r="H1162" t="s">
        <v>543</v>
      </c>
      <c r="I1162">
        <v>-363</v>
      </c>
      <c r="J1162">
        <v>-8</v>
      </c>
      <c r="K1162" t="s">
        <v>3898</v>
      </c>
      <c r="L1162" s="16">
        <v>43305</v>
      </c>
      <c r="M1162" t="s">
        <v>1064</v>
      </c>
      <c r="N1162" t="s">
        <v>1065</v>
      </c>
      <c r="O1162" t="s">
        <v>1066</v>
      </c>
      <c r="P1162" t="s">
        <v>1580</v>
      </c>
      <c r="Q1162" t="s">
        <v>1270</v>
      </c>
      <c r="R1162" t="s">
        <v>1581</v>
      </c>
      <c r="S1162" t="s">
        <v>117</v>
      </c>
      <c r="T1162" t="s">
        <v>1892</v>
      </c>
      <c r="U1162" t="s">
        <v>1893</v>
      </c>
      <c r="W1162" t="s">
        <v>36</v>
      </c>
      <c r="X1162" t="s">
        <v>36</v>
      </c>
      <c r="AA1162" t="s">
        <v>1584</v>
      </c>
      <c r="AB1162" t="s">
        <v>1585</v>
      </c>
      <c r="AC1162">
        <v>30</v>
      </c>
      <c r="AD1162" s="17">
        <v>43299</v>
      </c>
      <c r="AE1162" s="17">
        <v>43299</v>
      </c>
    </row>
    <row r="1163" spans="1:31" x14ac:dyDescent="0.45">
      <c r="A1163">
        <v>50</v>
      </c>
      <c r="B1163">
        <v>8333</v>
      </c>
      <c r="C1163" t="s">
        <v>542</v>
      </c>
      <c r="D1163">
        <v>9060</v>
      </c>
      <c r="E1163">
        <f t="shared" si="54"/>
        <v>181.2</v>
      </c>
      <c r="F1163">
        <f t="shared" si="55"/>
        <v>166.66</v>
      </c>
      <c r="G1163">
        <f t="shared" si="56"/>
        <v>194.9922</v>
      </c>
      <c r="H1163" t="s">
        <v>543</v>
      </c>
      <c r="I1163">
        <v>-726</v>
      </c>
      <c r="J1163">
        <v>-8</v>
      </c>
      <c r="K1163" t="s">
        <v>3899</v>
      </c>
      <c r="L1163" s="16">
        <v>43305</v>
      </c>
      <c r="M1163" t="s">
        <v>1064</v>
      </c>
      <c r="N1163" t="s">
        <v>1065</v>
      </c>
      <c r="O1163" t="s">
        <v>1066</v>
      </c>
      <c r="P1163" t="s">
        <v>1580</v>
      </c>
      <c r="Q1163" t="s">
        <v>1270</v>
      </c>
      <c r="R1163" t="s">
        <v>1581</v>
      </c>
      <c r="S1163" t="s">
        <v>117</v>
      </c>
      <c r="T1163" t="s">
        <v>2887</v>
      </c>
      <c r="U1163" t="s">
        <v>2888</v>
      </c>
      <c r="W1163" t="s">
        <v>36</v>
      </c>
      <c r="X1163" t="s">
        <v>36</v>
      </c>
      <c r="AA1163" t="s">
        <v>1584</v>
      </c>
      <c r="AB1163" t="s">
        <v>1585</v>
      </c>
      <c r="AC1163">
        <v>30</v>
      </c>
      <c r="AD1163" s="17">
        <v>43299</v>
      </c>
      <c r="AE1163" s="17">
        <v>43299</v>
      </c>
    </row>
    <row r="1164" spans="1:31" x14ac:dyDescent="0.45">
      <c r="A1164">
        <v>25</v>
      </c>
      <c r="B1164">
        <v>4166</v>
      </c>
      <c r="C1164" t="s">
        <v>542</v>
      </c>
      <c r="D1164">
        <v>4530</v>
      </c>
      <c r="E1164">
        <f t="shared" si="54"/>
        <v>181.2</v>
      </c>
      <c r="F1164">
        <f t="shared" si="55"/>
        <v>166.64</v>
      </c>
      <c r="G1164">
        <f t="shared" si="56"/>
        <v>194.96879999999996</v>
      </c>
      <c r="H1164" t="s">
        <v>543</v>
      </c>
      <c r="I1164">
        <v>-363</v>
      </c>
      <c r="J1164">
        <v>-8</v>
      </c>
      <c r="K1164" t="s">
        <v>3900</v>
      </c>
      <c r="L1164" s="16">
        <v>43305</v>
      </c>
      <c r="M1164" t="s">
        <v>1064</v>
      </c>
      <c r="N1164" t="s">
        <v>1065</v>
      </c>
      <c r="O1164" t="s">
        <v>1066</v>
      </c>
      <c r="P1164" t="s">
        <v>1580</v>
      </c>
      <c r="Q1164" t="s">
        <v>1270</v>
      </c>
      <c r="R1164" t="s">
        <v>1602</v>
      </c>
      <c r="S1164" t="s">
        <v>1603</v>
      </c>
      <c r="T1164" t="s">
        <v>3901</v>
      </c>
      <c r="U1164" t="s">
        <v>3902</v>
      </c>
      <c r="W1164" t="s">
        <v>36</v>
      </c>
      <c r="X1164" t="s">
        <v>36</v>
      </c>
      <c r="AA1164" t="s">
        <v>1606</v>
      </c>
      <c r="AB1164" t="s">
        <v>1607</v>
      </c>
      <c r="AC1164">
        <v>30</v>
      </c>
      <c r="AD1164" s="17">
        <v>43299</v>
      </c>
      <c r="AE1164" s="17">
        <v>43299</v>
      </c>
    </row>
    <row r="1165" spans="1:31" x14ac:dyDescent="0.45">
      <c r="A1165">
        <v>75</v>
      </c>
      <c r="B1165">
        <v>12500</v>
      </c>
      <c r="C1165" t="s">
        <v>542</v>
      </c>
      <c r="D1165">
        <v>13590</v>
      </c>
      <c r="E1165">
        <f t="shared" si="54"/>
        <v>181.2</v>
      </c>
      <c r="F1165">
        <f t="shared" si="55"/>
        <v>166.66666666666666</v>
      </c>
      <c r="G1165">
        <f t="shared" si="56"/>
        <v>194.99999999999997</v>
      </c>
      <c r="H1165" t="s">
        <v>543</v>
      </c>
      <c r="I1165">
        <v>-1089</v>
      </c>
      <c r="J1165">
        <v>-8</v>
      </c>
      <c r="K1165" t="s">
        <v>3903</v>
      </c>
      <c r="L1165" s="16">
        <v>43305</v>
      </c>
      <c r="M1165" t="s">
        <v>1064</v>
      </c>
      <c r="N1165" t="s">
        <v>1065</v>
      </c>
      <c r="O1165" t="s">
        <v>1066</v>
      </c>
      <c r="P1165" t="s">
        <v>1580</v>
      </c>
      <c r="Q1165" t="s">
        <v>1270</v>
      </c>
      <c r="R1165" t="s">
        <v>1602</v>
      </c>
      <c r="S1165" t="s">
        <v>1603</v>
      </c>
      <c r="T1165" t="s">
        <v>2673</v>
      </c>
      <c r="U1165" t="s">
        <v>2674</v>
      </c>
      <c r="W1165" t="s">
        <v>36</v>
      </c>
      <c r="X1165" t="s">
        <v>36</v>
      </c>
      <c r="AA1165" t="s">
        <v>1606</v>
      </c>
      <c r="AB1165" t="s">
        <v>1607</v>
      </c>
      <c r="AC1165">
        <v>30</v>
      </c>
      <c r="AD1165" s="17">
        <v>43299</v>
      </c>
      <c r="AE1165" s="17">
        <v>43299</v>
      </c>
    </row>
    <row r="1166" spans="1:31" x14ac:dyDescent="0.45">
      <c r="A1166">
        <v>250</v>
      </c>
      <c r="B1166">
        <v>41667</v>
      </c>
      <c r="C1166" t="s">
        <v>542</v>
      </c>
      <c r="D1166">
        <v>45300</v>
      </c>
      <c r="E1166">
        <f t="shared" si="54"/>
        <v>181.2</v>
      </c>
      <c r="F1166">
        <f t="shared" si="55"/>
        <v>166.66800000000001</v>
      </c>
      <c r="G1166">
        <f t="shared" si="56"/>
        <v>195.00155999999998</v>
      </c>
      <c r="H1166" t="s">
        <v>543</v>
      </c>
      <c r="I1166">
        <v>-3632</v>
      </c>
      <c r="J1166">
        <v>-8</v>
      </c>
      <c r="K1166" t="s">
        <v>3904</v>
      </c>
      <c r="L1166" s="16">
        <v>43305</v>
      </c>
      <c r="M1166" t="s">
        <v>1064</v>
      </c>
      <c r="N1166" t="s">
        <v>1065</v>
      </c>
      <c r="O1166" t="s">
        <v>1066</v>
      </c>
      <c r="P1166" t="s">
        <v>1580</v>
      </c>
      <c r="Q1166" t="s">
        <v>1270</v>
      </c>
      <c r="R1166" t="s">
        <v>1581</v>
      </c>
      <c r="S1166" t="s">
        <v>117</v>
      </c>
      <c r="T1166" t="s">
        <v>1905</v>
      </c>
      <c r="U1166" t="s">
        <v>1906</v>
      </c>
      <c r="W1166" t="s">
        <v>36</v>
      </c>
      <c r="X1166" t="s">
        <v>36</v>
      </c>
      <c r="AA1166" t="s">
        <v>1584</v>
      </c>
      <c r="AB1166" t="s">
        <v>1585</v>
      </c>
      <c r="AC1166">
        <v>30</v>
      </c>
      <c r="AD1166" s="17">
        <v>43299</v>
      </c>
      <c r="AE1166" s="17">
        <v>43299</v>
      </c>
    </row>
    <row r="1167" spans="1:31" x14ac:dyDescent="0.45">
      <c r="A1167">
        <v>25</v>
      </c>
      <c r="B1167">
        <v>4166</v>
      </c>
      <c r="C1167" t="s">
        <v>542</v>
      </c>
      <c r="D1167">
        <v>4530</v>
      </c>
      <c r="E1167">
        <f t="shared" si="54"/>
        <v>181.2</v>
      </c>
      <c r="F1167">
        <f t="shared" si="55"/>
        <v>166.64</v>
      </c>
      <c r="G1167">
        <f t="shared" si="56"/>
        <v>194.96879999999996</v>
      </c>
      <c r="H1167" t="s">
        <v>543</v>
      </c>
      <c r="I1167">
        <v>-363</v>
      </c>
      <c r="J1167">
        <v>-8</v>
      </c>
      <c r="K1167" t="s">
        <v>3905</v>
      </c>
      <c r="L1167" s="16">
        <v>43305</v>
      </c>
      <c r="M1167" t="s">
        <v>1064</v>
      </c>
      <c r="N1167" t="s">
        <v>1065</v>
      </c>
      <c r="O1167" t="s">
        <v>1066</v>
      </c>
      <c r="P1167" t="s">
        <v>1580</v>
      </c>
      <c r="Q1167" t="s">
        <v>1270</v>
      </c>
      <c r="R1167" t="s">
        <v>1602</v>
      </c>
      <c r="S1167" t="s">
        <v>1603</v>
      </c>
      <c r="T1167" t="s">
        <v>1702</v>
      </c>
      <c r="U1167" t="s">
        <v>1703</v>
      </c>
      <c r="W1167" t="s">
        <v>36</v>
      </c>
      <c r="X1167" t="s">
        <v>36</v>
      </c>
      <c r="AA1167" t="s">
        <v>1606</v>
      </c>
      <c r="AB1167" t="s">
        <v>1607</v>
      </c>
      <c r="AC1167">
        <v>30</v>
      </c>
      <c r="AD1167" s="17">
        <v>43299</v>
      </c>
      <c r="AE1167" s="17">
        <v>43299</v>
      </c>
    </row>
    <row r="1168" spans="1:31" x14ac:dyDescent="0.45">
      <c r="A1168">
        <v>150</v>
      </c>
      <c r="B1168">
        <v>25000</v>
      </c>
      <c r="C1168" t="s">
        <v>542</v>
      </c>
      <c r="D1168">
        <v>27180</v>
      </c>
      <c r="E1168">
        <f t="shared" si="54"/>
        <v>181.2</v>
      </c>
      <c r="F1168">
        <f t="shared" si="55"/>
        <v>166.66666666666666</v>
      </c>
      <c r="G1168">
        <f t="shared" si="56"/>
        <v>194.99999999999997</v>
      </c>
      <c r="H1168" t="s">
        <v>543</v>
      </c>
      <c r="I1168">
        <v>-2179</v>
      </c>
      <c r="J1168">
        <v>-8</v>
      </c>
      <c r="K1168" t="s">
        <v>3906</v>
      </c>
      <c r="L1168" s="16">
        <v>43305</v>
      </c>
      <c r="M1168" t="s">
        <v>1064</v>
      </c>
      <c r="N1168" t="s">
        <v>1065</v>
      </c>
      <c r="O1168" t="s">
        <v>1066</v>
      </c>
      <c r="P1168" t="s">
        <v>1580</v>
      </c>
      <c r="Q1168" t="s">
        <v>1270</v>
      </c>
      <c r="R1168" t="s">
        <v>1920</v>
      </c>
      <c r="S1168" t="s">
        <v>118</v>
      </c>
      <c r="T1168" t="s">
        <v>1946</v>
      </c>
      <c r="U1168" t="s">
        <v>1947</v>
      </c>
      <c r="AA1168" t="s">
        <v>1923</v>
      </c>
      <c r="AB1168" t="s">
        <v>1924</v>
      </c>
      <c r="AC1168">
        <v>30</v>
      </c>
      <c r="AD1168" s="17">
        <v>43299</v>
      </c>
      <c r="AE1168" s="17">
        <v>43299</v>
      </c>
    </row>
    <row r="1169" spans="1:31" x14ac:dyDescent="0.45">
      <c r="A1169">
        <v>50</v>
      </c>
      <c r="B1169">
        <v>8333</v>
      </c>
      <c r="C1169" t="s">
        <v>542</v>
      </c>
      <c r="D1169">
        <v>9060</v>
      </c>
      <c r="E1169">
        <f t="shared" si="54"/>
        <v>181.2</v>
      </c>
      <c r="F1169">
        <f t="shared" si="55"/>
        <v>166.66</v>
      </c>
      <c r="G1169">
        <f t="shared" si="56"/>
        <v>194.9922</v>
      </c>
      <c r="H1169" t="s">
        <v>543</v>
      </c>
      <c r="I1169">
        <v>-726</v>
      </c>
      <c r="J1169">
        <v>-8</v>
      </c>
      <c r="K1169" t="s">
        <v>3907</v>
      </c>
      <c r="L1169" s="16">
        <v>43305</v>
      </c>
      <c r="M1169" t="s">
        <v>1064</v>
      </c>
      <c r="N1169" t="s">
        <v>1065</v>
      </c>
      <c r="O1169" t="s">
        <v>1066</v>
      </c>
      <c r="P1169" t="s">
        <v>1580</v>
      </c>
      <c r="Q1169" t="s">
        <v>1270</v>
      </c>
      <c r="R1169" t="s">
        <v>1920</v>
      </c>
      <c r="S1169" t="s">
        <v>118</v>
      </c>
      <c r="T1169" t="s">
        <v>1979</v>
      </c>
      <c r="U1169" t="s">
        <v>1980</v>
      </c>
      <c r="W1169" t="s">
        <v>36</v>
      </c>
      <c r="X1169" t="s">
        <v>36</v>
      </c>
      <c r="AA1169" t="s">
        <v>1923</v>
      </c>
      <c r="AB1169" t="s">
        <v>1924</v>
      </c>
      <c r="AC1169">
        <v>30</v>
      </c>
      <c r="AD1169" s="17">
        <v>43299</v>
      </c>
      <c r="AE1169" s="17">
        <v>43299</v>
      </c>
    </row>
    <row r="1170" spans="1:31" x14ac:dyDescent="0.45">
      <c r="A1170">
        <v>2</v>
      </c>
      <c r="B1170">
        <v>333</v>
      </c>
      <c r="C1170" t="s">
        <v>542</v>
      </c>
      <c r="D1170">
        <v>362</v>
      </c>
      <c r="E1170">
        <f t="shared" si="54"/>
        <v>181</v>
      </c>
      <c r="F1170">
        <f t="shared" si="55"/>
        <v>166.5</v>
      </c>
      <c r="G1170">
        <f t="shared" si="56"/>
        <v>194.80499999999998</v>
      </c>
      <c r="H1170" t="s">
        <v>543</v>
      </c>
      <c r="I1170">
        <v>-29</v>
      </c>
      <c r="J1170">
        <v>-8</v>
      </c>
      <c r="K1170" t="s">
        <v>3908</v>
      </c>
      <c r="L1170" s="16">
        <v>43291</v>
      </c>
      <c r="M1170" t="s">
        <v>1064</v>
      </c>
      <c r="N1170" t="s">
        <v>1065</v>
      </c>
      <c r="O1170" t="s">
        <v>1066</v>
      </c>
      <c r="P1170" t="s">
        <v>1067</v>
      </c>
      <c r="Q1170" t="s">
        <v>1068</v>
      </c>
      <c r="R1170" t="s">
        <v>1151</v>
      </c>
      <c r="S1170" t="s">
        <v>32</v>
      </c>
      <c r="T1170" t="s">
        <v>3909</v>
      </c>
      <c r="U1170" t="s">
        <v>3910</v>
      </c>
      <c r="W1170" t="s">
        <v>31</v>
      </c>
      <c r="X1170" t="s">
        <v>31</v>
      </c>
      <c r="Y1170" t="s">
        <v>3311</v>
      </c>
      <c r="Z1170" t="s">
        <v>3312</v>
      </c>
      <c r="AA1170" t="s">
        <v>1154</v>
      </c>
      <c r="AB1170" t="s">
        <v>1155</v>
      </c>
      <c r="AC1170">
        <v>28</v>
      </c>
      <c r="AD1170" s="17">
        <v>43299</v>
      </c>
      <c r="AE1170" s="17">
        <v>43299</v>
      </c>
    </row>
    <row r="1171" spans="1:31" x14ac:dyDescent="0.45">
      <c r="A1171">
        <v>-1</v>
      </c>
      <c r="B1171">
        <v>-175</v>
      </c>
      <c r="C1171" t="s">
        <v>542</v>
      </c>
      <c r="D1171">
        <v>-181</v>
      </c>
      <c r="E1171">
        <f t="shared" si="54"/>
        <v>181</v>
      </c>
      <c r="F1171">
        <f t="shared" si="55"/>
        <v>175</v>
      </c>
      <c r="G1171">
        <f t="shared" si="56"/>
        <v>204.75</v>
      </c>
      <c r="H1171" t="s">
        <v>543</v>
      </c>
      <c r="I1171">
        <v>5</v>
      </c>
      <c r="J1171">
        <v>3</v>
      </c>
      <c r="K1171" t="s">
        <v>3911</v>
      </c>
      <c r="L1171" s="16">
        <v>43291</v>
      </c>
      <c r="M1171" t="s">
        <v>1064</v>
      </c>
      <c r="N1171" t="s">
        <v>1065</v>
      </c>
      <c r="O1171" t="s">
        <v>1066</v>
      </c>
      <c r="P1171" t="s">
        <v>1067</v>
      </c>
      <c r="Q1171" t="s">
        <v>1068</v>
      </c>
      <c r="R1171" t="s">
        <v>1151</v>
      </c>
      <c r="S1171" t="s">
        <v>32</v>
      </c>
      <c r="T1171" t="s">
        <v>3690</v>
      </c>
      <c r="U1171" t="s">
        <v>3691</v>
      </c>
      <c r="W1171" t="s">
        <v>31</v>
      </c>
      <c r="X1171" t="s">
        <v>31</v>
      </c>
      <c r="Y1171" t="s">
        <v>1073</v>
      </c>
      <c r="Z1171" t="s">
        <v>1074</v>
      </c>
      <c r="AA1171" t="s">
        <v>1101</v>
      </c>
      <c r="AB1171" t="s">
        <v>1102</v>
      </c>
      <c r="AC1171">
        <v>28</v>
      </c>
      <c r="AD1171" s="17">
        <v>43299</v>
      </c>
      <c r="AE1171" s="17">
        <v>43299</v>
      </c>
    </row>
    <row r="1172" spans="1:31" x14ac:dyDescent="0.45">
      <c r="A1172">
        <v>-5</v>
      </c>
      <c r="B1172">
        <v>-833</v>
      </c>
      <c r="C1172" t="s">
        <v>542</v>
      </c>
      <c r="D1172">
        <v>-906</v>
      </c>
      <c r="E1172">
        <f t="shared" si="54"/>
        <v>181.2</v>
      </c>
      <c r="F1172">
        <f t="shared" si="55"/>
        <v>166.6</v>
      </c>
      <c r="G1172">
        <f t="shared" si="56"/>
        <v>194.92199999999997</v>
      </c>
      <c r="H1172" t="s">
        <v>543</v>
      </c>
      <c r="I1172">
        <v>73</v>
      </c>
      <c r="J1172">
        <v>8</v>
      </c>
      <c r="K1172" t="s">
        <v>3912</v>
      </c>
      <c r="L1172" s="16">
        <v>43287</v>
      </c>
      <c r="M1172" t="s">
        <v>1064</v>
      </c>
      <c r="N1172" t="s">
        <v>1065</v>
      </c>
      <c r="O1172" t="s">
        <v>1066</v>
      </c>
      <c r="P1172" t="s">
        <v>1527</v>
      </c>
      <c r="Q1172" t="s">
        <v>1211</v>
      </c>
      <c r="R1172" t="s">
        <v>1537</v>
      </c>
      <c r="S1172" t="s">
        <v>114</v>
      </c>
      <c r="T1172" t="s">
        <v>1864</v>
      </c>
      <c r="U1172" t="s">
        <v>1865</v>
      </c>
      <c r="AA1172" t="s">
        <v>1540</v>
      </c>
      <c r="AB1172" t="s">
        <v>1541</v>
      </c>
      <c r="AC1172">
        <v>27</v>
      </c>
      <c r="AD1172" s="17">
        <v>43299</v>
      </c>
      <c r="AE1172" s="17">
        <v>43299</v>
      </c>
    </row>
    <row r="1173" spans="1:31" x14ac:dyDescent="0.45">
      <c r="A1173">
        <v>25</v>
      </c>
      <c r="B1173">
        <v>4166</v>
      </c>
      <c r="C1173" t="s">
        <v>542</v>
      </c>
      <c r="D1173">
        <v>4534</v>
      </c>
      <c r="E1173">
        <f t="shared" si="54"/>
        <v>181.36</v>
      </c>
      <c r="F1173">
        <f t="shared" si="55"/>
        <v>166.64</v>
      </c>
      <c r="G1173">
        <f t="shared" si="56"/>
        <v>194.96879999999996</v>
      </c>
      <c r="H1173" t="s">
        <v>543</v>
      </c>
      <c r="I1173">
        <v>-367</v>
      </c>
      <c r="J1173">
        <v>-8</v>
      </c>
      <c r="K1173" t="s">
        <v>3913</v>
      </c>
      <c r="L1173" s="16">
        <v>43287</v>
      </c>
      <c r="M1173" t="s">
        <v>1064</v>
      </c>
      <c r="N1173" t="s">
        <v>1065</v>
      </c>
      <c r="O1173" t="s">
        <v>1066</v>
      </c>
      <c r="P1173" t="s">
        <v>1527</v>
      </c>
      <c r="Q1173" t="s">
        <v>1211</v>
      </c>
      <c r="R1173" t="s">
        <v>1528</v>
      </c>
      <c r="S1173" t="s">
        <v>544</v>
      </c>
      <c r="T1173" t="s">
        <v>3914</v>
      </c>
      <c r="U1173" t="s">
        <v>3915</v>
      </c>
      <c r="AA1173" t="s">
        <v>1531</v>
      </c>
      <c r="AB1173" t="s">
        <v>1532</v>
      </c>
      <c r="AC1173">
        <v>27</v>
      </c>
      <c r="AD1173" s="17">
        <v>43299</v>
      </c>
      <c r="AE1173" s="17">
        <v>43299</v>
      </c>
    </row>
    <row r="1174" spans="1:31" x14ac:dyDescent="0.45">
      <c r="A1174">
        <v>10</v>
      </c>
      <c r="B1174">
        <v>1666</v>
      </c>
      <c r="C1174" t="s">
        <v>542</v>
      </c>
      <c r="D1174">
        <v>1813</v>
      </c>
      <c r="E1174">
        <f t="shared" si="54"/>
        <v>181.3</v>
      </c>
      <c r="F1174">
        <f t="shared" si="55"/>
        <v>166.6</v>
      </c>
      <c r="G1174">
        <f t="shared" si="56"/>
        <v>194.92199999999997</v>
      </c>
      <c r="H1174" t="s">
        <v>543</v>
      </c>
      <c r="I1174">
        <v>-147</v>
      </c>
      <c r="J1174">
        <v>-8</v>
      </c>
      <c r="K1174" t="s">
        <v>3916</v>
      </c>
      <c r="L1174" s="16">
        <v>43287</v>
      </c>
      <c r="M1174" t="s">
        <v>1064</v>
      </c>
      <c r="N1174" t="s">
        <v>1065</v>
      </c>
      <c r="O1174" t="s">
        <v>1066</v>
      </c>
      <c r="P1174" t="s">
        <v>1527</v>
      </c>
      <c r="Q1174" t="s">
        <v>1211</v>
      </c>
      <c r="R1174" t="s">
        <v>1528</v>
      </c>
      <c r="S1174" t="s">
        <v>544</v>
      </c>
      <c r="T1174" t="s">
        <v>3917</v>
      </c>
      <c r="U1174" t="s">
        <v>3918</v>
      </c>
      <c r="AA1174" t="s">
        <v>1531</v>
      </c>
      <c r="AB1174" t="s">
        <v>1532</v>
      </c>
      <c r="AC1174">
        <v>27</v>
      </c>
      <c r="AD1174" s="17">
        <v>43299</v>
      </c>
      <c r="AE1174" s="17">
        <v>43299</v>
      </c>
    </row>
    <row r="1175" spans="1:31" x14ac:dyDescent="0.45">
      <c r="A1175">
        <v>1</v>
      </c>
      <c r="B1175">
        <v>175</v>
      </c>
      <c r="C1175" t="s">
        <v>542</v>
      </c>
      <c r="D1175">
        <v>181</v>
      </c>
      <c r="E1175">
        <f t="shared" si="54"/>
        <v>181</v>
      </c>
      <c r="F1175">
        <f t="shared" si="55"/>
        <v>175</v>
      </c>
      <c r="G1175">
        <f t="shared" si="56"/>
        <v>204.75</v>
      </c>
      <c r="H1175" t="s">
        <v>543</v>
      </c>
      <c r="I1175">
        <v>-6</v>
      </c>
      <c r="J1175">
        <v>-3</v>
      </c>
      <c r="K1175" t="s">
        <v>3919</v>
      </c>
      <c r="L1175" s="16">
        <v>43287</v>
      </c>
      <c r="M1175" t="s">
        <v>1064</v>
      </c>
      <c r="N1175" t="s">
        <v>1065</v>
      </c>
      <c r="O1175" t="s">
        <v>1066</v>
      </c>
      <c r="P1175" t="s">
        <v>1527</v>
      </c>
      <c r="Q1175" t="s">
        <v>1211</v>
      </c>
      <c r="R1175" t="s">
        <v>1571</v>
      </c>
      <c r="S1175" t="s">
        <v>133</v>
      </c>
      <c r="T1175" t="s">
        <v>3920</v>
      </c>
      <c r="U1175" t="s">
        <v>3921</v>
      </c>
      <c r="AA1175" t="s">
        <v>1574</v>
      </c>
      <c r="AB1175" t="s">
        <v>1575</v>
      </c>
      <c r="AC1175">
        <v>27</v>
      </c>
      <c r="AD1175" s="17">
        <v>43299</v>
      </c>
      <c r="AE1175" s="17">
        <v>43299</v>
      </c>
    </row>
    <row r="1176" spans="1:31" x14ac:dyDescent="0.45">
      <c r="A1176">
        <v>25</v>
      </c>
      <c r="B1176">
        <v>4166</v>
      </c>
      <c r="C1176" t="s">
        <v>542</v>
      </c>
      <c r="D1176">
        <v>4534</v>
      </c>
      <c r="E1176">
        <f t="shared" si="54"/>
        <v>181.36</v>
      </c>
      <c r="F1176">
        <f t="shared" si="55"/>
        <v>166.64</v>
      </c>
      <c r="G1176">
        <f t="shared" si="56"/>
        <v>194.96879999999996</v>
      </c>
      <c r="H1176" t="s">
        <v>543</v>
      </c>
      <c r="I1176">
        <v>-367</v>
      </c>
      <c r="J1176">
        <v>-8</v>
      </c>
      <c r="K1176" t="s">
        <v>3922</v>
      </c>
      <c r="L1176" s="16">
        <v>43287</v>
      </c>
      <c r="M1176" t="s">
        <v>1064</v>
      </c>
      <c r="N1176" t="s">
        <v>1065</v>
      </c>
      <c r="O1176" t="s">
        <v>1066</v>
      </c>
      <c r="P1176" t="s">
        <v>1527</v>
      </c>
      <c r="Q1176" t="s">
        <v>1211</v>
      </c>
      <c r="R1176" t="s">
        <v>1528</v>
      </c>
      <c r="S1176" t="s">
        <v>544</v>
      </c>
      <c r="T1176" t="s">
        <v>2073</v>
      </c>
      <c r="U1176" t="s">
        <v>2074</v>
      </c>
      <c r="AA1176" t="s">
        <v>1531</v>
      </c>
      <c r="AB1176" t="s">
        <v>1532</v>
      </c>
      <c r="AC1176">
        <v>27</v>
      </c>
      <c r="AD1176" s="17">
        <v>43299</v>
      </c>
      <c r="AE1176" s="17">
        <v>43299</v>
      </c>
    </row>
    <row r="1177" spans="1:31" x14ac:dyDescent="0.45">
      <c r="A1177">
        <v>-2</v>
      </c>
      <c r="B1177">
        <v>-350</v>
      </c>
      <c r="C1177" t="s">
        <v>542</v>
      </c>
      <c r="D1177">
        <v>-362</v>
      </c>
      <c r="E1177">
        <f t="shared" si="54"/>
        <v>181</v>
      </c>
      <c r="F1177">
        <f t="shared" si="55"/>
        <v>175</v>
      </c>
      <c r="G1177">
        <f t="shared" si="56"/>
        <v>204.75</v>
      </c>
      <c r="H1177" t="s">
        <v>543</v>
      </c>
      <c r="I1177">
        <v>12</v>
      </c>
      <c r="J1177">
        <v>3</v>
      </c>
      <c r="K1177" t="s">
        <v>3923</v>
      </c>
      <c r="L1177" s="16">
        <v>43287</v>
      </c>
      <c r="M1177" t="s">
        <v>1064</v>
      </c>
      <c r="N1177" t="s">
        <v>1065</v>
      </c>
      <c r="O1177" t="s">
        <v>1066</v>
      </c>
      <c r="P1177" t="s">
        <v>1527</v>
      </c>
      <c r="Q1177" t="s">
        <v>1211</v>
      </c>
      <c r="R1177" t="s">
        <v>1571</v>
      </c>
      <c r="S1177" t="s">
        <v>133</v>
      </c>
      <c r="T1177" t="s">
        <v>1881</v>
      </c>
      <c r="U1177" t="s">
        <v>1882</v>
      </c>
      <c r="AA1177" t="s">
        <v>1574</v>
      </c>
      <c r="AB1177" t="s">
        <v>1575</v>
      </c>
      <c r="AC1177">
        <v>27</v>
      </c>
      <c r="AD1177" s="17">
        <v>43299</v>
      </c>
      <c r="AE1177" s="17">
        <v>43299</v>
      </c>
    </row>
    <row r="1178" spans="1:31" x14ac:dyDescent="0.45">
      <c r="A1178">
        <v>5</v>
      </c>
      <c r="B1178">
        <v>833</v>
      </c>
      <c r="C1178" t="s">
        <v>542</v>
      </c>
      <c r="D1178">
        <v>906</v>
      </c>
      <c r="E1178">
        <f t="shared" si="54"/>
        <v>181.2</v>
      </c>
      <c r="F1178">
        <f t="shared" si="55"/>
        <v>166.6</v>
      </c>
      <c r="G1178">
        <f t="shared" si="56"/>
        <v>194.92199999999997</v>
      </c>
      <c r="H1178" t="s">
        <v>543</v>
      </c>
      <c r="I1178">
        <v>-73</v>
      </c>
      <c r="J1178">
        <v>-8</v>
      </c>
      <c r="K1178" t="s">
        <v>3924</v>
      </c>
      <c r="L1178" s="16">
        <v>43287</v>
      </c>
      <c r="M1178" t="s">
        <v>1064</v>
      </c>
      <c r="N1178" t="s">
        <v>1065</v>
      </c>
      <c r="O1178" t="s">
        <v>1066</v>
      </c>
      <c r="P1178" t="s">
        <v>1527</v>
      </c>
      <c r="Q1178" t="s">
        <v>1211</v>
      </c>
      <c r="R1178" t="s">
        <v>1528</v>
      </c>
      <c r="S1178" t="s">
        <v>544</v>
      </c>
      <c r="T1178" t="s">
        <v>3925</v>
      </c>
      <c r="U1178" t="s">
        <v>3926</v>
      </c>
      <c r="AA1178" t="s">
        <v>1531</v>
      </c>
      <c r="AB1178" t="s">
        <v>1532</v>
      </c>
      <c r="AC1178">
        <v>27</v>
      </c>
      <c r="AD1178" s="17">
        <v>43299</v>
      </c>
      <c r="AE1178" s="17">
        <v>43299</v>
      </c>
    </row>
    <row r="1179" spans="1:31" x14ac:dyDescent="0.45">
      <c r="A1179">
        <v>50</v>
      </c>
      <c r="B1179">
        <v>8333</v>
      </c>
      <c r="C1179" t="s">
        <v>542</v>
      </c>
      <c r="D1179">
        <v>9068</v>
      </c>
      <c r="E1179">
        <f t="shared" si="54"/>
        <v>181.36</v>
      </c>
      <c r="F1179">
        <f t="shared" si="55"/>
        <v>166.66</v>
      </c>
      <c r="G1179">
        <f t="shared" si="56"/>
        <v>194.9922</v>
      </c>
      <c r="H1179" t="s">
        <v>543</v>
      </c>
      <c r="I1179">
        <v>-735</v>
      </c>
      <c r="J1179">
        <v>-8</v>
      </c>
      <c r="K1179" t="s">
        <v>3927</v>
      </c>
      <c r="L1179" s="16">
        <v>43287</v>
      </c>
      <c r="M1179" t="s">
        <v>1064</v>
      </c>
      <c r="N1179" t="s">
        <v>1065</v>
      </c>
      <c r="O1179" t="s">
        <v>1066</v>
      </c>
      <c r="P1179" t="s">
        <v>1527</v>
      </c>
      <c r="Q1179" t="s">
        <v>1211</v>
      </c>
      <c r="R1179" t="s">
        <v>1528</v>
      </c>
      <c r="S1179" t="s">
        <v>544</v>
      </c>
      <c r="T1179" t="s">
        <v>1558</v>
      </c>
      <c r="U1179" t="s">
        <v>1559</v>
      </c>
      <c r="AA1179" t="s">
        <v>1531</v>
      </c>
      <c r="AB1179" t="s">
        <v>1532</v>
      </c>
      <c r="AC1179">
        <v>27</v>
      </c>
      <c r="AD1179" s="17">
        <v>43299</v>
      </c>
      <c r="AE1179" s="17">
        <v>43299</v>
      </c>
    </row>
    <row r="1180" spans="1:31" x14ac:dyDescent="0.45">
      <c r="A1180">
        <v>3</v>
      </c>
      <c r="B1180">
        <v>500</v>
      </c>
      <c r="C1180" t="s">
        <v>542</v>
      </c>
      <c r="D1180">
        <v>543</v>
      </c>
      <c r="E1180">
        <f t="shared" si="54"/>
        <v>181</v>
      </c>
      <c r="F1180">
        <f t="shared" si="55"/>
        <v>166.66666666666666</v>
      </c>
      <c r="G1180">
        <f t="shared" si="56"/>
        <v>194.99999999999997</v>
      </c>
      <c r="H1180" t="s">
        <v>543</v>
      </c>
      <c r="I1180">
        <v>-43</v>
      </c>
      <c r="J1180">
        <v>-8</v>
      </c>
      <c r="K1180" t="s">
        <v>3928</v>
      </c>
      <c r="L1180" s="16">
        <v>43290</v>
      </c>
      <c r="M1180" t="s">
        <v>1064</v>
      </c>
      <c r="N1180" t="s">
        <v>1065</v>
      </c>
      <c r="O1180" t="s">
        <v>1066</v>
      </c>
      <c r="P1180" t="s">
        <v>1067</v>
      </c>
      <c r="Q1180" t="s">
        <v>1068</v>
      </c>
      <c r="R1180" t="s">
        <v>1078</v>
      </c>
      <c r="S1180" t="s">
        <v>112</v>
      </c>
      <c r="T1180" t="s">
        <v>1079</v>
      </c>
      <c r="U1180" t="s">
        <v>1080</v>
      </c>
      <c r="V1180" t="s">
        <v>1081</v>
      </c>
      <c r="W1180" t="s">
        <v>31</v>
      </c>
      <c r="X1180" t="s">
        <v>31</v>
      </c>
      <c r="Y1180" t="s">
        <v>1073</v>
      </c>
      <c r="Z1180" t="s">
        <v>1074</v>
      </c>
      <c r="AA1180" t="s">
        <v>1082</v>
      </c>
      <c r="AB1180" t="s">
        <v>1083</v>
      </c>
      <c r="AC1180">
        <v>28</v>
      </c>
      <c r="AD1180" s="17">
        <v>43299</v>
      </c>
      <c r="AE1180" s="17">
        <v>43299</v>
      </c>
    </row>
    <row r="1181" spans="1:31" x14ac:dyDescent="0.45">
      <c r="A1181">
        <v>3</v>
      </c>
      <c r="B1181">
        <v>525</v>
      </c>
      <c r="C1181" t="s">
        <v>542</v>
      </c>
      <c r="D1181">
        <v>543</v>
      </c>
      <c r="E1181">
        <f t="shared" si="54"/>
        <v>181</v>
      </c>
      <c r="F1181">
        <f t="shared" si="55"/>
        <v>175</v>
      </c>
      <c r="G1181">
        <f t="shared" si="56"/>
        <v>204.75</v>
      </c>
      <c r="H1181" t="s">
        <v>543</v>
      </c>
      <c r="I1181">
        <v>-17</v>
      </c>
      <c r="J1181">
        <v>-3</v>
      </c>
      <c r="K1181" t="s">
        <v>3929</v>
      </c>
      <c r="L1181" s="16">
        <v>43290</v>
      </c>
      <c r="M1181" t="s">
        <v>1064</v>
      </c>
      <c r="N1181" t="s">
        <v>1065</v>
      </c>
      <c r="O1181" t="s">
        <v>1066</v>
      </c>
      <c r="P1181" t="s">
        <v>1067</v>
      </c>
      <c r="Q1181" t="s">
        <v>1068</v>
      </c>
      <c r="R1181" t="s">
        <v>1113</v>
      </c>
      <c r="S1181" t="s">
        <v>125</v>
      </c>
      <c r="T1181" t="s">
        <v>2046</v>
      </c>
      <c r="U1181" t="s">
        <v>2047</v>
      </c>
      <c r="V1181" t="s">
        <v>1081</v>
      </c>
      <c r="W1181" t="s">
        <v>31</v>
      </c>
      <c r="X1181" t="s">
        <v>31</v>
      </c>
      <c r="Y1181" t="s">
        <v>1073</v>
      </c>
      <c r="Z1181" t="s">
        <v>1074</v>
      </c>
      <c r="AA1181" t="s">
        <v>1116</v>
      </c>
      <c r="AB1181" t="s">
        <v>1117</v>
      </c>
      <c r="AC1181">
        <v>28</v>
      </c>
      <c r="AD1181" s="17">
        <v>43299</v>
      </c>
      <c r="AE1181" s="17">
        <v>43299</v>
      </c>
    </row>
    <row r="1182" spans="1:31" x14ac:dyDescent="0.45">
      <c r="A1182">
        <v>1</v>
      </c>
      <c r="B1182">
        <v>175</v>
      </c>
      <c r="C1182" t="s">
        <v>542</v>
      </c>
      <c r="D1182">
        <v>181</v>
      </c>
      <c r="E1182">
        <f t="shared" si="54"/>
        <v>181</v>
      </c>
      <c r="F1182">
        <f t="shared" si="55"/>
        <v>175</v>
      </c>
      <c r="G1182">
        <f t="shared" si="56"/>
        <v>204.75</v>
      </c>
      <c r="H1182" t="s">
        <v>543</v>
      </c>
      <c r="I1182">
        <v>-5</v>
      </c>
      <c r="J1182">
        <v>-3</v>
      </c>
      <c r="K1182" t="s">
        <v>3930</v>
      </c>
      <c r="L1182" s="16">
        <v>43290</v>
      </c>
      <c r="M1182" t="s">
        <v>1064</v>
      </c>
      <c r="N1182" t="s">
        <v>1065</v>
      </c>
      <c r="O1182" t="s">
        <v>1066</v>
      </c>
      <c r="P1182" t="s">
        <v>1067</v>
      </c>
      <c r="Q1182" t="s">
        <v>1068</v>
      </c>
      <c r="R1182" t="s">
        <v>1098</v>
      </c>
      <c r="S1182" t="s">
        <v>111</v>
      </c>
      <c r="T1182" t="s">
        <v>1128</v>
      </c>
      <c r="U1182" t="s">
        <v>1129</v>
      </c>
      <c r="W1182" t="s">
        <v>31</v>
      </c>
      <c r="X1182" t="s">
        <v>31</v>
      </c>
      <c r="Y1182" t="s">
        <v>1130</v>
      </c>
      <c r="Z1182" t="s">
        <v>1131</v>
      </c>
      <c r="AA1182" t="s">
        <v>1101</v>
      </c>
      <c r="AB1182" t="s">
        <v>1102</v>
      </c>
      <c r="AC1182">
        <v>28</v>
      </c>
      <c r="AD1182" s="17">
        <v>43299</v>
      </c>
      <c r="AE1182" s="17">
        <v>43299</v>
      </c>
    </row>
    <row r="1183" spans="1:31" x14ac:dyDescent="0.45">
      <c r="A1183">
        <v>25</v>
      </c>
      <c r="B1183">
        <v>4166</v>
      </c>
      <c r="C1183" t="s">
        <v>542</v>
      </c>
      <c r="D1183">
        <v>4530</v>
      </c>
      <c r="E1183">
        <f t="shared" si="54"/>
        <v>181.2</v>
      </c>
      <c r="F1183">
        <f t="shared" si="55"/>
        <v>166.64</v>
      </c>
      <c r="G1183">
        <f t="shared" si="56"/>
        <v>194.96879999999996</v>
      </c>
      <c r="H1183" t="s">
        <v>543</v>
      </c>
      <c r="I1183">
        <v>-363</v>
      </c>
      <c r="J1183">
        <v>-8</v>
      </c>
      <c r="K1183" t="s">
        <v>3931</v>
      </c>
      <c r="L1183" s="16">
        <v>43290</v>
      </c>
      <c r="M1183" t="s">
        <v>1064</v>
      </c>
      <c r="N1183" t="s">
        <v>1065</v>
      </c>
      <c r="O1183" t="s">
        <v>1066</v>
      </c>
      <c r="P1183" t="s">
        <v>1067</v>
      </c>
      <c r="Q1183" t="s">
        <v>1068</v>
      </c>
      <c r="R1183" t="s">
        <v>1098</v>
      </c>
      <c r="S1183" t="s">
        <v>111</v>
      </c>
      <c r="T1183" t="s">
        <v>1141</v>
      </c>
      <c r="U1183" t="s">
        <v>1142</v>
      </c>
      <c r="V1183" t="s">
        <v>1135</v>
      </c>
      <c r="W1183" t="s">
        <v>31</v>
      </c>
      <c r="X1183" t="s">
        <v>31</v>
      </c>
      <c r="Y1183" t="s">
        <v>1073</v>
      </c>
      <c r="Z1183" t="s">
        <v>1074</v>
      </c>
      <c r="AA1183" t="s">
        <v>1101</v>
      </c>
      <c r="AB1183" t="s">
        <v>1102</v>
      </c>
      <c r="AC1183">
        <v>28</v>
      </c>
      <c r="AD1183" s="17">
        <v>43299</v>
      </c>
      <c r="AE1183" s="17">
        <v>43299</v>
      </c>
    </row>
    <row r="1184" spans="1:31" x14ac:dyDescent="0.45">
      <c r="A1184">
        <v>25</v>
      </c>
      <c r="B1184">
        <v>4166</v>
      </c>
      <c r="C1184" t="s">
        <v>542</v>
      </c>
      <c r="D1184">
        <v>4530</v>
      </c>
      <c r="E1184">
        <f t="shared" si="54"/>
        <v>181.2</v>
      </c>
      <c r="F1184">
        <f t="shared" si="55"/>
        <v>166.64</v>
      </c>
      <c r="G1184">
        <f t="shared" si="56"/>
        <v>194.96879999999996</v>
      </c>
      <c r="H1184" t="s">
        <v>543</v>
      </c>
      <c r="I1184">
        <v>-363</v>
      </c>
      <c r="J1184">
        <v>-8</v>
      </c>
      <c r="K1184" t="s">
        <v>3932</v>
      </c>
      <c r="L1184" s="16">
        <v>43290</v>
      </c>
      <c r="M1184" t="s">
        <v>1064</v>
      </c>
      <c r="N1184" t="s">
        <v>1065</v>
      </c>
      <c r="O1184" t="s">
        <v>1066</v>
      </c>
      <c r="P1184" t="s">
        <v>1067</v>
      </c>
      <c r="Q1184" t="s">
        <v>1068</v>
      </c>
      <c r="R1184" t="s">
        <v>1098</v>
      </c>
      <c r="S1184" t="s">
        <v>111</v>
      </c>
      <c r="T1184" t="s">
        <v>3933</v>
      </c>
      <c r="U1184" t="s">
        <v>2111</v>
      </c>
      <c r="W1184" t="s">
        <v>31</v>
      </c>
      <c r="X1184" t="s">
        <v>31</v>
      </c>
      <c r="Y1184" t="s">
        <v>1073</v>
      </c>
      <c r="Z1184" t="s">
        <v>1074</v>
      </c>
      <c r="AA1184" t="s">
        <v>1101</v>
      </c>
      <c r="AB1184" t="s">
        <v>1102</v>
      </c>
      <c r="AC1184">
        <v>28</v>
      </c>
      <c r="AD1184" s="17">
        <v>43299</v>
      </c>
      <c r="AE1184" s="17">
        <v>43299</v>
      </c>
    </row>
    <row r="1185" spans="1:31" x14ac:dyDescent="0.45">
      <c r="A1185">
        <v>1</v>
      </c>
      <c r="B1185">
        <v>175</v>
      </c>
      <c r="C1185" t="s">
        <v>542</v>
      </c>
      <c r="D1185">
        <v>181</v>
      </c>
      <c r="E1185">
        <f t="shared" si="54"/>
        <v>181</v>
      </c>
      <c r="F1185">
        <f t="shared" si="55"/>
        <v>175</v>
      </c>
      <c r="G1185">
        <f t="shared" si="56"/>
        <v>204.75</v>
      </c>
      <c r="H1185" t="s">
        <v>543</v>
      </c>
      <c r="I1185">
        <v>-5</v>
      </c>
      <c r="J1185">
        <v>-3</v>
      </c>
      <c r="K1185" t="s">
        <v>3934</v>
      </c>
      <c r="L1185" s="16">
        <v>43290</v>
      </c>
      <c r="M1185" t="s">
        <v>1064</v>
      </c>
      <c r="N1185" t="s">
        <v>1065</v>
      </c>
      <c r="O1185" t="s">
        <v>1066</v>
      </c>
      <c r="P1185" t="s">
        <v>1067</v>
      </c>
      <c r="Q1185" t="s">
        <v>1068</v>
      </c>
      <c r="R1185" t="s">
        <v>1113</v>
      </c>
      <c r="S1185" t="s">
        <v>125</v>
      </c>
      <c r="T1185" t="s">
        <v>3935</v>
      </c>
      <c r="U1185" t="s">
        <v>3936</v>
      </c>
      <c r="W1185" t="s">
        <v>31</v>
      </c>
      <c r="X1185" t="s">
        <v>31</v>
      </c>
      <c r="Y1185" t="s">
        <v>1073</v>
      </c>
      <c r="Z1185" t="s">
        <v>1074</v>
      </c>
      <c r="AA1185" t="s">
        <v>1116</v>
      </c>
      <c r="AB1185" t="s">
        <v>1117</v>
      </c>
      <c r="AC1185">
        <v>28</v>
      </c>
      <c r="AD1185" s="17">
        <v>43299</v>
      </c>
      <c r="AE1185" s="17">
        <v>43299</v>
      </c>
    </row>
    <row r="1186" spans="1:31" x14ac:dyDescent="0.45">
      <c r="A1186">
        <v>4</v>
      </c>
      <c r="B1186">
        <v>666</v>
      </c>
      <c r="C1186" t="s">
        <v>542</v>
      </c>
      <c r="D1186">
        <v>724</v>
      </c>
      <c r="E1186">
        <f t="shared" si="54"/>
        <v>181</v>
      </c>
      <c r="F1186">
        <f t="shared" si="55"/>
        <v>166.5</v>
      </c>
      <c r="G1186">
        <f t="shared" si="56"/>
        <v>194.80499999999998</v>
      </c>
      <c r="H1186" t="s">
        <v>543</v>
      </c>
      <c r="I1186">
        <v>-58</v>
      </c>
      <c r="J1186">
        <v>-8</v>
      </c>
      <c r="K1186" t="s">
        <v>3937</v>
      </c>
      <c r="L1186" s="16">
        <v>43290</v>
      </c>
      <c r="M1186" t="s">
        <v>1064</v>
      </c>
      <c r="N1186" t="s">
        <v>1065</v>
      </c>
      <c r="O1186" t="s">
        <v>1066</v>
      </c>
      <c r="P1186" t="s">
        <v>1067</v>
      </c>
      <c r="Q1186" t="s">
        <v>1068</v>
      </c>
      <c r="R1186" t="s">
        <v>1098</v>
      </c>
      <c r="S1186" t="s">
        <v>111</v>
      </c>
      <c r="T1186" t="s">
        <v>1175</v>
      </c>
      <c r="U1186" t="s">
        <v>1176</v>
      </c>
      <c r="V1186" t="s">
        <v>1081</v>
      </c>
      <c r="W1186" t="s">
        <v>31</v>
      </c>
      <c r="X1186" t="s">
        <v>31</v>
      </c>
      <c r="Y1186" t="s">
        <v>1073</v>
      </c>
      <c r="Z1186" t="s">
        <v>1074</v>
      </c>
      <c r="AA1186" t="s">
        <v>1101</v>
      </c>
      <c r="AB1186" t="s">
        <v>1102</v>
      </c>
      <c r="AC1186">
        <v>28</v>
      </c>
      <c r="AD1186" s="17">
        <v>43299</v>
      </c>
      <c r="AE1186" s="17">
        <v>43299</v>
      </c>
    </row>
    <row r="1187" spans="1:31" x14ac:dyDescent="0.45">
      <c r="A1187">
        <v>25</v>
      </c>
      <c r="B1187">
        <v>4166</v>
      </c>
      <c r="C1187" t="s">
        <v>542</v>
      </c>
      <c r="D1187">
        <v>4530</v>
      </c>
      <c r="E1187">
        <f t="shared" si="54"/>
        <v>181.2</v>
      </c>
      <c r="F1187">
        <f t="shared" si="55"/>
        <v>166.64</v>
      </c>
      <c r="G1187">
        <f t="shared" si="56"/>
        <v>194.96879999999996</v>
      </c>
      <c r="H1187" t="s">
        <v>543</v>
      </c>
      <c r="I1187">
        <v>-363</v>
      </c>
      <c r="J1187">
        <v>-8</v>
      </c>
      <c r="K1187" t="s">
        <v>3938</v>
      </c>
      <c r="L1187" s="16">
        <v>43290</v>
      </c>
      <c r="M1187" t="s">
        <v>1064</v>
      </c>
      <c r="N1187" t="s">
        <v>1065</v>
      </c>
      <c r="O1187" t="s">
        <v>1066</v>
      </c>
      <c r="P1187" t="s">
        <v>1067</v>
      </c>
      <c r="Q1187" t="s">
        <v>1068</v>
      </c>
      <c r="R1187" t="s">
        <v>1078</v>
      </c>
      <c r="S1187" t="s">
        <v>112</v>
      </c>
      <c r="T1187" t="s">
        <v>3939</v>
      </c>
      <c r="U1187" t="s">
        <v>3940</v>
      </c>
      <c r="V1187" t="s">
        <v>1081</v>
      </c>
      <c r="W1187" t="s">
        <v>31</v>
      </c>
      <c r="X1187" t="s">
        <v>31</v>
      </c>
      <c r="Y1187" t="s">
        <v>1073</v>
      </c>
      <c r="Z1187" t="s">
        <v>1074</v>
      </c>
      <c r="AA1187" t="s">
        <v>1082</v>
      </c>
      <c r="AB1187" t="s">
        <v>1083</v>
      </c>
      <c r="AC1187">
        <v>28</v>
      </c>
      <c r="AD1187" s="17">
        <v>43299</v>
      </c>
      <c r="AE1187" s="17">
        <v>43299</v>
      </c>
    </row>
    <row r="1188" spans="1:31" x14ac:dyDescent="0.45">
      <c r="A1188">
        <v>25</v>
      </c>
      <c r="B1188">
        <v>4166</v>
      </c>
      <c r="C1188" t="s">
        <v>542</v>
      </c>
      <c r="D1188">
        <v>4530</v>
      </c>
      <c r="E1188">
        <f t="shared" si="54"/>
        <v>181.2</v>
      </c>
      <c r="F1188">
        <f t="shared" si="55"/>
        <v>166.64</v>
      </c>
      <c r="G1188">
        <f t="shared" si="56"/>
        <v>194.96879999999996</v>
      </c>
      <c r="H1188" t="s">
        <v>543</v>
      </c>
      <c r="I1188">
        <v>-363</v>
      </c>
      <c r="J1188">
        <v>-8</v>
      </c>
      <c r="K1188" t="s">
        <v>3941</v>
      </c>
      <c r="L1188" s="16">
        <v>43290</v>
      </c>
      <c r="M1188" t="s">
        <v>1064</v>
      </c>
      <c r="N1188" t="s">
        <v>1065</v>
      </c>
      <c r="O1188" t="s">
        <v>1066</v>
      </c>
      <c r="P1188" t="s">
        <v>1067</v>
      </c>
      <c r="Q1188" t="s">
        <v>1068</v>
      </c>
      <c r="R1188" t="s">
        <v>1098</v>
      </c>
      <c r="S1188" t="s">
        <v>111</v>
      </c>
      <c r="T1188" t="s">
        <v>3942</v>
      </c>
      <c r="U1188" t="s">
        <v>3943</v>
      </c>
      <c r="W1188" t="s">
        <v>31</v>
      </c>
      <c r="X1188" t="s">
        <v>31</v>
      </c>
      <c r="Y1188" t="s">
        <v>1073</v>
      </c>
      <c r="Z1188" t="s">
        <v>1074</v>
      </c>
      <c r="AA1188" t="s">
        <v>1101</v>
      </c>
      <c r="AB1188" t="s">
        <v>1102</v>
      </c>
      <c r="AC1188">
        <v>28</v>
      </c>
      <c r="AD1188" s="17">
        <v>43299</v>
      </c>
      <c r="AE1188" s="17">
        <v>43299</v>
      </c>
    </row>
    <row r="1189" spans="1:31" x14ac:dyDescent="0.45">
      <c r="A1189">
        <v>1</v>
      </c>
      <c r="B1189">
        <v>175</v>
      </c>
      <c r="C1189" t="s">
        <v>542</v>
      </c>
      <c r="D1189">
        <v>181</v>
      </c>
      <c r="E1189">
        <f t="shared" si="54"/>
        <v>181</v>
      </c>
      <c r="F1189">
        <f t="shared" si="55"/>
        <v>175</v>
      </c>
      <c r="G1189">
        <f t="shared" si="56"/>
        <v>204.75</v>
      </c>
      <c r="H1189" t="s">
        <v>543</v>
      </c>
      <c r="I1189">
        <v>-5</v>
      </c>
      <c r="J1189">
        <v>-3</v>
      </c>
      <c r="K1189" t="s">
        <v>3944</v>
      </c>
      <c r="L1189" s="16">
        <v>43290</v>
      </c>
      <c r="M1189" t="s">
        <v>1064</v>
      </c>
      <c r="N1189" t="s">
        <v>1065</v>
      </c>
      <c r="O1189" t="s">
        <v>1066</v>
      </c>
      <c r="P1189" t="s">
        <v>1067</v>
      </c>
      <c r="Q1189" t="s">
        <v>1068</v>
      </c>
      <c r="R1189" t="s">
        <v>1113</v>
      </c>
      <c r="S1189" t="s">
        <v>125</v>
      </c>
      <c r="T1189" t="s">
        <v>2056</v>
      </c>
      <c r="U1189" t="s">
        <v>2057</v>
      </c>
      <c r="V1189" t="s">
        <v>1081</v>
      </c>
      <c r="W1189" t="s">
        <v>31</v>
      </c>
      <c r="X1189" t="s">
        <v>31</v>
      </c>
      <c r="Y1189" t="s">
        <v>1073</v>
      </c>
      <c r="Z1189" t="s">
        <v>1074</v>
      </c>
      <c r="AA1189" t="s">
        <v>1116</v>
      </c>
      <c r="AB1189" t="s">
        <v>1117</v>
      </c>
      <c r="AC1189">
        <v>28</v>
      </c>
      <c r="AD1189" s="17">
        <v>43299</v>
      </c>
      <c r="AE1189" s="17">
        <v>43299</v>
      </c>
    </row>
    <row r="1190" spans="1:31" x14ac:dyDescent="0.45">
      <c r="A1190">
        <v>25</v>
      </c>
      <c r="B1190">
        <v>4166</v>
      </c>
      <c r="C1190" t="s">
        <v>542</v>
      </c>
      <c r="D1190">
        <v>4530</v>
      </c>
      <c r="E1190">
        <f t="shared" si="54"/>
        <v>181.2</v>
      </c>
      <c r="F1190">
        <f t="shared" si="55"/>
        <v>166.64</v>
      </c>
      <c r="G1190">
        <f t="shared" si="56"/>
        <v>194.96879999999996</v>
      </c>
      <c r="H1190" t="s">
        <v>543</v>
      </c>
      <c r="I1190">
        <v>-363</v>
      </c>
      <c r="J1190">
        <v>-8</v>
      </c>
      <c r="K1190" t="s">
        <v>3945</v>
      </c>
      <c r="L1190" s="16">
        <v>43290</v>
      </c>
      <c r="M1190" t="s">
        <v>1064</v>
      </c>
      <c r="N1190" t="s">
        <v>1065</v>
      </c>
      <c r="O1190" t="s">
        <v>1066</v>
      </c>
      <c r="P1190" t="s">
        <v>1067</v>
      </c>
      <c r="Q1190" t="s">
        <v>1068</v>
      </c>
      <c r="R1190" t="s">
        <v>1078</v>
      </c>
      <c r="S1190" t="s">
        <v>112</v>
      </c>
      <c r="T1190" t="s">
        <v>3946</v>
      </c>
      <c r="U1190" t="s">
        <v>3947</v>
      </c>
      <c r="V1190" t="s">
        <v>1135</v>
      </c>
      <c r="W1190" t="s">
        <v>31</v>
      </c>
      <c r="X1190" t="s">
        <v>31</v>
      </c>
      <c r="Y1190" t="s">
        <v>1073</v>
      </c>
      <c r="Z1190" t="s">
        <v>1074</v>
      </c>
      <c r="AA1190" t="s">
        <v>1082</v>
      </c>
      <c r="AB1190" t="s">
        <v>1083</v>
      </c>
      <c r="AC1190">
        <v>28</v>
      </c>
      <c r="AD1190" s="17">
        <v>43299</v>
      </c>
      <c r="AE1190" s="17">
        <v>43299</v>
      </c>
    </row>
    <row r="1191" spans="1:31" x14ac:dyDescent="0.45">
      <c r="A1191">
        <v>10</v>
      </c>
      <c r="B1191">
        <v>1666</v>
      </c>
      <c r="C1191" t="s">
        <v>542</v>
      </c>
      <c r="D1191">
        <v>1812</v>
      </c>
      <c r="E1191">
        <f t="shared" si="54"/>
        <v>181.2</v>
      </c>
      <c r="F1191">
        <f t="shared" si="55"/>
        <v>166.6</v>
      </c>
      <c r="G1191">
        <f t="shared" si="56"/>
        <v>194.92199999999997</v>
      </c>
      <c r="H1191" t="s">
        <v>543</v>
      </c>
      <c r="I1191">
        <v>-145</v>
      </c>
      <c r="J1191">
        <v>-8</v>
      </c>
      <c r="K1191" t="s">
        <v>3948</v>
      </c>
      <c r="L1191" s="16">
        <v>43290</v>
      </c>
      <c r="M1191" t="s">
        <v>1064</v>
      </c>
      <c r="N1191" t="s">
        <v>1065</v>
      </c>
      <c r="O1191" t="s">
        <v>1066</v>
      </c>
      <c r="P1191" t="s">
        <v>1067</v>
      </c>
      <c r="Q1191" t="s">
        <v>1068</v>
      </c>
      <c r="R1191" t="s">
        <v>1098</v>
      </c>
      <c r="S1191" t="s">
        <v>111</v>
      </c>
      <c r="T1191" t="s">
        <v>3949</v>
      </c>
      <c r="U1191" t="s">
        <v>3950</v>
      </c>
      <c r="W1191" t="s">
        <v>31</v>
      </c>
      <c r="X1191" t="s">
        <v>31</v>
      </c>
      <c r="Y1191" t="s">
        <v>1073</v>
      </c>
      <c r="Z1191" t="s">
        <v>1074</v>
      </c>
      <c r="AA1191" t="s">
        <v>1101</v>
      </c>
      <c r="AB1191" t="s">
        <v>1102</v>
      </c>
      <c r="AC1191">
        <v>28</v>
      </c>
      <c r="AD1191" s="17">
        <v>43299</v>
      </c>
      <c r="AE1191" s="17">
        <v>43299</v>
      </c>
    </row>
    <row r="1192" spans="1:31" x14ac:dyDescent="0.45">
      <c r="A1192">
        <v>25</v>
      </c>
      <c r="B1192">
        <v>4166</v>
      </c>
      <c r="C1192" t="s">
        <v>542</v>
      </c>
      <c r="D1192">
        <v>4530</v>
      </c>
      <c r="E1192">
        <f t="shared" si="54"/>
        <v>181.2</v>
      </c>
      <c r="F1192">
        <f t="shared" si="55"/>
        <v>166.64</v>
      </c>
      <c r="G1192">
        <f t="shared" si="56"/>
        <v>194.96879999999996</v>
      </c>
      <c r="H1192" t="s">
        <v>543</v>
      </c>
      <c r="I1192">
        <v>-363</v>
      </c>
      <c r="J1192">
        <v>-8</v>
      </c>
      <c r="K1192" t="s">
        <v>3951</v>
      </c>
      <c r="L1192" s="16">
        <v>43290</v>
      </c>
      <c r="M1192" t="s">
        <v>1064</v>
      </c>
      <c r="N1192" t="s">
        <v>1065</v>
      </c>
      <c r="O1192" t="s">
        <v>1066</v>
      </c>
      <c r="P1192" t="s">
        <v>1067</v>
      </c>
      <c r="Q1192" t="s">
        <v>1068</v>
      </c>
      <c r="R1192" t="s">
        <v>1098</v>
      </c>
      <c r="S1192" t="s">
        <v>111</v>
      </c>
      <c r="T1192" t="s">
        <v>2843</v>
      </c>
      <c r="U1192" t="s">
        <v>2844</v>
      </c>
      <c r="W1192" t="s">
        <v>31</v>
      </c>
      <c r="X1192" t="s">
        <v>31</v>
      </c>
      <c r="Y1192" t="s">
        <v>1073</v>
      </c>
      <c r="Z1192" t="s">
        <v>1074</v>
      </c>
      <c r="AA1192" t="s">
        <v>1101</v>
      </c>
      <c r="AB1192" t="s">
        <v>1102</v>
      </c>
      <c r="AC1192">
        <v>28</v>
      </c>
      <c r="AD1192" s="17">
        <v>43299</v>
      </c>
      <c r="AE1192" s="17">
        <v>43299</v>
      </c>
    </row>
    <row r="1193" spans="1:31" x14ac:dyDescent="0.45">
      <c r="A1193">
        <v>1</v>
      </c>
      <c r="B1193">
        <v>166</v>
      </c>
      <c r="C1193" t="s">
        <v>542</v>
      </c>
      <c r="D1193">
        <v>181</v>
      </c>
      <c r="E1193">
        <f t="shared" si="54"/>
        <v>181</v>
      </c>
      <c r="F1193">
        <f t="shared" si="55"/>
        <v>166</v>
      </c>
      <c r="G1193">
        <f t="shared" si="56"/>
        <v>194.22</v>
      </c>
      <c r="H1193" t="s">
        <v>543</v>
      </c>
      <c r="I1193">
        <v>-14</v>
      </c>
      <c r="J1193">
        <v>-8</v>
      </c>
      <c r="K1193" t="s">
        <v>3952</v>
      </c>
      <c r="L1193" s="16">
        <v>43290</v>
      </c>
      <c r="M1193" t="s">
        <v>1064</v>
      </c>
      <c r="N1193" t="s">
        <v>1065</v>
      </c>
      <c r="O1193" t="s">
        <v>1066</v>
      </c>
      <c r="P1193" t="s">
        <v>1067</v>
      </c>
      <c r="Q1193" t="s">
        <v>1068</v>
      </c>
      <c r="R1193" t="s">
        <v>1151</v>
      </c>
      <c r="S1193" t="s">
        <v>32</v>
      </c>
      <c r="T1193" t="s">
        <v>2847</v>
      </c>
      <c r="U1193" t="s">
        <v>2848</v>
      </c>
      <c r="W1193" t="s">
        <v>31</v>
      </c>
      <c r="X1193" t="s">
        <v>31</v>
      </c>
      <c r="Y1193" t="s">
        <v>1073</v>
      </c>
      <c r="Z1193" t="s">
        <v>1074</v>
      </c>
      <c r="AA1193" t="s">
        <v>1154</v>
      </c>
      <c r="AB1193" t="s">
        <v>1155</v>
      </c>
      <c r="AC1193">
        <v>28</v>
      </c>
      <c r="AD1193" s="17">
        <v>43299</v>
      </c>
      <c r="AE1193" s="17">
        <v>43299</v>
      </c>
    </row>
    <row r="1194" spans="1:31" x14ac:dyDescent="0.45">
      <c r="A1194">
        <v>1</v>
      </c>
      <c r="B1194">
        <v>166</v>
      </c>
      <c r="C1194" t="s">
        <v>542</v>
      </c>
      <c r="D1194">
        <v>181</v>
      </c>
      <c r="E1194">
        <f t="shared" si="54"/>
        <v>181</v>
      </c>
      <c r="F1194">
        <f t="shared" si="55"/>
        <v>166</v>
      </c>
      <c r="G1194">
        <f t="shared" si="56"/>
        <v>194.22</v>
      </c>
      <c r="H1194" t="s">
        <v>543</v>
      </c>
      <c r="I1194">
        <v>-14</v>
      </c>
      <c r="J1194">
        <v>-8</v>
      </c>
      <c r="K1194" t="s">
        <v>3953</v>
      </c>
      <c r="L1194" s="16">
        <v>43290</v>
      </c>
      <c r="M1194" t="s">
        <v>1064</v>
      </c>
      <c r="N1194" t="s">
        <v>1065</v>
      </c>
      <c r="O1194" t="s">
        <v>1066</v>
      </c>
      <c r="P1194" t="s">
        <v>1067</v>
      </c>
      <c r="Q1194" t="s">
        <v>1068</v>
      </c>
      <c r="R1194" t="s">
        <v>1151</v>
      </c>
      <c r="S1194" t="s">
        <v>32</v>
      </c>
      <c r="T1194" t="s">
        <v>2850</v>
      </c>
      <c r="U1194" t="s">
        <v>2851</v>
      </c>
      <c r="W1194" t="s">
        <v>31</v>
      </c>
      <c r="X1194" t="s">
        <v>31</v>
      </c>
      <c r="Y1194" t="s">
        <v>1073</v>
      </c>
      <c r="Z1194" t="s">
        <v>1074</v>
      </c>
      <c r="AA1194" t="s">
        <v>1154</v>
      </c>
      <c r="AB1194" t="s">
        <v>1155</v>
      </c>
      <c r="AC1194">
        <v>28</v>
      </c>
      <c r="AD1194" s="17">
        <v>43299</v>
      </c>
      <c r="AE1194" s="17">
        <v>43299</v>
      </c>
    </row>
    <row r="1195" spans="1:31" x14ac:dyDescent="0.45">
      <c r="A1195">
        <v>25</v>
      </c>
      <c r="B1195">
        <v>4166</v>
      </c>
      <c r="C1195" t="s">
        <v>542</v>
      </c>
      <c r="D1195">
        <v>4530</v>
      </c>
      <c r="E1195">
        <f t="shared" si="54"/>
        <v>181.2</v>
      </c>
      <c r="F1195">
        <f t="shared" si="55"/>
        <v>166.64</v>
      </c>
      <c r="G1195">
        <f t="shared" si="56"/>
        <v>194.96879999999996</v>
      </c>
      <c r="H1195" t="s">
        <v>543</v>
      </c>
      <c r="I1195">
        <v>-363</v>
      </c>
      <c r="J1195">
        <v>-8</v>
      </c>
      <c r="K1195" t="s">
        <v>3954</v>
      </c>
      <c r="L1195" s="16">
        <v>43290</v>
      </c>
      <c r="M1195" t="s">
        <v>1064</v>
      </c>
      <c r="N1195" t="s">
        <v>1065</v>
      </c>
      <c r="O1195" t="s">
        <v>1066</v>
      </c>
      <c r="P1195" t="s">
        <v>1067</v>
      </c>
      <c r="Q1195" t="s">
        <v>1068</v>
      </c>
      <c r="R1195" t="s">
        <v>1151</v>
      </c>
      <c r="S1195" t="s">
        <v>32</v>
      </c>
      <c r="T1195" t="s">
        <v>3955</v>
      </c>
      <c r="U1195" t="s">
        <v>3956</v>
      </c>
      <c r="W1195" t="s">
        <v>31</v>
      </c>
      <c r="X1195" t="s">
        <v>31</v>
      </c>
      <c r="Y1195" t="s">
        <v>1073</v>
      </c>
      <c r="Z1195" t="s">
        <v>1074</v>
      </c>
      <c r="AA1195" t="s">
        <v>1125</v>
      </c>
      <c r="AB1195" t="s">
        <v>1126</v>
      </c>
      <c r="AC1195">
        <v>28</v>
      </c>
      <c r="AD1195" s="17">
        <v>43299</v>
      </c>
      <c r="AE1195" s="17">
        <v>43299</v>
      </c>
    </row>
    <row r="1196" spans="1:31" x14ac:dyDescent="0.45">
      <c r="A1196">
        <v>2</v>
      </c>
      <c r="B1196">
        <v>333</v>
      </c>
      <c r="C1196" t="s">
        <v>542</v>
      </c>
      <c r="D1196">
        <v>362</v>
      </c>
      <c r="E1196">
        <f t="shared" si="54"/>
        <v>181</v>
      </c>
      <c r="F1196">
        <f t="shared" si="55"/>
        <v>166.5</v>
      </c>
      <c r="G1196">
        <f t="shared" si="56"/>
        <v>194.80499999999998</v>
      </c>
      <c r="H1196" t="s">
        <v>543</v>
      </c>
      <c r="I1196">
        <v>-29</v>
      </c>
      <c r="J1196">
        <v>-8</v>
      </c>
      <c r="K1196" t="s">
        <v>3957</v>
      </c>
      <c r="L1196" s="16">
        <v>43290</v>
      </c>
      <c r="M1196" t="s">
        <v>1064</v>
      </c>
      <c r="N1196" t="s">
        <v>1065</v>
      </c>
      <c r="O1196" t="s">
        <v>1066</v>
      </c>
      <c r="P1196" t="s">
        <v>1067</v>
      </c>
      <c r="Q1196" t="s">
        <v>1068</v>
      </c>
      <c r="R1196" t="s">
        <v>1151</v>
      </c>
      <c r="S1196" t="s">
        <v>32</v>
      </c>
      <c r="T1196" t="s">
        <v>3958</v>
      </c>
      <c r="U1196" t="s">
        <v>3959</v>
      </c>
      <c r="W1196" t="s">
        <v>31</v>
      </c>
      <c r="X1196" t="s">
        <v>31</v>
      </c>
      <c r="Y1196" t="s">
        <v>1073</v>
      </c>
      <c r="Z1196" t="s">
        <v>1074</v>
      </c>
      <c r="AA1196" t="s">
        <v>1125</v>
      </c>
      <c r="AB1196" t="s">
        <v>1126</v>
      </c>
      <c r="AC1196">
        <v>28</v>
      </c>
      <c r="AD1196" s="17">
        <v>43299</v>
      </c>
      <c r="AE1196" s="17">
        <v>43299</v>
      </c>
    </row>
    <row r="1197" spans="1:31" x14ac:dyDescent="0.45">
      <c r="A1197">
        <v>2</v>
      </c>
      <c r="B1197">
        <v>333</v>
      </c>
      <c r="C1197" t="s">
        <v>542</v>
      </c>
      <c r="D1197">
        <v>362</v>
      </c>
      <c r="E1197">
        <f t="shared" si="54"/>
        <v>181</v>
      </c>
      <c r="F1197">
        <f t="shared" si="55"/>
        <v>166.5</v>
      </c>
      <c r="G1197">
        <f t="shared" si="56"/>
        <v>194.80499999999998</v>
      </c>
      <c r="H1197" t="s">
        <v>543</v>
      </c>
      <c r="I1197">
        <v>-29</v>
      </c>
      <c r="J1197">
        <v>-8</v>
      </c>
      <c r="K1197" t="s">
        <v>3960</v>
      </c>
      <c r="L1197" s="16">
        <v>43290</v>
      </c>
      <c r="M1197" t="s">
        <v>1064</v>
      </c>
      <c r="N1197" t="s">
        <v>1065</v>
      </c>
      <c r="O1197" t="s">
        <v>1066</v>
      </c>
      <c r="P1197" t="s">
        <v>1067</v>
      </c>
      <c r="Q1197" t="s">
        <v>1068</v>
      </c>
      <c r="R1197" t="s">
        <v>1069</v>
      </c>
      <c r="S1197" t="s">
        <v>1070</v>
      </c>
      <c r="T1197" t="s">
        <v>3961</v>
      </c>
      <c r="U1197" t="s">
        <v>3962</v>
      </c>
      <c r="V1197" t="s">
        <v>1081</v>
      </c>
      <c r="W1197" t="s">
        <v>31</v>
      </c>
      <c r="X1197" t="s">
        <v>31</v>
      </c>
      <c r="Y1197" t="s">
        <v>1073</v>
      </c>
      <c r="Z1197" t="s">
        <v>1074</v>
      </c>
      <c r="AA1197" t="s">
        <v>1075</v>
      </c>
      <c r="AB1197" t="s">
        <v>1076</v>
      </c>
      <c r="AC1197">
        <v>28</v>
      </c>
      <c r="AD1197" s="17">
        <v>43299</v>
      </c>
      <c r="AE1197" s="17">
        <v>43299</v>
      </c>
    </row>
    <row r="1198" spans="1:31" x14ac:dyDescent="0.45">
      <c r="A1198">
        <v>4</v>
      </c>
      <c r="B1198">
        <v>700</v>
      </c>
      <c r="C1198" t="s">
        <v>542</v>
      </c>
      <c r="D1198">
        <v>724</v>
      </c>
      <c r="E1198">
        <f t="shared" si="54"/>
        <v>181</v>
      </c>
      <c r="F1198">
        <f t="shared" si="55"/>
        <v>175</v>
      </c>
      <c r="G1198">
        <f t="shared" si="56"/>
        <v>204.75</v>
      </c>
      <c r="H1198" t="s">
        <v>543</v>
      </c>
      <c r="I1198">
        <v>-23</v>
      </c>
      <c r="J1198">
        <v>-3</v>
      </c>
      <c r="K1198" t="s">
        <v>3963</v>
      </c>
      <c r="L1198" s="16">
        <v>43291</v>
      </c>
      <c r="M1198" t="s">
        <v>1064</v>
      </c>
      <c r="N1198" t="s">
        <v>1065</v>
      </c>
      <c r="O1198" t="s">
        <v>1066</v>
      </c>
      <c r="P1198" t="s">
        <v>1067</v>
      </c>
      <c r="Q1198" t="s">
        <v>1068</v>
      </c>
      <c r="R1198" t="s">
        <v>1113</v>
      </c>
      <c r="S1198" t="s">
        <v>125</v>
      </c>
      <c r="T1198" t="s">
        <v>3317</v>
      </c>
      <c r="U1198" t="s">
        <v>3318</v>
      </c>
      <c r="W1198" t="s">
        <v>31</v>
      </c>
      <c r="X1198" t="s">
        <v>31</v>
      </c>
      <c r="Y1198" t="s">
        <v>1073</v>
      </c>
      <c r="Z1198" t="s">
        <v>1074</v>
      </c>
      <c r="AA1198" t="s">
        <v>1116</v>
      </c>
      <c r="AB1198" t="s">
        <v>1117</v>
      </c>
      <c r="AC1198">
        <v>28</v>
      </c>
      <c r="AD1198" s="17">
        <v>43299</v>
      </c>
      <c r="AE1198" s="17">
        <v>43299</v>
      </c>
    </row>
    <row r="1199" spans="1:31" x14ac:dyDescent="0.45">
      <c r="A1199">
        <v>2</v>
      </c>
      <c r="B1199">
        <v>350</v>
      </c>
      <c r="C1199" t="s">
        <v>542</v>
      </c>
      <c r="D1199">
        <v>362</v>
      </c>
      <c r="E1199">
        <f t="shared" si="54"/>
        <v>181</v>
      </c>
      <c r="F1199">
        <f t="shared" si="55"/>
        <v>175</v>
      </c>
      <c r="G1199">
        <f t="shared" si="56"/>
        <v>204.75</v>
      </c>
      <c r="H1199" t="s">
        <v>543</v>
      </c>
      <c r="I1199">
        <v>-11</v>
      </c>
      <c r="J1199">
        <v>-3</v>
      </c>
      <c r="K1199" t="s">
        <v>3964</v>
      </c>
      <c r="L1199" s="16">
        <v>43291</v>
      </c>
      <c r="M1199" t="s">
        <v>1064</v>
      </c>
      <c r="N1199" t="s">
        <v>1065</v>
      </c>
      <c r="O1199" t="s">
        <v>1066</v>
      </c>
      <c r="P1199" t="s">
        <v>1067</v>
      </c>
      <c r="Q1199" t="s">
        <v>1068</v>
      </c>
      <c r="R1199" t="s">
        <v>1098</v>
      </c>
      <c r="S1199" t="s">
        <v>111</v>
      </c>
      <c r="T1199" t="s">
        <v>2219</v>
      </c>
      <c r="U1199" t="s">
        <v>2220</v>
      </c>
      <c r="V1199" t="s">
        <v>1081</v>
      </c>
      <c r="W1199" t="s">
        <v>31</v>
      </c>
      <c r="X1199" t="s">
        <v>31</v>
      </c>
      <c r="Y1199" t="s">
        <v>1073</v>
      </c>
      <c r="Z1199" t="s">
        <v>1074</v>
      </c>
      <c r="AA1199" t="s">
        <v>1101</v>
      </c>
      <c r="AB1199" t="s">
        <v>1102</v>
      </c>
      <c r="AC1199">
        <v>28</v>
      </c>
      <c r="AD1199" s="17">
        <v>43299</v>
      </c>
      <c r="AE1199" s="17">
        <v>43299</v>
      </c>
    </row>
    <row r="1200" spans="1:31" x14ac:dyDescent="0.45">
      <c r="A1200">
        <v>2</v>
      </c>
      <c r="B1200">
        <v>350</v>
      </c>
      <c r="C1200" t="s">
        <v>542</v>
      </c>
      <c r="D1200">
        <v>362</v>
      </c>
      <c r="E1200">
        <f t="shared" si="54"/>
        <v>181</v>
      </c>
      <c r="F1200">
        <f t="shared" si="55"/>
        <v>175</v>
      </c>
      <c r="G1200">
        <f t="shared" si="56"/>
        <v>204.75</v>
      </c>
      <c r="H1200" t="s">
        <v>543</v>
      </c>
      <c r="I1200">
        <v>-11</v>
      </c>
      <c r="J1200">
        <v>-3</v>
      </c>
      <c r="K1200" t="s">
        <v>3965</v>
      </c>
      <c r="L1200" s="16">
        <v>43291</v>
      </c>
      <c r="M1200" t="s">
        <v>1064</v>
      </c>
      <c r="N1200" t="s">
        <v>1065</v>
      </c>
      <c r="O1200" t="s">
        <v>1066</v>
      </c>
      <c r="P1200" t="s">
        <v>1067</v>
      </c>
      <c r="Q1200" t="s">
        <v>1068</v>
      </c>
      <c r="R1200" t="s">
        <v>1144</v>
      </c>
      <c r="S1200" t="s">
        <v>1145</v>
      </c>
      <c r="T1200" t="s">
        <v>2201</v>
      </c>
      <c r="U1200" t="s">
        <v>2202</v>
      </c>
      <c r="V1200" t="s">
        <v>1081</v>
      </c>
      <c r="W1200" t="s">
        <v>31</v>
      </c>
      <c r="X1200" t="s">
        <v>31</v>
      </c>
      <c r="Y1200" t="s">
        <v>1073</v>
      </c>
      <c r="Z1200" t="s">
        <v>1074</v>
      </c>
      <c r="AA1200" t="s">
        <v>1148</v>
      </c>
      <c r="AB1200" t="s">
        <v>1149</v>
      </c>
      <c r="AC1200">
        <v>28</v>
      </c>
      <c r="AD1200" s="17">
        <v>43299</v>
      </c>
      <c r="AE1200" s="17">
        <v>43299</v>
      </c>
    </row>
    <row r="1201" spans="1:31" x14ac:dyDescent="0.45">
      <c r="A1201">
        <v>1</v>
      </c>
      <c r="B1201">
        <v>175</v>
      </c>
      <c r="C1201" t="s">
        <v>542</v>
      </c>
      <c r="D1201">
        <v>181</v>
      </c>
      <c r="E1201">
        <f t="shared" si="54"/>
        <v>181</v>
      </c>
      <c r="F1201">
        <f t="shared" si="55"/>
        <v>175</v>
      </c>
      <c r="G1201">
        <f t="shared" si="56"/>
        <v>204.75</v>
      </c>
      <c r="H1201" t="s">
        <v>543</v>
      </c>
      <c r="I1201">
        <v>-5</v>
      </c>
      <c r="J1201">
        <v>-3</v>
      </c>
      <c r="K1201" t="s">
        <v>3966</v>
      </c>
      <c r="L1201" s="16">
        <v>43291</v>
      </c>
      <c r="M1201" t="s">
        <v>1064</v>
      </c>
      <c r="N1201" t="s">
        <v>1065</v>
      </c>
      <c r="O1201" t="s">
        <v>1066</v>
      </c>
      <c r="P1201" t="s">
        <v>1067</v>
      </c>
      <c r="Q1201" t="s">
        <v>1068</v>
      </c>
      <c r="R1201" t="s">
        <v>1113</v>
      </c>
      <c r="S1201" t="s">
        <v>125</v>
      </c>
      <c r="T1201" t="s">
        <v>1199</v>
      </c>
      <c r="U1201" t="s">
        <v>1200</v>
      </c>
      <c r="W1201" t="s">
        <v>31</v>
      </c>
      <c r="X1201" t="s">
        <v>31</v>
      </c>
      <c r="Y1201" t="s">
        <v>1073</v>
      </c>
      <c r="Z1201" t="s">
        <v>1074</v>
      </c>
      <c r="AA1201" t="s">
        <v>1116</v>
      </c>
      <c r="AB1201" t="s">
        <v>1117</v>
      </c>
      <c r="AC1201">
        <v>28</v>
      </c>
      <c r="AD1201" s="17">
        <v>43299</v>
      </c>
      <c r="AE1201" s="17">
        <v>43299</v>
      </c>
    </row>
    <row r="1202" spans="1:31" x14ac:dyDescent="0.45">
      <c r="A1202">
        <v>25</v>
      </c>
      <c r="B1202">
        <v>4166</v>
      </c>
      <c r="C1202" t="s">
        <v>542</v>
      </c>
      <c r="D1202">
        <v>4530</v>
      </c>
      <c r="E1202">
        <f t="shared" si="54"/>
        <v>181.2</v>
      </c>
      <c r="F1202">
        <f t="shared" si="55"/>
        <v>166.64</v>
      </c>
      <c r="G1202">
        <f t="shared" si="56"/>
        <v>194.96879999999996</v>
      </c>
      <c r="H1202" t="s">
        <v>543</v>
      </c>
      <c r="I1202">
        <v>-363</v>
      </c>
      <c r="J1202">
        <v>-8</v>
      </c>
      <c r="K1202" t="s">
        <v>3967</v>
      </c>
      <c r="L1202" s="16">
        <v>43291</v>
      </c>
      <c r="M1202" t="s">
        <v>1064</v>
      </c>
      <c r="N1202" t="s">
        <v>1065</v>
      </c>
      <c r="O1202" t="s">
        <v>1066</v>
      </c>
      <c r="P1202" t="s">
        <v>1067</v>
      </c>
      <c r="Q1202" t="s">
        <v>1068</v>
      </c>
      <c r="R1202" t="s">
        <v>1078</v>
      </c>
      <c r="S1202" t="s">
        <v>112</v>
      </c>
      <c r="T1202" t="s">
        <v>1079</v>
      </c>
      <c r="U1202" t="s">
        <v>1080</v>
      </c>
      <c r="V1202" t="s">
        <v>1081</v>
      </c>
      <c r="W1202" t="s">
        <v>31</v>
      </c>
      <c r="X1202" t="s">
        <v>31</v>
      </c>
      <c r="Y1202" t="s">
        <v>1073</v>
      </c>
      <c r="Z1202" t="s">
        <v>1074</v>
      </c>
      <c r="AA1202" t="s">
        <v>1082</v>
      </c>
      <c r="AB1202" t="s">
        <v>1083</v>
      </c>
      <c r="AC1202">
        <v>28</v>
      </c>
      <c r="AD1202" s="17">
        <v>43299</v>
      </c>
      <c r="AE1202" s="17">
        <v>43299</v>
      </c>
    </row>
    <row r="1203" spans="1:31" x14ac:dyDescent="0.45">
      <c r="A1203">
        <v>1</v>
      </c>
      <c r="B1203">
        <v>175</v>
      </c>
      <c r="C1203" t="s">
        <v>542</v>
      </c>
      <c r="D1203">
        <v>181</v>
      </c>
      <c r="E1203">
        <f t="shared" si="54"/>
        <v>181</v>
      </c>
      <c r="F1203">
        <f t="shared" si="55"/>
        <v>175</v>
      </c>
      <c r="G1203">
        <f t="shared" si="56"/>
        <v>204.75</v>
      </c>
      <c r="H1203" t="s">
        <v>543</v>
      </c>
      <c r="I1203">
        <v>-5</v>
      </c>
      <c r="J1203">
        <v>-3</v>
      </c>
      <c r="K1203" t="s">
        <v>3968</v>
      </c>
      <c r="L1203" s="16">
        <v>43291</v>
      </c>
      <c r="M1203" t="s">
        <v>1064</v>
      </c>
      <c r="N1203" t="s">
        <v>1065</v>
      </c>
      <c r="O1203" t="s">
        <v>1066</v>
      </c>
      <c r="P1203" t="s">
        <v>1067</v>
      </c>
      <c r="Q1203" t="s">
        <v>1068</v>
      </c>
      <c r="R1203" t="s">
        <v>1098</v>
      </c>
      <c r="S1203" t="s">
        <v>111</v>
      </c>
      <c r="T1203" t="s">
        <v>3690</v>
      </c>
      <c r="U1203" t="s">
        <v>3691</v>
      </c>
      <c r="W1203" t="s">
        <v>31</v>
      </c>
      <c r="X1203" t="s">
        <v>31</v>
      </c>
      <c r="Y1203" t="s">
        <v>1073</v>
      </c>
      <c r="Z1203" t="s">
        <v>1074</v>
      </c>
      <c r="AA1203" t="s">
        <v>1101</v>
      </c>
      <c r="AB1203" t="s">
        <v>1102</v>
      </c>
      <c r="AC1203">
        <v>28</v>
      </c>
      <c r="AD1203" s="17">
        <v>43299</v>
      </c>
      <c r="AE1203" s="17">
        <v>43299</v>
      </c>
    </row>
    <row r="1204" spans="1:31" x14ac:dyDescent="0.45">
      <c r="A1204">
        <v>1</v>
      </c>
      <c r="B1204">
        <v>175</v>
      </c>
      <c r="C1204" t="s">
        <v>542</v>
      </c>
      <c r="D1204">
        <v>181</v>
      </c>
      <c r="E1204">
        <f t="shared" si="54"/>
        <v>181</v>
      </c>
      <c r="F1204">
        <f t="shared" si="55"/>
        <v>175</v>
      </c>
      <c r="G1204">
        <f t="shared" si="56"/>
        <v>204.75</v>
      </c>
      <c r="H1204" t="s">
        <v>543</v>
      </c>
      <c r="I1204">
        <v>-5</v>
      </c>
      <c r="J1204">
        <v>-3</v>
      </c>
      <c r="K1204" t="s">
        <v>3969</v>
      </c>
      <c r="L1204" s="16">
        <v>43291</v>
      </c>
      <c r="M1204" t="s">
        <v>1064</v>
      </c>
      <c r="N1204" t="s">
        <v>1065</v>
      </c>
      <c r="O1204" t="s">
        <v>1066</v>
      </c>
      <c r="P1204" t="s">
        <v>1067</v>
      </c>
      <c r="Q1204" t="s">
        <v>1068</v>
      </c>
      <c r="R1204" t="s">
        <v>1098</v>
      </c>
      <c r="S1204" t="s">
        <v>111</v>
      </c>
      <c r="T1204" t="s">
        <v>3970</v>
      </c>
      <c r="U1204" t="s">
        <v>3971</v>
      </c>
      <c r="V1204" t="s">
        <v>1081</v>
      </c>
      <c r="W1204" t="s">
        <v>31</v>
      </c>
      <c r="X1204" t="s">
        <v>31</v>
      </c>
      <c r="Y1204" t="s">
        <v>1073</v>
      </c>
      <c r="Z1204" t="s">
        <v>1074</v>
      </c>
      <c r="AA1204" t="s">
        <v>1101</v>
      </c>
      <c r="AB1204" t="s">
        <v>1102</v>
      </c>
      <c r="AC1204">
        <v>28</v>
      </c>
      <c r="AD1204" s="17">
        <v>43299</v>
      </c>
      <c r="AE1204" s="17">
        <v>43299</v>
      </c>
    </row>
    <row r="1205" spans="1:31" x14ac:dyDescent="0.45">
      <c r="A1205">
        <v>1</v>
      </c>
      <c r="B1205">
        <v>175</v>
      </c>
      <c r="C1205" t="s">
        <v>542</v>
      </c>
      <c r="D1205">
        <v>181</v>
      </c>
      <c r="E1205">
        <f t="shared" si="54"/>
        <v>181</v>
      </c>
      <c r="F1205">
        <f t="shared" si="55"/>
        <v>175</v>
      </c>
      <c r="G1205">
        <f t="shared" si="56"/>
        <v>204.75</v>
      </c>
      <c r="H1205" t="s">
        <v>543</v>
      </c>
      <c r="I1205">
        <v>-5</v>
      </c>
      <c r="J1205">
        <v>-3</v>
      </c>
      <c r="K1205" t="s">
        <v>3972</v>
      </c>
      <c r="L1205" s="16">
        <v>43291</v>
      </c>
      <c r="M1205" t="s">
        <v>1064</v>
      </c>
      <c r="N1205" t="s">
        <v>1065</v>
      </c>
      <c r="O1205" t="s">
        <v>1066</v>
      </c>
      <c r="P1205" t="s">
        <v>1067</v>
      </c>
      <c r="Q1205" t="s">
        <v>1068</v>
      </c>
      <c r="R1205" t="s">
        <v>1113</v>
      </c>
      <c r="S1205" t="s">
        <v>125</v>
      </c>
      <c r="T1205" t="s">
        <v>1119</v>
      </c>
      <c r="U1205" t="s">
        <v>1120</v>
      </c>
      <c r="W1205" t="s">
        <v>31</v>
      </c>
      <c r="X1205" t="s">
        <v>31</v>
      </c>
      <c r="Y1205" t="s">
        <v>1073</v>
      </c>
      <c r="Z1205" t="s">
        <v>1074</v>
      </c>
      <c r="AA1205" t="s">
        <v>1116</v>
      </c>
      <c r="AB1205" t="s">
        <v>1117</v>
      </c>
      <c r="AC1205">
        <v>28</v>
      </c>
      <c r="AD1205" s="17">
        <v>43299</v>
      </c>
      <c r="AE1205" s="17">
        <v>43299</v>
      </c>
    </row>
    <row r="1206" spans="1:31" x14ac:dyDescent="0.45">
      <c r="A1206">
        <v>3</v>
      </c>
      <c r="B1206">
        <v>500</v>
      </c>
      <c r="C1206" t="s">
        <v>542</v>
      </c>
      <c r="D1206">
        <v>543</v>
      </c>
      <c r="E1206">
        <f t="shared" si="54"/>
        <v>181</v>
      </c>
      <c r="F1206">
        <f t="shared" si="55"/>
        <v>166.66666666666666</v>
      </c>
      <c r="G1206">
        <f t="shared" si="56"/>
        <v>194.99999999999997</v>
      </c>
      <c r="H1206" t="s">
        <v>543</v>
      </c>
      <c r="I1206">
        <v>-43</v>
      </c>
      <c r="J1206">
        <v>-8</v>
      </c>
      <c r="K1206" t="s">
        <v>3973</v>
      </c>
      <c r="L1206" s="16">
        <v>43291</v>
      </c>
      <c r="M1206" t="s">
        <v>1064</v>
      </c>
      <c r="N1206" t="s">
        <v>1065</v>
      </c>
      <c r="O1206" t="s">
        <v>1066</v>
      </c>
      <c r="P1206" t="s">
        <v>1067</v>
      </c>
      <c r="Q1206" t="s">
        <v>1068</v>
      </c>
      <c r="R1206" t="s">
        <v>1092</v>
      </c>
      <c r="S1206" t="s">
        <v>130</v>
      </c>
      <c r="T1206" t="s">
        <v>3974</v>
      </c>
      <c r="U1206" t="s">
        <v>3975</v>
      </c>
      <c r="W1206" t="s">
        <v>31</v>
      </c>
      <c r="X1206" t="s">
        <v>31</v>
      </c>
      <c r="Y1206" t="s">
        <v>1073</v>
      </c>
      <c r="Z1206" t="s">
        <v>1074</v>
      </c>
      <c r="AA1206" t="s">
        <v>1095</v>
      </c>
      <c r="AB1206" t="s">
        <v>1096</v>
      </c>
      <c r="AC1206">
        <v>28</v>
      </c>
      <c r="AD1206" s="17">
        <v>43299</v>
      </c>
      <c r="AE1206" s="17">
        <v>43299</v>
      </c>
    </row>
    <row r="1207" spans="1:31" x14ac:dyDescent="0.45">
      <c r="A1207">
        <v>2</v>
      </c>
      <c r="B1207">
        <v>333</v>
      </c>
      <c r="C1207" t="s">
        <v>542</v>
      </c>
      <c r="D1207">
        <v>362</v>
      </c>
      <c r="E1207">
        <f t="shared" si="54"/>
        <v>181</v>
      </c>
      <c r="F1207">
        <f t="shared" si="55"/>
        <v>166.5</v>
      </c>
      <c r="G1207">
        <f t="shared" si="56"/>
        <v>194.80499999999998</v>
      </c>
      <c r="H1207" t="s">
        <v>543</v>
      </c>
      <c r="I1207">
        <v>-29</v>
      </c>
      <c r="J1207">
        <v>-8</v>
      </c>
      <c r="K1207" t="s">
        <v>3976</v>
      </c>
      <c r="L1207" s="16">
        <v>43291</v>
      </c>
      <c r="M1207" t="s">
        <v>1064</v>
      </c>
      <c r="N1207" t="s">
        <v>1065</v>
      </c>
      <c r="O1207" t="s">
        <v>1066</v>
      </c>
      <c r="P1207" t="s">
        <v>1067</v>
      </c>
      <c r="Q1207" t="s">
        <v>1068</v>
      </c>
      <c r="R1207" t="s">
        <v>1098</v>
      </c>
      <c r="S1207" t="s">
        <v>111</v>
      </c>
      <c r="T1207" t="s">
        <v>3977</v>
      </c>
      <c r="U1207" t="s">
        <v>3978</v>
      </c>
      <c r="W1207" t="s">
        <v>31</v>
      </c>
      <c r="X1207" t="s">
        <v>31</v>
      </c>
      <c r="Y1207" t="s">
        <v>1073</v>
      </c>
      <c r="Z1207" t="s">
        <v>1074</v>
      </c>
      <c r="AA1207" t="s">
        <v>1101</v>
      </c>
      <c r="AB1207" t="s">
        <v>1102</v>
      </c>
      <c r="AC1207">
        <v>28</v>
      </c>
      <c r="AD1207" s="17">
        <v>43299</v>
      </c>
      <c r="AE1207" s="17">
        <v>43299</v>
      </c>
    </row>
    <row r="1208" spans="1:31" x14ac:dyDescent="0.45">
      <c r="A1208">
        <v>1</v>
      </c>
      <c r="B1208">
        <v>175</v>
      </c>
      <c r="C1208" t="s">
        <v>542</v>
      </c>
      <c r="D1208">
        <v>181</v>
      </c>
      <c r="E1208">
        <f t="shared" si="54"/>
        <v>181</v>
      </c>
      <c r="F1208">
        <f t="shared" si="55"/>
        <v>175</v>
      </c>
      <c r="G1208">
        <f t="shared" si="56"/>
        <v>204.75</v>
      </c>
      <c r="H1208" t="s">
        <v>543</v>
      </c>
      <c r="I1208">
        <v>-5</v>
      </c>
      <c r="J1208">
        <v>-3</v>
      </c>
      <c r="K1208" t="s">
        <v>3979</v>
      </c>
      <c r="L1208" s="16">
        <v>43291</v>
      </c>
      <c r="M1208" t="s">
        <v>1064</v>
      </c>
      <c r="N1208" t="s">
        <v>1065</v>
      </c>
      <c r="O1208" t="s">
        <v>1066</v>
      </c>
      <c r="P1208" t="s">
        <v>1067</v>
      </c>
      <c r="Q1208" t="s">
        <v>1068</v>
      </c>
      <c r="R1208" t="s">
        <v>1092</v>
      </c>
      <c r="S1208" t="s">
        <v>130</v>
      </c>
      <c r="T1208" t="s">
        <v>3980</v>
      </c>
      <c r="U1208" t="s">
        <v>3981</v>
      </c>
      <c r="V1208" t="s">
        <v>1081</v>
      </c>
      <c r="W1208" t="s">
        <v>31</v>
      </c>
      <c r="X1208" t="s">
        <v>31</v>
      </c>
      <c r="Y1208" t="s">
        <v>1073</v>
      </c>
      <c r="Z1208" t="s">
        <v>1074</v>
      </c>
      <c r="AA1208" t="s">
        <v>1095</v>
      </c>
      <c r="AB1208" t="s">
        <v>1096</v>
      </c>
      <c r="AC1208">
        <v>28</v>
      </c>
      <c r="AD1208" s="17">
        <v>43299</v>
      </c>
      <c r="AE1208" s="17">
        <v>43299</v>
      </c>
    </row>
    <row r="1209" spans="1:31" x14ac:dyDescent="0.45">
      <c r="A1209">
        <v>1</v>
      </c>
      <c r="B1209">
        <v>175</v>
      </c>
      <c r="C1209" t="s">
        <v>542</v>
      </c>
      <c r="D1209">
        <v>181</v>
      </c>
      <c r="E1209">
        <f t="shared" si="54"/>
        <v>181</v>
      </c>
      <c r="F1209">
        <f t="shared" si="55"/>
        <v>175</v>
      </c>
      <c r="G1209">
        <f t="shared" si="56"/>
        <v>204.75</v>
      </c>
      <c r="H1209" t="s">
        <v>543</v>
      </c>
      <c r="I1209">
        <v>-5</v>
      </c>
      <c r="J1209">
        <v>-3</v>
      </c>
      <c r="K1209" t="s">
        <v>3982</v>
      </c>
      <c r="L1209" s="16">
        <v>43291</v>
      </c>
      <c r="M1209" t="s">
        <v>1064</v>
      </c>
      <c r="N1209" t="s">
        <v>1065</v>
      </c>
      <c r="O1209" t="s">
        <v>1066</v>
      </c>
      <c r="P1209" t="s">
        <v>1067</v>
      </c>
      <c r="Q1209" t="s">
        <v>1068</v>
      </c>
      <c r="R1209" t="s">
        <v>1122</v>
      </c>
      <c r="S1209" t="s">
        <v>105</v>
      </c>
      <c r="T1209" t="s">
        <v>2209</v>
      </c>
      <c r="U1209" t="s">
        <v>2210</v>
      </c>
      <c r="V1209" t="s">
        <v>1081</v>
      </c>
      <c r="W1209" t="s">
        <v>31</v>
      </c>
      <c r="X1209" t="s">
        <v>31</v>
      </c>
      <c r="Y1209" t="s">
        <v>1073</v>
      </c>
      <c r="Z1209" t="s">
        <v>1074</v>
      </c>
      <c r="AA1209" t="s">
        <v>1125</v>
      </c>
      <c r="AB1209" t="s">
        <v>1126</v>
      </c>
      <c r="AC1209">
        <v>28</v>
      </c>
      <c r="AD1209" s="17">
        <v>43299</v>
      </c>
      <c r="AE1209" s="17">
        <v>43299</v>
      </c>
    </row>
    <row r="1210" spans="1:31" x14ac:dyDescent="0.45">
      <c r="A1210">
        <v>22</v>
      </c>
      <c r="B1210">
        <v>3666</v>
      </c>
      <c r="C1210" t="s">
        <v>542</v>
      </c>
      <c r="D1210">
        <v>3986</v>
      </c>
      <c r="E1210">
        <f t="shared" si="54"/>
        <v>181.18181818181819</v>
      </c>
      <c r="F1210">
        <f t="shared" si="55"/>
        <v>166.63636363636363</v>
      </c>
      <c r="G1210">
        <f t="shared" si="56"/>
        <v>194.96454545454543</v>
      </c>
      <c r="H1210" t="s">
        <v>543</v>
      </c>
      <c r="I1210">
        <v>-319</v>
      </c>
      <c r="J1210">
        <v>-8</v>
      </c>
      <c r="K1210" t="s">
        <v>3983</v>
      </c>
      <c r="L1210" s="16">
        <v>43291</v>
      </c>
      <c r="M1210" t="s">
        <v>1064</v>
      </c>
      <c r="N1210" t="s">
        <v>1065</v>
      </c>
      <c r="O1210" t="s">
        <v>1066</v>
      </c>
      <c r="P1210" t="s">
        <v>1067</v>
      </c>
      <c r="Q1210" t="s">
        <v>1068</v>
      </c>
      <c r="R1210" t="s">
        <v>1122</v>
      </c>
      <c r="S1210" t="s">
        <v>105</v>
      </c>
      <c r="T1210" t="s">
        <v>3984</v>
      </c>
      <c r="U1210" t="s">
        <v>3985</v>
      </c>
      <c r="W1210" t="s">
        <v>31</v>
      </c>
      <c r="X1210" t="s">
        <v>31</v>
      </c>
      <c r="Y1210" t="s">
        <v>1073</v>
      </c>
      <c r="Z1210" t="s">
        <v>1074</v>
      </c>
      <c r="AA1210" t="s">
        <v>1125</v>
      </c>
      <c r="AB1210" t="s">
        <v>1126</v>
      </c>
      <c r="AC1210">
        <v>28</v>
      </c>
      <c r="AD1210" s="17">
        <v>43299</v>
      </c>
      <c r="AE1210" s="17">
        <v>43299</v>
      </c>
    </row>
    <row r="1211" spans="1:31" x14ac:dyDescent="0.45">
      <c r="A1211">
        <v>3</v>
      </c>
      <c r="B1211">
        <v>500</v>
      </c>
      <c r="C1211" t="s">
        <v>542</v>
      </c>
      <c r="D1211">
        <v>543</v>
      </c>
      <c r="E1211">
        <f t="shared" si="54"/>
        <v>181</v>
      </c>
      <c r="F1211">
        <f t="shared" si="55"/>
        <v>166.66666666666666</v>
      </c>
      <c r="G1211">
        <f t="shared" si="56"/>
        <v>194.99999999999997</v>
      </c>
      <c r="H1211" t="s">
        <v>543</v>
      </c>
      <c r="I1211">
        <v>-43</v>
      </c>
      <c r="J1211">
        <v>-8</v>
      </c>
      <c r="K1211" t="s">
        <v>3986</v>
      </c>
      <c r="L1211" s="16">
        <v>43291</v>
      </c>
      <c r="M1211" t="s">
        <v>1064</v>
      </c>
      <c r="N1211" t="s">
        <v>1065</v>
      </c>
      <c r="O1211" t="s">
        <v>1066</v>
      </c>
      <c r="P1211" t="s">
        <v>1067</v>
      </c>
      <c r="Q1211" t="s">
        <v>1068</v>
      </c>
      <c r="R1211" t="s">
        <v>1122</v>
      </c>
      <c r="S1211" t="s">
        <v>105</v>
      </c>
      <c r="T1211" t="s">
        <v>3984</v>
      </c>
      <c r="U1211" t="s">
        <v>3985</v>
      </c>
      <c r="W1211" t="s">
        <v>31</v>
      </c>
      <c r="X1211" t="s">
        <v>31</v>
      </c>
      <c r="Y1211" t="s">
        <v>1073</v>
      </c>
      <c r="Z1211" t="s">
        <v>1074</v>
      </c>
      <c r="AA1211" t="s">
        <v>1125</v>
      </c>
      <c r="AB1211" t="s">
        <v>1126</v>
      </c>
      <c r="AC1211">
        <v>28</v>
      </c>
      <c r="AD1211" s="17">
        <v>43299</v>
      </c>
      <c r="AE1211" s="17">
        <v>43299</v>
      </c>
    </row>
    <row r="1212" spans="1:31" x14ac:dyDescent="0.45">
      <c r="A1212">
        <v>2</v>
      </c>
      <c r="B1212">
        <v>350</v>
      </c>
      <c r="C1212" t="s">
        <v>542</v>
      </c>
      <c r="D1212">
        <v>362</v>
      </c>
      <c r="E1212">
        <f t="shared" si="54"/>
        <v>181</v>
      </c>
      <c r="F1212">
        <f t="shared" si="55"/>
        <v>175</v>
      </c>
      <c r="G1212">
        <f t="shared" si="56"/>
        <v>204.75</v>
      </c>
      <c r="H1212" t="s">
        <v>543</v>
      </c>
      <c r="I1212">
        <v>-11</v>
      </c>
      <c r="J1212">
        <v>-3</v>
      </c>
      <c r="K1212" t="s">
        <v>3987</v>
      </c>
      <c r="L1212" s="16">
        <v>43291</v>
      </c>
      <c r="M1212" t="s">
        <v>1064</v>
      </c>
      <c r="N1212" t="s">
        <v>1065</v>
      </c>
      <c r="O1212" t="s">
        <v>1066</v>
      </c>
      <c r="P1212" t="s">
        <v>1067</v>
      </c>
      <c r="Q1212" t="s">
        <v>1068</v>
      </c>
      <c r="R1212" t="s">
        <v>1122</v>
      </c>
      <c r="S1212" t="s">
        <v>105</v>
      </c>
      <c r="T1212" t="s">
        <v>3988</v>
      </c>
      <c r="U1212" t="s">
        <v>3989</v>
      </c>
      <c r="V1212" t="s">
        <v>1081</v>
      </c>
      <c r="W1212" t="s">
        <v>31</v>
      </c>
      <c r="X1212" t="s">
        <v>31</v>
      </c>
      <c r="Y1212" t="s">
        <v>1073</v>
      </c>
      <c r="Z1212" t="s">
        <v>1074</v>
      </c>
      <c r="AA1212" t="s">
        <v>1125</v>
      </c>
      <c r="AB1212" t="s">
        <v>1126</v>
      </c>
      <c r="AC1212">
        <v>28</v>
      </c>
      <c r="AD1212" s="17">
        <v>43299</v>
      </c>
      <c r="AE1212" s="17">
        <v>43299</v>
      </c>
    </row>
    <row r="1213" spans="1:31" x14ac:dyDescent="0.45">
      <c r="A1213">
        <v>25</v>
      </c>
      <c r="B1213">
        <v>4166</v>
      </c>
      <c r="C1213" t="s">
        <v>542</v>
      </c>
      <c r="D1213">
        <v>4530</v>
      </c>
      <c r="E1213">
        <f t="shared" si="54"/>
        <v>181.2</v>
      </c>
      <c r="F1213">
        <f t="shared" si="55"/>
        <v>166.64</v>
      </c>
      <c r="G1213">
        <f t="shared" si="56"/>
        <v>194.96879999999996</v>
      </c>
      <c r="H1213" t="s">
        <v>543</v>
      </c>
      <c r="I1213">
        <v>-363</v>
      </c>
      <c r="J1213">
        <v>-8</v>
      </c>
      <c r="K1213" t="s">
        <v>3990</v>
      </c>
      <c r="L1213" s="16">
        <v>43291</v>
      </c>
      <c r="M1213" t="s">
        <v>1064</v>
      </c>
      <c r="N1213" t="s">
        <v>1065</v>
      </c>
      <c r="O1213" t="s">
        <v>1066</v>
      </c>
      <c r="P1213" t="s">
        <v>1067</v>
      </c>
      <c r="Q1213" t="s">
        <v>1068</v>
      </c>
      <c r="R1213" t="s">
        <v>1078</v>
      </c>
      <c r="S1213" t="s">
        <v>112</v>
      </c>
      <c r="T1213" t="s">
        <v>3991</v>
      </c>
      <c r="U1213" t="s">
        <v>3992</v>
      </c>
      <c r="V1213" t="s">
        <v>1135</v>
      </c>
      <c r="W1213" t="s">
        <v>31</v>
      </c>
      <c r="X1213" t="s">
        <v>31</v>
      </c>
      <c r="Y1213" t="s">
        <v>1073</v>
      </c>
      <c r="Z1213" t="s">
        <v>1074</v>
      </c>
      <c r="AA1213" t="s">
        <v>1082</v>
      </c>
      <c r="AB1213" t="s">
        <v>1083</v>
      </c>
      <c r="AC1213">
        <v>28</v>
      </c>
      <c r="AD1213" s="17">
        <v>43299</v>
      </c>
      <c r="AE1213" s="17">
        <v>43299</v>
      </c>
    </row>
    <row r="1214" spans="1:31" x14ac:dyDescent="0.45">
      <c r="A1214">
        <v>1</v>
      </c>
      <c r="B1214">
        <v>175</v>
      </c>
      <c r="C1214" t="s">
        <v>542</v>
      </c>
      <c r="D1214">
        <v>181</v>
      </c>
      <c r="E1214">
        <f t="shared" si="54"/>
        <v>181</v>
      </c>
      <c r="F1214">
        <f t="shared" si="55"/>
        <v>175</v>
      </c>
      <c r="G1214">
        <f t="shared" si="56"/>
        <v>204.75</v>
      </c>
      <c r="H1214" t="s">
        <v>543</v>
      </c>
      <c r="I1214">
        <v>-5</v>
      </c>
      <c r="J1214">
        <v>-3</v>
      </c>
      <c r="K1214" t="s">
        <v>3993</v>
      </c>
      <c r="L1214" s="16">
        <v>43291</v>
      </c>
      <c r="M1214" t="s">
        <v>1064</v>
      </c>
      <c r="N1214" t="s">
        <v>1065</v>
      </c>
      <c r="O1214" t="s">
        <v>1066</v>
      </c>
      <c r="P1214" t="s">
        <v>1067</v>
      </c>
      <c r="Q1214" t="s">
        <v>1068</v>
      </c>
      <c r="R1214" t="s">
        <v>1069</v>
      </c>
      <c r="S1214" t="s">
        <v>1070</v>
      </c>
      <c r="T1214" t="s">
        <v>3994</v>
      </c>
      <c r="U1214" t="s">
        <v>3059</v>
      </c>
      <c r="V1214" t="s">
        <v>1081</v>
      </c>
      <c r="W1214" t="s">
        <v>31</v>
      </c>
      <c r="X1214" t="s">
        <v>31</v>
      </c>
      <c r="Y1214" t="s">
        <v>1073</v>
      </c>
      <c r="Z1214" t="s">
        <v>1074</v>
      </c>
      <c r="AA1214" t="s">
        <v>1075</v>
      </c>
      <c r="AB1214" t="s">
        <v>1076</v>
      </c>
      <c r="AC1214">
        <v>28</v>
      </c>
      <c r="AD1214" s="17">
        <v>43299</v>
      </c>
      <c r="AE1214" s="17">
        <v>43299</v>
      </c>
    </row>
    <row r="1215" spans="1:31" x14ac:dyDescent="0.45">
      <c r="A1215">
        <v>2</v>
      </c>
      <c r="B1215">
        <v>333</v>
      </c>
      <c r="C1215" t="s">
        <v>542</v>
      </c>
      <c r="D1215">
        <v>362</v>
      </c>
      <c r="E1215">
        <f t="shared" si="54"/>
        <v>181</v>
      </c>
      <c r="F1215">
        <f t="shared" si="55"/>
        <v>166.5</v>
      </c>
      <c r="G1215">
        <f t="shared" si="56"/>
        <v>194.80499999999998</v>
      </c>
      <c r="H1215" t="s">
        <v>543</v>
      </c>
      <c r="I1215">
        <v>-29</v>
      </c>
      <c r="J1215">
        <v>-8</v>
      </c>
      <c r="K1215" t="s">
        <v>3995</v>
      </c>
      <c r="L1215" s="16">
        <v>43291</v>
      </c>
      <c r="M1215" t="s">
        <v>1064</v>
      </c>
      <c r="N1215" t="s">
        <v>1065</v>
      </c>
      <c r="O1215" t="s">
        <v>1066</v>
      </c>
      <c r="P1215" t="s">
        <v>1067</v>
      </c>
      <c r="Q1215" t="s">
        <v>1068</v>
      </c>
      <c r="R1215" t="s">
        <v>1069</v>
      </c>
      <c r="S1215" t="s">
        <v>1070</v>
      </c>
      <c r="T1215" t="s">
        <v>2225</v>
      </c>
      <c r="U1215" t="s">
        <v>2226</v>
      </c>
      <c r="W1215" t="s">
        <v>31</v>
      </c>
      <c r="X1215" t="s">
        <v>31</v>
      </c>
      <c r="Y1215" t="s">
        <v>1073</v>
      </c>
      <c r="Z1215" t="s">
        <v>1074</v>
      </c>
      <c r="AA1215" t="s">
        <v>1075</v>
      </c>
      <c r="AB1215" t="s">
        <v>1076</v>
      </c>
      <c r="AC1215">
        <v>28</v>
      </c>
      <c r="AD1215" s="17">
        <v>43299</v>
      </c>
      <c r="AE1215" s="17">
        <v>43299</v>
      </c>
    </row>
    <row r="1216" spans="1:31" x14ac:dyDescent="0.45">
      <c r="A1216">
        <v>1</v>
      </c>
      <c r="B1216">
        <v>175</v>
      </c>
      <c r="C1216" t="s">
        <v>542</v>
      </c>
      <c r="D1216">
        <v>181</v>
      </c>
      <c r="E1216">
        <f t="shared" si="54"/>
        <v>181</v>
      </c>
      <c r="F1216">
        <f t="shared" si="55"/>
        <v>175</v>
      </c>
      <c r="G1216">
        <f t="shared" si="56"/>
        <v>204.75</v>
      </c>
      <c r="H1216" t="s">
        <v>543</v>
      </c>
      <c r="I1216">
        <v>-6</v>
      </c>
      <c r="J1216">
        <v>-3</v>
      </c>
      <c r="K1216" t="s">
        <v>3996</v>
      </c>
      <c r="L1216" s="16">
        <v>43287</v>
      </c>
      <c r="M1216" t="s">
        <v>1064</v>
      </c>
      <c r="N1216" t="s">
        <v>1065</v>
      </c>
      <c r="O1216" t="s">
        <v>1066</v>
      </c>
      <c r="P1216" t="s">
        <v>1527</v>
      </c>
      <c r="Q1216" t="s">
        <v>1211</v>
      </c>
      <c r="R1216" t="s">
        <v>1528</v>
      </c>
      <c r="S1216" t="s">
        <v>544</v>
      </c>
      <c r="T1216" t="s">
        <v>1564</v>
      </c>
      <c r="U1216" t="s">
        <v>1565</v>
      </c>
      <c r="W1216" t="s">
        <v>45</v>
      </c>
      <c r="X1216" t="s">
        <v>45</v>
      </c>
      <c r="AA1216" t="s">
        <v>1531</v>
      </c>
      <c r="AB1216" t="s">
        <v>1532</v>
      </c>
      <c r="AC1216">
        <v>27</v>
      </c>
      <c r="AD1216" s="17">
        <v>43299</v>
      </c>
      <c r="AE1216" s="17">
        <v>43299</v>
      </c>
    </row>
    <row r="1217" spans="1:31" x14ac:dyDescent="0.45">
      <c r="A1217">
        <v>1</v>
      </c>
      <c r="B1217">
        <v>175</v>
      </c>
      <c r="C1217" t="s">
        <v>542</v>
      </c>
      <c r="D1217">
        <v>181</v>
      </c>
      <c r="E1217">
        <f t="shared" si="54"/>
        <v>181</v>
      </c>
      <c r="F1217">
        <f t="shared" si="55"/>
        <v>175</v>
      </c>
      <c r="G1217">
        <f t="shared" si="56"/>
        <v>204.75</v>
      </c>
      <c r="H1217" t="s">
        <v>543</v>
      </c>
      <c r="I1217">
        <v>-6</v>
      </c>
      <c r="J1217">
        <v>-3</v>
      </c>
      <c r="K1217" t="s">
        <v>3997</v>
      </c>
      <c r="L1217" s="16">
        <v>43287</v>
      </c>
      <c r="M1217" t="s">
        <v>1064</v>
      </c>
      <c r="N1217" t="s">
        <v>1065</v>
      </c>
      <c r="O1217" t="s">
        <v>1066</v>
      </c>
      <c r="P1217" t="s">
        <v>1527</v>
      </c>
      <c r="Q1217" t="s">
        <v>1211</v>
      </c>
      <c r="R1217" t="s">
        <v>1537</v>
      </c>
      <c r="S1217" t="s">
        <v>114</v>
      </c>
      <c r="T1217" t="s">
        <v>1564</v>
      </c>
      <c r="U1217" t="s">
        <v>1565</v>
      </c>
      <c r="W1217" t="s">
        <v>45</v>
      </c>
      <c r="X1217" t="s">
        <v>45</v>
      </c>
      <c r="AA1217" t="s">
        <v>1540</v>
      </c>
      <c r="AB1217" t="s">
        <v>1541</v>
      </c>
      <c r="AC1217">
        <v>27</v>
      </c>
      <c r="AD1217" s="17">
        <v>43299</v>
      </c>
      <c r="AE1217" s="17">
        <v>43299</v>
      </c>
    </row>
    <row r="1218" spans="1:31" x14ac:dyDescent="0.45">
      <c r="A1218">
        <v>25</v>
      </c>
      <c r="B1218">
        <v>4166</v>
      </c>
      <c r="C1218" t="s">
        <v>542</v>
      </c>
      <c r="D1218">
        <v>4534</v>
      </c>
      <c r="E1218">
        <f t="shared" si="54"/>
        <v>181.36</v>
      </c>
      <c r="F1218">
        <f t="shared" si="55"/>
        <v>166.64</v>
      </c>
      <c r="G1218">
        <f t="shared" si="56"/>
        <v>194.96879999999996</v>
      </c>
      <c r="H1218" t="s">
        <v>543</v>
      </c>
      <c r="I1218">
        <v>-367</v>
      </c>
      <c r="J1218">
        <v>-8</v>
      </c>
      <c r="K1218" t="s">
        <v>3998</v>
      </c>
      <c r="L1218" s="16">
        <v>43287</v>
      </c>
      <c r="M1218" t="s">
        <v>1064</v>
      </c>
      <c r="N1218" t="s">
        <v>1065</v>
      </c>
      <c r="O1218" t="s">
        <v>1066</v>
      </c>
      <c r="P1218" t="s">
        <v>1527</v>
      </c>
      <c r="Q1218" t="s">
        <v>1211</v>
      </c>
      <c r="R1218" t="s">
        <v>1537</v>
      </c>
      <c r="S1218" t="s">
        <v>114</v>
      </c>
      <c r="T1218" t="s">
        <v>2863</v>
      </c>
      <c r="U1218" t="s">
        <v>2864</v>
      </c>
      <c r="AA1218" t="s">
        <v>1540</v>
      </c>
      <c r="AB1218" t="s">
        <v>1541</v>
      </c>
      <c r="AC1218">
        <v>27</v>
      </c>
      <c r="AD1218" s="17">
        <v>43299</v>
      </c>
      <c r="AE1218" s="17">
        <v>43299</v>
      </c>
    </row>
    <row r="1219" spans="1:31" x14ac:dyDescent="0.45">
      <c r="A1219">
        <v>1</v>
      </c>
      <c r="B1219">
        <v>166</v>
      </c>
      <c r="C1219" t="s">
        <v>542</v>
      </c>
      <c r="D1219">
        <v>181</v>
      </c>
      <c r="E1219">
        <f t="shared" ref="E1219:E1282" si="57">D1219/A1219</f>
        <v>181</v>
      </c>
      <c r="F1219">
        <f t="shared" ref="F1219:F1282" si="58">B1219/A1219</f>
        <v>166</v>
      </c>
      <c r="G1219">
        <f t="shared" ref="G1219:G1282" si="59">F1219*1.17</f>
        <v>194.22</v>
      </c>
      <c r="H1219" t="s">
        <v>543</v>
      </c>
      <c r="I1219">
        <v>-14</v>
      </c>
      <c r="J1219">
        <v>-8</v>
      </c>
      <c r="K1219" t="s">
        <v>3999</v>
      </c>
      <c r="L1219" s="16">
        <v>43287</v>
      </c>
      <c r="M1219" t="s">
        <v>1064</v>
      </c>
      <c r="N1219" t="s">
        <v>1065</v>
      </c>
      <c r="O1219" t="s">
        <v>1066</v>
      </c>
      <c r="P1219" t="s">
        <v>1527</v>
      </c>
      <c r="Q1219" t="s">
        <v>1211</v>
      </c>
      <c r="R1219" t="s">
        <v>1537</v>
      </c>
      <c r="S1219" t="s">
        <v>114</v>
      </c>
      <c r="T1219" t="s">
        <v>1864</v>
      </c>
      <c r="U1219" t="s">
        <v>1865</v>
      </c>
      <c r="AA1219" t="s">
        <v>1540</v>
      </c>
      <c r="AB1219" t="s">
        <v>1541</v>
      </c>
      <c r="AC1219">
        <v>27</v>
      </c>
      <c r="AD1219" s="17">
        <v>43299</v>
      </c>
      <c r="AE1219" s="17">
        <v>43299</v>
      </c>
    </row>
    <row r="1220" spans="1:31" x14ac:dyDescent="0.45">
      <c r="A1220">
        <v>1</v>
      </c>
      <c r="B1220">
        <v>175</v>
      </c>
      <c r="C1220" t="s">
        <v>542</v>
      </c>
      <c r="D1220">
        <v>181</v>
      </c>
      <c r="E1220">
        <f t="shared" si="57"/>
        <v>181</v>
      </c>
      <c r="F1220">
        <f t="shared" si="58"/>
        <v>175</v>
      </c>
      <c r="G1220">
        <f t="shared" si="59"/>
        <v>204.75</v>
      </c>
      <c r="H1220" t="s">
        <v>543</v>
      </c>
      <c r="I1220">
        <v>-6</v>
      </c>
      <c r="J1220">
        <v>-3</v>
      </c>
      <c r="K1220" t="s">
        <v>4000</v>
      </c>
      <c r="L1220" s="16">
        <v>43290</v>
      </c>
      <c r="M1220" t="s">
        <v>1064</v>
      </c>
      <c r="N1220" t="s">
        <v>1065</v>
      </c>
      <c r="O1220" t="s">
        <v>1066</v>
      </c>
      <c r="P1220" t="s">
        <v>1527</v>
      </c>
      <c r="Q1220" t="s">
        <v>1211</v>
      </c>
      <c r="R1220" t="s">
        <v>1528</v>
      </c>
      <c r="S1220" t="s">
        <v>544</v>
      </c>
      <c r="T1220" t="s">
        <v>4001</v>
      </c>
      <c r="U1220" t="s">
        <v>4002</v>
      </c>
      <c r="AA1220" t="s">
        <v>1531</v>
      </c>
      <c r="AB1220" t="s">
        <v>1532</v>
      </c>
      <c r="AC1220">
        <v>28</v>
      </c>
      <c r="AD1220" s="17">
        <v>43299</v>
      </c>
      <c r="AE1220" s="17">
        <v>43299</v>
      </c>
    </row>
    <row r="1221" spans="1:31" x14ac:dyDescent="0.45">
      <c r="A1221">
        <v>25</v>
      </c>
      <c r="B1221">
        <v>4166</v>
      </c>
      <c r="C1221" t="s">
        <v>542</v>
      </c>
      <c r="D1221">
        <v>4534</v>
      </c>
      <c r="E1221">
        <f t="shared" si="57"/>
        <v>181.36</v>
      </c>
      <c r="F1221">
        <f t="shared" si="58"/>
        <v>166.64</v>
      </c>
      <c r="G1221">
        <f t="shared" si="59"/>
        <v>194.96879999999996</v>
      </c>
      <c r="H1221" t="s">
        <v>543</v>
      </c>
      <c r="I1221">
        <v>-367</v>
      </c>
      <c r="J1221">
        <v>-8</v>
      </c>
      <c r="K1221" t="s">
        <v>4003</v>
      </c>
      <c r="L1221" s="16">
        <v>43291</v>
      </c>
      <c r="M1221" t="s">
        <v>1064</v>
      </c>
      <c r="N1221" t="s">
        <v>1065</v>
      </c>
      <c r="O1221" t="s">
        <v>1066</v>
      </c>
      <c r="P1221" t="s">
        <v>1527</v>
      </c>
      <c r="Q1221" t="s">
        <v>1211</v>
      </c>
      <c r="R1221" t="s">
        <v>1537</v>
      </c>
      <c r="S1221" t="s">
        <v>114</v>
      </c>
      <c r="T1221" t="s">
        <v>4004</v>
      </c>
      <c r="U1221" t="s">
        <v>4005</v>
      </c>
      <c r="AA1221" t="s">
        <v>1540</v>
      </c>
      <c r="AB1221" t="s">
        <v>1541</v>
      </c>
      <c r="AC1221">
        <v>28</v>
      </c>
      <c r="AD1221" s="17">
        <v>43299</v>
      </c>
      <c r="AE1221" s="17">
        <v>43299</v>
      </c>
    </row>
    <row r="1222" spans="1:31" x14ac:dyDescent="0.45">
      <c r="A1222">
        <v>9</v>
      </c>
      <c r="B1222">
        <v>1500</v>
      </c>
      <c r="C1222" t="s">
        <v>542</v>
      </c>
      <c r="D1222">
        <v>1632</v>
      </c>
      <c r="E1222">
        <f t="shared" si="57"/>
        <v>181.33333333333334</v>
      </c>
      <c r="F1222">
        <f t="shared" si="58"/>
        <v>166.66666666666666</v>
      </c>
      <c r="G1222">
        <f t="shared" si="59"/>
        <v>194.99999999999997</v>
      </c>
      <c r="H1222" t="s">
        <v>543</v>
      </c>
      <c r="I1222">
        <v>-132</v>
      </c>
      <c r="J1222">
        <v>-8</v>
      </c>
      <c r="K1222" t="s">
        <v>4006</v>
      </c>
      <c r="L1222" s="16">
        <v>43291</v>
      </c>
      <c r="M1222" t="s">
        <v>1064</v>
      </c>
      <c r="N1222" t="s">
        <v>1065</v>
      </c>
      <c r="O1222" t="s">
        <v>1066</v>
      </c>
      <c r="P1222" t="s">
        <v>1527</v>
      </c>
      <c r="Q1222" t="s">
        <v>1211</v>
      </c>
      <c r="R1222" t="s">
        <v>1537</v>
      </c>
      <c r="S1222" t="s">
        <v>114</v>
      </c>
      <c r="T1222" t="s">
        <v>1861</v>
      </c>
      <c r="U1222" t="s">
        <v>1862</v>
      </c>
      <c r="AA1222" t="s">
        <v>1540</v>
      </c>
      <c r="AB1222" t="s">
        <v>1541</v>
      </c>
      <c r="AC1222">
        <v>28</v>
      </c>
      <c r="AD1222" s="17">
        <v>43299</v>
      </c>
      <c r="AE1222" s="17">
        <v>43299</v>
      </c>
    </row>
    <row r="1223" spans="1:31" x14ac:dyDescent="0.45">
      <c r="A1223">
        <v>1</v>
      </c>
      <c r="B1223">
        <v>166</v>
      </c>
      <c r="C1223" t="s">
        <v>542</v>
      </c>
      <c r="D1223">
        <v>181</v>
      </c>
      <c r="E1223">
        <f t="shared" si="57"/>
        <v>181</v>
      </c>
      <c r="F1223">
        <f t="shared" si="58"/>
        <v>166</v>
      </c>
      <c r="G1223">
        <f t="shared" si="59"/>
        <v>194.22</v>
      </c>
      <c r="H1223" t="s">
        <v>543</v>
      </c>
      <c r="I1223">
        <v>-14</v>
      </c>
      <c r="J1223">
        <v>-8</v>
      </c>
      <c r="K1223" t="s">
        <v>4007</v>
      </c>
      <c r="L1223" s="16">
        <v>43290</v>
      </c>
      <c r="M1223" t="s">
        <v>1064</v>
      </c>
      <c r="N1223" t="s">
        <v>1065</v>
      </c>
      <c r="O1223" t="s">
        <v>1066</v>
      </c>
      <c r="P1223" t="s">
        <v>1527</v>
      </c>
      <c r="Q1223" t="s">
        <v>1211</v>
      </c>
      <c r="R1223" t="s">
        <v>1528</v>
      </c>
      <c r="S1223" t="s">
        <v>544</v>
      </c>
      <c r="T1223" t="s">
        <v>2089</v>
      </c>
      <c r="U1223" t="s">
        <v>2090</v>
      </c>
      <c r="W1223" t="s">
        <v>45</v>
      </c>
      <c r="X1223" t="s">
        <v>45</v>
      </c>
      <c r="AA1223" t="s">
        <v>1531</v>
      </c>
      <c r="AB1223" t="s">
        <v>1532</v>
      </c>
      <c r="AC1223">
        <v>28</v>
      </c>
      <c r="AD1223" s="17">
        <v>43299</v>
      </c>
      <c r="AE1223" s="17">
        <v>43299</v>
      </c>
    </row>
    <row r="1224" spans="1:31" x14ac:dyDescent="0.45">
      <c r="A1224">
        <v>1</v>
      </c>
      <c r="B1224">
        <v>175</v>
      </c>
      <c r="C1224" t="s">
        <v>542</v>
      </c>
      <c r="D1224">
        <v>181</v>
      </c>
      <c r="E1224">
        <f t="shared" si="57"/>
        <v>181</v>
      </c>
      <c r="F1224">
        <f t="shared" si="58"/>
        <v>175</v>
      </c>
      <c r="G1224">
        <f t="shared" si="59"/>
        <v>204.75</v>
      </c>
      <c r="H1224" t="s">
        <v>543</v>
      </c>
      <c r="I1224">
        <v>-6</v>
      </c>
      <c r="J1224">
        <v>-3</v>
      </c>
      <c r="K1224" t="s">
        <v>4008</v>
      </c>
      <c r="L1224" s="16">
        <v>43291</v>
      </c>
      <c r="M1224" t="s">
        <v>1064</v>
      </c>
      <c r="N1224" t="s">
        <v>1065</v>
      </c>
      <c r="O1224" t="s">
        <v>1066</v>
      </c>
      <c r="P1224" t="s">
        <v>1527</v>
      </c>
      <c r="Q1224" t="s">
        <v>1211</v>
      </c>
      <c r="R1224" t="s">
        <v>1537</v>
      </c>
      <c r="S1224" t="s">
        <v>114</v>
      </c>
      <c r="T1224" t="s">
        <v>4009</v>
      </c>
      <c r="U1224" t="s">
        <v>4010</v>
      </c>
      <c r="AA1224" t="s">
        <v>1540</v>
      </c>
      <c r="AB1224" t="s">
        <v>1541</v>
      </c>
      <c r="AC1224">
        <v>28</v>
      </c>
      <c r="AD1224" s="17">
        <v>43299</v>
      </c>
      <c r="AE1224" s="17">
        <v>43299</v>
      </c>
    </row>
    <row r="1225" spans="1:31" x14ac:dyDescent="0.45">
      <c r="A1225">
        <v>5</v>
      </c>
      <c r="B1225">
        <v>833</v>
      </c>
      <c r="C1225" t="s">
        <v>542</v>
      </c>
      <c r="D1225">
        <v>906</v>
      </c>
      <c r="E1225">
        <f t="shared" si="57"/>
        <v>181.2</v>
      </c>
      <c r="F1225">
        <f t="shared" si="58"/>
        <v>166.6</v>
      </c>
      <c r="G1225">
        <f t="shared" si="59"/>
        <v>194.92199999999997</v>
      </c>
      <c r="H1225" t="s">
        <v>543</v>
      </c>
      <c r="I1225">
        <v>-73</v>
      </c>
      <c r="J1225">
        <v>-8</v>
      </c>
      <c r="K1225" t="s">
        <v>4011</v>
      </c>
      <c r="L1225" s="16">
        <v>43291</v>
      </c>
      <c r="M1225" t="s">
        <v>1064</v>
      </c>
      <c r="N1225" t="s">
        <v>1065</v>
      </c>
      <c r="O1225" t="s">
        <v>1066</v>
      </c>
      <c r="P1225" t="s">
        <v>1527</v>
      </c>
      <c r="Q1225" t="s">
        <v>1211</v>
      </c>
      <c r="R1225" t="s">
        <v>1537</v>
      </c>
      <c r="S1225" t="s">
        <v>114</v>
      </c>
      <c r="T1225" t="s">
        <v>4012</v>
      </c>
      <c r="U1225" t="s">
        <v>4013</v>
      </c>
      <c r="AA1225" t="s">
        <v>1540</v>
      </c>
      <c r="AB1225" t="s">
        <v>1541</v>
      </c>
      <c r="AC1225">
        <v>28</v>
      </c>
      <c r="AD1225" s="17">
        <v>43299</v>
      </c>
      <c r="AE1225" s="17">
        <v>43299</v>
      </c>
    </row>
    <row r="1226" spans="1:31" x14ac:dyDescent="0.45">
      <c r="A1226">
        <v>3</v>
      </c>
      <c r="B1226">
        <v>500</v>
      </c>
      <c r="C1226" t="s">
        <v>542</v>
      </c>
      <c r="D1226">
        <v>544</v>
      </c>
      <c r="E1226">
        <f t="shared" si="57"/>
        <v>181.33333333333334</v>
      </c>
      <c r="F1226">
        <f t="shared" si="58"/>
        <v>166.66666666666666</v>
      </c>
      <c r="G1226">
        <f t="shared" si="59"/>
        <v>194.99999999999997</v>
      </c>
      <c r="H1226" t="s">
        <v>543</v>
      </c>
      <c r="I1226">
        <v>-44</v>
      </c>
      <c r="J1226">
        <v>-8</v>
      </c>
      <c r="K1226" t="s">
        <v>4014</v>
      </c>
      <c r="L1226" s="16">
        <v>43291</v>
      </c>
      <c r="M1226" t="s">
        <v>1064</v>
      </c>
      <c r="N1226" t="s">
        <v>1065</v>
      </c>
      <c r="O1226" t="s">
        <v>1066</v>
      </c>
      <c r="P1226" t="s">
        <v>1527</v>
      </c>
      <c r="Q1226" t="s">
        <v>1211</v>
      </c>
      <c r="R1226" t="s">
        <v>1528</v>
      </c>
      <c r="S1226" t="s">
        <v>544</v>
      </c>
      <c r="T1226" t="s">
        <v>4015</v>
      </c>
      <c r="U1226" t="s">
        <v>4016</v>
      </c>
      <c r="AA1226" t="s">
        <v>1531</v>
      </c>
      <c r="AB1226" t="s">
        <v>1532</v>
      </c>
      <c r="AC1226">
        <v>28</v>
      </c>
      <c r="AD1226" s="17">
        <v>43299</v>
      </c>
      <c r="AE1226" s="17">
        <v>43299</v>
      </c>
    </row>
    <row r="1227" spans="1:31" x14ac:dyDescent="0.45">
      <c r="A1227">
        <v>10</v>
      </c>
      <c r="B1227">
        <v>1666</v>
      </c>
      <c r="C1227" t="s">
        <v>542</v>
      </c>
      <c r="D1227">
        <v>1813</v>
      </c>
      <c r="E1227">
        <f t="shared" si="57"/>
        <v>181.3</v>
      </c>
      <c r="F1227">
        <f t="shared" si="58"/>
        <v>166.6</v>
      </c>
      <c r="G1227">
        <f t="shared" si="59"/>
        <v>194.92199999999997</v>
      </c>
      <c r="H1227" t="s">
        <v>543</v>
      </c>
      <c r="I1227">
        <v>-147</v>
      </c>
      <c r="J1227">
        <v>-8</v>
      </c>
      <c r="K1227" t="s">
        <v>4017</v>
      </c>
      <c r="L1227" s="16">
        <v>43291</v>
      </c>
      <c r="M1227" t="s">
        <v>1064</v>
      </c>
      <c r="N1227" t="s">
        <v>1065</v>
      </c>
      <c r="O1227" t="s">
        <v>1066</v>
      </c>
      <c r="P1227" t="s">
        <v>1527</v>
      </c>
      <c r="Q1227" t="s">
        <v>1211</v>
      </c>
      <c r="R1227" t="s">
        <v>1537</v>
      </c>
      <c r="S1227" t="s">
        <v>114</v>
      </c>
      <c r="T1227" t="s">
        <v>4018</v>
      </c>
      <c r="U1227" t="s">
        <v>4019</v>
      </c>
      <c r="AA1227" t="s">
        <v>1540</v>
      </c>
      <c r="AB1227" t="s">
        <v>1541</v>
      </c>
      <c r="AC1227">
        <v>28</v>
      </c>
      <c r="AD1227" s="17">
        <v>43299</v>
      </c>
      <c r="AE1227" s="17">
        <v>43299</v>
      </c>
    </row>
    <row r="1228" spans="1:31" x14ac:dyDescent="0.45">
      <c r="A1228">
        <v>1</v>
      </c>
      <c r="B1228">
        <v>166</v>
      </c>
      <c r="C1228" t="s">
        <v>542</v>
      </c>
      <c r="D1228">
        <v>181</v>
      </c>
      <c r="E1228">
        <f t="shared" si="57"/>
        <v>181</v>
      </c>
      <c r="F1228">
        <f t="shared" si="58"/>
        <v>166</v>
      </c>
      <c r="G1228">
        <f t="shared" si="59"/>
        <v>194.22</v>
      </c>
      <c r="H1228" t="s">
        <v>543</v>
      </c>
      <c r="I1228">
        <v>-14</v>
      </c>
      <c r="J1228">
        <v>-8</v>
      </c>
      <c r="K1228" t="s">
        <v>4020</v>
      </c>
      <c r="L1228" s="16">
        <v>43291</v>
      </c>
      <c r="M1228" t="s">
        <v>1064</v>
      </c>
      <c r="N1228" t="s">
        <v>1065</v>
      </c>
      <c r="O1228" t="s">
        <v>1066</v>
      </c>
      <c r="P1228" t="s">
        <v>1527</v>
      </c>
      <c r="Q1228" t="s">
        <v>1211</v>
      </c>
      <c r="R1228" t="s">
        <v>1528</v>
      </c>
      <c r="S1228" t="s">
        <v>544</v>
      </c>
      <c r="T1228" t="s">
        <v>3925</v>
      </c>
      <c r="U1228" t="s">
        <v>3926</v>
      </c>
      <c r="AA1228" t="s">
        <v>1531</v>
      </c>
      <c r="AB1228" t="s">
        <v>1532</v>
      </c>
      <c r="AC1228">
        <v>28</v>
      </c>
      <c r="AD1228" s="17">
        <v>43299</v>
      </c>
      <c r="AE1228" s="17">
        <v>43299</v>
      </c>
    </row>
    <row r="1229" spans="1:31" x14ac:dyDescent="0.45">
      <c r="A1229">
        <v>25</v>
      </c>
      <c r="B1229">
        <v>4166</v>
      </c>
      <c r="C1229" t="s">
        <v>542</v>
      </c>
      <c r="D1229">
        <v>4541</v>
      </c>
      <c r="E1229">
        <f t="shared" si="57"/>
        <v>181.64</v>
      </c>
      <c r="F1229">
        <f t="shared" si="58"/>
        <v>166.64</v>
      </c>
      <c r="G1229">
        <f t="shared" si="59"/>
        <v>194.96879999999996</v>
      </c>
      <c r="H1229" t="s">
        <v>543</v>
      </c>
      <c r="I1229">
        <v>-374</v>
      </c>
      <c r="J1229">
        <v>-8</v>
      </c>
      <c r="K1229" t="s">
        <v>4021</v>
      </c>
      <c r="L1229" s="16">
        <v>43291</v>
      </c>
      <c r="M1229" t="s">
        <v>1064</v>
      </c>
      <c r="N1229" t="s">
        <v>1065</v>
      </c>
      <c r="O1229" t="s">
        <v>1066</v>
      </c>
      <c r="P1229" t="s">
        <v>1527</v>
      </c>
      <c r="Q1229" t="s">
        <v>1211</v>
      </c>
      <c r="R1229" t="s">
        <v>1528</v>
      </c>
      <c r="S1229" t="s">
        <v>544</v>
      </c>
      <c r="T1229" t="s">
        <v>1561</v>
      </c>
      <c r="U1229" t="s">
        <v>1562</v>
      </c>
      <c r="AA1229" t="s">
        <v>1531</v>
      </c>
      <c r="AB1229" t="s">
        <v>1532</v>
      </c>
      <c r="AC1229">
        <v>28</v>
      </c>
      <c r="AD1229" s="17">
        <v>43299</v>
      </c>
      <c r="AE1229" s="17">
        <v>43299</v>
      </c>
    </row>
    <row r="1230" spans="1:31" x14ac:dyDescent="0.45">
      <c r="A1230">
        <v>1250</v>
      </c>
      <c r="B1230">
        <v>208333</v>
      </c>
      <c r="C1230" t="s">
        <v>542</v>
      </c>
      <c r="D1230">
        <v>226500</v>
      </c>
      <c r="E1230">
        <f t="shared" si="57"/>
        <v>181.2</v>
      </c>
      <c r="F1230">
        <f t="shared" si="58"/>
        <v>166.66640000000001</v>
      </c>
      <c r="G1230">
        <f t="shared" si="59"/>
        <v>194.99968799999999</v>
      </c>
      <c r="H1230" t="s">
        <v>543</v>
      </c>
      <c r="I1230">
        <v>-18166</v>
      </c>
      <c r="J1230">
        <v>-8</v>
      </c>
      <c r="K1230" t="s">
        <v>4022</v>
      </c>
      <c r="L1230" s="16">
        <v>43306</v>
      </c>
      <c r="M1230" t="s">
        <v>1064</v>
      </c>
      <c r="N1230" t="s">
        <v>1065</v>
      </c>
      <c r="O1230" t="s">
        <v>1066</v>
      </c>
      <c r="P1230" t="s">
        <v>1580</v>
      </c>
      <c r="Q1230" t="s">
        <v>1270</v>
      </c>
      <c r="R1230" t="s">
        <v>1639</v>
      </c>
      <c r="S1230" t="s">
        <v>37</v>
      </c>
      <c r="T1230" t="s">
        <v>2663</v>
      </c>
      <c r="U1230" t="s">
        <v>2664</v>
      </c>
      <c r="W1230" t="s">
        <v>36</v>
      </c>
      <c r="X1230" t="s">
        <v>36</v>
      </c>
      <c r="AA1230" t="s">
        <v>1584</v>
      </c>
      <c r="AB1230" t="s">
        <v>1585</v>
      </c>
      <c r="AC1230">
        <v>30</v>
      </c>
      <c r="AD1230" s="17">
        <v>43299</v>
      </c>
      <c r="AE1230" s="17">
        <v>43299</v>
      </c>
    </row>
    <row r="1231" spans="1:31" x14ac:dyDescent="0.45">
      <c r="A1231">
        <v>3750</v>
      </c>
      <c r="B1231">
        <v>625000</v>
      </c>
      <c r="C1231" t="s">
        <v>542</v>
      </c>
      <c r="D1231">
        <v>679500</v>
      </c>
      <c r="E1231">
        <f t="shared" si="57"/>
        <v>181.2</v>
      </c>
      <c r="F1231">
        <f t="shared" si="58"/>
        <v>166.66666666666666</v>
      </c>
      <c r="G1231">
        <f t="shared" si="59"/>
        <v>194.99999999999997</v>
      </c>
      <c r="H1231" t="s">
        <v>543</v>
      </c>
      <c r="I1231">
        <v>-54500</v>
      </c>
      <c r="J1231">
        <v>-8</v>
      </c>
      <c r="K1231" t="s">
        <v>4023</v>
      </c>
      <c r="L1231" s="16">
        <v>43306</v>
      </c>
      <c r="M1231" t="s">
        <v>1064</v>
      </c>
      <c r="N1231" t="s">
        <v>1065</v>
      </c>
      <c r="O1231" t="s">
        <v>1066</v>
      </c>
      <c r="P1231" t="s">
        <v>1580</v>
      </c>
      <c r="Q1231" t="s">
        <v>1270</v>
      </c>
      <c r="R1231" t="s">
        <v>1639</v>
      </c>
      <c r="S1231" t="s">
        <v>37</v>
      </c>
      <c r="T1231" t="s">
        <v>2114</v>
      </c>
      <c r="U1231" t="s">
        <v>2115</v>
      </c>
      <c r="AA1231" t="s">
        <v>1923</v>
      </c>
      <c r="AB1231" t="s">
        <v>1924</v>
      </c>
      <c r="AC1231">
        <v>30</v>
      </c>
      <c r="AD1231" s="17">
        <v>43299</v>
      </c>
      <c r="AE1231" s="17">
        <v>43299</v>
      </c>
    </row>
    <row r="1232" spans="1:31" x14ac:dyDescent="0.45">
      <c r="A1232">
        <v>350</v>
      </c>
      <c r="B1232">
        <v>58334</v>
      </c>
      <c r="C1232" t="s">
        <v>542</v>
      </c>
      <c r="D1232">
        <v>63420</v>
      </c>
      <c r="E1232">
        <f t="shared" si="57"/>
        <v>181.2</v>
      </c>
      <c r="F1232">
        <f t="shared" si="58"/>
        <v>166.66857142857143</v>
      </c>
      <c r="G1232">
        <f t="shared" si="59"/>
        <v>195.00222857142856</v>
      </c>
      <c r="H1232" t="s">
        <v>543</v>
      </c>
      <c r="I1232">
        <v>-5085</v>
      </c>
      <c r="J1232">
        <v>-8</v>
      </c>
      <c r="K1232" t="s">
        <v>4024</v>
      </c>
      <c r="L1232" s="16">
        <v>43306</v>
      </c>
      <c r="M1232" t="s">
        <v>1064</v>
      </c>
      <c r="N1232" t="s">
        <v>1065</v>
      </c>
      <c r="O1232" t="s">
        <v>1066</v>
      </c>
      <c r="P1232" t="s">
        <v>1580</v>
      </c>
      <c r="Q1232" t="s">
        <v>1270</v>
      </c>
      <c r="R1232" t="s">
        <v>1602</v>
      </c>
      <c r="S1232" t="s">
        <v>1603</v>
      </c>
      <c r="T1232" t="s">
        <v>1604</v>
      </c>
      <c r="U1232" t="s">
        <v>1605</v>
      </c>
      <c r="W1232" t="s">
        <v>36</v>
      </c>
      <c r="X1232" t="s">
        <v>36</v>
      </c>
      <c r="AA1232" t="s">
        <v>1606</v>
      </c>
      <c r="AB1232" t="s">
        <v>1607</v>
      </c>
      <c r="AC1232">
        <v>30</v>
      </c>
      <c r="AD1232" s="17">
        <v>43299</v>
      </c>
      <c r="AE1232" s="17">
        <v>43299</v>
      </c>
    </row>
    <row r="1233" spans="1:31" x14ac:dyDescent="0.45">
      <c r="A1233">
        <v>125</v>
      </c>
      <c r="B1233">
        <v>20833</v>
      </c>
      <c r="C1233" t="s">
        <v>542</v>
      </c>
      <c r="D1233">
        <v>22650</v>
      </c>
      <c r="E1233">
        <f t="shared" si="57"/>
        <v>181.2</v>
      </c>
      <c r="F1233">
        <f t="shared" si="58"/>
        <v>166.66399999999999</v>
      </c>
      <c r="G1233">
        <f t="shared" si="59"/>
        <v>194.99687999999998</v>
      </c>
      <c r="H1233" t="s">
        <v>543</v>
      </c>
      <c r="I1233">
        <v>-1816</v>
      </c>
      <c r="J1233">
        <v>-8</v>
      </c>
      <c r="K1233" t="s">
        <v>4025</v>
      </c>
      <c r="L1233" s="16">
        <v>43306</v>
      </c>
      <c r="M1233" t="s">
        <v>1064</v>
      </c>
      <c r="N1233" t="s">
        <v>1065</v>
      </c>
      <c r="O1233" t="s">
        <v>1066</v>
      </c>
      <c r="P1233" t="s">
        <v>1580</v>
      </c>
      <c r="Q1233" t="s">
        <v>1270</v>
      </c>
      <c r="R1233" t="s">
        <v>1602</v>
      </c>
      <c r="S1233" t="s">
        <v>1603</v>
      </c>
      <c r="T1233" t="s">
        <v>4026</v>
      </c>
      <c r="U1233" t="s">
        <v>4027</v>
      </c>
      <c r="W1233" t="s">
        <v>36</v>
      </c>
      <c r="X1233" t="s">
        <v>36</v>
      </c>
      <c r="AA1233" t="s">
        <v>1606</v>
      </c>
      <c r="AB1233" t="s">
        <v>1607</v>
      </c>
      <c r="AC1233">
        <v>30</v>
      </c>
      <c r="AD1233" s="17">
        <v>43299</v>
      </c>
      <c r="AE1233" s="17">
        <v>43299</v>
      </c>
    </row>
    <row r="1234" spans="1:31" x14ac:dyDescent="0.45">
      <c r="A1234">
        <v>500</v>
      </c>
      <c r="B1234">
        <v>83335</v>
      </c>
      <c r="C1234" t="s">
        <v>542</v>
      </c>
      <c r="D1234">
        <v>90600</v>
      </c>
      <c r="E1234">
        <f t="shared" si="57"/>
        <v>181.2</v>
      </c>
      <c r="F1234">
        <f t="shared" si="58"/>
        <v>166.67</v>
      </c>
      <c r="G1234">
        <f t="shared" si="59"/>
        <v>195.00389999999999</v>
      </c>
      <c r="H1234" t="s">
        <v>543</v>
      </c>
      <c r="I1234">
        <v>-7265</v>
      </c>
      <c r="J1234">
        <v>-8</v>
      </c>
      <c r="K1234" t="s">
        <v>4028</v>
      </c>
      <c r="L1234" s="16">
        <v>43306</v>
      </c>
      <c r="M1234" t="s">
        <v>1064</v>
      </c>
      <c r="N1234" t="s">
        <v>1065</v>
      </c>
      <c r="O1234" t="s">
        <v>1066</v>
      </c>
      <c r="P1234" t="s">
        <v>1580</v>
      </c>
      <c r="Q1234" t="s">
        <v>1270</v>
      </c>
      <c r="R1234" t="s">
        <v>1920</v>
      </c>
      <c r="S1234" t="s">
        <v>118</v>
      </c>
      <c r="T1234" t="s">
        <v>2660</v>
      </c>
      <c r="U1234" t="s">
        <v>2661</v>
      </c>
      <c r="W1234" t="s">
        <v>36</v>
      </c>
      <c r="X1234" t="s">
        <v>36</v>
      </c>
      <c r="AA1234" t="s">
        <v>1923</v>
      </c>
      <c r="AB1234" t="s">
        <v>1924</v>
      </c>
      <c r="AC1234">
        <v>30</v>
      </c>
      <c r="AD1234" s="17">
        <v>43299</v>
      </c>
      <c r="AE1234" s="17">
        <v>43299</v>
      </c>
    </row>
    <row r="1235" spans="1:31" x14ac:dyDescent="0.45">
      <c r="A1235">
        <v>-175</v>
      </c>
      <c r="B1235">
        <v>-30661</v>
      </c>
      <c r="C1235" t="s">
        <v>542</v>
      </c>
      <c r="D1235">
        <v>-31710</v>
      </c>
      <c r="E1235">
        <f t="shared" si="57"/>
        <v>181.2</v>
      </c>
      <c r="F1235">
        <f t="shared" si="58"/>
        <v>175.20571428571429</v>
      </c>
      <c r="G1235">
        <f t="shared" si="59"/>
        <v>204.99068571428572</v>
      </c>
      <c r="H1235" t="s">
        <v>543</v>
      </c>
      <c r="I1235">
        <v>1048</v>
      </c>
      <c r="J1235">
        <v>3</v>
      </c>
      <c r="K1235" t="s">
        <v>4029</v>
      </c>
      <c r="L1235" s="16">
        <v>43306</v>
      </c>
      <c r="M1235" t="s">
        <v>1064</v>
      </c>
      <c r="N1235" t="s">
        <v>1065</v>
      </c>
      <c r="O1235" t="s">
        <v>1066</v>
      </c>
      <c r="P1235" t="s">
        <v>1580</v>
      </c>
      <c r="Q1235" t="s">
        <v>1270</v>
      </c>
      <c r="R1235" t="s">
        <v>1986</v>
      </c>
      <c r="S1235" t="s">
        <v>120</v>
      </c>
      <c r="T1235" t="s">
        <v>4030</v>
      </c>
      <c r="U1235" t="s">
        <v>4031</v>
      </c>
      <c r="W1235" t="s">
        <v>36</v>
      </c>
      <c r="X1235" t="s">
        <v>36</v>
      </c>
      <c r="AA1235" t="s">
        <v>1989</v>
      </c>
      <c r="AB1235" t="s">
        <v>1990</v>
      </c>
      <c r="AC1235">
        <v>30</v>
      </c>
      <c r="AD1235" s="17">
        <v>43299</v>
      </c>
      <c r="AE1235" s="17">
        <v>43299</v>
      </c>
    </row>
    <row r="1236" spans="1:31" x14ac:dyDescent="0.45">
      <c r="A1236">
        <v>25</v>
      </c>
      <c r="B1236">
        <v>4166</v>
      </c>
      <c r="C1236" t="s">
        <v>542</v>
      </c>
      <c r="D1236">
        <v>4530</v>
      </c>
      <c r="E1236">
        <f t="shared" si="57"/>
        <v>181.2</v>
      </c>
      <c r="F1236">
        <f t="shared" si="58"/>
        <v>166.64</v>
      </c>
      <c r="G1236">
        <f t="shared" si="59"/>
        <v>194.96879999999996</v>
      </c>
      <c r="H1236" t="s">
        <v>543</v>
      </c>
      <c r="I1236">
        <v>-363</v>
      </c>
      <c r="J1236">
        <v>-8</v>
      </c>
      <c r="K1236" t="s">
        <v>4032</v>
      </c>
      <c r="L1236" s="16">
        <v>43305</v>
      </c>
      <c r="M1236" t="s">
        <v>1064</v>
      </c>
      <c r="N1236" t="s">
        <v>1065</v>
      </c>
      <c r="O1236" t="s">
        <v>1066</v>
      </c>
      <c r="P1236" t="s">
        <v>1580</v>
      </c>
      <c r="Q1236" t="s">
        <v>1270</v>
      </c>
      <c r="R1236" t="s">
        <v>1986</v>
      </c>
      <c r="S1236" t="s">
        <v>120</v>
      </c>
      <c r="T1236" t="s">
        <v>2128</v>
      </c>
      <c r="U1236" t="s">
        <v>2129</v>
      </c>
      <c r="AA1236" t="s">
        <v>1989</v>
      </c>
      <c r="AB1236" t="s">
        <v>1990</v>
      </c>
      <c r="AC1236">
        <v>30</v>
      </c>
      <c r="AD1236" s="17">
        <v>43299</v>
      </c>
      <c r="AE1236" s="17">
        <v>43299</v>
      </c>
    </row>
    <row r="1237" spans="1:31" x14ac:dyDescent="0.45">
      <c r="A1237">
        <v>4</v>
      </c>
      <c r="B1237">
        <v>700</v>
      </c>
      <c r="C1237" t="s">
        <v>542</v>
      </c>
      <c r="D1237">
        <v>724</v>
      </c>
      <c r="E1237">
        <f t="shared" si="57"/>
        <v>181</v>
      </c>
      <c r="F1237">
        <f t="shared" si="58"/>
        <v>175</v>
      </c>
      <c r="G1237">
        <f t="shared" si="59"/>
        <v>204.75</v>
      </c>
      <c r="H1237" t="s">
        <v>543</v>
      </c>
      <c r="I1237">
        <v>-23</v>
      </c>
      <c r="J1237">
        <v>-3</v>
      </c>
      <c r="K1237" t="s">
        <v>4033</v>
      </c>
      <c r="L1237" s="16">
        <v>43305</v>
      </c>
      <c r="M1237" t="s">
        <v>1064</v>
      </c>
      <c r="N1237" t="s">
        <v>1065</v>
      </c>
      <c r="O1237" t="s">
        <v>1066</v>
      </c>
      <c r="P1237" t="s">
        <v>1580</v>
      </c>
      <c r="Q1237" t="s">
        <v>1270</v>
      </c>
      <c r="R1237" t="s">
        <v>1986</v>
      </c>
      <c r="S1237" t="s">
        <v>120</v>
      </c>
      <c r="T1237" t="s">
        <v>4034</v>
      </c>
      <c r="U1237" t="s">
        <v>4035</v>
      </c>
      <c r="AA1237" t="s">
        <v>1989</v>
      </c>
      <c r="AB1237" t="s">
        <v>1990</v>
      </c>
      <c r="AC1237">
        <v>30</v>
      </c>
      <c r="AD1237" s="17">
        <v>43299</v>
      </c>
      <c r="AE1237" s="17">
        <v>43299</v>
      </c>
    </row>
    <row r="1238" spans="1:31" x14ac:dyDescent="0.45">
      <c r="A1238">
        <v>25</v>
      </c>
      <c r="B1238">
        <v>4166</v>
      </c>
      <c r="C1238" t="s">
        <v>542</v>
      </c>
      <c r="D1238">
        <v>4530</v>
      </c>
      <c r="E1238">
        <f t="shared" si="57"/>
        <v>181.2</v>
      </c>
      <c r="F1238">
        <f t="shared" si="58"/>
        <v>166.64</v>
      </c>
      <c r="G1238">
        <f t="shared" si="59"/>
        <v>194.96879999999996</v>
      </c>
      <c r="H1238" t="s">
        <v>543</v>
      </c>
      <c r="I1238">
        <v>-363</v>
      </c>
      <c r="J1238">
        <v>-8</v>
      </c>
      <c r="K1238" t="s">
        <v>4036</v>
      </c>
      <c r="L1238" s="16">
        <v>43305</v>
      </c>
      <c r="M1238" t="s">
        <v>1064</v>
      </c>
      <c r="N1238" t="s">
        <v>1065</v>
      </c>
      <c r="O1238" t="s">
        <v>1066</v>
      </c>
      <c r="P1238" t="s">
        <v>1580</v>
      </c>
      <c r="Q1238" t="s">
        <v>1270</v>
      </c>
      <c r="R1238" t="s">
        <v>1986</v>
      </c>
      <c r="S1238" t="s">
        <v>120</v>
      </c>
      <c r="T1238" t="s">
        <v>4037</v>
      </c>
      <c r="U1238" t="s">
        <v>4038</v>
      </c>
      <c r="AA1238" t="s">
        <v>1989</v>
      </c>
      <c r="AB1238" t="s">
        <v>1990</v>
      </c>
      <c r="AC1238">
        <v>30</v>
      </c>
      <c r="AD1238" s="17">
        <v>43299</v>
      </c>
      <c r="AE1238" s="17">
        <v>43299</v>
      </c>
    </row>
    <row r="1239" spans="1:31" x14ac:dyDescent="0.45">
      <c r="A1239">
        <v>3</v>
      </c>
      <c r="B1239">
        <v>525</v>
      </c>
      <c r="C1239" t="s">
        <v>542</v>
      </c>
      <c r="D1239">
        <v>543</v>
      </c>
      <c r="E1239">
        <f t="shared" si="57"/>
        <v>181</v>
      </c>
      <c r="F1239">
        <f t="shared" si="58"/>
        <v>175</v>
      </c>
      <c r="G1239">
        <f t="shared" si="59"/>
        <v>204.75</v>
      </c>
      <c r="H1239" t="s">
        <v>543</v>
      </c>
      <c r="I1239">
        <v>-17</v>
      </c>
      <c r="J1239">
        <v>-3</v>
      </c>
      <c r="K1239" t="s">
        <v>4039</v>
      </c>
      <c r="L1239" s="16">
        <v>43305</v>
      </c>
      <c r="M1239" t="s">
        <v>1064</v>
      </c>
      <c r="N1239" t="s">
        <v>1065</v>
      </c>
      <c r="O1239" t="s">
        <v>1066</v>
      </c>
      <c r="P1239" t="s">
        <v>1580</v>
      </c>
      <c r="Q1239" t="s">
        <v>1270</v>
      </c>
      <c r="R1239" t="s">
        <v>1986</v>
      </c>
      <c r="S1239" t="s">
        <v>120</v>
      </c>
      <c r="T1239" t="s">
        <v>4040</v>
      </c>
      <c r="U1239" t="s">
        <v>4041</v>
      </c>
      <c r="W1239" t="s">
        <v>36</v>
      </c>
      <c r="X1239" t="s">
        <v>36</v>
      </c>
      <c r="AA1239" t="s">
        <v>1989</v>
      </c>
      <c r="AB1239" t="s">
        <v>1990</v>
      </c>
      <c r="AC1239">
        <v>30</v>
      </c>
      <c r="AD1239" s="17">
        <v>43299</v>
      </c>
      <c r="AE1239" s="17">
        <v>43299</v>
      </c>
    </row>
    <row r="1240" spans="1:31" x14ac:dyDescent="0.45">
      <c r="A1240">
        <v>3</v>
      </c>
      <c r="B1240">
        <v>525</v>
      </c>
      <c r="C1240" t="s">
        <v>542</v>
      </c>
      <c r="D1240">
        <v>543</v>
      </c>
      <c r="E1240">
        <f t="shared" si="57"/>
        <v>181</v>
      </c>
      <c r="F1240">
        <f t="shared" si="58"/>
        <v>175</v>
      </c>
      <c r="G1240">
        <f t="shared" si="59"/>
        <v>204.75</v>
      </c>
      <c r="H1240" t="s">
        <v>543</v>
      </c>
      <c r="I1240">
        <v>-17</v>
      </c>
      <c r="J1240">
        <v>-3</v>
      </c>
      <c r="K1240" t="s">
        <v>4042</v>
      </c>
      <c r="L1240" s="16">
        <v>43305</v>
      </c>
      <c r="M1240" t="s">
        <v>1064</v>
      </c>
      <c r="N1240" t="s">
        <v>1065</v>
      </c>
      <c r="O1240" t="s">
        <v>1066</v>
      </c>
      <c r="P1240" t="s">
        <v>1580</v>
      </c>
      <c r="Q1240" t="s">
        <v>1270</v>
      </c>
      <c r="R1240" t="s">
        <v>1986</v>
      </c>
      <c r="S1240" t="s">
        <v>120</v>
      </c>
      <c r="T1240" t="s">
        <v>4043</v>
      </c>
      <c r="U1240" t="s">
        <v>4044</v>
      </c>
      <c r="W1240" t="s">
        <v>36</v>
      </c>
      <c r="X1240" t="s">
        <v>36</v>
      </c>
      <c r="AA1240" t="s">
        <v>1989</v>
      </c>
      <c r="AB1240" t="s">
        <v>1990</v>
      </c>
      <c r="AC1240">
        <v>30</v>
      </c>
      <c r="AD1240" s="17">
        <v>43299</v>
      </c>
      <c r="AE1240" s="17">
        <v>43299</v>
      </c>
    </row>
    <row r="1241" spans="1:31" x14ac:dyDescent="0.45">
      <c r="A1241">
        <v>5</v>
      </c>
      <c r="B1241">
        <v>876</v>
      </c>
      <c r="C1241" t="s">
        <v>542</v>
      </c>
      <c r="D1241">
        <v>906</v>
      </c>
      <c r="E1241">
        <f t="shared" si="57"/>
        <v>181.2</v>
      </c>
      <c r="F1241">
        <f t="shared" si="58"/>
        <v>175.2</v>
      </c>
      <c r="G1241">
        <f t="shared" si="59"/>
        <v>204.98399999999998</v>
      </c>
      <c r="H1241" t="s">
        <v>543</v>
      </c>
      <c r="I1241">
        <v>-29</v>
      </c>
      <c r="J1241">
        <v>-3</v>
      </c>
      <c r="K1241" t="s">
        <v>4045</v>
      </c>
      <c r="L1241" s="16">
        <v>43305</v>
      </c>
      <c r="M1241" t="s">
        <v>1064</v>
      </c>
      <c r="N1241" t="s">
        <v>1065</v>
      </c>
      <c r="O1241" t="s">
        <v>1066</v>
      </c>
      <c r="P1241" t="s">
        <v>1580</v>
      </c>
      <c r="Q1241" t="s">
        <v>1270</v>
      </c>
      <c r="R1241" t="s">
        <v>1986</v>
      </c>
      <c r="S1241" t="s">
        <v>120</v>
      </c>
      <c r="T1241" t="s">
        <v>4046</v>
      </c>
      <c r="U1241" t="s">
        <v>4047</v>
      </c>
      <c r="W1241" t="s">
        <v>36</v>
      </c>
      <c r="X1241" t="s">
        <v>36</v>
      </c>
      <c r="AA1241" t="s">
        <v>1989</v>
      </c>
      <c r="AB1241" t="s">
        <v>1990</v>
      </c>
      <c r="AC1241">
        <v>30</v>
      </c>
      <c r="AD1241" s="17">
        <v>43299</v>
      </c>
      <c r="AE1241" s="17">
        <v>43299</v>
      </c>
    </row>
    <row r="1242" spans="1:31" x14ac:dyDescent="0.45">
      <c r="A1242">
        <v>5</v>
      </c>
      <c r="B1242">
        <v>876</v>
      </c>
      <c r="C1242" t="s">
        <v>542</v>
      </c>
      <c r="D1242">
        <v>906</v>
      </c>
      <c r="E1242">
        <f t="shared" si="57"/>
        <v>181.2</v>
      </c>
      <c r="F1242">
        <f t="shared" si="58"/>
        <v>175.2</v>
      </c>
      <c r="G1242">
        <f t="shared" si="59"/>
        <v>204.98399999999998</v>
      </c>
      <c r="H1242" t="s">
        <v>543</v>
      </c>
      <c r="I1242">
        <v>-29</v>
      </c>
      <c r="J1242">
        <v>-3</v>
      </c>
      <c r="K1242" t="s">
        <v>4048</v>
      </c>
      <c r="L1242" s="16">
        <v>43305</v>
      </c>
      <c r="M1242" t="s">
        <v>1064</v>
      </c>
      <c r="N1242" t="s">
        <v>1065</v>
      </c>
      <c r="O1242" t="s">
        <v>1066</v>
      </c>
      <c r="P1242" t="s">
        <v>1580</v>
      </c>
      <c r="Q1242" t="s">
        <v>1270</v>
      </c>
      <c r="R1242" t="s">
        <v>1986</v>
      </c>
      <c r="S1242" t="s">
        <v>120</v>
      </c>
      <c r="T1242" t="s">
        <v>4049</v>
      </c>
      <c r="U1242" t="s">
        <v>4050</v>
      </c>
      <c r="AA1242" t="s">
        <v>1989</v>
      </c>
      <c r="AB1242" t="s">
        <v>1990</v>
      </c>
      <c r="AC1242">
        <v>30</v>
      </c>
      <c r="AD1242" s="17">
        <v>43299</v>
      </c>
      <c r="AE1242" s="17">
        <v>43299</v>
      </c>
    </row>
    <row r="1243" spans="1:31" x14ac:dyDescent="0.45">
      <c r="A1243">
        <v>5</v>
      </c>
      <c r="B1243">
        <v>876</v>
      </c>
      <c r="C1243" t="s">
        <v>542</v>
      </c>
      <c r="D1243">
        <v>906</v>
      </c>
      <c r="E1243">
        <f t="shared" si="57"/>
        <v>181.2</v>
      </c>
      <c r="F1243">
        <f t="shared" si="58"/>
        <v>175.2</v>
      </c>
      <c r="G1243">
        <f t="shared" si="59"/>
        <v>204.98399999999998</v>
      </c>
      <c r="H1243" t="s">
        <v>543</v>
      </c>
      <c r="I1243">
        <v>-29</v>
      </c>
      <c r="J1243">
        <v>-3</v>
      </c>
      <c r="K1243" t="s">
        <v>4051</v>
      </c>
      <c r="L1243" s="16">
        <v>43305</v>
      </c>
      <c r="M1243" t="s">
        <v>1064</v>
      </c>
      <c r="N1243" t="s">
        <v>1065</v>
      </c>
      <c r="O1243" t="s">
        <v>1066</v>
      </c>
      <c r="P1243" t="s">
        <v>1580</v>
      </c>
      <c r="Q1243" t="s">
        <v>1270</v>
      </c>
      <c r="R1243" t="s">
        <v>1986</v>
      </c>
      <c r="S1243" t="s">
        <v>120</v>
      </c>
      <c r="T1243" t="s">
        <v>4052</v>
      </c>
      <c r="U1243" t="s">
        <v>4053</v>
      </c>
      <c r="AA1243" t="s">
        <v>1989</v>
      </c>
      <c r="AB1243" t="s">
        <v>1990</v>
      </c>
      <c r="AC1243">
        <v>30</v>
      </c>
      <c r="AD1243" s="17">
        <v>43299</v>
      </c>
      <c r="AE1243" s="17">
        <v>43299</v>
      </c>
    </row>
    <row r="1244" spans="1:31" x14ac:dyDescent="0.45">
      <c r="A1244">
        <v>25</v>
      </c>
      <c r="B1244">
        <v>4166</v>
      </c>
      <c r="C1244" t="s">
        <v>542</v>
      </c>
      <c r="D1244">
        <v>4530</v>
      </c>
      <c r="E1244">
        <f t="shared" si="57"/>
        <v>181.2</v>
      </c>
      <c r="F1244">
        <f t="shared" si="58"/>
        <v>166.64</v>
      </c>
      <c r="G1244">
        <f t="shared" si="59"/>
        <v>194.96879999999996</v>
      </c>
      <c r="H1244" t="s">
        <v>543</v>
      </c>
      <c r="I1244">
        <v>-363</v>
      </c>
      <c r="J1244">
        <v>-8</v>
      </c>
      <c r="K1244" t="s">
        <v>4054</v>
      </c>
      <c r="L1244" s="16">
        <v>43305</v>
      </c>
      <c r="M1244" t="s">
        <v>1064</v>
      </c>
      <c r="N1244" t="s">
        <v>1065</v>
      </c>
      <c r="O1244" t="s">
        <v>1066</v>
      </c>
      <c r="P1244" t="s">
        <v>1580</v>
      </c>
      <c r="Q1244" t="s">
        <v>1270</v>
      </c>
      <c r="R1244" t="s">
        <v>1986</v>
      </c>
      <c r="S1244" t="s">
        <v>120</v>
      </c>
      <c r="T1244" t="s">
        <v>4055</v>
      </c>
      <c r="U1244" t="s">
        <v>4005</v>
      </c>
      <c r="W1244" t="s">
        <v>36</v>
      </c>
      <c r="X1244" t="s">
        <v>36</v>
      </c>
      <c r="AA1244" t="s">
        <v>1989</v>
      </c>
      <c r="AB1244" t="s">
        <v>1990</v>
      </c>
      <c r="AC1244">
        <v>30</v>
      </c>
      <c r="AD1244" s="17">
        <v>43299</v>
      </c>
      <c r="AE1244" s="17">
        <v>43299</v>
      </c>
    </row>
    <row r="1245" spans="1:31" x14ac:dyDescent="0.45">
      <c r="A1245">
        <v>25</v>
      </c>
      <c r="B1245">
        <v>4166</v>
      </c>
      <c r="C1245" t="s">
        <v>542</v>
      </c>
      <c r="D1245">
        <v>4530</v>
      </c>
      <c r="E1245">
        <f t="shared" si="57"/>
        <v>181.2</v>
      </c>
      <c r="F1245">
        <f t="shared" si="58"/>
        <v>166.64</v>
      </c>
      <c r="G1245">
        <f t="shared" si="59"/>
        <v>194.96879999999996</v>
      </c>
      <c r="H1245" t="s">
        <v>543</v>
      </c>
      <c r="I1245">
        <v>-363</v>
      </c>
      <c r="J1245">
        <v>-8</v>
      </c>
      <c r="K1245" t="s">
        <v>4056</v>
      </c>
      <c r="L1245" s="16">
        <v>43305</v>
      </c>
      <c r="M1245" t="s">
        <v>1064</v>
      </c>
      <c r="N1245" t="s">
        <v>1065</v>
      </c>
      <c r="O1245" t="s">
        <v>1066</v>
      </c>
      <c r="P1245" t="s">
        <v>1580</v>
      </c>
      <c r="Q1245" t="s">
        <v>1270</v>
      </c>
      <c r="R1245" t="s">
        <v>1986</v>
      </c>
      <c r="S1245" t="s">
        <v>120</v>
      </c>
      <c r="T1245" t="s">
        <v>2327</v>
      </c>
      <c r="U1245" t="s">
        <v>2328</v>
      </c>
      <c r="AA1245" t="s">
        <v>1989</v>
      </c>
      <c r="AB1245" t="s">
        <v>1990</v>
      </c>
      <c r="AC1245">
        <v>30</v>
      </c>
      <c r="AD1245" s="17">
        <v>43299</v>
      </c>
      <c r="AE1245" s="17">
        <v>43299</v>
      </c>
    </row>
    <row r="1246" spans="1:31" x14ac:dyDescent="0.45">
      <c r="A1246">
        <v>25</v>
      </c>
      <c r="B1246">
        <v>4166</v>
      </c>
      <c r="C1246" t="s">
        <v>542</v>
      </c>
      <c r="D1246">
        <v>4530</v>
      </c>
      <c r="E1246">
        <f t="shared" si="57"/>
        <v>181.2</v>
      </c>
      <c r="F1246">
        <f t="shared" si="58"/>
        <v>166.64</v>
      </c>
      <c r="G1246">
        <f t="shared" si="59"/>
        <v>194.96879999999996</v>
      </c>
      <c r="H1246" t="s">
        <v>543</v>
      </c>
      <c r="I1246">
        <v>-363</v>
      </c>
      <c r="J1246">
        <v>-8</v>
      </c>
      <c r="K1246" t="s">
        <v>4057</v>
      </c>
      <c r="L1246" s="16">
        <v>43305</v>
      </c>
      <c r="M1246" t="s">
        <v>1064</v>
      </c>
      <c r="N1246" t="s">
        <v>1065</v>
      </c>
      <c r="O1246" t="s">
        <v>1066</v>
      </c>
      <c r="P1246" t="s">
        <v>1580</v>
      </c>
      <c r="Q1246" t="s">
        <v>1270</v>
      </c>
      <c r="R1246" t="s">
        <v>1986</v>
      </c>
      <c r="S1246" t="s">
        <v>120</v>
      </c>
      <c r="T1246" t="s">
        <v>2146</v>
      </c>
      <c r="U1246" t="s">
        <v>2147</v>
      </c>
      <c r="W1246" t="s">
        <v>36</v>
      </c>
      <c r="X1246" t="s">
        <v>36</v>
      </c>
      <c r="AA1246" t="s">
        <v>1989</v>
      </c>
      <c r="AB1246" t="s">
        <v>1990</v>
      </c>
      <c r="AC1246">
        <v>30</v>
      </c>
      <c r="AD1246" s="17">
        <v>43299</v>
      </c>
      <c r="AE1246" s="17">
        <v>43299</v>
      </c>
    </row>
    <row r="1247" spans="1:31" x14ac:dyDescent="0.45">
      <c r="A1247">
        <v>25</v>
      </c>
      <c r="B1247">
        <v>4166</v>
      </c>
      <c r="C1247" t="s">
        <v>542</v>
      </c>
      <c r="D1247">
        <v>4530</v>
      </c>
      <c r="E1247">
        <f t="shared" si="57"/>
        <v>181.2</v>
      </c>
      <c r="F1247">
        <f t="shared" si="58"/>
        <v>166.64</v>
      </c>
      <c r="G1247">
        <f t="shared" si="59"/>
        <v>194.96879999999996</v>
      </c>
      <c r="H1247" t="s">
        <v>543</v>
      </c>
      <c r="I1247">
        <v>-363</v>
      </c>
      <c r="J1247">
        <v>-8</v>
      </c>
      <c r="K1247" t="s">
        <v>4058</v>
      </c>
      <c r="L1247" s="16">
        <v>43305</v>
      </c>
      <c r="M1247" t="s">
        <v>1064</v>
      </c>
      <c r="N1247" t="s">
        <v>1065</v>
      </c>
      <c r="O1247" t="s">
        <v>1066</v>
      </c>
      <c r="P1247" t="s">
        <v>1580</v>
      </c>
      <c r="Q1247" t="s">
        <v>1270</v>
      </c>
      <c r="R1247" t="s">
        <v>1986</v>
      </c>
      <c r="S1247" t="s">
        <v>120</v>
      </c>
      <c r="T1247" t="s">
        <v>2134</v>
      </c>
      <c r="U1247" t="s">
        <v>2135</v>
      </c>
      <c r="AA1247" t="s">
        <v>1989</v>
      </c>
      <c r="AB1247" t="s">
        <v>1990</v>
      </c>
      <c r="AC1247">
        <v>30</v>
      </c>
      <c r="AD1247" s="17">
        <v>43299</v>
      </c>
      <c r="AE1247" s="17">
        <v>43299</v>
      </c>
    </row>
    <row r="1248" spans="1:31" x14ac:dyDescent="0.45">
      <c r="A1248">
        <v>25</v>
      </c>
      <c r="B1248">
        <v>4166</v>
      </c>
      <c r="C1248" t="s">
        <v>542</v>
      </c>
      <c r="D1248">
        <v>4530</v>
      </c>
      <c r="E1248">
        <f t="shared" si="57"/>
        <v>181.2</v>
      </c>
      <c r="F1248">
        <f t="shared" si="58"/>
        <v>166.64</v>
      </c>
      <c r="G1248">
        <f t="shared" si="59"/>
        <v>194.96879999999996</v>
      </c>
      <c r="H1248" t="s">
        <v>543</v>
      </c>
      <c r="I1248">
        <v>-363</v>
      </c>
      <c r="J1248">
        <v>-8</v>
      </c>
      <c r="K1248" t="s">
        <v>4059</v>
      </c>
      <c r="L1248" s="16">
        <v>43305</v>
      </c>
      <c r="M1248" t="s">
        <v>1064</v>
      </c>
      <c r="N1248" t="s">
        <v>1065</v>
      </c>
      <c r="O1248" t="s">
        <v>1066</v>
      </c>
      <c r="P1248" t="s">
        <v>1580</v>
      </c>
      <c r="Q1248" t="s">
        <v>1270</v>
      </c>
      <c r="R1248" t="s">
        <v>1986</v>
      </c>
      <c r="S1248" t="s">
        <v>120</v>
      </c>
      <c r="T1248" t="s">
        <v>2158</v>
      </c>
      <c r="U1248" t="s">
        <v>2159</v>
      </c>
      <c r="W1248" t="s">
        <v>36</v>
      </c>
      <c r="X1248" t="s">
        <v>36</v>
      </c>
      <c r="AA1248" t="s">
        <v>1989</v>
      </c>
      <c r="AB1248" t="s">
        <v>1990</v>
      </c>
      <c r="AC1248">
        <v>30</v>
      </c>
      <c r="AD1248" s="17">
        <v>43299</v>
      </c>
      <c r="AE1248" s="17">
        <v>43299</v>
      </c>
    </row>
    <row r="1249" spans="1:31" x14ac:dyDescent="0.45">
      <c r="A1249">
        <v>25</v>
      </c>
      <c r="B1249">
        <v>4166</v>
      </c>
      <c r="C1249" t="s">
        <v>542</v>
      </c>
      <c r="D1249">
        <v>4530</v>
      </c>
      <c r="E1249">
        <f t="shared" si="57"/>
        <v>181.2</v>
      </c>
      <c r="F1249">
        <f t="shared" si="58"/>
        <v>166.64</v>
      </c>
      <c r="G1249">
        <f t="shared" si="59"/>
        <v>194.96879999999996</v>
      </c>
      <c r="H1249" t="s">
        <v>543</v>
      </c>
      <c r="I1249">
        <v>-363</v>
      </c>
      <c r="J1249">
        <v>-8</v>
      </c>
      <c r="K1249" t="s">
        <v>4060</v>
      </c>
      <c r="L1249" s="16">
        <v>43305</v>
      </c>
      <c r="M1249" t="s">
        <v>1064</v>
      </c>
      <c r="N1249" t="s">
        <v>1065</v>
      </c>
      <c r="O1249" t="s">
        <v>1066</v>
      </c>
      <c r="P1249" t="s">
        <v>1580</v>
      </c>
      <c r="Q1249" t="s">
        <v>1270</v>
      </c>
      <c r="R1249" t="s">
        <v>1986</v>
      </c>
      <c r="S1249" t="s">
        <v>120</v>
      </c>
      <c r="T1249" t="s">
        <v>4061</v>
      </c>
      <c r="U1249" t="s">
        <v>3759</v>
      </c>
      <c r="W1249" t="s">
        <v>36</v>
      </c>
      <c r="X1249" t="s">
        <v>36</v>
      </c>
      <c r="AA1249" t="s">
        <v>1989</v>
      </c>
      <c r="AB1249" t="s">
        <v>1990</v>
      </c>
      <c r="AC1249">
        <v>30</v>
      </c>
      <c r="AD1249" s="17">
        <v>43299</v>
      </c>
      <c r="AE1249" s="17">
        <v>43299</v>
      </c>
    </row>
    <row r="1250" spans="1:31" x14ac:dyDescent="0.45">
      <c r="A1250">
        <v>25</v>
      </c>
      <c r="B1250">
        <v>4166</v>
      </c>
      <c r="C1250" t="s">
        <v>542</v>
      </c>
      <c r="D1250">
        <v>4530</v>
      </c>
      <c r="E1250">
        <f t="shared" si="57"/>
        <v>181.2</v>
      </c>
      <c r="F1250">
        <f t="shared" si="58"/>
        <v>166.64</v>
      </c>
      <c r="G1250">
        <f t="shared" si="59"/>
        <v>194.96879999999996</v>
      </c>
      <c r="H1250" t="s">
        <v>543</v>
      </c>
      <c r="I1250">
        <v>-363</v>
      </c>
      <c r="J1250">
        <v>-8</v>
      </c>
      <c r="K1250" t="s">
        <v>4062</v>
      </c>
      <c r="L1250" s="16">
        <v>43305</v>
      </c>
      <c r="M1250" t="s">
        <v>1064</v>
      </c>
      <c r="N1250" t="s">
        <v>1065</v>
      </c>
      <c r="O1250" t="s">
        <v>1066</v>
      </c>
      <c r="P1250" t="s">
        <v>1580</v>
      </c>
      <c r="Q1250" t="s">
        <v>1270</v>
      </c>
      <c r="R1250" t="s">
        <v>1986</v>
      </c>
      <c r="S1250" t="s">
        <v>120</v>
      </c>
      <c r="T1250" t="s">
        <v>3758</v>
      </c>
      <c r="U1250" t="s">
        <v>3759</v>
      </c>
      <c r="W1250" t="s">
        <v>36</v>
      </c>
      <c r="X1250" t="s">
        <v>36</v>
      </c>
      <c r="AA1250" t="s">
        <v>1989</v>
      </c>
      <c r="AB1250" t="s">
        <v>1990</v>
      </c>
      <c r="AC1250">
        <v>30</v>
      </c>
      <c r="AD1250" s="17">
        <v>43299</v>
      </c>
      <c r="AE1250" s="17">
        <v>43299</v>
      </c>
    </row>
    <row r="1251" spans="1:31" x14ac:dyDescent="0.45">
      <c r="A1251">
        <v>25</v>
      </c>
      <c r="B1251">
        <v>4166</v>
      </c>
      <c r="C1251" t="s">
        <v>542</v>
      </c>
      <c r="D1251">
        <v>4530</v>
      </c>
      <c r="E1251">
        <f t="shared" si="57"/>
        <v>181.2</v>
      </c>
      <c r="F1251">
        <f t="shared" si="58"/>
        <v>166.64</v>
      </c>
      <c r="G1251">
        <f t="shared" si="59"/>
        <v>194.96879999999996</v>
      </c>
      <c r="H1251" t="s">
        <v>543</v>
      </c>
      <c r="I1251">
        <v>-363</v>
      </c>
      <c r="J1251">
        <v>-8</v>
      </c>
      <c r="K1251" t="s">
        <v>4063</v>
      </c>
      <c r="L1251" s="16">
        <v>43305</v>
      </c>
      <c r="M1251" t="s">
        <v>1064</v>
      </c>
      <c r="N1251" t="s">
        <v>1065</v>
      </c>
      <c r="O1251" t="s">
        <v>1066</v>
      </c>
      <c r="P1251" t="s">
        <v>1580</v>
      </c>
      <c r="Q1251" t="s">
        <v>1270</v>
      </c>
      <c r="R1251" t="s">
        <v>1986</v>
      </c>
      <c r="S1251" t="s">
        <v>120</v>
      </c>
      <c r="T1251" t="s">
        <v>1889</v>
      </c>
      <c r="U1251" t="s">
        <v>1890</v>
      </c>
      <c r="W1251" t="s">
        <v>36</v>
      </c>
      <c r="X1251" t="s">
        <v>36</v>
      </c>
      <c r="AA1251" t="s">
        <v>1989</v>
      </c>
      <c r="AB1251" t="s">
        <v>1990</v>
      </c>
      <c r="AC1251">
        <v>30</v>
      </c>
      <c r="AD1251" s="17">
        <v>43299</v>
      </c>
      <c r="AE1251" s="17">
        <v>43299</v>
      </c>
    </row>
    <row r="1252" spans="1:31" x14ac:dyDescent="0.45">
      <c r="A1252">
        <v>25</v>
      </c>
      <c r="B1252">
        <v>4166</v>
      </c>
      <c r="C1252" t="s">
        <v>542</v>
      </c>
      <c r="D1252">
        <v>4530</v>
      </c>
      <c r="E1252">
        <f t="shared" si="57"/>
        <v>181.2</v>
      </c>
      <c r="F1252">
        <f t="shared" si="58"/>
        <v>166.64</v>
      </c>
      <c r="G1252">
        <f t="shared" si="59"/>
        <v>194.96879999999996</v>
      </c>
      <c r="H1252" t="s">
        <v>543</v>
      </c>
      <c r="I1252">
        <v>-363</v>
      </c>
      <c r="J1252">
        <v>-8</v>
      </c>
      <c r="K1252" t="s">
        <v>4064</v>
      </c>
      <c r="L1252" s="16">
        <v>43305</v>
      </c>
      <c r="M1252" t="s">
        <v>1064</v>
      </c>
      <c r="N1252" t="s">
        <v>1065</v>
      </c>
      <c r="O1252" t="s">
        <v>1066</v>
      </c>
      <c r="P1252" t="s">
        <v>1580</v>
      </c>
      <c r="Q1252" t="s">
        <v>1270</v>
      </c>
      <c r="R1252" t="s">
        <v>1986</v>
      </c>
      <c r="S1252" t="s">
        <v>120</v>
      </c>
      <c r="T1252" t="s">
        <v>1926</v>
      </c>
      <c r="U1252" t="s">
        <v>1865</v>
      </c>
      <c r="W1252" t="s">
        <v>36</v>
      </c>
      <c r="X1252" t="s">
        <v>36</v>
      </c>
      <c r="AA1252" t="s">
        <v>1989</v>
      </c>
      <c r="AB1252" t="s">
        <v>1990</v>
      </c>
      <c r="AC1252">
        <v>30</v>
      </c>
      <c r="AD1252" s="17">
        <v>43299</v>
      </c>
      <c r="AE1252" s="17">
        <v>43299</v>
      </c>
    </row>
    <row r="1253" spans="1:31" x14ac:dyDescent="0.45">
      <c r="A1253">
        <v>25</v>
      </c>
      <c r="B1253">
        <v>4166</v>
      </c>
      <c r="C1253" t="s">
        <v>542</v>
      </c>
      <c r="D1253">
        <v>4530</v>
      </c>
      <c r="E1253">
        <f t="shared" si="57"/>
        <v>181.2</v>
      </c>
      <c r="F1253">
        <f t="shared" si="58"/>
        <v>166.64</v>
      </c>
      <c r="G1253">
        <f t="shared" si="59"/>
        <v>194.96879999999996</v>
      </c>
      <c r="H1253" t="s">
        <v>543</v>
      </c>
      <c r="I1253">
        <v>-363</v>
      </c>
      <c r="J1253">
        <v>-8</v>
      </c>
      <c r="K1253" t="s">
        <v>4065</v>
      </c>
      <c r="L1253" s="16">
        <v>43305</v>
      </c>
      <c r="M1253" t="s">
        <v>1064</v>
      </c>
      <c r="N1253" t="s">
        <v>1065</v>
      </c>
      <c r="O1253" t="s">
        <v>1066</v>
      </c>
      <c r="P1253" t="s">
        <v>1580</v>
      </c>
      <c r="Q1253" t="s">
        <v>1270</v>
      </c>
      <c r="R1253" t="s">
        <v>1986</v>
      </c>
      <c r="S1253" t="s">
        <v>120</v>
      </c>
      <c r="T1253" t="s">
        <v>1587</v>
      </c>
      <c r="U1253" t="s">
        <v>1588</v>
      </c>
      <c r="W1253" t="s">
        <v>36</v>
      </c>
      <c r="X1253" t="s">
        <v>36</v>
      </c>
      <c r="AA1253" t="s">
        <v>1989</v>
      </c>
      <c r="AB1253" t="s">
        <v>1990</v>
      </c>
      <c r="AC1253">
        <v>30</v>
      </c>
      <c r="AD1253" s="17">
        <v>43299</v>
      </c>
      <c r="AE1253" s="17">
        <v>43299</v>
      </c>
    </row>
    <row r="1254" spans="1:31" x14ac:dyDescent="0.45">
      <c r="A1254">
        <v>25</v>
      </c>
      <c r="B1254">
        <v>4166</v>
      </c>
      <c r="C1254" t="s">
        <v>542</v>
      </c>
      <c r="D1254">
        <v>4530</v>
      </c>
      <c r="E1254">
        <f t="shared" si="57"/>
        <v>181.2</v>
      </c>
      <c r="F1254">
        <f t="shared" si="58"/>
        <v>166.64</v>
      </c>
      <c r="G1254">
        <f t="shared" si="59"/>
        <v>194.96879999999996</v>
      </c>
      <c r="H1254" t="s">
        <v>543</v>
      </c>
      <c r="I1254">
        <v>-363</v>
      </c>
      <c r="J1254">
        <v>-8</v>
      </c>
      <c r="K1254" t="s">
        <v>4066</v>
      </c>
      <c r="L1254" s="16">
        <v>43305</v>
      </c>
      <c r="M1254" t="s">
        <v>1064</v>
      </c>
      <c r="N1254" t="s">
        <v>1065</v>
      </c>
      <c r="O1254" t="s">
        <v>1066</v>
      </c>
      <c r="P1254" t="s">
        <v>1580</v>
      </c>
      <c r="Q1254" t="s">
        <v>1270</v>
      </c>
      <c r="R1254" t="s">
        <v>1986</v>
      </c>
      <c r="S1254" t="s">
        <v>120</v>
      </c>
      <c r="T1254" t="s">
        <v>2009</v>
      </c>
      <c r="U1254" t="s">
        <v>2010</v>
      </c>
      <c r="W1254" t="s">
        <v>36</v>
      </c>
      <c r="X1254" t="s">
        <v>36</v>
      </c>
      <c r="AA1254" t="s">
        <v>1989</v>
      </c>
      <c r="AB1254" t="s">
        <v>1990</v>
      </c>
      <c r="AC1254">
        <v>30</v>
      </c>
      <c r="AD1254" s="17">
        <v>43299</v>
      </c>
      <c r="AE1254" s="17">
        <v>43299</v>
      </c>
    </row>
    <row r="1255" spans="1:31" x14ac:dyDescent="0.45">
      <c r="A1255">
        <v>200</v>
      </c>
      <c r="B1255">
        <v>33334</v>
      </c>
      <c r="C1255" t="s">
        <v>542</v>
      </c>
      <c r="D1255">
        <v>36240</v>
      </c>
      <c r="E1255">
        <f t="shared" si="57"/>
        <v>181.2</v>
      </c>
      <c r="F1255">
        <f t="shared" si="58"/>
        <v>166.67</v>
      </c>
      <c r="G1255">
        <f t="shared" si="59"/>
        <v>195.00389999999999</v>
      </c>
      <c r="H1255" t="s">
        <v>543</v>
      </c>
      <c r="I1255">
        <v>-2906</v>
      </c>
      <c r="J1255">
        <v>-8</v>
      </c>
      <c r="K1255" t="s">
        <v>4067</v>
      </c>
      <c r="L1255" s="16">
        <v>43305</v>
      </c>
      <c r="M1255" t="s">
        <v>1064</v>
      </c>
      <c r="N1255" t="s">
        <v>1065</v>
      </c>
      <c r="O1255" t="s">
        <v>1066</v>
      </c>
      <c r="P1255" t="s">
        <v>1580</v>
      </c>
      <c r="Q1255" t="s">
        <v>1270</v>
      </c>
      <c r="R1255" t="s">
        <v>1986</v>
      </c>
      <c r="S1255" t="s">
        <v>120</v>
      </c>
      <c r="T1255" t="s">
        <v>1690</v>
      </c>
      <c r="U1255" t="s">
        <v>1691</v>
      </c>
      <c r="W1255" t="s">
        <v>36</v>
      </c>
      <c r="X1255" t="s">
        <v>36</v>
      </c>
      <c r="AA1255" t="s">
        <v>1989</v>
      </c>
      <c r="AB1255" t="s">
        <v>1990</v>
      </c>
      <c r="AC1255">
        <v>30</v>
      </c>
      <c r="AD1255" s="17">
        <v>43299</v>
      </c>
      <c r="AE1255" s="17">
        <v>43299</v>
      </c>
    </row>
    <row r="1256" spans="1:31" x14ac:dyDescent="0.45">
      <c r="A1256">
        <v>100</v>
      </c>
      <c r="B1256">
        <v>16667</v>
      </c>
      <c r="C1256" t="s">
        <v>542</v>
      </c>
      <c r="D1256">
        <v>18120</v>
      </c>
      <c r="E1256">
        <f t="shared" si="57"/>
        <v>181.2</v>
      </c>
      <c r="F1256">
        <f t="shared" si="58"/>
        <v>166.67</v>
      </c>
      <c r="G1256">
        <f t="shared" si="59"/>
        <v>195.00389999999999</v>
      </c>
      <c r="H1256" t="s">
        <v>543</v>
      </c>
      <c r="I1256">
        <v>-1453</v>
      </c>
      <c r="J1256">
        <v>-8</v>
      </c>
      <c r="K1256" t="s">
        <v>4068</v>
      </c>
      <c r="L1256" s="16">
        <v>43305</v>
      </c>
      <c r="M1256" t="s">
        <v>1064</v>
      </c>
      <c r="N1256" t="s">
        <v>1065</v>
      </c>
      <c r="O1256" t="s">
        <v>1066</v>
      </c>
      <c r="P1256" t="s">
        <v>1580</v>
      </c>
      <c r="Q1256" t="s">
        <v>1270</v>
      </c>
      <c r="R1256" t="s">
        <v>1986</v>
      </c>
      <c r="S1256" t="s">
        <v>120</v>
      </c>
      <c r="T1256" t="s">
        <v>1998</v>
      </c>
      <c r="U1256" t="s">
        <v>1999</v>
      </c>
      <c r="AA1256" t="s">
        <v>1989</v>
      </c>
      <c r="AB1256" t="s">
        <v>1990</v>
      </c>
      <c r="AC1256">
        <v>30</v>
      </c>
      <c r="AD1256" s="17">
        <v>43299</v>
      </c>
      <c r="AE1256" s="17">
        <v>43299</v>
      </c>
    </row>
    <row r="1257" spans="1:31" x14ac:dyDescent="0.45">
      <c r="A1257">
        <v>25</v>
      </c>
      <c r="B1257">
        <v>4166</v>
      </c>
      <c r="C1257" t="s">
        <v>542</v>
      </c>
      <c r="D1257">
        <v>4530</v>
      </c>
      <c r="E1257">
        <f t="shared" si="57"/>
        <v>181.2</v>
      </c>
      <c r="F1257">
        <f t="shared" si="58"/>
        <v>166.64</v>
      </c>
      <c r="G1257">
        <f t="shared" si="59"/>
        <v>194.96879999999996</v>
      </c>
      <c r="H1257" t="s">
        <v>543</v>
      </c>
      <c r="I1257">
        <v>-363</v>
      </c>
      <c r="J1257">
        <v>-8</v>
      </c>
      <c r="K1257" t="s">
        <v>4069</v>
      </c>
      <c r="L1257" s="16">
        <v>43305</v>
      </c>
      <c r="M1257" t="s">
        <v>1064</v>
      </c>
      <c r="N1257" t="s">
        <v>1065</v>
      </c>
      <c r="O1257" t="s">
        <v>1066</v>
      </c>
      <c r="P1257" t="s">
        <v>1580</v>
      </c>
      <c r="Q1257" t="s">
        <v>1270</v>
      </c>
      <c r="R1257" t="s">
        <v>1986</v>
      </c>
      <c r="S1257" t="s">
        <v>120</v>
      </c>
      <c r="T1257" t="s">
        <v>2005</v>
      </c>
      <c r="U1257" t="s">
        <v>2006</v>
      </c>
      <c r="W1257" t="s">
        <v>36</v>
      </c>
      <c r="X1257" t="s">
        <v>36</v>
      </c>
      <c r="AA1257" t="s">
        <v>1989</v>
      </c>
      <c r="AB1257" t="s">
        <v>1990</v>
      </c>
      <c r="AC1257">
        <v>30</v>
      </c>
      <c r="AD1257" s="17">
        <v>43299</v>
      </c>
      <c r="AE1257" s="17">
        <v>43299</v>
      </c>
    </row>
    <row r="1258" spans="1:31" x14ac:dyDescent="0.45">
      <c r="A1258">
        <v>25</v>
      </c>
      <c r="B1258">
        <v>4166</v>
      </c>
      <c r="C1258" t="s">
        <v>542</v>
      </c>
      <c r="D1258">
        <v>4530</v>
      </c>
      <c r="E1258">
        <f t="shared" si="57"/>
        <v>181.2</v>
      </c>
      <c r="F1258">
        <f t="shared" si="58"/>
        <v>166.64</v>
      </c>
      <c r="G1258">
        <f t="shared" si="59"/>
        <v>194.96879999999996</v>
      </c>
      <c r="H1258" t="s">
        <v>543</v>
      </c>
      <c r="I1258">
        <v>-363</v>
      </c>
      <c r="J1258">
        <v>-8</v>
      </c>
      <c r="K1258" t="s">
        <v>4070</v>
      </c>
      <c r="L1258" s="16">
        <v>43305</v>
      </c>
      <c r="M1258" t="s">
        <v>1064</v>
      </c>
      <c r="N1258" t="s">
        <v>1065</v>
      </c>
      <c r="O1258" t="s">
        <v>1066</v>
      </c>
      <c r="P1258" t="s">
        <v>1580</v>
      </c>
      <c r="Q1258" t="s">
        <v>1270</v>
      </c>
      <c r="R1258" t="s">
        <v>1986</v>
      </c>
      <c r="S1258" t="s">
        <v>120</v>
      </c>
      <c r="T1258" t="s">
        <v>2629</v>
      </c>
      <c r="U1258" t="s">
        <v>2630</v>
      </c>
      <c r="W1258" t="s">
        <v>36</v>
      </c>
      <c r="X1258" t="s">
        <v>36</v>
      </c>
      <c r="AA1258" t="s">
        <v>1989</v>
      </c>
      <c r="AB1258" t="s">
        <v>1990</v>
      </c>
      <c r="AC1258">
        <v>30</v>
      </c>
      <c r="AD1258" s="17">
        <v>43299</v>
      </c>
      <c r="AE1258" s="17">
        <v>43299</v>
      </c>
    </row>
    <row r="1259" spans="1:31" x14ac:dyDescent="0.45">
      <c r="A1259">
        <v>125</v>
      </c>
      <c r="B1259">
        <v>20833</v>
      </c>
      <c r="C1259" t="s">
        <v>542</v>
      </c>
      <c r="D1259">
        <v>22650</v>
      </c>
      <c r="E1259">
        <f t="shared" si="57"/>
        <v>181.2</v>
      </c>
      <c r="F1259">
        <f t="shared" si="58"/>
        <v>166.66399999999999</v>
      </c>
      <c r="G1259">
        <f t="shared" si="59"/>
        <v>194.99687999999998</v>
      </c>
      <c r="H1259" t="s">
        <v>543</v>
      </c>
      <c r="I1259">
        <v>-1816</v>
      </c>
      <c r="J1259">
        <v>-8</v>
      </c>
      <c r="K1259" t="s">
        <v>4071</v>
      </c>
      <c r="L1259" s="16">
        <v>43305</v>
      </c>
      <c r="M1259" t="s">
        <v>1064</v>
      </c>
      <c r="N1259" t="s">
        <v>1065</v>
      </c>
      <c r="O1259" t="s">
        <v>1066</v>
      </c>
      <c r="P1259" t="s">
        <v>1580</v>
      </c>
      <c r="Q1259" t="s">
        <v>1270</v>
      </c>
      <c r="R1259" t="s">
        <v>1986</v>
      </c>
      <c r="S1259" t="s">
        <v>120</v>
      </c>
      <c r="T1259" t="s">
        <v>2005</v>
      </c>
      <c r="U1259" t="s">
        <v>2006</v>
      </c>
      <c r="W1259" t="s">
        <v>36</v>
      </c>
      <c r="X1259" t="s">
        <v>36</v>
      </c>
      <c r="AA1259" t="s">
        <v>1989</v>
      </c>
      <c r="AB1259" t="s">
        <v>1990</v>
      </c>
      <c r="AC1259">
        <v>30</v>
      </c>
      <c r="AD1259" s="17">
        <v>43299</v>
      </c>
      <c r="AE1259" s="17">
        <v>43299</v>
      </c>
    </row>
    <row r="1260" spans="1:31" x14ac:dyDescent="0.45">
      <c r="A1260">
        <v>50</v>
      </c>
      <c r="B1260">
        <v>8333</v>
      </c>
      <c r="C1260" t="s">
        <v>542</v>
      </c>
      <c r="D1260">
        <v>9060</v>
      </c>
      <c r="E1260">
        <f t="shared" si="57"/>
        <v>181.2</v>
      </c>
      <c r="F1260">
        <f t="shared" si="58"/>
        <v>166.66</v>
      </c>
      <c r="G1260">
        <f t="shared" si="59"/>
        <v>194.9922</v>
      </c>
      <c r="H1260" t="s">
        <v>543</v>
      </c>
      <c r="I1260">
        <v>-726</v>
      </c>
      <c r="J1260">
        <v>-8</v>
      </c>
      <c r="K1260" t="s">
        <v>4072</v>
      </c>
      <c r="L1260" s="16">
        <v>43305</v>
      </c>
      <c r="M1260" t="s">
        <v>1064</v>
      </c>
      <c r="N1260" t="s">
        <v>1065</v>
      </c>
      <c r="O1260" t="s">
        <v>1066</v>
      </c>
      <c r="P1260" t="s">
        <v>1580</v>
      </c>
      <c r="Q1260" t="s">
        <v>1270</v>
      </c>
      <c r="R1260" t="s">
        <v>1986</v>
      </c>
      <c r="S1260" t="s">
        <v>120</v>
      </c>
      <c r="T1260" t="s">
        <v>4073</v>
      </c>
      <c r="U1260" t="s">
        <v>4074</v>
      </c>
      <c r="W1260" t="s">
        <v>36</v>
      </c>
      <c r="X1260" t="s">
        <v>36</v>
      </c>
      <c r="AA1260" t="s">
        <v>1989</v>
      </c>
      <c r="AB1260" t="s">
        <v>1990</v>
      </c>
      <c r="AC1260">
        <v>30</v>
      </c>
      <c r="AD1260" s="17">
        <v>43299</v>
      </c>
      <c r="AE1260" s="17">
        <v>43299</v>
      </c>
    </row>
    <row r="1261" spans="1:31" x14ac:dyDescent="0.45">
      <c r="A1261">
        <v>75</v>
      </c>
      <c r="B1261">
        <v>12500</v>
      </c>
      <c r="C1261" t="s">
        <v>542</v>
      </c>
      <c r="D1261">
        <v>13590</v>
      </c>
      <c r="E1261">
        <f t="shared" si="57"/>
        <v>181.2</v>
      </c>
      <c r="F1261">
        <f t="shared" si="58"/>
        <v>166.66666666666666</v>
      </c>
      <c r="G1261">
        <f t="shared" si="59"/>
        <v>194.99999999999997</v>
      </c>
      <c r="H1261" t="s">
        <v>543</v>
      </c>
      <c r="I1261">
        <v>-1089</v>
      </c>
      <c r="J1261">
        <v>-8</v>
      </c>
      <c r="K1261" t="s">
        <v>4075</v>
      </c>
      <c r="L1261" s="16">
        <v>43305</v>
      </c>
      <c r="M1261" t="s">
        <v>1064</v>
      </c>
      <c r="N1261" t="s">
        <v>1065</v>
      </c>
      <c r="O1261" t="s">
        <v>1066</v>
      </c>
      <c r="P1261" t="s">
        <v>1580</v>
      </c>
      <c r="Q1261" t="s">
        <v>1270</v>
      </c>
      <c r="R1261" t="s">
        <v>1986</v>
      </c>
      <c r="S1261" t="s">
        <v>120</v>
      </c>
      <c r="T1261" t="s">
        <v>4076</v>
      </c>
      <c r="U1261" t="s">
        <v>4077</v>
      </c>
      <c r="AA1261" t="s">
        <v>1989</v>
      </c>
      <c r="AB1261" t="s">
        <v>1990</v>
      </c>
      <c r="AC1261">
        <v>30</v>
      </c>
      <c r="AD1261" s="17">
        <v>43299</v>
      </c>
      <c r="AE1261" s="17">
        <v>43299</v>
      </c>
    </row>
    <row r="1262" spans="1:31" x14ac:dyDescent="0.45">
      <c r="A1262">
        <v>50</v>
      </c>
      <c r="B1262">
        <v>8333</v>
      </c>
      <c r="C1262" t="s">
        <v>542</v>
      </c>
      <c r="D1262">
        <v>9060</v>
      </c>
      <c r="E1262">
        <f t="shared" si="57"/>
        <v>181.2</v>
      </c>
      <c r="F1262">
        <f t="shared" si="58"/>
        <v>166.66</v>
      </c>
      <c r="G1262">
        <f t="shared" si="59"/>
        <v>194.9922</v>
      </c>
      <c r="H1262" t="s">
        <v>543</v>
      </c>
      <c r="I1262">
        <v>-726</v>
      </c>
      <c r="J1262">
        <v>-8</v>
      </c>
      <c r="K1262" t="s">
        <v>4078</v>
      </c>
      <c r="L1262" s="16">
        <v>43305</v>
      </c>
      <c r="M1262" t="s">
        <v>1064</v>
      </c>
      <c r="N1262" t="s">
        <v>1065</v>
      </c>
      <c r="O1262" t="s">
        <v>1066</v>
      </c>
      <c r="P1262" t="s">
        <v>1580</v>
      </c>
      <c r="Q1262" t="s">
        <v>1270</v>
      </c>
      <c r="R1262" t="s">
        <v>1986</v>
      </c>
      <c r="S1262" t="s">
        <v>120</v>
      </c>
      <c r="T1262" t="s">
        <v>4079</v>
      </c>
      <c r="U1262" t="s">
        <v>1999</v>
      </c>
      <c r="W1262" t="s">
        <v>36</v>
      </c>
      <c r="X1262" t="s">
        <v>36</v>
      </c>
      <c r="AA1262" t="s">
        <v>1989</v>
      </c>
      <c r="AB1262" t="s">
        <v>1990</v>
      </c>
      <c r="AC1262">
        <v>30</v>
      </c>
      <c r="AD1262" s="17">
        <v>43299</v>
      </c>
      <c r="AE1262" s="17">
        <v>43299</v>
      </c>
    </row>
    <row r="1263" spans="1:31" x14ac:dyDescent="0.45">
      <c r="A1263">
        <v>1150</v>
      </c>
      <c r="B1263">
        <v>191670</v>
      </c>
      <c r="C1263" t="s">
        <v>542</v>
      </c>
      <c r="D1263">
        <v>208380</v>
      </c>
      <c r="E1263">
        <f t="shared" si="57"/>
        <v>181.2</v>
      </c>
      <c r="F1263">
        <f t="shared" si="58"/>
        <v>166.66956521739129</v>
      </c>
      <c r="G1263">
        <f t="shared" si="59"/>
        <v>195.00339130434782</v>
      </c>
      <c r="H1263" t="s">
        <v>543</v>
      </c>
      <c r="I1263">
        <v>-16709</v>
      </c>
      <c r="J1263">
        <v>-8</v>
      </c>
      <c r="K1263" t="s">
        <v>4080</v>
      </c>
      <c r="L1263" s="16">
        <v>43306</v>
      </c>
      <c r="M1263" t="s">
        <v>1064</v>
      </c>
      <c r="N1263" t="s">
        <v>1065</v>
      </c>
      <c r="O1263" t="s">
        <v>1066</v>
      </c>
      <c r="P1263" t="s">
        <v>1580</v>
      </c>
      <c r="Q1263" t="s">
        <v>1270</v>
      </c>
      <c r="R1263" t="s">
        <v>1986</v>
      </c>
      <c r="S1263" t="s">
        <v>120</v>
      </c>
      <c r="T1263" t="s">
        <v>2884</v>
      </c>
      <c r="U1263" t="s">
        <v>2885</v>
      </c>
      <c r="W1263" t="s">
        <v>36</v>
      </c>
      <c r="X1263" t="s">
        <v>36</v>
      </c>
      <c r="AA1263" t="s">
        <v>1989</v>
      </c>
      <c r="AB1263" t="s">
        <v>1990</v>
      </c>
      <c r="AC1263">
        <v>30</v>
      </c>
      <c r="AD1263" s="17">
        <v>43299</v>
      </c>
      <c r="AE1263" s="17">
        <v>43299</v>
      </c>
    </row>
    <row r="1264" spans="1:31" x14ac:dyDescent="0.45">
      <c r="A1264">
        <v>50</v>
      </c>
      <c r="B1264">
        <v>8333</v>
      </c>
      <c r="C1264" t="s">
        <v>542</v>
      </c>
      <c r="D1264">
        <v>9060</v>
      </c>
      <c r="E1264">
        <f t="shared" si="57"/>
        <v>181.2</v>
      </c>
      <c r="F1264">
        <f t="shared" si="58"/>
        <v>166.66</v>
      </c>
      <c r="G1264">
        <f t="shared" si="59"/>
        <v>194.9922</v>
      </c>
      <c r="H1264" t="s">
        <v>543</v>
      </c>
      <c r="I1264">
        <v>-726</v>
      </c>
      <c r="J1264">
        <v>-8</v>
      </c>
      <c r="K1264" t="s">
        <v>4081</v>
      </c>
      <c r="L1264" s="16">
        <v>43306</v>
      </c>
      <c r="M1264" t="s">
        <v>1064</v>
      </c>
      <c r="N1264" t="s">
        <v>1065</v>
      </c>
      <c r="O1264" t="s">
        <v>1066</v>
      </c>
      <c r="P1264" t="s">
        <v>1580</v>
      </c>
      <c r="Q1264" t="s">
        <v>1270</v>
      </c>
      <c r="R1264" t="s">
        <v>1986</v>
      </c>
      <c r="S1264" t="s">
        <v>120</v>
      </c>
      <c r="T1264" t="s">
        <v>2024</v>
      </c>
      <c r="U1264" t="s">
        <v>2025</v>
      </c>
      <c r="W1264" t="s">
        <v>36</v>
      </c>
      <c r="X1264" t="s">
        <v>36</v>
      </c>
      <c r="AA1264" t="s">
        <v>1989</v>
      </c>
      <c r="AB1264" t="s">
        <v>1990</v>
      </c>
      <c r="AC1264">
        <v>30</v>
      </c>
      <c r="AD1264" s="17">
        <v>43299</v>
      </c>
      <c r="AE1264" s="17">
        <v>43299</v>
      </c>
    </row>
    <row r="1265" spans="1:31" x14ac:dyDescent="0.45">
      <c r="A1265">
        <v>50</v>
      </c>
      <c r="B1265">
        <v>8333</v>
      </c>
      <c r="C1265" t="s">
        <v>542</v>
      </c>
      <c r="D1265">
        <v>9060</v>
      </c>
      <c r="E1265">
        <f t="shared" si="57"/>
        <v>181.2</v>
      </c>
      <c r="F1265">
        <f t="shared" si="58"/>
        <v>166.66</v>
      </c>
      <c r="G1265">
        <f t="shared" si="59"/>
        <v>194.9922</v>
      </c>
      <c r="H1265" t="s">
        <v>543</v>
      </c>
      <c r="I1265">
        <v>-726</v>
      </c>
      <c r="J1265">
        <v>-8</v>
      </c>
      <c r="K1265" t="s">
        <v>4082</v>
      </c>
      <c r="L1265" s="16">
        <v>43306</v>
      </c>
      <c r="M1265" t="s">
        <v>1064</v>
      </c>
      <c r="N1265" t="s">
        <v>1065</v>
      </c>
      <c r="O1265" t="s">
        <v>1066</v>
      </c>
      <c r="P1265" t="s">
        <v>1580</v>
      </c>
      <c r="Q1265" t="s">
        <v>1270</v>
      </c>
      <c r="R1265" t="s">
        <v>1986</v>
      </c>
      <c r="S1265" t="s">
        <v>120</v>
      </c>
      <c r="T1265" t="s">
        <v>2021</v>
      </c>
      <c r="U1265" t="s">
        <v>2022</v>
      </c>
      <c r="W1265" t="s">
        <v>36</v>
      </c>
      <c r="X1265" t="s">
        <v>36</v>
      </c>
      <c r="AA1265" t="s">
        <v>1989</v>
      </c>
      <c r="AB1265" t="s">
        <v>1990</v>
      </c>
      <c r="AC1265">
        <v>30</v>
      </c>
      <c r="AD1265" s="17">
        <v>43299</v>
      </c>
      <c r="AE1265" s="17">
        <v>43299</v>
      </c>
    </row>
    <row r="1266" spans="1:31" x14ac:dyDescent="0.45">
      <c r="A1266">
        <v>25</v>
      </c>
      <c r="B1266">
        <v>4166</v>
      </c>
      <c r="C1266" t="s">
        <v>542</v>
      </c>
      <c r="D1266">
        <v>4530</v>
      </c>
      <c r="E1266">
        <f t="shared" si="57"/>
        <v>181.2</v>
      </c>
      <c r="F1266">
        <f t="shared" si="58"/>
        <v>166.64</v>
      </c>
      <c r="G1266">
        <f t="shared" si="59"/>
        <v>194.96879999999996</v>
      </c>
      <c r="H1266" t="s">
        <v>543</v>
      </c>
      <c r="I1266">
        <v>-363</v>
      </c>
      <c r="J1266">
        <v>-8</v>
      </c>
      <c r="K1266" t="s">
        <v>4083</v>
      </c>
      <c r="L1266" s="16">
        <v>43306</v>
      </c>
      <c r="M1266" t="s">
        <v>1064</v>
      </c>
      <c r="N1266" t="s">
        <v>1065</v>
      </c>
      <c r="O1266" t="s">
        <v>1066</v>
      </c>
      <c r="P1266" t="s">
        <v>1580</v>
      </c>
      <c r="Q1266" t="s">
        <v>1270</v>
      </c>
      <c r="R1266" t="s">
        <v>1986</v>
      </c>
      <c r="S1266" t="s">
        <v>120</v>
      </c>
      <c r="T1266" t="s">
        <v>1995</v>
      </c>
      <c r="U1266" t="s">
        <v>1996</v>
      </c>
      <c r="W1266" t="s">
        <v>36</v>
      </c>
      <c r="X1266" t="s">
        <v>36</v>
      </c>
      <c r="AA1266" t="s">
        <v>1989</v>
      </c>
      <c r="AB1266" t="s">
        <v>1990</v>
      </c>
      <c r="AC1266">
        <v>30</v>
      </c>
      <c r="AD1266" s="17">
        <v>43299</v>
      </c>
      <c r="AE1266" s="17">
        <v>43299</v>
      </c>
    </row>
    <row r="1267" spans="1:31" x14ac:dyDescent="0.45">
      <c r="A1267">
        <v>50</v>
      </c>
      <c r="B1267">
        <v>8333</v>
      </c>
      <c r="C1267" t="s">
        <v>542</v>
      </c>
      <c r="D1267">
        <v>9060</v>
      </c>
      <c r="E1267">
        <f t="shared" si="57"/>
        <v>181.2</v>
      </c>
      <c r="F1267">
        <f t="shared" si="58"/>
        <v>166.66</v>
      </c>
      <c r="G1267">
        <f t="shared" si="59"/>
        <v>194.9922</v>
      </c>
      <c r="H1267" t="s">
        <v>543</v>
      </c>
      <c r="I1267">
        <v>-726</v>
      </c>
      <c r="J1267">
        <v>-8</v>
      </c>
      <c r="K1267" t="s">
        <v>4084</v>
      </c>
      <c r="L1267" s="16">
        <v>43306</v>
      </c>
      <c r="M1267" t="s">
        <v>1064</v>
      </c>
      <c r="N1267" t="s">
        <v>1065</v>
      </c>
      <c r="O1267" t="s">
        <v>1066</v>
      </c>
      <c r="P1267" t="s">
        <v>1580</v>
      </c>
      <c r="Q1267" t="s">
        <v>1270</v>
      </c>
      <c r="R1267" t="s">
        <v>1986</v>
      </c>
      <c r="S1267" t="s">
        <v>120</v>
      </c>
      <c r="T1267" t="s">
        <v>1987</v>
      </c>
      <c r="U1267" t="s">
        <v>1988</v>
      </c>
      <c r="W1267" t="s">
        <v>36</v>
      </c>
      <c r="X1267" t="s">
        <v>36</v>
      </c>
      <c r="AA1267" t="s">
        <v>1989</v>
      </c>
      <c r="AB1267" t="s">
        <v>1990</v>
      </c>
      <c r="AC1267">
        <v>30</v>
      </c>
      <c r="AD1267" s="17">
        <v>43299</v>
      </c>
      <c r="AE1267" s="17">
        <v>43299</v>
      </c>
    </row>
    <row r="1268" spans="1:31" x14ac:dyDescent="0.45">
      <c r="A1268">
        <v>25</v>
      </c>
      <c r="B1268">
        <v>4166</v>
      </c>
      <c r="C1268" t="s">
        <v>542</v>
      </c>
      <c r="D1268">
        <v>4530</v>
      </c>
      <c r="E1268">
        <f t="shared" si="57"/>
        <v>181.2</v>
      </c>
      <c r="F1268">
        <f t="shared" si="58"/>
        <v>166.64</v>
      </c>
      <c r="G1268">
        <f t="shared" si="59"/>
        <v>194.96879999999996</v>
      </c>
      <c r="H1268" t="s">
        <v>543</v>
      </c>
      <c r="I1268">
        <v>-363</v>
      </c>
      <c r="J1268">
        <v>-8</v>
      </c>
      <c r="K1268" t="s">
        <v>4085</v>
      </c>
      <c r="L1268" s="16">
        <v>43306</v>
      </c>
      <c r="M1268" t="s">
        <v>1064</v>
      </c>
      <c r="N1268" t="s">
        <v>1065</v>
      </c>
      <c r="O1268" t="s">
        <v>1066</v>
      </c>
      <c r="P1268" t="s">
        <v>1580</v>
      </c>
      <c r="Q1268" t="s">
        <v>1270</v>
      </c>
      <c r="R1268" t="s">
        <v>1986</v>
      </c>
      <c r="S1268" t="s">
        <v>120</v>
      </c>
      <c r="T1268" t="s">
        <v>2018</v>
      </c>
      <c r="U1268" t="s">
        <v>2019</v>
      </c>
      <c r="W1268" t="s">
        <v>36</v>
      </c>
      <c r="X1268" t="s">
        <v>36</v>
      </c>
      <c r="AA1268" t="s">
        <v>1989</v>
      </c>
      <c r="AB1268" t="s">
        <v>1990</v>
      </c>
      <c r="AC1268">
        <v>30</v>
      </c>
      <c r="AD1268" s="17">
        <v>43299</v>
      </c>
      <c r="AE1268" s="17">
        <v>43299</v>
      </c>
    </row>
    <row r="1269" spans="1:31" x14ac:dyDescent="0.45">
      <c r="A1269">
        <v>25</v>
      </c>
      <c r="B1269">
        <v>4166</v>
      </c>
      <c r="C1269" t="s">
        <v>542</v>
      </c>
      <c r="D1269">
        <v>4530</v>
      </c>
      <c r="E1269">
        <f t="shared" si="57"/>
        <v>181.2</v>
      </c>
      <c r="F1269">
        <f t="shared" si="58"/>
        <v>166.64</v>
      </c>
      <c r="G1269">
        <f t="shared" si="59"/>
        <v>194.96879999999996</v>
      </c>
      <c r="H1269" t="s">
        <v>543</v>
      </c>
      <c r="I1269">
        <v>-363</v>
      </c>
      <c r="J1269">
        <v>-8</v>
      </c>
      <c r="K1269" t="s">
        <v>4086</v>
      </c>
      <c r="L1269" s="16">
        <v>43306</v>
      </c>
      <c r="M1269" t="s">
        <v>1064</v>
      </c>
      <c r="N1269" t="s">
        <v>1065</v>
      </c>
      <c r="O1269" t="s">
        <v>1066</v>
      </c>
      <c r="P1269" t="s">
        <v>1580</v>
      </c>
      <c r="Q1269" t="s">
        <v>1270</v>
      </c>
      <c r="R1269" t="s">
        <v>1986</v>
      </c>
      <c r="S1269" t="s">
        <v>120</v>
      </c>
      <c r="T1269" t="s">
        <v>4087</v>
      </c>
      <c r="U1269" t="s">
        <v>4088</v>
      </c>
      <c r="W1269" t="s">
        <v>36</v>
      </c>
      <c r="X1269" t="s">
        <v>36</v>
      </c>
      <c r="AA1269" t="s">
        <v>1989</v>
      </c>
      <c r="AB1269" t="s">
        <v>1990</v>
      </c>
      <c r="AC1269">
        <v>30</v>
      </c>
      <c r="AD1269" s="17">
        <v>43299</v>
      </c>
      <c r="AE1269" s="17">
        <v>43299</v>
      </c>
    </row>
    <row r="1270" spans="1:31" x14ac:dyDescent="0.45">
      <c r="A1270">
        <v>25</v>
      </c>
      <c r="B1270">
        <v>4166</v>
      </c>
      <c r="C1270" t="s">
        <v>542</v>
      </c>
      <c r="D1270">
        <v>4530</v>
      </c>
      <c r="E1270">
        <f t="shared" si="57"/>
        <v>181.2</v>
      </c>
      <c r="F1270">
        <f t="shared" si="58"/>
        <v>166.64</v>
      </c>
      <c r="G1270">
        <f t="shared" si="59"/>
        <v>194.96879999999996</v>
      </c>
      <c r="H1270" t="s">
        <v>543</v>
      </c>
      <c r="I1270">
        <v>-363</v>
      </c>
      <c r="J1270">
        <v>-8</v>
      </c>
      <c r="K1270" t="s">
        <v>4089</v>
      </c>
      <c r="L1270" s="16">
        <v>43306</v>
      </c>
      <c r="M1270" t="s">
        <v>1064</v>
      </c>
      <c r="N1270" t="s">
        <v>1065</v>
      </c>
      <c r="O1270" t="s">
        <v>1066</v>
      </c>
      <c r="P1270" t="s">
        <v>1580</v>
      </c>
      <c r="Q1270" t="s">
        <v>1270</v>
      </c>
      <c r="R1270" t="s">
        <v>1986</v>
      </c>
      <c r="S1270" t="s">
        <v>120</v>
      </c>
      <c r="T1270" t="s">
        <v>2015</v>
      </c>
      <c r="U1270" t="s">
        <v>2016</v>
      </c>
      <c r="W1270" t="s">
        <v>36</v>
      </c>
      <c r="X1270" t="s">
        <v>36</v>
      </c>
      <c r="AA1270" t="s">
        <v>1989</v>
      </c>
      <c r="AB1270" t="s">
        <v>1990</v>
      </c>
      <c r="AC1270">
        <v>30</v>
      </c>
      <c r="AD1270" s="17">
        <v>43299</v>
      </c>
      <c r="AE1270" s="17">
        <v>43299</v>
      </c>
    </row>
    <row r="1271" spans="1:31" x14ac:dyDescent="0.45">
      <c r="A1271">
        <v>50</v>
      </c>
      <c r="B1271">
        <v>8333</v>
      </c>
      <c r="C1271" t="s">
        <v>542</v>
      </c>
      <c r="D1271">
        <v>9060</v>
      </c>
      <c r="E1271">
        <f t="shared" si="57"/>
        <v>181.2</v>
      </c>
      <c r="F1271">
        <f t="shared" si="58"/>
        <v>166.66</v>
      </c>
      <c r="G1271">
        <f t="shared" si="59"/>
        <v>194.9922</v>
      </c>
      <c r="H1271" t="s">
        <v>543</v>
      </c>
      <c r="I1271">
        <v>-726</v>
      </c>
      <c r="J1271">
        <v>-8</v>
      </c>
      <c r="K1271" t="s">
        <v>4090</v>
      </c>
      <c r="L1271" s="16">
        <v>43306</v>
      </c>
      <c r="M1271" t="s">
        <v>1064</v>
      </c>
      <c r="N1271" t="s">
        <v>1065</v>
      </c>
      <c r="O1271" t="s">
        <v>1066</v>
      </c>
      <c r="P1271" t="s">
        <v>1580</v>
      </c>
      <c r="Q1271" t="s">
        <v>1270</v>
      </c>
      <c r="R1271" t="s">
        <v>1986</v>
      </c>
      <c r="S1271" t="s">
        <v>120</v>
      </c>
      <c r="T1271" t="s">
        <v>4091</v>
      </c>
      <c r="U1271" t="s">
        <v>4092</v>
      </c>
      <c r="W1271" t="s">
        <v>36</v>
      </c>
      <c r="X1271" t="s">
        <v>36</v>
      </c>
      <c r="AA1271" t="s">
        <v>1989</v>
      </c>
      <c r="AB1271" t="s">
        <v>1990</v>
      </c>
      <c r="AC1271">
        <v>30</v>
      </c>
      <c r="AD1271" s="17">
        <v>43299</v>
      </c>
      <c r="AE1271" s="17">
        <v>43299</v>
      </c>
    </row>
    <row r="1272" spans="1:31" x14ac:dyDescent="0.45">
      <c r="A1272">
        <v>25</v>
      </c>
      <c r="B1272">
        <v>4166</v>
      </c>
      <c r="C1272" t="s">
        <v>542</v>
      </c>
      <c r="D1272">
        <v>4530</v>
      </c>
      <c r="E1272">
        <f t="shared" si="57"/>
        <v>181.2</v>
      </c>
      <c r="F1272">
        <f t="shared" si="58"/>
        <v>166.64</v>
      </c>
      <c r="G1272">
        <f t="shared" si="59"/>
        <v>194.96879999999996</v>
      </c>
      <c r="H1272" t="s">
        <v>543</v>
      </c>
      <c r="I1272">
        <v>-363</v>
      </c>
      <c r="J1272">
        <v>-8</v>
      </c>
      <c r="K1272" t="s">
        <v>4093</v>
      </c>
      <c r="L1272" s="16">
        <v>43306</v>
      </c>
      <c r="M1272" t="s">
        <v>1064</v>
      </c>
      <c r="N1272" t="s">
        <v>1065</v>
      </c>
      <c r="O1272" t="s">
        <v>1066</v>
      </c>
      <c r="P1272" t="s">
        <v>1580</v>
      </c>
      <c r="Q1272" t="s">
        <v>1270</v>
      </c>
      <c r="R1272" t="s">
        <v>1986</v>
      </c>
      <c r="S1272" t="s">
        <v>120</v>
      </c>
      <c r="T1272" t="s">
        <v>2012</v>
      </c>
      <c r="U1272" t="s">
        <v>2013</v>
      </c>
      <c r="W1272" t="s">
        <v>36</v>
      </c>
      <c r="X1272" t="s">
        <v>36</v>
      </c>
      <c r="AA1272" t="s">
        <v>1989</v>
      </c>
      <c r="AB1272" t="s">
        <v>1990</v>
      </c>
      <c r="AC1272">
        <v>30</v>
      </c>
      <c r="AD1272" s="17">
        <v>43299</v>
      </c>
      <c r="AE1272" s="17">
        <v>43299</v>
      </c>
    </row>
    <row r="1273" spans="1:31" x14ac:dyDescent="0.45">
      <c r="A1273">
        <v>50</v>
      </c>
      <c r="B1273">
        <v>8333</v>
      </c>
      <c r="C1273" t="s">
        <v>542</v>
      </c>
      <c r="D1273">
        <v>9060</v>
      </c>
      <c r="E1273">
        <f t="shared" si="57"/>
        <v>181.2</v>
      </c>
      <c r="F1273">
        <f t="shared" si="58"/>
        <v>166.66</v>
      </c>
      <c r="G1273">
        <f t="shared" si="59"/>
        <v>194.9922</v>
      </c>
      <c r="H1273" t="s">
        <v>543</v>
      </c>
      <c r="I1273">
        <v>-726</v>
      </c>
      <c r="J1273">
        <v>-8</v>
      </c>
      <c r="K1273" t="s">
        <v>4094</v>
      </c>
      <c r="L1273" s="16">
        <v>43306</v>
      </c>
      <c r="M1273" t="s">
        <v>1064</v>
      </c>
      <c r="N1273" t="s">
        <v>1065</v>
      </c>
      <c r="O1273" t="s">
        <v>1066</v>
      </c>
      <c r="P1273" t="s">
        <v>1580</v>
      </c>
      <c r="Q1273" t="s">
        <v>1270</v>
      </c>
      <c r="R1273" t="s">
        <v>1986</v>
      </c>
      <c r="S1273" t="s">
        <v>120</v>
      </c>
      <c r="T1273" t="s">
        <v>2027</v>
      </c>
      <c r="U1273" t="s">
        <v>2028</v>
      </c>
      <c r="AA1273" t="s">
        <v>1989</v>
      </c>
      <c r="AB1273" t="s">
        <v>1990</v>
      </c>
      <c r="AC1273">
        <v>30</v>
      </c>
      <c r="AD1273" s="17">
        <v>43299</v>
      </c>
      <c r="AE1273" s="17">
        <v>43299</v>
      </c>
    </row>
    <row r="1274" spans="1:31" x14ac:dyDescent="0.45">
      <c r="A1274">
        <v>100</v>
      </c>
      <c r="B1274">
        <v>16667</v>
      </c>
      <c r="C1274" t="s">
        <v>542</v>
      </c>
      <c r="D1274">
        <v>18120</v>
      </c>
      <c r="E1274">
        <f t="shared" si="57"/>
        <v>181.2</v>
      </c>
      <c r="F1274">
        <f t="shared" si="58"/>
        <v>166.67</v>
      </c>
      <c r="G1274">
        <f t="shared" si="59"/>
        <v>195.00389999999999</v>
      </c>
      <c r="H1274" t="s">
        <v>543</v>
      </c>
      <c r="I1274">
        <v>-1453</v>
      </c>
      <c r="J1274">
        <v>-8</v>
      </c>
      <c r="K1274" t="s">
        <v>4095</v>
      </c>
      <c r="L1274" s="16">
        <v>43306</v>
      </c>
      <c r="M1274" t="s">
        <v>1064</v>
      </c>
      <c r="N1274" t="s">
        <v>1065</v>
      </c>
      <c r="O1274" t="s">
        <v>1066</v>
      </c>
      <c r="P1274" t="s">
        <v>1580</v>
      </c>
      <c r="Q1274" t="s">
        <v>1270</v>
      </c>
      <c r="R1274" t="s">
        <v>1986</v>
      </c>
      <c r="S1274" t="s">
        <v>120</v>
      </c>
      <c r="T1274" t="s">
        <v>1949</v>
      </c>
      <c r="U1274" t="s">
        <v>1950</v>
      </c>
      <c r="W1274" t="s">
        <v>36</v>
      </c>
      <c r="X1274" t="s">
        <v>36</v>
      </c>
      <c r="AA1274" t="s">
        <v>1989</v>
      </c>
      <c r="AB1274" t="s">
        <v>1990</v>
      </c>
      <c r="AC1274">
        <v>30</v>
      </c>
      <c r="AD1274" s="17">
        <v>43299</v>
      </c>
      <c r="AE1274" s="17">
        <v>43299</v>
      </c>
    </row>
    <row r="1275" spans="1:31" x14ac:dyDescent="0.45">
      <c r="A1275">
        <v>100</v>
      </c>
      <c r="B1275">
        <v>16667</v>
      </c>
      <c r="C1275" t="s">
        <v>542</v>
      </c>
      <c r="D1275">
        <v>18120</v>
      </c>
      <c r="E1275">
        <f t="shared" si="57"/>
        <v>181.2</v>
      </c>
      <c r="F1275">
        <f t="shared" si="58"/>
        <v>166.67</v>
      </c>
      <c r="G1275">
        <f t="shared" si="59"/>
        <v>195.00389999999999</v>
      </c>
      <c r="H1275" t="s">
        <v>543</v>
      </c>
      <c r="I1275">
        <v>-1453</v>
      </c>
      <c r="J1275">
        <v>-8</v>
      </c>
      <c r="K1275" t="s">
        <v>4096</v>
      </c>
      <c r="L1275" s="16">
        <v>43306</v>
      </c>
      <c r="M1275" t="s">
        <v>1064</v>
      </c>
      <c r="N1275" t="s">
        <v>1065</v>
      </c>
      <c r="O1275" t="s">
        <v>1066</v>
      </c>
      <c r="P1275" t="s">
        <v>1580</v>
      </c>
      <c r="Q1275" t="s">
        <v>1270</v>
      </c>
      <c r="R1275" t="s">
        <v>1986</v>
      </c>
      <c r="S1275" t="s">
        <v>120</v>
      </c>
      <c r="T1275" t="s">
        <v>2916</v>
      </c>
      <c r="U1275" t="s">
        <v>2917</v>
      </c>
      <c r="W1275" t="s">
        <v>36</v>
      </c>
      <c r="X1275" t="s">
        <v>36</v>
      </c>
      <c r="AA1275" t="s">
        <v>1989</v>
      </c>
      <c r="AB1275" t="s">
        <v>1990</v>
      </c>
      <c r="AC1275">
        <v>30</v>
      </c>
      <c r="AD1275" s="17">
        <v>43299</v>
      </c>
      <c r="AE1275" s="17">
        <v>43299</v>
      </c>
    </row>
    <row r="1276" spans="1:31" x14ac:dyDescent="0.45">
      <c r="A1276">
        <v>25</v>
      </c>
      <c r="B1276">
        <v>4166</v>
      </c>
      <c r="C1276" t="s">
        <v>542</v>
      </c>
      <c r="D1276">
        <v>4530</v>
      </c>
      <c r="E1276">
        <f t="shared" si="57"/>
        <v>181.2</v>
      </c>
      <c r="F1276">
        <f t="shared" si="58"/>
        <v>166.64</v>
      </c>
      <c r="G1276">
        <f t="shared" si="59"/>
        <v>194.96879999999996</v>
      </c>
      <c r="H1276" t="s">
        <v>543</v>
      </c>
      <c r="I1276">
        <v>-363</v>
      </c>
      <c r="J1276">
        <v>-8</v>
      </c>
      <c r="K1276" t="s">
        <v>4097</v>
      </c>
      <c r="L1276" s="16">
        <v>43306</v>
      </c>
      <c r="M1276" t="s">
        <v>1064</v>
      </c>
      <c r="N1276" t="s">
        <v>1065</v>
      </c>
      <c r="O1276" t="s">
        <v>1066</v>
      </c>
      <c r="P1276" t="s">
        <v>1580</v>
      </c>
      <c r="Q1276" t="s">
        <v>1270</v>
      </c>
      <c r="R1276" t="s">
        <v>1986</v>
      </c>
      <c r="S1276" t="s">
        <v>120</v>
      </c>
      <c r="T1276" t="s">
        <v>2904</v>
      </c>
      <c r="U1276" t="s">
        <v>2905</v>
      </c>
      <c r="W1276" t="s">
        <v>36</v>
      </c>
      <c r="X1276" t="s">
        <v>36</v>
      </c>
      <c r="AA1276" t="s">
        <v>1989</v>
      </c>
      <c r="AB1276" t="s">
        <v>1990</v>
      </c>
      <c r="AC1276">
        <v>30</v>
      </c>
      <c r="AD1276" s="17">
        <v>43299</v>
      </c>
      <c r="AE1276" s="17">
        <v>43299</v>
      </c>
    </row>
    <row r="1277" spans="1:31" x14ac:dyDescent="0.45">
      <c r="A1277">
        <v>25</v>
      </c>
      <c r="B1277">
        <v>4166</v>
      </c>
      <c r="C1277" t="s">
        <v>542</v>
      </c>
      <c r="D1277">
        <v>4530</v>
      </c>
      <c r="E1277">
        <f t="shared" si="57"/>
        <v>181.2</v>
      </c>
      <c r="F1277">
        <f t="shared" si="58"/>
        <v>166.64</v>
      </c>
      <c r="G1277">
        <f t="shared" si="59"/>
        <v>194.96879999999996</v>
      </c>
      <c r="H1277" t="s">
        <v>543</v>
      </c>
      <c r="I1277">
        <v>-363</v>
      </c>
      <c r="J1277">
        <v>-8</v>
      </c>
      <c r="K1277" t="s">
        <v>4098</v>
      </c>
      <c r="L1277" s="16">
        <v>43306</v>
      </c>
      <c r="M1277" t="s">
        <v>1064</v>
      </c>
      <c r="N1277" t="s">
        <v>1065</v>
      </c>
      <c r="O1277" t="s">
        <v>1066</v>
      </c>
      <c r="P1277" t="s">
        <v>1580</v>
      </c>
      <c r="Q1277" t="s">
        <v>1270</v>
      </c>
      <c r="R1277" t="s">
        <v>1602</v>
      </c>
      <c r="S1277" t="s">
        <v>1603</v>
      </c>
      <c r="T1277" t="s">
        <v>4099</v>
      </c>
      <c r="U1277" t="s">
        <v>4100</v>
      </c>
      <c r="W1277" t="s">
        <v>36</v>
      </c>
      <c r="X1277" t="s">
        <v>36</v>
      </c>
      <c r="AA1277" t="s">
        <v>1606</v>
      </c>
      <c r="AB1277" t="s">
        <v>1607</v>
      </c>
      <c r="AC1277">
        <v>30</v>
      </c>
      <c r="AD1277" s="17">
        <v>43299</v>
      </c>
      <c r="AE1277" s="17">
        <v>43299</v>
      </c>
    </row>
    <row r="1278" spans="1:31" x14ac:dyDescent="0.45">
      <c r="A1278">
        <v>75</v>
      </c>
      <c r="B1278">
        <v>12500</v>
      </c>
      <c r="C1278" t="s">
        <v>542</v>
      </c>
      <c r="D1278">
        <v>13590</v>
      </c>
      <c r="E1278">
        <f t="shared" si="57"/>
        <v>181.2</v>
      </c>
      <c r="F1278">
        <f t="shared" si="58"/>
        <v>166.66666666666666</v>
      </c>
      <c r="G1278">
        <f t="shared" si="59"/>
        <v>194.99999999999997</v>
      </c>
      <c r="H1278" t="s">
        <v>543</v>
      </c>
      <c r="I1278">
        <v>-1089</v>
      </c>
      <c r="J1278">
        <v>-8</v>
      </c>
      <c r="K1278" t="s">
        <v>4101</v>
      </c>
      <c r="L1278" s="16">
        <v>43306</v>
      </c>
      <c r="M1278" t="s">
        <v>1064</v>
      </c>
      <c r="N1278" t="s">
        <v>1065</v>
      </c>
      <c r="O1278" t="s">
        <v>1066</v>
      </c>
      <c r="P1278" t="s">
        <v>1580</v>
      </c>
      <c r="Q1278" t="s">
        <v>1270</v>
      </c>
      <c r="R1278" t="s">
        <v>1602</v>
      </c>
      <c r="S1278" t="s">
        <v>1603</v>
      </c>
      <c r="T1278" t="s">
        <v>4102</v>
      </c>
      <c r="U1278" t="s">
        <v>4103</v>
      </c>
      <c r="W1278" t="s">
        <v>36</v>
      </c>
      <c r="X1278" t="s">
        <v>36</v>
      </c>
      <c r="AA1278" t="s">
        <v>1606</v>
      </c>
      <c r="AB1278" t="s">
        <v>1607</v>
      </c>
      <c r="AC1278">
        <v>30</v>
      </c>
      <c r="AD1278" s="17">
        <v>43299</v>
      </c>
      <c r="AE1278" s="17">
        <v>43299</v>
      </c>
    </row>
    <row r="1279" spans="1:31" x14ac:dyDescent="0.45">
      <c r="A1279">
        <v>50</v>
      </c>
      <c r="B1279">
        <v>8333</v>
      </c>
      <c r="C1279" t="s">
        <v>542</v>
      </c>
      <c r="D1279">
        <v>9060</v>
      </c>
      <c r="E1279">
        <f t="shared" si="57"/>
        <v>181.2</v>
      </c>
      <c r="F1279">
        <f t="shared" si="58"/>
        <v>166.66</v>
      </c>
      <c r="G1279">
        <f t="shared" si="59"/>
        <v>194.9922</v>
      </c>
      <c r="H1279" t="s">
        <v>543</v>
      </c>
      <c r="I1279">
        <v>-726</v>
      </c>
      <c r="J1279">
        <v>-8</v>
      </c>
      <c r="K1279" t="s">
        <v>4104</v>
      </c>
      <c r="L1279" s="16">
        <v>43306</v>
      </c>
      <c r="M1279" t="s">
        <v>1064</v>
      </c>
      <c r="N1279" t="s">
        <v>1065</v>
      </c>
      <c r="O1279" t="s">
        <v>1066</v>
      </c>
      <c r="P1279" t="s">
        <v>1580</v>
      </c>
      <c r="Q1279" t="s">
        <v>1270</v>
      </c>
      <c r="R1279" t="s">
        <v>1920</v>
      </c>
      <c r="S1279" t="s">
        <v>118</v>
      </c>
      <c r="T1279" t="s">
        <v>1940</v>
      </c>
      <c r="U1279" t="s">
        <v>1941</v>
      </c>
      <c r="W1279" t="s">
        <v>36</v>
      </c>
      <c r="X1279" t="s">
        <v>36</v>
      </c>
      <c r="AA1279" t="s">
        <v>1923</v>
      </c>
      <c r="AB1279" t="s">
        <v>1924</v>
      </c>
      <c r="AC1279">
        <v>30</v>
      </c>
      <c r="AD1279" s="17">
        <v>43299</v>
      </c>
      <c r="AE1279" s="17">
        <v>43299</v>
      </c>
    </row>
    <row r="1280" spans="1:31" x14ac:dyDescent="0.45">
      <c r="A1280">
        <v>200</v>
      </c>
      <c r="B1280">
        <v>33334</v>
      </c>
      <c r="C1280" t="s">
        <v>542</v>
      </c>
      <c r="D1280">
        <v>36240</v>
      </c>
      <c r="E1280">
        <f t="shared" si="57"/>
        <v>181.2</v>
      </c>
      <c r="F1280">
        <f t="shared" si="58"/>
        <v>166.67</v>
      </c>
      <c r="G1280">
        <f t="shared" si="59"/>
        <v>195.00389999999999</v>
      </c>
      <c r="H1280" t="s">
        <v>543</v>
      </c>
      <c r="I1280">
        <v>-2906</v>
      </c>
      <c r="J1280">
        <v>-8</v>
      </c>
      <c r="K1280" t="s">
        <v>4105</v>
      </c>
      <c r="L1280" s="16">
        <v>43306</v>
      </c>
      <c r="M1280" t="s">
        <v>1064</v>
      </c>
      <c r="N1280" t="s">
        <v>1065</v>
      </c>
      <c r="O1280" t="s">
        <v>1066</v>
      </c>
      <c r="P1280" t="s">
        <v>1580</v>
      </c>
      <c r="Q1280" t="s">
        <v>1270</v>
      </c>
      <c r="R1280" t="s">
        <v>1920</v>
      </c>
      <c r="S1280" t="s">
        <v>118</v>
      </c>
      <c r="T1280" t="s">
        <v>2655</v>
      </c>
      <c r="U1280" t="s">
        <v>2656</v>
      </c>
      <c r="AA1280" t="s">
        <v>1923</v>
      </c>
      <c r="AB1280" t="s">
        <v>1924</v>
      </c>
      <c r="AC1280">
        <v>30</v>
      </c>
      <c r="AD1280" s="17">
        <v>43299</v>
      </c>
      <c r="AE1280" s="17">
        <v>43299</v>
      </c>
    </row>
    <row r="1281" spans="1:31" x14ac:dyDescent="0.45">
      <c r="A1281">
        <v>50</v>
      </c>
      <c r="B1281">
        <v>8333</v>
      </c>
      <c r="C1281" t="s">
        <v>542</v>
      </c>
      <c r="D1281">
        <v>9060</v>
      </c>
      <c r="E1281">
        <f t="shared" si="57"/>
        <v>181.2</v>
      </c>
      <c r="F1281">
        <f t="shared" si="58"/>
        <v>166.66</v>
      </c>
      <c r="G1281">
        <f t="shared" si="59"/>
        <v>194.9922</v>
      </c>
      <c r="H1281" t="s">
        <v>543</v>
      </c>
      <c r="I1281">
        <v>-726</v>
      </c>
      <c r="J1281">
        <v>-8</v>
      </c>
      <c r="K1281" t="s">
        <v>4106</v>
      </c>
      <c r="L1281" s="16">
        <v>43306</v>
      </c>
      <c r="M1281" t="s">
        <v>1064</v>
      </c>
      <c r="N1281" t="s">
        <v>1065</v>
      </c>
      <c r="O1281" t="s">
        <v>1066</v>
      </c>
      <c r="P1281" t="s">
        <v>1580</v>
      </c>
      <c r="Q1281" t="s">
        <v>1270</v>
      </c>
      <c r="R1281" t="s">
        <v>1581</v>
      </c>
      <c r="S1281" t="s">
        <v>117</v>
      </c>
      <c r="T1281" t="s">
        <v>4107</v>
      </c>
      <c r="U1281" t="s">
        <v>4108</v>
      </c>
      <c r="W1281" t="s">
        <v>36</v>
      </c>
      <c r="X1281" t="s">
        <v>36</v>
      </c>
      <c r="AA1281" t="s">
        <v>1584</v>
      </c>
      <c r="AB1281" t="s">
        <v>1585</v>
      </c>
      <c r="AC1281">
        <v>30</v>
      </c>
      <c r="AD1281" s="17">
        <v>43299</v>
      </c>
      <c r="AE1281" s="17">
        <v>43299</v>
      </c>
    </row>
    <row r="1282" spans="1:31" x14ac:dyDescent="0.45">
      <c r="A1282">
        <v>25</v>
      </c>
      <c r="B1282">
        <v>4166</v>
      </c>
      <c r="C1282" t="s">
        <v>542</v>
      </c>
      <c r="D1282">
        <v>4530</v>
      </c>
      <c r="E1282">
        <f t="shared" si="57"/>
        <v>181.2</v>
      </c>
      <c r="F1282">
        <f t="shared" si="58"/>
        <v>166.64</v>
      </c>
      <c r="G1282">
        <f t="shared" si="59"/>
        <v>194.96879999999996</v>
      </c>
      <c r="H1282" t="s">
        <v>543</v>
      </c>
      <c r="I1282">
        <v>-363</v>
      </c>
      <c r="J1282">
        <v>-8</v>
      </c>
      <c r="K1282" t="s">
        <v>4109</v>
      </c>
      <c r="L1282" s="16">
        <v>43306</v>
      </c>
      <c r="M1282" t="s">
        <v>1064</v>
      </c>
      <c r="N1282" t="s">
        <v>1065</v>
      </c>
      <c r="O1282" t="s">
        <v>1066</v>
      </c>
      <c r="P1282" t="s">
        <v>1580</v>
      </c>
      <c r="Q1282" t="s">
        <v>1270</v>
      </c>
      <c r="R1282" t="s">
        <v>1602</v>
      </c>
      <c r="S1282" t="s">
        <v>1603</v>
      </c>
      <c r="T1282" t="s">
        <v>3901</v>
      </c>
      <c r="U1282" t="s">
        <v>3902</v>
      </c>
      <c r="W1282" t="s">
        <v>36</v>
      </c>
      <c r="X1282" t="s">
        <v>36</v>
      </c>
      <c r="AA1282" t="s">
        <v>1606</v>
      </c>
      <c r="AB1282" t="s">
        <v>1607</v>
      </c>
      <c r="AC1282">
        <v>30</v>
      </c>
      <c r="AD1282" s="17">
        <v>43299</v>
      </c>
      <c r="AE1282" s="17">
        <v>43299</v>
      </c>
    </row>
    <row r="1283" spans="1:31" x14ac:dyDescent="0.45">
      <c r="A1283">
        <v>25</v>
      </c>
      <c r="B1283">
        <v>4166</v>
      </c>
      <c r="C1283" t="s">
        <v>542</v>
      </c>
      <c r="D1283">
        <v>4553</v>
      </c>
      <c r="E1283">
        <f t="shared" ref="E1283:E1346" si="60">D1283/A1283</f>
        <v>182.12</v>
      </c>
      <c r="F1283">
        <f t="shared" ref="F1283:F1346" si="61">B1283/A1283</f>
        <v>166.64</v>
      </c>
      <c r="G1283">
        <f t="shared" ref="G1283:G1346" si="62">F1283*1.17</f>
        <v>194.96879999999996</v>
      </c>
      <c r="H1283" t="s">
        <v>543</v>
      </c>
      <c r="I1283">
        <v>-386</v>
      </c>
      <c r="J1283">
        <v>-9</v>
      </c>
      <c r="K1283" t="s">
        <v>4110</v>
      </c>
      <c r="L1283" s="16">
        <v>43305</v>
      </c>
      <c r="M1283" t="s">
        <v>1064</v>
      </c>
      <c r="N1283" t="s">
        <v>1065</v>
      </c>
      <c r="O1283" t="s">
        <v>1066</v>
      </c>
      <c r="P1283" t="s">
        <v>2976</v>
      </c>
      <c r="Q1283" t="s">
        <v>1211</v>
      </c>
      <c r="R1283" t="s">
        <v>3810</v>
      </c>
      <c r="S1283" t="s">
        <v>3811</v>
      </c>
      <c r="T1283" t="s">
        <v>3812</v>
      </c>
      <c r="U1283" t="s">
        <v>3813</v>
      </c>
      <c r="Y1283" t="s">
        <v>2980</v>
      </c>
      <c r="Z1283" t="s">
        <v>1074</v>
      </c>
      <c r="AA1283" t="s">
        <v>2996</v>
      </c>
      <c r="AB1283" t="s">
        <v>2997</v>
      </c>
      <c r="AC1283">
        <v>30</v>
      </c>
      <c r="AD1283" s="17">
        <v>43299</v>
      </c>
      <c r="AE1283" s="17">
        <v>43299</v>
      </c>
    </row>
    <row r="1284" spans="1:31" x14ac:dyDescent="0.45">
      <c r="A1284">
        <v>150</v>
      </c>
      <c r="B1284">
        <v>25000</v>
      </c>
      <c r="C1284" t="s">
        <v>542</v>
      </c>
      <c r="D1284">
        <v>27322</v>
      </c>
      <c r="E1284">
        <f t="shared" si="60"/>
        <v>182.14666666666668</v>
      </c>
      <c r="F1284">
        <f t="shared" si="61"/>
        <v>166.66666666666666</v>
      </c>
      <c r="G1284">
        <f t="shared" si="62"/>
        <v>194.99999999999997</v>
      </c>
      <c r="H1284" t="s">
        <v>543</v>
      </c>
      <c r="I1284">
        <v>-2321</v>
      </c>
      <c r="J1284">
        <v>-9</v>
      </c>
      <c r="K1284" t="s">
        <v>4111</v>
      </c>
      <c r="L1284" s="16">
        <v>43305</v>
      </c>
      <c r="M1284" t="s">
        <v>1064</v>
      </c>
      <c r="N1284" t="s">
        <v>1065</v>
      </c>
      <c r="O1284" t="s">
        <v>1066</v>
      </c>
      <c r="P1284" t="s">
        <v>2976</v>
      </c>
      <c r="Q1284" t="s">
        <v>1211</v>
      </c>
      <c r="R1284" t="s">
        <v>3810</v>
      </c>
      <c r="S1284" t="s">
        <v>3811</v>
      </c>
      <c r="T1284" t="s">
        <v>4112</v>
      </c>
      <c r="U1284" t="s">
        <v>1965</v>
      </c>
      <c r="Y1284" t="s">
        <v>2980</v>
      </c>
      <c r="Z1284" t="s">
        <v>1074</v>
      </c>
      <c r="AA1284" t="s">
        <v>2996</v>
      </c>
      <c r="AB1284" t="s">
        <v>2997</v>
      </c>
      <c r="AC1284">
        <v>30</v>
      </c>
      <c r="AD1284" s="17">
        <v>43299</v>
      </c>
      <c r="AE1284" s="17">
        <v>43299</v>
      </c>
    </row>
    <row r="1285" spans="1:31" x14ac:dyDescent="0.45">
      <c r="A1285">
        <v>50</v>
      </c>
      <c r="B1285">
        <v>8333</v>
      </c>
      <c r="C1285" t="s">
        <v>542</v>
      </c>
      <c r="D1285">
        <v>9107</v>
      </c>
      <c r="E1285">
        <f t="shared" si="60"/>
        <v>182.14</v>
      </c>
      <c r="F1285">
        <f t="shared" si="61"/>
        <v>166.66</v>
      </c>
      <c r="G1285">
        <f t="shared" si="62"/>
        <v>194.9922</v>
      </c>
      <c r="H1285" t="s">
        <v>543</v>
      </c>
      <c r="I1285">
        <v>-773</v>
      </c>
      <c r="J1285">
        <v>-9</v>
      </c>
      <c r="K1285" t="s">
        <v>4113</v>
      </c>
      <c r="L1285" s="16">
        <v>43305</v>
      </c>
      <c r="M1285" t="s">
        <v>1064</v>
      </c>
      <c r="N1285" t="s">
        <v>1065</v>
      </c>
      <c r="O1285" t="s">
        <v>1066</v>
      </c>
      <c r="P1285" t="s">
        <v>2976</v>
      </c>
      <c r="Q1285" t="s">
        <v>1211</v>
      </c>
      <c r="R1285" t="s">
        <v>3810</v>
      </c>
      <c r="S1285" t="s">
        <v>3811</v>
      </c>
      <c r="T1285" t="s">
        <v>4114</v>
      </c>
      <c r="U1285" t="s">
        <v>4115</v>
      </c>
      <c r="AA1285" t="s">
        <v>2996</v>
      </c>
      <c r="AB1285" t="s">
        <v>2997</v>
      </c>
      <c r="AC1285">
        <v>30</v>
      </c>
      <c r="AD1285" s="17">
        <v>43299</v>
      </c>
      <c r="AE1285" s="17">
        <v>43299</v>
      </c>
    </row>
    <row r="1286" spans="1:31" x14ac:dyDescent="0.45">
      <c r="A1286">
        <v>150</v>
      </c>
      <c r="B1286">
        <v>25000</v>
      </c>
      <c r="C1286" t="s">
        <v>542</v>
      </c>
      <c r="D1286">
        <v>27322</v>
      </c>
      <c r="E1286">
        <f t="shared" si="60"/>
        <v>182.14666666666668</v>
      </c>
      <c r="F1286">
        <f t="shared" si="61"/>
        <v>166.66666666666666</v>
      </c>
      <c r="G1286">
        <f t="shared" si="62"/>
        <v>194.99999999999997</v>
      </c>
      <c r="H1286" t="s">
        <v>543</v>
      </c>
      <c r="I1286">
        <v>-2321</v>
      </c>
      <c r="J1286">
        <v>-9</v>
      </c>
      <c r="K1286" t="s">
        <v>4116</v>
      </c>
      <c r="L1286" s="16">
        <v>43305</v>
      </c>
      <c r="M1286" t="s">
        <v>1064</v>
      </c>
      <c r="N1286" t="s">
        <v>1065</v>
      </c>
      <c r="O1286" t="s">
        <v>1066</v>
      </c>
      <c r="P1286" t="s">
        <v>2976</v>
      </c>
      <c r="Q1286" t="s">
        <v>1211</v>
      </c>
      <c r="R1286" t="s">
        <v>3810</v>
      </c>
      <c r="S1286" t="s">
        <v>3811</v>
      </c>
      <c r="T1286" t="s">
        <v>4117</v>
      </c>
      <c r="U1286" t="s">
        <v>4118</v>
      </c>
      <c r="W1286" t="s">
        <v>52</v>
      </c>
      <c r="X1286" t="s">
        <v>52</v>
      </c>
      <c r="Y1286" t="s">
        <v>2980</v>
      </c>
      <c r="Z1286" t="s">
        <v>1074</v>
      </c>
      <c r="AA1286" t="s">
        <v>2996</v>
      </c>
      <c r="AB1286" t="s">
        <v>2997</v>
      </c>
      <c r="AC1286">
        <v>30</v>
      </c>
      <c r="AD1286" s="17">
        <v>43299</v>
      </c>
      <c r="AE1286" s="17">
        <v>43299</v>
      </c>
    </row>
    <row r="1287" spans="1:31" x14ac:dyDescent="0.45">
      <c r="A1287">
        <v>150</v>
      </c>
      <c r="B1287">
        <v>25000</v>
      </c>
      <c r="C1287" t="s">
        <v>542</v>
      </c>
      <c r="D1287">
        <v>27322</v>
      </c>
      <c r="E1287">
        <f t="shared" si="60"/>
        <v>182.14666666666668</v>
      </c>
      <c r="F1287">
        <f t="shared" si="61"/>
        <v>166.66666666666666</v>
      </c>
      <c r="G1287">
        <f t="shared" si="62"/>
        <v>194.99999999999997</v>
      </c>
      <c r="H1287" t="s">
        <v>543</v>
      </c>
      <c r="I1287">
        <v>-2322</v>
      </c>
      <c r="J1287">
        <v>-9</v>
      </c>
      <c r="K1287" t="s">
        <v>4119</v>
      </c>
      <c r="L1287" s="16">
        <v>43305</v>
      </c>
      <c r="M1287" t="s">
        <v>1064</v>
      </c>
      <c r="N1287" t="s">
        <v>1065</v>
      </c>
      <c r="O1287" t="s">
        <v>1066</v>
      </c>
      <c r="P1287" t="s">
        <v>2976</v>
      </c>
      <c r="Q1287" t="s">
        <v>1211</v>
      </c>
      <c r="R1287" t="s">
        <v>2977</v>
      </c>
      <c r="S1287" t="s">
        <v>54</v>
      </c>
      <c r="T1287" t="s">
        <v>2984</v>
      </c>
      <c r="U1287" t="s">
        <v>2985</v>
      </c>
      <c r="W1287" t="s">
        <v>52</v>
      </c>
      <c r="X1287" t="s">
        <v>52</v>
      </c>
      <c r="Y1287" t="s">
        <v>2980</v>
      </c>
      <c r="Z1287" t="s">
        <v>1074</v>
      </c>
      <c r="AA1287" t="s">
        <v>2981</v>
      </c>
      <c r="AB1287" t="s">
        <v>2982</v>
      </c>
      <c r="AC1287">
        <v>30</v>
      </c>
      <c r="AD1287" s="17">
        <v>43299</v>
      </c>
      <c r="AE1287" s="17">
        <v>43299</v>
      </c>
    </row>
    <row r="1288" spans="1:31" x14ac:dyDescent="0.45">
      <c r="A1288">
        <v>25</v>
      </c>
      <c r="B1288">
        <v>4166</v>
      </c>
      <c r="C1288" t="s">
        <v>542</v>
      </c>
      <c r="D1288">
        <v>4553</v>
      </c>
      <c r="E1288">
        <f t="shared" si="60"/>
        <v>182.12</v>
      </c>
      <c r="F1288">
        <f t="shared" si="61"/>
        <v>166.64</v>
      </c>
      <c r="G1288">
        <f t="shared" si="62"/>
        <v>194.96879999999996</v>
      </c>
      <c r="H1288" t="s">
        <v>543</v>
      </c>
      <c r="I1288">
        <v>-387</v>
      </c>
      <c r="J1288">
        <v>-9</v>
      </c>
      <c r="K1288" t="s">
        <v>4120</v>
      </c>
      <c r="L1288" s="16">
        <v>43305</v>
      </c>
      <c r="M1288" t="s">
        <v>1064</v>
      </c>
      <c r="N1288" t="s">
        <v>1065</v>
      </c>
      <c r="O1288" t="s">
        <v>1066</v>
      </c>
      <c r="P1288" t="s">
        <v>2976</v>
      </c>
      <c r="Q1288" t="s">
        <v>1211</v>
      </c>
      <c r="R1288" t="s">
        <v>2977</v>
      </c>
      <c r="S1288" t="s">
        <v>54</v>
      </c>
      <c r="T1288" t="s">
        <v>3328</v>
      </c>
      <c r="U1288" t="s">
        <v>2995</v>
      </c>
      <c r="W1288" t="s">
        <v>52</v>
      </c>
      <c r="X1288" t="s">
        <v>52</v>
      </c>
      <c r="Y1288" t="s">
        <v>2980</v>
      </c>
      <c r="Z1288" t="s">
        <v>1074</v>
      </c>
      <c r="AA1288" t="s">
        <v>2996</v>
      </c>
      <c r="AB1288" t="s">
        <v>2997</v>
      </c>
      <c r="AC1288">
        <v>30</v>
      </c>
      <c r="AD1288" s="17">
        <v>43299</v>
      </c>
      <c r="AE1288" s="17">
        <v>43299</v>
      </c>
    </row>
    <row r="1289" spans="1:31" x14ac:dyDescent="0.45">
      <c r="A1289">
        <v>10</v>
      </c>
      <c r="B1289">
        <v>1666</v>
      </c>
      <c r="C1289" t="s">
        <v>542</v>
      </c>
      <c r="D1289">
        <v>1821</v>
      </c>
      <c r="E1289">
        <f t="shared" si="60"/>
        <v>182.1</v>
      </c>
      <c r="F1289">
        <f t="shared" si="61"/>
        <v>166.6</v>
      </c>
      <c r="G1289">
        <f t="shared" si="62"/>
        <v>194.92199999999997</v>
      </c>
      <c r="H1289" t="s">
        <v>543</v>
      </c>
      <c r="I1289">
        <v>-154</v>
      </c>
      <c r="J1289">
        <v>-9</v>
      </c>
      <c r="K1289" t="s">
        <v>4121</v>
      </c>
      <c r="L1289" s="16">
        <v>43306</v>
      </c>
      <c r="M1289" t="s">
        <v>1064</v>
      </c>
      <c r="N1289" t="s">
        <v>1065</v>
      </c>
      <c r="O1289" t="s">
        <v>1066</v>
      </c>
      <c r="P1289" t="s">
        <v>2976</v>
      </c>
      <c r="Q1289" t="s">
        <v>1211</v>
      </c>
      <c r="R1289" t="s">
        <v>3790</v>
      </c>
      <c r="S1289" t="s">
        <v>3791</v>
      </c>
      <c r="T1289" t="s">
        <v>3818</v>
      </c>
      <c r="U1289" t="s">
        <v>3819</v>
      </c>
      <c r="Y1289" t="s">
        <v>2980</v>
      </c>
      <c r="Z1289" t="s">
        <v>1074</v>
      </c>
      <c r="AA1289" t="s">
        <v>3794</v>
      </c>
      <c r="AB1289" t="s">
        <v>3795</v>
      </c>
      <c r="AC1289">
        <v>30</v>
      </c>
      <c r="AD1289" s="17">
        <v>43299</v>
      </c>
      <c r="AE1289" s="17">
        <v>43299</v>
      </c>
    </row>
    <row r="1290" spans="1:31" x14ac:dyDescent="0.45">
      <c r="A1290">
        <v>25</v>
      </c>
      <c r="B1290">
        <v>4166</v>
      </c>
      <c r="C1290" t="s">
        <v>542</v>
      </c>
      <c r="D1290">
        <v>4553</v>
      </c>
      <c r="E1290">
        <f t="shared" si="60"/>
        <v>182.12</v>
      </c>
      <c r="F1290">
        <f t="shared" si="61"/>
        <v>166.64</v>
      </c>
      <c r="G1290">
        <f t="shared" si="62"/>
        <v>194.96879999999996</v>
      </c>
      <c r="H1290" t="s">
        <v>543</v>
      </c>
      <c r="I1290">
        <v>-386</v>
      </c>
      <c r="J1290">
        <v>-9</v>
      </c>
      <c r="K1290" t="s">
        <v>4122</v>
      </c>
      <c r="L1290" s="16">
        <v>43306</v>
      </c>
      <c r="M1290" t="s">
        <v>1064</v>
      </c>
      <c r="N1290" t="s">
        <v>1065</v>
      </c>
      <c r="O1290" t="s">
        <v>1066</v>
      </c>
      <c r="P1290" t="s">
        <v>2976</v>
      </c>
      <c r="Q1290" t="s">
        <v>1211</v>
      </c>
      <c r="R1290" t="s">
        <v>3810</v>
      </c>
      <c r="S1290" t="s">
        <v>3811</v>
      </c>
      <c r="T1290" t="s">
        <v>3827</v>
      </c>
      <c r="U1290" t="s">
        <v>3828</v>
      </c>
      <c r="W1290" t="s">
        <v>52</v>
      </c>
      <c r="X1290" t="s">
        <v>52</v>
      </c>
      <c r="Y1290" t="s">
        <v>2980</v>
      </c>
      <c r="Z1290" t="s">
        <v>1074</v>
      </c>
      <c r="AA1290" t="s">
        <v>2996</v>
      </c>
      <c r="AB1290" t="s">
        <v>2997</v>
      </c>
      <c r="AC1290">
        <v>30</v>
      </c>
      <c r="AD1290" s="17">
        <v>43299</v>
      </c>
      <c r="AE1290" s="17">
        <v>43299</v>
      </c>
    </row>
    <row r="1291" spans="1:31" x14ac:dyDescent="0.45">
      <c r="A1291">
        <v>3</v>
      </c>
      <c r="B1291">
        <v>500</v>
      </c>
      <c r="C1291" t="s">
        <v>542</v>
      </c>
      <c r="D1291">
        <v>543</v>
      </c>
      <c r="E1291">
        <f t="shared" si="60"/>
        <v>181</v>
      </c>
      <c r="F1291">
        <f t="shared" si="61"/>
        <v>166.66666666666666</v>
      </c>
      <c r="G1291">
        <f t="shared" si="62"/>
        <v>194.99999999999997</v>
      </c>
      <c r="H1291" t="s">
        <v>543</v>
      </c>
      <c r="I1291">
        <v>-43</v>
      </c>
      <c r="J1291">
        <v>-8</v>
      </c>
      <c r="K1291" t="s">
        <v>4123</v>
      </c>
      <c r="L1291" s="16">
        <v>43293</v>
      </c>
      <c r="M1291" t="s">
        <v>1064</v>
      </c>
      <c r="N1291" t="s">
        <v>1065</v>
      </c>
      <c r="O1291" t="s">
        <v>1066</v>
      </c>
      <c r="P1291" t="s">
        <v>1067</v>
      </c>
      <c r="Q1291" t="s">
        <v>1068</v>
      </c>
      <c r="R1291" t="s">
        <v>1098</v>
      </c>
      <c r="S1291" t="s">
        <v>111</v>
      </c>
      <c r="T1291" t="s">
        <v>4124</v>
      </c>
      <c r="U1291" t="s">
        <v>4125</v>
      </c>
      <c r="V1291" t="s">
        <v>1081</v>
      </c>
      <c r="W1291" t="s">
        <v>31</v>
      </c>
      <c r="X1291" t="s">
        <v>31</v>
      </c>
      <c r="Y1291" t="s">
        <v>1073</v>
      </c>
      <c r="Z1291" t="s">
        <v>1074</v>
      </c>
      <c r="AA1291" t="s">
        <v>1101</v>
      </c>
      <c r="AB1291" t="s">
        <v>1102</v>
      </c>
      <c r="AC1291">
        <v>28</v>
      </c>
      <c r="AD1291" s="17">
        <v>43299</v>
      </c>
      <c r="AE1291" s="17">
        <v>43299</v>
      </c>
    </row>
    <row r="1292" spans="1:31" x14ac:dyDescent="0.45">
      <c r="A1292">
        <v>50</v>
      </c>
      <c r="B1292">
        <v>8333</v>
      </c>
      <c r="C1292" t="s">
        <v>542</v>
      </c>
      <c r="D1292">
        <v>9060</v>
      </c>
      <c r="E1292">
        <f t="shared" si="60"/>
        <v>181.2</v>
      </c>
      <c r="F1292">
        <f t="shared" si="61"/>
        <v>166.66</v>
      </c>
      <c r="G1292">
        <f t="shared" si="62"/>
        <v>194.9922</v>
      </c>
      <c r="H1292" t="s">
        <v>543</v>
      </c>
      <c r="I1292">
        <v>-726</v>
      </c>
      <c r="J1292">
        <v>-8</v>
      </c>
      <c r="K1292" t="s">
        <v>4126</v>
      </c>
      <c r="L1292" s="16">
        <v>43294</v>
      </c>
      <c r="M1292" t="s">
        <v>1064</v>
      </c>
      <c r="N1292" t="s">
        <v>1065</v>
      </c>
      <c r="O1292" t="s">
        <v>1066</v>
      </c>
      <c r="P1292" t="s">
        <v>1067</v>
      </c>
      <c r="Q1292" t="s">
        <v>1068</v>
      </c>
      <c r="R1292" t="s">
        <v>1151</v>
      </c>
      <c r="S1292" t="s">
        <v>32</v>
      </c>
      <c r="T1292" t="s">
        <v>1187</v>
      </c>
      <c r="U1292" t="s">
        <v>1188</v>
      </c>
      <c r="V1292" t="s">
        <v>1135</v>
      </c>
      <c r="W1292" t="s">
        <v>31</v>
      </c>
      <c r="X1292" t="s">
        <v>31</v>
      </c>
      <c r="Y1292" t="s">
        <v>1073</v>
      </c>
      <c r="Z1292" t="s">
        <v>1074</v>
      </c>
      <c r="AA1292" t="s">
        <v>1101</v>
      </c>
      <c r="AB1292" t="s">
        <v>1102</v>
      </c>
      <c r="AC1292">
        <v>28</v>
      </c>
      <c r="AD1292" s="17">
        <v>43299</v>
      </c>
      <c r="AE1292" s="17">
        <v>43299</v>
      </c>
    </row>
    <row r="1293" spans="1:31" x14ac:dyDescent="0.45">
      <c r="A1293">
        <v>1</v>
      </c>
      <c r="B1293">
        <v>175</v>
      </c>
      <c r="C1293" t="s">
        <v>542</v>
      </c>
      <c r="D1293">
        <v>181</v>
      </c>
      <c r="E1293">
        <f t="shared" si="60"/>
        <v>181</v>
      </c>
      <c r="F1293">
        <f t="shared" si="61"/>
        <v>175</v>
      </c>
      <c r="G1293">
        <f t="shared" si="62"/>
        <v>204.75</v>
      </c>
      <c r="H1293" t="s">
        <v>543</v>
      </c>
      <c r="I1293">
        <v>-5</v>
      </c>
      <c r="J1293">
        <v>-3</v>
      </c>
      <c r="K1293" t="s">
        <v>4127</v>
      </c>
      <c r="L1293" s="16">
        <v>43293</v>
      </c>
      <c r="M1293" t="s">
        <v>1064</v>
      </c>
      <c r="N1293" t="s">
        <v>1065</v>
      </c>
      <c r="O1293" t="s">
        <v>1066</v>
      </c>
      <c r="P1293" t="s">
        <v>1067</v>
      </c>
      <c r="Q1293" t="s">
        <v>1068</v>
      </c>
      <c r="R1293" t="s">
        <v>1098</v>
      </c>
      <c r="S1293" t="s">
        <v>111</v>
      </c>
      <c r="T1293" t="s">
        <v>1128</v>
      </c>
      <c r="U1293" t="s">
        <v>1129</v>
      </c>
      <c r="W1293" t="s">
        <v>31</v>
      </c>
      <c r="X1293" t="s">
        <v>31</v>
      </c>
      <c r="Y1293" t="s">
        <v>1130</v>
      </c>
      <c r="Z1293" t="s">
        <v>1131</v>
      </c>
      <c r="AA1293" t="s">
        <v>1101</v>
      </c>
      <c r="AB1293" t="s">
        <v>1102</v>
      </c>
      <c r="AC1293">
        <v>28</v>
      </c>
      <c r="AD1293" s="17">
        <v>43299</v>
      </c>
      <c r="AE1293" s="17">
        <v>43299</v>
      </c>
    </row>
    <row r="1294" spans="1:31" x14ac:dyDescent="0.45">
      <c r="A1294">
        <v>10</v>
      </c>
      <c r="B1294">
        <v>1666</v>
      </c>
      <c r="C1294" t="s">
        <v>542</v>
      </c>
      <c r="D1294">
        <v>1812</v>
      </c>
      <c r="E1294">
        <f t="shared" si="60"/>
        <v>181.2</v>
      </c>
      <c r="F1294">
        <f t="shared" si="61"/>
        <v>166.6</v>
      </c>
      <c r="G1294">
        <f t="shared" si="62"/>
        <v>194.92199999999997</v>
      </c>
      <c r="H1294" t="s">
        <v>543</v>
      </c>
      <c r="I1294">
        <v>-145</v>
      </c>
      <c r="J1294">
        <v>-8</v>
      </c>
      <c r="K1294" t="s">
        <v>4128</v>
      </c>
      <c r="L1294" s="16">
        <v>43293</v>
      </c>
      <c r="M1294" t="s">
        <v>1064</v>
      </c>
      <c r="N1294" t="s">
        <v>1065</v>
      </c>
      <c r="O1294" t="s">
        <v>1066</v>
      </c>
      <c r="P1294" t="s">
        <v>1067</v>
      </c>
      <c r="Q1294" t="s">
        <v>1068</v>
      </c>
      <c r="R1294" t="s">
        <v>1098</v>
      </c>
      <c r="S1294" t="s">
        <v>111</v>
      </c>
      <c r="T1294" t="s">
        <v>4129</v>
      </c>
      <c r="U1294" t="s">
        <v>4130</v>
      </c>
      <c r="W1294" t="s">
        <v>31</v>
      </c>
      <c r="X1294" t="s">
        <v>31</v>
      </c>
      <c r="Y1294" t="s">
        <v>1073</v>
      </c>
      <c r="Z1294" t="s">
        <v>1074</v>
      </c>
      <c r="AA1294" t="s">
        <v>1101</v>
      </c>
      <c r="AB1294" t="s">
        <v>1102</v>
      </c>
      <c r="AC1294">
        <v>28</v>
      </c>
      <c r="AD1294" s="17">
        <v>43299</v>
      </c>
      <c r="AE1294" s="17">
        <v>43299</v>
      </c>
    </row>
    <row r="1295" spans="1:31" x14ac:dyDescent="0.45">
      <c r="A1295">
        <v>25</v>
      </c>
      <c r="B1295">
        <v>4166</v>
      </c>
      <c r="C1295" t="s">
        <v>542</v>
      </c>
      <c r="D1295">
        <v>4530</v>
      </c>
      <c r="E1295">
        <f t="shared" si="60"/>
        <v>181.2</v>
      </c>
      <c r="F1295">
        <f t="shared" si="61"/>
        <v>166.64</v>
      </c>
      <c r="G1295">
        <f t="shared" si="62"/>
        <v>194.96879999999996</v>
      </c>
      <c r="H1295" t="s">
        <v>543</v>
      </c>
      <c r="I1295">
        <v>-363</v>
      </c>
      <c r="J1295">
        <v>-8</v>
      </c>
      <c r="K1295" t="s">
        <v>4131</v>
      </c>
      <c r="L1295" s="16">
        <v>43293</v>
      </c>
      <c r="M1295" t="s">
        <v>1064</v>
      </c>
      <c r="N1295" t="s">
        <v>1065</v>
      </c>
      <c r="O1295" t="s">
        <v>1066</v>
      </c>
      <c r="P1295" t="s">
        <v>1067</v>
      </c>
      <c r="Q1295" t="s">
        <v>1068</v>
      </c>
      <c r="R1295" t="s">
        <v>1144</v>
      </c>
      <c r="S1295" t="s">
        <v>1145</v>
      </c>
      <c r="T1295" t="s">
        <v>4132</v>
      </c>
      <c r="U1295" t="s">
        <v>4133</v>
      </c>
      <c r="W1295" t="s">
        <v>31</v>
      </c>
      <c r="X1295" t="s">
        <v>31</v>
      </c>
      <c r="Y1295" t="s">
        <v>1073</v>
      </c>
      <c r="Z1295" t="s">
        <v>1074</v>
      </c>
      <c r="AA1295" t="s">
        <v>1148</v>
      </c>
      <c r="AB1295" t="s">
        <v>1149</v>
      </c>
      <c r="AC1295">
        <v>28</v>
      </c>
      <c r="AD1295" s="17">
        <v>43299</v>
      </c>
      <c r="AE1295" s="17">
        <v>43299</v>
      </c>
    </row>
    <row r="1296" spans="1:31" x14ac:dyDescent="0.45">
      <c r="A1296">
        <v>125</v>
      </c>
      <c r="B1296">
        <v>20833</v>
      </c>
      <c r="C1296" t="s">
        <v>542</v>
      </c>
      <c r="D1296">
        <v>22650</v>
      </c>
      <c r="E1296">
        <f t="shared" si="60"/>
        <v>181.2</v>
      </c>
      <c r="F1296">
        <f t="shared" si="61"/>
        <v>166.66399999999999</v>
      </c>
      <c r="G1296">
        <f t="shared" si="62"/>
        <v>194.99687999999998</v>
      </c>
      <c r="H1296" t="s">
        <v>543</v>
      </c>
      <c r="I1296">
        <v>-1816</v>
      </c>
      <c r="J1296">
        <v>-8</v>
      </c>
      <c r="K1296" t="s">
        <v>4134</v>
      </c>
      <c r="L1296" s="16">
        <v>43291</v>
      </c>
      <c r="M1296" t="s">
        <v>1064</v>
      </c>
      <c r="N1296" t="s">
        <v>1065</v>
      </c>
      <c r="O1296" t="s">
        <v>1066</v>
      </c>
      <c r="P1296" t="s">
        <v>1580</v>
      </c>
      <c r="Q1296" t="s">
        <v>1270</v>
      </c>
      <c r="R1296" t="s">
        <v>1612</v>
      </c>
      <c r="S1296" t="s">
        <v>123</v>
      </c>
      <c r="T1296" t="s">
        <v>1699</v>
      </c>
      <c r="U1296" t="s">
        <v>1700</v>
      </c>
      <c r="AA1296" t="s">
        <v>1615</v>
      </c>
      <c r="AB1296" t="s">
        <v>1616</v>
      </c>
      <c r="AC1296">
        <v>28</v>
      </c>
      <c r="AD1296" s="17">
        <v>43299</v>
      </c>
      <c r="AE1296" s="17">
        <v>43299</v>
      </c>
    </row>
    <row r="1297" spans="1:31" x14ac:dyDescent="0.45">
      <c r="A1297">
        <v>75</v>
      </c>
      <c r="B1297">
        <v>12500</v>
      </c>
      <c r="C1297" t="s">
        <v>542</v>
      </c>
      <c r="D1297">
        <v>13590</v>
      </c>
      <c r="E1297">
        <f t="shared" si="60"/>
        <v>181.2</v>
      </c>
      <c r="F1297">
        <f t="shared" si="61"/>
        <v>166.66666666666666</v>
      </c>
      <c r="G1297">
        <f t="shared" si="62"/>
        <v>194.99999999999997</v>
      </c>
      <c r="H1297" t="s">
        <v>543</v>
      </c>
      <c r="I1297">
        <v>-1089</v>
      </c>
      <c r="J1297">
        <v>-8</v>
      </c>
      <c r="K1297" t="s">
        <v>4135</v>
      </c>
      <c r="L1297" s="16">
        <v>43291</v>
      </c>
      <c r="M1297" t="s">
        <v>1064</v>
      </c>
      <c r="N1297" t="s">
        <v>1065</v>
      </c>
      <c r="O1297" t="s">
        <v>1066</v>
      </c>
      <c r="P1297" t="s">
        <v>1580</v>
      </c>
      <c r="Q1297" t="s">
        <v>1270</v>
      </c>
      <c r="R1297" t="s">
        <v>1612</v>
      </c>
      <c r="S1297" t="s">
        <v>123</v>
      </c>
      <c r="T1297" t="s">
        <v>1901</v>
      </c>
      <c r="U1297" t="s">
        <v>1902</v>
      </c>
      <c r="AA1297" t="s">
        <v>1615</v>
      </c>
      <c r="AB1297" t="s">
        <v>1616</v>
      </c>
      <c r="AC1297">
        <v>28</v>
      </c>
      <c r="AD1297" s="17">
        <v>43299</v>
      </c>
      <c r="AE1297" s="17">
        <v>43299</v>
      </c>
    </row>
    <row r="1298" spans="1:31" x14ac:dyDescent="0.45">
      <c r="A1298">
        <v>25</v>
      </c>
      <c r="B1298">
        <v>4166</v>
      </c>
      <c r="C1298" t="s">
        <v>542</v>
      </c>
      <c r="D1298">
        <v>4530</v>
      </c>
      <c r="E1298">
        <f t="shared" si="60"/>
        <v>181.2</v>
      </c>
      <c r="F1298">
        <f t="shared" si="61"/>
        <v>166.64</v>
      </c>
      <c r="G1298">
        <f t="shared" si="62"/>
        <v>194.96879999999996</v>
      </c>
      <c r="H1298" t="s">
        <v>543</v>
      </c>
      <c r="I1298">
        <v>-363</v>
      </c>
      <c r="J1298">
        <v>-8</v>
      </c>
      <c r="K1298" t="s">
        <v>4136</v>
      </c>
      <c r="L1298" s="16">
        <v>43291</v>
      </c>
      <c r="M1298" t="s">
        <v>1064</v>
      </c>
      <c r="N1298" t="s">
        <v>1065</v>
      </c>
      <c r="O1298" t="s">
        <v>1066</v>
      </c>
      <c r="P1298" t="s">
        <v>1580</v>
      </c>
      <c r="Q1298" t="s">
        <v>1270</v>
      </c>
      <c r="R1298" t="s">
        <v>1612</v>
      </c>
      <c r="S1298" t="s">
        <v>123</v>
      </c>
      <c r="T1298" t="s">
        <v>1931</v>
      </c>
      <c r="U1298" t="s">
        <v>1932</v>
      </c>
      <c r="W1298" t="s">
        <v>36</v>
      </c>
      <c r="X1298" t="s">
        <v>36</v>
      </c>
      <c r="AA1298" t="s">
        <v>1615</v>
      </c>
      <c r="AB1298" t="s">
        <v>1616</v>
      </c>
      <c r="AC1298">
        <v>28</v>
      </c>
      <c r="AD1298" s="17">
        <v>43299</v>
      </c>
      <c r="AE1298" s="17">
        <v>43299</v>
      </c>
    </row>
    <row r="1299" spans="1:31" x14ac:dyDescent="0.45">
      <c r="A1299">
        <v>4</v>
      </c>
      <c r="B1299">
        <v>666</v>
      </c>
      <c r="C1299" t="s">
        <v>542</v>
      </c>
      <c r="D1299">
        <v>724</v>
      </c>
      <c r="E1299">
        <f t="shared" si="60"/>
        <v>181</v>
      </c>
      <c r="F1299">
        <f t="shared" si="61"/>
        <v>166.5</v>
      </c>
      <c r="G1299">
        <f t="shared" si="62"/>
        <v>194.80499999999998</v>
      </c>
      <c r="H1299" t="s">
        <v>543</v>
      </c>
      <c r="I1299">
        <v>-58</v>
      </c>
      <c r="J1299">
        <v>-8</v>
      </c>
      <c r="K1299" t="s">
        <v>4137</v>
      </c>
      <c r="L1299" s="16">
        <v>43291</v>
      </c>
      <c r="M1299" t="s">
        <v>1064</v>
      </c>
      <c r="N1299" t="s">
        <v>1065</v>
      </c>
      <c r="O1299" t="s">
        <v>1066</v>
      </c>
      <c r="P1299" t="s">
        <v>1580</v>
      </c>
      <c r="Q1299" t="s">
        <v>1270</v>
      </c>
      <c r="R1299" t="s">
        <v>1612</v>
      </c>
      <c r="S1299" t="s">
        <v>123</v>
      </c>
      <c r="T1299" t="s">
        <v>4138</v>
      </c>
      <c r="U1299" t="s">
        <v>4139</v>
      </c>
      <c r="AA1299" t="s">
        <v>1615</v>
      </c>
      <c r="AB1299" t="s">
        <v>1616</v>
      </c>
      <c r="AC1299">
        <v>28</v>
      </c>
      <c r="AD1299" s="17">
        <v>43299</v>
      </c>
      <c r="AE1299" s="17">
        <v>43299</v>
      </c>
    </row>
    <row r="1300" spans="1:31" x14ac:dyDescent="0.45">
      <c r="A1300">
        <v>1</v>
      </c>
      <c r="B1300">
        <v>175</v>
      </c>
      <c r="C1300" t="s">
        <v>542</v>
      </c>
      <c r="D1300">
        <v>181</v>
      </c>
      <c r="E1300">
        <f t="shared" si="60"/>
        <v>181</v>
      </c>
      <c r="F1300">
        <f t="shared" si="61"/>
        <v>175</v>
      </c>
      <c r="G1300">
        <f t="shared" si="62"/>
        <v>204.75</v>
      </c>
      <c r="H1300" t="s">
        <v>543</v>
      </c>
      <c r="I1300">
        <v>-5</v>
      </c>
      <c r="J1300">
        <v>-3</v>
      </c>
      <c r="K1300" t="s">
        <v>4140</v>
      </c>
      <c r="L1300" s="16">
        <v>43291</v>
      </c>
      <c r="M1300" t="s">
        <v>1064</v>
      </c>
      <c r="N1300" t="s">
        <v>1065</v>
      </c>
      <c r="O1300" t="s">
        <v>1066</v>
      </c>
      <c r="P1300" t="s">
        <v>1580</v>
      </c>
      <c r="Q1300" t="s">
        <v>1270</v>
      </c>
      <c r="R1300" t="s">
        <v>1612</v>
      </c>
      <c r="S1300" t="s">
        <v>123</v>
      </c>
      <c r="T1300" t="s">
        <v>4141</v>
      </c>
      <c r="U1300" t="s">
        <v>4142</v>
      </c>
      <c r="W1300" t="s">
        <v>36</v>
      </c>
      <c r="X1300" t="s">
        <v>36</v>
      </c>
      <c r="AA1300" t="s">
        <v>1615</v>
      </c>
      <c r="AB1300" t="s">
        <v>1616</v>
      </c>
      <c r="AC1300">
        <v>28</v>
      </c>
      <c r="AD1300" s="17">
        <v>43299</v>
      </c>
      <c r="AE1300" s="17">
        <v>43299</v>
      </c>
    </row>
    <row r="1301" spans="1:31" x14ac:dyDescent="0.45">
      <c r="A1301">
        <v>1</v>
      </c>
      <c r="B1301">
        <v>175</v>
      </c>
      <c r="C1301" t="s">
        <v>542</v>
      </c>
      <c r="D1301">
        <v>181</v>
      </c>
      <c r="E1301">
        <f t="shared" si="60"/>
        <v>181</v>
      </c>
      <c r="F1301">
        <f t="shared" si="61"/>
        <v>175</v>
      </c>
      <c r="G1301">
        <f t="shared" si="62"/>
        <v>204.75</v>
      </c>
      <c r="H1301" t="s">
        <v>543</v>
      </c>
      <c r="I1301">
        <v>-5</v>
      </c>
      <c r="J1301">
        <v>-3</v>
      </c>
      <c r="K1301" t="s">
        <v>4143</v>
      </c>
      <c r="L1301" s="16">
        <v>43291</v>
      </c>
      <c r="M1301" t="s">
        <v>1064</v>
      </c>
      <c r="N1301" t="s">
        <v>1065</v>
      </c>
      <c r="O1301" t="s">
        <v>1066</v>
      </c>
      <c r="P1301" t="s">
        <v>1580</v>
      </c>
      <c r="Q1301" t="s">
        <v>1270</v>
      </c>
      <c r="R1301" t="s">
        <v>1612</v>
      </c>
      <c r="S1301" t="s">
        <v>123</v>
      </c>
      <c r="T1301" t="s">
        <v>4144</v>
      </c>
      <c r="U1301" t="s">
        <v>2732</v>
      </c>
      <c r="W1301" t="s">
        <v>36</v>
      </c>
      <c r="X1301" t="s">
        <v>36</v>
      </c>
      <c r="AA1301" t="s">
        <v>1615</v>
      </c>
      <c r="AB1301" t="s">
        <v>1616</v>
      </c>
      <c r="AC1301">
        <v>28</v>
      </c>
      <c r="AD1301" s="17">
        <v>43299</v>
      </c>
      <c r="AE1301" s="17">
        <v>43299</v>
      </c>
    </row>
    <row r="1302" spans="1:31" x14ac:dyDescent="0.45">
      <c r="A1302">
        <v>25</v>
      </c>
      <c r="B1302">
        <v>4166</v>
      </c>
      <c r="C1302" t="s">
        <v>542</v>
      </c>
      <c r="D1302">
        <v>4530</v>
      </c>
      <c r="E1302">
        <f t="shared" si="60"/>
        <v>181.2</v>
      </c>
      <c r="F1302">
        <f t="shared" si="61"/>
        <v>166.64</v>
      </c>
      <c r="G1302">
        <f t="shared" si="62"/>
        <v>194.96879999999996</v>
      </c>
      <c r="H1302" t="s">
        <v>543</v>
      </c>
      <c r="I1302">
        <v>-363</v>
      </c>
      <c r="J1302">
        <v>-8</v>
      </c>
      <c r="K1302" t="s">
        <v>4145</v>
      </c>
      <c r="L1302" s="16">
        <v>43291</v>
      </c>
      <c r="M1302" t="s">
        <v>1064</v>
      </c>
      <c r="N1302" t="s">
        <v>1065</v>
      </c>
      <c r="O1302" t="s">
        <v>1066</v>
      </c>
      <c r="P1302" t="s">
        <v>1580</v>
      </c>
      <c r="Q1302" t="s">
        <v>1270</v>
      </c>
      <c r="R1302" t="s">
        <v>1612</v>
      </c>
      <c r="S1302" t="s">
        <v>123</v>
      </c>
      <c r="T1302" t="s">
        <v>4146</v>
      </c>
      <c r="U1302" t="s">
        <v>4147</v>
      </c>
      <c r="W1302" t="s">
        <v>36</v>
      </c>
      <c r="X1302" t="s">
        <v>36</v>
      </c>
      <c r="AA1302" t="s">
        <v>1615</v>
      </c>
      <c r="AB1302" t="s">
        <v>1616</v>
      </c>
      <c r="AC1302">
        <v>28</v>
      </c>
      <c r="AD1302" s="17">
        <v>43299</v>
      </c>
      <c r="AE1302" s="17">
        <v>43299</v>
      </c>
    </row>
    <row r="1303" spans="1:31" x14ac:dyDescent="0.45">
      <c r="A1303">
        <v>1</v>
      </c>
      <c r="B1303">
        <v>166</v>
      </c>
      <c r="C1303" t="s">
        <v>542</v>
      </c>
      <c r="D1303">
        <v>181</v>
      </c>
      <c r="E1303">
        <f t="shared" si="60"/>
        <v>181</v>
      </c>
      <c r="F1303">
        <f t="shared" si="61"/>
        <v>166</v>
      </c>
      <c r="G1303">
        <f t="shared" si="62"/>
        <v>194.22</v>
      </c>
      <c r="H1303" t="s">
        <v>543</v>
      </c>
      <c r="I1303">
        <v>-14</v>
      </c>
      <c r="J1303">
        <v>-8</v>
      </c>
      <c r="K1303" t="s">
        <v>4148</v>
      </c>
      <c r="L1303" s="16">
        <v>43291</v>
      </c>
      <c r="M1303" t="s">
        <v>1064</v>
      </c>
      <c r="N1303" t="s">
        <v>1065</v>
      </c>
      <c r="O1303" t="s">
        <v>1066</v>
      </c>
      <c r="P1303" t="s">
        <v>1580</v>
      </c>
      <c r="Q1303" t="s">
        <v>1270</v>
      </c>
      <c r="R1303" t="s">
        <v>1581</v>
      </c>
      <c r="S1303" t="s">
        <v>117</v>
      </c>
      <c r="T1303" t="s">
        <v>4107</v>
      </c>
      <c r="U1303" t="s">
        <v>4108</v>
      </c>
      <c r="W1303" t="s">
        <v>36</v>
      </c>
      <c r="X1303" t="s">
        <v>36</v>
      </c>
      <c r="AA1303" t="s">
        <v>1584</v>
      </c>
      <c r="AB1303" t="s">
        <v>1585</v>
      </c>
      <c r="AC1303">
        <v>28</v>
      </c>
      <c r="AD1303" s="17">
        <v>43299</v>
      </c>
      <c r="AE1303" s="17">
        <v>43299</v>
      </c>
    </row>
    <row r="1304" spans="1:31" x14ac:dyDescent="0.45">
      <c r="A1304">
        <v>100</v>
      </c>
      <c r="B1304">
        <v>16667</v>
      </c>
      <c r="C1304" t="s">
        <v>542</v>
      </c>
      <c r="D1304">
        <v>18120</v>
      </c>
      <c r="E1304">
        <f t="shared" si="60"/>
        <v>181.2</v>
      </c>
      <c r="F1304">
        <f t="shared" si="61"/>
        <v>166.67</v>
      </c>
      <c r="G1304">
        <f t="shared" si="62"/>
        <v>195.00389999999999</v>
      </c>
      <c r="H1304" t="s">
        <v>543</v>
      </c>
      <c r="I1304">
        <v>-1453</v>
      </c>
      <c r="J1304">
        <v>-8</v>
      </c>
      <c r="K1304" t="s">
        <v>4149</v>
      </c>
      <c r="L1304" s="16">
        <v>43291</v>
      </c>
      <c r="M1304" t="s">
        <v>1064</v>
      </c>
      <c r="N1304" t="s">
        <v>1065</v>
      </c>
      <c r="O1304" t="s">
        <v>1066</v>
      </c>
      <c r="P1304" t="s">
        <v>1580</v>
      </c>
      <c r="Q1304" t="s">
        <v>1270</v>
      </c>
      <c r="R1304" t="s">
        <v>1581</v>
      </c>
      <c r="S1304" t="s">
        <v>117</v>
      </c>
      <c r="T1304" t="s">
        <v>2895</v>
      </c>
      <c r="U1304" t="s">
        <v>2896</v>
      </c>
      <c r="AA1304" t="s">
        <v>1584</v>
      </c>
      <c r="AB1304" t="s">
        <v>1585</v>
      </c>
      <c r="AC1304">
        <v>28</v>
      </c>
      <c r="AD1304" s="17">
        <v>43299</v>
      </c>
      <c r="AE1304" s="17">
        <v>43299</v>
      </c>
    </row>
    <row r="1305" spans="1:31" x14ac:dyDescent="0.45">
      <c r="A1305">
        <v>25</v>
      </c>
      <c r="B1305">
        <v>4166</v>
      </c>
      <c r="C1305" t="s">
        <v>542</v>
      </c>
      <c r="D1305">
        <v>4530</v>
      </c>
      <c r="E1305">
        <f t="shared" si="60"/>
        <v>181.2</v>
      </c>
      <c r="F1305">
        <f t="shared" si="61"/>
        <v>166.64</v>
      </c>
      <c r="G1305">
        <f t="shared" si="62"/>
        <v>194.96879999999996</v>
      </c>
      <c r="H1305" t="s">
        <v>543</v>
      </c>
      <c r="I1305">
        <v>-363</v>
      </c>
      <c r="J1305">
        <v>-8</v>
      </c>
      <c r="K1305" t="s">
        <v>4150</v>
      </c>
      <c r="L1305" s="16">
        <v>43291</v>
      </c>
      <c r="M1305" t="s">
        <v>1064</v>
      </c>
      <c r="N1305" t="s">
        <v>1065</v>
      </c>
      <c r="O1305" t="s">
        <v>1066</v>
      </c>
      <c r="P1305" t="s">
        <v>1580</v>
      </c>
      <c r="Q1305" t="s">
        <v>1270</v>
      </c>
      <c r="R1305" t="s">
        <v>1612</v>
      </c>
      <c r="S1305" t="s">
        <v>123</v>
      </c>
      <c r="T1305" t="s">
        <v>1908</v>
      </c>
      <c r="U1305" t="s">
        <v>1909</v>
      </c>
      <c r="W1305" t="s">
        <v>36</v>
      </c>
      <c r="X1305" t="s">
        <v>36</v>
      </c>
      <c r="AA1305" t="s">
        <v>1615</v>
      </c>
      <c r="AB1305" t="s">
        <v>1616</v>
      </c>
      <c r="AC1305">
        <v>28</v>
      </c>
      <c r="AD1305" s="17">
        <v>43299</v>
      </c>
      <c r="AE1305" s="17">
        <v>43299</v>
      </c>
    </row>
    <row r="1306" spans="1:31" x14ac:dyDescent="0.45">
      <c r="A1306">
        <v>200</v>
      </c>
      <c r="B1306">
        <v>33334</v>
      </c>
      <c r="C1306" t="s">
        <v>542</v>
      </c>
      <c r="D1306">
        <v>36240</v>
      </c>
      <c r="E1306">
        <f t="shared" si="60"/>
        <v>181.2</v>
      </c>
      <c r="F1306">
        <f t="shared" si="61"/>
        <v>166.67</v>
      </c>
      <c r="G1306">
        <f t="shared" si="62"/>
        <v>195.00389999999999</v>
      </c>
      <c r="H1306" t="s">
        <v>543</v>
      </c>
      <c r="I1306">
        <v>-2906</v>
      </c>
      <c r="J1306">
        <v>-8</v>
      </c>
      <c r="K1306" t="s">
        <v>4151</v>
      </c>
      <c r="L1306" s="16">
        <v>43291</v>
      </c>
      <c r="M1306" t="s">
        <v>1064</v>
      </c>
      <c r="N1306" t="s">
        <v>1065</v>
      </c>
      <c r="O1306" t="s">
        <v>1066</v>
      </c>
      <c r="P1306" t="s">
        <v>1580</v>
      </c>
      <c r="Q1306" t="s">
        <v>1270</v>
      </c>
      <c r="R1306" t="s">
        <v>1986</v>
      </c>
      <c r="S1306" t="s">
        <v>120</v>
      </c>
      <c r="T1306" t="s">
        <v>1587</v>
      </c>
      <c r="U1306" t="s">
        <v>1588</v>
      </c>
      <c r="W1306" t="s">
        <v>36</v>
      </c>
      <c r="X1306" t="s">
        <v>36</v>
      </c>
      <c r="AA1306" t="s">
        <v>1989</v>
      </c>
      <c r="AB1306" t="s">
        <v>1990</v>
      </c>
      <c r="AC1306">
        <v>28</v>
      </c>
      <c r="AD1306" s="17">
        <v>43299</v>
      </c>
      <c r="AE1306" s="17">
        <v>43299</v>
      </c>
    </row>
    <row r="1307" spans="1:31" x14ac:dyDescent="0.45">
      <c r="A1307">
        <v>150</v>
      </c>
      <c r="B1307">
        <v>25000</v>
      </c>
      <c r="C1307" t="s">
        <v>542</v>
      </c>
      <c r="D1307">
        <v>27180</v>
      </c>
      <c r="E1307">
        <f t="shared" si="60"/>
        <v>181.2</v>
      </c>
      <c r="F1307">
        <f t="shared" si="61"/>
        <v>166.66666666666666</v>
      </c>
      <c r="G1307">
        <f t="shared" si="62"/>
        <v>194.99999999999997</v>
      </c>
      <c r="H1307" t="s">
        <v>543</v>
      </c>
      <c r="I1307">
        <v>-2179</v>
      </c>
      <c r="J1307">
        <v>-8</v>
      </c>
      <c r="K1307" t="s">
        <v>4152</v>
      </c>
      <c r="L1307" s="16">
        <v>43291</v>
      </c>
      <c r="M1307" t="s">
        <v>1064</v>
      </c>
      <c r="N1307" t="s">
        <v>1065</v>
      </c>
      <c r="O1307" t="s">
        <v>1066</v>
      </c>
      <c r="P1307" t="s">
        <v>1580</v>
      </c>
      <c r="Q1307" t="s">
        <v>1270</v>
      </c>
      <c r="R1307" t="s">
        <v>1986</v>
      </c>
      <c r="S1307" t="s">
        <v>120</v>
      </c>
      <c r="T1307" t="s">
        <v>2002</v>
      </c>
      <c r="U1307" t="s">
        <v>2003</v>
      </c>
      <c r="AA1307" t="s">
        <v>1989</v>
      </c>
      <c r="AB1307" t="s">
        <v>1990</v>
      </c>
      <c r="AC1307">
        <v>28</v>
      </c>
      <c r="AD1307" s="17">
        <v>43299</v>
      </c>
      <c r="AE1307" s="17">
        <v>43299</v>
      </c>
    </row>
    <row r="1308" spans="1:31" x14ac:dyDescent="0.45">
      <c r="A1308">
        <v>75</v>
      </c>
      <c r="B1308">
        <v>12500</v>
      </c>
      <c r="C1308" t="s">
        <v>542</v>
      </c>
      <c r="D1308">
        <v>13590</v>
      </c>
      <c r="E1308">
        <f t="shared" si="60"/>
        <v>181.2</v>
      </c>
      <c r="F1308">
        <f t="shared" si="61"/>
        <v>166.66666666666666</v>
      </c>
      <c r="G1308">
        <f t="shared" si="62"/>
        <v>194.99999999999997</v>
      </c>
      <c r="H1308" t="s">
        <v>543</v>
      </c>
      <c r="I1308">
        <v>-1089</v>
      </c>
      <c r="J1308">
        <v>-8</v>
      </c>
      <c r="K1308" t="s">
        <v>4153</v>
      </c>
      <c r="L1308" s="16">
        <v>43291</v>
      </c>
      <c r="M1308" t="s">
        <v>1064</v>
      </c>
      <c r="N1308" t="s">
        <v>1065</v>
      </c>
      <c r="O1308" t="s">
        <v>1066</v>
      </c>
      <c r="P1308" t="s">
        <v>1580</v>
      </c>
      <c r="Q1308" t="s">
        <v>1270</v>
      </c>
      <c r="R1308" t="s">
        <v>1986</v>
      </c>
      <c r="S1308" t="s">
        <v>120</v>
      </c>
      <c r="T1308" t="s">
        <v>2005</v>
      </c>
      <c r="U1308" t="s">
        <v>2006</v>
      </c>
      <c r="W1308" t="s">
        <v>36</v>
      </c>
      <c r="X1308" t="s">
        <v>36</v>
      </c>
      <c r="AA1308" t="s">
        <v>1989</v>
      </c>
      <c r="AB1308" t="s">
        <v>1990</v>
      </c>
      <c r="AC1308">
        <v>28</v>
      </c>
      <c r="AD1308" s="17">
        <v>43299</v>
      </c>
      <c r="AE1308" s="17">
        <v>43299</v>
      </c>
    </row>
    <row r="1309" spans="1:31" x14ac:dyDescent="0.45">
      <c r="A1309">
        <v>50</v>
      </c>
      <c r="B1309">
        <v>8333</v>
      </c>
      <c r="C1309" t="s">
        <v>542</v>
      </c>
      <c r="D1309">
        <v>9060</v>
      </c>
      <c r="E1309">
        <f t="shared" si="60"/>
        <v>181.2</v>
      </c>
      <c r="F1309">
        <f t="shared" si="61"/>
        <v>166.66</v>
      </c>
      <c r="G1309">
        <f t="shared" si="62"/>
        <v>194.9922</v>
      </c>
      <c r="H1309" t="s">
        <v>543</v>
      </c>
      <c r="I1309">
        <v>-726</v>
      </c>
      <c r="J1309">
        <v>-8</v>
      </c>
      <c r="K1309" t="s">
        <v>4154</v>
      </c>
      <c r="L1309" s="16">
        <v>43291</v>
      </c>
      <c r="M1309" t="s">
        <v>1064</v>
      </c>
      <c r="N1309" t="s">
        <v>1065</v>
      </c>
      <c r="O1309" t="s">
        <v>1066</v>
      </c>
      <c r="P1309" t="s">
        <v>1580</v>
      </c>
      <c r="Q1309" t="s">
        <v>1270</v>
      </c>
      <c r="R1309" t="s">
        <v>1986</v>
      </c>
      <c r="S1309" t="s">
        <v>120</v>
      </c>
      <c r="T1309" t="s">
        <v>2009</v>
      </c>
      <c r="U1309" t="s">
        <v>2010</v>
      </c>
      <c r="W1309" t="s">
        <v>36</v>
      </c>
      <c r="X1309" t="s">
        <v>36</v>
      </c>
      <c r="AA1309" t="s">
        <v>1989</v>
      </c>
      <c r="AB1309" t="s">
        <v>1990</v>
      </c>
      <c r="AC1309">
        <v>28</v>
      </c>
      <c r="AD1309" s="17">
        <v>43299</v>
      </c>
      <c r="AE1309" s="17">
        <v>43299</v>
      </c>
    </row>
    <row r="1310" spans="1:31" x14ac:dyDescent="0.45">
      <c r="A1310">
        <v>75</v>
      </c>
      <c r="B1310">
        <v>12500</v>
      </c>
      <c r="C1310" t="s">
        <v>542</v>
      </c>
      <c r="D1310">
        <v>13590</v>
      </c>
      <c r="E1310">
        <f t="shared" si="60"/>
        <v>181.2</v>
      </c>
      <c r="F1310">
        <f t="shared" si="61"/>
        <v>166.66666666666666</v>
      </c>
      <c r="G1310">
        <f t="shared" si="62"/>
        <v>194.99999999999997</v>
      </c>
      <c r="H1310" t="s">
        <v>543</v>
      </c>
      <c r="I1310">
        <v>-1089</v>
      </c>
      <c r="J1310">
        <v>-8</v>
      </c>
      <c r="K1310" t="s">
        <v>4155</v>
      </c>
      <c r="L1310" s="16">
        <v>43291</v>
      </c>
      <c r="M1310" t="s">
        <v>1064</v>
      </c>
      <c r="N1310" t="s">
        <v>1065</v>
      </c>
      <c r="O1310" t="s">
        <v>1066</v>
      </c>
      <c r="P1310" t="s">
        <v>1580</v>
      </c>
      <c r="Q1310" t="s">
        <v>1270</v>
      </c>
      <c r="R1310" t="s">
        <v>1986</v>
      </c>
      <c r="S1310" t="s">
        <v>120</v>
      </c>
      <c r="T1310" t="s">
        <v>4087</v>
      </c>
      <c r="U1310" t="s">
        <v>4088</v>
      </c>
      <c r="W1310" t="s">
        <v>36</v>
      </c>
      <c r="X1310" t="s">
        <v>36</v>
      </c>
      <c r="AA1310" t="s">
        <v>1989</v>
      </c>
      <c r="AB1310" t="s">
        <v>1990</v>
      </c>
      <c r="AC1310">
        <v>28</v>
      </c>
      <c r="AD1310" s="17">
        <v>43299</v>
      </c>
      <c r="AE1310" s="17">
        <v>43299</v>
      </c>
    </row>
    <row r="1311" spans="1:31" x14ac:dyDescent="0.45">
      <c r="A1311">
        <v>100</v>
      </c>
      <c r="B1311">
        <v>16667</v>
      </c>
      <c r="C1311" t="s">
        <v>542</v>
      </c>
      <c r="D1311">
        <v>18120</v>
      </c>
      <c r="E1311">
        <f t="shared" si="60"/>
        <v>181.2</v>
      </c>
      <c r="F1311">
        <f t="shared" si="61"/>
        <v>166.67</v>
      </c>
      <c r="G1311">
        <f t="shared" si="62"/>
        <v>195.00389999999999</v>
      </c>
      <c r="H1311" t="s">
        <v>543</v>
      </c>
      <c r="I1311">
        <v>-1453</v>
      </c>
      <c r="J1311">
        <v>-8</v>
      </c>
      <c r="K1311" t="s">
        <v>4156</v>
      </c>
      <c r="L1311" s="16">
        <v>43291</v>
      </c>
      <c r="M1311" t="s">
        <v>1064</v>
      </c>
      <c r="N1311" t="s">
        <v>1065</v>
      </c>
      <c r="O1311" t="s">
        <v>1066</v>
      </c>
      <c r="P1311" t="s">
        <v>1580</v>
      </c>
      <c r="Q1311" t="s">
        <v>1270</v>
      </c>
      <c r="R1311" t="s">
        <v>1986</v>
      </c>
      <c r="S1311" t="s">
        <v>120</v>
      </c>
      <c r="T1311" t="s">
        <v>2012</v>
      </c>
      <c r="U1311" t="s">
        <v>2013</v>
      </c>
      <c r="W1311" t="s">
        <v>36</v>
      </c>
      <c r="X1311" t="s">
        <v>36</v>
      </c>
      <c r="AA1311" t="s">
        <v>1989</v>
      </c>
      <c r="AB1311" t="s">
        <v>1990</v>
      </c>
      <c r="AC1311">
        <v>28</v>
      </c>
      <c r="AD1311" s="17">
        <v>43299</v>
      </c>
      <c r="AE1311" s="17">
        <v>43299</v>
      </c>
    </row>
    <row r="1312" spans="1:31" x14ac:dyDescent="0.45">
      <c r="A1312">
        <v>75</v>
      </c>
      <c r="B1312">
        <v>12500</v>
      </c>
      <c r="C1312" t="s">
        <v>542</v>
      </c>
      <c r="D1312">
        <v>13590</v>
      </c>
      <c r="E1312">
        <f t="shared" si="60"/>
        <v>181.2</v>
      </c>
      <c r="F1312">
        <f t="shared" si="61"/>
        <v>166.66666666666666</v>
      </c>
      <c r="G1312">
        <f t="shared" si="62"/>
        <v>194.99999999999997</v>
      </c>
      <c r="H1312" t="s">
        <v>543</v>
      </c>
      <c r="I1312">
        <v>-1089</v>
      </c>
      <c r="J1312">
        <v>-8</v>
      </c>
      <c r="K1312" t="s">
        <v>4157</v>
      </c>
      <c r="L1312" s="16">
        <v>43291</v>
      </c>
      <c r="M1312" t="s">
        <v>1064</v>
      </c>
      <c r="N1312" t="s">
        <v>1065</v>
      </c>
      <c r="O1312" t="s">
        <v>1066</v>
      </c>
      <c r="P1312" t="s">
        <v>1580</v>
      </c>
      <c r="Q1312" t="s">
        <v>1270</v>
      </c>
      <c r="R1312" t="s">
        <v>1986</v>
      </c>
      <c r="S1312" t="s">
        <v>120</v>
      </c>
      <c r="T1312" t="s">
        <v>2015</v>
      </c>
      <c r="U1312" t="s">
        <v>2016</v>
      </c>
      <c r="W1312" t="s">
        <v>36</v>
      </c>
      <c r="X1312" t="s">
        <v>36</v>
      </c>
      <c r="AA1312" t="s">
        <v>1989</v>
      </c>
      <c r="AB1312" t="s">
        <v>1990</v>
      </c>
      <c r="AC1312">
        <v>28</v>
      </c>
      <c r="AD1312" s="17">
        <v>43299</v>
      </c>
      <c r="AE1312" s="17">
        <v>43299</v>
      </c>
    </row>
    <row r="1313" spans="1:31" x14ac:dyDescent="0.45">
      <c r="A1313">
        <v>150</v>
      </c>
      <c r="B1313">
        <v>25000</v>
      </c>
      <c r="C1313" t="s">
        <v>542</v>
      </c>
      <c r="D1313">
        <v>27180</v>
      </c>
      <c r="E1313">
        <f t="shared" si="60"/>
        <v>181.2</v>
      </c>
      <c r="F1313">
        <f t="shared" si="61"/>
        <v>166.66666666666666</v>
      </c>
      <c r="G1313">
        <f t="shared" si="62"/>
        <v>194.99999999999997</v>
      </c>
      <c r="H1313" t="s">
        <v>543</v>
      </c>
      <c r="I1313">
        <v>-2179</v>
      </c>
      <c r="J1313">
        <v>-8</v>
      </c>
      <c r="K1313" t="s">
        <v>4158</v>
      </c>
      <c r="L1313" s="16">
        <v>43291</v>
      </c>
      <c r="M1313" t="s">
        <v>1064</v>
      </c>
      <c r="N1313" t="s">
        <v>1065</v>
      </c>
      <c r="O1313" t="s">
        <v>1066</v>
      </c>
      <c r="P1313" t="s">
        <v>1580</v>
      </c>
      <c r="Q1313" t="s">
        <v>1270</v>
      </c>
      <c r="R1313" t="s">
        <v>1986</v>
      </c>
      <c r="S1313" t="s">
        <v>120</v>
      </c>
      <c r="T1313" t="s">
        <v>2018</v>
      </c>
      <c r="U1313" t="s">
        <v>2019</v>
      </c>
      <c r="W1313" t="s">
        <v>36</v>
      </c>
      <c r="X1313" t="s">
        <v>36</v>
      </c>
      <c r="AA1313" t="s">
        <v>1989</v>
      </c>
      <c r="AB1313" t="s">
        <v>1990</v>
      </c>
      <c r="AC1313">
        <v>28</v>
      </c>
      <c r="AD1313" s="17">
        <v>43299</v>
      </c>
      <c r="AE1313" s="17">
        <v>43299</v>
      </c>
    </row>
    <row r="1314" spans="1:31" x14ac:dyDescent="0.45">
      <c r="A1314">
        <v>25</v>
      </c>
      <c r="B1314">
        <v>4166</v>
      </c>
      <c r="C1314" t="s">
        <v>542</v>
      </c>
      <c r="D1314">
        <v>4530</v>
      </c>
      <c r="E1314">
        <f t="shared" si="60"/>
        <v>181.2</v>
      </c>
      <c r="F1314">
        <f t="shared" si="61"/>
        <v>166.64</v>
      </c>
      <c r="G1314">
        <f t="shared" si="62"/>
        <v>194.96879999999996</v>
      </c>
      <c r="H1314" t="s">
        <v>543</v>
      </c>
      <c r="I1314">
        <v>-363</v>
      </c>
      <c r="J1314">
        <v>-8</v>
      </c>
      <c r="K1314" t="s">
        <v>4159</v>
      </c>
      <c r="L1314" s="16">
        <v>43291</v>
      </c>
      <c r="M1314" t="s">
        <v>1064</v>
      </c>
      <c r="N1314" t="s">
        <v>1065</v>
      </c>
      <c r="O1314" t="s">
        <v>1066</v>
      </c>
      <c r="P1314" t="s">
        <v>1580</v>
      </c>
      <c r="Q1314" t="s">
        <v>1270</v>
      </c>
      <c r="R1314" t="s">
        <v>1986</v>
      </c>
      <c r="S1314" t="s">
        <v>120</v>
      </c>
      <c r="T1314" t="s">
        <v>2021</v>
      </c>
      <c r="U1314" t="s">
        <v>2022</v>
      </c>
      <c r="W1314" t="s">
        <v>36</v>
      </c>
      <c r="X1314" t="s">
        <v>36</v>
      </c>
      <c r="AA1314" t="s">
        <v>1989</v>
      </c>
      <c r="AB1314" t="s">
        <v>1990</v>
      </c>
      <c r="AC1314">
        <v>28</v>
      </c>
      <c r="AD1314" s="17">
        <v>43299</v>
      </c>
      <c r="AE1314" s="17">
        <v>43299</v>
      </c>
    </row>
    <row r="1315" spans="1:31" x14ac:dyDescent="0.45">
      <c r="A1315">
        <v>625</v>
      </c>
      <c r="B1315">
        <v>104168</v>
      </c>
      <c r="C1315" t="s">
        <v>542</v>
      </c>
      <c r="D1315">
        <v>113250</v>
      </c>
      <c r="E1315">
        <f t="shared" si="60"/>
        <v>181.2</v>
      </c>
      <c r="F1315">
        <f t="shared" si="61"/>
        <v>166.6688</v>
      </c>
      <c r="G1315">
        <f t="shared" si="62"/>
        <v>195.00249599999998</v>
      </c>
      <c r="H1315" t="s">
        <v>543</v>
      </c>
      <c r="I1315">
        <v>-9081</v>
      </c>
      <c r="J1315">
        <v>-8</v>
      </c>
      <c r="K1315" t="s">
        <v>4160</v>
      </c>
      <c r="L1315" s="16">
        <v>43291</v>
      </c>
      <c r="M1315" t="s">
        <v>1064</v>
      </c>
      <c r="N1315" t="s">
        <v>1065</v>
      </c>
      <c r="O1315" t="s">
        <v>1066</v>
      </c>
      <c r="P1315" t="s">
        <v>1580</v>
      </c>
      <c r="Q1315" t="s">
        <v>1270</v>
      </c>
      <c r="R1315" t="s">
        <v>1986</v>
      </c>
      <c r="S1315" t="s">
        <v>120</v>
      </c>
      <c r="T1315" t="s">
        <v>2024</v>
      </c>
      <c r="U1315" t="s">
        <v>2025</v>
      </c>
      <c r="W1315" t="s">
        <v>36</v>
      </c>
      <c r="X1315" t="s">
        <v>36</v>
      </c>
      <c r="AA1315" t="s">
        <v>1989</v>
      </c>
      <c r="AB1315" t="s">
        <v>1990</v>
      </c>
      <c r="AC1315">
        <v>28</v>
      </c>
      <c r="AD1315" s="17">
        <v>43299</v>
      </c>
      <c r="AE1315" s="17">
        <v>43299</v>
      </c>
    </row>
    <row r="1316" spans="1:31" x14ac:dyDescent="0.45">
      <c r="A1316">
        <v>3</v>
      </c>
      <c r="B1316">
        <v>525</v>
      </c>
      <c r="C1316" t="s">
        <v>542</v>
      </c>
      <c r="D1316">
        <v>543</v>
      </c>
      <c r="E1316">
        <f t="shared" si="60"/>
        <v>181</v>
      </c>
      <c r="F1316">
        <f t="shared" si="61"/>
        <v>175</v>
      </c>
      <c r="G1316">
        <f t="shared" si="62"/>
        <v>204.75</v>
      </c>
      <c r="H1316" t="s">
        <v>543</v>
      </c>
      <c r="I1316">
        <v>-17</v>
      </c>
      <c r="J1316">
        <v>-3</v>
      </c>
      <c r="K1316" t="s">
        <v>4161</v>
      </c>
      <c r="L1316" s="16">
        <v>43291</v>
      </c>
      <c r="M1316" t="s">
        <v>1064</v>
      </c>
      <c r="N1316" t="s">
        <v>1065</v>
      </c>
      <c r="O1316" t="s">
        <v>1066</v>
      </c>
      <c r="P1316" t="s">
        <v>1580</v>
      </c>
      <c r="Q1316" t="s">
        <v>1270</v>
      </c>
      <c r="R1316" t="s">
        <v>1986</v>
      </c>
      <c r="S1316" t="s">
        <v>120</v>
      </c>
      <c r="T1316" t="s">
        <v>2926</v>
      </c>
      <c r="U1316" t="s">
        <v>2927</v>
      </c>
      <c r="W1316" t="s">
        <v>36</v>
      </c>
      <c r="X1316" t="s">
        <v>36</v>
      </c>
      <c r="AA1316" t="s">
        <v>1989</v>
      </c>
      <c r="AB1316" t="s">
        <v>1990</v>
      </c>
      <c r="AC1316">
        <v>28</v>
      </c>
      <c r="AD1316" s="17">
        <v>43299</v>
      </c>
      <c r="AE1316" s="17">
        <v>43299</v>
      </c>
    </row>
    <row r="1317" spans="1:31" x14ac:dyDescent="0.45">
      <c r="A1317">
        <v>3</v>
      </c>
      <c r="B1317">
        <v>525</v>
      </c>
      <c r="C1317" t="s">
        <v>542</v>
      </c>
      <c r="D1317">
        <v>543</v>
      </c>
      <c r="E1317">
        <f t="shared" si="60"/>
        <v>181</v>
      </c>
      <c r="F1317">
        <f t="shared" si="61"/>
        <v>175</v>
      </c>
      <c r="G1317">
        <f t="shared" si="62"/>
        <v>204.75</v>
      </c>
      <c r="H1317" t="s">
        <v>543</v>
      </c>
      <c r="I1317">
        <v>-17</v>
      </c>
      <c r="J1317">
        <v>-3</v>
      </c>
      <c r="K1317" t="s">
        <v>4162</v>
      </c>
      <c r="L1317" s="16">
        <v>43291</v>
      </c>
      <c r="M1317" t="s">
        <v>1064</v>
      </c>
      <c r="N1317" t="s">
        <v>1065</v>
      </c>
      <c r="O1317" t="s">
        <v>1066</v>
      </c>
      <c r="P1317" t="s">
        <v>1580</v>
      </c>
      <c r="Q1317" t="s">
        <v>1270</v>
      </c>
      <c r="R1317" t="s">
        <v>1986</v>
      </c>
      <c r="S1317" t="s">
        <v>120</v>
      </c>
      <c r="T1317" t="s">
        <v>2933</v>
      </c>
      <c r="U1317" t="s">
        <v>2934</v>
      </c>
      <c r="W1317" t="s">
        <v>36</v>
      </c>
      <c r="X1317" t="s">
        <v>36</v>
      </c>
      <c r="AA1317" t="s">
        <v>1989</v>
      </c>
      <c r="AB1317" t="s">
        <v>1990</v>
      </c>
      <c r="AC1317">
        <v>28</v>
      </c>
      <c r="AD1317" s="17">
        <v>43299</v>
      </c>
      <c r="AE1317" s="17">
        <v>43299</v>
      </c>
    </row>
    <row r="1318" spans="1:31" x14ac:dyDescent="0.45">
      <c r="A1318">
        <v>2</v>
      </c>
      <c r="B1318">
        <v>350</v>
      </c>
      <c r="C1318" t="s">
        <v>542</v>
      </c>
      <c r="D1318">
        <v>362</v>
      </c>
      <c r="E1318">
        <f t="shared" si="60"/>
        <v>181</v>
      </c>
      <c r="F1318">
        <f t="shared" si="61"/>
        <v>175</v>
      </c>
      <c r="G1318">
        <f t="shared" si="62"/>
        <v>204.75</v>
      </c>
      <c r="H1318" t="s">
        <v>543</v>
      </c>
      <c r="I1318">
        <v>-11</v>
      </c>
      <c r="J1318">
        <v>-3</v>
      </c>
      <c r="K1318" t="s">
        <v>4163</v>
      </c>
      <c r="L1318" s="16">
        <v>43291</v>
      </c>
      <c r="M1318" t="s">
        <v>1064</v>
      </c>
      <c r="N1318" t="s">
        <v>1065</v>
      </c>
      <c r="O1318" t="s">
        <v>1066</v>
      </c>
      <c r="P1318" t="s">
        <v>1580</v>
      </c>
      <c r="Q1318" t="s">
        <v>1270</v>
      </c>
      <c r="R1318" t="s">
        <v>1986</v>
      </c>
      <c r="S1318" t="s">
        <v>120</v>
      </c>
      <c r="T1318" t="s">
        <v>4164</v>
      </c>
      <c r="U1318" t="s">
        <v>4165</v>
      </c>
      <c r="W1318" t="s">
        <v>36</v>
      </c>
      <c r="X1318" t="s">
        <v>36</v>
      </c>
      <c r="AA1318" t="s">
        <v>1989</v>
      </c>
      <c r="AB1318" t="s">
        <v>1990</v>
      </c>
      <c r="AC1318">
        <v>28</v>
      </c>
      <c r="AD1318" s="17">
        <v>43299</v>
      </c>
      <c r="AE1318" s="17">
        <v>43299</v>
      </c>
    </row>
    <row r="1319" spans="1:31" x14ac:dyDescent="0.45">
      <c r="A1319">
        <v>1</v>
      </c>
      <c r="B1319">
        <v>175</v>
      </c>
      <c r="C1319" t="s">
        <v>542</v>
      </c>
      <c r="D1319">
        <v>181</v>
      </c>
      <c r="E1319">
        <f t="shared" si="60"/>
        <v>181</v>
      </c>
      <c r="F1319">
        <f t="shared" si="61"/>
        <v>175</v>
      </c>
      <c r="G1319">
        <f t="shared" si="62"/>
        <v>204.75</v>
      </c>
      <c r="H1319" t="s">
        <v>543</v>
      </c>
      <c r="I1319">
        <v>-5</v>
      </c>
      <c r="J1319">
        <v>-3</v>
      </c>
      <c r="K1319" t="s">
        <v>4166</v>
      </c>
      <c r="L1319" s="16">
        <v>43291</v>
      </c>
      <c r="M1319" t="s">
        <v>1064</v>
      </c>
      <c r="N1319" t="s">
        <v>1065</v>
      </c>
      <c r="O1319" t="s">
        <v>1066</v>
      </c>
      <c r="P1319" t="s">
        <v>1580</v>
      </c>
      <c r="Q1319" t="s">
        <v>1270</v>
      </c>
      <c r="R1319" t="s">
        <v>1986</v>
      </c>
      <c r="S1319" t="s">
        <v>120</v>
      </c>
      <c r="T1319" t="s">
        <v>4167</v>
      </c>
      <c r="U1319" t="s">
        <v>4168</v>
      </c>
      <c r="W1319" t="s">
        <v>36</v>
      </c>
      <c r="X1319" t="s">
        <v>36</v>
      </c>
      <c r="AA1319" t="s">
        <v>1989</v>
      </c>
      <c r="AB1319" t="s">
        <v>1990</v>
      </c>
      <c r="AC1319">
        <v>28</v>
      </c>
      <c r="AD1319" s="17">
        <v>43299</v>
      </c>
      <c r="AE1319" s="17">
        <v>43299</v>
      </c>
    </row>
    <row r="1320" spans="1:31" x14ac:dyDescent="0.45">
      <c r="A1320">
        <v>4</v>
      </c>
      <c r="B1320">
        <v>700</v>
      </c>
      <c r="C1320" t="s">
        <v>542</v>
      </c>
      <c r="D1320">
        <v>724</v>
      </c>
      <c r="E1320">
        <f t="shared" si="60"/>
        <v>181</v>
      </c>
      <c r="F1320">
        <f t="shared" si="61"/>
        <v>175</v>
      </c>
      <c r="G1320">
        <f t="shared" si="62"/>
        <v>204.75</v>
      </c>
      <c r="H1320" t="s">
        <v>543</v>
      </c>
      <c r="I1320">
        <v>-23</v>
      </c>
      <c r="J1320">
        <v>-3</v>
      </c>
      <c r="K1320" t="s">
        <v>4169</v>
      </c>
      <c r="L1320" s="16">
        <v>43291</v>
      </c>
      <c r="M1320" t="s">
        <v>1064</v>
      </c>
      <c r="N1320" t="s">
        <v>1065</v>
      </c>
      <c r="O1320" t="s">
        <v>1066</v>
      </c>
      <c r="P1320" t="s">
        <v>1580</v>
      </c>
      <c r="Q1320" t="s">
        <v>1270</v>
      </c>
      <c r="R1320" t="s">
        <v>1986</v>
      </c>
      <c r="S1320" t="s">
        <v>120</v>
      </c>
      <c r="T1320" t="s">
        <v>2945</v>
      </c>
      <c r="U1320" t="s">
        <v>2946</v>
      </c>
      <c r="W1320" t="s">
        <v>36</v>
      </c>
      <c r="X1320" t="s">
        <v>36</v>
      </c>
      <c r="AA1320" t="s">
        <v>1989</v>
      </c>
      <c r="AB1320" t="s">
        <v>1990</v>
      </c>
      <c r="AC1320">
        <v>28</v>
      </c>
      <c r="AD1320" s="17">
        <v>43299</v>
      </c>
      <c r="AE1320" s="17">
        <v>43299</v>
      </c>
    </row>
    <row r="1321" spans="1:31" x14ac:dyDescent="0.45">
      <c r="A1321">
        <v>2</v>
      </c>
      <c r="B1321">
        <v>350</v>
      </c>
      <c r="C1321" t="s">
        <v>542</v>
      </c>
      <c r="D1321">
        <v>362</v>
      </c>
      <c r="E1321">
        <f t="shared" si="60"/>
        <v>181</v>
      </c>
      <c r="F1321">
        <f t="shared" si="61"/>
        <v>175</v>
      </c>
      <c r="G1321">
        <f t="shared" si="62"/>
        <v>204.75</v>
      </c>
      <c r="H1321" t="s">
        <v>543</v>
      </c>
      <c r="I1321">
        <v>-11</v>
      </c>
      <c r="J1321">
        <v>-3</v>
      </c>
      <c r="K1321" t="s">
        <v>4170</v>
      </c>
      <c r="L1321" s="16">
        <v>43291</v>
      </c>
      <c r="M1321" t="s">
        <v>1064</v>
      </c>
      <c r="N1321" t="s">
        <v>1065</v>
      </c>
      <c r="O1321" t="s">
        <v>1066</v>
      </c>
      <c r="P1321" t="s">
        <v>1580</v>
      </c>
      <c r="Q1321" t="s">
        <v>1270</v>
      </c>
      <c r="R1321" t="s">
        <v>1986</v>
      </c>
      <c r="S1321" t="s">
        <v>120</v>
      </c>
      <c r="T1321" t="s">
        <v>2959</v>
      </c>
      <c r="U1321" t="s">
        <v>2960</v>
      </c>
      <c r="W1321" t="s">
        <v>36</v>
      </c>
      <c r="X1321" t="s">
        <v>36</v>
      </c>
      <c r="AA1321" t="s">
        <v>1989</v>
      </c>
      <c r="AB1321" t="s">
        <v>1990</v>
      </c>
      <c r="AC1321">
        <v>28</v>
      </c>
      <c r="AD1321" s="17">
        <v>43299</v>
      </c>
      <c r="AE1321" s="17">
        <v>43299</v>
      </c>
    </row>
    <row r="1322" spans="1:31" x14ac:dyDescent="0.45">
      <c r="A1322">
        <v>50</v>
      </c>
      <c r="B1322">
        <v>8333</v>
      </c>
      <c r="C1322" t="s">
        <v>542</v>
      </c>
      <c r="D1322">
        <v>9060</v>
      </c>
      <c r="E1322">
        <f t="shared" si="60"/>
        <v>181.2</v>
      </c>
      <c r="F1322">
        <f t="shared" si="61"/>
        <v>166.66</v>
      </c>
      <c r="G1322">
        <f t="shared" si="62"/>
        <v>194.9922</v>
      </c>
      <c r="H1322" t="s">
        <v>543</v>
      </c>
      <c r="I1322">
        <v>-726</v>
      </c>
      <c r="J1322">
        <v>-8</v>
      </c>
      <c r="K1322" t="s">
        <v>4171</v>
      </c>
      <c r="L1322" s="16">
        <v>43291</v>
      </c>
      <c r="M1322" t="s">
        <v>1064</v>
      </c>
      <c r="N1322" t="s">
        <v>1065</v>
      </c>
      <c r="O1322" t="s">
        <v>1066</v>
      </c>
      <c r="P1322" t="s">
        <v>1580</v>
      </c>
      <c r="Q1322" t="s">
        <v>1270</v>
      </c>
      <c r="R1322" t="s">
        <v>1581</v>
      </c>
      <c r="S1322" t="s">
        <v>117</v>
      </c>
      <c r="T1322" t="s">
        <v>1987</v>
      </c>
      <c r="U1322" t="s">
        <v>1988</v>
      </c>
      <c r="W1322" t="s">
        <v>36</v>
      </c>
      <c r="X1322" t="s">
        <v>36</v>
      </c>
      <c r="AA1322" t="s">
        <v>1584</v>
      </c>
      <c r="AB1322" t="s">
        <v>1585</v>
      </c>
      <c r="AC1322">
        <v>28</v>
      </c>
      <c r="AD1322" s="17">
        <v>43299</v>
      </c>
      <c r="AE1322" s="17">
        <v>43299</v>
      </c>
    </row>
    <row r="1323" spans="1:31" x14ac:dyDescent="0.45">
      <c r="A1323">
        <v>49</v>
      </c>
      <c r="B1323">
        <v>8166</v>
      </c>
      <c r="C1323" t="s">
        <v>542</v>
      </c>
      <c r="D1323">
        <v>8878</v>
      </c>
      <c r="E1323">
        <f t="shared" si="60"/>
        <v>181.18367346938774</v>
      </c>
      <c r="F1323">
        <f t="shared" si="61"/>
        <v>166.65306122448979</v>
      </c>
      <c r="G1323">
        <f t="shared" si="62"/>
        <v>194.98408163265304</v>
      </c>
      <c r="H1323" t="s">
        <v>543</v>
      </c>
      <c r="I1323">
        <v>-711</v>
      </c>
      <c r="J1323">
        <v>-8</v>
      </c>
      <c r="K1323" t="s">
        <v>4172</v>
      </c>
      <c r="L1323" s="16">
        <v>43291</v>
      </c>
      <c r="M1323" t="s">
        <v>1064</v>
      </c>
      <c r="N1323" t="s">
        <v>1065</v>
      </c>
      <c r="O1323" t="s">
        <v>1066</v>
      </c>
      <c r="P1323" t="s">
        <v>1580</v>
      </c>
      <c r="Q1323" t="s">
        <v>1270</v>
      </c>
      <c r="R1323" t="s">
        <v>1581</v>
      </c>
      <c r="S1323" t="s">
        <v>117</v>
      </c>
      <c r="T1323" t="s">
        <v>1911</v>
      </c>
      <c r="U1323" t="s">
        <v>1912</v>
      </c>
      <c r="W1323" t="s">
        <v>36</v>
      </c>
      <c r="X1323" t="s">
        <v>36</v>
      </c>
      <c r="AA1323" t="s">
        <v>1584</v>
      </c>
      <c r="AB1323" t="s">
        <v>1585</v>
      </c>
      <c r="AC1323">
        <v>28</v>
      </c>
      <c r="AD1323" s="17">
        <v>43299</v>
      </c>
      <c r="AE1323" s="17">
        <v>43299</v>
      </c>
    </row>
    <row r="1324" spans="1:31" x14ac:dyDescent="0.45">
      <c r="A1324">
        <v>25</v>
      </c>
      <c r="B1324">
        <v>4166</v>
      </c>
      <c r="C1324" t="s">
        <v>542</v>
      </c>
      <c r="D1324">
        <v>4530</v>
      </c>
      <c r="E1324">
        <f t="shared" si="60"/>
        <v>181.2</v>
      </c>
      <c r="F1324">
        <f t="shared" si="61"/>
        <v>166.64</v>
      </c>
      <c r="G1324">
        <f t="shared" si="62"/>
        <v>194.96879999999996</v>
      </c>
      <c r="H1324" t="s">
        <v>543</v>
      </c>
      <c r="I1324">
        <v>-363</v>
      </c>
      <c r="J1324">
        <v>-8</v>
      </c>
      <c r="K1324" t="s">
        <v>4173</v>
      </c>
      <c r="L1324" s="16">
        <v>43290</v>
      </c>
      <c r="M1324" t="s">
        <v>1064</v>
      </c>
      <c r="N1324" t="s">
        <v>1065</v>
      </c>
      <c r="O1324" t="s">
        <v>1066</v>
      </c>
      <c r="P1324" t="s">
        <v>1580</v>
      </c>
      <c r="Q1324" t="s">
        <v>1270</v>
      </c>
      <c r="R1324" t="s">
        <v>1602</v>
      </c>
      <c r="S1324" t="s">
        <v>1603</v>
      </c>
      <c r="T1324" t="s">
        <v>4174</v>
      </c>
      <c r="U1324" t="s">
        <v>4175</v>
      </c>
      <c r="W1324" t="s">
        <v>36</v>
      </c>
      <c r="X1324" t="s">
        <v>36</v>
      </c>
      <c r="AA1324" t="s">
        <v>1606</v>
      </c>
      <c r="AB1324" t="s">
        <v>1607</v>
      </c>
      <c r="AC1324">
        <v>28</v>
      </c>
      <c r="AD1324" s="17">
        <v>43299</v>
      </c>
      <c r="AE1324" s="17">
        <v>43299</v>
      </c>
    </row>
    <row r="1325" spans="1:31" x14ac:dyDescent="0.45">
      <c r="A1325">
        <v>50</v>
      </c>
      <c r="B1325">
        <v>8333</v>
      </c>
      <c r="C1325" t="s">
        <v>542</v>
      </c>
      <c r="D1325">
        <v>9060</v>
      </c>
      <c r="E1325">
        <f t="shared" si="60"/>
        <v>181.2</v>
      </c>
      <c r="F1325">
        <f t="shared" si="61"/>
        <v>166.66</v>
      </c>
      <c r="G1325">
        <f t="shared" si="62"/>
        <v>194.9922</v>
      </c>
      <c r="H1325" t="s">
        <v>543</v>
      </c>
      <c r="I1325">
        <v>-726</v>
      </c>
      <c r="J1325">
        <v>-8</v>
      </c>
      <c r="K1325" t="s">
        <v>4176</v>
      </c>
      <c r="L1325" s="16">
        <v>43290</v>
      </c>
      <c r="M1325" t="s">
        <v>1064</v>
      </c>
      <c r="N1325" t="s">
        <v>1065</v>
      </c>
      <c r="O1325" t="s">
        <v>1066</v>
      </c>
      <c r="P1325" t="s">
        <v>1580</v>
      </c>
      <c r="Q1325" t="s">
        <v>1270</v>
      </c>
      <c r="R1325" t="s">
        <v>1602</v>
      </c>
      <c r="S1325" t="s">
        <v>1603</v>
      </c>
      <c r="T1325" t="s">
        <v>1604</v>
      </c>
      <c r="U1325" t="s">
        <v>1605</v>
      </c>
      <c r="W1325" t="s">
        <v>36</v>
      </c>
      <c r="X1325" t="s">
        <v>36</v>
      </c>
      <c r="AA1325" t="s">
        <v>1606</v>
      </c>
      <c r="AB1325" t="s">
        <v>1607</v>
      </c>
      <c r="AC1325">
        <v>28</v>
      </c>
      <c r="AD1325" s="17">
        <v>43299</v>
      </c>
      <c r="AE1325" s="17">
        <v>43299</v>
      </c>
    </row>
    <row r="1326" spans="1:31" x14ac:dyDescent="0.45">
      <c r="A1326">
        <v>25</v>
      </c>
      <c r="B1326">
        <v>4166</v>
      </c>
      <c r="C1326" t="s">
        <v>542</v>
      </c>
      <c r="D1326">
        <v>4530</v>
      </c>
      <c r="E1326">
        <f t="shared" si="60"/>
        <v>181.2</v>
      </c>
      <c r="F1326">
        <f t="shared" si="61"/>
        <v>166.64</v>
      </c>
      <c r="G1326">
        <f t="shared" si="62"/>
        <v>194.96879999999996</v>
      </c>
      <c r="H1326" t="s">
        <v>543</v>
      </c>
      <c r="I1326">
        <v>-363</v>
      </c>
      <c r="J1326">
        <v>-8</v>
      </c>
      <c r="K1326" t="s">
        <v>4177</v>
      </c>
      <c r="L1326" s="16">
        <v>43290</v>
      </c>
      <c r="M1326" t="s">
        <v>1064</v>
      </c>
      <c r="N1326" t="s">
        <v>1065</v>
      </c>
      <c r="O1326" t="s">
        <v>1066</v>
      </c>
      <c r="P1326" t="s">
        <v>1580</v>
      </c>
      <c r="Q1326" t="s">
        <v>1270</v>
      </c>
      <c r="R1326" t="s">
        <v>1612</v>
      </c>
      <c r="S1326" t="s">
        <v>123</v>
      </c>
      <c r="T1326" t="s">
        <v>2919</v>
      </c>
      <c r="U1326" t="s">
        <v>2920</v>
      </c>
      <c r="W1326" t="s">
        <v>36</v>
      </c>
      <c r="X1326" t="s">
        <v>36</v>
      </c>
      <c r="AA1326" t="s">
        <v>1615</v>
      </c>
      <c r="AB1326" t="s">
        <v>1616</v>
      </c>
      <c r="AC1326">
        <v>28</v>
      </c>
      <c r="AD1326" s="17">
        <v>43299</v>
      </c>
      <c r="AE1326" s="17">
        <v>43299</v>
      </c>
    </row>
    <row r="1327" spans="1:31" x14ac:dyDescent="0.45">
      <c r="A1327">
        <v>100</v>
      </c>
      <c r="B1327">
        <v>16667</v>
      </c>
      <c r="C1327" t="s">
        <v>542</v>
      </c>
      <c r="D1327">
        <v>18120</v>
      </c>
      <c r="E1327">
        <f t="shared" si="60"/>
        <v>181.2</v>
      </c>
      <c r="F1327">
        <f t="shared" si="61"/>
        <v>166.67</v>
      </c>
      <c r="G1327">
        <f t="shared" si="62"/>
        <v>195.00389999999999</v>
      </c>
      <c r="H1327" t="s">
        <v>543</v>
      </c>
      <c r="I1327">
        <v>-1453</v>
      </c>
      <c r="J1327">
        <v>-8</v>
      </c>
      <c r="K1327" t="s">
        <v>4178</v>
      </c>
      <c r="L1327" s="16">
        <v>43290</v>
      </c>
      <c r="M1327" t="s">
        <v>1064</v>
      </c>
      <c r="N1327" t="s">
        <v>1065</v>
      </c>
      <c r="O1327" t="s">
        <v>1066</v>
      </c>
      <c r="P1327" t="s">
        <v>1580</v>
      </c>
      <c r="Q1327" t="s">
        <v>1270</v>
      </c>
      <c r="R1327" t="s">
        <v>1612</v>
      </c>
      <c r="S1327" t="s">
        <v>123</v>
      </c>
      <c r="T1327" t="s">
        <v>4179</v>
      </c>
      <c r="U1327" t="s">
        <v>4180</v>
      </c>
      <c r="W1327" t="s">
        <v>36</v>
      </c>
      <c r="X1327" t="s">
        <v>36</v>
      </c>
      <c r="AA1327" t="s">
        <v>1615</v>
      </c>
      <c r="AB1327" t="s">
        <v>1616</v>
      </c>
      <c r="AC1327">
        <v>28</v>
      </c>
      <c r="AD1327" s="17">
        <v>43299</v>
      </c>
      <c r="AE1327" s="17">
        <v>43299</v>
      </c>
    </row>
    <row r="1328" spans="1:31" x14ac:dyDescent="0.45">
      <c r="A1328">
        <v>50</v>
      </c>
      <c r="B1328">
        <v>8333</v>
      </c>
      <c r="C1328" t="s">
        <v>542</v>
      </c>
      <c r="D1328">
        <v>9060</v>
      </c>
      <c r="E1328">
        <f t="shared" si="60"/>
        <v>181.2</v>
      </c>
      <c r="F1328">
        <f t="shared" si="61"/>
        <v>166.66</v>
      </c>
      <c r="G1328">
        <f t="shared" si="62"/>
        <v>194.9922</v>
      </c>
      <c r="H1328" t="s">
        <v>543</v>
      </c>
      <c r="I1328">
        <v>-726</v>
      </c>
      <c r="J1328">
        <v>-8</v>
      </c>
      <c r="K1328" t="s">
        <v>4181</v>
      </c>
      <c r="L1328" s="16">
        <v>43290</v>
      </c>
      <c r="M1328" t="s">
        <v>1064</v>
      </c>
      <c r="N1328" t="s">
        <v>1065</v>
      </c>
      <c r="O1328" t="s">
        <v>1066</v>
      </c>
      <c r="P1328" t="s">
        <v>1580</v>
      </c>
      <c r="Q1328" t="s">
        <v>1270</v>
      </c>
      <c r="R1328" t="s">
        <v>1612</v>
      </c>
      <c r="S1328" t="s">
        <v>123</v>
      </c>
      <c r="T1328" t="s">
        <v>1705</v>
      </c>
      <c r="U1328" t="s">
        <v>1706</v>
      </c>
      <c r="AA1328" t="s">
        <v>1615</v>
      </c>
      <c r="AB1328" t="s">
        <v>1616</v>
      </c>
      <c r="AC1328">
        <v>28</v>
      </c>
      <c r="AD1328" s="17">
        <v>43299</v>
      </c>
      <c r="AE1328" s="17">
        <v>43299</v>
      </c>
    </row>
    <row r="1329" spans="1:31" x14ac:dyDescent="0.45">
      <c r="A1329">
        <v>75</v>
      </c>
      <c r="B1329">
        <v>12500</v>
      </c>
      <c r="C1329" t="s">
        <v>542</v>
      </c>
      <c r="D1329">
        <v>13590</v>
      </c>
      <c r="E1329">
        <f t="shared" si="60"/>
        <v>181.2</v>
      </c>
      <c r="F1329">
        <f t="shared" si="61"/>
        <v>166.66666666666666</v>
      </c>
      <c r="G1329">
        <f t="shared" si="62"/>
        <v>194.99999999999997</v>
      </c>
      <c r="H1329" t="s">
        <v>543</v>
      </c>
      <c r="I1329">
        <v>-1089</v>
      </c>
      <c r="J1329">
        <v>-8</v>
      </c>
      <c r="K1329" t="s">
        <v>4182</v>
      </c>
      <c r="L1329" s="16">
        <v>43290</v>
      </c>
      <c r="M1329" t="s">
        <v>1064</v>
      </c>
      <c r="N1329" t="s">
        <v>1065</v>
      </c>
      <c r="O1329" t="s">
        <v>1066</v>
      </c>
      <c r="P1329" t="s">
        <v>1580</v>
      </c>
      <c r="Q1329" t="s">
        <v>1270</v>
      </c>
      <c r="R1329" t="s">
        <v>1612</v>
      </c>
      <c r="S1329" t="s">
        <v>123</v>
      </c>
      <c r="T1329" t="s">
        <v>2107</v>
      </c>
      <c r="U1329" t="s">
        <v>2108</v>
      </c>
      <c r="AA1329" t="s">
        <v>1615</v>
      </c>
      <c r="AB1329" t="s">
        <v>1616</v>
      </c>
      <c r="AC1329">
        <v>28</v>
      </c>
      <c r="AD1329" s="17">
        <v>43299</v>
      </c>
      <c r="AE1329" s="17">
        <v>43299</v>
      </c>
    </row>
    <row r="1330" spans="1:31" x14ac:dyDescent="0.45">
      <c r="A1330">
        <v>25</v>
      </c>
      <c r="B1330">
        <v>4166</v>
      </c>
      <c r="C1330" t="s">
        <v>542</v>
      </c>
      <c r="D1330">
        <v>4530</v>
      </c>
      <c r="E1330">
        <f t="shared" si="60"/>
        <v>181.2</v>
      </c>
      <c r="F1330">
        <f t="shared" si="61"/>
        <v>166.64</v>
      </c>
      <c r="G1330">
        <f t="shared" si="62"/>
        <v>194.96879999999996</v>
      </c>
      <c r="H1330" t="s">
        <v>543</v>
      </c>
      <c r="I1330">
        <v>-363</v>
      </c>
      <c r="J1330">
        <v>-8</v>
      </c>
      <c r="K1330" t="s">
        <v>4183</v>
      </c>
      <c r="L1330" s="16">
        <v>43291</v>
      </c>
      <c r="M1330" t="s">
        <v>1064</v>
      </c>
      <c r="N1330" t="s">
        <v>1065</v>
      </c>
      <c r="O1330" t="s">
        <v>1066</v>
      </c>
      <c r="P1330" t="s">
        <v>1580</v>
      </c>
      <c r="Q1330" t="s">
        <v>1270</v>
      </c>
      <c r="R1330" t="s">
        <v>1920</v>
      </c>
      <c r="S1330" t="s">
        <v>118</v>
      </c>
      <c r="T1330" t="s">
        <v>1964</v>
      </c>
      <c r="U1330" t="s">
        <v>1965</v>
      </c>
      <c r="AA1330" t="s">
        <v>1923</v>
      </c>
      <c r="AB1330" t="s">
        <v>1924</v>
      </c>
      <c r="AC1330">
        <v>28</v>
      </c>
      <c r="AD1330" s="17">
        <v>43299</v>
      </c>
      <c r="AE1330" s="17">
        <v>43299</v>
      </c>
    </row>
    <row r="1331" spans="1:31" x14ac:dyDescent="0.45">
      <c r="A1331">
        <v>75</v>
      </c>
      <c r="B1331">
        <v>12500</v>
      </c>
      <c r="C1331" t="s">
        <v>542</v>
      </c>
      <c r="D1331">
        <v>13590</v>
      </c>
      <c r="E1331">
        <f t="shared" si="60"/>
        <v>181.2</v>
      </c>
      <c r="F1331">
        <f t="shared" si="61"/>
        <v>166.66666666666666</v>
      </c>
      <c r="G1331">
        <f t="shared" si="62"/>
        <v>194.99999999999997</v>
      </c>
      <c r="H1331" t="s">
        <v>543</v>
      </c>
      <c r="I1331">
        <v>-1089</v>
      </c>
      <c r="J1331">
        <v>-8</v>
      </c>
      <c r="K1331" t="s">
        <v>4184</v>
      </c>
      <c r="L1331" s="16">
        <v>43291</v>
      </c>
      <c r="M1331" t="s">
        <v>1064</v>
      </c>
      <c r="N1331" t="s">
        <v>1065</v>
      </c>
      <c r="O1331" t="s">
        <v>1066</v>
      </c>
      <c r="P1331" t="s">
        <v>1580</v>
      </c>
      <c r="Q1331" t="s">
        <v>1270</v>
      </c>
      <c r="R1331" t="s">
        <v>1920</v>
      </c>
      <c r="S1331" t="s">
        <v>118</v>
      </c>
      <c r="T1331" t="s">
        <v>1976</v>
      </c>
      <c r="U1331" t="s">
        <v>1977</v>
      </c>
      <c r="W1331" t="s">
        <v>36</v>
      </c>
      <c r="X1331" t="s">
        <v>36</v>
      </c>
      <c r="AA1331" t="s">
        <v>1923</v>
      </c>
      <c r="AB1331" t="s">
        <v>1924</v>
      </c>
      <c r="AC1331">
        <v>28</v>
      </c>
      <c r="AD1331" s="17">
        <v>43299</v>
      </c>
      <c r="AE1331" s="17">
        <v>43299</v>
      </c>
    </row>
    <row r="1332" spans="1:31" x14ac:dyDescent="0.45">
      <c r="A1332">
        <v>200</v>
      </c>
      <c r="B1332">
        <v>33334</v>
      </c>
      <c r="C1332" t="s">
        <v>542</v>
      </c>
      <c r="D1332">
        <v>36240</v>
      </c>
      <c r="E1332">
        <f t="shared" si="60"/>
        <v>181.2</v>
      </c>
      <c r="F1332">
        <f t="shared" si="61"/>
        <v>166.67</v>
      </c>
      <c r="G1332">
        <f t="shared" si="62"/>
        <v>195.00389999999999</v>
      </c>
      <c r="H1332" t="s">
        <v>543</v>
      </c>
      <c r="I1332">
        <v>-2906</v>
      </c>
      <c r="J1332">
        <v>-8</v>
      </c>
      <c r="K1332" t="s">
        <v>4185</v>
      </c>
      <c r="L1332" s="16">
        <v>43291</v>
      </c>
      <c r="M1332" t="s">
        <v>1064</v>
      </c>
      <c r="N1332" t="s">
        <v>1065</v>
      </c>
      <c r="O1332" t="s">
        <v>1066</v>
      </c>
      <c r="P1332" t="s">
        <v>1580</v>
      </c>
      <c r="Q1332" t="s">
        <v>1270</v>
      </c>
      <c r="R1332" t="s">
        <v>1920</v>
      </c>
      <c r="S1332" t="s">
        <v>118</v>
      </c>
      <c r="T1332" t="s">
        <v>1967</v>
      </c>
      <c r="U1332" t="s">
        <v>1968</v>
      </c>
      <c r="W1332" t="s">
        <v>36</v>
      </c>
      <c r="X1332" t="s">
        <v>36</v>
      </c>
      <c r="AA1332" t="s">
        <v>1923</v>
      </c>
      <c r="AB1332" t="s">
        <v>1924</v>
      </c>
      <c r="AC1332">
        <v>28</v>
      </c>
      <c r="AD1332" s="17">
        <v>43299</v>
      </c>
      <c r="AE1332" s="17">
        <v>43299</v>
      </c>
    </row>
    <row r="1333" spans="1:31" x14ac:dyDescent="0.45">
      <c r="A1333">
        <v>25</v>
      </c>
      <c r="B1333">
        <v>4166</v>
      </c>
      <c r="C1333" t="s">
        <v>542</v>
      </c>
      <c r="D1333">
        <v>4530</v>
      </c>
      <c r="E1333">
        <f t="shared" si="60"/>
        <v>181.2</v>
      </c>
      <c r="F1333">
        <f t="shared" si="61"/>
        <v>166.64</v>
      </c>
      <c r="G1333">
        <f t="shared" si="62"/>
        <v>194.96879999999996</v>
      </c>
      <c r="H1333" t="s">
        <v>543</v>
      </c>
      <c r="I1333">
        <v>-363</v>
      </c>
      <c r="J1333">
        <v>-8</v>
      </c>
      <c r="K1333" t="s">
        <v>4186</v>
      </c>
      <c r="L1333" s="16">
        <v>43291</v>
      </c>
      <c r="M1333" t="s">
        <v>1064</v>
      </c>
      <c r="N1333" t="s">
        <v>1065</v>
      </c>
      <c r="O1333" t="s">
        <v>1066</v>
      </c>
      <c r="P1333" t="s">
        <v>1580</v>
      </c>
      <c r="Q1333" t="s">
        <v>1270</v>
      </c>
      <c r="R1333" t="s">
        <v>1920</v>
      </c>
      <c r="S1333" t="s">
        <v>118</v>
      </c>
      <c r="T1333" t="s">
        <v>1961</v>
      </c>
      <c r="U1333" t="s">
        <v>1962</v>
      </c>
      <c r="W1333" t="s">
        <v>36</v>
      </c>
      <c r="X1333" t="s">
        <v>36</v>
      </c>
      <c r="AA1333" t="s">
        <v>1923</v>
      </c>
      <c r="AB1333" t="s">
        <v>1924</v>
      </c>
      <c r="AC1333">
        <v>28</v>
      </c>
      <c r="AD1333" s="17">
        <v>43299</v>
      </c>
      <c r="AE1333" s="17">
        <v>43299</v>
      </c>
    </row>
    <row r="1334" spans="1:31" x14ac:dyDescent="0.45">
      <c r="A1334">
        <v>177</v>
      </c>
      <c r="B1334">
        <v>29500</v>
      </c>
      <c r="C1334" t="s">
        <v>542</v>
      </c>
      <c r="D1334">
        <v>32072</v>
      </c>
      <c r="E1334">
        <f t="shared" si="60"/>
        <v>181.19774011299435</v>
      </c>
      <c r="F1334">
        <f t="shared" si="61"/>
        <v>166.66666666666666</v>
      </c>
      <c r="G1334">
        <f t="shared" si="62"/>
        <v>194.99999999999997</v>
      </c>
      <c r="H1334" t="s">
        <v>543</v>
      </c>
      <c r="I1334">
        <v>-2571</v>
      </c>
      <c r="J1334">
        <v>-8</v>
      </c>
      <c r="K1334" t="s">
        <v>4187</v>
      </c>
      <c r="L1334" s="16">
        <v>43291</v>
      </c>
      <c r="M1334" t="s">
        <v>1064</v>
      </c>
      <c r="N1334" t="s">
        <v>1065</v>
      </c>
      <c r="O1334" t="s">
        <v>1066</v>
      </c>
      <c r="P1334" t="s">
        <v>1580</v>
      </c>
      <c r="Q1334" t="s">
        <v>1270</v>
      </c>
      <c r="R1334" t="s">
        <v>1920</v>
      </c>
      <c r="S1334" t="s">
        <v>118</v>
      </c>
      <c r="T1334" t="s">
        <v>4188</v>
      </c>
      <c r="U1334" t="s">
        <v>4189</v>
      </c>
      <c r="W1334" t="s">
        <v>36</v>
      </c>
      <c r="X1334" t="s">
        <v>36</v>
      </c>
      <c r="AA1334" t="s">
        <v>1923</v>
      </c>
      <c r="AB1334" t="s">
        <v>1924</v>
      </c>
      <c r="AC1334">
        <v>28</v>
      </c>
      <c r="AD1334" s="17">
        <v>43299</v>
      </c>
      <c r="AE1334" s="17">
        <v>43299</v>
      </c>
    </row>
    <row r="1335" spans="1:31" x14ac:dyDescent="0.45">
      <c r="A1335">
        <v>25</v>
      </c>
      <c r="B1335">
        <v>4166</v>
      </c>
      <c r="C1335" t="s">
        <v>542</v>
      </c>
      <c r="D1335">
        <v>4530</v>
      </c>
      <c r="E1335">
        <f t="shared" si="60"/>
        <v>181.2</v>
      </c>
      <c r="F1335">
        <f t="shared" si="61"/>
        <v>166.64</v>
      </c>
      <c r="G1335">
        <f t="shared" si="62"/>
        <v>194.96879999999996</v>
      </c>
      <c r="H1335" t="s">
        <v>543</v>
      </c>
      <c r="I1335">
        <v>-363</v>
      </c>
      <c r="J1335">
        <v>-8</v>
      </c>
      <c r="K1335" t="s">
        <v>4190</v>
      </c>
      <c r="L1335" s="16">
        <v>43290</v>
      </c>
      <c r="M1335" t="s">
        <v>1064</v>
      </c>
      <c r="N1335" t="s">
        <v>1065</v>
      </c>
      <c r="O1335" t="s">
        <v>1066</v>
      </c>
      <c r="P1335" t="s">
        <v>1580</v>
      </c>
      <c r="Q1335" t="s">
        <v>1270</v>
      </c>
      <c r="R1335" t="s">
        <v>1920</v>
      </c>
      <c r="S1335" t="s">
        <v>118</v>
      </c>
      <c r="T1335" t="s">
        <v>1921</v>
      </c>
      <c r="U1335" t="s">
        <v>1922</v>
      </c>
      <c r="AA1335" t="s">
        <v>1923</v>
      </c>
      <c r="AB1335" t="s">
        <v>1924</v>
      </c>
      <c r="AC1335">
        <v>28</v>
      </c>
      <c r="AD1335" s="17">
        <v>43299</v>
      </c>
      <c r="AE1335" s="17">
        <v>43299</v>
      </c>
    </row>
    <row r="1336" spans="1:31" x14ac:dyDescent="0.45">
      <c r="A1336">
        <v>25</v>
      </c>
      <c r="B1336">
        <v>4166</v>
      </c>
      <c r="C1336" t="s">
        <v>542</v>
      </c>
      <c r="D1336">
        <v>4530</v>
      </c>
      <c r="E1336">
        <f t="shared" si="60"/>
        <v>181.2</v>
      </c>
      <c r="F1336">
        <f t="shared" si="61"/>
        <v>166.64</v>
      </c>
      <c r="G1336">
        <f t="shared" si="62"/>
        <v>194.96879999999996</v>
      </c>
      <c r="H1336" t="s">
        <v>543</v>
      </c>
      <c r="I1336">
        <v>-363</v>
      </c>
      <c r="J1336">
        <v>-8</v>
      </c>
      <c r="K1336" t="s">
        <v>4191</v>
      </c>
      <c r="L1336" s="16">
        <v>43290</v>
      </c>
      <c r="M1336" t="s">
        <v>1064</v>
      </c>
      <c r="N1336" t="s">
        <v>1065</v>
      </c>
      <c r="O1336" t="s">
        <v>1066</v>
      </c>
      <c r="P1336" t="s">
        <v>1580</v>
      </c>
      <c r="Q1336" t="s">
        <v>1270</v>
      </c>
      <c r="R1336" t="s">
        <v>1920</v>
      </c>
      <c r="S1336" t="s">
        <v>118</v>
      </c>
      <c r="T1336" t="s">
        <v>1926</v>
      </c>
      <c r="U1336" t="s">
        <v>1865</v>
      </c>
      <c r="W1336" t="s">
        <v>36</v>
      </c>
      <c r="X1336" t="s">
        <v>36</v>
      </c>
      <c r="AA1336" t="s">
        <v>1923</v>
      </c>
      <c r="AB1336" t="s">
        <v>1924</v>
      </c>
      <c r="AC1336">
        <v>28</v>
      </c>
      <c r="AD1336" s="17">
        <v>43299</v>
      </c>
      <c r="AE1336" s="17">
        <v>43299</v>
      </c>
    </row>
    <row r="1337" spans="1:31" x14ac:dyDescent="0.45">
      <c r="A1337">
        <v>1</v>
      </c>
      <c r="B1337">
        <v>175</v>
      </c>
      <c r="C1337" t="s">
        <v>542</v>
      </c>
      <c r="D1337">
        <v>181</v>
      </c>
      <c r="E1337">
        <f t="shared" si="60"/>
        <v>181</v>
      </c>
      <c r="F1337">
        <f t="shared" si="61"/>
        <v>175</v>
      </c>
      <c r="G1337">
        <f t="shared" si="62"/>
        <v>204.75</v>
      </c>
      <c r="H1337" t="s">
        <v>543</v>
      </c>
      <c r="I1337">
        <v>-5</v>
      </c>
      <c r="J1337">
        <v>-3</v>
      </c>
      <c r="K1337" t="s">
        <v>4192</v>
      </c>
      <c r="L1337" s="16">
        <v>43290</v>
      </c>
      <c r="M1337" t="s">
        <v>1064</v>
      </c>
      <c r="N1337" t="s">
        <v>1065</v>
      </c>
      <c r="O1337" t="s">
        <v>1066</v>
      </c>
      <c r="P1337" t="s">
        <v>1580</v>
      </c>
      <c r="Q1337" t="s">
        <v>1270</v>
      </c>
      <c r="R1337" t="s">
        <v>1920</v>
      </c>
      <c r="S1337" t="s">
        <v>118</v>
      </c>
      <c r="T1337" t="s">
        <v>4193</v>
      </c>
      <c r="U1337" t="s">
        <v>4194</v>
      </c>
      <c r="W1337" t="s">
        <v>36</v>
      </c>
      <c r="X1337" t="s">
        <v>36</v>
      </c>
      <c r="AA1337" t="s">
        <v>1923</v>
      </c>
      <c r="AB1337" t="s">
        <v>1924</v>
      </c>
      <c r="AC1337">
        <v>28</v>
      </c>
      <c r="AD1337" s="17">
        <v>43299</v>
      </c>
      <c r="AE1337" s="17">
        <v>43299</v>
      </c>
    </row>
    <row r="1338" spans="1:31" x14ac:dyDescent="0.45">
      <c r="A1338">
        <v>1</v>
      </c>
      <c r="B1338">
        <v>175</v>
      </c>
      <c r="C1338" t="s">
        <v>542</v>
      </c>
      <c r="D1338">
        <v>181</v>
      </c>
      <c r="E1338">
        <f t="shared" si="60"/>
        <v>181</v>
      </c>
      <c r="F1338">
        <f t="shared" si="61"/>
        <v>175</v>
      </c>
      <c r="G1338">
        <f t="shared" si="62"/>
        <v>204.75</v>
      </c>
      <c r="H1338" t="s">
        <v>543</v>
      </c>
      <c r="I1338">
        <v>-5</v>
      </c>
      <c r="J1338">
        <v>-3</v>
      </c>
      <c r="K1338" t="s">
        <v>4195</v>
      </c>
      <c r="L1338" s="16">
        <v>43290</v>
      </c>
      <c r="M1338" t="s">
        <v>1064</v>
      </c>
      <c r="N1338" t="s">
        <v>1065</v>
      </c>
      <c r="O1338" t="s">
        <v>1066</v>
      </c>
      <c r="P1338" t="s">
        <v>1580</v>
      </c>
      <c r="Q1338" t="s">
        <v>1270</v>
      </c>
      <c r="R1338" t="s">
        <v>1920</v>
      </c>
      <c r="S1338" t="s">
        <v>118</v>
      </c>
      <c r="T1338" t="s">
        <v>4196</v>
      </c>
      <c r="U1338" t="s">
        <v>4197</v>
      </c>
      <c r="W1338" t="s">
        <v>36</v>
      </c>
      <c r="X1338" t="s">
        <v>36</v>
      </c>
      <c r="AA1338" t="s">
        <v>1923</v>
      </c>
      <c r="AB1338" t="s">
        <v>1924</v>
      </c>
      <c r="AC1338">
        <v>28</v>
      </c>
      <c r="AD1338" s="17">
        <v>43299</v>
      </c>
      <c r="AE1338" s="17">
        <v>43299</v>
      </c>
    </row>
    <row r="1339" spans="1:31" x14ac:dyDescent="0.45">
      <c r="A1339">
        <v>1</v>
      </c>
      <c r="B1339">
        <v>175</v>
      </c>
      <c r="C1339" t="s">
        <v>542</v>
      </c>
      <c r="D1339">
        <v>181</v>
      </c>
      <c r="E1339">
        <f t="shared" si="60"/>
        <v>181</v>
      </c>
      <c r="F1339">
        <f t="shared" si="61"/>
        <v>175</v>
      </c>
      <c r="G1339">
        <f t="shared" si="62"/>
        <v>204.75</v>
      </c>
      <c r="H1339" t="s">
        <v>543</v>
      </c>
      <c r="I1339">
        <v>-5</v>
      </c>
      <c r="J1339">
        <v>-3</v>
      </c>
      <c r="K1339" t="s">
        <v>4198</v>
      </c>
      <c r="L1339" s="16">
        <v>43290</v>
      </c>
      <c r="M1339" t="s">
        <v>1064</v>
      </c>
      <c r="N1339" t="s">
        <v>1065</v>
      </c>
      <c r="O1339" t="s">
        <v>1066</v>
      </c>
      <c r="P1339" t="s">
        <v>1580</v>
      </c>
      <c r="Q1339" t="s">
        <v>1270</v>
      </c>
      <c r="R1339" t="s">
        <v>1920</v>
      </c>
      <c r="S1339" t="s">
        <v>118</v>
      </c>
      <c r="T1339" t="s">
        <v>4199</v>
      </c>
      <c r="U1339" t="s">
        <v>4200</v>
      </c>
      <c r="W1339" t="s">
        <v>36</v>
      </c>
      <c r="X1339" t="s">
        <v>36</v>
      </c>
      <c r="AA1339" t="s">
        <v>1923</v>
      </c>
      <c r="AB1339" t="s">
        <v>1924</v>
      </c>
      <c r="AC1339">
        <v>28</v>
      </c>
      <c r="AD1339" s="17">
        <v>43299</v>
      </c>
      <c r="AE1339" s="17">
        <v>43299</v>
      </c>
    </row>
    <row r="1340" spans="1:31" x14ac:dyDescent="0.45">
      <c r="A1340">
        <v>75</v>
      </c>
      <c r="B1340">
        <v>12500</v>
      </c>
      <c r="C1340" t="s">
        <v>542</v>
      </c>
      <c r="D1340">
        <v>13590</v>
      </c>
      <c r="E1340">
        <f t="shared" si="60"/>
        <v>181.2</v>
      </c>
      <c r="F1340">
        <f t="shared" si="61"/>
        <v>166.66666666666666</v>
      </c>
      <c r="G1340">
        <f t="shared" si="62"/>
        <v>194.99999999999997</v>
      </c>
      <c r="H1340" t="s">
        <v>543</v>
      </c>
      <c r="I1340">
        <v>-1089</v>
      </c>
      <c r="J1340">
        <v>-8</v>
      </c>
      <c r="K1340" t="s">
        <v>4201</v>
      </c>
      <c r="L1340" s="16">
        <v>43290</v>
      </c>
      <c r="M1340" t="s">
        <v>1064</v>
      </c>
      <c r="N1340" t="s">
        <v>1065</v>
      </c>
      <c r="O1340" t="s">
        <v>1066</v>
      </c>
      <c r="P1340" t="s">
        <v>1580</v>
      </c>
      <c r="Q1340" t="s">
        <v>1270</v>
      </c>
      <c r="R1340" t="s">
        <v>1920</v>
      </c>
      <c r="S1340" t="s">
        <v>118</v>
      </c>
      <c r="T1340" t="s">
        <v>1952</v>
      </c>
      <c r="U1340" t="s">
        <v>1953</v>
      </c>
      <c r="W1340" t="s">
        <v>36</v>
      </c>
      <c r="X1340" t="s">
        <v>36</v>
      </c>
      <c r="AA1340" t="s">
        <v>1923</v>
      </c>
      <c r="AB1340" t="s">
        <v>1924</v>
      </c>
      <c r="AC1340">
        <v>28</v>
      </c>
      <c r="AD1340" s="17">
        <v>43299</v>
      </c>
      <c r="AE1340" s="17">
        <v>43299</v>
      </c>
    </row>
    <row r="1341" spans="1:31" x14ac:dyDescent="0.45">
      <c r="A1341">
        <v>50</v>
      </c>
      <c r="B1341">
        <v>8333</v>
      </c>
      <c r="C1341" t="s">
        <v>542</v>
      </c>
      <c r="D1341">
        <v>9060</v>
      </c>
      <c r="E1341">
        <f t="shared" si="60"/>
        <v>181.2</v>
      </c>
      <c r="F1341">
        <f t="shared" si="61"/>
        <v>166.66</v>
      </c>
      <c r="G1341">
        <f t="shared" si="62"/>
        <v>194.9922</v>
      </c>
      <c r="H1341" t="s">
        <v>543</v>
      </c>
      <c r="I1341">
        <v>-726</v>
      </c>
      <c r="J1341">
        <v>-8</v>
      </c>
      <c r="K1341" t="s">
        <v>4202</v>
      </c>
      <c r="L1341" s="16">
        <v>43290</v>
      </c>
      <c r="M1341" t="s">
        <v>1064</v>
      </c>
      <c r="N1341" t="s">
        <v>1065</v>
      </c>
      <c r="O1341" t="s">
        <v>1066</v>
      </c>
      <c r="P1341" t="s">
        <v>1580</v>
      </c>
      <c r="Q1341" t="s">
        <v>1270</v>
      </c>
      <c r="R1341" t="s">
        <v>1920</v>
      </c>
      <c r="S1341" t="s">
        <v>118</v>
      </c>
      <c r="T1341" t="s">
        <v>1955</v>
      </c>
      <c r="U1341" t="s">
        <v>1956</v>
      </c>
      <c r="W1341" t="s">
        <v>36</v>
      </c>
      <c r="X1341" t="s">
        <v>36</v>
      </c>
      <c r="AA1341" t="s">
        <v>1923</v>
      </c>
      <c r="AB1341" t="s">
        <v>1924</v>
      </c>
      <c r="AC1341">
        <v>28</v>
      </c>
      <c r="AD1341" s="17">
        <v>43299</v>
      </c>
      <c r="AE1341" s="17">
        <v>43299</v>
      </c>
    </row>
    <row r="1342" spans="1:31" x14ac:dyDescent="0.45">
      <c r="A1342">
        <v>50</v>
      </c>
      <c r="B1342">
        <v>8333</v>
      </c>
      <c r="C1342" t="s">
        <v>542</v>
      </c>
      <c r="D1342">
        <v>9060</v>
      </c>
      <c r="E1342">
        <f t="shared" si="60"/>
        <v>181.2</v>
      </c>
      <c r="F1342">
        <f t="shared" si="61"/>
        <v>166.66</v>
      </c>
      <c r="G1342">
        <f t="shared" si="62"/>
        <v>194.9922</v>
      </c>
      <c r="H1342" t="s">
        <v>543</v>
      </c>
      <c r="I1342">
        <v>-726</v>
      </c>
      <c r="J1342">
        <v>-8</v>
      </c>
      <c r="K1342" t="s">
        <v>4203</v>
      </c>
      <c r="L1342" s="16">
        <v>43290</v>
      </c>
      <c r="M1342" t="s">
        <v>1064</v>
      </c>
      <c r="N1342" t="s">
        <v>1065</v>
      </c>
      <c r="O1342" t="s">
        <v>1066</v>
      </c>
      <c r="P1342" t="s">
        <v>1580</v>
      </c>
      <c r="Q1342" t="s">
        <v>1270</v>
      </c>
      <c r="R1342" t="s">
        <v>1920</v>
      </c>
      <c r="S1342" t="s">
        <v>118</v>
      </c>
      <c r="T1342" t="s">
        <v>4204</v>
      </c>
      <c r="U1342" t="s">
        <v>4205</v>
      </c>
      <c r="W1342" t="s">
        <v>36</v>
      </c>
      <c r="X1342" t="s">
        <v>36</v>
      </c>
      <c r="AA1342" t="s">
        <v>1923</v>
      </c>
      <c r="AB1342" t="s">
        <v>1924</v>
      </c>
      <c r="AC1342">
        <v>28</v>
      </c>
      <c r="AD1342" s="17">
        <v>43299</v>
      </c>
      <c r="AE1342" s="17">
        <v>43299</v>
      </c>
    </row>
    <row r="1343" spans="1:31" x14ac:dyDescent="0.45">
      <c r="A1343">
        <v>75</v>
      </c>
      <c r="B1343">
        <v>12500</v>
      </c>
      <c r="C1343" t="s">
        <v>542</v>
      </c>
      <c r="D1343">
        <v>13590</v>
      </c>
      <c r="E1343">
        <f t="shared" si="60"/>
        <v>181.2</v>
      </c>
      <c r="F1343">
        <f t="shared" si="61"/>
        <v>166.66666666666666</v>
      </c>
      <c r="G1343">
        <f t="shared" si="62"/>
        <v>194.99999999999997</v>
      </c>
      <c r="H1343" t="s">
        <v>543</v>
      </c>
      <c r="I1343">
        <v>-1089</v>
      </c>
      <c r="J1343">
        <v>-8</v>
      </c>
      <c r="K1343" t="s">
        <v>4206</v>
      </c>
      <c r="L1343" s="16">
        <v>43290</v>
      </c>
      <c r="M1343" t="s">
        <v>1064</v>
      </c>
      <c r="N1343" t="s">
        <v>1065</v>
      </c>
      <c r="O1343" t="s">
        <v>1066</v>
      </c>
      <c r="P1343" t="s">
        <v>1580</v>
      </c>
      <c r="Q1343" t="s">
        <v>1270</v>
      </c>
      <c r="R1343" t="s">
        <v>1920</v>
      </c>
      <c r="S1343" t="s">
        <v>118</v>
      </c>
      <c r="T1343" t="s">
        <v>1958</v>
      </c>
      <c r="U1343" t="s">
        <v>1959</v>
      </c>
      <c r="W1343" t="s">
        <v>36</v>
      </c>
      <c r="X1343" t="s">
        <v>36</v>
      </c>
      <c r="AA1343" t="s">
        <v>1923</v>
      </c>
      <c r="AB1343" t="s">
        <v>1924</v>
      </c>
      <c r="AC1343">
        <v>28</v>
      </c>
      <c r="AD1343" s="17">
        <v>43299</v>
      </c>
      <c r="AE1343" s="17">
        <v>43299</v>
      </c>
    </row>
    <row r="1344" spans="1:31" x14ac:dyDescent="0.45">
      <c r="A1344">
        <v>2</v>
      </c>
      <c r="B1344">
        <v>350</v>
      </c>
      <c r="C1344" t="s">
        <v>542</v>
      </c>
      <c r="D1344">
        <v>362</v>
      </c>
      <c r="E1344">
        <f t="shared" si="60"/>
        <v>181</v>
      </c>
      <c r="F1344">
        <f t="shared" si="61"/>
        <v>175</v>
      </c>
      <c r="G1344">
        <f t="shared" si="62"/>
        <v>204.75</v>
      </c>
      <c r="H1344" t="s">
        <v>543</v>
      </c>
      <c r="I1344">
        <v>-11</v>
      </c>
      <c r="J1344">
        <v>-3</v>
      </c>
      <c r="K1344" t="s">
        <v>4207</v>
      </c>
      <c r="L1344" s="16">
        <v>43290</v>
      </c>
      <c r="M1344" t="s">
        <v>1064</v>
      </c>
      <c r="N1344" t="s">
        <v>1065</v>
      </c>
      <c r="O1344" t="s">
        <v>1066</v>
      </c>
      <c r="P1344" t="s">
        <v>1580</v>
      </c>
      <c r="Q1344" t="s">
        <v>1270</v>
      </c>
      <c r="R1344" t="s">
        <v>1920</v>
      </c>
      <c r="S1344" t="s">
        <v>118</v>
      </c>
      <c r="T1344" t="s">
        <v>4208</v>
      </c>
      <c r="U1344" t="s">
        <v>4209</v>
      </c>
      <c r="W1344" t="s">
        <v>36</v>
      </c>
      <c r="X1344" t="s">
        <v>36</v>
      </c>
      <c r="AA1344" t="s">
        <v>1923</v>
      </c>
      <c r="AB1344" t="s">
        <v>1924</v>
      </c>
      <c r="AC1344">
        <v>28</v>
      </c>
      <c r="AD1344" s="17">
        <v>43299</v>
      </c>
      <c r="AE1344" s="17">
        <v>43299</v>
      </c>
    </row>
    <row r="1345" spans="1:31" x14ac:dyDescent="0.45">
      <c r="A1345">
        <v>25</v>
      </c>
      <c r="B1345">
        <v>4166</v>
      </c>
      <c r="C1345" t="s">
        <v>542</v>
      </c>
      <c r="D1345">
        <v>4530</v>
      </c>
      <c r="E1345">
        <f t="shared" si="60"/>
        <v>181.2</v>
      </c>
      <c r="F1345">
        <f t="shared" si="61"/>
        <v>166.64</v>
      </c>
      <c r="G1345">
        <f t="shared" si="62"/>
        <v>194.96879999999996</v>
      </c>
      <c r="H1345" t="s">
        <v>543</v>
      </c>
      <c r="I1345">
        <v>-363</v>
      </c>
      <c r="J1345">
        <v>-8</v>
      </c>
      <c r="K1345" t="s">
        <v>4210</v>
      </c>
      <c r="L1345" s="16">
        <v>43290</v>
      </c>
      <c r="M1345" t="s">
        <v>1064</v>
      </c>
      <c r="N1345" t="s">
        <v>1065</v>
      </c>
      <c r="O1345" t="s">
        <v>1066</v>
      </c>
      <c r="P1345" t="s">
        <v>1580</v>
      </c>
      <c r="Q1345" t="s">
        <v>1270</v>
      </c>
      <c r="R1345" t="s">
        <v>1920</v>
      </c>
      <c r="S1345" t="s">
        <v>118</v>
      </c>
      <c r="T1345" t="s">
        <v>2652</v>
      </c>
      <c r="U1345" t="s">
        <v>2653</v>
      </c>
      <c r="AA1345" t="s">
        <v>1923</v>
      </c>
      <c r="AB1345" t="s">
        <v>1924</v>
      </c>
      <c r="AC1345">
        <v>28</v>
      </c>
      <c r="AD1345" s="17">
        <v>43299</v>
      </c>
      <c r="AE1345" s="17">
        <v>43299</v>
      </c>
    </row>
    <row r="1346" spans="1:31" x14ac:dyDescent="0.45">
      <c r="A1346">
        <v>50</v>
      </c>
      <c r="B1346">
        <v>8333</v>
      </c>
      <c r="C1346" t="s">
        <v>542</v>
      </c>
      <c r="D1346">
        <v>9060</v>
      </c>
      <c r="E1346">
        <f t="shared" si="60"/>
        <v>181.2</v>
      </c>
      <c r="F1346">
        <f t="shared" si="61"/>
        <v>166.66</v>
      </c>
      <c r="G1346">
        <f t="shared" si="62"/>
        <v>194.9922</v>
      </c>
      <c r="H1346" t="s">
        <v>543</v>
      </c>
      <c r="I1346">
        <v>-726</v>
      </c>
      <c r="J1346">
        <v>-8</v>
      </c>
      <c r="K1346" t="s">
        <v>4211</v>
      </c>
      <c r="L1346" s="16">
        <v>43291</v>
      </c>
      <c r="M1346" t="s">
        <v>1064</v>
      </c>
      <c r="N1346" t="s">
        <v>1065</v>
      </c>
      <c r="O1346" t="s">
        <v>1066</v>
      </c>
      <c r="P1346" t="s">
        <v>1580</v>
      </c>
      <c r="Q1346" t="s">
        <v>1270</v>
      </c>
      <c r="R1346" t="s">
        <v>1920</v>
      </c>
      <c r="S1346" t="s">
        <v>118</v>
      </c>
      <c r="T1346" t="s">
        <v>4212</v>
      </c>
      <c r="U1346" t="s">
        <v>4213</v>
      </c>
      <c r="W1346" t="s">
        <v>36</v>
      </c>
      <c r="X1346" t="s">
        <v>36</v>
      </c>
      <c r="AA1346" t="s">
        <v>1923</v>
      </c>
      <c r="AB1346" t="s">
        <v>1924</v>
      </c>
      <c r="AC1346">
        <v>28</v>
      </c>
      <c r="AD1346" s="17">
        <v>43299</v>
      </c>
      <c r="AE1346" s="17">
        <v>43299</v>
      </c>
    </row>
    <row r="1347" spans="1:31" x14ac:dyDescent="0.45">
      <c r="A1347">
        <v>75</v>
      </c>
      <c r="B1347">
        <v>12500</v>
      </c>
      <c r="C1347" t="s">
        <v>542</v>
      </c>
      <c r="D1347">
        <v>13590</v>
      </c>
      <c r="E1347">
        <f t="shared" ref="E1347:E1410" si="63">D1347/A1347</f>
        <v>181.2</v>
      </c>
      <c r="F1347">
        <f t="shared" ref="F1347:F1410" si="64">B1347/A1347</f>
        <v>166.66666666666666</v>
      </c>
      <c r="G1347">
        <f t="shared" ref="G1347:G1410" si="65">F1347*1.17</f>
        <v>194.99999999999997</v>
      </c>
      <c r="H1347" t="s">
        <v>543</v>
      </c>
      <c r="I1347">
        <v>-1089</v>
      </c>
      <c r="J1347">
        <v>-8</v>
      </c>
      <c r="K1347" t="s">
        <v>4214</v>
      </c>
      <c r="L1347" s="16">
        <v>43291</v>
      </c>
      <c r="M1347" t="s">
        <v>1064</v>
      </c>
      <c r="N1347" t="s">
        <v>1065</v>
      </c>
      <c r="O1347" t="s">
        <v>1066</v>
      </c>
      <c r="P1347" t="s">
        <v>1580</v>
      </c>
      <c r="Q1347" t="s">
        <v>1270</v>
      </c>
      <c r="R1347" t="s">
        <v>1920</v>
      </c>
      <c r="S1347" t="s">
        <v>118</v>
      </c>
      <c r="T1347" t="s">
        <v>1970</v>
      </c>
      <c r="U1347" t="s">
        <v>1971</v>
      </c>
      <c r="W1347" t="s">
        <v>36</v>
      </c>
      <c r="X1347" t="s">
        <v>36</v>
      </c>
      <c r="AA1347" t="s">
        <v>1923</v>
      </c>
      <c r="AB1347" t="s">
        <v>1924</v>
      </c>
      <c r="AC1347">
        <v>28</v>
      </c>
      <c r="AD1347" s="17">
        <v>43299</v>
      </c>
      <c r="AE1347" s="17">
        <v>43299</v>
      </c>
    </row>
    <row r="1348" spans="1:31" x14ac:dyDescent="0.45">
      <c r="A1348">
        <v>25</v>
      </c>
      <c r="B1348">
        <v>4166</v>
      </c>
      <c r="C1348" t="s">
        <v>542</v>
      </c>
      <c r="D1348">
        <v>4530</v>
      </c>
      <c r="E1348">
        <f t="shared" si="63"/>
        <v>181.2</v>
      </c>
      <c r="F1348">
        <f t="shared" si="64"/>
        <v>166.64</v>
      </c>
      <c r="G1348">
        <f t="shared" si="65"/>
        <v>194.96879999999996</v>
      </c>
      <c r="H1348" t="s">
        <v>543</v>
      </c>
      <c r="I1348">
        <v>-363</v>
      </c>
      <c r="J1348">
        <v>-8</v>
      </c>
      <c r="K1348" t="s">
        <v>4215</v>
      </c>
      <c r="L1348" s="16">
        <v>43291</v>
      </c>
      <c r="M1348" t="s">
        <v>1064</v>
      </c>
      <c r="N1348" t="s">
        <v>1065</v>
      </c>
      <c r="O1348" t="s">
        <v>1066</v>
      </c>
      <c r="P1348" t="s">
        <v>1580</v>
      </c>
      <c r="Q1348" t="s">
        <v>1270</v>
      </c>
      <c r="R1348" t="s">
        <v>1920</v>
      </c>
      <c r="S1348" t="s">
        <v>118</v>
      </c>
      <c r="T1348" t="s">
        <v>4216</v>
      </c>
      <c r="U1348" t="s">
        <v>4217</v>
      </c>
      <c r="W1348" t="s">
        <v>36</v>
      </c>
      <c r="X1348" t="s">
        <v>36</v>
      </c>
      <c r="AA1348" t="s">
        <v>1923</v>
      </c>
      <c r="AB1348" t="s">
        <v>1924</v>
      </c>
      <c r="AC1348">
        <v>28</v>
      </c>
      <c r="AD1348" s="17">
        <v>43299</v>
      </c>
      <c r="AE1348" s="17">
        <v>43299</v>
      </c>
    </row>
    <row r="1349" spans="1:31" x14ac:dyDescent="0.45">
      <c r="A1349">
        <v>25</v>
      </c>
      <c r="B1349">
        <v>4166</v>
      </c>
      <c r="C1349" t="s">
        <v>542</v>
      </c>
      <c r="D1349">
        <v>4530</v>
      </c>
      <c r="E1349">
        <f t="shared" si="63"/>
        <v>181.2</v>
      </c>
      <c r="F1349">
        <f t="shared" si="64"/>
        <v>166.64</v>
      </c>
      <c r="G1349">
        <f t="shared" si="65"/>
        <v>194.96879999999996</v>
      </c>
      <c r="H1349" t="s">
        <v>543</v>
      </c>
      <c r="I1349">
        <v>-363</v>
      </c>
      <c r="J1349">
        <v>-8</v>
      </c>
      <c r="K1349" t="s">
        <v>4218</v>
      </c>
      <c r="L1349" s="16">
        <v>43291</v>
      </c>
      <c r="M1349" t="s">
        <v>1064</v>
      </c>
      <c r="N1349" t="s">
        <v>1065</v>
      </c>
      <c r="O1349" t="s">
        <v>1066</v>
      </c>
      <c r="P1349" t="s">
        <v>1580</v>
      </c>
      <c r="Q1349" t="s">
        <v>1270</v>
      </c>
      <c r="R1349" t="s">
        <v>1920</v>
      </c>
      <c r="S1349" t="s">
        <v>118</v>
      </c>
      <c r="T1349" t="s">
        <v>1973</v>
      </c>
      <c r="U1349" t="s">
        <v>1974</v>
      </c>
      <c r="AA1349" t="s">
        <v>1923</v>
      </c>
      <c r="AB1349" t="s">
        <v>1924</v>
      </c>
      <c r="AC1349">
        <v>28</v>
      </c>
      <c r="AD1349" s="17">
        <v>43299</v>
      </c>
      <c r="AE1349" s="17">
        <v>43299</v>
      </c>
    </row>
    <row r="1350" spans="1:31" x14ac:dyDescent="0.45">
      <c r="A1350">
        <v>25</v>
      </c>
      <c r="B1350">
        <v>4166</v>
      </c>
      <c r="C1350" t="s">
        <v>542</v>
      </c>
      <c r="D1350">
        <v>4530</v>
      </c>
      <c r="E1350">
        <f t="shared" si="63"/>
        <v>181.2</v>
      </c>
      <c r="F1350">
        <f t="shared" si="64"/>
        <v>166.64</v>
      </c>
      <c r="G1350">
        <f t="shared" si="65"/>
        <v>194.96879999999996</v>
      </c>
      <c r="H1350" t="s">
        <v>543</v>
      </c>
      <c r="I1350">
        <v>-363</v>
      </c>
      <c r="J1350">
        <v>-8</v>
      </c>
      <c r="K1350" t="s">
        <v>4219</v>
      </c>
      <c r="L1350" s="16">
        <v>43291</v>
      </c>
      <c r="M1350" t="s">
        <v>1064</v>
      </c>
      <c r="N1350" t="s">
        <v>1065</v>
      </c>
      <c r="O1350" t="s">
        <v>1066</v>
      </c>
      <c r="P1350" t="s">
        <v>1580</v>
      </c>
      <c r="Q1350" t="s">
        <v>1270</v>
      </c>
      <c r="R1350" t="s">
        <v>1602</v>
      </c>
      <c r="S1350" t="s">
        <v>1603</v>
      </c>
      <c r="T1350" t="s">
        <v>4174</v>
      </c>
      <c r="U1350" t="s">
        <v>4175</v>
      </c>
      <c r="W1350" t="s">
        <v>36</v>
      </c>
      <c r="X1350" t="s">
        <v>36</v>
      </c>
      <c r="AA1350" t="s">
        <v>1606</v>
      </c>
      <c r="AB1350" t="s">
        <v>1607</v>
      </c>
      <c r="AC1350">
        <v>28</v>
      </c>
      <c r="AD1350" s="17">
        <v>43299</v>
      </c>
      <c r="AE1350" s="17">
        <v>43299</v>
      </c>
    </row>
    <row r="1351" spans="1:31" x14ac:dyDescent="0.45">
      <c r="A1351">
        <v>50</v>
      </c>
      <c r="B1351">
        <v>8333</v>
      </c>
      <c r="C1351" t="s">
        <v>542</v>
      </c>
      <c r="D1351">
        <v>9060</v>
      </c>
      <c r="E1351">
        <f t="shared" si="63"/>
        <v>181.2</v>
      </c>
      <c r="F1351">
        <f t="shared" si="64"/>
        <v>166.66</v>
      </c>
      <c r="G1351">
        <f t="shared" si="65"/>
        <v>194.9922</v>
      </c>
      <c r="H1351" t="s">
        <v>543</v>
      </c>
      <c r="I1351">
        <v>-726</v>
      </c>
      <c r="J1351">
        <v>-8</v>
      </c>
      <c r="K1351" t="s">
        <v>4220</v>
      </c>
      <c r="L1351" s="16">
        <v>43291</v>
      </c>
      <c r="M1351" t="s">
        <v>1064</v>
      </c>
      <c r="N1351" t="s">
        <v>1065</v>
      </c>
      <c r="O1351" t="s">
        <v>1066</v>
      </c>
      <c r="P1351" t="s">
        <v>1580</v>
      </c>
      <c r="Q1351" t="s">
        <v>1270</v>
      </c>
      <c r="R1351" t="s">
        <v>1602</v>
      </c>
      <c r="S1351" t="s">
        <v>1603</v>
      </c>
      <c r="T1351" t="s">
        <v>1895</v>
      </c>
      <c r="U1351" t="s">
        <v>1896</v>
      </c>
      <c r="W1351" t="s">
        <v>36</v>
      </c>
      <c r="X1351" t="s">
        <v>36</v>
      </c>
      <c r="AA1351" t="s">
        <v>1606</v>
      </c>
      <c r="AB1351" t="s">
        <v>1607</v>
      </c>
      <c r="AC1351">
        <v>28</v>
      </c>
      <c r="AD1351" s="17">
        <v>43299</v>
      </c>
      <c r="AE1351" s="17">
        <v>43299</v>
      </c>
    </row>
    <row r="1352" spans="1:31" x14ac:dyDescent="0.45">
      <c r="A1352">
        <v>50</v>
      </c>
      <c r="B1352">
        <v>8333</v>
      </c>
      <c r="C1352" t="s">
        <v>542</v>
      </c>
      <c r="D1352">
        <v>9060</v>
      </c>
      <c r="E1352">
        <f t="shared" si="63"/>
        <v>181.2</v>
      </c>
      <c r="F1352">
        <f t="shared" si="64"/>
        <v>166.66</v>
      </c>
      <c r="G1352">
        <f t="shared" si="65"/>
        <v>194.9922</v>
      </c>
      <c r="H1352" t="s">
        <v>543</v>
      </c>
      <c r="I1352">
        <v>-726</v>
      </c>
      <c r="J1352">
        <v>-8</v>
      </c>
      <c r="K1352" t="s">
        <v>4221</v>
      </c>
      <c r="L1352" s="16">
        <v>43291</v>
      </c>
      <c r="M1352" t="s">
        <v>1064</v>
      </c>
      <c r="N1352" t="s">
        <v>1065</v>
      </c>
      <c r="O1352" t="s">
        <v>1066</v>
      </c>
      <c r="P1352" t="s">
        <v>1580</v>
      </c>
      <c r="Q1352" t="s">
        <v>1270</v>
      </c>
      <c r="R1352" t="s">
        <v>1602</v>
      </c>
      <c r="S1352" t="s">
        <v>1603</v>
      </c>
      <c r="T1352" t="s">
        <v>1672</v>
      </c>
      <c r="U1352" t="s">
        <v>1673</v>
      </c>
      <c r="W1352" t="s">
        <v>36</v>
      </c>
      <c r="X1352" t="s">
        <v>36</v>
      </c>
      <c r="AA1352" t="s">
        <v>1606</v>
      </c>
      <c r="AB1352" t="s">
        <v>1607</v>
      </c>
      <c r="AC1352">
        <v>28</v>
      </c>
      <c r="AD1352" s="17">
        <v>43299</v>
      </c>
      <c r="AE1352" s="17">
        <v>43299</v>
      </c>
    </row>
    <row r="1353" spans="1:31" x14ac:dyDescent="0.45">
      <c r="A1353">
        <v>25</v>
      </c>
      <c r="B1353">
        <v>4166</v>
      </c>
      <c r="C1353" t="s">
        <v>542</v>
      </c>
      <c r="D1353">
        <v>4530</v>
      </c>
      <c r="E1353">
        <f t="shared" si="63"/>
        <v>181.2</v>
      </c>
      <c r="F1353">
        <f t="shared" si="64"/>
        <v>166.64</v>
      </c>
      <c r="G1353">
        <f t="shared" si="65"/>
        <v>194.96879999999996</v>
      </c>
      <c r="H1353" t="s">
        <v>543</v>
      </c>
      <c r="I1353">
        <v>-363</v>
      </c>
      <c r="J1353">
        <v>-8</v>
      </c>
      <c r="K1353" t="s">
        <v>4222</v>
      </c>
      <c r="L1353" s="16">
        <v>43291</v>
      </c>
      <c r="M1353" t="s">
        <v>1064</v>
      </c>
      <c r="N1353" t="s">
        <v>1065</v>
      </c>
      <c r="O1353" t="s">
        <v>1066</v>
      </c>
      <c r="P1353" t="s">
        <v>1580</v>
      </c>
      <c r="Q1353" t="s">
        <v>1270</v>
      </c>
      <c r="R1353" t="s">
        <v>1602</v>
      </c>
      <c r="S1353" t="s">
        <v>1603</v>
      </c>
      <c r="T1353" t="s">
        <v>1934</v>
      </c>
      <c r="U1353" t="s">
        <v>1935</v>
      </c>
      <c r="W1353" t="s">
        <v>36</v>
      </c>
      <c r="X1353" t="s">
        <v>36</v>
      </c>
      <c r="AA1353" t="s">
        <v>1606</v>
      </c>
      <c r="AB1353" t="s">
        <v>1607</v>
      </c>
      <c r="AC1353">
        <v>28</v>
      </c>
      <c r="AD1353" s="17">
        <v>43299</v>
      </c>
      <c r="AE1353" s="17">
        <v>43299</v>
      </c>
    </row>
    <row r="1354" spans="1:31" x14ac:dyDescent="0.45">
      <c r="A1354">
        <v>50</v>
      </c>
      <c r="B1354">
        <v>8333</v>
      </c>
      <c r="C1354" t="s">
        <v>542</v>
      </c>
      <c r="D1354">
        <v>9068</v>
      </c>
      <c r="E1354">
        <f t="shared" si="63"/>
        <v>181.36</v>
      </c>
      <c r="F1354">
        <f t="shared" si="64"/>
        <v>166.66</v>
      </c>
      <c r="G1354">
        <f t="shared" si="65"/>
        <v>194.9922</v>
      </c>
      <c r="H1354" t="s">
        <v>543</v>
      </c>
      <c r="I1354">
        <v>-735</v>
      </c>
      <c r="J1354">
        <v>-8</v>
      </c>
      <c r="K1354" t="s">
        <v>4223</v>
      </c>
      <c r="L1354" s="16">
        <v>43290</v>
      </c>
      <c r="M1354" t="s">
        <v>1064</v>
      </c>
      <c r="N1354" t="s">
        <v>1065</v>
      </c>
      <c r="O1354" t="s">
        <v>1066</v>
      </c>
      <c r="P1354" t="s">
        <v>2976</v>
      </c>
      <c r="Q1354" t="s">
        <v>1211</v>
      </c>
      <c r="R1354" t="s">
        <v>3797</v>
      </c>
      <c r="S1354" t="s">
        <v>129</v>
      </c>
      <c r="T1354" t="s">
        <v>4224</v>
      </c>
      <c r="U1354" t="s">
        <v>4225</v>
      </c>
      <c r="Y1354" t="s">
        <v>2980</v>
      </c>
      <c r="Z1354" t="s">
        <v>1074</v>
      </c>
      <c r="AA1354" t="s">
        <v>2981</v>
      </c>
      <c r="AB1354" t="s">
        <v>2982</v>
      </c>
      <c r="AC1354">
        <v>28</v>
      </c>
      <c r="AD1354" s="17">
        <v>43299</v>
      </c>
      <c r="AE1354" s="17">
        <v>43299</v>
      </c>
    </row>
    <row r="1355" spans="1:31" x14ac:dyDescent="0.45">
      <c r="A1355">
        <v>50</v>
      </c>
      <c r="B1355">
        <v>8333</v>
      </c>
      <c r="C1355" t="s">
        <v>542</v>
      </c>
      <c r="D1355">
        <v>9068</v>
      </c>
      <c r="E1355">
        <f t="shared" si="63"/>
        <v>181.36</v>
      </c>
      <c r="F1355">
        <f t="shared" si="64"/>
        <v>166.66</v>
      </c>
      <c r="G1355">
        <f t="shared" si="65"/>
        <v>194.9922</v>
      </c>
      <c r="H1355" t="s">
        <v>543</v>
      </c>
      <c r="I1355">
        <v>-735</v>
      </c>
      <c r="J1355">
        <v>-8</v>
      </c>
      <c r="K1355" t="s">
        <v>4226</v>
      </c>
      <c r="L1355" s="16">
        <v>43290</v>
      </c>
      <c r="M1355" t="s">
        <v>1064</v>
      </c>
      <c r="N1355" t="s">
        <v>1065</v>
      </c>
      <c r="O1355" t="s">
        <v>1066</v>
      </c>
      <c r="P1355" t="s">
        <v>2976</v>
      </c>
      <c r="Q1355" t="s">
        <v>1211</v>
      </c>
      <c r="R1355" t="s">
        <v>3797</v>
      </c>
      <c r="S1355" t="s">
        <v>129</v>
      </c>
      <c r="T1355" t="s">
        <v>4227</v>
      </c>
      <c r="U1355" t="s">
        <v>4228</v>
      </c>
      <c r="Y1355" t="s">
        <v>2980</v>
      </c>
      <c r="Z1355" t="s">
        <v>1074</v>
      </c>
      <c r="AA1355" t="s">
        <v>2981</v>
      </c>
      <c r="AB1355" t="s">
        <v>2982</v>
      </c>
      <c r="AC1355">
        <v>28</v>
      </c>
      <c r="AD1355" s="17">
        <v>43299</v>
      </c>
      <c r="AE1355" s="17">
        <v>43299</v>
      </c>
    </row>
    <row r="1356" spans="1:31" x14ac:dyDescent="0.45">
      <c r="A1356">
        <v>125</v>
      </c>
      <c r="B1356">
        <v>20833</v>
      </c>
      <c r="C1356" t="s">
        <v>542</v>
      </c>
      <c r="D1356">
        <v>22671</v>
      </c>
      <c r="E1356">
        <f t="shared" si="63"/>
        <v>181.36799999999999</v>
      </c>
      <c r="F1356">
        <f t="shared" si="64"/>
        <v>166.66399999999999</v>
      </c>
      <c r="G1356">
        <f t="shared" si="65"/>
        <v>194.99687999999998</v>
      </c>
      <c r="H1356" t="s">
        <v>543</v>
      </c>
      <c r="I1356">
        <v>-1838</v>
      </c>
      <c r="J1356">
        <v>-8</v>
      </c>
      <c r="K1356" t="s">
        <v>4229</v>
      </c>
      <c r="L1356" s="16">
        <v>43290</v>
      </c>
      <c r="M1356" t="s">
        <v>1064</v>
      </c>
      <c r="N1356" t="s">
        <v>1065</v>
      </c>
      <c r="O1356" t="s">
        <v>1066</v>
      </c>
      <c r="P1356" t="s">
        <v>2976</v>
      </c>
      <c r="Q1356" t="s">
        <v>1211</v>
      </c>
      <c r="R1356" t="s">
        <v>3797</v>
      </c>
      <c r="S1356" t="s">
        <v>129</v>
      </c>
      <c r="T1356" t="s">
        <v>4230</v>
      </c>
      <c r="U1356" t="s">
        <v>4231</v>
      </c>
      <c r="Y1356" t="s">
        <v>2980</v>
      </c>
      <c r="Z1356" t="s">
        <v>1074</v>
      </c>
      <c r="AA1356" t="s">
        <v>2981</v>
      </c>
      <c r="AB1356" t="s">
        <v>2982</v>
      </c>
      <c r="AC1356">
        <v>28</v>
      </c>
      <c r="AD1356" s="17">
        <v>43299</v>
      </c>
      <c r="AE1356" s="17">
        <v>43299</v>
      </c>
    </row>
    <row r="1357" spans="1:31" x14ac:dyDescent="0.45">
      <c r="A1357">
        <v>1000</v>
      </c>
      <c r="B1357">
        <v>166666</v>
      </c>
      <c r="C1357" t="s">
        <v>542</v>
      </c>
      <c r="D1357">
        <v>181380</v>
      </c>
      <c r="E1357">
        <f t="shared" si="63"/>
        <v>181.38</v>
      </c>
      <c r="F1357">
        <f t="shared" si="64"/>
        <v>166.666</v>
      </c>
      <c r="G1357">
        <f t="shared" si="65"/>
        <v>194.99921999999998</v>
      </c>
      <c r="H1357" t="s">
        <v>543</v>
      </c>
      <c r="I1357">
        <v>-14713</v>
      </c>
      <c r="J1357">
        <v>-8</v>
      </c>
      <c r="K1357" t="s">
        <v>4232</v>
      </c>
      <c r="L1357" s="16">
        <v>43290</v>
      </c>
      <c r="M1357" t="s">
        <v>1064</v>
      </c>
      <c r="N1357" t="s">
        <v>1065</v>
      </c>
      <c r="O1357" t="s">
        <v>1066</v>
      </c>
      <c r="P1357" t="s">
        <v>2976</v>
      </c>
      <c r="Q1357" t="s">
        <v>1211</v>
      </c>
      <c r="R1357" t="s">
        <v>2977</v>
      </c>
      <c r="S1357" t="s">
        <v>54</v>
      </c>
      <c r="T1357" t="s">
        <v>2978</v>
      </c>
      <c r="U1357" t="s">
        <v>2979</v>
      </c>
      <c r="W1357" t="s">
        <v>52</v>
      </c>
      <c r="X1357" t="s">
        <v>52</v>
      </c>
      <c r="Y1357" t="s">
        <v>2980</v>
      </c>
      <c r="Z1357" t="s">
        <v>1074</v>
      </c>
      <c r="AA1357" t="s">
        <v>2981</v>
      </c>
      <c r="AB1357" t="s">
        <v>2982</v>
      </c>
      <c r="AC1357">
        <v>28</v>
      </c>
      <c r="AD1357" s="17">
        <v>43299</v>
      </c>
      <c r="AE1357" s="17">
        <v>43299</v>
      </c>
    </row>
    <row r="1358" spans="1:31" x14ac:dyDescent="0.45">
      <c r="A1358">
        <v>500</v>
      </c>
      <c r="B1358">
        <v>83333</v>
      </c>
      <c r="C1358" t="s">
        <v>542</v>
      </c>
      <c r="D1358">
        <v>90690</v>
      </c>
      <c r="E1358">
        <f t="shared" si="63"/>
        <v>181.38</v>
      </c>
      <c r="F1358">
        <f t="shared" si="64"/>
        <v>166.666</v>
      </c>
      <c r="G1358">
        <f t="shared" si="65"/>
        <v>194.99921999999998</v>
      </c>
      <c r="H1358" t="s">
        <v>543</v>
      </c>
      <c r="I1358">
        <v>-7356</v>
      </c>
      <c r="J1358">
        <v>-8</v>
      </c>
      <c r="K1358" t="s">
        <v>4233</v>
      </c>
      <c r="L1358" s="16">
        <v>43290</v>
      </c>
      <c r="M1358" t="s">
        <v>1064</v>
      </c>
      <c r="N1358" t="s">
        <v>1065</v>
      </c>
      <c r="O1358" t="s">
        <v>1066</v>
      </c>
      <c r="P1358" t="s">
        <v>2976</v>
      </c>
      <c r="Q1358" t="s">
        <v>1211</v>
      </c>
      <c r="R1358" t="s">
        <v>2977</v>
      </c>
      <c r="S1358" t="s">
        <v>54</v>
      </c>
      <c r="T1358" t="s">
        <v>4234</v>
      </c>
      <c r="U1358" t="s">
        <v>4235</v>
      </c>
      <c r="AA1358" t="s">
        <v>3794</v>
      </c>
      <c r="AB1358" t="s">
        <v>3795</v>
      </c>
      <c r="AC1358">
        <v>28</v>
      </c>
      <c r="AD1358" s="17">
        <v>43299</v>
      </c>
      <c r="AE1358" s="17">
        <v>43299</v>
      </c>
    </row>
    <row r="1359" spans="1:31" x14ac:dyDescent="0.45">
      <c r="A1359">
        <v>150</v>
      </c>
      <c r="B1359">
        <v>25000</v>
      </c>
      <c r="C1359" t="s">
        <v>542</v>
      </c>
      <c r="D1359">
        <v>27206</v>
      </c>
      <c r="E1359">
        <f t="shared" si="63"/>
        <v>181.37333333333333</v>
      </c>
      <c r="F1359">
        <f t="shared" si="64"/>
        <v>166.66666666666666</v>
      </c>
      <c r="G1359">
        <f t="shared" si="65"/>
        <v>194.99999999999997</v>
      </c>
      <c r="H1359" t="s">
        <v>543</v>
      </c>
      <c r="I1359">
        <v>-2205</v>
      </c>
      <c r="J1359">
        <v>-8</v>
      </c>
      <c r="K1359" t="s">
        <v>4236</v>
      </c>
      <c r="L1359" s="16">
        <v>43290</v>
      </c>
      <c r="M1359" t="s">
        <v>1064</v>
      </c>
      <c r="N1359" t="s">
        <v>1065</v>
      </c>
      <c r="O1359" t="s">
        <v>1066</v>
      </c>
      <c r="P1359" t="s">
        <v>2976</v>
      </c>
      <c r="Q1359" t="s">
        <v>1211</v>
      </c>
      <c r="R1359" t="s">
        <v>3797</v>
      </c>
      <c r="S1359" t="s">
        <v>129</v>
      </c>
      <c r="T1359" t="s">
        <v>3807</v>
      </c>
      <c r="U1359" t="s">
        <v>3808</v>
      </c>
      <c r="W1359" t="s">
        <v>52</v>
      </c>
      <c r="X1359" t="s">
        <v>52</v>
      </c>
      <c r="AA1359" t="s">
        <v>2981</v>
      </c>
      <c r="AB1359" t="s">
        <v>2982</v>
      </c>
      <c r="AC1359">
        <v>28</v>
      </c>
      <c r="AD1359" s="17">
        <v>43299</v>
      </c>
      <c r="AE1359" s="17">
        <v>43299</v>
      </c>
    </row>
    <row r="1360" spans="1:31" x14ac:dyDescent="0.45">
      <c r="A1360">
        <v>-1000</v>
      </c>
      <c r="B1360">
        <v>-166666</v>
      </c>
      <c r="C1360" t="s">
        <v>542</v>
      </c>
      <c r="D1360">
        <v>-181380</v>
      </c>
      <c r="E1360">
        <f t="shared" si="63"/>
        <v>181.38</v>
      </c>
      <c r="F1360">
        <f t="shared" si="64"/>
        <v>166.666</v>
      </c>
      <c r="G1360">
        <f t="shared" si="65"/>
        <v>194.99921999999998</v>
      </c>
      <c r="H1360" t="s">
        <v>543</v>
      </c>
      <c r="I1360">
        <v>14713</v>
      </c>
      <c r="J1360">
        <v>8</v>
      </c>
      <c r="K1360" t="s">
        <v>4237</v>
      </c>
      <c r="L1360" s="16">
        <v>43290</v>
      </c>
      <c r="M1360" t="s">
        <v>1064</v>
      </c>
      <c r="N1360" t="s">
        <v>1065</v>
      </c>
      <c r="O1360" t="s">
        <v>1066</v>
      </c>
      <c r="P1360" t="s">
        <v>2976</v>
      </c>
      <c r="Q1360" t="s">
        <v>1211</v>
      </c>
      <c r="R1360" t="s">
        <v>2977</v>
      </c>
      <c r="S1360" t="s">
        <v>54</v>
      </c>
      <c r="T1360" t="s">
        <v>2978</v>
      </c>
      <c r="U1360" t="s">
        <v>2979</v>
      </c>
      <c r="W1360" t="s">
        <v>52</v>
      </c>
      <c r="X1360" t="s">
        <v>52</v>
      </c>
      <c r="Y1360" t="s">
        <v>2980</v>
      </c>
      <c r="Z1360" t="s">
        <v>1074</v>
      </c>
      <c r="AA1360" t="s">
        <v>2981</v>
      </c>
      <c r="AB1360" t="s">
        <v>2982</v>
      </c>
      <c r="AC1360">
        <v>28</v>
      </c>
      <c r="AD1360" s="17">
        <v>43299</v>
      </c>
      <c r="AE1360" s="17">
        <v>43299</v>
      </c>
    </row>
    <row r="1361" spans="1:31" x14ac:dyDescent="0.45">
      <c r="A1361">
        <v>1000</v>
      </c>
      <c r="B1361">
        <v>166666</v>
      </c>
      <c r="C1361" t="s">
        <v>542</v>
      </c>
      <c r="D1361">
        <v>181380</v>
      </c>
      <c r="E1361">
        <f t="shared" si="63"/>
        <v>181.38</v>
      </c>
      <c r="F1361">
        <f t="shared" si="64"/>
        <v>166.666</v>
      </c>
      <c r="G1361">
        <f t="shared" si="65"/>
        <v>194.99921999999998</v>
      </c>
      <c r="H1361" t="s">
        <v>543</v>
      </c>
      <c r="I1361">
        <v>-14713</v>
      </c>
      <c r="J1361">
        <v>-8</v>
      </c>
      <c r="K1361" t="s">
        <v>4238</v>
      </c>
      <c r="L1361" s="16">
        <v>43290</v>
      </c>
      <c r="M1361" t="s">
        <v>1064</v>
      </c>
      <c r="N1361" t="s">
        <v>1065</v>
      </c>
      <c r="O1361" t="s">
        <v>1066</v>
      </c>
      <c r="P1361" t="s">
        <v>2976</v>
      </c>
      <c r="Q1361" t="s">
        <v>1211</v>
      </c>
      <c r="R1361" t="s">
        <v>2977</v>
      </c>
      <c r="S1361" t="s">
        <v>54</v>
      </c>
      <c r="T1361" t="s">
        <v>2978</v>
      </c>
      <c r="U1361" t="s">
        <v>2979</v>
      </c>
      <c r="W1361" t="s">
        <v>52</v>
      </c>
      <c r="X1361" t="s">
        <v>52</v>
      </c>
      <c r="Y1361" t="s">
        <v>2980</v>
      </c>
      <c r="Z1361" t="s">
        <v>1074</v>
      </c>
      <c r="AA1361" t="s">
        <v>2981</v>
      </c>
      <c r="AB1361" t="s">
        <v>2982</v>
      </c>
      <c r="AC1361">
        <v>28</v>
      </c>
      <c r="AD1361" s="17">
        <v>43299</v>
      </c>
      <c r="AE1361" s="17">
        <v>43299</v>
      </c>
    </row>
    <row r="1362" spans="1:31" x14ac:dyDescent="0.45">
      <c r="A1362">
        <v>10</v>
      </c>
      <c r="B1362">
        <v>1666</v>
      </c>
      <c r="C1362" t="s">
        <v>542</v>
      </c>
      <c r="D1362">
        <v>1813</v>
      </c>
      <c r="E1362">
        <f t="shared" si="63"/>
        <v>181.3</v>
      </c>
      <c r="F1362">
        <f t="shared" si="64"/>
        <v>166.6</v>
      </c>
      <c r="G1362">
        <f t="shared" si="65"/>
        <v>194.92199999999997</v>
      </c>
      <c r="H1362" t="s">
        <v>543</v>
      </c>
      <c r="I1362">
        <v>-147</v>
      </c>
      <c r="J1362">
        <v>-8</v>
      </c>
      <c r="K1362" t="s">
        <v>4239</v>
      </c>
      <c r="L1362" s="16">
        <v>43290</v>
      </c>
      <c r="M1362" t="s">
        <v>1064</v>
      </c>
      <c r="N1362" t="s">
        <v>1065</v>
      </c>
      <c r="O1362" t="s">
        <v>1066</v>
      </c>
      <c r="P1362" t="s">
        <v>2976</v>
      </c>
      <c r="Q1362" t="s">
        <v>1211</v>
      </c>
      <c r="R1362" t="s">
        <v>2977</v>
      </c>
      <c r="S1362" t="s">
        <v>54</v>
      </c>
      <c r="T1362" t="s">
        <v>4240</v>
      </c>
      <c r="U1362" t="s">
        <v>4241</v>
      </c>
      <c r="Y1362" t="s">
        <v>2980</v>
      </c>
      <c r="Z1362" t="s">
        <v>1074</v>
      </c>
      <c r="AC1362">
        <v>28</v>
      </c>
      <c r="AD1362" s="17">
        <v>43299</v>
      </c>
      <c r="AE1362" s="17">
        <v>43299</v>
      </c>
    </row>
    <row r="1363" spans="1:31" x14ac:dyDescent="0.45">
      <c r="A1363">
        <v>50</v>
      </c>
      <c r="B1363">
        <v>8333</v>
      </c>
      <c r="C1363" t="s">
        <v>542</v>
      </c>
      <c r="D1363">
        <v>9068</v>
      </c>
      <c r="E1363">
        <f t="shared" si="63"/>
        <v>181.36</v>
      </c>
      <c r="F1363">
        <f t="shared" si="64"/>
        <v>166.66</v>
      </c>
      <c r="G1363">
        <f t="shared" si="65"/>
        <v>194.9922</v>
      </c>
      <c r="H1363" t="s">
        <v>543</v>
      </c>
      <c r="I1363">
        <v>-735</v>
      </c>
      <c r="J1363">
        <v>-8</v>
      </c>
      <c r="K1363" t="s">
        <v>4242</v>
      </c>
      <c r="L1363" s="16">
        <v>43290</v>
      </c>
      <c r="M1363" t="s">
        <v>1064</v>
      </c>
      <c r="N1363" t="s">
        <v>1065</v>
      </c>
      <c r="O1363" t="s">
        <v>1066</v>
      </c>
      <c r="P1363" t="s">
        <v>2976</v>
      </c>
      <c r="Q1363" t="s">
        <v>1211</v>
      </c>
      <c r="R1363" t="s">
        <v>3797</v>
      </c>
      <c r="S1363" t="s">
        <v>129</v>
      </c>
      <c r="T1363" t="s">
        <v>3798</v>
      </c>
      <c r="U1363" t="s">
        <v>3799</v>
      </c>
      <c r="Y1363" t="s">
        <v>2980</v>
      </c>
      <c r="Z1363" t="s">
        <v>1074</v>
      </c>
      <c r="AA1363" t="s">
        <v>2981</v>
      </c>
      <c r="AB1363" t="s">
        <v>2982</v>
      </c>
      <c r="AC1363">
        <v>28</v>
      </c>
      <c r="AD1363" s="17">
        <v>43299</v>
      </c>
      <c r="AE1363" s="17">
        <v>43299</v>
      </c>
    </row>
    <row r="1364" spans="1:31" x14ac:dyDescent="0.45">
      <c r="A1364">
        <v>50</v>
      </c>
      <c r="B1364">
        <v>8333</v>
      </c>
      <c r="C1364" t="s">
        <v>542</v>
      </c>
      <c r="D1364">
        <v>9068</v>
      </c>
      <c r="E1364">
        <f t="shared" si="63"/>
        <v>181.36</v>
      </c>
      <c r="F1364">
        <f t="shared" si="64"/>
        <v>166.66</v>
      </c>
      <c r="G1364">
        <f t="shared" si="65"/>
        <v>194.9922</v>
      </c>
      <c r="H1364" t="s">
        <v>543</v>
      </c>
      <c r="I1364">
        <v>-735</v>
      </c>
      <c r="J1364">
        <v>-8</v>
      </c>
      <c r="K1364" t="s">
        <v>4243</v>
      </c>
      <c r="L1364" s="16">
        <v>43290</v>
      </c>
      <c r="M1364" t="s">
        <v>1064</v>
      </c>
      <c r="N1364" t="s">
        <v>1065</v>
      </c>
      <c r="O1364" t="s">
        <v>1066</v>
      </c>
      <c r="P1364" t="s">
        <v>2976</v>
      </c>
      <c r="Q1364" t="s">
        <v>1211</v>
      </c>
      <c r="R1364" t="s">
        <v>3797</v>
      </c>
      <c r="S1364" t="s">
        <v>129</v>
      </c>
      <c r="T1364" t="s">
        <v>4244</v>
      </c>
      <c r="U1364" t="s">
        <v>4245</v>
      </c>
      <c r="W1364" t="s">
        <v>52</v>
      </c>
      <c r="X1364" t="s">
        <v>52</v>
      </c>
      <c r="Y1364" t="s">
        <v>2980</v>
      </c>
      <c r="Z1364" t="s">
        <v>1074</v>
      </c>
      <c r="AA1364" t="s">
        <v>2981</v>
      </c>
      <c r="AB1364" t="s">
        <v>2982</v>
      </c>
      <c r="AC1364">
        <v>28</v>
      </c>
      <c r="AD1364" s="17">
        <v>43299</v>
      </c>
      <c r="AE1364" s="17">
        <v>43299</v>
      </c>
    </row>
    <row r="1365" spans="1:31" x14ac:dyDescent="0.45">
      <c r="A1365">
        <v>50</v>
      </c>
      <c r="B1365">
        <v>8333</v>
      </c>
      <c r="C1365" t="s">
        <v>542</v>
      </c>
      <c r="D1365">
        <v>9068</v>
      </c>
      <c r="E1365">
        <f t="shared" si="63"/>
        <v>181.36</v>
      </c>
      <c r="F1365">
        <f t="shared" si="64"/>
        <v>166.66</v>
      </c>
      <c r="G1365">
        <f t="shared" si="65"/>
        <v>194.9922</v>
      </c>
      <c r="H1365" t="s">
        <v>543</v>
      </c>
      <c r="I1365">
        <v>-735</v>
      </c>
      <c r="J1365">
        <v>-8</v>
      </c>
      <c r="K1365" t="s">
        <v>4246</v>
      </c>
      <c r="L1365" s="16">
        <v>43290</v>
      </c>
      <c r="M1365" t="s">
        <v>1064</v>
      </c>
      <c r="N1365" t="s">
        <v>1065</v>
      </c>
      <c r="O1365" t="s">
        <v>1066</v>
      </c>
      <c r="P1365" t="s">
        <v>2976</v>
      </c>
      <c r="Q1365" t="s">
        <v>1211</v>
      </c>
      <c r="R1365" t="s">
        <v>3797</v>
      </c>
      <c r="S1365" t="s">
        <v>129</v>
      </c>
      <c r="T1365" t="s">
        <v>4247</v>
      </c>
      <c r="U1365" t="s">
        <v>4248</v>
      </c>
      <c r="W1365" t="s">
        <v>52</v>
      </c>
      <c r="X1365" t="s">
        <v>52</v>
      </c>
      <c r="Y1365" t="s">
        <v>2980</v>
      </c>
      <c r="Z1365" t="s">
        <v>1074</v>
      </c>
      <c r="AA1365" t="s">
        <v>2981</v>
      </c>
      <c r="AB1365" t="s">
        <v>2982</v>
      </c>
      <c r="AC1365">
        <v>28</v>
      </c>
      <c r="AD1365" s="17">
        <v>43299</v>
      </c>
      <c r="AE1365" s="17">
        <v>43299</v>
      </c>
    </row>
    <row r="1366" spans="1:31" x14ac:dyDescent="0.45">
      <c r="A1366">
        <v>25</v>
      </c>
      <c r="B1366">
        <v>4166</v>
      </c>
      <c r="C1366" t="s">
        <v>542</v>
      </c>
      <c r="D1366">
        <v>4534</v>
      </c>
      <c r="E1366">
        <f t="shared" si="63"/>
        <v>181.36</v>
      </c>
      <c r="F1366">
        <f t="shared" si="64"/>
        <v>166.64</v>
      </c>
      <c r="G1366">
        <f t="shared" si="65"/>
        <v>194.96879999999996</v>
      </c>
      <c r="H1366" t="s">
        <v>543</v>
      </c>
      <c r="I1366">
        <v>-367</v>
      </c>
      <c r="J1366">
        <v>-8</v>
      </c>
      <c r="K1366" t="s">
        <v>4249</v>
      </c>
      <c r="L1366" s="16">
        <v>43290</v>
      </c>
      <c r="M1366" t="s">
        <v>1064</v>
      </c>
      <c r="N1366" t="s">
        <v>1065</v>
      </c>
      <c r="O1366" t="s">
        <v>1066</v>
      </c>
      <c r="P1366" t="s">
        <v>2976</v>
      </c>
      <c r="Q1366" t="s">
        <v>1211</v>
      </c>
      <c r="R1366" t="s">
        <v>3810</v>
      </c>
      <c r="S1366" t="s">
        <v>3811</v>
      </c>
      <c r="T1366" t="s">
        <v>3827</v>
      </c>
      <c r="U1366" t="s">
        <v>3828</v>
      </c>
      <c r="W1366" t="s">
        <v>52</v>
      </c>
      <c r="X1366" t="s">
        <v>52</v>
      </c>
      <c r="Y1366" t="s">
        <v>2980</v>
      </c>
      <c r="Z1366" t="s">
        <v>1074</v>
      </c>
      <c r="AA1366" t="s">
        <v>2996</v>
      </c>
      <c r="AB1366" t="s">
        <v>2997</v>
      </c>
      <c r="AC1366">
        <v>28</v>
      </c>
      <c r="AD1366" s="17">
        <v>43299</v>
      </c>
      <c r="AE1366" s="17">
        <v>43299</v>
      </c>
    </row>
    <row r="1367" spans="1:31" x14ac:dyDescent="0.45">
      <c r="A1367">
        <v>525</v>
      </c>
      <c r="B1367">
        <v>87501</v>
      </c>
      <c r="C1367" t="s">
        <v>542</v>
      </c>
      <c r="D1367">
        <v>95221</v>
      </c>
      <c r="E1367">
        <f t="shared" si="63"/>
        <v>181.37333333333333</v>
      </c>
      <c r="F1367">
        <f t="shared" si="64"/>
        <v>166.66857142857143</v>
      </c>
      <c r="G1367">
        <f t="shared" si="65"/>
        <v>195.00222857142856</v>
      </c>
      <c r="H1367" t="s">
        <v>543</v>
      </c>
      <c r="I1367">
        <v>-7720</v>
      </c>
      <c r="J1367">
        <v>-8</v>
      </c>
      <c r="K1367" t="s">
        <v>4250</v>
      </c>
      <c r="L1367" s="16">
        <v>43290</v>
      </c>
      <c r="M1367" t="s">
        <v>1064</v>
      </c>
      <c r="N1367" t="s">
        <v>1065</v>
      </c>
      <c r="O1367" t="s">
        <v>1066</v>
      </c>
      <c r="P1367" t="s">
        <v>2976</v>
      </c>
      <c r="Q1367" t="s">
        <v>1211</v>
      </c>
      <c r="R1367" t="s">
        <v>3790</v>
      </c>
      <c r="S1367" t="s">
        <v>3791</v>
      </c>
      <c r="T1367" t="s">
        <v>4251</v>
      </c>
      <c r="U1367" t="s">
        <v>4252</v>
      </c>
      <c r="W1367" t="s">
        <v>52</v>
      </c>
      <c r="X1367" t="s">
        <v>52</v>
      </c>
      <c r="Y1367" t="s">
        <v>2980</v>
      </c>
      <c r="Z1367" t="s">
        <v>1074</v>
      </c>
      <c r="AA1367" t="s">
        <v>3794</v>
      </c>
      <c r="AB1367" t="s">
        <v>3795</v>
      </c>
      <c r="AC1367">
        <v>28</v>
      </c>
      <c r="AD1367" s="17">
        <v>43299</v>
      </c>
      <c r="AE1367" s="17">
        <v>43299</v>
      </c>
    </row>
    <row r="1368" spans="1:31" x14ac:dyDescent="0.45">
      <c r="A1368">
        <v>87</v>
      </c>
      <c r="B1368">
        <v>14500</v>
      </c>
      <c r="C1368" t="s">
        <v>542</v>
      </c>
      <c r="D1368">
        <v>15779</v>
      </c>
      <c r="E1368">
        <f t="shared" si="63"/>
        <v>181.36781609195401</v>
      </c>
      <c r="F1368">
        <f t="shared" si="64"/>
        <v>166.66666666666666</v>
      </c>
      <c r="G1368">
        <f t="shared" si="65"/>
        <v>194.99999999999997</v>
      </c>
      <c r="H1368" t="s">
        <v>543</v>
      </c>
      <c r="I1368">
        <v>-1279</v>
      </c>
      <c r="J1368">
        <v>-8</v>
      </c>
      <c r="K1368" t="s">
        <v>4253</v>
      </c>
      <c r="L1368" s="16">
        <v>43290</v>
      </c>
      <c r="M1368" t="s">
        <v>1064</v>
      </c>
      <c r="N1368" t="s">
        <v>1065</v>
      </c>
      <c r="O1368" t="s">
        <v>1066</v>
      </c>
      <c r="P1368" t="s">
        <v>2976</v>
      </c>
      <c r="Q1368" t="s">
        <v>1211</v>
      </c>
      <c r="R1368" t="s">
        <v>3810</v>
      </c>
      <c r="S1368" t="s">
        <v>3811</v>
      </c>
      <c r="T1368" t="s">
        <v>4254</v>
      </c>
      <c r="U1368" t="s">
        <v>4255</v>
      </c>
      <c r="Y1368" t="s">
        <v>2980</v>
      </c>
      <c r="Z1368" t="s">
        <v>1074</v>
      </c>
      <c r="AA1368" t="s">
        <v>2996</v>
      </c>
      <c r="AB1368" t="s">
        <v>2997</v>
      </c>
      <c r="AC1368">
        <v>28</v>
      </c>
      <c r="AD1368" s="17">
        <v>43299</v>
      </c>
      <c r="AE1368" s="17">
        <v>43299</v>
      </c>
    </row>
    <row r="1369" spans="1:31" x14ac:dyDescent="0.45">
      <c r="A1369">
        <v>50</v>
      </c>
      <c r="B1369">
        <v>8333</v>
      </c>
      <c r="C1369" t="s">
        <v>542</v>
      </c>
      <c r="D1369">
        <v>9068</v>
      </c>
      <c r="E1369">
        <f t="shared" si="63"/>
        <v>181.36</v>
      </c>
      <c r="F1369">
        <f t="shared" si="64"/>
        <v>166.66</v>
      </c>
      <c r="G1369">
        <f t="shared" si="65"/>
        <v>194.9922</v>
      </c>
      <c r="H1369" t="s">
        <v>543</v>
      </c>
      <c r="I1369">
        <v>-735</v>
      </c>
      <c r="J1369">
        <v>-8</v>
      </c>
      <c r="K1369" t="s">
        <v>4256</v>
      </c>
      <c r="L1369" s="16">
        <v>43290</v>
      </c>
      <c r="M1369" t="s">
        <v>1064</v>
      </c>
      <c r="N1369" t="s">
        <v>1065</v>
      </c>
      <c r="O1369" t="s">
        <v>1066</v>
      </c>
      <c r="P1369" t="s">
        <v>2976</v>
      </c>
      <c r="Q1369" t="s">
        <v>1211</v>
      </c>
      <c r="R1369" t="s">
        <v>3810</v>
      </c>
      <c r="S1369" t="s">
        <v>3811</v>
      </c>
      <c r="T1369" t="s">
        <v>4257</v>
      </c>
      <c r="U1369" t="s">
        <v>4258</v>
      </c>
      <c r="W1369" t="s">
        <v>52</v>
      </c>
      <c r="X1369" t="s">
        <v>52</v>
      </c>
      <c r="Y1369" t="s">
        <v>2980</v>
      </c>
      <c r="Z1369" t="s">
        <v>1074</v>
      </c>
      <c r="AA1369" t="s">
        <v>2996</v>
      </c>
      <c r="AB1369" t="s">
        <v>2997</v>
      </c>
      <c r="AC1369">
        <v>28</v>
      </c>
      <c r="AD1369" s="17">
        <v>43299</v>
      </c>
      <c r="AE1369" s="17">
        <v>43299</v>
      </c>
    </row>
    <row r="1370" spans="1:31" x14ac:dyDescent="0.45">
      <c r="A1370">
        <v>25</v>
      </c>
      <c r="B1370">
        <v>4166</v>
      </c>
      <c r="C1370" t="s">
        <v>542</v>
      </c>
      <c r="D1370">
        <v>4534</v>
      </c>
      <c r="E1370">
        <f t="shared" si="63"/>
        <v>181.36</v>
      </c>
      <c r="F1370">
        <f t="shared" si="64"/>
        <v>166.64</v>
      </c>
      <c r="G1370">
        <f t="shared" si="65"/>
        <v>194.96879999999996</v>
      </c>
      <c r="H1370" t="s">
        <v>543</v>
      </c>
      <c r="I1370">
        <v>-367</v>
      </c>
      <c r="J1370">
        <v>-8</v>
      </c>
      <c r="K1370" t="s">
        <v>4259</v>
      </c>
      <c r="L1370" s="16">
        <v>43290</v>
      </c>
      <c r="M1370" t="s">
        <v>1064</v>
      </c>
      <c r="N1370" t="s">
        <v>1065</v>
      </c>
      <c r="O1370" t="s">
        <v>1066</v>
      </c>
      <c r="P1370" t="s">
        <v>2976</v>
      </c>
      <c r="Q1370" t="s">
        <v>1211</v>
      </c>
      <c r="R1370" t="s">
        <v>3810</v>
      </c>
      <c r="S1370" t="s">
        <v>3811</v>
      </c>
      <c r="T1370" t="s">
        <v>3833</v>
      </c>
      <c r="U1370" t="s">
        <v>3834</v>
      </c>
      <c r="W1370" t="s">
        <v>52</v>
      </c>
      <c r="X1370" t="s">
        <v>52</v>
      </c>
      <c r="Y1370" t="s">
        <v>2980</v>
      </c>
      <c r="Z1370" t="s">
        <v>1074</v>
      </c>
      <c r="AA1370" t="s">
        <v>2996</v>
      </c>
      <c r="AB1370" t="s">
        <v>2997</v>
      </c>
      <c r="AC1370">
        <v>28</v>
      </c>
      <c r="AD1370" s="17">
        <v>43299</v>
      </c>
      <c r="AE1370" s="17">
        <v>43299</v>
      </c>
    </row>
    <row r="1371" spans="1:31" x14ac:dyDescent="0.45">
      <c r="A1371">
        <v>25</v>
      </c>
      <c r="B1371">
        <v>4166</v>
      </c>
      <c r="C1371" t="s">
        <v>542</v>
      </c>
      <c r="D1371">
        <v>4534</v>
      </c>
      <c r="E1371">
        <f t="shared" si="63"/>
        <v>181.36</v>
      </c>
      <c r="F1371">
        <f t="shared" si="64"/>
        <v>166.64</v>
      </c>
      <c r="G1371">
        <f t="shared" si="65"/>
        <v>194.96879999999996</v>
      </c>
      <c r="H1371" t="s">
        <v>543</v>
      </c>
      <c r="I1371">
        <v>-367</v>
      </c>
      <c r="J1371">
        <v>-8</v>
      </c>
      <c r="K1371" t="s">
        <v>4260</v>
      </c>
      <c r="L1371" s="16">
        <v>43290</v>
      </c>
      <c r="M1371" t="s">
        <v>1064</v>
      </c>
      <c r="N1371" t="s">
        <v>1065</v>
      </c>
      <c r="O1371" t="s">
        <v>1066</v>
      </c>
      <c r="P1371" t="s">
        <v>2976</v>
      </c>
      <c r="Q1371" t="s">
        <v>1211</v>
      </c>
      <c r="R1371" t="s">
        <v>3810</v>
      </c>
      <c r="S1371" t="s">
        <v>3811</v>
      </c>
      <c r="T1371" t="s">
        <v>4257</v>
      </c>
      <c r="U1371" t="s">
        <v>4258</v>
      </c>
      <c r="W1371" t="s">
        <v>52</v>
      </c>
      <c r="X1371" t="s">
        <v>52</v>
      </c>
      <c r="Y1371" t="s">
        <v>2980</v>
      </c>
      <c r="Z1371" t="s">
        <v>1074</v>
      </c>
      <c r="AA1371" t="s">
        <v>2996</v>
      </c>
      <c r="AB1371" t="s">
        <v>2997</v>
      </c>
      <c r="AC1371">
        <v>28</v>
      </c>
      <c r="AD1371" s="17">
        <v>43299</v>
      </c>
      <c r="AE1371" s="17">
        <v>43299</v>
      </c>
    </row>
    <row r="1372" spans="1:31" x14ac:dyDescent="0.45">
      <c r="A1372">
        <v>25</v>
      </c>
      <c r="B1372">
        <v>4166</v>
      </c>
      <c r="C1372" t="s">
        <v>542</v>
      </c>
      <c r="D1372">
        <v>4534</v>
      </c>
      <c r="E1372">
        <f t="shared" si="63"/>
        <v>181.36</v>
      </c>
      <c r="F1372">
        <f t="shared" si="64"/>
        <v>166.64</v>
      </c>
      <c r="G1372">
        <f t="shared" si="65"/>
        <v>194.96879999999996</v>
      </c>
      <c r="H1372" t="s">
        <v>543</v>
      </c>
      <c r="I1372">
        <v>-367</v>
      </c>
      <c r="J1372">
        <v>-8</v>
      </c>
      <c r="K1372" t="s">
        <v>4261</v>
      </c>
      <c r="L1372" s="16">
        <v>43290</v>
      </c>
      <c r="M1372" t="s">
        <v>1064</v>
      </c>
      <c r="N1372" t="s">
        <v>1065</v>
      </c>
      <c r="O1372" t="s">
        <v>1066</v>
      </c>
      <c r="P1372" t="s">
        <v>2976</v>
      </c>
      <c r="Q1372" t="s">
        <v>1211</v>
      </c>
      <c r="R1372" t="s">
        <v>3797</v>
      </c>
      <c r="S1372" t="s">
        <v>129</v>
      </c>
      <c r="T1372" t="s">
        <v>4262</v>
      </c>
      <c r="U1372" t="s">
        <v>4263</v>
      </c>
      <c r="Y1372" t="s">
        <v>2980</v>
      </c>
      <c r="Z1372" t="s">
        <v>1074</v>
      </c>
      <c r="AA1372" t="s">
        <v>2981</v>
      </c>
      <c r="AB1372" t="s">
        <v>2982</v>
      </c>
      <c r="AC1372">
        <v>28</v>
      </c>
      <c r="AD1372" s="17">
        <v>43299</v>
      </c>
      <c r="AE1372" s="17">
        <v>43299</v>
      </c>
    </row>
    <row r="1373" spans="1:31" x14ac:dyDescent="0.45">
      <c r="A1373">
        <v>300</v>
      </c>
      <c r="B1373">
        <v>50000</v>
      </c>
      <c r="C1373" t="s">
        <v>542</v>
      </c>
      <c r="D1373">
        <v>54414</v>
      </c>
      <c r="E1373">
        <f t="shared" si="63"/>
        <v>181.38</v>
      </c>
      <c r="F1373">
        <f t="shared" si="64"/>
        <v>166.66666666666666</v>
      </c>
      <c r="G1373">
        <f t="shared" si="65"/>
        <v>194.99999999999997</v>
      </c>
      <c r="H1373" t="s">
        <v>543</v>
      </c>
      <c r="I1373">
        <v>-4414</v>
      </c>
      <c r="J1373">
        <v>-8</v>
      </c>
      <c r="K1373" t="s">
        <v>4264</v>
      </c>
      <c r="L1373" s="16">
        <v>43291</v>
      </c>
      <c r="M1373" t="s">
        <v>1064</v>
      </c>
      <c r="N1373" t="s">
        <v>1065</v>
      </c>
      <c r="O1373" t="s">
        <v>1066</v>
      </c>
      <c r="P1373" t="s">
        <v>2976</v>
      </c>
      <c r="Q1373" t="s">
        <v>1211</v>
      </c>
      <c r="R1373" t="s">
        <v>2977</v>
      </c>
      <c r="S1373" t="s">
        <v>54</v>
      </c>
      <c r="T1373" t="s">
        <v>3328</v>
      </c>
      <c r="U1373" t="s">
        <v>2995</v>
      </c>
      <c r="W1373" t="s">
        <v>52</v>
      </c>
      <c r="X1373" t="s">
        <v>52</v>
      </c>
      <c r="Y1373" t="s">
        <v>2980</v>
      </c>
      <c r="Z1373" t="s">
        <v>1074</v>
      </c>
      <c r="AA1373" t="s">
        <v>2996</v>
      </c>
      <c r="AB1373" t="s">
        <v>2997</v>
      </c>
      <c r="AC1373">
        <v>28</v>
      </c>
      <c r="AD1373" s="17">
        <v>43299</v>
      </c>
      <c r="AE1373" s="17">
        <v>43299</v>
      </c>
    </row>
    <row r="1374" spans="1:31" x14ac:dyDescent="0.45">
      <c r="A1374">
        <v>75</v>
      </c>
      <c r="B1374">
        <v>12500</v>
      </c>
      <c r="C1374" t="s">
        <v>542</v>
      </c>
      <c r="D1374">
        <v>13603</v>
      </c>
      <c r="E1374">
        <f t="shared" si="63"/>
        <v>181.37333333333333</v>
      </c>
      <c r="F1374">
        <f t="shared" si="64"/>
        <v>166.66666666666666</v>
      </c>
      <c r="G1374">
        <f t="shared" si="65"/>
        <v>194.99999999999997</v>
      </c>
      <c r="H1374" t="s">
        <v>543</v>
      </c>
      <c r="I1374">
        <v>-1102</v>
      </c>
      <c r="J1374">
        <v>-8</v>
      </c>
      <c r="K1374" t="s">
        <v>4265</v>
      </c>
      <c r="L1374" s="16">
        <v>43291</v>
      </c>
      <c r="M1374" t="s">
        <v>1064</v>
      </c>
      <c r="N1374" t="s">
        <v>1065</v>
      </c>
      <c r="O1374" t="s">
        <v>1066</v>
      </c>
      <c r="P1374" t="s">
        <v>2976</v>
      </c>
      <c r="Q1374" t="s">
        <v>1211</v>
      </c>
      <c r="R1374" t="s">
        <v>3810</v>
      </c>
      <c r="S1374" t="s">
        <v>3811</v>
      </c>
      <c r="T1374" t="s">
        <v>3827</v>
      </c>
      <c r="U1374" t="s">
        <v>3828</v>
      </c>
      <c r="W1374" t="s">
        <v>52</v>
      </c>
      <c r="X1374" t="s">
        <v>52</v>
      </c>
      <c r="Y1374" t="s">
        <v>2980</v>
      </c>
      <c r="Z1374" t="s">
        <v>1074</v>
      </c>
      <c r="AA1374" t="s">
        <v>2996</v>
      </c>
      <c r="AB1374" t="s">
        <v>2997</v>
      </c>
      <c r="AC1374">
        <v>28</v>
      </c>
      <c r="AD1374" s="17">
        <v>43299</v>
      </c>
      <c r="AE1374" s="17">
        <v>43299</v>
      </c>
    </row>
    <row r="1375" spans="1:31" x14ac:dyDescent="0.45">
      <c r="A1375">
        <v>50</v>
      </c>
      <c r="B1375">
        <v>8333</v>
      </c>
      <c r="C1375" t="s">
        <v>542</v>
      </c>
      <c r="D1375">
        <v>9068</v>
      </c>
      <c r="E1375">
        <f t="shared" si="63"/>
        <v>181.36</v>
      </c>
      <c r="F1375">
        <f t="shared" si="64"/>
        <v>166.66</v>
      </c>
      <c r="G1375">
        <f t="shared" si="65"/>
        <v>194.9922</v>
      </c>
      <c r="H1375" t="s">
        <v>543</v>
      </c>
      <c r="I1375">
        <v>-735</v>
      </c>
      <c r="J1375">
        <v>-8</v>
      </c>
      <c r="K1375" t="s">
        <v>4266</v>
      </c>
      <c r="L1375" s="16">
        <v>43291</v>
      </c>
      <c r="M1375" t="s">
        <v>1064</v>
      </c>
      <c r="N1375" t="s">
        <v>1065</v>
      </c>
      <c r="O1375" t="s">
        <v>1066</v>
      </c>
      <c r="P1375" t="s">
        <v>2976</v>
      </c>
      <c r="Q1375" t="s">
        <v>1211</v>
      </c>
      <c r="R1375" t="s">
        <v>3797</v>
      </c>
      <c r="S1375" t="s">
        <v>129</v>
      </c>
      <c r="T1375" t="s">
        <v>3798</v>
      </c>
      <c r="U1375" t="s">
        <v>3799</v>
      </c>
      <c r="Y1375" t="s">
        <v>2980</v>
      </c>
      <c r="Z1375" t="s">
        <v>1074</v>
      </c>
      <c r="AA1375" t="s">
        <v>2981</v>
      </c>
      <c r="AB1375" t="s">
        <v>2982</v>
      </c>
      <c r="AC1375">
        <v>28</v>
      </c>
      <c r="AD1375" s="17">
        <v>43299</v>
      </c>
      <c r="AE1375" s="17">
        <v>43299</v>
      </c>
    </row>
    <row r="1376" spans="1:31" x14ac:dyDescent="0.45">
      <c r="A1376">
        <v>25</v>
      </c>
      <c r="B1376">
        <v>4166</v>
      </c>
      <c r="C1376" t="s">
        <v>542</v>
      </c>
      <c r="D1376">
        <v>4534</v>
      </c>
      <c r="E1376">
        <f t="shared" si="63"/>
        <v>181.36</v>
      </c>
      <c r="F1376">
        <f t="shared" si="64"/>
        <v>166.64</v>
      </c>
      <c r="G1376">
        <f t="shared" si="65"/>
        <v>194.96879999999996</v>
      </c>
      <c r="H1376" t="s">
        <v>543</v>
      </c>
      <c r="I1376">
        <v>-367</v>
      </c>
      <c r="J1376">
        <v>-8</v>
      </c>
      <c r="K1376" t="s">
        <v>4267</v>
      </c>
      <c r="L1376" s="16">
        <v>43291</v>
      </c>
      <c r="M1376" t="s">
        <v>1064</v>
      </c>
      <c r="N1376" t="s">
        <v>1065</v>
      </c>
      <c r="O1376" t="s">
        <v>1066</v>
      </c>
      <c r="P1376" t="s">
        <v>2976</v>
      </c>
      <c r="Q1376" t="s">
        <v>1211</v>
      </c>
      <c r="R1376" t="s">
        <v>3797</v>
      </c>
      <c r="S1376" t="s">
        <v>129</v>
      </c>
      <c r="T1376" t="s">
        <v>4268</v>
      </c>
      <c r="U1376" t="s">
        <v>4269</v>
      </c>
      <c r="Y1376" t="s">
        <v>2980</v>
      </c>
      <c r="Z1376" t="s">
        <v>1074</v>
      </c>
      <c r="AA1376" t="s">
        <v>2981</v>
      </c>
      <c r="AB1376" t="s">
        <v>2982</v>
      </c>
      <c r="AC1376">
        <v>28</v>
      </c>
      <c r="AD1376" s="17">
        <v>43299</v>
      </c>
      <c r="AE1376" s="17">
        <v>43299</v>
      </c>
    </row>
    <row r="1377" spans="1:31" x14ac:dyDescent="0.45">
      <c r="A1377">
        <v>25</v>
      </c>
      <c r="B1377">
        <v>4166</v>
      </c>
      <c r="C1377" t="s">
        <v>542</v>
      </c>
      <c r="D1377">
        <v>4534</v>
      </c>
      <c r="E1377">
        <f t="shared" si="63"/>
        <v>181.36</v>
      </c>
      <c r="F1377">
        <f t="shared" si="64"/>
        <v>166.64</v>
      </c>
      <c r="G1377">
        <f t="shared" si="65"/>
        <v>194.96879999999996</v>
      </c>
      <c r="H1377" t="s">
        <v>543</v>
      </c>
      <c r="I1377">
        <v>-367</v>
      </c>
      <c r="J1377">
        <v>-8</v>
      </c>
      <c r="K1377" t="s">
        <v>4270</v>
      </c>
      <c r="L1377" s="16">
        <v>43291</v>
      </c>
      <c r="M1377" t="s">
        <v>1064</v>
      </c>
      <c r="N1377" t="s">
        <v>1065</v>
      </c>
      <c r="O1377" t="s">
        <v>1066</v>
      </c>
      <c r="P1377" t="s">
        <v>2976</v>
      </c>
      <c r="Q1377" t="s">
        <v>1211</v>
      </c>
      <c r="R1377" t="s">
        <v>3797</v>
      </c>
      <c r="S1377" t="s">
        <v>129</v>
      </c>
      <c r="T1377" t="s">
        <v>3804</v>
      </c>
      <c r="U1377" t="s">
        <v>3805</v>
      </c>
      <c r="Y1377" t="s">
        <v>2980</v>
      </c>
      <c r="Z1377" t="s">
        <v>1074</v>
      </c>
      <c r="AA1377" t="s">
        <v>2981</v>
      </c>
      <c r="AB1377" t="s">
        <v>2982</v>
      </c>
      <c r="AC1377">
        <v>28</v>
      </c>
      <c r="AD1377" s="17">
        <v>43299</v>
      </c>
      <c r="AE1377" s="17">
        <v>43299</v>
      </c>
    </row>
    <row r="1378" spans="1:31" x14ac:dyDescent="0.45">
      <c r="A1378">
        <v>150</v>
      </c>
      <c r="B1378">
        <v>25000</v>
      </c>
      <c r="C1378" t="s">
        <v>542</v>
      </c>
      <c r="D1378">
        <v>27180</v>
      </c>
      <c r="E1378">
        <f t="shared" si="63"/>
        <v>181.2</v>
      </c>
      <c r="F1378">
        <f t="shared" si="64"/>
        <v>166.66666666666666</v>
      </c>
      <c r="G1378">
        <f t="shared" si="65"/>
        <v>194.99999999999997</v>
      </c>
      <c r="H1378" t="s">
        <v>543</v>
      </c>
      <c r="I1378">
        <v>-2180</v>
      </c>
      <c r="J1378">
        <v>-8</v>
      </c>
      <c r="K1378" t="s">
        <v>4271</v>
      </c>
      <c r="L1378" s="16">
        <v>43287</v>
      </c>
      <c r="M1378" t="s">
        <v>1064</v>
      </c>
      <c r="N1378" t="s">
        <v>1065</v>
      </c>
      <c r="O1378" t="s">
        <v>1066</v>
      </c>
      <c r="P1378" t="s">
        <v>2164</v>
      </c>
      <c r="Q1378" t="s">
        <v>1270</v>
      </c>
      <c r="R1378" t="s">
        <v>3007</v>
      </c>
      <c r="S1378" t="s">
        <v>67</v>
      </c>
      <c r="T1378" t="s">
        <v>4272</v>
      </c>
      <c r="U1378" t="s">
        <v>1844</v>
      </c>
      <c r="AC1378">
        <v>27</v>
      </c>
      <c r="AD1378" s="17">
        <v>43299</v>
      </c>
      <c r="AE1378" s="17">
        <v>43299</v>
      </c>
    </row>
    <row r="1379" spans="1:31" x14ac:dyDescent="0.45">
      <c r="A1379">
        <v>75</v>
      </c>
      <c r="B1379">
        <v>12500</v>
      </c>
      <c r="C1379" t="s">
        <v>542</v>
      </c>
      <c r="D1379">
        <v>13590</v>
      </c>
      <c r="E1379">
        <f t="shared" si="63"/>
        <v>181.2</v>
      </c>
      <c r="F1379">
        <f t="shared" si="64"/>
        <v>166.66666666666666</v>
      </c>
      <c r="G1379">
        <f t="shared" si="65"/>
        <v>194.99999999999997</v>
      </c>
      <c r="H1379" t="s">
        <v>543</v>
      </c>
      <c r="I1379">
        <v>-1090</v>
      </c>
      <c r="J1379">
        <v>-8</v>
      </c>
      <c r="K1379" t="s">
        <v>4273</v>
      </c>
      <c r="L1379" s="16">
        <v>43287</v>
      </c>
      <c r="M1379" t="s">
        <v>1064</v>
      </c>
      <c r="N1379" t="s">
        <v>1065</v>
      </c>
      <c r="O1379" t="s">
        <v>1066</v>
      </c>
      <c r="P1379" t="s">
        <v>2164</v>
      </c>
      <c r="Q1379" t="s">
        <v>1270</v>
      </c>
      <c r="R1379" t="s">
        <v>3007</v>
      </c>
      <c r="S1379" t="s">
        <v>67</v>
      </c>
      <c r="T1379" t="s">
        <v>3846</v>
      </c>
      <c r="U1379" t="s">
        <v>3847</v>
      </c>
      <c r="AC1379">
        <v>27</v>
      </c>
      <c r="AD1379" s="17">
        <v>43299</v>
      </c>
      <c r="AE1379" s="17">
        <v>43299</v>
      </c>
    </row>
    <row r="1380" spans="1:31" x14ac:dyDescent="0.45">
      <c r="A1380">
        <v>300</v>
      </c>
      <c r="B1380">
        <v>50001</v>
      </c>
      <c r="C1380" t="s">
        <v>542</v>
      </c>
      <c r="D1380">
        <v>54360</v>
      </c>
      <c r="E1380">
        <f t="shared" si="63"/>
        <v>181.2</v>
      </c>
      <c r="F1380">
        <f t="shared" si="64"/>
        <v>166.67</v>
      </c>
      <c r="G1380">
        <f t="shared" si="65"/>
        <v>195.00389999999999</v>
      </c>
      <c r="H1380" t="s">
        <v>543</v>
      </c>
      <c r="I1380">
        <v>-4359</v>
      </c>
      <c r="J1380">
        <v>-8</v>
      </c>
      <c r="K1380" t="s">
        <v>4274</v>
      </c>
      <c r="L1380" s="16">
        <v>43287</v>
      </c>
      <c r="M1380" t="s">
        <v>1064</v>
      </c>
      <c r="N1380" t="s">
        <v>1065</v>
      </c>
      <c r="O1380" t="s">
        <v>1066</v>
      </c>
      <c r="P1380" t="s">
        <v>2164</v>
      </c>
      <c r="Q1380" t="s">
        <v>1270</v>
      </c>
      <c r="R1380" t="s">
        <v>2165</v>
      </c>
      <c r="S1380" t="s">
        <v>131</v>
      </c>
      <c r="T1380" t="s">
        <v>2174</v>
      </c>
      <c r="U1380" t="s">
        <v>2175</v>
      </c>
      <c r="AA1380" t="s">
        <v>2168</v>
      </c>
      <c r="AB1380" t="s">
        <v>2169</v>
      </c>
      <c r="AC1380">
        <v>27</v>
      </c>
      <c r="AD1380" s="17">
        <v>43299</v>
      </c>
      <c r="AE1380" s="17">
        <v>43299</v>
      </c>
    </row>
    <row r="1381" spans="1:31" x14ac:dyDescent="0.45">
      <c r="A1381">
        <v>250</v>
      </c>
      <c r="B1381">
        <v>41667</v>
      </c>
      <c r="C1381" t="s">
        <v>542</v>
      </c>
      <c r="D1381">
        <v>45300</v>
      </c>
      <c r="E1381">
        <f t="shared" si="63"/>
        <v>181.2</v>
      </c>
      <c r="F1381">
        <f t="shared" si="64"/>
        <v>166.66800000000001</v>
      </c>
      <c r="G1381">
        <f t="shared" si="65"/>
        <v>195.00155999999998</v>
      </c>
      <c r="H1381" t="s">
        <v>543</v>
      </c>
      <c r="I1381">
        <v>-3632</v>
      </c>
      <c r="J1381">
        <v>-8</v>
      </c>
      <c r="K1381" t="s">
        <v>4275</v>
      </c>
      <c r="L1381" s="16">
        <v>43287</v>
      </c>
      <c r="M1381" t="s">
        <v>1064</v>
      </c>
      <c r="N1381" t="s">
        <v>1065</v>
      </c>
      <c r="O1381" t="s">
        <v>1066</v>
      </c>
      <c r="P1381" t="s">
        <v>2164</v>
      </c>
      <c r="Q1381" t="s">
        <v>1270</v>
      </c>
      <c r="R1381" t="s">
        <v>2165</v>
      </c>
      <c r="S1381" t="s">
        <v>131</v>
      </c>
      <c r="T1381" t="s">
        <v>2336</v>
      </c>
      <c r="U1381" t="s">
        <v>1390</v>
      </c>
      <c r="AA1381" t="s">
        <v>2168</v>
      </c>
      <c r="AB1381" t="s">
        <v>2169</v>
      </c>
      <c r="AC1381">
        <v>27</v>
      </c>
      <c r="AD1381" s="17">
        <v>43299</v>
      </c>
      <c r="AE1381" s="17">
        <v>43299</v>
      </c>
    </row>
    <row r="1382" spans="1:31" x14ac:dyDescent="0.45">
      <c r="A1382">
        <v>875</v>
      </c>
      <c r="B1382">
        <v>145836</v>
      </c>
      <c r="C1382" t="s">
        <v>542</v>
      </c>
      <c r="D1382">
        <v>158550</v>
      </c>
      <c r="E1382">
        <f t="shared" si="63"/>
        <v>181.2</v>
      </c>
      <c r="F1382">
        <f t="shared" si="64"/>
        <v>166.66971428571429</v>
      </c>
      <c r="G1382">
        <f t="shared" si="65"/>
        <v>195.00356571428571</v>
      </c>
      <c r="H1382" t="s">
        <v>543</v>
      </c>
      <c r="I1382">
        <v>-12713</v>
      </c>
      <c r="J1382">
        <v>-8</v>
      </c>
      <c r="K1382" t="s">
        <v>4276</v>
      </c>
      <c r="L1382" s="16">
        <v>43287</v>
      </c>
      <c r="M1382" t="s">
        <v>1064</v>
      </c>
      <c r="N1382" t="s">
        <v>1065</v>
      </c>
      <c r="O1382" t="s">
        <v>1066</v>
      </c>
      <c r="P1382" t="s">
        <v>2164</v>
      </c>
      <c r="Q1382" t="s">
        <v>1270</v>
      </c>
      <c r="R1382" t="s">
        <v>2165</v>
      </c>
      <c r="S1382" t="s">
        <v>131</v>
      </c>
      <c r="T1382" t="s">
        <v>2330</v>
      </c>
      <c r="U1382" t="s">
        <v>2331</v>
      </c>
      <c r="AA1382" t="s">
        <v>2168</v>
      </c>
      <c r="AB1382" t="s">
        <v>2169</v>
      </c>
      <c r="AC1382">
        <v>27</v>
      </c>
      <c r="AD1382" s="17">
        <v>43299</v>
      </c>
      <c r="AE1382" s="17">
        <v>43299</v>
      </c>
    </row>
    <row r="1383" spans="1:31" x14ac:dyDescent="0.45">
      <c r="A1383">
        <v>33</v>
      </c>
      <c r="B1383">
        <v>5500</v>
      </c>
      <c r="C1383" t="s">
        <v>542</v>
      </c>
      <c r="D1383">
        <v>5979</v>
      </c>
      <c r="E1383">
        <f t="shared" si="63"/>
        <v>181.18181818181819</v>
      </c>
      <c r="F1383">
        <f t="shared" si="64"/>
        <v>166.66666666666666</v>
      </c>
      <c r="G1383">
        <f t="shared" si="65"/>
        <v>194.99999999999997</v>
      </c>
      <c r="H1383" t="s">
        <v>543</v>
      </c>
      <c r="I1383">
        <v>-479</v>
      </c>
      <c r="J1383">
        <v>-8</v>
      </c>
      <c r="K1383" t="s">
        <v>4277</v>
      </c>
      <c r="L1383" s="16">
        <v>43287</v>
      </c>
      <c r="M1383" t="s">
        <v>1064</v>
      </c>
      <c r="N1383" t="s">
        <v>1065</v>
      </c>
      <c r="O1383" t="s">
        <v>1066</v>
      </c>
      <c r="P1383" t="s">
        <v>2164</v>
      </c>
      <c r="Q1383" t="s">
        <v>1270</v>
      </c>
      <c r="R1383" t="s">
        <v>2165</v>
      </c>
      <c r="S1383" t="s">
        <v>131</v>
      </c>
      <c r="T1383" t="s">
        <v>3861</v>
      </c>
      <c r="U1383" t="s">
        <v>3862</v>
      </c>
      <c r="AA1383" t="s">
        <v>2168</v>
      </c>
      <c r="AB1383" t="s">
        <v>2169</v>
      </c>
      <c r="AC1383">
        <v>27</v>
      </c>
      <c r="AD1383" s="17">
        <v>43299</v>
      </c>
      <c r="AE1383" s="17">
        <v>43299</v>
      </c>
    </row>
    <row r="1384" spans="1:31" x14ac:dyDescent="0.45">
      <c r="A1384">
        <v>175</v>
      </c>
      <c r="B1384">
        <v>29166</v>
      </c>
      <c r="C1384" t="s">
        <v>542</v>
      </c>
      <c r="D1384">
        <v>31710</v>
      </c>
      <c r="E1384">
        <f t="shared" si="63"/>
        <v>181.2</v>
      </c>
      <c r="F1384">
        <f t="shared" si="64"/>
        <v>166.66285714285715</v>
      </c>
      <c r="G1384">
        <f t="shared" si="65"/>
        <v>194.99554285714285</v>
      </c>
      <c r="H1384" t="s">
        <v>543</v>
      </c>
      <c r="I1384">
        <v>-2543</v>
      </c>
      <c r="J1384">
        <v>-8</v>
      </c>
      <c r="K1384" t="s">
        <v>4278</v>
      </c>
      <c r="L1384" s="16">
        <v>43290</v>
      </c>
      <c r="M1384" t="s">
        <v>1064</v>
      </c>
      <c r="N1384" t="s">
        <v>1065</v>
      </c>
      <c r="O1384" t="s">
        <v>1066</v>
      </c>
      <c r="P1384" t="s">
        <v>2164</v>
      </c>
      <c r="Q1384" t="s">
        <v>1270</v>
      </c>
      <c r="R1384" t="s">
        <v>3007</v>
      </c>
      <c r="S1384" t="s">
        <v>67</v>
      </c>
      <c r="T1384" t="s">
        <v>3846</v>
      </c>
      <c r="U1384" t="s">
        <v>3847</v>
      </c>
      <c r="AC1384">
        <v>28</v>
      </c>
      <c r="AD1384" s="17">
        <v>43299</v>
      </c>
      <c r="AE1384" s="17">
        <v>43299</v>
      </c>
    </row>
    <row r="1385" spans="1:31" x14ac:dyDescent="0.45">
      <c r="A1385">
        <v>50</v>
      </c>
      <c r="B1385">
        <v>8333</v>
      </c>
      <c r="C1385" t="s">
        <v>542</v>
      </c>
      <c r="D1385">
        <v>9060</v>
      </c>
      <c r="E1385">
        <f t="shared" si="63"/>
        <v>181.2</v>
      </c>
      <c r="F1385">
        <f t="shared" si="64"/>
        <v>166.66</v>
      </c>
      <c r="G1385">
        <f t="shared" si="65"/>
        <v>194.9922</v>
      </c>
      <c r="H1385" t="s">
        <v>543</v>
      </c>
      <c r="I1385">
        <v>-726</v>
      </c>
      <c r="J1385">
        <v>-8</v>
      </c>
      <c r="K1385" t="s">
        <v>4279</v>
      </c>
      <c r="L1385" s="16">
        <v>43290</v>
      </c>
      <c r="M1385" t="s">
        <v>1064</v>
      </c>
      <c r="N1385" t="s">
        <v>1065</v>
      </c>
      <c r="O1385" t="s">
        <v>1066</v>
      </c>
      <c r="P1385" t="s">
        <v>2164</v>
      </c>
      <c r="Q1385" t="s">
        <v>1270</v>
      </c>
      <c r="R1385" t="s">
        <v>2165</v>
      </c>
      <c r="S1385" t="s">
        <v>131</v>
      </c>
      <c r="T1385" t="s">
        <v>3861</v>
      </c>
      <c r="U1385" t="s">
        <v>3862</v>
      </c>
      <c r="AA1385" t="s">
        <v>2168</v>
      </c>
      <c r="AB1385" t="s">
        <v>2169</v>
      </c>
      <c r="AC1385">
        <v>28</v>
      </c>
      <c r="AD1385" s="17">
        <v>43299</v>
      </c>
      <c r="AE1385" s="17">
        <v>43299</v>
      </c>
    </row>
    <row r="1386" spans="1:31" x14ac:dyDescent="0.45">
      <c r="A1386">
        <v>25</v>
      </c>
      <c r="B1386">
        <v>4166</v>
      </c>
      <c r="C1386" t="s">
        <v>542</v>
      </c>
      <c r="D1386">
        <v>4530</v>
      </c>
      <c r="E1386">
        <f t="shared" si="63"/>
        <v>181.2</v>
      </c>
      <c r="F1386">
        <f t="shared" si="64"/>
        <v>166.64</v>
      </c>
      <c r="G1386">
        <f t="shared" si="65"/>
        <v>194.96879999999996</v>
      </c>
      <c r="H1386" t="s">
        <v>543</v>
      </c>
      <c r="I1386">
        <v>-363</v>
      </c>
      <c r="J1386">
        <v>-8</v>
      </c>
      <c r="K1386" t="s">
        <v>4280</v>
      </c>
      <c r="L1386" s="16">
        <v>43290</v>
      </c>
      <c r="M1386" t="s">
        <v>1064</v>
      </c>
      <c r="N1386" t="s">
        <v>1065</v>
      </c>
      <c r="O1386" t="s">
        <v>1066</v>
      </c>
      <c r="P1386" t="s">
        <v>2164</v>
      </c>
      <c r="Q1386" t="s">
        <v>1270</v>
      </c>
      <c r="R1386" t="s">
        <v>2165</v>
      </c>
      <c r="S1386" t="s">
        <v>131</v>
      </c>
      <c r="T1386" t="s">
        <v>3859</v>
      </c>
      <c r="U1386" t="s">
        <v>2488</v>
      </c>
      <c r="AA1386" t="s">
        <v>2168</v>
      </c>
      <c r="AB1386" t="s">
        <v>2169</v>
      </c>
      <c r="AC1386">
        <v>28</v>
      </c>
      <c r="AD1386" s="17">
        <v>43299</v>
      </c>
      <c r="AE1386" s="17">
        <v>43299</v>
      </c>
    </row>
    <row r="1387" spans="1:31" x14ac:dyDescent="0.45">
      <c r="A1387">
        <v>367</v>
      </c>
      <c r="B1387">
        <v>61167</v>
      </c>
      <c r="C1387" t="s">
        <v>542</v>
      </c>
      <c r="D1387">
        <v>66500</v>
      </c>
      <c r="E1387">
        <f t="shared" si="63"/>
        <v>181.19891008174386</v>
      </c>
      <c r="F1387">
        <f t="shared" si="64"/>
        <v>166.6675749318801</v>
      </c>
      <c r="G1387">
        <f t="shared" si="65"/>
        <v>195.00106267029969</v>
      </c>
      <c r="H1387" t="s">
        <v>543</v>
      </c>
      <c r="I1387">
        <v>-5332</v>
      </c>
      <c r="J1387">
        <v>-8</v>
      </c>
      <c r="K1387" t="s">
        <v>4281</v>
      </c>
      <c r="L1387" s="16">
        <v>43290</v>
      </c>
      <c r="M1387" t="s">
        <v>1064</v>
      </c>
      <c r="N1387" t="s">
        <v>1065</v>
      </c>
      <c r="O1387" t="s">
        <v>1066</v>
      </c>
      <c r="P1387" t="s">
        <v>2164</v>
      </c>
      <c r="Q1387" t="s">
        <v>1270</v>
      </c>
      <c r="R1387" t="s">
        <v>2165</v>
      </c>
      <c r="S1387" t="s">
        <v>131</v>
      </c>
      <c r="T1387" t="s">
        <v>2336</v>
      </c>
      <c r="U1387" t="s">
        <v>1390</v>
      </c>
      <c r="AA1387" t="s">
        <v>2168</v>
      </c>
      <c r="AB1387" t="s">
        <v>2169</v>
      </c>
      <c r="AC1387">
        <v>28</v>
      </c>
      <c r="AD1387" s="17">
        <v>43299</v>
      </c>
      <c r="AE1387" s="17">
        <v>43299</v>
      </c>
    </row>
    <row r="1388" spans="1:31" x14ac:dyDescent="0.45">
      <c r="A1388">
        <v>175</v>
      </c>
      <c r="B1388">
        <v>29167</v>
      </c>
      <c r="C1388" t="s">
        <v>542</v>
      </c>
      <c r="D1388">
        <v>31710</v>
      </c>
      <c r="E1388">
        <f t="shared" si="63"/>
        <v>181.2</v>
      </c>
      <c r="F1388">
        <f t="shared" si="64"/>
        <v>166.66857142857143</v>
      </c>
      <c r="G1388">
        <f t="shared" si="65"/>
        <v>195.00222857142856</v>
      </c>
      <c r="H1388" t="s">
        <v>543</v>
      </c>
      <c r="I1388">
        <v>-2542</v>
      </c>
      <c r="J1388">
        <v>-8</v>
      </c>
      <c r="K1388" t="s">
        <v>4282</v>
      </c>
      <c r="L1388" s="16">
        <v>43290</v>
      </c>
      <c r="M1388" t="s">
        <v>1064</v>
      </c>
      <c r="N1388" t="s">
        <v>1065</v>
      </c>
      <c r="O1388" t="s">
        <v>1066</v>
      </c>
      <c r="P1388" t="s">
        <v>2164</v>
      </c>
      <c r="Q1388" t="s">
        <v>1270</v>
      </c>
      <c r="R1388" t="s">
        <v>2165</v>
      </c>
      <c r="S1388" t="s">
        <v>131</v>
      </c>
      <c r="T1388" t="s">
        <v>2177</v>
      </c>
      <c r="U1388" t="s">
        <v>2178</v>
      </c>
      <c r="AA1388" t="s">
        <v>2168</v>
      </c>
      <c r="AB1388" t="s">
        <v>2169</v>
      </c>
      <c r="AC1388">
        <v>28</v>
      </c>
      <c r="AD1388" s="17">
        <v>43299</v>
      </c>
      <c r="AE1388" s="17">
        <v>43299</v>
      </c>
    </row>
    <row r="1389" spans="1:31" x14ac:dyDescent="0.45">
      <c r="A1389">
        <v>175</v>
      </c>
      <c r="B1389">
        <v>29167</v>
      </c>
      <c r="C1389" t="s">
        <v>542</v>
      </c>
      <c r="D1389">
        <v>31710</v>
      </c>
      <c r="E1389">
        <f t="shared" si="63"/>
        <v>181.2</v>
      </c>
      <c r="F1389">
        <f t="shared" si="64"/>
        <v>166.66857142857143</v>
      </c>
      <c r="G1389">
        <f t="shared" si="65"/>
        <v>195.00222857142856</v>
      </c>
      <c r="H1389" t="s">
        <v>543</v>
      </c>
      <c r="I1389">
        <v>-2542</v>
      </c>
      <c r="J1389">
        <v>-8</v>
      </c>
      <c r="K1389" t="s">
        <v>4283</v>
      </c>
      <c r="L1389" s="16">
        <v>43290</v>
      </c>
      <c r="M1389" t="s">
        <v>1064</v>
      </c>
      <c r="N1389" t="s">
        <v>1065</v>
      </c>
      <c r="O1389" t="s">
        <v>1066</v>
      </c>
      <c r="P1389" t="s">
        <v>2164</v>
      </c>
      <c r="Q1389" t="s">
        <v>1270</v>
      </c>
      <c r="R1389" t="s">
        <v>2165</v>
      </c>
      <c r="S1389" t="s">
        <v>131</v>
      </c>
      <c r="T1389" t="s">
        <v>2171</v>
      </c>
      <c r="U1389" t="s">
        <v>2172</v>
      </c>
      <c r="AA1389" t="s">
        <v>2168</v>
      </c>
      <c r="AB1389" t="s">
        <v>2169</v>
      </c>
      <c r="AC1389">
        <v>28</v>
      </c>
      <c r="AD1389" s="17">
        <v>43299</v>
      </c>
      <c r="AE1389" s="17">
        <v>43299</v>
      </c>
    </row>
    <row r="1390" spans="1:31" x14ac:dyDescent="0.45">
      <c r="A1390">
        <v>50</v>
      </c>
      <c r="B1390">
        <v>8333</v>
      </c>
      <c r="C1390" t="s">
        <v>542</v>
      </c>
      <c r="D1390">
        <v>9060</v>
      </c>
      <c r="E1390">
        <f t="shared" si="63"/>
        <v>181.2</v>
      </c>
      <c r="F1390">
        <f t="shared" si="64"/>
        <v>166.66</v>
      </c>
      <c r="G1390">
        <f t="shared" si="65"/>
        <v>194.9922</v>
      </c>
      <c r="H1390" t="s">
        <v>543</v>
      </c>
      <c r="I1390">
        <v>-726</v>
      </c>
      <c r="J1390">
        <v>-8</v>
      </c>
      <c r="K1390" t="s">
        <v>4284</v>
      </c>
      <c r="L1390" s="16">
        <v>43290</v>
      </c>
      <c r="M1390" t="s">
        <v>1064</v>
      </c>
      <c r="N1390" t="s">
        <v>1065</v>
      </c>
      <c r="O1390" t="s">
        <v>1066</v>
      </c>
      <c r="P1390" t="s">
        <v>2164</v>
      </c>
      <c r="Q1390" t="s">
        <v>1270</v>
      </c>
      <c r="R1390" t="s">
        <v>2165</v>
      </c>
      <c r="S1390" t="s">
        <v>131</v>
      </c>
      <c r="T1390" t="s">
        <v>2174</v>
      </c>
      <c r="U1390" t="s">
        <v>2175</v>
      </c>
      <c r="AA1390" t="s">
        <v>2168</v>
      </c>
      <c r="AB1390" t="s">
        <v>2169</v>
      </c>
      <c r="AC1390">
        <v>28</v>
      </c>
      <c r="AD1390" s="17">
        <v>43299</v>
      </c>
      <c r="AE1390" s="17">
        <v>43299</v>
      </c>
    </row>
    <row r="1391" spans="1:31" x14ac:dyDescent="0.45">
      <c r="A1391">
        <v>250</v>
      </c>
      <c r="B1391">
        <v>41667</v>
      </c>
      <c r="C1391" t="s">
        <v>542</v>
      </c>
      <c r="D1391">
        <v>45300</v>
      </c>
      <c r="E1391">
        <f t="shared" si="63"/>
        <v>181.2</v>
      </c>
      <c r="F1391">
        <f t="shared" si="64"/>
        <v>166.66800000000001</v>
      </c>
      <c r="G1391">
        <f t="shared" si="65"/>
        <v>195.00155999999998</v>
      </c>
      <c r="H1391" t="s">
        <v>543</v>
      </c>
      <c r="I1391">
        <v>-3632</v>
      </c>
      <c r="J1391">
        <v>-8</v>
      </c>
      <c r="K1391" t="s">
        <v>4285</v>
      </c>
      <c r="L1391" s="16">
        <v>43290</v>
      </c>
      <c r="M1391" t="s">
        <v>1064</v>
      </c>
      <c r="N1391" t="s">
        <v>1065</v>
      </c>
      <c r="O1391" t="s">
        <v>1066</v>
      </c>
      <c r="P1391" t="s">
        <v>2164</v>
      </c>
      <c r="Q1391" t="s">
        <v>1270</v>
      </c>
      <c r="R1391" t="s">
        <v>2165</v>
      </c>
      <c r="S1391" t="s">
        <v>131</v>
      </c>
      <c r="T1391" t="s">
        <v>2174</v>
      </c>
      <c r="U1391" t="s">
        <v>2175</v>
      </c>
      <c r="AA1391" t="s">
        <v>2168</v>
      </c>
      <c r="AB1391" t="s">
        <v>2169</v>
      </c>
      <c r="AC1391">
        <v>28</v>
      </c>
      <c r="AD1391" s="17">
        <v>43299</v>
      </c>
      <c r="AE1391" s="17">
        <v>43299</v>
      </c>
    </row>
    <row r="1392" spans="1:31" x14ac:dyDescent="0.45">
      <c r="A1392">
        <v>250</v>
      </c>
      <c r="B1392">
        <v>41667</v>
      </c>
      <c r="C1392" t="s">
        <v>542</v>
      </c>
      <c r="D1392">
        <v>45300</v>
      </c>
      <c r="E1392">
        <f t="shared" si="63"/>
        <v>181.2</v>
      </c>
      <c r="F1392">
        <f t="shared" si="64"/>
        <v>166.66800000000001</v>
      </c>
      <c r="G1392">
        <f t="shared" si="65"/>
        <v>195.00155999999998</v>
      </c>
      <c r="H1392" t="s">
        <v>543</v>
      </c>
      <c r="I1392">
        <v>-3632</v>
      </c>
      <c r="J1392">
        <v>-8</v>
      </c>
      <c r="K1392" t="s">
        <v>4286</v>
      </c>
      <c r="L1392" s="16">
        <v>43290</v>
      </c>
      <c r="M1392" t="s">
        <v>1064</v>
      </c>
      <c r="N1392" t="s">
        <v>1065</v>
      </c>
      <c r="O1392" t="s">
        <v>1066</v>
      </c>
      <c r="P1392" t="s">
        <v>2164</v>
      </c>
      <c r="Q1392" t="s">
        <v>1270</v>
      </c>
      <c r="R1392" t="s">
        <v>2165</v>
      </c>
      <c r="S1392" t="s">
        <v>131</v>
      </c>
      <c r="T1392" t="s">
        <v>2330</v>
      </c>
      <c r="U1392" t="s">
        <v>2331</v>
      </c>
      <c r="AA1392" t="s">
        <v>2168</v>
      </c>
      <c r="AB1392" t="s">
        <v>2169</v>
      </c>
      <c r="AC1392">
        <v>28</v>
      </c>
      <c r="AD1392" s="17">
        <v>43299</v>
      </c>
      <c r="AE1392" s="17">
        <v>43299</v>
      </c>
    </row>
    <row r="1393" spans="1:31" x14ac:dyDescent="0.45">
      <c r="A1393">
        <v>75</v>
      </c>
      <c r="B1393">
        <v>12500</v>
      </c>
      <c r="C1393" t="s">
        <v>542</v>
      </c>
      <c r="D1393">
        <v>13590</v>
      </c>
      <c r="E1393">
        <f t="shared" si="63"/>
        <v>181.2</v>
      </c>
      <c r="F1393">
        <f t="shared" si="64"/>
        <v>166.66666666666666</v>
      </c>
      <c r="G1393">
        <f t="shared" si="65"/>
        <v>194.99999999999997</v>
      </c>
      <c r="H1393" t="s">
        <v>543</v>
      </c>
      <c r="I1393">
        <v>-1089</v>
      </c>
      <c r="J1393">
        <v>-8</v>
      </c>
      <c r="K1393" t="s">
        <v>4287</v>
      </c>
      <c r="L1393" s="16">
        <v>43290</v>
      </c>
      <c r="M1393" t="s">
        <v>1064</v>
      </c>
      <c r="N1393" t="s">
        <v>1065</v>
      </c>
      <c r="O1393" t="s">
        <v>1066</v>
      </c>
      <c r="P1393" t="s">
        <v>2164</v>
      </c>
      <c r="Q1393" t="s">
        <v>1270</v>
      </c>
      <c r="R1393" t="s">
        <v>2165</v>
      </c>
      <c r="S1393" t="s">
        <v>131</v>
      </c>
      <c r="T1393" t="s">
        <v>4288</v>
      </c>
      <c r="U1393" t="s">
        <v>4289</v>
      </c>
      <c r="AA1393" t="s">
        <v>2168</v>
      </c>
      <c r="AB1393" t="s">
        <v>2169</v>
      </c>
      <c r="AC1393">
        <v>28</v>
      </c>
      <c r="AD1393" s="17">
        <v>43299</v>
      </c>
      <c r="AE1393" s="17">
        <v>43299</v>
      </c>
    </row>
    <row r="1394" spans="1:31" x14ac:dyDescent="0.45">
      <c r="A1394">
        <v>50</v>
      </c>
      <c r="B1394">
        <v>8760</v>
      </c>
      <c r="C1394" t="s">
        <v>542</v>
      </c>
      <c r="D1394">
        <v>9060</v>
      </c>
      <c r="E1394">
        <f t="shared" si="63"/>
        <v>181.2</v>
      </c>
      <c r="F1394">
        <f t="shared" si="64"/>
        <v>175.2</v>
      </c>
      <c r="G1394">
        <f t="shared" si="65"/>
        <v>204.98399999999998</v>
      </c>
      <c r="H1394" t="s">
        <v>543</v>
      </c>
      <c r="I1394">
        <v>-299</v>
      </c>
      <c r="J1394">
        <v>-3</v>
      </c>
      <c r="K1394" t="s">
        <v>4290</v>
      </c>
      <c r="L1394" s="16">
        <v>43290</v>
      </c>
      <c r="M1394" t="s">
        <v>1064</v>
      </c>
      <c r="N1394" t="s">
        <v>1065</v>
      </c>
      <c r="O1394" t="s">
        <v>1066</v>
      </c>
      <c r="P1394" t="s">
        <v>2164</v>
      </c>
      <c r="Q1394" t="s">
        <v>1270</v>
      </c>
      <c r="R1394" t="s">
        <v>2165</v>
      </c>
      <c r="S1394" t="s">
        <v>131</v>
      </c>
      <c r="T1394" t="s">
        <v>4291</v>
      </c>
      <c r="U1394" t="s">
        <v>2876</v>
      </c>
      <c r="AA1394" t="s">
        <v>2168</v>
      </c>
      <c r="AB1394" t="s">
        <v>2169</v>
      </c>
      <c r="AC1394">
        <v>28</v>
      </c>
      <c r="AD1394" s="17">
        <v>43299</v>
      </c>
      <c r="AE1394" s="17">
        <v>43299</v>
      </c>
    </row>
    <row r="1395" spans="1:31" x14ac:dyDescent="0.45">
      <c r="A1395">
        <v>-50</v>
      </c>
      <c r="B1395">
        <v>-8760</v>
      </c>
      <c r="C1395" t="s">
        <v>542</v>
      </c>
      <c r="D1395">
        <v>-9060</v>
      </c>
      <c r="E1395">
        <f t="shared" si="63"/>
        <v>181.2</v>
      </c>
      <c r="F1395">
        <f t="shared" si="64"/>
        <v>175.2</v>
      </c>
      <c r="G1395">
        <f t="shared" si="65"/>
        <v>204.98399999999998</v>
      </c>
      <c r="H1395" t="s">
        <v>543</v>
      </c>
      <c r="I1395">
        <v>299</v>
      </c>
      <c r="J1395">
        <v>3</v>
      </c>
      <c r="K1395" t="s">
        <v>4292</v>
      </c>
      <c r="L1395" s="16">
        <v>43291</v>
      </c>
      <c r="M1395" t="s">
        <v>1064</v>
      </c>
      <c r="N1395" t="s">
        <v>1065</v>
      </c>
      <c r="O1395" t="s">
        <v>1066</v>
      </c>
      <c r="P1395" t="s">
        <v>2164</v>
      </c>
      <c r="Q1395" t="s">
        <v>1270</v>
      </c>
      <c r="R1395" t="s">
        <v>2165</v>
      </c>
      <c r="S1395" t="s">
        <v>131</v>
      </c>
      <c r="T1395" t="s">
        <v>4291</v>
      </c>
      <c r="U1395" t="s">
        <v>2876</v>
      </c>
      <c r="AA1395" t="s">
        <v>2168</v>
      </c>
      <c r="AB1395" t="s">
        <v>2169</v>
      </c>
      <c r="AC1395">
        <v>28</v>
      </c>
      <c r="AD1395" s="17">
        <v>43299</v>
      </c>
      <c r="AE1395" s="17">
        <v>43299</v>
      </c>
    </row>
    <row r="1396" spans="1:31" x14ac:dyDescent="0.45">
      <c r="A1396">
        <v>1000</v>
      </c>
      <c r="B1396">
        <v>166670</v>
      </c>
      <c r="C1396" t="s">
        <v>542</v>
      </c>
      <c r="D1396">
        <v>181200</v>
      </c>
      <c r="E1396">
        <f t="shared" si="63"/>
        <v>181.2</v>
      </c>
      <c r="F1396">
        <f t="shared" si="64"/>
        <v>166.67</v>
      </c>
      <c r="G1396">
        <f t="shared" si="65"/>
        <v>195.00389999999999</v>
      </c>
      <c r="H1396" t="s">
        <v>543</v>
      </c>
      <c r="I1396">
        <v>-14530</v>
      </c>
      <c r="J1396">
        <v>-8</v>
      </c>
      <c r="K1396" t="s">
        <v>4293</v>
      </c>
      <c r="L1396" s="16">
        <v>43291</v>
      </c>
      <c r="M1396" t="s">
        <v>1064</v>
      </c>
      <c r="N1396" t="s">
        <v>1065</v>
      </c>
      <c r="O1396" t="s">
        <v>1066</v>
      </c>
      <c r="P1396" t="s">
        <v>2164</v>
      </c>
      <c r="Q1396" t="s">
        <v>1270</v>
      </c>
      <c r="R1396" t="s">
        <v>2165</v>
      </c>
      <c r="S1396" t="s">
        <v>131</v>
      </c>
      <c r="T1396" t="s">
        <v>2344</v>
      </c>
      <c r="U1396" t="s">
        <v>2345</v>
      </c>
      <c r="AA1396" t="s">
        <v>2168</v>
      </c>
      <c r="AB1396" t="s">
        <v>2169</v>
      </c>
      <c r="AC1396">
        <v>28</v>
      </c>
      <c r="AD1396" s="17">
        <v>43299</v>
      </c>
      <c r="AE1396" s="17">
        <v>43299</v>
      </c>
    </row>
    <row r="1397" spans="1:31" x14ac:dyDescent="0.45">
      <c r="A1397">
        <v>500</v>
      </c>
      <c r="B1397">
        <v>83335</v>
      </c>
      <c r="C1397" t="s">
        <v>542</v>
      </c>
      <c r="D1397">
        <v>90600</v>
      </c>
      <c r="E1397">
        <f t="shared" si="63"/>
        <v>181.2</v>
      </c>
      <c r="F1397">
        <f t="shared" si="64"/>
        <v>166.67</v>
      </c>
      <c r="G1397">
        <f t="shared" si="65"/>
        <v>195.00389999999999</v>
      </c>
      <c r="H1397" t="s">
        <v>543</v>
      </c>
      <c r="I1397">
        <v>-7265</v>
      </c>
      <c r="J1397">
        <v>-8</v>
      </c>
      <c r="K1397" t="s">
        <v>4294</v>
      </c>
      <c r="L1397" s="16">
        <v>43291</v>
      </c>
      <c r="M1397" t="s">
        <v>1064</v>
      </c>
      <c r="N1397" t="s">
        <v>1065</v>
      </c>
      <c r="O1397" t="s">
        <v>1066</v>
      </c>
      <c r="P1397" t="s">
        <v>2164</v>
      </c>
      <c r="Q1397" t="s">
        <v>1270</v>
      </c>
      <c r="R1397" t="s">
        <v>2165</v>
      </c>
      <c r="S1397" t="s">
        <v>131</v>
      </c>
      <c r="T1397" t="s">
        <v>2999</v>
      </c>
      <c r="U1397" t="s">
        <v>3000</v>
      </c>
      <c r="AA1397" t="s">
        <v>2168</v>
      </c>
      <c r="AB1397" t="s">
        <v>2169</v>
      </c>
      <c r="AC1397">
        <v>28</v>
      </c>
      <c r="AD1397" s="17">
        <v>43299</v>
      </c>
      <c r="AE1397" s="17">
        <v>43299</v>
      </c>
    </row>
    <row r="1398" spans="1:31" x14ac:dyDescent="0.45">
      <c r="A1398">
        <v>25</v>
      </c>
      <c r="B1398">
        <v>4166</v>
      </c>
      <c r="C1398" t="s">
        <v>542</v>
      </c>
      <c r="D1398">
        <v>4530</v>
      </c>
      <c r="E1398">
        <f t="shared" si="63"/>
        <v>181.2</v>
      </c>
      <c r="F1398">
        <f t="shared" si="64"/>
        <v>166.64</v>
      </c>
      <c r="G1398">
        <f t="shared" si="65"/>
        <v>194.96879999999996</v>
      </c>
      <c r="H1398" t="s">
        <v>543</v>
      </c>
      <c r="I1398">
        <v>-363</v>
      </c>
      <c r="J1398">
        <v>-8</v>
      </c>
      <c r="K1398" t="s">
        <v>4295</v>
      </c>
      <c r="L1398" s="16">
        <v>43291</v>
      </c>
      <c r="M1398" t="s">
        <v>1064</v>
      </c>
      <c r="N1398" t="s">
        <v>1065</v>
      </c>
      <c r="O1398" t="s">
        <v>1066</v>
      </c>
      <c r="P1398" t="s">
        <v>2164</v>
      </c>
      <c r="Q1398" t="s">
        <v>1270</v>
      </c>
      <c r="R1398" t="s">
        <v>2165</v>
      </c>
      <c r="S1398" t="s">
        <v>131</v>
      </c>
      <c r="T1398" t="s">
        <v>2339</v>
      </c>
      <c r="U1398" t="s">
        <v>2340</v>
      </c>
      <c r="AA1398" t="s">
        <v>2168</v>
      </c>
      <c r="AB1398" t="s">
        <v>2169</v>
      </c>
      <c r="AC1398">
        <v>28</v>
      </c>
      <c r="AD1398" s="17">
        <v>43299</v>
      </c>
      <c r="AE1398" s="17">
        <v>43299</v>
      </c>
    </row>
    <row r="1399" spans="1:31" x14ac:dyDescent="0.45">
      <c r="A1399">
        <v>250</v>
      </c>
      <c r="B1399">
        <v>41667</v>
      </c>
      <c r="C1399" t="s">
        <v>542</v>
      </c>
      <c r="D1399">
        <v>45300</v>
      </c>
      <c r="E1399">
        <f t="shared" si="63"/>
        <v>181.2</v>
      </c>
      <c r="F1399">
        <f t="shared" si="64"/>
        <v>166.66800000000001</v>
      </c>
      <c r="G1399">
        <f t="shared" si="65"/>
        <v>195.00155999999998</v>
      </c>
      <c r="H1399" t="s">
        <v>543</v>
      </c>
      <c r="I1399">
        <v>-3632</v>
      </c>
      <c r="J1399">
        <v>-8</v>
      </c>
      <c r="K1399" t="s">
        <v>4296</v>
      </c>
      <c r="L1399" s="16">
        <v>43291</v>
      </c>
      <c r="M1399" t="s">
        <v>1064</v>
      </c>
      <c r="N1399" t="s">
        <v>1065</v>
      </c>
      <c r="O1399" t="s">
        <v>1066</v>
      </c>
      <c r="P1399" t="s">
        <v>2164</v>
      </c>
      <c r="Q1399" t="s">
        <v>1270</v>
      </c>
      <c r="R1399" t="s">
        <v>2165</v>
      </c>
      <c r="S1399" t="s">
        <v>131</v>
      </c>
      <c r="T1399" t="s">
        <v>2333</v>
      </c>
      <c r="U1399" t="s">
        <v>2334</v>
      </c>
      <c r="AA1399" t="s">
        <v>2168</v>
      </c>
      <c r="AB1399" t="s">
        <v>2169</v>
      </c>
      <c r="AC1399">
        <v>28</v>
      </c>
      <c r="AD1399" s="17">
        <v>43299</v>
      </c>
      <c r="AE1399" s="17">
        <v>43299</v>
      </c>
    </row>
    <row r="1400" spans="1:31" x14ac:dyDescent="0.45">
      <c r="A1400">
        <v>875</v>
      </c>
      <c r="B1400">
        <v>145836</v>
      </c>
      <c r="C1400" t="s">
        <v>542</v>
      </c>
      <c r="D1400">
        <v>158550</v>
      </c>
      <c r="E1400">
        <f t="shared" si="63"/>
        <v>181.2</v>
      </c>
      <c r="F1400">
        <f t="shared" si="64"/>
        <v>166.66971428571429</v>
      </c>
      <c r="G1400">
        <f t="shared" si="65"/>
        <v>195.00356571428571</v>
      </c>
      <c r="H1400" t="s">
        <v>543</v>
      </c>
      <c r="I1400">
        <v>-12713</v>
      </c>
      <c r="J1400">
        <v>-8</v>
      </c>
      <c r="K1400" t="s">
        <v>4297</v>
      </c>
      <c r="L1400" s="16">
        <v>43291</v>
      </c>
      <c r="M1400" t="s">
        <v>1064</v>
      </c>
      <c r="N1400" t="s">
        <v>1065</v>
      </c>
      <c r="O1400" t="s">
        <v>1066</v>
      </c>
      <c r="P1400" t="s">
        <v>2164</v>
      </c>
      <c r="Q1400" t="s">
        <v>1270</v>
      </c>
      <c r="R1400" t="s">
        <v>2165</v>
      </c>
      <c r="S1400" t="s">
        <v>131</v>
      </c>
      <c r="T1400" t="s">
        <v>2330</v>
      </c>
      <c r="U1400" t="s">
        <v>2331</v>
      </c>
      <c r="AA1400" t="s">
        <v>2168</v>
      </c>
      <c r="AB1400" t="s">
        <v>2169</v>
      </c>
      <c r="AC1400">
        <v>28</v>
      </c>
      <c r="AD1400" s="17">
        <v>43299</v>
      </c>
      <c r="AE1400" s="17">
        <v>43299</v>
      </c>
    </row>
    <row r="1401" spans="1:31" x14ac:dyDescent="0.45">
      <c r="A1401">
        <v>1</v>
      </c>
      <c r="B1401">
        <v>175</v>
      </c>
      <c r="C1401" t="s">
        <v>542</v>
      </c>
      <c r="D1401">
        <v>181</v>
      </c>
      <c r="E1401">
        <f t="shared" si="63"/>
        <v>181</v>
      </c>
      <c r="F1401">
        <f t="shared" si="64"/>
        <v>175</v>
      </c>
      <c r="G1401">
        <f t="shared" si="65"/>
        <v>204.75</v>
      </c>
      <c r="H1401" t="s">
        <v>543</v>
      </c>
      <c r="I1401">
        <v>-5</v>
      </c>
      <c r="J1401">
        <v>-3</v>
      </c>
      <c r="K1401" t="s">
        <v>4298</v>
      </c>
      <c r="L1401" s="16">
        <v>43287</v>
      </c>
      <c r="M1401" t="s">
        <v>1064</v>
      </c>
      <c r="N1401" t="s">
        <v>1065</v>
      </c>
      <c r="O1401" t="s">
        <v>1066</v>
      </c>
      <c r="P1401" t="s">
        <v>2183</v>
      </c>
      <c r="Q1401" t="s">
        <v>1068</v>
      </c>
      <c r="R1401" t="s">
        <v>3014</v>
      </c>
      <c r="S1401" t="s">
        <v>49</v>
      </c>
      <c r="T1401" t="s">
        <v>3024</v>
      </c>
      <c r="U1401" t="s">
        <v>1129</v>
      </c>
      <c r="AC1401">
        <v>27</v>
      </c>
      <c r="AD1401" s="17">
        <v>43299</v>
      </c>
      <c r="AE1401" s="17">
        <v>43299</v>
      </c>
    </row>
    <row r="1402" spans="1:31" x14ac:dyDescent="0.45">
      <c r="A1402">
        <v>4</v>
      </c>
      <c r="B1402">
        <v>700</v>
      </c>
      <c r="C1402" t="s">
        <v>542</v>
      </c>
      <c r="D1402">
        <v>724</v>
      </c>
      <c r="E1402">
        <f t="shared" si="63"/>
        <v>181</v>
      </c>
      <c r="F1402">
        <f t="shared" si="64"/>
        <v>175</v>
      </c>
      <c r="G1402">
        <f t="shared" si="65"/>
        <v>204.75</v>
      </c>
      <c r="H1402" t="s">
        <v>543</v>
      </c>
      <c r="I1402">
        <v>-23</v>
      </c>
      <c r="J1402">
        <v>-3</v>
      </c>
      <c r="K1402" t="s">
        <v>4299</v>
      </c>
      <c r="L1402" s="16">
        <v>43290</v>
      </c>
      <c r="M1402" t="s">
        <v>1064</v>
      </c>
      <c r="N1402" t="s">
        <v>1065</v>
      </c>
      <c r="O1402" t="s">
        <v>1066</v>
      </c>
      <c r="P1402" t="s">
        <v>2183</v>
      </c>
      <c r="Q1402" t="s">
        <v>1068</v>
      </c>
      <c r="R1402" t="s">
        <v>3014</v>
      </c>
      <c r="S1402" t="s">
        <v>49</v>
      </c>
      <c r="T1402" t="s">
        <v>3024</v>
      </c>
      <c r="U1402" t="s">
        <v>1129</v>
      </c>
      <c r="AC1402">
        <v>28</v>
      </c>
      <c r="AD1402" s="17">
        <v>43299</v>
      </c>
      <c r="AE1402" s="17">
        <v>43299</v>
      </c>
    </row>
    <row r="1403" spans="1:31" x14ac:dyDescent="0.45">
      <c r="A1403">
        <v>1</v>
      </c>
      <c r="B1403">
        <v>175</v>
      </c>
      <c r="C1403" t="s">
        <v>542</v>
      </c>
      <c r="D1403">
        <v>181</v>
      </c>
      <c r="E1403">
        <f t="shared" si="63"/>
        <v>181</v>
      </c>
      <c r="F1403">
        <f t="shared" si="64"/>
        <v>175</v>
      </c>
      <c r="G1403">
        <f t="shared" si="65"/>
        <v>204.75</v>
      </c>
      <c r="H1403" t="s">
        <v>543</v>
      </c>
      <c r="I1403">
        <v>-5</v>
      </c>
      <c r="J1403">
        <v>-3</v>
      </c>
      <c r="K1403" t="s">
        <v>4300</v>
      </c>
      <c r="L1403" s="16">
        <v>43290</v>
      </c>
      <c r="M1403" t="s">
        <v>1064</v>
      </c>
      <c r="N1403" t="s">
        <v>1065</v>
      </c>
      <c r="O1403" t="s">
        <v>1066</v>
      </c>
      <c r="P1403" t="s">
        <v>2183</v>
      </c>
      <c r="Q1403" t="s">
        <v>1068</v>
      </c>
      <c r="R1403" t="s">
        <v>3014</v>
      </c>
      <c r="S1403" t="s">
        <v>49</v>
      </c>
      <c r="T1403" t="s">
        <v>3024</v>
      </c>
      <c r="U1403" t="s">
        <v>1129</v>
      </c>
      <c r="AC1403">
        <v>28</v>
      </c>
      <c r="AD1403" s="17">
        <v>43299</v>
      </c>
      <c r="AE1403" s="17">
        <v>43299</v>
      </c>
    </row>
    <row r="1404" spans="1:31" x14ac:dyDescent="0.45">
      <c r="A1404">
        <v>1</v>
      </c>
      <c r="B1404">
        <v>175</v>
      </c>
      <c r="C1404" t="s">
        <v>542</v>
      </c>
      <c r="D1404">
        <v>181</v>
      </c>
      <c r="E1404">
        <f t="shared" si="63"/>
        <v>181</v>
      </c>
      <c r="F1404">
        <f t="shared" si="64"/>
        <v>175</v>
      </c>
      <c r="G1404">
        <f t="shared" si="65"/>
        <v>204.75</v>
      </c>
      <c r="H1404" t="s">
        <v>543</v>
      </c>
      <c r="I1404">
        <v>-5</v>
      </c>
      <c r="J1404">
        <v>-3</v>
      </c>
      <c r="K1404" t="s">
        <v>4301</v>
      </c>
      <c r="L1404" s="16">
        <v>43290</v>
      </c>
      <c r="M1404" t="s">
        <v>1064</v>
      </c>
      <c r="N1404" t="s">
        <v>1065</v>
      </c>
      <c r="O1404" t="s">
        <v>1066</v>
      </c>
      <c r="P1404" t="s">
        <v>2183</v>
      </c>
      <c r="Q1404" t="s">
        <v>1068</v>
      </c>
      <c r="R1404" t="s">
        <v>3014</v>
      </c>
      <c r="S1404" t="s">
        <v>49</v>
      </c>
      <c r="T1404" t="s">
        <v>4302</v>
      </c>
      <c r="U1404" t="s">
        <v>4303</v>
      </c>
      <c r="AC1404">
        <v>28</v>
      </c>
      <c r="AD1404" s="17">
        <v>43299</v>
      </c>
      <c r="AE1404" s="17">
        <v>43299</v>
      </c>
    </row>
    <row r="1405" spans="1:31" x14ac:dyDescent="0.45">
      <c r="A1405">
        <v>5</v>
      </c>
      <c r="B1405">
        <v>876</v>
      </c>
      <c r="C1405" t="s">
        <v>542</v>
      </c>
      <c r="D1405">
        <v>906</v>
      </c>
      <c r="E1405">
        <f t="shared" si="63"/>
        <v>181.2</v>
      </c>
      <c r="F1405">
        <f t="shared" si="64"/>
        <v>175.2</v>
      </c>
      <c r="G1405">
        <f t="shared" si="65"/>
        <v>204.98399999999998</v>
      </c>
      <c r="H1405" t="s">
        <v>543</v>
      </c>
      <c r="I1405">
        <v>-29</v>
      </c>
      <c r="J1405">
        <v>-3</v>
      </c>
      <c r="K1405" t="s">
        <v>4304</v>
      </c>
      <c r="L1405" s="16">
        <v>43290</v>
      </c>
      <c r="M1405" t="s">
        <v>1064</v>
      </c>
      <c r="N1405" t="s">
        <v>1065</v>
      </c>
      <c r="O1405" t="s">
        <v>1066</v>
      </c>
      <c r="P1405" t="s">
        <v>2183</v>
      </c>
      <c r="Q1405" t="s">
        <v>1068</v>
      </c>
      <c r="R1405" t="s">
        <v>3014</v>
      </c>
      <c r="S1405" t="s">
        <v>49</v>
      </c>
      <c r="T1405" t="s">
        <v>3018</v>
      </c>
      <c r="U1405" t="s">
        <v>3019</v>
      </c>
      <c r="AC1405">
        <v>28</v>
      </c>
      <c r="AD1405" s="17">
        <v>43299</v>
      </c>
      <c r="AE1405" s="17">
        <v>43299</v>
      </c>
    </row>
    <row r="1406" spans="1:31" x14ac:dyDescent="0.45">
      <c r="A1406">
        <v>10</v>
      </c>
      <c r="B1406">
        <v>1666</v>
      </c>
      <c r="C1406" t="s">
        <v>542</v>
      </c>
      <c r="D1406">
        <v>1812</v>
      </c>
      <c r="E1406">
        <f t="shared" si="63"/>
        <v>181.2</v>
      </c>
      <c r="F1406">
        <f t="shared" si="64"/>
        <v>166.6</v>
      </c>
      <c r="G1406">
        <f t="shared" si="65"/>
        <v>194.92199999999997</v>
      </c>
      <c r="H1406" t="s">
        <v>543</v>
      </c>
      <c r="I1406">
        <v>-145</v>
      </c>
      <c r="J1406">
        <v>-8</v>
      </c>
      <c r="K1406" t="s">
        <v>4305</v>
      </c>
      <c r="L1406" s="16">
        <v>43290</v>
      </c>
      <c r="M1406" t="s">
        <v>1064</v>
      </c>
      <c r="N1406" t="s">
        <v>1065</v>
      </c>
      <c r="O1406" t="s">
        <v>1066</v>
      </c>
      <c r="P1406" t="s">
        <v>2183</v>
      </c>
      <c r="Q1406" t="s">
        <v>1068</v>
      </c>
      <c r="R1406" t="s">
        <v>2184</v>
      </c>
      <c r="S1406" t="s">
        <v>181</v>
      </c>
      <c r="T1406" t="s">
        <v>4306</v>
      </c>
      <c r="U1406" t="s">
        <v>4307</v>
      </c>
      <c r="AA1406" t="s">
        <v>2187</v>
      </c>
      <c r="AB1406" t="s">
        <v>2188</v>
      </c>
      <c r="AC1406">
        <v>28</v>
      </c>
      <c r="AD1406" s="17">
        <v>43299</v>
      </c>
      <c r="AE1406" s="17">
        <v>43299</v>
      </c>
    </row>
    <row r="1407" spans="1:31" x14ac:dyDescent="0.45">
      <c r="A1407">
        <v>25</v>
      </c>
      <c r="B1407">
        <v>4166</v>
      </c>
      <c r="C1407" t="s">
        <v>542</v>
      </c>
      <c r="D1407">
        <v>4530</v>
      </c>
      <c r="E1407">
        <f t="shared" si="63"/>
        <v>181.2</v>
      </c>
      <c r="F1407">
        <f t="shared" si="64"/>
        <v>166.64</v>
      </c>
      <c r="G1407">
        <f t="shared" si="65"/>
        <v>194.96879999999996</v>
      </c>
      <c r="H1407" t="s">
        <v>543</v>
      </c>
      <c r="I1407">
        <v>-363</v>
      </c>
      <c r="J1407">
        <v>-8</v>
      </c>
      <c r="K1407" t="s">
        <v>4308</v>
      </c>
      <c r="L1407" s="16">
        <v>43290</v>
      </c>
      <c r="M1407" t="s">
        <v>1064</v>
      </c>
      <c r="N1407" t="s">
        <v>1065</v>
      </c>
      <c r="O1407" t="s">
        <v>1066</v>
      </c>
      <c r="P1407" t="s">
        <v>2183</v>
      </c>
      <c r="Q1407" t="s">
        <v>1068</v>
      </c>
      <c r="R1407" t="s">
        <v>2184</v>
      </c>
      <c r="S1407" t="s">
        <v>181</v>
      </c>
      <c r="T1407" t="s">
        <v>4309</v>
      </c>
      <c r="U1407" t="s">
        <v>4310</v>
      </c>
      <c r="W1407" t="s">
        <v>48</v>
      </c>
      <c r="X1407" t="s">
        <v>48</v>
      </c>
      <c r="AA1407" t="s">
        <v>2187</v>
      </c>
      <c r="AB1407" t="s">
        <v>2188</v>
      </c>
      <c r="AC1407">
        <v>28</v>
      </c>
      <c r="AD1407" s="17">
        <v>43299</v>
      </c>
      <c r="AE1407" s="17">
        <v>43299</v>
      </c>
    </row>
    <row r="1408" spans="1:31" x14ac:dyDescent="0.45">
      <c r="A1408">
        <v>4</v>
      </c>
      <c r="B1408">
        <v>700</v>
      </c>
      <c r="C1408" t="s">
        <v>542</v>
      </c>
      <c r="D1408">
        <v>724</v>
      </c>
      <c r="E1408">
        <f t="shared" si="63"/>
        <v>181</v>
      </c>
      <c r="F1408">
        <f t="shared" si="64"/>
        <v>175</v>
      </c>
      <c r="G1408">
        <f t="shared" si="65"/>
        <v>204.75</v>
      </c>
      <c r="H1408" t="s">
        <v>543</v>
      </c>
      <c r="I1408">
        <v>-23</v>
      </c>
      <c r="J1408">
        <v>-3</v>
      </c>
      <c r="K1408" t="s">
        <v>4311</v>
      </c>
      <c r="L1408" s="16">
        <v>43290</v>
      </c>
      <c r="M1408" t="s">
        <v>1064</v>
      </c>
      <c r="N1408" t="s">
        <v>1065</v>
      </c>
      <c r="O1408" t="s">
        <v>1066</v>
      </c>
      <c r="P1408" t="s">
        <v>2183</v>
      </c>
      <c r="Q1408" t="s">
        <v>1068</v>
      </c>
      <c r="R1408" t="s">
        <v>2184</v>
      </c>
      <c r="S1408" t="s">
        <v>181</v>
      </c>
      <c r="T1408" t="s">
        <v>4312</v>
      </c>
      <c r="U1408" t="s">
        <v>4313</v>
      </c>
      <c r="AC1408">
        <v>28</v>
      </c>
      <c r="AD1408" s="17">
        <v>43299</v>
      </c>
      <c r="AE1408" s="17">
        <v>43299</v>
      </c>
    </row>
    <row r="1409" spans="1:31" x14ac:dyDescent="0.45">
      <c r="A1409">
        <v>4</v>
      </c>
      <c r="B1409">
        <v>700</v>
      </c>
      <c r="C1409" t="s">
        <v>542</v>
      </c>
      <c r="D1409">
        <v>724</v>
      </c>
      <c r="E1409">
        <f t="shared" si="63"/>
        <v>181</v>
      </c>
      <c r="F1409">
        <f t="shared" si="64"/>
        <v>175</v>
      </c>
      <c r="G1409">
        <f t="shared" si="65"/>
        <v>204.75</v>
      </c>
      <c r="H1409" t="s">
        <v>543</v>
      </c>
      <c r="I1409">
        <v>-23</v>
      </c>
      <c r="J1409">
        <v>-3</v>
      </c>
      <c r="K1409" t="s">
        <v>4314</v>
      </c>
      <c r="L1409" s="16">
        <v>43291</v>
      </c>
      <c r="M1409" t="s">
        <v>1064</v>
      </c>
      <c r="N1409" t="s">
        <v>1065</v>
      </c>
      <c r="O1409" t="s">
        <v>1066</v>
      </c>
      <c r="P1409" t="s">
        <v>2183</v>
      </c>
      <c r="Q1409" t="s">
        <v>1068</v>
      </c>
      <c r="R1409" t="s">
        <v>3014</v>
      </c>
      <c r="S1409" t="s">
        <v>49</v>
      </c>
      <c r="T1409" t="s">
        <v>4315</v>
      </c>
      <c r="U1409" t="s">
        <v>3022</v>
      </c>
      <c r="AC1409">
        <v>28</v>
      </c>
      <c r="AD1409" s="17">
        <v>43299</v>
      </c>
      <c r="AE1409" s="17">
        <v>43299</v>
      </c>
    </row>
    <row r="1410" spans="1:31" x14ac:dyDescent="0.45">
      <c r="A1410">
        <v>1</v>
      </c>
      <c r="B1410">
        <v>175</v>
      </c>
      <c r="C1410" t="s">
        <v>542</v>
      </c>
      <c r="D1410">
        <v>181</v>
      </c>
      <c r="E1410">
        <f t="shared" si="63"/>
        <v>181</v>
      </c>
      <c r="F1410">
        <f t="shared" si="64"/>
        <v>175</v>
      </c>
      <c r="G1410">
        <f t="shared" si="65"/>
        <v>204.75</v>
      </c>
      <c r="H1410" t="s">
        <v>543</v>
      </c>
      <c r="I1410">
        <v>-5</v>
      </c>
      <c r="J1410">
        <v>-3</v>
      </c>
      <c r="K1410" t="s">
        <v>4316</v>
      </c>
      <c r="L1410" s="16">
        <v>43287</v>
      </c>
      <c r="M1410" t="s">
        <v>1064</v>
      </c>
      <c r="N1410" t="s">
        <v>1065</v>
      </c>
      <c r="O1410" t="s">
        <v>1066</v>
      </c>
      <c r="P1410" t="s">
        <v>2190</v>
      </c>
      <c r="Q1410" t="s">
        <v>1068</v>
      </c>
      <c r="R1410" t="s">
        <v>4317</v>
      </c>
      <c r="S1410" t="s">
        <v>124</v>
      </c>
      <c r="T1410" t="s">
        <v>4318</v>
      </c>
      <c r="U1410" t="s">
        <v>4319</v>
      </c>
      <c r="Y1410" t="s">
        <v>2194</v>
      </c>
      <c r="Z1410" t="s">
        <v>1074</v>
      </c>
      <c r="AA1410" t="s">
        <v>2195</v>
      </c>
      <c r="AB1410" t="s">
        <v>2196</v>
      </c>
      <c r="AC1410">
        <v>27</v>
      </c>
      <c r="AD1410" s="17">
        <v>43299</v>
      </c>
      <c r="AE1410" s="17">
        <v>43299</v>
      </c>
    </row>
    <row r="1411" spans="1:31" x14ac:dyDescent="0.45">
      <c r="A1411">
        <v>2</v>
      </c>
      <c r="B1411">
        <v>350</v>
      </c>
      <c r="C1411" t="s">
        <v>542</v>
      </c>
      <c r="D1411">
        <v>362</v>
      </c>
      <c r="E1411">
        <f t="shared" ref="E1411:E1474" si="66">D1411/A1411</f>
        <v>181</v>
      </c>
      <c r="F1411">
        <f t="shared" ref="F1411:F1474" si="67">B1411/A1411</f>
        <v>175</v>
      </c>
      <c r="G1411">
        <f t="shared" ref="G1411:G1474" si="68">F1411*1.17</f>
        <v>204.75</v>
      </c>
      <c r="H1411" t="s">
        <v>543</v>
      </c>
      <c r="I1411">
        <v>-11</v>
      </c>
      <c r="J1411">
        <v>-3</v>
      </c>
      <c r="K1411" t="s">
        <v>4320</v>
      </c>
      <c r="L1411" s="16">
        <v>43287</v>
      </c>
      <c r="M1411" t="s">
        <v>1064</v>
      </c>
      <c r="N1411" t="s">
        <v>1065</v>
      </c>
      <c r="O1411" t="s">
        <v>1066</v>
      </c>
      <c r="P1411" t="s">
        <v>2190</v>
      </c>
      <c r="Q1411" t="s">
        <v>1068</v>
      </c>
      <c r="R1411" t="s">
        <v>2191</v>
      </c>
      <c r="S1411" t="s">
        <v>132</v>
      </c>
      <c r="T1411" t="s">
        <v>2192</v>
      </c>
      <c r="U1411" t="s">
        <v>2193</v>
      </c>
      <c r="Y1411" t="s">
        <v>2194</v>
      </c>
      <c r="Z1411" t="s">
        <v>1074</v>
      </c>
      <c r="AA1411" t="s">
        <v>2195</v>
      </c>
      <c r="AB1411" t="s">
        <v>2196</v>
      </c>
      <c r="AC1411">
        <v>27</v>
      </c>
      <c r="AD1411" s="17">
        <v>43299</v>
      </c>
      <c r="AE1411" s="17">
        <v>43299</v>
      </c>
    </row>
    <row r="1412" spans="1:31" x14ac:dyDescent="0.45">
      <c r="A1412">
        <v>25</v>
      </c>
      <c r="B1412">
        <v>4166</v>
      </c>
      <c r="C1412" t="s">
        <v>542</v>
      </c>
      <c r="D1412">
        <v>4530</v>
      </c>
      <c r="E1412">
        <f t="shared" si="66"/>
        <v>181.2</v>
      </c>
      <c r="F1412">
        <f t="shared" si="67"/>
        <v>166.64</v>
      </c>
      <c r="G1412">
        <f t="shared" si="68"/>
        <v>194.96879999999996</v>
      </c>
      <c r="H1412" t="s">
        <v>543</v>
      </c>
      <c r="I1412">
        <v>-363</v>
      </c>
      <c r="J1412">
        <v>-8</v>
      </c>
      <c r="K1412" t="s">
        <v>4321</v>
      </c>
      <c r="L1412" s="16">
        <v>43287</v>
      </c>
      <c r="M1412" t="s">
        <v>1064</v>
      </c>
      <c r="N1412" t="s">
        <v>1065</v>
      </c>
      <c r="O1412" t="s">
        <v>1066</v>
      </c>
      <c r="P1412" t="s">
        <v>2190</v>
      </c>
      <c r="Q1412" t="s">
        <v>1068</v>
      </c>
      <c r="R1412" t="s">
        <v>3330</v>
      </c>
      <c r="S1412" t="s">
        <v>124</v>
      </c>
      <c r="T1412" t="s">
        <v>4322</v>
      </c>
      <c r="U1412" t="s">
        <v>4323</v>
      </c>
      <c r="W1412" t="s">
        <v>50</v>
      </c>
      <c r="X1412" t="s">
        <v>50</v>
      </c>
      <c r="Y1412" t="s">
        <v>2194</v>
      </c>
      <c r="Z1412" t="s">
        <v>1074</v>
      </c>
      <c r="AA1412" t="s">
        <v>3333</v>
      </c>
      <c r="AB1412" t="s">
        <v>2196</v>
      </c>
      <c r="AC1412">
        <v>27</v>
      </c>
      <c r="AD1412" s="17">
        <v>43299</v>
      </c>
      <c r="AE1412" s="17">
        <v>43299</v>
      </c>
    </row>
    <row r="1413" spans="1:31" x14ac:dyDescent="0.45">
      <c r="A1413">
        <v>2</v>
      </c>
      <c r="B1413">
        <v>350</v>
      </c>
      <c r="C1413" t="s">
        <v>542</v>
      </c>
      <c r="D1413">
        <v>362</v>
      </c>
      <c r="E1413">
        <f t="shared" si="66"/>
        <v>181</v>
      </c>
      <c r="F1413">
        <f t="shared" si="67"/>
        <v>175</v>
      </c>
      <c r="G1413">
        <f t="shared" si="68"/>
        <v>204.75</v>
      </c>
      <c r="H1413" t="s">
        <v>543</v>
      </c>
      <c r="I1413">
        <v>-11</v>
      </c>
      <c r="J1413">
        <v>-3</v>
      </c>
      <c r="K1413" t="s">
        <v>4324</v>
      </c>
      <c r="L1413" s="16">
        <v>43290</v>
      </c>
      <c r="M1413" t="s">
        <v>1064</v>
      </c>
      <c r="N1413" t="s">
        <v>1065</v>
      </c>
      <c r="O1413" t="s">
        <v>1066</v>
      </c>
      <c r="P1413" t="s">
        <v>2190</v>
      </c>
      <c r="Q1413" t="s">
        <v>1068</v>
      </c>
      <c r="R1413" t="s">
        <v>2191</v>
      </c>
      <c r="S1413" t="s">
        <v>132</v>
      </c>
      <c r="T1413" t="s">
        <v>2192</v>
      </c>
      <c r="U1413" t="s">
        <v>2193</v>
      </c>
      <c r="Y1413" t="s">
        <v>2194</v>
      </c>
      <c r="Z1413" t="s">
        <v>1074</v>
      </c>
      <c r="AA1413" t="s">
        <v>2195</v>
      </c>
      <c r="AB1413" t="s">
        <v>2196</v>
      </c>
      <c r="AC1413">
        <v>28</v>
      </c>
      <c r="AD1413" s="17">
        <v>43299</v>
      </c>
      <c r="AE1413" s="17">
        <v>43299</v>
      </c>
    </row>
    <row r="1414" spans="1:31" x14ac:dyDescent="0.45">
      <c r="A1414">
        <v>2</v>
      </c>
      <c r="B1414">
        <v>350</v>
      </c>
      <c r="C1414" t="s">
        <v>542</v>
      </c>
      <c r="D1414">
        <v>362</v>
      </c>
      <c r="E1414">
        <f t="shared" si="66"/>
        <v>181</v>
      </c>
      <c r="F1414">
        <f t="shared" si="67"/>
        <v>175</v>
      </c>
      <c r="G1414">
        <f t="shared" si="68"/>
        <v>204.75</v>
      </c>
      <c r="H1414" t="s">
        <v>543</v>
      </c>
      <c r="I1414">
        <v>-11</v>
      </c>
      <c r="J1414">
        <v>-3</v>
      </c>
      <c r="K1414" t="s">
        <v>4325</v>
      </c>
      <c r="L1414" s="16">
        <v>43287</v>
      </c>
      <c r="M1414" t="s">
        <v>1064</v>
      </c>
      <c r="N1414" t="s">
        <v>1065</v>
      </c>
      <c r="O1414" t="s">
        <v>1066</v>
      </c>
      <c r="P1414" t="s">
        <v>1205</v>
      </c>
      <c r="Q1414" t="s">
        <v>1068</v>
      </c>
      <c r="R1414" t="s">
        <v>1206</v>
      </c>
      <c r="S1414" t="s">
        <v>116</v>
      </c>
      <c r="T1414" t="s">
        <v>4326</v>
      </c>
      <c r="U1414" t="s">
        <v>4327</v>
      </c>
      <c r="AC1414">
        <v>27</v>
      </c>
      <c r="AD1414" s="17">
        <v>43299</v>
      </c>
      <c r="AE1414" s="17">
        <v>43299</v>
      </c>
    </row>
    <row r="1415" spans="1:31" x14ac:dyDescent="0.45">
      <c r="A1415">
        <v>1</v>
      </c>
      <c r="B1415">
        <v>175</v>
      </c>
      <c r="C1415" t="s">
        <v>542</v>
      </c>
      <c r="D1415">
        <v>181</v>
      </c>
      <c r="E1415">
        <f t="shared" si="66"/>
        <v>181</v>
      </c>
      <c r="F1415">
        <f t="shared" si="67"/>
        <v>175</v>
      </c>
      <c r="G1415">
        <f t="shared" si="68"/>
        <v>204.75</v>
      </c>
      <c r="H1415" t="s">
        <v>543</v>
      </c>
      <c r="I1415">
        <v>-5</v>
      </c>
      <c r="J1415">
        <v>-3</v>
      </c>
      <c r="K1415" t="s">
        <v>4328</v>
      </c>
      <c r="L1415" s="16">
        <v>43287</v>
      </c>
      <c r="M1415" t="s">
        <v>1064</v>
      </c>
      <c r="N1415" t="s">
        <v>1065</v>
      </c>
      <c r="O1415" t="s">
        <v>1066</v>
      </c>
      <c r="P1415" t="s">
        <v>1205</v>
      </c>
      <c r="Q1415" t="s">
        <v>1068</v>
      </c>
      <c r="R1415" t="s">
        <v>1206</v>
      </c>
      <c r="S1415" t="s">
        <v>116</v>
      </c>
      <c r="T1415" t="s">
        <v>4329</v>
      </c>
      <c r="U1415" t="s">
        <v>4330</v>
      </c>
      <c r="AC1415">
        <v>27</v>
      </c>
      <c r="AD1415" s="17">
        <v>43299</v>
      </c>
      <c r="AE1415" s="17">
        <v>43299</v>
      </c>
    </row>
    <row r="1416" spans="1:31" x14ac:dyDescent="0.45">
      <c r="A1416">
        <v>50</v>
      </c>
      <c r="B1416">
        <v>8333</v>
      </c>
      <c r="C1416" t="s">
        <v>542</v>
      </c>
      <c r="D1416">
        <v>9088</v>
      </c>
      <c r="E1416">
        <f t="shared" si="66"/>
        <v>181.76</v>
      </c>
      <c r="F1416">
        <f t="shared" si="67"/>
        <v>166.66</v>
      </c>
      <c r="G1416">
        <f t="shared" si="68"/>
        <v>194.9922</v>
      </c>
      <c r="H1416" t="s">
        <v>543</v>
      </c>
      <c r="I1416">
        <v>-754</v>
      </c>
      <c r="J1416">
        <v>-9</v>
      </c>
      <c r="K1416" t="s">
        <v>4331</v>
      </c>
      <c r="L1416" s="16">
        <v>43287</v>
      </c>
      <c r="M1416" t="s">
        <v>1064</v>
      </c>
      <c r="N1416" t="s">
        <v>1065</v>
      </c>
      <c r="O1416" t="s">
        <v>1066</v>
      </c>
      <c r="P1416" t="s">
        <v>1210</v>
      </c>
      <c r="Q1416" t="s">
        <v>1211</v>
      </c>
      <c r="R1416" t="s">
        <v>2263</v>
      </c>
      <c r="S1416" t="s">
        <v>128</v>
      </c>
      <c r="T1416" t="s">
        <v>2264</v>
      </c>
      <c r="U1416" t="s">
        <v>2265</v>
      </c>
      <c r="AA1416" t="s">
        <v>2266</v>
      </c>
      <c r="AB1416" t="s">
        <v>2267</v>
      </c>
      <c r="AC1416">
        <v>27</v>
      </c>
      <c r="AD1416" s="17">
        <v>43299</v>
      </c>
      <c r="AE1416" s="17">
        <v>43299</v>
      </c>
    </row>
    <row r="1417" spans="1:31" x14ac:dyDescent="0.45">
      <c r="A1417">
        <v>-50</v>
      </c>
      <c r="B1417">
        <v>-8333</v>
      </c>
      <c r="C1417" t="s">
        <v>542</v>
      </c>
      <c r="D1417">
        <v>-9088</v>
      </c>
      <c r="E1417">
        <f t="shared" si="66"/>
        <v>181.76</v>
      </c>
      <c r="F1417">
        <f t="shared" si="67"/>
        <v>166.66</v>
      </c>
      <c r="G1417">
        <f t="shared" si="68"/>
        <v>194.9922</v>
      </c>
      <c r="H1417" t="s">
        <v>543</v>
      </c>
      <c r="I1417">
        <v>754</v>
      </c>
      <c r="J1417">
        <v>9</v>
      </c>
      <c r="K1417" t="s">
        <v>4332</v>
      </c>
      <c r="L1417" s="16">
        <v>43287</v>
      </c>
      <c r="M1417" t="s">
        <v>1064</v>
      </c>
      <c r="N1417" t="s">
        <v>1065</v>
      </c>
      <c r="O1417" t="s">
        <v>1066</v>
      </c>
      <c r="P1417" t="s">
        <v>1210</v>
      </c>
      <c r="Q1417" t="s">
        <v>1211</v>
      </c>
      <c r="R1417" t="s">
        <v>2263</v>
      </c>
      <c r="S1417" t="s">
        <v>128</v>
      </c>
      <c r="T1417" t="s">
        <v>2264</v>
      </c>
      <c r="U1417" t="s">
        <v>2265</v>
      </c>
      <c r="AA1417" t="s">
        <v>2266</v>
      </c>
      <c r="AB1417" t="s">
        <v>2267</v>
      </c>
      <c r="AC1417">
        <v>27</v>
      </c>
      <c r="AD1417" s="17">
        <v>43299</v>
      </c>
      <c r="AE1417" s="17">
        <v>43299</v>
      </c>
    </row>
    <row r="1418" spans="1:31" x14ac:dyDescent="0.45">
      <c r="A1418">
        <v>79</v>
      </c>
      <c r="B1418">
        <v>13166</v>
      </c>
      <c r="C1418" t="s">
        <v>542</v>
      </c>
      <c r="D1418">
        <v>14359</v>
      </c>
      <c r="E1418">
        <f t="shared" si="66"/>
        <v>181.75949367088609</v>
      </c>
      <c r="F1418">
        <f t="shared" si="67"/>
        <v>166.65822784810126</v>
      </c>
      <c r="G1418">
        <f t="shared" si="68"/>
        <v>194.99012658227846</v>
      </c>
      <c r="H1418" t="s">
        <v>543</v>
      </c>
      <c r="I1418">
        <v>-1192</v>
      </c>
      <c r="J1418">
        <v>-9</v>
      </c>
      <c r="K1418" t="s">
        <v>4333</v>
      </c>
      <c r="L1418" s="16">
        <v>43287</v>
      </c>
      <c r="M1418" t="s">
        <v>1064</v>
      </c>
      <c r="N1418" t="s">
        <v>1065</v>
      </c>
      <c r="O1418" t="s">
        <v>1066</v>
      </c>
      <c r="P1418" t="s">
        <v>1210</v>
      </c>
      <c r="Q1418" t="s">
        <v>1211</v>
      </c>
      <c r="R1418" t="s">
        <v>2263</v>
      </c>
      <c r="S1418" t="s">
        <v>128</v>
      </c>
      <c r="T1418" t="s">
        <v>2269</v>
      </c>
      <c r="U1418" t="s">
        <v>2270</v>
      </c>
      <c r="W1418" t="s">
        <v>42</v>
      </c>
      <c r="X1418" t="s">
        <v>42</v>
      </c>
      <c r="AA1418" t="s">
        <v>2266</v>
      </c>
      <c r="AB1418" t="s">
        <v>2267</v>
      </c>
      <c r="AC1418">
        <v>27</v>
      </c>
      <c r="AD1418" s="17">
        <v>43299</v>
      </c>
      <c r="AE1418" s="17">
        <v>43299</v>
      </c>
    </row>
    <row r="1419" spans="1:31" x14ac:dyDescent="0.45">
      <c r="A1419">
        <v>25</v>
      </c>
      <c r="B1419">
        <v>4166</v>
      </c>
      <c r="C1419" t="s">
        <v>542</v>
      </c>
      <c r="D1419">
        <v>4541</v>
      </c>
      <c r="E1419">
        <f t="shared" si="66"/>
        <v>181.64</v>
      </c>
      <c r="F1419">
        <f t="shared" si="67"/>
        <v>166.64</v>
      </c>
      <c r="G1419">
        <f t="shared" si="68"/>
        <v>194.96879999999996</v>
      </c>
      <c r="H1419" t="s">
        <v>543</v>
      </c>
      <c r="I1419">
        <v>-374</v>
      </c>
      <c r="J1419">
        <v>-8</v>
      </c>
      <c r="K1419" t="s">
        <v>4334</v>
      </c>
      <c r="L1419" s="16">
        <v>43287</v>
      </c>
      <c r="M1419" t="s">
        <v>1064</v>
      </c>
      <c r="N1419" t="s">
        <v>1065</v>
      </c>
      <c r="O1419" t="s">
        <v>1066</v>
      </c>
      <c r="P1419" t="s">
        <v>1210</v>
      </c>
      <c r="Q1419" t="s">
        <v>1211</v>
      </c>
      <c r="R1419" t="s">
        <v>1263</v>
      </c>
      <c r="S1419" t="s">
        <v>104</v>
      </c>
      <c r="T1419" t="s">
        <v>3350</v>
      </c>
      <c r="U1419" t="s">
        <v>3351</v>
      </c>
      <c r="AC1419">
        <v>27</v>
      </c>
      <c r="AD1419" s="17">
        <v>43299</v>
      </c>
      <c r="AE1419" s="17">
        <v>43299</v>
      </c>
    </row>
    <row r="1420" spans="1:31" x14ac:dyDescent="0.45">
      <c r="A1420">
        <v>50</v>
      </c>
      <c r="B1420">
        <v>8333</v>
      </c>
      <c r="C1420" t="s">
        <v>542</v>
      </c>
      <c r="D1420">
        <v>9087</v>
      </c>
      <c r="E1420">
        <f t="shared" si="66"/>
        <v>181.74</v>
      </c>
      <c r="F1420">
        <f t="shared" si="67"/>
        <v>166.66</v>
      </c>
      <c r="G1420">
        <f t="shared" si="68"/>
        <v>194.9922</v>
      </c>
      <c r="H1420" t="s">
        <v>543</v>
      </c>
      <c r="I1420">
        <v>-754</v>
      </c>
      <c r="J1420">
        <v>-9</v>
      </c>
      <c r="K1420" t="s">
        <v>4335</v>
      </c>
      <c r="L1420" s="16">
        <v>43287</v>
      </c>
      <c r="M1420" t="s">
        <v>1064</v>
      </c>
      <c r="N1420" t="s">
        <v>1065</v>
      </c>
      <c r="O1420" t="s">
        <v>1066</v>
      </c>
      <c r="P1420" t="s">
        <v>1210</v>
      </c>
      <c r="Q1420" t="s">
        <v>1211</v>
      </c>
      <c r="R1420" t="s">
        <v>2263</v>
      </c>
      <c r="S1420" t="s">
        <v>128</v>
      </c>
      <c r="T1420" t="s">
        <v>4336</v>
      </c>
      <c r="U1420" t="s">
        <v>4337</v>
      </c>
      <c r="W1420" t="s">
        <v>42</v>
      </c>
      <c r="X1420" t="s">
        <v>42</v>
      </c>
      <c r="AC1420">
        <v>27</v>
      </c>
      <c r="AD1420" s="17">
        <v>43299</v>
      </c>
      <c r="AE1420" s="17">
        <v>43299</v>
      </c>
    </row>
    <row r="1421" spans="1:31" x14ac:dyDescent="0.45">
      <c r="A1421">
        <v>100</v>
      </c>
      <c r="B1421">
        <v>16666</v>
      </c>
      <c r="C1421" t="s">
        <v>542</v>
      </c>
      <c r="D1421">
        <v>18172</v>
      </c>
      <c r="E1421">
        <f t="shared" si="66"/>
        <v>181.72</v>
      </c>
      <c r="F1421">
        <f t="shared" si="67"/>
        <v>166.66</v>
      </c>
      <c r="G1421">
        <f t="shared" si="68"/>
        <v>194.9922</v>
      </c>
      <c r="H1421" t="s">
        <v>543</v>
      </c>
      <c r="I1421">
        <v>-1505</v>
      </c>
      <c r="J1421">
        <v>-9</v>
      </c>
      <c r="K1421" t="s">
        <v>4338</v>
      </c>
      <c r="L1421" s="16">
        <v>43287</v>
      </c>
      <c r="M1421" t="s">
        <v>1064</v>
      </c>
      <c r="N1421" t="s">
        <v>1065</v>
      </c>
      <c r="O1421" t="s">
        <v>1066</v>
      </c>
      <c r="P1421" t="s">
        <v>1210</v>
      </c>
      <c r="Q1421" t="s">
        <v>1211</v>
      </c>
      <c r="R1421" t="s">
        <v>2263</v>
      </c>
      <c r="S1421" t="s">
        <v>128</v>
      </c>
      <c r="T1421" t="s">
        <v>4339</v>
      </c>
      <c r="U1421" t="s">
        <v>4340</v>
      </c>
      <c r="AC1421">
        <v>27</v>
      </c>
      <c r="AD1421" s="17">
        <v>43299</v>
      </c>
      <c r="AE1421" s="17">
        <v>43299</v>
      </c>
    </row>
    <row r="1422" spans="1:31" x14ac:dyDescent="0.45">
      <c r="A1422">
        <v>50</v>
      </c>
      <c r="B1422">
        <v>8333</v>
      </c>
      <c r="C1422" t="s">
        <v>542</v>
      </c>
      <c r="D1422">
        <v>9072</v>
      </c>
      <c r="E1422">
        <f t="shared" si="66"/>
        <v>181.44</v>
      </c>
      <c r="F1422">
        <f t="shared" si="67"/>
        <v>166.66</v>
      </c>
      <c r="G1422">
        <f t="shared" si="68"/>
        <v>194.9922</v>
      </c>
      <c r="H1422" t="s">
        <v>543</v>
      </c>
      <c r="I1422">
        <v>-738</v>
      </c>
      <c r="J1422">
        <v>-8</v>
      </c>
      <c r="K1422" t="s">
        <v>4341</v>
      </c>
      <c r="L1422" s="16">
        <v>43287</v>
      </c>
      <c r="M1422" t="s">
        <v>1064</v>
      </c>
      <c r="N1422" t="s">
        <v>1065</v>
      </c>
      <c r="O1422" t="s">
        <v>1066</v>
      </c>
      <c r="P1422" t="s">
        <v>1210</v>
      </c>
      <c r="Q1422" t="s">
        <v>1211</v>
      </c>
      <c r="R1422" t="s">
        <v>2263</v>
      </c>
      <c r="S1422" t="s">
        <v>128</v>
      </c>
      <c r="T1422" t="s">
        <v>3043</v>
      </c>
      <c r="U1422" t="s">
        <v>3044</v>
      </c>
      <c r="W1422" t="s">
        <v>42</v>
      </c>
      <c r="X1422" t="s">
        <v>42</v>
      </c>
      <c r="AC1422">
        <v>27</v>
      </c>
      <c r="AD1422" s="17">
        <v>43299</v>
      </c>
      <c r="AE1422" s="17">
        <v>43299</v>
      </c>
    </row>
    <row r="1423" spans="1:31" x14ac:dyDescent="0.45">
      <c r="A1423">
        <v>125</v>
      </c>
      <c r="B1423">
        <v>20833</v>
      </c>
      <c r="C1423" t="s">
        <v>542</v>
      </c>
      <c r="D1423">
        <v>22680</v>
      </c>
      <c r="E1423">
        <f t="shared" si="66"/>
        <v>181.44</v>
      </c>
      <c r="F1423">
        <f t="shared" si="67"/>
        <v>166.66399999999999</v>
      </c>
      <c r="G1423">
        <f t="shared" si="68"/>
        <v>194.99687999999998</v>
      </c>
      <c r="H1423" t="s">
        <v>543</v>
      </c>
      <c r="I1423">
        <v>-1846</v>
      </c>
      <c r="J1423">
        <v>-8</v>
      </c>
      <c r="K1423" t="s">
        <v>4342</v>
      </c>
      <c r="L1423" s="16">
        <v>43287</v>
      </c>
      <c r="M1423" t="s">
        <v>1064</v>
      </c>
      <c r="N1423" t="s">
        <v>1065</v>
      </c>
      <c r="O1423" t="s">
        <v>1066</v>
      </c>
      <c r="P1423" t="s">
        <v>1210</v>
      </c>
      <c r="Q1423" t="s">
        <v>1211</v>
      </c>
      <c r="R1423" t="s">
        <v>2263</v>
      </c>
      <c r="S1423" t="s">
        <v>128</v>
      </c>
      <c r="T1423" t="s">
        <v>4343</v>
      </c>
      <c r="U1423" t="s">
        <v>4344</v>
      </c>
      <c r="W1423" t="s">
        <v>42</v>
      </c>
      <c r="X1423" t="s">
        <v>42</v>
      </c>
      <c r="AC1423">
        <v>27</v>
      </c>
      <c r="AD1423" s="17">
        <v>43299</v>
      </c>
      <c r="AE1423" s="17">
        <v>43299</v>
      </c>
    </row>
    <row r="1424" spans="1:31" x14ac:dyDescent="0.45">
      <c r="A1424">
        <v>50</v>
      </c>
      <c r="B1424">
        <v>8333</v>
      </c>
      <c r="C1424" t="s">
        <v>542</v>
      </c>
      <c r="D1424">
        <v>9072</v>
      </c>
      <c r="E1424">
        <f t="shared" si="66"/>
        <v>181.44</v>
      </c>
      <c r="F1424">
        <f t="shared" si="67"/>
        <v>166.66</v>
      </c>
      <c r="G1424">
        <f t="shared" si="68"/>
        <v>194.9922</v>
      </c>
      <c r="H1424" t="s">
        <v>543</v>
      </c>
      <c r="I1424">
        <v>-738</v>
      </c>
      <c r="J1424">
        <v>-8</v>
      </c>
      <c r="K1424" t="s">
        <v>4345</v>
      </c>
      <c r="L1424" s="16">
        <v>43287</v>
      </c>
      <c r="M1424" t="s">
        <v>1064</v>
      </c>
      <c r="N1424" t="s">
        <v>1065</v>
      </c>
      <c r="O1424" t="s">
        <v>1066</v>
      </c>
      <c r="P1424" t="s">
        <v>1210</v>
      </c>
      <c r="Q1424" t="s">
        <v>1211</v>
      </c>
      <c r="R1424" t="s">
        <v>2263</v>
      </c>
      <c r="S1424" t="s">
        <v>128</v>
      </c>
      <c r="T1424" t="s">
        <v>3358</v>
      </c>
      <c r="U1424" t="s">
        <v>3359</v>
      </c>
      <c r="W1424" t="s">
        <v>42</v>
      </c>
      <c r="X1424" t="s">
        <v>42</v>
      </c>
      <c r="AC1424">
        <v>27</v>
      </c>
      <c r="AD1424" s="17">
        <v>43299</v>
      </c>
      <c r="AE1424" s="17">
        <v>43299</v>
      </c>
    </row>
    <row r="1425" spans="1:31" x14ac:dyDescent="0.45">
      <c r="A1425">
        <v>20</v>
      </c>
      <c r="B1425">
        <v>3333</v>
      </c>
      <c r="C1425" t="s">
        <v>542</v>
      </c>
      <c r="D1425">
        <v>3632</v>
      </c>
      <c r="E1425">
        <f t="shared" si="66"/>
        <v>181.6</v>
      </c>
      <c r="F1425">
        <f t="shared" si="67"/>
        <v>166.65</v>
      </c>
      <c r="G1425">
        <f t="shared" si="68"/>
        <v>194.98050000000001</v>
      </c>
      <c r="H1425" t="s">
        <v>543</v>
      </c>
      <c r="I1425">
        <v>-299</v>
      </c>
      <c r="J1425">
        <v>-8</v>
      </c>
      <c r="K1425" t="s">
        <v>4346</v>
      </c>
      <c r="L1425" s="16">
        <v>43287</v>
      </c>
      <c r="M1425" t="s">
        <v>1064</v>
      </c>
      <c r="N1425" t="s">
        <v>1065</v>
      </c>
      <c r="O1425" t="s">
        <v>1066</v>
      </c>
      <c r="P1425" t="s">
        <v>1210</v>
      </c>
      <c r="Q1425" t="s">
        <v>1211</v>
      </c>
      <c r="R1425" t="s">
        <v>1263</v>
      </c>
      <c r="S1425" t="s">
        <v>104</v>
      </c>
      <c r="T1425" t="s">
        <v>4347</v>
      </c>
      <c r="U1425" t="s">
        <v>4348</v>
      </c>
      <c r="W1425" t="s">
        <v>42</v>
      </c>
      <c r="X1425" t="s">
        <v>42</v>
      </c>
      <c r="AA1425" t="s">
        <v>1266</v>
      </c>
      <c r="AB1425" t="s">
        <v>1267</v>
      </c>
      <c r="AC1425">
        <v>27</v>
      </c>
      <c r="AD1425" s="17">
        <v>43299</v>
      </c>
      <c r="AE1425" s="17">
        <v>43299</v>
      </c>
    </row>
    <row r="1426" spans="1:31" x14ac:dyDescent="0.45">
      <c r="A1426">
        <v>10</v>
      </c>
      <c r="B1426">
        <v>1666</v>
      </c>
      <c r="C1426" t="s">
        <v>542</v>
      </c>
      <c r="D1426">
        <v>1816</v>
      </c>
      <c r="E1426">
        <f t="shared" si="66"/>
        <v>181.6</v>
      </c>
      <c r="F1426">
        <f t="shared" si="67"/>
        <v>166.6</v>
      </c>
      <c r="G1426">
        <f t="shared" si="68"/>
        <v>194.92199999999997</v>
      </c>
      <c r="H1426" t="s">
        <v>543</v>
      </c>
      <c r="I1426">
        <v>-149</v>
      </c>
      <c r="J1426">
        <v>-8</v>
      </c>
      <c r="K1426" t="s">
        <v>4349</v>
      </c>
      <c r="L1426" s="16">
        <v>43287</v>
      </c>
      <c r="M1426" t="s">
        <v>1064</v>
      </c>
      <c r="N1426" t="s">
        <v>1065</v>
      </c>
      <c r="O1426" t="s">
        <v>1066</v>
      </c>
      <c r="P1426" t="s">
        <v>1210</v>
      </c>
      <c r="Q1426" t="s">
        <v>1211</v>
      </c>
      <c r="R1426" t="s">
        <v>1263</v>
      </c>
      <c r="S1426" t="s">
        <v>104</v>
      </c>
      <c r="T1426" t="s">
        <v>4350</v>
      </c>
      <c r="U1426" t="s">
        <v>4351</v>
      </c>
      <c r="W1426" t="s">
        <v>42</v>
      </c>
      <c r="X1426" t="s">
        <v>42</v>
      </c>
      <c r="AA1426" t="s">
        <v>1266</v>
      </c>
      <c r="AB1426" t="s">
        <v>1267</v>
      </c>
      <c r="AC1426">
        <v>27</v>
      </c>
      <c r="AD1426" s="17">
        <v>43299</v>
      </c>
      <c r="AE1426" s="17">
        <v>43299</v>
      </c>
    </row>
    <row r="1427" spans="1:31" x14ac:dyDescent="0.45">
      <c r="A1427">
        <v>25</v>
      </c>
      <c r="B1427">
        <v>4166</v>
      </c>
      <c r="C1427" t="s">
        <v>542</v>
      </c>
      <c r="D1427">
        <v>4540</v>
      </c>
      <c r="E1427">
        <f t="shared" si="66"/>
        <v>181.6</v>
      </c>
      <c r="F1427">
        <f t="shared" si="67"/>
        <v>166.64</v>
      </c>
      <c r="G1427">
        <f t="shared" si="68"/>
        <v>194.96879999999996</v>
      </c>
      <c r="H1427" t="s">
        <v>543</v>
      </c>
      <c r="I1427">
        <v>-374</v>
      </c>
      <c r="J1427">
        <v>-8</v>
      </c>
      <c r="K1427" t="s">
        <v>4352</v>
      </c>
      <c r="L1427" s="16">
        <v>43287</v>
      </c>
      <c r="M1427" t="s">
        <v>1064</v>
      </c>
      <c r="N1427" t="s">
        <v>1065</v>
      </c>
      <c r="O1427" t="s">
        <v>1066</v>
      </c>
      <c r="P1427" t="s">
        <v>1210</v>
      </c>
      <c r="Q1427" t="s">
        <v>1211</v>
      </c>
      <c r="R1427" t="s">
        <v>1212</v>
      </c>
      <c r="S1427" t="s">
        <v>110</v>
      </c>
      <c r="T1427" t="s">
        <v>4353</v>
      </c>
      <c r="U1427" t="s">
        <v>4354</v>
      </c>
      <c r="AA1427" t="s">
        <v>1215</v>
      </c>
      <c r="AB1427" t="s">
        <v>1216</v>
      </c>
      <c r="AC1427">
        <v>27</v>
      </c>
      <c r="AD1427" s="17">
        <v>43299</v>
      </c>
      <c r="AE1427" s="17">
        <v>43299</v>
      </c>
    </row>
    <row r="1428" spans="1:31" x14ac:dyDescent="0.45">
      <c r="A1428">
        <v>5</v>
      </c>
      <c r="B1428">
        <v>833</v>
      </c>
      <c r="C1428" t="s">
        <v>542</v>
      </c>
      <c r="D1428">
        <v>908</v>
      </c>
      <c r="E1428">
        <f t="shared" si="66"/>
        <v>181.6</v>
      </c>
      <c r="F1428">
        <f t="shared" si="67"/>
        <v>166.6</v>
      </c>
      <c r="G1428">
        <f t="shared" si="68"/>
        <v>194.92199999999997</v>
      </c>
      <c r="H1428" t="s">
        <v>543</v>
      </c>
      <c r="I1428">
        <v>-74</v>
      </c>
      <c r="J1428">
        <v>-8</v>
      </c>
      <c r="K1428" t="s">
        <v>4355</v>
      </c>
      <c r="L1428" s="16">
        <v>43287</v>
      </c>
      <c r="M1428" t="s">
        <v>1064</v>
      </c>
      <c r="N1428" t="s">
        <v>1065</v>
      </c>
      <c r="O1428" t="s">
        <v>1066</v>
      </c>
      <c r="P1428" t="s">
        <v>1210</v>
      </c>
      <c r="Q1428" t="s">
        <v>1211</v>
      </c>
      <c r="R1428" t="s">
        <v>1263</v>
      </c>
      <c r="S1428" t="s">
        <v>104</v>
      </c>
      <c r="T1428" t="s">
        <v>4356</v>
      </c>
      <c r="U1428" t="s">
        <v>4357</v>
      </c>
      <c r="W1428" t="s">
        <v>42</v>
      </c>
      <c r="X1428" t="s">
        <v>42</v>
      </c>
      <c r="AA1428" t="s">
        <v>1266</v>
      </c>
      <c r="AB1428" t="s">
        <v>1267</v>
      </c>
      <c r="AC1428">
        <v>27</v>
      </c>
      <c r="AD1428" s="17">
        <v>43299</v>
      </c>
      <c r="AE1428" s="17">
        <v>43299</v>
      </c>
    </row>
    <row r="1429" spans="1:31" x14ac:dyDescent="0.45">
      <c r="A1429">
        <v>50</v>
      </c>
      <c r="B1429">
        <v>8333</v>
      </c>
      <c r="C1429" t="s">
        <v>542</v>
      </c>
      <c r="D1429">
        <v>9081</v>
      </c>
      <c r="E1429">
        <f t="shared" si="66"/>
        <v>181.62</v>
      </c>
      <c r="F1429">
        <f t="shared" si="67"/>
        <v>166.66</v>
      </c>
      <c r="G1429">
        <f t="shared" si="68"/>
        <v>194.9922</v>
      </c>
      <c r="H1429" t="s">
        <v>543</v>
      </c>
      <c r="I1429">
        <v>-748</v>
      </c>
      <c r="J1429">
        <v>-8</v>
      </c>
      <c r="K1429" t="s">
        <v>4358</v>
      </c>
      <c r="L1429" s="16">
        <v>43287</v>
      </c>
      <c r="M1429" t="s">
        <v>1064</v>
      </c>
      <c r="N1429" t="s">
        <v>1065</v>
      </c>
      <c r="O1429" t="s">
        <v>1066</v>
      </c>
      <c r="P1429" t="s">
        <v>1210</v>
      </c>
      <c r="Q1429" t="s">
        <v>1211</v>
      </c>
      <c r="R1429" t="s">
        <v>1263</v>
      </c>
      <c r="S1429" t="s">
        <v>104</v>
      </c>
      <c r="T1429" t="s">
        <v>2244</v>
      </c>
      <c r="U1429" t="s">
        <v>2245</v>
      </c>
      <c r="AA1429" t="s">
        <v>1266</v>
      </c>
      <c r="AB1429" t="s">
        <v>1267</v>
      </c>
      <c r="AC1429">
        <v>27</v>
      </c>
      <c r="AD1429" s="17">
        <v>43299</v>
      </c>
      <c r="AE1429" s="17">
        <v>43299</v>
      </c>
    </row>
    <row r="1430" spans="1:31" x14ac:dyDescent="0.45">
      <c r="A1430">
        <v>3</v>
      </c>
      <c r="B1430">
        <v>500</v>
      </c>
      <c r="C1430" t="s">
        <v>542</v>
      </c>
      <c r="D1430">
        <v>544</v>
      </c>
      <c r="E1430">
        <f t="shared" si="66"/>
        <v>181.33333333333334</v>
      </c>
      <c r="F1430">
        <f t="shared" si="67"/>
        <v>166.66666666666666</v>
      </c>
      <c r="G1430">
        <f t="shared" si="68"/>
        <v>194.99999999999997</v>
      </c>
      <c r="H1430" t="s">
        <v>543</v>
      </c>
      <c r="I1430">
        <v>-44</v>
      </c>
      <c r="J1430">
        <v>-8</v>
      </c>
      <c r="K1430" t="s">
        <v>4359</v>
      </c>
      <c r="L1430" s="16">
        <v>43290</v>
      </c>
      <c r="M1430" t="s">
        <v>1064</v>
      </c>
      <c r="N1430" t="s">
        <v>1065</v>
      </c>
      <c r="O1430" t="s">
        <v>1066</v>
      </c>
      <c r="P1430" t="s">
        <v>1210</v>
      </c>
      <c r="Q1430" t="s">
        <v>1211</v>
      </c>
      <c r="R1430" t="s">
        <v>1263</v>
      </c>
      <c r="S1430" t="s">
        <v>104</v>
      </c>
      <c r="T1430" t="s">
        <v>4360</v>
      </c>
      <c r="U1430" t="s">
        <v>4361</v>
      </c>
      <c r="W1430" t="s">
        <v>42</v>
      </c>
      <c r="X1430" t="s">
        <v>42</v>
      </c>
      <c r="AA1430" t="s">
        <v>1266</v>
      </c>
      <c r="AB1430" t="s">
        <v>1267</v>
      </c>
      <c r="AC1430">
        <v>28</v>
      </c>
      <c r="AD1430" s="17">
        <v>43299</v>
      </c>
      <c r="AE1430" s="17">
        <v>43299</v>
      </c>
    </row>
    <row r="1431" spans="1:31" x14ac:dyDescent="0.45">
      <c r="A1431">
        <v>1</v>
      </c>
      <c r="B1431">
        <v>175</v>
      </c>
      <c r="C1431" t="s">
        <v>542</v>
      </c>
      <c r="D1431">
        <v>181</v>
      </c>
      <c r="E1431">
        <f t="shared" si="66"/>
        <v>181</v>
      </c>
      <c r="F1431">
        <f t="shared" si="67"/>
        <v>175</v>
      </c>
      <c r="G1431">
        <f t="shared" si="68"/>
        <v>204.75</v>
      </c>
      <c r="H1431" t="s">
        <v>543</v>
      </c>
      <c r="I1431">
        <v>-6</v>
      </c>
      <c r="J1431">
        <v>-3</v>
      </c>
      <c r="K1431" t="s">
        <v>4362</v>
      </c>
      <c r="L1431" s="16">
        <v>43290</v>
      </c>
      <c r="M1431" t="s">
        <v>1064</v>
      </c>
      <c r="N1431" t="s">
        <v>1065</v>
      </c>
      <c r="O1431" t="s">
        <v>1066</v>
      </c>
      <c r="P1431" t="s">
        <v>1210</v>
      </c>
      <c r="Q1431" t="s">
        <v>1211</v>
      </c>
      <c r="R1431" t="s">
        <v>1254</v>
      </c>
      <c r="S1431" t="s">
        <v>113</v>
      </c>
      <c r="T1431" t="s">
        <v>1213</v>
      </c>
      <c r="U1431" t="s">
        <v>1214</v>
      </c>
      <c r="AA1431" t="s">
        <v>1257</v>
      </c>
      <c r="AB1431" t="s">
        <v>1258</v>
      </c>
      <c r="AC1431">
        <v>28</v>
      </c>
      <c r="AD1431" s="17">
        <v>43299</v>
      </c>
      <c r="AE1431" s="17">
        <v>43299</v>
      </c>
    </row>
    <row r="1432" spans="1:31" x14ac:dyDescent="0.45">
      <c r="A1432">
        <v>3</v>
      </c>
      <c r="B1432">
        <v>525</v>
      </c>
      <c r="C1432" t="s">
        <v>542</v>
      </c>
      <c r="D1432">
        <v>544</v>
      </c>
      <c r="E1432">
        <f t="shared" si="66"/>
        <v>181.33333333333334</v>
      </c>
      <c r="F1432">
        <f t="shared" si="67"/>
        <v>175</v>
      </c>
      <c r="G1432">
        <f t="shared" si="68"/>
        <v>204.75</v>
      </c>
      <c r="H1432" t="s">
        <v>543</v>
      </c>
      <c r="I1432">
        <v>-18</v>
      </c>
      <c r="J1432">
        <v>-3</v>
      </c>
      <c r="K1432" t="s">
        <v>4363</v>
      </c>
      <c r="L1432" s="16">
        <v>43290</v>
      </c>
      <c r="M1432" t="s">
        <v>1064</v>
      </c>
      <c r="N1432" t="s">
        <v>1065</v>
      </c>
      <c r="O1432" t="s">
        <v>1066</v>
      </c>
      <c r="P1432" t="s">
        <v>1210</v>
      </c>
      <c r="Q1432" t="s">
        <v>1211</v>
      </c>
      <c r="R1432" t="s">
        <v>1212</v>
      </c>
      <c r="S1432" t="s">
        <v>110</v>
      </c>
      <c r="T1432" t="s">
        <v>1213</v>
      </c>
      <c r="U1432" t="s">
        <v>1214</v>
      </c>
      <c r="AA1432" t="s">
        <v>1215</v>
      </c>
      <c r="AB1432" t="s">
        <v>1216</v>
      </c>
      <c r="AC1432">
        <v>28</v>
      </c>
      <c r="AD1432" s="17">
        <v>43299</v>
      </c>
      <c r="AE1432" s="17">
        <v>43299</v>
      </c>
    </row>
    <row r="1433" spans="1:31" x14ac:dyDescent="0.45">
      <c r="A1433">
        <v>3</v>
      </c>
      <c r="B1433">
        <v>500</v>
      </c>
      <c r="C1433" t="s">
        <v>542</v>
      </c>
      <c r="D1433">
        <v>544</v>
      </c>
      <c r="E1433">
        <f t="shared" si="66"/>
        <v>181.33333333333334</v>
      </c>
      <c r="F1433">
        <f t="shared" si="67"/>
        <v>166.66666666666666</v>
      </c>
      <c r="G1433">
        <f t="shared" si="68"/>
        <v>194.99999999999997</v>
      </c>
      <c r="H1433" t="s">
        <v>543</v>
      </c>
      <c r="I1433">
        <v>-44</v>
      </c>
      <c r="J1433">
        <v>-8</v>
      </c>
      <c r="K1433" t="s">
        <v>4364</v>
      </c>
      <c r="L1433" s="16">
        <v>43290</v>
      </c>
      <c r="M1433" t="s">
        <v>1064</v>
      </c>
      <c r="N1433" t="s">
        <v>1065</v>
      </c>
      <c r="O1433" t="s">
        <v>1066</v>
      </c>
      <c r="P1433" t="s">
        <v>1210</v>
      </c>
      <c r="Q1433" t="s">
        <v>1211</v>
      </c>
      <c r="R1433" t="s">
        <v>1254</v>
      </c>
      <c r="S1433" t="s">
        <v>113</v>
      </c>
      <c r="T1433" t="s">
        <v>4365</v>
      </c>
      <c r="U1433" t="s">
        <v>4366</v>
      </c>
      <c r="W1433" t="s">
        <v>42</v>
      </c>
      <c r="X1433" t="s">
        <v>42</v>
      </c>
      <c r="AA1433" t="s">
        <v>1257</v>
      </c>
      <c r="AB1433" t="s">
        <v>1258</v>
      </c>
      <c r="AC1433">
        <v>28</v>
      </c>
      <c r="AD1433" s="17">
        <v>43299</v>
      </c>
      <c r="AE1433" s="17">
        <v>43299</v>
      </c>
    </row>
    <row r="1434" spans="1:31" x14ac:dyDescent="0.45">
      <c r="A1434">
        <v>25</v>
      </c>
      <c r="B1434">
        <v>4166</v>
      </c>
      <c r="C1434" t="s">
        <v>542</v>
      </c>
      <c r="D1434">
        <v>4537</v>
      </c>
      <c r="E1434">
        <f t="shared" si="66"/>
        <v>181.48</v>
      </c>
      <c r="F1434">
        <f t="shared" si="67"/>
        <v>166.64</v>
      </c>
      <c r="G1434">
        <f t="shared" si="68"/>
        <v>194.96879999999996</v>
      </c>
      <c r="H1434" t="s">
        <v>543</v>
      </c>
      <c r="I1434">
        <v>-370</v>
      </c>
      <c r="J1434">
        <v>-8</v>
      </c>
      <c r="K1434" t="s">
        <v>4367</v>
      </c>
      <c r="L1434" s="16">
        <v>43290</v>
      </c>
      <c r="M1434" t="s">
        <v>1064</v>
      </c>
      <c r="N1434" t="s">
        <v>1065</v>
      </c>
      <c r="O1434" t="s">
        <v>1066</v>
      </c>
      <c r="P1434" t="s">
        <v>1210</v>
      </c>
      <c r="Q1434" t="s">
        <v>1211</v>
      </c>
      <c r="R1434" t="s">
        <v>1263</v>
      </c>
      <c r="S1434" t="s">
        <v>104</v>
      </c>
      <c r="T1434" t="s">
        <v>2247</v>
      </c>
      <c r="U1434" t="s">
        <v>2248</v>
      </c>
      <c r="W1434" t="s">
        <v>42</v>
      </c>
      <c r="X1434" t="s">
        <v>42</v>
      </c>
      <c r="AA1434" t="s">
        <v>1266</v>
      </c>
      <c r="AB1434" t="s">
        <v>1267</v>
      </c>
      <c r="AC1434">
        <v>28</v>
      </c>
      <c r="AD1434" s="17">
        <v>43299</v>
      </c>
      <c r="AE1434" s="17">
        <v>43299</v>
      </c>
    </row>
    <row r="1435" spans="1:31" x14ac:dyDescent="0.45">
      <c r="A1435">
        <v>25</v>
      </c>
      <c r="B1435">
        <v>4166</v>
      </c>
      <c r="C1435" t="s">
        <v>542</v>
      </c>
      <c r="D1435">
        <v>4536</v>
      </c>
      <c r="E1435">
        <f t="shared" si="66"/>
        <v>181.44</v>
      </c>
      <c r="F1435">
        <f t="shared" si="67"/>
        <v>166.64</v>
      </c>
      <c r="G1435">
        <f t="shared" si="68"/>
        <v>194.96879999999996</v>
      </c>
      <c r="H1435" t="s">
        <v>543</v>
      </c>
      <c r="I1435">
        <v>-369</v>
      </c>
      <c r="J1435">
        <v>-8</v>
      </c>
      <c r="K1435" t="s">
        <v>4368</v>
      </c>
      <c r="L1435" s="16">
        <v>43290</v>
      </c>
      <c r="M1435" t="s">
        <v>1064</v>
      </c>
      <c r="N1435" t="s">
        <v>1065</v>
      </c>
      <c r="O1435" t="s">
        <v>1066</v>
      </c>
      <c r="P1435" t="s">
        <v>1210</v>
      </c>
      <c r="Q1435" t="s">
        <v>1211</v>
      </c>
      <c r="R1435" t="s">
        <v>1212</v>
      </c>
      <c r="S1435" t="s">
        <v>110</v>
      </c>
      <c r="T1435" t="s">
        <v>4369</v>
      </c>
      <c r="U1435" t="s">
        <v>4370</v>
      </c>
      <c r="W1435" t="s">
        <v>42</v>
      </c>
      <c r="X1435" t="s">
        <v>42</v>
      </c>
      <c r="AA1435" t="s">
        <v>1215</v>
      </c>
      <c r="AB1435" t="s">
        <v>1216</v>
      </c>
      <c r="AC1435">
        <v>28</v>
      </c>
      <c r="AD1435" s="17">
        <v>43299</v>
      </c>
      <c r="AE1435" s="17">
        <v>43299</v>
      </c>
    </row>
    <row r="1436" spans="1:31" x14ac:dyDescent="0.45">
      <c r="A1436">
        <v>25</v>
      </c>
      <c r="B1436">
        <v>4166</v>
      </c>
      <c r="C1436" t="s">
        <v>542</v>
      </c>
      <c r="D1436">
        <v>4536</v>
      </c>
      <c r="E1436">
        <f t="shared" si="66"/>
        <v>181.44</v>
      </c>
      <c r="F1436">
        <f t="shared" si="67"/>
        <v>166.64</v>
      </c>
      <c r="G1436">
        <f t="shared" si="68"/>
        <v>194.96879999999996</v>
      </c>
      <c r="H1436" t="s">
        <v>543</v>
      </c>
      <c r="I1436">
        <v>-369</v>
      </c>
      <c r="J1436">
        <v>-8</v>
      </c>
      <c r="K1436" t="s">
        <v>4371</v>
      </c>
      <c r="L1436" s="16">
        <v>43290</v>
      </c>
      <c r="M1436" t="s">
        <v>1064</v>
      </c>
      <c r="N1436" t="s">
        <v>1065</v>
      </c>
      <c r="O1436" t="s">
        <v>1066</v>
      </c>
      <c r="P1436" t="s">
        <v>1210</v>
      </c>
      <c r="Q1436" t="s">
        <v>1211</v>
      </c>
      <c r="R1436" t="s">
        <v>1212</v>
      </c>
      <c r="S1436" t="s">
        <v>110</v>
      </c>
      <c r="T1436" t="s">
        <v>4372</v>
      </c>
      <c r="U1436" t="s">
        <v>4373</v>
      </c>
      <c r="W1436" t="s">
        <v>42</v>
      </c>
      <c r="X1436" t="s">
        <v>42</v>
      </c>
      <c r="AA1436" t="s">
        <v>1215</v>
      </c>
      <c r="AB1436" t="s">
        <v>1216</v>
      </c>
      <c r="AC1436">
        <v>28</v>
      </c>
      <c r="AD1436" s="17">
        <v>43299</v>
      </c>
      <c r="AE1436" s="17">
        <v>43299</v>
      </c>
    </row>
    <row r="1437" spans="1:31" x14ac:dyDescent="0.45">
      <c r="A1437">
        <v>1</v>
      </c>
      <c r="B1437">
        <v>175</v>
      </c>
      <c r="C1437" t="s">
        <v>542</v>
      </c>
      <c r="D1437">
        <v>181</v>
      </c>
      <c r="E1437">
        <f t="shared" si="66"/>
        <v>181</v>
      </c>
      <c r="F1437">
        <f t="shared" si="67"/>
        <v>175</v>
      </c>
      <c r="G1437">
        <f t="shared" si="68"/>
        <v>204.75</v>
      </c>
      <c r="H1437" t="s">
        <v>543</v>
      </c>
      <c r="I1437">
        <v>-6</v>
      </c>
      <c r="J1437">
        <v>-3</v>
      </c>
      <c r="K1437" t="s">
        <v>4374</v>
      </c>
      <c r="L1437" s="16">
        <v>43290</v>
      </c>
      <c r="M1437" t="s">
        <v>1064</v>
      </c>
      <c r="N1437" t="s">
        <v>1065</v>
      </c>
      <c r="O1437" t="s">
        <v>1066</v>
      </c>
      <c r="P1437" t="s">
        <v>1210</v>
      </c>
      <c r="Q1437" t="s">
        <v>1211</v>
      </c>
      <c r="R1437" t="s">
        <v>1212</v>
      </c>
      <c r="S1437" t="s">
        <v>110</v>
      </c>
      <c r="T1437" t="s">
        <v>1213</v>
      </c>
      <c r="U1437" t="s">
        <v>1214</v>
      </c>
      <c r="AA1437" t="s">
        <v>1215</v>
      </c>
      <c r="AB1437" t="s">
        <v>1216</v>
      </c>
      <c r="AC1437">
        <v>28</v>
      </c>
      <c r="AD1437" s="17">
        <v>43299</v>
      </c>
      <c r="AE1437" s="17">
        <v>43299</v>
      </c>
    </row>
    <row r="1438" spans="1:31" x14ac:dyDescent="0.45">
      <c r="A1438">
        <v>1</v>
      </c>
      <c r="B1438">
        <v>175</v>
      </c>
      <c r="C1438" t="s">
        <v>542</v>
      </c>
      <c r="D1438">
        <v>181</v>
      </c>
      <c r="E1438">
        <f t="shared" si="66"/>
        <v>181</v>
      </c>
      <c r="F1438">
        <f t="shared" si="67"/>
        <v>175</v>
      </c>
      <c r="G1438">
        <f t="shared" si="68"/>
        <v>204.75</v>
      </c>
      <c r="H1438" t="s">
        <v>543</v>
      </c>
      <c r="I1438">
        <v>-6</v>
      </c>
      <c r="J1438">
        <v>-3</v>
      </c>
      <c r="K1438" t="s">
        <v>4375</v>
      </c>
      <c r="L1438" s="16">
        <v>43290</v>
      </c>
      <c r="M1438" t="s">
        <v>1064</v>
      </c>
      <c r="N1438" t="s">
        <v>1065</v>
      </c>
      <c r="O1438" t="s">
        <v>1066</v>
      </c>
      <c r="P1438" t="s">
        <v>1210</v>
      </c>
      <c r="Q1438" t="s">
        <v>1211</v>
      </c>
      <c r="R1438" t="s">
        <v>1212</v>
      </c>
      <c r="S1438" t="s">
        <v>110</v>
      </c>
      <c r="T1438" t="s">
        <v>1213</v>
      </c>
      <c r="U1438" t="s">
        <v>1214</v>
      </c>
      <c r="AA1438" t="s">
        <v>1215</v>
      </c>
      <c r="AB1438" t="s">
        <v>1216</v>
      </c>
      <c r="AC1438">
        <v>28</v>
      </c>
      <c r="AD1438" s="17">
        <v>43299</v>
      </c>
      <c r="AE1438" s="17">
        <v>43299</v>
      </c>
    </row>
    <row r="1439" spans="1:31" x14ac:dyDescent="0.45">
      <c r="A1439">
        <v>25</v>
      </c>
      <c r="B1439">
        <v>4166</v>
      </c>
      <c r="C1439" t="s">
        <v>542</v>
      </c>
      <c r="D1439">
        <v>4535</v>
      </c>
      <c r="E1439">
        <f t="shared" si="66"/>
        <v>181.4</v>
      </c>
      <c r="F1439">
        <f t="shared" si="67"/>
        <v>166.64</v>
      </c>
      <c r="G1439">
        <f t="shared" si="68"/>
        <v>194.96879999999996</v>
      </c>
      <c r="H1439" t="s">
        <v>543</v>
      </c>
      <c r="I1439">
        <v>-369</v>
      </c>
      <c r="J1439">
        <v>-8</v>
      </c>
      <c r="K1439" t="s">
        <v>4376</v>
      </c>
      <c r="L1439" s="16">
        <v>43290</v>
      </c>
      <c r="M1439" t="s">
        <v>1064</v>
      </c>
      <c r="N1439" t="s">
        <v>1065</v>
      </c>
      <c r="O1439" t="s">
        <v>1066</v>
      </c>
      <c r="P1439" t="s">
        <v>1210</v>
      </c>
      <c r="Q1439" t="s">
        <v>1211</v>
      </c>
      <c r="R1439" t="s">
        <v>2263</v>
      </c>
      <c r="S1439" t="s">
        <v>128</v>
      </c>
      <c r="T1439" t="s">
        <v>2272</v>
      </c>
      <c r="U1439" t="s">
        <v>2273</v>
      </c>
      <c r="W1439" t="s">
        <v>42</v>
      </c>
      <c r="X1439" t="s">
        <v>42</v>
      </c>
      <c r="AA1439" t="s">
        <v>2266</v>
      </c>
      <c r="AB1439" t="s">
        <v>2267</v>
      </c>
      <c r="AC1439">
        <v>28</v>
      </c>
      <c r="AD1439" s="17">
        <v>43299</v>
      </c>
      <c r="AE1439" s="17">
        <v>43299</v>
      </c>
    </row>
    <row r="1440" spans="1:31" x14ac:dyDescent="0.45">
      <c r="A1440">
        <v>25</v>
      </c>
      <c r="B1440">
        <v>4166</v>
      </c>
      <c r="C1440" t="s">
        <v>542</v>
      </c>
      <c r="D1440">
        <v>4535</v>
      </c>
      <c r="E1440">
        <f t="shared" si="66"/>
        <v>181.4</v>
      </c>
      <c r="F1440">
        <f t="shared" si="67"/>
        <v>166.64</v>
      </c>
      <c r="G1440">
        <f t="shared" si="68"/>
        <v>194.96879999999996</v>
      </c>
      <c r="H1440" t="s">
        <v>543</v>
      </c>
      <c r="I1440">
        <v>-369</v>
      </c>
      <c r="J1440">
        <v>-8</v>
      </c>
      <c r="K1440" t="s">
        <v>4377</v>
      </c>
      <c r="L1440" s="16">
        <v>43290</v>
      </c>
      <c r="M1440" t="s">
        <v>1064</v>
      </c>
      <c r="N1440" t="s">
        <v>1065</v>
      </c>
      <c r="O1440" t="s">
        <v>1066</v>
      </c>
      <c r="P1440" t="s">
        <v>1210</v>
      </c>
      <c r="Q1440" t="s">
        <v>1211</v>
      </c>
      <c r="R1440" t="s">
        <v>2263</v>
      </c>
      <c r="S1440" t="s">
        <v>128</v>
      </c>
      <c r="T1440" t="s">
        <v>4378</v>
      </c>
      <c r="U1440" t="s">
        <v>4379</v>
      </c>
      <c r="W1440" t="s">
        <v>42</v>
      </c>
      <c r="X1440" t="s">
        <v>42</v>
      </c>
      <c r="AA1440" t="s">
        <v>2266</v>
      </c>
      <c r="AB1440" t="s">
        <v>2267</v>
      </c>
      <c r="AC1440">
        <v>28</v>
      </c>
      <c r="AD1440" s="17">
        <v>43299</v>
      </c>
      <c r="AE1440" s="17">
        <v>43299</v>
      </c>
    </row>
    <row r="1441" spans="1:31" x14ac:dyDescent="0.45">
      <c r="A1441">
        <v>3</v>
      </c>
      <c r="B1441">
        <v>525</v>
      </c>
      <c r="C1441" t="s">
        <v>542</v>
      </c>
      <c r="D1441">
        <v>544</v>
      </c>
      <c r="E1441">
        <f t="shared" si="66"/>
        <v>181.33333333333334</v>
      </c>
      <c r="F1441">
        <f t="shared" si="67"/>
        <v>175</v>
      </c>
      <c r="G1441">
        <f t="shared" si="68"/>
        <v>204.75</v>
      </c>
      <c r="H1441" t="s">
        <v>543</v>
      </c>
      <c r="I1441">
        <v>-18</v>
      </c>
      <c r="J1441">
        <v>-3</v>
      </c>
      <c r="K1441" t="s">
        <v>4380</v>
      </c>
      <c r="L1441" s="16">
        <v>43290</v>
      </c>
      <c r="M1441" t="s">
        <v>1064</v>
      </c>
      <c r="N1441" t="s">
        <v>1065</v>
      </c>
      <c r="O1441" t="s">
        <v>1066</v>
      </c>
      <c r="P1441" t="s">
        <v>1210</v>
      </c>
      <c r="Q1441" t="s">
        <v>1211</v>
      </c>
      <c r="R1441" t="s">
        <v>2263</v>
      </c>
      <c r="S1441" t="s">
        <v>128</v>
      </c>
      <c r="T1441" t="s">
        <v>4381</v>
      </c>
      <c r="U1441" t="s">
        <v>2603</v>
      </c>
      <c r="AA1441" t="s">
        <v>2266</v>
      </c>
      <c r="AB1441" t="s">
        <v>2267</v>
      </c>
      <c r="AC1441">
        <v>28</v>
      </c>
      <c r="AD1441" s="17">
        <v>43299</v>
      </c>
      <c r="AE1441" s="17">
        <v>43299</v>
      </c>
    </row>
    <row r="1442" spans="1:31" x14ac:dyDescent="0.45">
      <c r="A1442">
        <v>25</v>
      </c>
      <c r="B1442">
        <v>4166</v>
      </c>
      <c r="C1442" t="s">
        <v>542</v>
      </c>
      <c r="D1442">
        <v>4535</v>
      </c>
      <c r="E1442">
        <f t="shared" si="66"/>
        <v>181.4</v>
      </c>
      <c r="F1442">
        <f t="shared" si="67"/>
        <v>166.64</v>
      </c>
      <c r="G1442">
        <f t="shared" si="68"/>
        <v>194.96879999999996</v>
      </c>
      <c r="H1442" t="s">
        <v>543</v>
      </c>
      <c r="I1442">
        <v>-369</v>
      </c>
      <c r="J1442">
        <v>-8</v>
      </c>
      <c r="K1442" t="s">
        <v>4382</v>
      </c>
      <c r="L1442" s="16">
        <v>43290</v>
      </c>
      <c r="M1442" t="s">
        <v>1064</v>
      </c>
      <c r="N1442" t="s">
        <v>1065</v>
      </c>
      <c r="O1442" t="s">
        <v>1066</v>
      </c>
      <c r="P1442" t="s">
        <v>1210</v>
      </c>
      <c r="Q1442" t="s">
        <v>1211</v>
      </c>
      <c r="R1442" t="s">
        <v>2263</v>
      </c>
      <c r="S1442" t="s">
        <v>128</v>
      </c>
      <c r="T1442" t="s">
        <v>4336</v>
      </c>
      <c r="U1442" t="s">
        <v>4337</v>
      </c>
      <c r="W1442" t="s">
        <v>42</v>
      </c>
      <c r="X1442" t="s">
        <v>42</v>
      </c>
      <c r="AA1442" t="s">
        <v>2266</v>
      </c>
      <c r="AB1442" t="s">
        <v>2267</v>
      </c>
      <c r="AC1442">
        <v>28</v>
      </c>
      <c r="AD1442" s="17">
        <v>43299</v>
      </c>
      <c r="AE1442" s="17">
        <v>43299</v>
      </c>
    </row>
    <row r="1443" spans="1:31" x14ac:dyDescent="0.45">
      <c r="A1443">
        <v>3</v>
      </c>
      <c r="B1443">
        <v>500</v>
      </c>
      <c r="C1443" t="s">
        <v>542</v>
      </c>
      <c r="D1443">
        <v>544</v>
      </c>
      <c r="E1443">
        <f t="shared" si="66"/>
        <v>181.33333333333334</v>
      </c>
      <c r="F1443">
        <f t="shared" si="67"/>
        <v>166.66666666666666</v>
      </c>
      <c r="G1443">
        <f t="shared" si="68"/>
        <v>194.99999999999997</v>
      </c>
      <c r="H1443" t="s">
        <v>543</v>
      </c>
      <c r="I1443">
        <v>-44</v>
      </c>
      <c r="J1443">
        <v>-8</v>
      </c>
      <c r="K1443" t="s">
        <v>4383</v>
      </c>
      <c r="L1443" s="16">
        <v>43290</v>
      </c>
      <c r="M1443" t="s">
        <v>1064</v>
      </c>
      <c r="N1443" t="s">
        <v>1065</v>
      </c>
      <c r="O1443" t="s">
        <v>1066</v>
      </c>
      <c r="P1443" t="s">
        <v>1210</v>
      </c>
      <c r="Q1443" t="s">
        <v>1211</v>
      </c>
      <c r="R1443" t="s">
        <v>2263</v>
      </c>
      <c r="S1443" t="s">
        <v>128</v>
      </c>
      <c r="T1443" t="s">
        <v>4384</v>
      </c>
      <c r="U1443" t="s">
        <v>4385</v>
      </c>
      <c r="W1443" t="s">
        <v>42</v>
      </c>
      <c r="X1443" t="s">
        <v>42</v>
      </c>
      <c r="AA1443" t="s">
        <v>2266</v>
      </c>
      <c r="AB1443" t="s">
        <v>2267</v>
      </c>
      <c r="AC1443">
        <v>28</v>
      </c>
      <c r="AD1443" s="17">
        <v>43299</v>
      </c>
      <c r="AE1443" s="17">
        <v>43299</v>
      </c>
    </row>
    <row r="1444" spans="1:31" x14ac:dyDescent="0.45">
      <c r="A1444">
        <v>50</v>
      </c>
      <c r="B1444">
        <v>8333</v>
      </c>
      <c r="C1444" t="s">
        <v>542</v>
      </c>
      <c r="D1444">
        <v>9071</v>
      </c>
      <c r="E1444">
        <f t="shared" si="66"/>
        <v>181.42</v>
      </c>
      <c r="F1444">
        <f t="shared" si="67"/>
        <v>166.66</v>
      </c>
      <c r="G1444">
        <f t="shared" si="68"/>
        <v>194.9922</v>
      </c>
      <c r="H1444" t="s">
        <v>543</v>
      </c>
      <c r="I1444">
        <v>-738</v>
      </c>
      <c r="J1444">
        <v>-8</v>
      </c>
      <c r="K1444" t="s">
        <v>4386</v>
      </c>
      <c r="L1444" s="16">
        <v>43290</v>
      </c>
      <c r="M1444" t="s">
        <v>1064</v>
      </c>
      <c r="N1444" t="s">
        <v>1065</v>
      </c>
      <c r="O1444" t="s">
        <v>1066</v>
      </c>
      <c r="P1444" t="s">
        <v>1210</v>
      </c>
      <c r="Q1444" t="s">
        <v>1211</v>
      </c>
      <c r="R1444" t="s">
        <v>2263</v>
      </c>
      <c r="S1444" t="s">
        <v>128</v>
      </c>
      <c r="T1444" t="s">
        <v>2264</v>
      </c>
      <c r="U1444" t="s">
        <v>2265</v>
      </c>
      <c r="AA1444" t="s">
        <v>2266</v>
      </c>
      <c r="AB1444" t="s">
        <v>2267</v>
      </c>
      <c r="AC1444">
        <v>28</v>
      </c>
      <c r="AD1444" s="17">
        <v>43299</v>
      </c>
      <c r="AE1444" s="17">
        <v>43299</v>
      </c>
    </row>
    <row r="1445" spans="1:31" x14ac:dyDescent="0.45">
      <c r="A1445">
        <v>25</v>
      </c>
      <c r="B1445">
        <v>4166</v>
      </c>
      <c r="C1445" t="s">
        <v>542</v>
      </c>
      <c r="D1445">
        <v>4536</v>
      </c>
      <c r="E1445">
        <f t="shared" si="66"/>
        <v>181.44</v>
      </c>
      <c r="F1445">
        <f t="shared" si="67"/>
        <v>166.64</v>
      </c>
      <c r="G1445">
        <f t="shared" si="68"/>
        <v>194.96879999999996</v>
      </c>
      <c r="H1445" t="s">
        <v>543</v>
      </c>
      <c r="I1445">
        <v>-369</v>
      </c>
      <c r="J1445">
        <v>-8</v>
      </c>
      <c r="K1445" t="s">
        <v>4387</v>
      </c>
      <c r="L1445" s="16">
        <v>43290</v>
      </c>
      <c r="M1445" t="s">
        <v>1064</v>
      </c>
      <c r="N1445" t="s">
        <v>1065</v>
      </c>
      <c r="O1445" t="s">
        <v>1066</v>
      </c>
      <c r="P1445" t="s">
        <v>1210</v>
      </c>
      <c r="Q1445" t="s">
        <v>1211</v>
      </c>
      <c r="R1445" t="s">
        <v>1212</v>
      </c>
      <c r="S1445" t="s">
        <v>110</v>
      </c>
      <c r="T1445" t="s">
        <v>4388</v>
      </c>
      <c r="U1445" t="s">
        <v>4389</v>
      </c>
      <c r="W1445" t="s">
        <v>42</v>
      </c>
      <c r="X1445" t="s">
        <v>42</v>
      </c>
      <c r="AA1445" t="s">
        <v>1215</v>
      </c>
      <c r="AB1445" t="s">
        <v>1216</v>
      </c>
      <c r="AC1445">
        <v>28</v>
      </c>
      <c r="AD1445" s="17">
        <v>43299</v>
      </c>
      <c r="AE1445" s="17">
        <v>43299</v>
      </c>
    </row>
    <row r="1446" spans="1:31" x14ac:dyDescent="0.45">
      <c r="A1446">
        <v>350</v>
      </c>
      <c r="B1446">
        <v>58334</v>
      </c>
      <c r="C1446" t="s">
        <v>542</v>
      </c>
      <c r="D1446">
        <v>63420</v>
      </c>
      <c r="E1446">
        <f t="shared" si="66"/>
        <v>181.2</v>
      </c>
      <c r="F1446">
        <f t="shared" si="67"/>
        <v>166.66857142857143</v>
      </c>
      <c r="G1446">
        <f t="shared" si="68"/>
        <v>195.00222857142856</v>
      </c>
      <c r="H1446" t="s">
        <v>543</v>
      </c>
      <c r="I1446">
        <v>-5085</v>
      </c>
      <c r="J1446">
        <v>-8</v>
      </c>
      <c r="K1446" t="s">
        <v>4390</v>
      </c>
      <c r="L1446" s="16">
        <v>43287</v>
      </c>
      <c r="M1446" t="s">
        <v>1064</v>
      </c>
      <c r="N1446" t="s">
        <v>1065</v>
      </c>
      <c r="O1446" t="s">
        <v>1066</v>
      </c>
      <c r="P1446" t="s">
        <v>1269</v>
      </c>
      <c r="Q1446" t="s">
        <v>1270</v>
      </c>
      <c r="R1446" t="s">
        <v>1271</v>
      </c>
      <c r="S1446" t="s">
        <v>1272</v>
      </c>
      <c r="T1446" t="s">
        <v>4391</v>
      </c>
      <c r="U1446" t="s">
        <v>4392</v>
      </c>
      <c r="AA1446" t="s">
        <v>1275</v>
      </c>
      <c r="AB1446" t="s">
        <v>1276</v>
      </c>
      <c r="AC1446">
        <v>27</v>
      </c>
      <c r="AD1446" s="17">
        <v>43299</v>
      </c>
      <c r="AE1446" s="17">
        <v>43299</v>
      </c>
    </row>
    <row r="1447" spans="1:31" x14ac:dyDescent="0.45">
      <c r="A1447">
        <v>25</v>
      </c>
      <c r="B1447">
        <v>4166</v>
      </c>
      <c r="C1447" t="s">
        <v>542</v>
      </c>
      <c r="D1447">
        <v>4530</v>
      </c>
      <c r="E1447">
        <f t="shared" si="66"/>
        <v>181.2</v>
      </c>
      <c r="F1447">
        <f t="shared" si="67"/>
        <v>166.64</v>
      </c>
      <c r="G1447">
        <f t="shared" si="68"/>
        <v>194.96879999999996</v>
      </c>
      <c r="H1447" t="s">
        <v>543</v>
      </c>
      <c r="I1447">
        <v>-363</v>
      </c>
      <c r="J1447">
        <v>-8</v>
      </c>
      <c r="K1447" t="s">
        <v>4393</v>
      </c>
      <c r="L1447" s="16">
        <v>43287</v>
      </c>
      <c r="M1447" t="s">
        <v>1064</v>
      </c>
      <c r="N1447" t="s">
        <v>1065</v>
      </c>
      <c r="O1447" t="s">
        <v>1066</v>
      </c>
      <c r="P1447" t="s">
        <v>1269</v>
      </c>
      <c r="Q1447" t="s">
        <v>1270</v>
      </c>
      <c r="R1447" t="s">
        <v>1305</v>
      </c>
      <c r="S1447" t="s">
        <v>1306</v>
      </c>
      <c r="T1447" t="s">
        <v>4394</v>
      </c>
      <c r="U1447" t="s">
        <v>4395</v>
      </c>
      <c r="AA1447" t="s">
        <v>1330</v>
      </c>
      <c r="AB1447" t="s">
        <v>1331</v>
      </c>
      <c r="AC1447">
        <v>27</v>
      </c>
      <c r="AD1447" s="17">
        <v>43299</v>
      </c>
      <c r="AE1447" s="17">
        <v>43299</v>
      </c>
    </row>
    <row r="1448" spans="1:31" x14ac:dyDescent="0.45">
      <c r="A1448">
        <v>25</v>
      </c>
      <c r="B1448">
        <v>4166</v>
      </c>
      <c r="C1448" t="s">
        <v>542</v>
      </c>
      <c r="D1448">
        <v>4530</v>
      </c>
      <c r="E1448">
        <f t="shared" si="66"/>
        <v>181.2</v>
      </c>
      <c r="F1448">
        <f t="shared" si="67"/>
        <v>166.64</v>
      </c>
      <c r="G1448">
        <f t="shared" si="68"/>
        <v>194.96879999999996</v>
      </c>
      <c r="H1448" t="s">
        <v>543</v>
      </c>
      <c r="I1448">
        <v>-363</v>
      </c>
      <c r="J1448">
        <v>-8</v>
      </c>
      <c r="K1448" t="s">
        <v>4396</v>
      </c>
      <c r="L1448" s="16">
        <v>43287</v>
      </c>
      <c r="M1448" t="s">
        <v>1064</v>
      </c>
      <c r="N1448" t="s">
        <v>1065</v>
      </c>
      <c r="O1448" t="s">
        <v>1066</v>
      </c>
      <c r="P1448" t="s">
        <v>1269</v>
      </c>
      <c r="Q1448" t="s">
        <v>1270</v>
      </c>
      <c r="R1448" t="s">
        <v>1305</v>
      </c>
      <c r="S1448" t="s">
        <v>1306</v>
      </c>
      <c r="T1448" t="s">
        <v>4397</v>
      </c>
      <c r="U1448" t="s">
        <v>4398</v>
      </c>
      <c r="AA1448" t="s">
        <v>1330</v>
      </c>
      <c r="AB1448" t="s">
        <v>1331</v>
      </c>
      <c r="AC1448">
        <v>27</v>
      </c>
      <c r="AD1448" s="17">
        <v>43299</v>
      </c>
      <c r="AE1448" s="17">
        <v>43299</v>
      </c>
    </row>
    <row r="1449" spans="1:31" x14ac:dyDescent="0.45">
      <c r="A1449">
        <v>25</v>
      </c>
      <c r="B1449">
        <v>4166</v>
      </c>
      <c r="C1449" t="s">
        <v>542</v>
      </c>
      <c r="D1449">
        <v>4530</v>
      </c>
      <c r="E1449">
        <f t="shared" si="66"/>
        <v>181.2</v>
      </c>
      <c r="F1449">
        <f t="shared" si="67"/>
        <v>166.64</v>
      </c>
      <c r="G1449">
        <f t="shared" si="68"/>
        <v>194.96879999999996</v>
      </c>
      <c r="H1449" t="s">
        <v>543</v>
      </c>
      <c r="I1449">
        <v>-363</v>
      </c>
      <c r="J1449">
        <v>-8</v>
      </c>
      <c r="K1449" t="s">
        <v>4399</v>
      </c>
      <c r="L1449" s="16">
        <v>43287</v>
      </c>
      <c r="M1449" t="s">
        <v>1064</v>
      </c>
      <c r="N1449" t="s">
        <v>1065</v>
      </c>
      <c r="O1449" t="s">
        <v>1066</v>
      </c>
      <c r="P1449" t="s">
        <v>1269</v>
      </c>
      <c r="Q1449" t="s">
        <v>1270</v>
      </c>
      <c r="R1449" t="s">
        <v>1305</v>
      </c>
      <c r="S1449" t="s">
        <v>1306</v>
      </c>
      <c r="T1449" t="s">
        <v>3391</v>
      </c>
      <c r="U1449" t="s">
        <v>3392</v>
      </c>
      <c r="AA1449" t="s">
        <v>1330</v>
      </c>
      <c r="AB1449" t="s">
        <v>1331</v>
      </c>
      <c r="AC1449">
        <v>27</v>
      </c>
      <c r="AD1449" s="17">
        <v>43299</v>
      </c>
      <c r="AE1449" s="17">
        <v>43299</v>
      </c>
    </row>
    <row r="1450" spans="1:31" x14ac:dyDescent="0.45">
      <c r="A1450">
        <v>1625</v>
      </c>
      <c r="B1450">
        <v>270838</v>
      </c>
      <c r="C1450" t="s">
        <v>542</v>
      </c>
      <c r="D1450">
        <v>294450</v>
      </c>
      <c r="E1450">
        <f t="shared" si="66"/>
        <v>181.2</v>
      </c>
      <c r="F1450">
        <f t="shared" si="67"/>
        <v>166.66953846153845</v>
      </c>
      <c r="G1450">
        <f t="shared" si="68"/>
        <v>195.00335999999999</v>
      </c>
      <c r="H1450" t="s">
        <v>543</v>
      </c>
      <c r="I1450">
        <v>-23611</v>
      </c>
      <c r="J1450">
        <v>-8</v>
      </c>
      <c r="K1450" t="s">
        <v>4400</v>
      </c>
      <c r="L1450" s="16">
        <v>43287</v>
      </c>
      <c r="M1450" t="s">
        <v>1064</v>
      </c>
      <c r="N1450" t="s">
        <v>1065</v>
      </c>
      <c r="O1450" t="s">
        <v>1066</v>
      </c>
      <c r="P1450" t="s">
        <v>1269</v>
      </c>
      <c r="Q1450" t="s">
        <v>1270</v>
      </c>
      <c r="R1450" t="s">
        <v>1271</v>
      </c>
      <c r="S1450" t="s">
        <v>1272</v>
      </c>
      <c r="T1450" t="s">
        <v>4401</v>
      </c>
      <c r="U1450" t="s">
        <v>4402</v>
      </c>
      <c r="AA1450" t="s">
        <v>1275</v>
      </c>
      <c r="AB1450" t="s">
        <v>1276</v>
      </c>
      <c r="AC1450">
        <v>27</v>
      </c>
      <c r="AD1450" s="17">
        <v>43299</v>
      </c>
      <c r="AE1450" s="17">
        <v>43299</v>
      </c>
    </row>
    <row r="1451" spans="1:31" x14ac:dyDescent="0.45">
      <c r="A1451">
        <v>225</v>
      </c>
      <c r="B1451">
        <v>37500</v>
      </c>
      <c r="C1451" t="s">
        <v>542</v>
      </c>
      <c r="D1451">
        <v>40770</v>
      </c>
      <c r="E1451">
        <f t="shared" si="66"/>
        <v>181.2</v>
      </c>
      <c r="F1451">
        <f t="shared" si="67"/>
        <v>166.66666666666666</v>
      </c>
      <c r="G1451">
        <f t="shared" si="68"/>
        <v>194.99999999999997</v>
      </c>
      <c r="H1451" t="s">
        <v>543</v>
      </c>
      <c r="I1451">
        <v>-3269</v>
      </c>
      <c r="J1451">
        <v>-8</v>
      </c>
      <c r="K1451" t="s">
        <v>4403</v>
      </c>
      <c r="L1451" s="16">
        <v>43287</v>
      </c>
      <c r="M1451" t="s">
        <v>1064</v>
      </c>
      <c r="N1451" t="s">
        <v>1065</v>
      </c>
      <c r="O1451" t="s">
        <v>1066</v>
      </c>
      <c r="P1451" t="s">
        <v>1269</v>
      </c>
      <c r="Q1451" t="s">
        <v>1270</v>
      </c>
      <c r="R1451" t="s">
        <v>1305</v>
      </c>
      <c r="S1451" t="s">
        <v>1306</v>
      </c>
      <c r="T1451" t="s">
        <v>1328</v>
      </c>
      <c r="U1451" t="s">
        <v>1329</v>
      </c>
      <c r="AA1451" t="s">
        <v>1330</v>
      </c>
      <c r="AB1451" t="s">
        <v>1331</v>
      </c>
      <c r="AC1451">
        <v>27</v>
      </c>
      <c r="AD1451" s="17">
        <v>43299</v>
      </c>
      <c r="AE1451" s="17">
        <v>43299</v>
      </c>
    </row>
    <row r="1452" spans="1:31" x14ac:dyDescent="0.45">
      <c r="A1452">
        <v>2000</v>
      </c>
      <c r="B1452">
        <v>333333</v>
      </c>
      <c r="C1452" t="s">
        <v>542</v>
      </c>
      <c r="D1452">
        <v>362400</v>
      </c>
      <c r="E1452">
        <f t="shared" si="66"/>
        <v>181.2</v>
      </c>
      <c r="F1452">
        <f t="shared" si="67"/>
        <v>166.66650000000001</v>
      </c>
      <c r="G1452">
        <f t="shared" si="68"/>
        <v>194.99980500000001</v>
      </c>
      <c r="H1452" t="s">
        <v>543</v>
      </c>
      <c r="I1452">
        <v>-29066</v>
      </c>
      <c r="J1452">
        <v>-8</v>
      </c>
      <c r="K1452" t="s">
        <v>4404</v>
      </c>
      <c r="L1452" s="16">
        <v>43287</v>
      </c>
      <c r="M1452" t="s">
        <v>1064</v>
      </c>
      <c r="N1452" t="s">
        <v>1065</v>
      </c>
      <c r="O1452" t="s">
        <v>1066</v>
      </c>
      <c r="P1452" t="s">
        <v>1269</v>
      </c>
      <c r="Q1452" t="s">
        <v>1270</v>
      </c>
      <c r="R1452" t="s">
        <v>1271</v>
      </c>
      <c r="S1452" t="s">
        <v>1272</v>
      </c>
      <c r="T1452" t="s">
        <v>1302</v>
      </c>
      <c r="U1452" t="s">
        <v>1303</v>
      </c>
      <c r="AC1452">
        <v>27</v>
      </c>
      <c r="AD1452" s="17">
        <v>43299</v>
      </c>
      <c r="AE1452" s="17">
        <v>43299</v>
      </c>
    </row>
    <row r="1453" spans="1:31" x14ac:dyDescent="0.45">
      <c r="A1453">
        <v>250</v>
      </c>
      <c r="B1453">
        <v>41666</v>
      </c>
      <c r="C1453" t="s">
        <v>542</v>
      </c>
      <c r="D1453">
        <v>45300</v>
      </c>
      <c r="E1453">
        <f t="shared" si="66"/>
        <v>181.2</v>
      </c>
      <c r="F1453">
        <f t="shared" si="67"/>
        <v>166.66399999999999</v>
      </c>
      <c r="G1453">
        <f t="shared" si="68"/>
        <v>194.99687999999998</v>
      </c>
      <c r="H1453" t="s">
        <v>543</v>
      </c>
      <c r="I1453">
        <v>-3633</v>
      </c>
      <c r="J1453">
        <v>-8</v>
      </c>
      <c r="K1453" t="s">
        <v>4405</v>
      </c>
      <c r="L1453" s="16">
        <v>43287</v>
      </c>
      <c r="M1453" t="s">
        <v>1064</v>
      </c>
      <c r="N1453" t="s">
        <v>1065</v>
      </c>
      <c r="O1453" t="s">
        <v>1066</v>
      </c>
      <c r="P1453" t="s">
        <v>1269</v>
      </c>
      <c r="Q1453" t="s">
        <v>1270</v>
      </c>
      <c r="R1453" t="s">
        <v>1305</v>
      </c>
      <c r="S1453" t="s">
        <v>1306</v>
      </c>
      <c r="T1453" t="s">
        <v>1307</v>
      </c>
      <c r="U1453" t="s">
        <v>1308</v>
      </c>
      <c r="AC1453">
        <v>27</v>
      </c>
      <c r="AD1453" s="17">
        <v>43299</v>
      </c>
      <c r="AE1453" s="17">
        <v>43299</v>
      </c>
    </row>
    <row r="1454" spans="1:31" x14ac:dyDescent="0.45">
      <c r="A1454">
        <v>-350</v>
      </c>
      <c r="B1454">
        <v>-58334</v>
      </c>
      <c r="C1454" t="s">
        <v>542</v>
      </c>
      <c r="D1454">
        <v>-63420</v>
      </c>
      <c r="E1454">
        <f t="shared" si="66"/>
        <v>181.2</v>
      </c>
      <c r="F1454">
        <f t="shared" si="67"/>
        <v>166.66857142857143</v>
      </c>
      <c r="G1454">
        <f t="shared" si="68"/>
        <v>195.00222857142856</v>
      </c>
      <c r="H1454" t="s">
        <v>543</v>
      </c>
      <c r="I1454">
        <v>5085</v>
      </c>
      <c r="J1454">
        <v>8</v>
      </c>
      <c r="K1454" t="s">
        <v>4406</v>
      </c>
      <c r="L1454" s="16">
        <v>43287</v>
      </c>
      <c r="M1454" t="s">
        <v>1064</v>
      </c>
      <c r="N1454" t="s">
        <v>1065</v>
      </c>
      <c r="O1454" t="s">
        <v>1066</v>
      </c>
      <c r="P1454" t="s">
        <v>1269</v>
      </c>
      <c r="Q1454" t="s">
        <v>1270</v>
      </c>
      <c r="R1454" t="s">
        <v>1271</v>
      </c>
      <c r="S1454" t="s">
        <v>1272</v>
      </c>
      <c r="T1454" t="s">
        <v>4391</v>
      </c>
      <c r="U1454" t="s">
        <v>4392</v>
      </c>
      <c r="AA1454" t="s">
        <v>1275</v>
      </c>
      <c r="AB1454" t="s">
        <v>1276</v>
      </c>
      <c r="AC1454">
        <v>27</v>
      </c>
      <c r="AD1454" s="17">
        <v>43299</v>
      </c>
      <c r="AE1454" s="17">
        <v>43299</v>
      </c>
    </row>
    <row r="1455" spans="1:31" x14ac:dyDescent="0.45">
      <c r="A1455">
        <v>350</v>
      </c>
      <c r="B1455">
        <v>58334</v>
      </c>
      <c r="C1455" t="s">
        <v>542</v>
      </c>
      <c r="D1455">
        <v>63420</v>
      </c>
      <c r="E1455">
        <f t="shared" si="66"/>
        <v>181.2</v>
      </c>
      <c r="F1455">
        <f t="shared" si="67"/>
        <v>166.66857142857143</v>
      </c>
      <c r="G1455">
        <f t="shared" si="68"/>
        <v>195.00222857142856</v>
      </c>
      <c r="H1455" t="s">
        <v>543</v>
      </c>
      <c r="I1455">
        <v>-5085</v>
      </c>
      <c r="J1455">
        <v>-8</v>
      </c>
      <c r="K1455" t="s">
        <v>4407</v>
      </c>
      <c r="L1455" s="16">
        <v>43287</v>
      </c>
      <c r="M1455" t="s">
        <v>1064</v>
      </c>
      <c r="N1455" t="s">
        <v>1065</v>
      </c>
      <c r="O1455" t="s">
        <v>1066</v>
      </c>
      <c r="P1455" t="s">
        <v>1269</v>
      </c>
      <c r="Q1455" t="s">
        <v>1270</v>
      </c>
      <c r="R1455" t="s">
        <v>1271</v>
      </c>
      <c r="S1455" t="s">
        <v>1272</v>
      </c>
      <c r="T1455" t="s">
        <v>4391</v>
      </c>
      <c r="U1455" t="s">
        <v>4392</v>
      </c>
      <c r="AA1455" t="s">
        <v>1275</v>
      </c>
      <c r="AB1455" t="s">
        <v>1276</v>
      </c>
      <c r="AC1455">
        <v>27</v>
      </c>
      <c r="AD1455" s="17">
        <v>43299</v>
      </c>
      <c r="AE1455" s="17">
        <v>43299</v>
      </c>
    </row>
    <row r="1456" spans="1:31" x14ac:dyDescent="0.45">
      <c r="A1456">
        <v>-350</v>
      </c>
      <c r="B1456">
        <v>-58334</v>
      </c>
      <c r="C1456" t="s">
        <v>542</v>
      </c>
      <c r="D1456">
        <v>-63420</v>
      </c>
      <c r="E1456">
        <f t="shared" si="66"/>
        <v>181.2</v>
      </c>
      <c r="F1456">
        <f t="shared" si="67"/>
        <v>166.66857142857143</v>
      </c>
      <c r="G1456">
        <f t="shared" si="68"/>
        <v>195.00222857142856</v>
      </c>
      <c r="H1456" t="s">
        <v>543</v>
      </c>
      <c r="I1456">
        <v>5085</v>
      </c>
      <c r="J1456">
        <v>8</v>
      </c>
      <c r="K1456" t="s">
        <v>4408</v>
      </c>
      <c r="L1456" s="16">
        <v>43290</v>
      </c>
      <c r="M1456" t="s">
        <v>1064</v>
      </c>
      <c r="N1456" t="s">
        <v>1065</v>
      </c>
      <c r="O1456" t="s">
        <v>1066</v>
      </c>
      <c r="P1456" t="s">
        <v>1269</v>
      </c>
      <c r="Q1456" t="s">
        <v>1270</v>
      </c>
      <c r="R1456" t="s">
        <v>1271</v>
      </c>
      <c r="S1456" t="s">
        <v>1272</v>
      </c>
      <c r="T1456" t="s">
        <v>4391</v>
      </c>
      <c r="U1456" t="s">
        <v>4392</v>
      </c>
      <c r="AA1456" t="s">
        <v>1275</v>
      </c>
      <c r="AB1456" t="s">
        <v>1276</v>
      </c>
      <c r="AC1456">
        <v>28</v>
      </c>
      <c r="AD1456" s="17">
        <v>43299</v>
      </c>
      <c r="AE1456" s="17">
        <v>43299</v>
      </c>
    </row>
    <row r="1457" spans="1:31" x14ac:dyDescent="0.45">
      <c r="A1457">
        <v>350</v>
      </c>
      <c r="B1457">
        <v>58334</v>
      </c>
      <c r="C1457" t="s">
        <v>542</v>
      </c>
      <c r="D1457">
        <v>63420</v>
      </c>
      <c r="E1457">
        <f t="shared" si="66"/>
        <v>181.2</v>
      </c>
      <c r="F1457">
        <f t="shared" si="67"/>
        <v>166.66857142857143</v>
      </c>
      <c r="G1457">
        <f t="shared" si="68"/>
        <v>195.00222857142856</v>
      </c>
      <c r="H1457" t="s">
        <v>543</v>
      </c>
      <c r="I1457">
        <v>-5085</v>
      </c>
      <c r="J1457">
        <v>-8</v>
      </c>
      <c r="K1457" t="s">
        <v>4409</v>
      </c>
      <c r="L1457" s="16">
        <v>43290</v>
      </c>
      <c r="M1457" t="s">
        <v>1064</v>
      </c>
      <c r="N1457" t="s">
        <v>1065</v>
      </c>
      <c r="O1457" t="s">
        <v>1066</v>
      </c>
      <c r="P1457" t="s">
        <v>1269</v>
      </c>
      <c r="Q1457" t="s">
        <v>1270</v>
      </c>
      <c r="R1457" t="s">
        <v>1271</v>
      </c>
      <c r="S1457" t="s">
        <v>1272</v>
      </c>
      <c r="T1457" t="s">
        <v>4391</v>
      </c>
      <c r="U1457" t="s">
        <v>4392</v>
      </c>
      <c r="AA1457" t="s">
        <v>1275</v>
      </c>
      <c r="AB1457" t="s">
        <v>1276</v>
      </c>
      <c r="AC1457">
        <v>28</v>
      </c>
      <c r="AD1457" s="17">
        <v>43299</v>
      </c>
      <c r="AE1457" s="17">
        <v>43299</v>
      </c>
    </row>
    <row r="1458" spans="1:31" x14ac:dyDescent="0.45">
      <c r="A1458">
        <v>600</v>
      </c>
      <c r="B1458">
        <v>100002</v>
      </c>
      <c r="C1458" t="s">
        <v>542</v>
      </c>
      <c r="D1458">
        <v>108720</v>
      </c>
      <c r="E1458">
        <f t="shared" si="66"/>
        <v>181.2</v>
      </c>
      <c r="F1458">
        <f t="shared" si="67"/>
        <v>166.67</v>
      </c>
      <c r="G1458">
        <f t="shared" si="68"/>
        <v>195.00389999999999</v>
      </c>
      <c r="H1458" t="s">
        <v>543</v>
      </c>
      <c r="I1458">
        <v>-8718</v>
      </c>
      <c r="J1458">
        <v>-8</v>
      </c>
      <c r="K1458" t="s">
        <v>4410</v>
      </c>
      <c r="L1458" s="16">
        <v>43290</v>
      </c>
      <c r="M1458" t="s">
        <v>1064</v>
      </c>
      <c r="N1458" t="s">
        <v>1065</v>
      </c>
      <c r="O1458" t="s">
        <v>1066</v>
      </c>
      <c r="P1458" t="s">
        <v>1269</v>
      </c>
      <c r="Q1458" t="s">
        <v>1270</v>
      </c>
      <c r="R1458" t="s">
        <v>1271</v>
      </c>
      <c r="S1458" t="s">
        <v>1272</v>
      </c>
      <c r="T1458" t="s">
        <v>2285</v>
      </c>
      <c r="U1458" t="s">
        <v>2286</v>
      </c>
      <c r="AA1458" t="s">
        <v>1275</v>
      </c>
      <c r="AB1458" t="s">
        <v>1276</v>
      </c>
      <c r="AC1458">
        <v>28</v>
      </c>
      <c r="AD1458" s="17">
        <v>43299</v>
      </c>
      <c r="AE1458" s="17">
        <v>43299</v>
      </c>
    </row>
    <row r="1459" spans="1:31" x14ac:dyDescent="0.45">
      <c r="A1459">
        <v>2</v>
      </c>
      <c r="B1459">
        <v>350</v>
      </c>
      <c r="C1459" t="s">
        <v>542</v>
      </c>
      <c r="D1459">
        <v>362</v>
      </c>
      <c r="E1459">
        <f t="shared" si="66"/>
        <v>181</v>
      </c>
      <c r="F1459">
        <f t="shared" si="67"/>
        <v>175</v>
      </c>
      <c r="G1459">
        <f t="shared" si="68"/>
        <v>204.75</v>
      </c>
      <c r="H1459" t="s">
        <v>543</v>
      </c>
      <c r="I1459">
        <v>-11</v>
      </c>
      <c r="J1459">
        <v>-3</v>
      </c>
      <c r="K1459" t="s">
        <v>4411</v>
      </c>
      <c r="L1459" s="16">
        <v>43290</v>
      </c>
      <c r="M1459" t="s">
        <v>1064</v>
      </c>
      <c r="N1459" t="s">
        <v>1065</v>
      </c>
      <c r="O1459" t="s">
        <v>1066</v>
      </c>
      <c r="P1459" t="s">
        <v>1269</v>
      </c>
      <c r="Q1459" t="s">
        <v>1270</v>
      </c>
      <c r="R1459" t="s">
        <v>1271</v>
      </c>
      <c r="S1459" t="s">
        <v>1272</v>
      </c>
      <c r="T1459" t="s">
        <v>4412</v>
      </c>
      <c r="U1459" t="s">
        <v>4413</v>
      </c>
      <c r="AA1459" t="s">
        <v>1275</v>
      </c>
      <c r="AB1459" t="s">
        <v>1276</v>
      </c>
      <c r="AC1459">
        <v>28</v>
      </c>
      <c r="AD1459" s="17">
        <v>43299</v>
      </c>
      <c r="AE1459" s="17">
        <v>43299</v>
      </c>
    </row>
    <row r="1460" spans="1:31" x14ac:dyDescent="0.45">
      <c r="A1460">
        <v>125</v>
      </c>
      <c r="B1460">
        <v>20833</v>
      </c>
      <c r="C1460" t="s">
        <v>542</v>
      </c>
      <c r="D1460">
        <v>22650</v>
      </c>
      <c r="E1460">
        <f t="shared" si="66"/>
        <v>181.2</v>
      </c>
      <c r="F1460">
        <f t="shared" si="67"/>
        <v>166.66399999999999</v>
      </c>
      <c r="G1460">
        <f t="shared" si="68"/>
        <v>194.99687999999998</v>
      </c>
      <c r="H1460" t="s">
        <v>543</v>
      </c>
      <c r="I1460">
        <v>-1816</v>
      </c>
      <c r="J1460">
        <v>-8</v>
      </c>
      <c r="K1460" t="s">
        <v>4414</v>
      </c>
      <c r="L1460" s="16">
        <v>43290</v>
      </c>
      <c r="M1460" t="s">
        <v>1064</v>
      </c>
      <c r="N1460" t="s">
        <v>1065</v>
      </c>
      <c r="O1460" t="s">
        <v>1066</v>
      </c>
      <c r="P1460" t="s">
        <v>1269</v>
      </c>
      <c r="Q1460" t="s">
        <v>1270</v>
      </c>
      <c r="R1460" t="s">
        <v>1271</v>
      </c>
      <c r="S1460" t="s">
        <v>1272</v>
      </c>
      <c r="T1460" t="s">
        <v>2285</v>
      </c>
      <c r="U1460" t="s">
        <v>2286</v>
      </c>
      <c r="AA1460" t="s">
        <v>1275</v>
      </c>
      <c r="AB1460" t="s">
        <v>1276</v>
      </c>
      <c r="AC1460">
        <v>28</v>
      </c>
      <c r="AD1460" s="17">
        <v>43299</v>
      </c>
      <c r="AE1460" s="17">
        <v>43299</v>
      </c>
    </row>
    <row r="1461" spans="1:31" x14ac:dyDescent="0.45">
      <c r="A1461">
        <v>25</v>
      </c>
      <c r="B1461">
        <v>4166</v>
      </c>
      <c r="C1461" t="s">
        <v>542</v>
      </c>
      <c r="D1461">
        <v>4530</v>
      </c>
      <c r="E1461">
        <f t="shared" si="66"/>
        <v>181.2</v>
      </c>
      <c r="F1461">
        <f t="shared" si="67"/>
        <v>166.64</v>
      </c>
      <c r="G1461">
        <f t="shared" si="68"/>
        <v>194.96879999999996</v>
      </c>
      <c r="H1461" t="s">
        <v>543</v>
      </c>
      <c r="I1461">
        <v>-363</v>
      </c>
      <c r="J1461">
        <v>-8</v>
      </c>
      <c r="K1461" t="s">
        <v>4415</v>
      </c>
      <c r="L1461" s="16">
        <v>43290</v>
      </c>
      <c r="M1461" t="s">
        <v>1064</v>
      </c>
      <c r="N1461" t="s">
        <v>1065</v>
      </c>
      <c r="O1461" t="s">
        <v>1066</v>
      </c>
      <c r="P1461" t="s">
        <v>1269</v>
      </c>
      <c r="Q1461" t="s">
        <v>1270</v>
      </c>
      <c r="R1461" t="s">
        <v>1305</v>
      </c>
      <c r="S1461" t="s">
        <v>1306</v>
      </c>
      <c r="T1461" t="s">
        <v>4416</v>
      </c>
      <c r="U1461" t="s">
        <v>4417</v>
      </c>
      <c r="AA1461" t="s">
        <v>1330</v>
      </c>
      <c r="AB1461" t="s">
        <v>1331</v>
      </c>
      <c r="AC1461">
        <v>28</v>
      </c>
      <c r="AD1461" s="17">
        <v>43299</v>
      </c>
      <c r="AE1461" s="17">
        <v>43299</v>
      </c>
    </row>
    <row r="1462" spans="1:31" x14ac:dyDescent="0.45">
      <c r="A1462">
        <v>2</v>
      </c>
      <c r="B1462">
        <v>350</v>
      </c>
      <c r="C1462" t="s">
        <v>542</v>
      </c>
      <c r="D1462">
        <v>362</v>
      </c>
      <c r="E1462">
        <f t="shared" si="66"/>
        <v>181</v>
      </c>
      <c r="F1462">
        <f t="shared" si="67"/>
        <v>175</v>
      </c>
      <c r="G1462">
        <f t="shared" si="68"/>
        <v>204.75</v>
      </c>
      <c r="H1462" t="s">
        <v>543</v>
      </c>
      <c r="I1462">
        <v>-11</v>
      </c>
      <c r="J1462">
        <v>-3</v>
      </c>
      <c r="K1462" t="s">
        <v>4418</v>
      </c>
      <c r="L1462" s="16">
        <v>43290</v>
      </c>
      <c r="M1462" t="s">
        <v>1064</v>
      </c>
      <c r="N1462" t="s">
        <v>1065</v>
      </c>
      <c r="O1462" t="s">
        <v>1066</v>
      </c>
      <c r="P1462" t="s">
        <v>1269</v>
      </c>
      <c r="Q1462" t="s">
        <v>1270</v>
      </c>
      <c r="R1462" t="s">
        <v>1271</v>
      </c>
      <c r="S1462" t="s">
        <v>1272</v>
      </c>
      <c r="T1462" t="s">
        <v>4419</v>
      </c>
      <c r="U1462" t="s">
        <v>4420</v>
      </c>
      <c r="AA1462" t="s">
        <v>1275</v>
      </c>
      <c r="AB1462" t="s">
        <v>1276</v>
      </c>
      <c r="AC1462">
        <v>28</v>
      </c>
      <c r="AD1462" s="17">
        <v>43299</v>
      </c>
      <c r="AE1462" s="17">
        <v>43299</v>
      </c>
    </row>
    <row r="1463" spans="1:31" x14ac:dyDescent="0.45">
      <c r="A1463">
        <v>3</v>
      </c>
      <c r="B1463">
        <v>525</v>
      </c>
      <c r="C1463" t="s">
        <v>542</v>
      </c>
      <c r="D1463">
        <v>543</v>
      </c>
      <c r="E1463">
        <f t="shared" si="66"/>
        <v>181</v>
      </c>
      <c r="F1463">
        <f t="shared" si="67"/>
        <v>175</v>
      </c>
      <c r="G1463">
        <f t="shared" si="68"/>
        <v>204.75</v>
      </c>
      <c r="H1463" t="s">
        <v>543</v>
      </c>
      <c r="I1463">
        <v>-17</v>
      </c>
      <c r="J1463">
        <v>-3</v>
      </c>
      <c r="K1463" t="s">
        <v>4421</v>
      </c>
      <c r="L1463" s="16">
        <v>43290</v>
      </c>
      <c r="M1463" t="s">
        <v>1064</v>
      </c>
      <c r="N1463" t="s">
        <v>1065</v>
      </c>
      <c r="O1463" t="s">
        <v>1066</v>
      </c>
      <c r="P1463" t="s">
        <v>1269</v>
      </c>
      <c r="Q1463" t="s">
        <v>1270</v>
      </c>
      <c r="R1463" t="s">
        <v>1271</v>
      </c>
      <c r="S1463" t="s">
        <v>1272</v>
      </c>
      <c r="T1463" t="s">
        <v>2291</v>
      </c>
      <c r="U1463" t="s">
        <v>2292</v>
      </c>
      <c r="AA1463" t="s">
        <v>1275</v>
      </c>
      <c r="AB1463" t="s">
        <v>1276</v>
      </c>
      <c r="AC1463">
        <v>28</v>
      </c>
      <c r="AD1463" s="17">
        <v>43299</v>
      </c>
      <c r="AE1463" s="17">
        <v>43299</v>
      </c>
    </row>
    <row r="1464" spans="1:31" x14ac:dyDescent="0.45">
      <c r="A1464">
        <v>25</v>
      </c>
      <c r="B1464">
        <v>4166</v>
      </c>
      <c r="C1464" t="s">
        <v>542</v>
      </c>
      <c r="D1464">
        <v>4530</v>
      </c>
      <c r="E1464">
        <f t="shared" si="66"/>
        <v>181.2</v>
      </c>
      <c r="F1464">
        <f t="shared" si="67"/>
        <v>166.64</v>
      </c>
      <c r="G1464">
        <f t="shared" si="68"/>
        <v>194.96879999999996</v>
      </c>
      <c r="H1464" t="s">
        <v>543</v>
      </c>
      <c r="I1464">
        <v>-363</v>
      </c>
      <c r="J1464">
        <v>-8</v>
      </c>
      <c r="K1464" t="s">
        <v>4422</v>
      </c>
      <c r="L1464" s="16">
        <v>43290</v>
      </c>
      <c r="M1464" t="s">
        <v>1064</v>
      </c>
      <c r="N1464" t="s">
        <v>1065</v>
      </c>
      <c r="O1464" t="s">
        <v>1066</v>
      </c>
      <c r="P1464" t="s">
        <v>1269</v>
      </c>
      <c r="Q1464" t="s">
        <v>1270</v>
      </c>
      <c r="R1464" t="s">
        <v>1271</v>
      </c>
      <c r="S1464" t="s">
        <v>1272</v>
      </c>
      <c r="T1464" t="s">
        <v>2294</v>
      </c>
      <c r="U1464" t="s">
        <v>2295</v>
      </c>
      <c r="AA1464" t="s">
        <v>1275</v>
      </c>
      <c r="AB1464" t="s">
        <v>1276</v>
      </c>
      <c r="AC1464">
        <v>28</v>
      </c>
      <c r="AD1464" s="17">
        <v>43299</v>
      </c>
      <c r="AE1464" s="17">
        <v>43299</v>
      </c>
    </row>
    <row r="1465" spans="1:31" x14ac:dyDescent="0.45">
      <c r="A1465">
        <v>50</v>
      </c>
      <c r="B1465">
        <v>8333</v>
      </c>
      <c r="C1465" t="s">
        <v>542</v>
      </c>
      <c r="D1465">
        <v>9060</v>
      </c>
      <c r="E1465">
        <f t="shared" si="66"/>
        <v>181.2</v>
      </c>
      <c r="F1465">
        <f t="shared" si="67"/>
        <v>166.66</v>
      </c>
      <c r="G1465">
        <f t="shared" si="68"/>
        <v>194.9922</v>
      </c>
      <c r="H1465" t="s">
        <v>543</v>
      </c>
      <c r="I1465">
        <v>-726</v>
      </c>
      <c r="J1465">
        <v>-8</v>
      </c>
      <c r="K1465" t="s">
        <v>4423</v>
      </c>
      <c r="L1465" s="16">
        <v>43290</v>
      </c>
      <c r="M1465" t="s">
        <v>1064</v>
      </c>
      <c r="N1465" t="s">
        <v>1065</v>
      </c>
      <c r="O1465" t="s">
        <v>1066</v>
      </c>
      <c r="P1465" t="s">
        <v>1269</v>
      </c>
      <c r="Q1465" t="s">
        <v>1270</v>
      </c>
      <c r="R1465" t="s">
        <v>1271</v>
      </c>
      <c r="S1465" t="s">
        <v>1272</v>
      </c>
      <c r="T1465" t="s">
        <v>2303</v>
      </c>
      <c r="U1465" t="s">
        <v>2304</v>
      </c>
      <c r="AA1465" t="s">
        <v>1275</v>
      </c>
      <c r="AB1465" t="s">
        <v>1276</v>
      </c>
      <c r="AC1465">
        <v>28</v>
      </c>
      <c r="AD1465" s="17">
        <v>43299</v>
      </c>
      <c r="AE1465" s="17">
        <v>43299</v>
      </c>
    </row>
    <row r="1466" spans="1:31" x14ac:dyDescent="0.45">
      <c r="A1466">
        <v>25</v>
      </c>
      <c r="B1466">
        <v>4166</v>
      </c>
      <c r="C1466" t="s">
        <v>542</v>
      </c>
      <c r="D1466">
        <v>4530</v>
      </c>
      <c r="E1466">
        <f t="shared" si="66"/>
        <v>181.2</v>
      </c>
      <c r="F1466">
        <f t="shared" si="67"/>
        <v>166.64</v>
      </c>
      <c r="G1466">
        <f t="shared" si="68"/>
        <v>194.96879999999996</v>
      </c>
      <c r="H1466" t="s">
        <v>543</v>
      </c>
      <c r="I1466">
        <v>-363</v>
      </c>
      <c r="J1466">
        <v>-8</v>
      </c>
      <c r="K1466" t="s">
        <v>4424</v>
      </c>
      <c r="L1466" s="16">
        <v>43290</v>
      </c>
      <c r="M1466" t="s">
        <v>1064</v>
      </c>
      <c r="N1466" t="s">
        <v>1065</v>
      </c>
      <c r="O1466" t="s">
        <v>1066</v>
      </c>
      <c r="P1466" t="s">
        <v>1269</v>
      </c>
      <c r="Q1466" t="s">
        <v>1270</v>
      </c>
      <c r="R1466" t="s">
        <v>1271</v>
      </c>
      <c r="S1466" t="s">
        <v>1272</v>
      </c>
      <c r="T1466" t="s">
        <v>4425</v>
      </c>
      <c r="U1466" t="s">
        <v>4426</v>
      </c>
      <c r="AA1466" t="s">
        <v>1275</v>
      </c>
      <c r="AB1466" t="s">
        <v>1276</v>
      </c>
      <c r="AC1466">
        <v>28</v>
      </c>
      <c r="AD1466" s="17">
        <v>43299</v>
      </c>
      <c r="AE1466" s="17">
        <v>43299</v>
      </c>
    </row>
    <row r="1467" spans="1:31" x14ac:dyDescent="0.45">
      <c r="A1467">
        <v>25</v>
      </c>
      <c r="B1467">
        <v>4166</v>
      </c>
      <c r="C1467" t="s">
        <v>542</v>
      </c>
      <c r="D1467">
        <v>4530</v>
      </c>
      <c r="E1467">
        <f t="shared" si="66"/>
        <v>181.2</v>
      </c>
      <c r="F1467">
        <f t="shared" si="67"/>
        <v>166.64</v>
      </c>
      <c r="G1467">
        <f t="shared" si="68"/>
        <v>194.96879999999996</v>
      </c>
      <c r="H1467" t="s">
        <v>543</v>
      </c>
      <c r="I1467">
        <v>-363</v>
      </c>
      <c r="J1467">
        <v>-8</v>
      </c>
      <c r="K1467" t="s">
        <v>4427</v>
      </c>
      <c r="L1467" s="16">
        <v>43290</v>
      </c>
      <c r="M1467" t="s">
        <v>1064</v>
      </c>
      <c r="N1467" t="s">
        <v>1065</v>
      </c>
      <c r="O1467" t="s">
        <v>1066</v>
      </c>
      <c r="P1467" t="s">
        <v>1269</v>
      </c>
      <c r="Q1467" t="s">
        <v>1270</v>
      </c>
      <c r="R1467" t="s">
        <v>1271</v>
      </c>
      <c r="S1467" t="s">
        <v>1272</v>
      </c>
      <c r="T1467" t="s">
        <v>2309</v>
      </c>
      <c r="U1467" t="s">
        <v>2310</v>
      </c>
      <c r="AA1467" t="s">
        <v>1275</v>
      </c>
      <c r="AB1467" t="s">
        <v>1276</v>
      </c>
      <c r="AC1467">
        <v>28</v>
      </c>
      <c r="AD1467" s="17">
        <v>43299</v>
      </c>
      <c r="AE1467" s="17">
        <v>43299</v>
      </c>
    </row>
    <row r="1468" spans="1:31" x14ac:dyDescent="0.45">
      <c r="A1468">
        <v>25</v>
      </c>
      <c r="B1468">
        <v>4166</v>
      </c>
      <c r="C1468" t="s">
        <v>542</v>
      </c>
      <c r="D1468">
        <v>4530</v>
      </c>
      <c r="E1468">
        <f t="shared" si="66"/>
        <v>181.2</v>
      </c>
      <c r="F1468">
        <f t="shared" si="67"/>
        <v>166.64</v>
      </c>
      <c r="G1468">
        <f t="shared" si="68"/>
        <v>194.96879999999996</v>
      </c>
      <c r="H1468" t="s">
        <v>543</v>
      </c>
      <c r="I1468">
        <v>-363</v>
      </c>
      <c r="J1468">
        <v>-8</v>
      </c>
      <c r="K1468" t="s">
        <v>4428</v>
      </c>
      <c r="L1468" s="16">
        <v>43290</v>
      </c>
      <c r="M1468" t="s">
        <v>1064</v>
      </c>
      <c r="N1468" t="s">
        <v>1065</v>
      </c>
      <c r="O1468" t="s">
        <v>1066</v>
      </c>
      <c r="P1468" t="s">
        <v>1269</v>
      </c>
      <c r="Q1468" t="s">
        <v>1270</v>
      </c>
      <c r="R1468" t="s">
        <v>1271</v>
      </c>
      <c r="S1468" t="s">
        <v>1272</v>
      </c>
      <c r="T1468" t="s">
        <v>2300</v>
      </c>
      <c r="U1468" t="s">
        <v>2301</v>
      </c>
      <c r="AA1468" t="s">
        <v>1275</v>
      </c>
      <c r="AB1468" t="s">
        <v>1276</v>
      </c>
      <c r="AC1468">
        <v>28</v>
      </c>
      <c r="AD1468" s="17">
        <v>43299</v>
      </c>
      <c r="AE1468" s="17">
        <v>43299</v>
      </c>
    </row>
    <row r="1469" spans="1:31" x14ac:dyDescent="0.45">
      <c r="A1469">
        <v>25</v>
      </c>
      <c r="B1469">
        <v>4166</v>
      </c>
      <c r="C1469" t="s">
        <v>542</v>
      </c>
      <c r="D1469">
        <v>4530</v>
      </c>
      <c r="E1469">
        <f t="shared" si="66"/>
        <v>181.2</v>
      </c>
      <c r="F1469">
        <f t="shared" si="67"/>
        <v>166.64</v>
      </c>
      <c r="G1469">
        <f t="shared" si="68"/>
        <v>194.96879999999996</v>
      </c>
      <c r="H1469" t="s">
        <v>543</v>
      </c>
      <c r="I1469">
        <v>-363</v>
      </c>
      <c r="J1469">
        <v>-8</v>
      </c>
      <c r="K1469" t="s">
        <v>4429</v>
      </c>
      <c r="L1469" s="16">
        <v>43290</v>
      </c>
      <c r="M1469" t="s">
        <v>1064</v>
      </c>
      <c r="N1469" t="s">
        <v>1065</v>
      </c>
      <c r="O1469" t="s">
        <v>1066</v>
      </c>
      <c r="P1469" t="s">
        <v>1269</v>
      </c>
      <c r="Q1469" t="s">
        <v>1270</v>
      </c>
      <c r="R1469" t="s">
        <v>1271</v>
      </c>
      <c r="S1469" t="s">
        <v>1272</v>
      </c>
      <c r="T1469" t="s">
        <v>2306</v>
      </c>
      <c r="U1469" t="s">
        <v>2307</v>
      </c>
      <c r="AA1469" t="s">
        <v>1275</v>
      </c>
      <c r="AB1469" t="s">
        <v>1276</v>
      </c>
      <c r="AC1469">
        <v>28</v>
      </c>
      <c r="AD1469" s="17">
        <v>43299</v>
      </c>
      <c r="AE1469" s="17">
        <v>43299</v>
      </c>
    </row>
    <row r="1470" spans="1:31" x14ac:dyDescent="0.45">
      <c r="A1470">
        <v>25</v>
      </c>
      <c r="B1470">
        <v>4166</v>
      </c>
      <c r="C1470" t="s">
        <v>542</v>
      </c>
      <c r="D1470">
        <v>4530</v>
      </c>
      <c r="E1470">
        <f t="shared" si="66"/>
        <v>181.2</v>
      </c>
      <c r="F1470">
        <f t="shared" si="67"/>
        <v>166.64</v>
      </c>
      <c r="G1470">
        <f t="shared" si="68"/>
        <v>194.96879999999996</v>
      </c>
      <c r="H1470" t="s">
        <v>543</v>
      </c>
      <c r="I1470">
        <v>-363</v>
      </c>
      <c r="J1470">
        <v>-8</v>
      </c>
      <c r="K1470" t="s">
        <v>4430</v>
      </c>
      <c r="L1470" s="16">
        <v>43287</v>
      </c>
      <c r="M1470" t="s">
        <v>1064</v>
      </c>
      <c r="N1470" t="s">
        <v>1065</v>
      </c>
      <c r="O1470" t="s">
        <v>1066</v>
      </c>
      <c r="P1470" t="s">
        <v>1333</v>
      </c>
      <c r="Q1470" t="s">
        <v>1270</v>
      </c>
      <c r="R1470" t="s">
        <v>1334</v>
      </c>
      <c r="S1470" t="s">
        <v>1335</v>
      </c>
      <c r="T1470" t="s">
        <v>4431</v>
      </c>
      <c r="U1470" t="s">
        <v>4432</v>
      </c>
      <c r="AA1470" t="s">
        <v>1338</v>
      </c>
      <c r="AB1470" t="s">
        <v>1339</v>
      </c>
      <c r="AC1470">
        <v>27</v>
      </c>
      <c r="AD1470" s="17">
        <v>43299</v>
      </c>
      <c r="AE1470" s="17">
        <v>43299</v>
      </c>
    </row>
    <row r="1471" spans="1:31" x14ac:dyDescent="0.45">
      <c r="A1471">
        <v>25</v>
      </c>
      <c r="B1471">
        <v>4166</v>
      </c>
      <c r="C1471" t="s">
        <v>542</v>
      </c>
      <c r="D1471">
        <v>4530</v>
      </c>
      <c r="E1471">
        <f t="shared" si="66"/>
        <v>181.2</v>
      </c>
      <c r="F1471">
        <f t="shared" si="67"/>
        <v>166.64</v>
      </c>
      <c r="G1471">
        <f t="shared" si="68"/>
        <v>194.96879999999996</v>
      </c>
      <c r="H1471" t="s">
        <v>543</v>
      </c>
      <c r="I1471">
        <v>-363</v>
      </c>
      <c r="J1471">
        <v>-8</v>
      </c>
      <c r="K1471" t="s">
        <v>4433</v>
      </c>
      <c r="L1471" s="16">
        <v>43287</v>
      </c>
      <c r="M1471" t="s">
        <v>1064</v>
      </c>
      <c r="N1471" t="s">
        <v>1065</v>
      </c>
      <c r="O1471" t="s">
        <v>1066</v>
      </c>
      <c r="P1471" t="s">
        <v>1333</v>
      </c>
      <c r="Q1471" t="s">
        <v>1270</v>
      </c>
      <c r="R1471" t="s">
        <v>1334</v>
      </c>
      <c r="S1471" t="s">
        <v>1335</v>
      </c>
      <c r="T1471" t="s">
        <v>1740</v>
      </c>
      <c r="U1471" t="s">
        <v>1741</v>
      </c>
      <c r="AA1471" t="s">
        <v>1338</v>
      </c>
      <c r="AB1471" t="s">
        <v>1339</v>
      </c>
      <c r="AC1471">
        <v>27</v>
      </c>
      <c r="AD1471" s="17">
        <v>43299</v>
      </c>
      <c r="AE1471" s="17">
        <v>43299</v>
      </c>
    </row>
    <row r="1472" spans="1:31" x14ac:dyDescent="0.45">
      <c r="A1472">
        <v>150</v>
      </c>
      <c r="B1472">
        <v>25000</v>
      </c>
      <c r="C1472" t="s">
        <v>542</v>
      </c>
      <c r="D1472">
        <v>27180</v>
      </c>
      <c r="E1472">
        <f t="shared" si="66"/>
        <v>181.2</v>
      </c>
      <c r="F1472">
        <f t="shared" si="67"/>
        <v>166.66666666666666</v>
      </c>
      <c r="G1472">
        <f t="shared" si="68"/>
        <v>194.99999999999997</v>
      </c>
      <c r="H1472" t="s">
        <v>543</v>
      </c>
      <c r="I1472">
        <v>-2179</v>
      </c>
      <c r="J1472">
        <v>-8</v>
      </c>
      <c r="K1472" t="s">
        <v>4434</v>
      </c>
      <c r="L1472" s="16">
        <v>43287</v>
      </c>
      <c r="M1472" t="s">
        <v>1064</v>
      </c>
      <c r="N1472" t="s">
        <v>1065</v>
      </c>
      <c r="O1472" t="s">
        <v>1066</v>
      </c>
      <c r="P1472" t="s">
        <v>1333</v>
      </c>
      <c r="Q1472" t="s">
        <v>1270</v>
      </c>
      <c r="R1472" t="s">
        <v>1334</v>
      </c>
      <c r="S1472" t="s">
        <v>1335</v>
      </c>
      <c r="T1472" t="s">
        <v>1336</v>
      </c>
      <c r="U1472" t="s">
        <v>1337</v>
      </c>
      <c r="AA1472" t="s">
        <v>1338</v>
      </c>
      <c r="AB1472" t="s">
        <v>1339</v>
      </c>
      <c r="AC1472">
        <v>27</v>
      </c>
      <c r="AD1472" s="17">
        <v>43299</v>
      </c>
      <c r="AE1472" s="17">
        <v>43299</v>
      </c>
    </row>
    <row r="1473" spans="1:31" x14ac:dyDescent="0.45">
      <c r="A1473">
        <v>50</v>
      </c>
      <c r="B1473">
        <v>8333</v>
      </c>
      <c r="C1473" t="s">
        <v>542</v>
      </c>
      <c r="D1473">
        <v>9060</v>
      </c>
      <c r="E1473">
        <f t="shared" si="66"/>
        <v>181.2</v>
      </c>
      <c r="F1473">
        <f t="shared" si="67"/>
        <v>166.66</v>
      </c>
      <c r="G1473">
        <f t="shared" si="68"/>
        <v>194.9922</v>
      </c>
      <c r="H1473" t="s">
        <v>543</v>
      </c>
      <c r="I1473">
        <v>-726</v>
      </c>
      <c r="J1473">
        <v>-8</v>
      </c>
      <c r="K1473" t="s">
        <v>4435</v>
      </c>
      <c r="L1473" s="16">
        <v>43287</v>
      </c>
      <c r="M1473" t="s">
        <v>1064</v>
      </c>
      <c r="N1473" t="s">
        <v>1065</v>
      </c>
      <c r="O1473" t="s">
        <v>1066</v>
      </c>
      <c r="P1473" t="s">
        <v>1333</v>
      </c>
      <c r="Q1473" t="s">
        <v>1270</v>
      </c>
      <c r="R1473" t="s">
        <v>1334</v>
      </c>
      <c r="S1473" t="s">
        <v>1335</v>
      </c>
      <c r="T1473" t="s">
        <v>1344</v>
      </c>
      <c r="U1473" t="s">
        <v>1345</v>
      </c>
      <c r="AA1473" t="s">
        <v>1338</v>
      </c>
      <c r="AB1473" t="s">
        <v>1339</v>
      </c>
      <c r="AC1473">
        <v>27</v>
      </c>
      <c r="AD1473" s="17">
        <v>43299</v>
      </c>
      <c r="AE1473" s="17">
        <v>43299</v>
      </c>
    </row>
    <row r="1474" spans="1:31" x14ac:dyDescent="0.45">
      <c r="A1474">
        <v>100</v>
      </c>
      <c r="B1474">
        <v>16667</v>
      </c>
      <c r="C1474" t="s">
        <v>542</v>
      </c>
      <c r="D1474">
        <v>18120</v>
      </c>
      <c r="E1474">
        <f t="shared" si="66"/>
        <v>181.2</v>
      </c>
      <c r="F1474">
        <f t="shared" si="67"/>
        <v>166.67</v>
      </c>
      <c r="G1474">
        <f t="shared" si="68"/>
        <v>195.00389999999999</v>
      </c>
      <c r="H1474" t="s">
        <v>543</v>
      </c>
      <c r="I1474">
        <v>-1453</v>
      </c>
      <c r="J1474">
        <v>-8</v>
      </c>
      <c r="K1474" t="s">
        <v>4436</v>
      </c>
      <c r="L1474" s="16">
        <v>43287</v>
      </c>
      <c r="M1474" t="s">
        <v>1064</v>
      </c>
      <c r="N1474" t="s">
        <v>1065</v>
      </c>
      <c r="O1474" t="s">
        <v>1066</v>
      </c>
      <c r="P1474" t="s">
        <v>1333</v>
      </c>
      <c r="Q1474" t="s">
        <v>1270</v>
      </c>
      <c r="R1474" t="s">
        <v>1334</v>
      </c>
      <c r="S1474" t="s">
        <v>1335</v>
      </c>
      <c r="T1474" t="s">
        <v>3400</v>
      </c>
      <c r="U1474" t="s">
        <v>3401</v>
      </c>
      <c r="AA1474" t="s">
        <v>1338</v>
      </c>
      <c r="AB1474" t="s">
        <v>1339</v>
      </c>
      <c r="AC1474">
        <v>27</v>
      </c>
      <c r="AD1474" s="17">
        <v>43299</v>
      </c>
      <c r="AE1474" s="17">
        <v>43299</v>
      </c>
    </row>
    <row r="1475" spans="1:31" x14ac:dyDescent="0.45">
      <c r="A1475">
        <v>175</v>
      </c>
      <c r="B1475">
        <v>29167</v>
      </c>
      <c r="C1475" t="s">
        <v>542</v>
      </c>
      <c r="D1475">
        <v>31710</v>
      </c>
      <c r="E1475">
        <f t="shared" ref="E1475:E1538" si="69">D1475/A1475</f>
        <v>181.2</v>
      </c>
      <c r="F1475">
        <f t="shared" ref="F1475:F1538" si="70">B1475/A1475</f>
        <v>166.66857142857143</v>
      </c>
      <c r="G1475">
        <f t="shared" ref="G1475:G1538" si="71">F1475*1.17</f>
        <v>195.00222857142856</v>
      </c>
      <c r="H1475" t="s">
        <v>543</v>
      </c>
      <c r="I1475">
        <v>-2543</v>
      </c>
      <c r="J1475">
        <v>-8</v>
      </c>
      <c r="K1475" t="s">
        <v>4437</v>
      </c>
      <c r="L1475" s="16">
        <v>43287</v>
      </c>
      <c r="M1475" t="s">
        <v>1064</v>
      </c>
      <c r="N1475" t="s">
        <v>1065</v>
      </c>
      <c r="O1475" t="s">
        <v>1066</v>
      </c>
      <c r="P1475" t="s">
        <v>1333</v>
      </c>
      <c r="Q1475" t="s">
        <v>1270</v>
      </c>
      <c r="R1475" t="s">
        <v>1334</v>
      </c>
      <c r="S1475" t="s">
        <v>1335</v>
      </c>
      <c r="T1475" t="s">
        <v>1746</v>
      </c>
      <c r="U1475" t="s">
        <v>1747</v>
      </c>
      <c r="AA1475" t="s">
        <v>1338</v>
      </c>
      <c r="AB1475" t="s">
        <v>1339</v>
      </c>
      <c r="AC1475">
        <v>27</v>
      </c>
      <c r="AD1475" s="17">
        <v>43299</v>
      </c>
      <c r="AE1475" s="17">
        <v>43299</v>
      </c>
    </row>
    <row r="1476" spans="1:31" x14ac:dyDescent="0.45">
      <c r="A1476">
        <v>1</v>
      </c>
      <c r="B1476">
        <v>175</v>
      </c>
      <c r="C1476" t="s">
        <v>542</v>
      </c>
      <c r="D1476">
        <v>181</v>
      </c>
      <c r="E1476">
        <f t="shared" si="69"/>
        <v>181</v>
      </c>
      <c r="F1476">
        <f t="shared" si="70"/>
        <v>175</v>
      </c>
      <c r="G1476">
        <f t="shared" si="71"/>
        <v>204.75</v>
      </c>
      <c r="H1476" t="s">
        <v>543</v>
      </c>
      <c r="I1476">
        <v>-5</v>
      </c>
      <c r="J1476">
        <v>-3</v>
      </c>
      <c r="K1476" t="s">
        <v>4438</v>
      </c>
      <c r="L1476" s="16">
        <v>43287</v>
      </c>
      <c r="M1476" t="s">
        <v>1064</v>
      </c>
      <c r="N1476" t="s">
        <v>1065</v>
      </c>
      <c r="O1476" t="s">
        <v>1066</v>
      </c>
      <c r="P1476" t="s">
        <v>1333</v>
      </c>
      <c r="Q1476" t="s">
        <v>1270</v>
      </c>
      <c r="R1476" t="s">
        <v>1334</v>
      </c>
      <c r="S1476" t="s">
        <v>1335</v>
      </c>
      <c r="T1476" t="s">
        <v>3072</v>
      </c>
      <c r="U1476" t="s">
        <v>3073</v>
      </c>
      <c r="AA1476" t="s">
        <v>1338</v>
      </c>
      <c r="AB1476" t="s">
        <v>1339</v>
      </c>
      <c r="AC1476">
        <v>27</v>
      </c>
      <c r="AD1476" s="17">
        <v>43299</v>
      </c>
      <c r="AE1476" s="17">
        <v>43299</v>
      </c>
    </row>
    <row r="1477" spans="1:31" x14ac:dyDescent="0.45">
      <c r="A1477">
        <v>25</v>
      </c>
      <c r="B1477">
        <v>4166</v>
      </c>
      <c r="C1477" t="s">
        <v>542</v>
      </c>
      <c r="D1477">
        <v>4530</v>
      </c>
      <c r="E1477">
        <f t="shared" si="69"/>
        <v>181.2</v>
      </c>
      <c r="F1477">
        <f t="shared" si="70"/>
        <v>166.64</v>
      </c>
      <c r="G1477">
        <f t="shared" si="71"/>
        <v>194.96879999999996</v>
      </c>
      <c r="H1477" t="s">
        <v>543</v>
      </c>
      <c r="I1477">
        <v>-363</v>
      </c>
      <c r="J1477">
        <v>-8</v>
      </c>
      <c r="K1477" t="s">
        <v>4439</v>
      </c>
      <c r="L1477" s="16">
        <v>43287</v>
      </c>
      <c r="M1477" t="s">
        <v>1064</v>
      </c>
      <c r="N1477" t="s">
        <v>1065</v>
      </c>
      <c r="O1477" t="s">
        <v>1066</v>
      </c>
      <c r="P1477" t="s">
        <v>1333</v>
      </c>
      <c r="Q1477" t="s">
        <v>1270</v>
      </c>
      <c r="R1477" t="s">
        <v>1334</v>
      </c>
      <c r="S1477" t="s">
        <v>1335</v>
      </c>
      <c r="T1477" t="s">
        <v>1341</v>
      </c>
      <c r="U1477" t="s">
        <v>1342</v>
      </c>
      <c r="AA1477" t="s">
        <v>1338</v>
      </c>
      <c r="AB1477" t="s">
        <v>1339</v>
      </c>
      <c r="AC1477">
        <v>27</v>
      </c>
      <c r="AD1477" s="17">
        <v>43299</v>
      </c>
      <c r="AE1477" s="17">
        <v>43299</v>
      </c>
    </row>
    <row r="1478" spans="1:31" x14ac:dyDescent="0.45">
      <c r="A1478">
        <v>375</v>
      </c>
      <c r="B1478">
        <v>62501</v>
      </c>
      <c r="C1478" t="s">
        <v>542</v>
      </c>
      <c r="D1478">
        <v>67950</v>
      </c>
      <c r="E1478">
        <f t="shared" si="69"/>
        <v>181.2</v>
      </c>
      <c r="F1478">
        <f t="shared" si="70"/>
        <v>166.66933333333333</v>
      </c>
      <c r="G1478">
        <f t="shared" si="71"/>
        <v>195.00311999999997</v>
      </c>
      <c r="H1478" t="s">
        <v>543</v>
      </c>
      <c r="I1478">
        <v>-5449</v>
      </c>
      <c r="J1478">
        <v>-8</v>
      </c>
      <c r="K1478" t="s">
        <v>4440</v>
      </c>
      <c r="L1478" s="16">
        <v>43290</v>
      </c>
      <c r="M1478" t="s">
        <v>1064</v>
      </c>
      <c r="N1478" t="s">
        <v>1065</v>
      </c>
      <c r="O1478" t="s">
        <v>1066</v>
      </c>
      <c r="P1478" t="s">
        <v>1333</v>
      </c>
      <c r="Q1478" t="s">
        <v>1270</v>
      </c>
      <c r="R1478" t="s">
        <v>1334</v>
      </c>
      <c r="S1478" t="s">
        <v>1335</v>
      </c>
      <c r="T1478" t="s">
        <v>1341</v>
      </c>
      <c r="U1478" t="s">
        <v>1342</v>
      </c>
      <c r="AA1478" t="s">
        <v>1338</v>
      </c>
      <c r="AB1478" t="s">
        <v>1339</v>
      </c>
      <c r="AC1478">
        <v>28</v>
      </c>
      <c r="AD1478" s="17">
        <v>43299</v>
      </c>
      <c r="AE1478" s="17">
        <v>43299</v>
      </c>
    </row>
    <row r="1479" spans="1:31" x14ac:dyDescent="0.45">
      <c r="A1479">
        <v>25</v>
      </c>
      <c r="B1479">
        <v>4166</v>
      </c>
      <c r="C1479" t="s">
        <v>542</v>
      </c>
      <c r="D1479">
        <v>4530</v>
      </c>
      <c r="E1479">
        <f t="shared" si="69"/>
        <v>181.2</v>
      </c>
      <c r="F1479">
        <f t="shared" si="70"/>
        <v>166.64</v>
      </c>
      <c r="G1479">
        <f t="shared" si="71"/>
        <v>194.96879999999996</v>
      </c>
      <c r="H1479" t="s">
        <v>543</v>
      </c>
      <c r="I1479">
        <v>-363</v>
      </c>
      <c r="J1479">
        <v>-8</v>
      </c>
      <c r="K1479" t="s">
        <v>4441</v>
      </c>
      <c r="L1479" s="16">
        <v>43290</v>
      </c>
      <c r="M1479" t="s">
        <v>1064</v>
      </c>
      <c r="N1479" t="s">
        <v>1065</v>
      </c>
      <c r="O1479" t="s">
        <v>1066</v>
      </c>
      <c r="P1479" t="s">
        <v>1333</v>
      </c>
      <c r="Q1479" t="s">
        <v>1270</v>
      </c>
      <c r="R1479" t="s">
        <v>1334</v>
      </c>
      <c r="S1479" t="s">
        <v>1335</v>
      </c>
      <c r="T1479" t="s">
        <v>1734</v>
      </c>
      <c r="U1479" t="s">
        <v>1735</v>
      </c>
      <c r="AA1479" t="s">
        <v>1338</v>
      </c>
      <c r="AB1479" t="s">
        <v>1339</v>
      </c>
      <c r="AC1479">
        <v>28</v>
      </c>
      <c r="AD1479" s="17">
        <v>43299</v>
      </c>
      <c r="AE1479" s="17">
        <v>43299</v>
      </c>
    </row>
    <row r="1480" spans="1:31" x14ac:dyDescent="0.45">
      <c r="A1480">
        <v>50</v>
      </c>
      <c r="B1480">
        <v>8333</v>
      </c>
      <c r="C1480" t="s">
        <v>542</v>
      </c>
      <c r="D1480">
        <v>9060</v>
      </c>
      <c r="E1480">
        <f t="shared" si="69"/>
        <v>181.2</v>
      </c>
      <c r="F1480">
        <f t="shared" si="70"/>
        <v>166.66</v>
      </c>
      <c r="G1480">
        <f t="shared" si="71"/>
        <v>194.9922</v>
      </c>
      <c r="H1480" t="s">
        <v>543</v>
      </c>
      <c r="I1480">
        <v>-726</v>
      </c>
      <c r="J1480">
        <v>-8</v>
      </c>
      <c r="K1480" t="s">
        <v>4442</v>
      </c>
      <c r="L1480" s="16">
        <v>43290</v>
      </c>
      <c r="M1480" t="s">
        <v>1064</v>
      </c>
      <c r="N1480" t="s">
        <v>1065</v>
      </c>
      <c r="O1480" t="s">
        <v>1066</v>
      </c>
      <c r="P1480" t="s">
        <v>1333</v>
      </c>
      <c r="Q1480" t="s">
        <v>1270</v>
      </c>
      <c r="R1480" t="s">
        <v>1334</v>
      </c>
      <c r="S1480" t="s">
        <v>1335</v>
      </c>
      <c r="T1480" t="s">
        <v>1336</v>
      </c>
      <c r="U1480" t="s">
        <v>1337</v>
      </c>
      <c r="AA1480" t="s">
        <v>1338</v>
      </c>
      <c r="AB1480" t="s">
        <v>1339</v>
      </c>
      <c r="AC1480">
        <v>28</v>
      </c>
      <c r="AD1480" s="17">
        <v>43299</v>
      </c>
      <c r="AE1480" s="17">
        <v>43299</v>
      </c>
    </row>
    <row r="1481" spans="1:31" x14ac:dyDescent="0.45">
      <c r="A1481">
        <v>25</v>
      </c>
      <c r="B1481">
        <v>4166</v>
      </c>
      <c r="C1481" t="s">
        <v>542</v>
      </c>
      <c r="D1481">
        <v>4530</v>
      </c>
      <c r="E1481">
        <f t="shared" si="69"/>
        <v>181.2</v>
      </c>
      <c r="F1481">
        <f t="shared" si="70"/>
        <v>166.64</v>
      </c>
      <c r="G1481">
        <f t="shared" si="71"/>
        <v>194.96879999999996</v>
      </c>
      <c r="H1481" t="s">
        <v>543</v>
      </c>
      <c r="I1481">
        <v>-363</v>
      </c>
      <c r="J1481">
        <v>-8</v>
      </c>
      <c r="K1481" t="s">
        <v>4443</v>
      </c>
      <c r="L1481" s="16">
        <v>43290</v>
      </c>
      <c r="M1481" t="s">
        <v>1064</v>
      </c>
      <c r="N1481" t="s">
        <v>1065</v>
      </c>
      <c r="O1481" t="s">
        <v>1066</v>
      </c>
      <c r="P1481" t="s">
        <v>1333</v>
      </c>
      <c r="Q1481" t="s">
        <v>1270</v>
      </c>
      <c r="R1481" t="s">
        <v>1334</v>
      </c>
      <c r="S1481" t="s">
        <v>1335</v>
      </c>
      <c r="T1481" t="s">
        <v>1746</v>
      </c>
      <c r="U1481" t="s">
        <v>1747</v>
      </c>
      <c r="AA1481" t="s">
        <v>1338</v>
      </c>
      <c r="AB1481" t="s">
        <v>1339</v>
      </c>
      <c r="AC1481">
        <v>28</v>
      </c>
      <c r="AD1481" s="17">
        <v>43299</v>
      </c>
      <c r="AE1481" s="17">
        <v>43299</v>
      </c>
    </row>
    <row r="1482" spans="1:31" x14ac:dyDescent="0.45">
      <c r="A1482">
        <v>2</v>
      </c>
      <c r="B1482">
        <v>350</v>
      </c>
      <c r="C1482" t="s">
        <v>542</v>
      </c>
      <c r="D1482">
        <v>362</v>
      </c>
      <c r="E1482">
        <f t="shared" si="69"/>
        <v>181</v>
      </c>
      <c r="F1482">
        <f t="shared" si="70"/>
        <v>175</v>
      </c>
      <c r="G1482">
        <f t="shared" si="71"/>
        <v>204.75</v>
      </c>
      <c r="H1482" t="s">
        <v>543</v>
      </c>
      <c r="I1482">
        <v>-11</v>
      </c>
      <c r="J1482">
        <v>-3</v>
      </c>
      <c r="K1482" t="s">
        <v>4444</v>
      </c>
      <c r="L1482" s="16">
        <v>43290</v>
      </c>
      <c r="M1482" t="s">
        <v>1064</v>
      </c>
      <c r="N1482" t="s">
        <v>1065</v>
      </c>
      <c r="O1482" t="s">
        <v>1066</v>
      </c>
      <c r="P1482" t="s">
        <v>1333</v>
      </c>
      <c r="Q1482" t="s">
        <v>1270</v>
      </c>
      <c r="R1482" t="s">
        <v>1334</v>
      </c>
      <c r="S1482" t="s">
        <v>1335</v>
      </c>
      <c r="T1482" t="s">
        <v>1714</v>
      </c>
      <c r="U1482" t="s">
        <v>1715</v>
      </c>
      <c r="AA1482" t="s">
        <v>1338</v>
      </c>
      <c r="AB1482" t="s">
        <v>1339</v>
      </c>
      <c r="AC1482">
        <v>28</v>
      </c>
      <c r="AD1482" s="17">
        <v>43299</v>
      </c>
      <c r="AE1482" s="17">
        <v>43299</v>
      </c>
    </row>
    <row r="1483" spans="1:31" x14ac:dyDescent="0.45">
      <c r="A1483">
        <v>25</v>
      </c>
      <c r="B1483">
        <v>4166</v>
      </c>
      <c r="C1483" t="s">
        <v>542</v>
      </c>
      <c r="D1483">
        <v>4530</v>
      </c>
      <c r="E1483">
        <f t="shared" si="69"/>
        <v>181.2</v>
      </c>
      <c r="F1483">
        <f t="shared" si="70"/>
        <v>166.64</v>
      </c>
      <c r="G1483">
        <f t="shared" si="71"/>
        <v>194.96879999999996</v>
      </c>
      <c r="H1483" t="s">
        <v>543</v>
      </c>
      <c r="I1483">
        <v>-363</v>
      </c>
      <c r="J1483">
        <v>-8</v>
      </c>
      <c r="K1483" t="s">
        <v>4445</v>
      </c>
      <c r="L1483" s="16">
        <v>43290</v>
      </c>
      <c r="M1483" t="s">
        <v>1064</v>
      </c>
      <c r="N1483" t="s">
        <v>1065</v>
      </c>
      <c r="O1483" t="s">
        <v>1066</v>
      </c>
      <c r="P1483" t="s">
        <v>1333</v>
      </c>
      <c r="Q1483" t="s">
        <v>1270</v>
      </c>
      <c r="R1483" t="s">
        <v>1334</v>
      </c>
      <c r="S1483" t="s">
        <v>1335</v>
      </c>
      <c r="T1483" t="s">
        <v>1758</v>
      </c>
      <c r="U1483" t="s">
        <v>1759</v>
      </c>
      <c r="AA1483" t="s">
        <v>1338</v>
      </c>
      <c r="AB1483" t="s">
        <v>1339</v>
      </c>
      <c r="AC1483">
        <v>28</v>
      </c>
      <c r="AD1483" s="17">
        <v>43299</v>
      </c>
      <c r="AE1483" s="17">
        <v>43299</v>
      </c>
    </row>
    <row r="1484" spans="1:31" x14ac:dyDescent="0.45">
      <c r="A1484">
        <v>25</v>
      </c>
      <c r="B1484">
        <v>4166</v>
      </c>
      <c r="C1484" t="s">
        <v>542</v>
      </c>
      <c r="D1484">
        <v>4530</v>
      </c>
      <c r="E1484">
        <f t="shared" si="69"/>
        <v>181.2</v>
      </c>
      <c r="F1484">
        <f t="shared" si="70"/>
        <v>166.64</v>
      </c>
      <c r="G1484">
        <f t="shared" si="71"/>
        <v>194.96879999999996</v>
      </c>
      <c r="H1484" t="s">
        <v>543</v>
      </c>
      <c r="I1484">
        <v>-363</v>
      </c>
      <c r="J1484">
        <v>-8</v>
      </c>
      <c r="K1484" t="s">
        <v>4446</v>
      </c>
      <c r="L1484" s="16">
        <v>43290</v>
      </c>
      <c r="M1484" t="s">
        <v>1064</v>
      </c>
      <c r="N1484" t="s">
        <v>1065</v>
      </c>
      <c r="O1484" t="s">
        <v>1066</v>
      </c>
      <c r="P1484" t="s">
        <v>1333</v>
      </c>
      <c r="Q1484" t="s">
        <v>1270</v>
      </c>
      <c r="R1484" t="s">
        <v>1334</v>
      </c>
      <c r="S1484" t="s">
        <v>1335</v>
      </c>
      <c r="T1484" t="s">
        <v>1740</v>
      </c>
      <c r="U1484" t="s">
        <v>1741</v>
      </c>
      <c r="AA1484" t="s">
        <v>1338</v>
      </c>
      <c r="AB1484" t="s">
        <v>1339</v>
      </c>
      <c r="AC1484">
        <v>28</v>
      </c>
      <c r="AD1484" s="17">
        <v>43299</v>
      </c>
      <c r="AE1484" s="17">
        <v>43299</v>
      </c>
    </row>
    <row r="1485" spans="1:31" x14ac:dyDescent="0.45">
      <c r="A1485">
        <v>25</v>
      </c>
      <c r="B1485">
        <v>4166</v>
      </c>
      <c r="C1485" t="s">
        <v>542</v>
      </c>
      <c r="D1485">
        <v>4530</v>
      </c>
      <c r="E1485">
        <f t="shared" si="69"/>
        <v>181.2</v>
      </c>
      <c r="F1485">
        <f t="shared" si="70"/>
        <v>166.64</v>
      </c>
      <c r="G1485">
        <f t="shared" si="71"/>
        <v>194.96879999999996</v>
      </c>
      <c r="H1485" t="s">
        <v>543</v>
      </c>
      <c r="I1485">
        <v>-363</v>
      </c>
      <c r="J1485">
        <v>-8</v>
      </c>
      <c r="K1485" t="s">
        <v>4447</v>
      </c>
      <c r="L1485" s="16">
        <v>43290</v>
      </c>
      <c r="M1485" t="s">
        <v>1064</v>
      </c>
      <c r="N1485" t="s">
        <v>1065</v>
      </c>
      <c r="O1485" t="s">
        <v>1066</v>
      </c>
      <c r="P1485" t="s">
        <v>1333</v>
      </c>
      <c r="Q1485" t="s">
        <v>1270</v>
      </c>
      <c r="R1485" t="s">
        <v>1334</v>
      </c>
      <c r="S1485" t="s">
        <v>1335</v>
      </c>
      <c r="T1485" t="s">
        <v>4448</v>
      </c>
      <c r="U1485" t="s">
        <v>4449</v>
      </c>
      <c r="AA1485" t="s">
        <v>1338</v>
      </c>
      <c r="AB1485" t="s">
        <v>1339</v>
      </c>
      <c r="AC1485">
        <v>28</v>
      </c>
      <c r="AD1485" s="17">
        <v>43299</v>
      </c>
      <c r="AE1485" s="17">
        <v>43299</v>
      </c>
    </row>
    <row r="1486" spans="1:31" x14ac:dyDescent="0.45">
      <c r="A1486">
        <v>2</v>
      </c>
      <c r="B1486">
        <v>350</v>
      </c>
      <c r="C1486" t="s">
        <v>542</v>
      </c>
      <c r="D1486">
        <v>362</v>
      </c>
      <c r="E1486">
        <f t="shared" si="69"/>
        <v>181</v>
      </c>
      <c r="F1486">
        <f t="shared" si="70"/>
        <v>175</v>
      </c>
      <c r="G1486">
        <f t="shared" si="71"/>
        <v>204.75</v>
      </c>
      <c r="H1486" t="s">
        <v>543</v>
      </c>
      <c r="I1486">
        <v>-11</v>
      </c>
      <c r="J1486">
        <v>-3</v>
      </c>
      <c r="K1486" t="s">
        <v>4450</v>
      </c>
      <c r="L1486" s="16">
        <v>43290</v>
      </c>
      <c r="M1486" t="s">
        <v>1064</v>
      </c>
      <c r="N1486" t="s">
        <v>1065</v>
      </c>
      <c r="O1486" t="s">
        <v>1066</v>
      </c>
      <c r="P1486" t="s">
        <v>1333</v>
      </c>
      <c r="Q1486" t="s">
        <v>1270</v>
      </c>
      <c r="R1486" t="s">
        <v>1334</v>
      </c>
      <c r="S1486" t="s">
        <v>1335</v>
      </c>
      <c r="T1486" t="s">
        <v>4451</v>
      </c>
      <c r="U1486" t="s">
        <v>4452</v>
      </c>
      <c r="AA1486" t="s">
        <v>1338</v>
      </c>
      <c r="AB1486" t="s">
        <v>1339</v>
      </c>
      <c r="AC1486">
        <v>28</v>
      </c>
      <c r="AD1486" s="17">
        <v>43299</v>
      </c>
      <c r="AE1486" s="17">
        <v>43299</v>
      </c>
    </row>
    <row r="1487" spans="1:31" x14ac:dyDescent="0.45">
      <c r="A1487">
        <v>5</v>
      </c>
      <c r="B1487">
        <v>876</v>
      </c>
      <c r="C1487" t="s">
        <v>542</v>
      </c>
      <c r="D1487">
        <v>906</v>
      </c>
      <c r="E1487">
        <f t="shared" si="69"/>
        <v>181.2</v>
      </c>
      <c r="F1487">
        <f t="shared" si="70"/>
        <v>175.2</v>
      </c>
      <c r="G1487">
        <f t="shared" si="71"/>
        <v>204.98399999999998</v>
      </c>
      <c r="H1487" t="s">
        <v>543</v>
      </c>
      <c r="I1487">
        <v>-29</v>
      </c>
      <c r="J1487">
        <v>-3</v>
      </c>
      <c r="K1487" t="s">
        <v>4453</v>
      </c>
      <c r="L1487" s="16">
        <v>43290</v>
      </c>
      <c r="M1487" t="s">
        <v>1064</v>
      </c>
      <c r="N1487" t="s">
        <v>1065</v>
      </c>
      <c r="O1487" t="s">
        <v>1066</v>
      </c>
      <c r="P1487" t="s">
        <v>1333</v>
      </c>
      <c r="Q1487" t="s">
        <v>1270</v>
      </c>
      <c r="R1487" t="s">
        <v>1334</v>
      </c>
      <c r="S1487" t="s">
        <v>1335</v>
      </c>
      <c r="T1487" t="s">
        <v>1723</v>
      </c>
      <c r="U1487" t="s">
        <v>1724</v>
      </c>
      <c r="AA1487" t="s">
        <v>1338</v>
      </c>
      <c r="AB1487" t="s">
        <v>1339</v>
      </c>
      <c r="AC1487">
        <v>28</v>
      </c>
      <c r="AD1487" s="17">
        <v>43299</v>
      </c>
      <c r="AE1487" s="17">
        <v>43299</v>
      </c>
    </row>
    <row r="1488" spans="1:31" x14ac:dyDescent="0.45">
      <c r="A1488">
        <v>2</v>
      </c>
      <c r="B1488">
        <v>350</v>
      </c>
      <c r="C1488" t="s">
        <v>542</v>
      </c>
      <c r="D1488">
        <v>362</v>
      </c>
      <c r="E1488">
        <f t="shared" si="69"/>
        <v>181</v>
      </c>
      <c r="F1488">
        <f t="shared" si="70"/>
        <v>175</v>
      </c>
      <c r="G1488">
        <f t="shared" si="71"/>
        <v>204.75</v>
      </c>
      <c r="H1488" t="s">
        <v>543</v>
      </c>
      <c r="I1488">
        <v>-11</v>
      </c>
      <c r="J1488">
        <v>-3</v>
      </c>
      <c r="K1488" t="s">
        <v>4454</v>
      </c>
      <c r="L1488" s="16">
        <v>43290</v>
      </c>
      <c r="M1488" t="s">
        <v>1064</v>
      </c>
      <c r="N1488" t="s">
        <v>1065</v>
      </c>
      <c r="O1488" t="s">
        <v>1066</v>
      </c>
      <c r="P1488" t="s">
        <v>1333</v>
      </c>
      <c r="Q1488" t="s">
        <v>1270</v>
      </c>
      <c r="R1488" t="s">
        <v>1334</v>
      </c>
      <c r="S1488" t="s">
        <v>1335</v>
      </c>
      <c r="T1488" t="s">
        <v>1717</v>
      </c>
      <c r="U1488" t="s">
        <v>1718</v>
      </c>
      <c r="AA1488" t="s">
        <v>1338</v>
      </c>
      <c r="AB1488" t="s">
        <v>1339</v>
      </c>
      <c r="AC1488">
        <v>28</v>
      </c>
      <c r="AD1488" s="17">
        <v>43299</v>
      </c>
      <c r="AE1488" s="17">
        <v>43299</v>
      </c>
    </row>
    <row r="1489" spans="1:31" x14ac:dyDescent="0.45">
      <c r="A1489">
        <v>1</v>
      </c>
      <c r="B1489">
        <v>175</v>
      </c>
      <c r="C1489" t="s">
        <v>542</v>
      </c>
      <c r="D1489">
        <v>181</v>
      </c>
      <c r="E1489">
        <f t="shared" si="69"/>
        <v>181</v>
      </c>
      <c r="F1489">
        <f t="shared" si="70"/>
        <v>175</v>
      </c>
      <c r="G1489">
        <f t="shared" si="71"/>
        <v>204.75</v>
      </c>
      <c r="H1489" t="s">
        <v>543</v>
      </c>
      <c r="I1489">
        <v>-5</v>
      </c>
      <c r="J1489">
        <v>-3</v>
      </c>
      <c r="K1489" t="s">
        <v>4455</v>
      </c>
      <c r="L1489" s="16">
        <v>43290</v>
      </c>
      <c r="M1489" t="s">
        <v>1064</v>
      </c>
      <c r="N1489" t="s">
        <v>1065</v>
      </c>
      <c r="O1489" t="s">
        <v>1066</v>
      </c>
      <c r="P1489" t="s">
        <v>1333</v>
      </c>
      <c r="Q1489" t="s">
        <v>1270</v>
      </c>
      <c r="R1489" t="s">
        <v>1334</v>
      </c>
      <c r="S1489" t="s">
        <v>1335</v>
      </c>
      <c r="T1489" t="s">
        <v>1720</v>
      </c>
      <c r="U1489" t="s">
        <v>1721</v>
      </c>
      <c r="AA1489" t="s">
        <v>1338</v>
      </c>
      <c r="AB1489" t="s">
        <v>1339</v>
      </c>
      <c r="AC1489">
        <v>28</v>
      </c>
      <c r="AD1489" s="17">
        <v>43299</v>
      </c>
      <c r="AE1489" s="17">
        <v>43299</v>
      </c>
    </row>
    <row r="1490" spans="1:31" x14ac:dyDescent="0.45">
      <c r="A1490">
        <v>1</v>
      </c>
      <c r="B1490">
        <v>175</v>
      </c>
      <c r="C1490" t="s">
        <v>542</v>
      </c>
      <c r="D1490">
        <v>181</v>
      </c>
      <c r="E1490">
        <f t="shared" si="69"/>
        <v>181</v>
      </c>
      <c r="F1490">
        <f t="shared" si="70"/>
        <v>175</v>
      </c>
      <c r="G1490">
        <f t="shared" si="71"/>
        <v>204.75</v>
      </c>
      <c r="H1490" t="s">
        <v>543</v>
      </c>
      <c r="I1490">
        <v>-5</v>
      </c>
      <c r="J1490">
        <v>-3</v>
      </c>
      <c r="K1490" t="s">
        <v>4456</v>
      </c>
      <c r="L1490" s="16">
        <v>43290</v>
      </c>
      <c r="M1490" t="s">
        <v>1064</v>
      </c>
      <c r="N1490" t="s">
        <v>1065</v>
      </c>
      <c r="O1490" t="s">
        <v>1066</v>
      </c>
      <c r="P1490" t="s">
        <v>1333</v>
      </c>
      <c r="Q1490" t="s">
        <v>1270</v>
      </c>
      <c r="R1490" t="s">
        <v>1334</v>
      </c>
      <c r="S1490" t="s">
        <v>1335</v>
      </c>
      <c r="T1490" t="s">
        <v>1726</v>
      </c>
      <c r="U1490" t="s">
        <v>1727</v>
      </c>
      <c r="AA1490" t="s">
        <v>1338</v>
      </c>
      <c r="AB1490" t="s">
        <v>1339</v>
      </c>
      <c r="AC1490">
        <v>28</v>
      </c>
      <c r="AD1490" s="17">
        <v>43299</v>
      </c>
      <c r="AE1490" s="17">
        <v>43299</v>
      </c>
    </row>
    <row r="1491" spans="1:31" x14ac:dyDescent="0.45">
      <c r="A1491">
        <v>1</v>
      </c>
      <c r="B1491">
        <v>175</v>
      </c>
      <c r="C1491" t="s">
        <v>542</v>
      </c>
      <c r="D1491">
        <v>181</v>
      </c>
      <c r="E1491">
        <f t="shared" si="69"/>
        <v>181</v>
      </c>
      <c r="F1491">
        <f t="shared" si="70"/>
        <v>175</v>
      </c>
      <c r="G1491">
        <f t="shared" si="71"/>
        <v>204.75</v>
      </c>
      <c r="H1491" t="s">
        <v>543</v>
      </c>
      <c r="I1491">
        <v>-5</v>
      </c>
      <c r="J1491">
        <v>-3</v>
      </c>
      <c r="K1491" t="s">
        <v>4457</v>
      </c>
      <c r="L1491" s="16">
        <v>43290</v>
      </c>
      <c r="M1491" t="s">
        <v>1064</v>
      </c>
      <c r="N1491" t="s">
        <v>1065</v>
      </c>
      <c r="O1491" t="s">
        <v>1066</v>
      </c>
      <c r="P1491" t="s">
        <v>1333</v>
      </c>
      <c r="Q1491" t="s">
        <v>1270</v>
      </c>
      <c r="R1491" t="s">
        <v>1334</v>
      </c>
      <c r="S1491" t="s">
        <v>1335</v>
      </c>
      <c r="T1491" t="s">
        <v>4458</v>
      </c>
      <c r="U1491" t="s">
        <v>4459</v>
      </c>
      <c r="AA1491" t="s">
        <v>1338</v>
      </c>
      <c r="AB1491" t="s">
        <v>1339</v>
      </c>
      <c r="AC1491">
        <v>28</v>
      </c>
      <c r="AD1491" s="17">
        <v>43299</v>
      </c>
      <c r="AE1491" s="17">
        <v>43299</v>
      </c>
    </row>
    <row r="1492" spans="1:31" x14ac:dyDescent="0.45">
      <c r="A1492">
        <v>1</v>
      </c>
      <c r="B1492">
        <v>175</v>
      </c>
      <c r="C1492" t="s">
        <v>542</v>
      </c>
      <c r="D1492">
        <v>181</v>
      </c>
      <c r="E1492">
        <f t="shared" si="69"/>
        <v>181</v>
      </c>
      <c r="F1492">
        <f t="shared" si="70"/>
        <v>175</v>
      </c>
      <c r="G1492">
        <f t="shared" si="71"/>
        <v>204.75</v>
      </c>
      <c r="H1492" t="s">
        <v>543</v>
      </c>
      <c r="I1492">
        <v>-5</v>
      </c>
      <c r="J1492">
        <v>-3</v>
      </c>
      <c r="K1492" t="s">
        <v>4460</v>
      </c>
      <c r="L1492" s="16">
        <v>43290</v>
      </c>
      <c r="M1492" t="s">
        <v>1064</v>
      </c>
      <c r="N1492" t="s">
        <v>1065</v>
      </c>
      <c r="O1492" t="s">
        <v>1066</v>
      </c>
      <c r="P1492" t="s">
        <v>1333</v>
      </c>
      <c r="Q1492" t="s">
        <v>1270</v>
      </c>
      <c r="R1492" t="s">
        <v>1334</v>
      </c>
      <c r="S1492" t="s">
        <v>1335</v>
      </c>
      <c r="T1492" t="s">
        <v>3434</v>
      </c>
      <c r="U1492" t="s">
        <v>3435</v>
      </c>
      <c r="AA1492" t="s">
        <v>1338</v>
      </c>
      <c r="AB1492" t="s">
        <v>1339</v>
      </c>
      <c r="AC1492">
        <v>28</v>
      </c>
      <c r="AD1492" s="17">
        <v>43299</v>
      </c>
      <c r="AE1492" s="17">
        <v>43299</v>
      </c>
    </row>
    <row r="1493" spans="1:31" x14ac:dyDescent="0.45">
      <c r="A1493">
        <v>1</v>
      </c>
      <c r="B1493">
        <v>175</v>
      </c>
      <c r="C1493" t="s">
        <v>542</v>
      </c>
      <c r="D1493">
        <v>181</v>
      </c>
      <c r="E1493">
        <f t="shared" si="69"/>
        <v>181</v>
      </c>
      <c r="F1493">
        <f t="shared" si="70"/>
        <v>175</v>
      </c>
      <c r="G1493">
        <f t="shared" si="71"/>
        <v>204.75</v>
      </c>
      <c r="H1493" t="s">
        <v>543</v>
      </c>
      <c r="I1493">
        <v>-5</v>
      </c>
      <c r="J1493">
        <v>-3</v>
      </c>
      <c r="K1493" t="s">
        <v>4461</v>
      </c>
      <c r="L1493" s="16">
        <v>43290</v>
      </c>
      <c r="M1493" t="s">
        <v>1064</v>
      </c>
      <c r="N1493" t="s">
        <v>1065</v>
      </c>
      <c r="O1493" t="s">
        <v>1066</v>
      </c>
      <c r="P1493" t="s">
        <v>1333</v>
      </c>
      <c r="Q1493" t="s">
        <v>1270</v>
      </c>
      <c r="R1493" t="s">
        <v>1334</v>
      </c>
      <c r="S1493" t="s">
        <v>1335</v>
      </c>
      <c r="T1493" t="s">
        <v>4462</v>
      </c>
      <c r="U1493" t="s">
        <v>2111</v>
      </c>
      <c r="AA1493" t="s">
        <v>1338</v>
      </c>
      <c r="AB1493" t="s">
        <v>1339</v>
      </c>
      <c r="AC1493">
        <v>28</v>
      </c>
      <c r="AD1493" s="17">
        <v>43299</v>
      </c>
      <c r="AE1493" s="17">
        <v>43299</v>
      </c>
    </row>
    <row r="1494" spans="1:31" x14ac:dyDescent="0.45">
      <c r="A1494">
        <v>1</v>
      </c>
      <c r="B1494">
        <v>175</v>
      </c>
      <c r="C1494" t="s">
        <v>542</v>
      </c>
      <c r="D1494">
        <v>181</v>
      </c>
      <c r="E1494">
        <f t="shared" si="69"/>
        <v>181</v>
      </c>
      <c r="F1494">
        <f t="shared" si="70"/>
        <v>175</v>
      </c>
      <c r="G1494">
        <f t="shared" si="71"/>
        <v>204.75</v>
      </c>
      <c r="H1494" t="s">
        <v>543</v>
      </c>
      <c r="I1494">
        <v>-5</v>
      </c>
      <c r="J1494">
        <v>-3</v>
      </c>
      <c r="K1494" t="s">
        <v>4463</v>
      </c>
      <c r="L1494" s="16">
        <v>43290</v>
      </c>
      <c r="M1494" t="s">
        <v>1064</v>
      </c>
      <c r="N1494" t="s">
        <v>1065</v>
      </c>
      <c r="O1494" t="s">
        <v>1066</v>
      </c>
      <c r="P1494" t="s">
        <v>1333</v>
      </c>
      <c r="Q1494" t="s">
        <v>1270</v>
      </c>
      <c r="R1494" t="s">
        <v>1334</v>
      </c>
      <c r="S1494" t="s">
        <v>1335</v>
      </c>
      <c r="T1494" t="s">
        <v>1729</v>
      </c>
      <c r="U1494" t="s">
        <v>1730</v>
      </c>
      <c r="AA1494" t="s">
        <v>1338</v>
      </c>
      <c r="AB1494" t="s">
        <v>1339</v>
      </c>
      <c r="AC1494">
        <v>28</v>
      </c>
      <c r="AD1494" s="17">
        <v>43299</v>
      </c>
      <c r="AE1494" s="17">
        <v>43299</v>
      </c>
    </row>
    <row r="1495" spans="1:31" x14ac:dyDescent="0.45">
      <c r="A1495">
        <v>3</v>
      </c>
      <c r="B1495">
        <v>525</v>
      </c>
      <c r="C1495" t="s">
        <v>542</v>
      </c>
      <c r="D1495">
        <v>543</v>
      </c>
      <c r="E1495">
        <f t="shared" si="69"/>
        <v>181</v>
      </c>
      <c r="F1495">
        <f t="shared" si="70"/>
        <v>175</v>
      </c>
      <c r="G1495">
        <f t="shared" si="71"/>
        <v>204.75</v>
      </c>
      <c r="H1495" t="s">
        <v>543</v>
      </c>
      <c r="I1495">
        <v>-17</v>
      </c>
      <c r="J1495">
        <v>-3</v>
      </c>
      <c r="K1495" t="s">
        <v>4464</v>
      </c>
      <c r="L1495" s="16">
        <v>43290</v>
      </c>
      <c r="M1495" t="s">
        <v>1064</v>
      </c>
      <c r="N1495" t="s">
        <v>1065</v>
      </c>
      <c r="O1495" t="s">
        <v>1066</v>
      </c>
      <c r="P1495" t="s">
        <v>1333</v>
      </c>
      <c r="Q1495" t="s">
        <v>1270</v>
      </c>
      <c r="R1495" t="s">
        <v>1334</v>
      </c>
      <c r="S1495" t="s">
        <v>1335</v>
      </c>
      <c r="T1495" t="s">
        <v>4465</v>
      </c>
      <c r="U1495" t="s">
        <v>4466</v>
      </c>
      <c r="AA1495" t="s">
        <v>1338</v>
      </c>
      <c r="AB1495" t="s">
        <v>1339</v>
      </c>
      <c r="AC1495">
        <v>28</v>
      </c>
      <c r="AD1495" s="17">
        <v>43299</v>
      </c>
      <c r="AE1495" s="17">
        <v>43299</v>
      </c>
    </row>
    <row r="1496" spans="1:31" x14ac:dyDescent="0.45">
      <c r="A1496">
        <v>50</v>
      </c>
      <c r="B1496">
        <v>8333</v>
      </c>
      <c r="C1496" t="s">
        <v>542</v>
      </c>
      <c r="D1496">
        <v>9060</v>
      </c>
      <c r="E1496">
        <f t="shared" si="69"/>
        <v>181.2</v>
      </c>
      <c r="F1496">
        <f t="shared" si="70"/>
        <v>166.66</v>
      </c>
      <c r="G1496">
        <f t="shared" si="71"/>
        <v>194.9922</v>
      </c>
      <c r="H1496" t="s">
        <v>543</v>
      </c>
      <c r="I1496">
        <v>-726</v>
      </c>
      <c r="J1496">
        <v>-8</v>
      </c>
      <c r="K1496" t="s">
        <v>4467</v>
      </c>
      <c r="L1496" s="16">
        <v>43290</v>
      </c>
      <c r="M1496" t="s">
        <v>1064</v>
      </c>
      <c r="N1496" t="s">
        <v>1065</v>
      </c>
      <c r="O1496" t="s">
        <v>1066</v>
      </c>
      <c r="P1496" t="s">
        <v>1333</v>
      </c>
      <c r="Q1496" t="s">
        <v>1270</v>
      </c>
      <c r="R1496" t="s">
        <v>1334</v>
      </c>
      <c r="S1496" t="s">
        <v>1335</v>
      </c>
      <c r="T1496" t="s">
        <v>1737</v>
      </c>
      <c r="U1496" t="s">
        <v>1738</v>
      </c>
      <c r="AA1496" t="s">
        <v>1338</v>
      </c>
      <c r="AB1496" t="s">
        <v>1339</v>
      </c>
      <c r="AC1496">
        <v>28</v>
      </c>
      <c r="AD1496" s="17">
        <v>43299</v>
      </c>
      <c r="AE1496" s="17">
        <v>43299</v>
      </c>
    </row>
    <row r="1497" spans="1:31" x14ac:dyDescent="0.45">
      <c r="A1497">
        <v>50</v>
      </c>
      <c r="B1497">
        <v>8333</v>
      </c>
      <c r="C1497" t="s">
        <v>542</v>
      </c>
      <c r="D1497">
        <v>9060</v>
      </c>
      <c r="E1497">
        <f t="shared" si="69"/>
        <v>181.2</v>
      </c>
      <c r="F1497">
        <f t="shared" si="70"/>
        <v>166.66</v>
      </c>
      <c r="G1497">
        <f t="shared" si="71"/>
        <v>194.9922</v>
      </c>
      <c r="H1497" t="s">
        <v>543</v>
      </c>
      <c r="I1497">
        <v>-726</v>
      </c>
      <c r="J1497">
        <v>-8</v>
      </c>
      <c r="K1497" t="s">
        <v>4468</v>
      </c>
      <c r="L1497" s="16">
        <v>43290</v>
      </c>
      <c r="M1497" t="s">
        <v>1064</v>
      </c>
      <c r="N1497" t="s">
        <v>1065</v>
      </c>
      <c r="O1497" t="s">
        <v>1066</v>
      </c>
      <c r="P1497" t="s">
        <v>1333</v>
      </c>
      <c r="Q1497" t="s">
        <v>1270</v>
      </c>
      <c r="R1497" t="s">
        <v>1334</v>
      </c>
      <c r="S1497" t="s">
        <v>1335</v>
      </c>
      <c r="T1497" t="s">
        <v>1743</v>
      </c>
      <c r="U1497" t="s">
        <v>1744</v>
      </c>
      <c r="AA1497" t="s">
        <v>1338</v>
      </c>
      <c r="AB1497" t="s">
        <v>1339</v>
      </c>
      <c r="AC1497">
        <v>28</v>
      </c>
      <c r="AD1497" s="17">
        <v>43299</v>
      </c>
      <c r="AE1497" s="17">
        <v>43299</v>
      </c>
    </row>
    <row r="1498" spans="1:31" x14ac:dyDescent="0.45">
      <c r="A1498">
        <v>50</v>
      </c>
      <c r="B1498">
        <v>8333</v>
      </c>
      <c r="C1498" t="s">
        <v>542</v>
      </c>
      <c r="D1498">
        <v>9060</v>
      </c>
      <c r="E1498">
        <f t="shared" si="69"/>
        <v>181.2</v>
      </c>
      <c r="F1498">
        <f t="shared" si="70"/>
        <v>166.66</v>
      </c>
      <c r="G1498">
        <f t="shared" si="71"/>
        <v>194.9922</v>
      </c>
      <c r="H1498" t="s">
        <v>543</v>
      </c>
      <c r="I1498">
        <v>-726</v>
      </c>
      <c r="J1498">
        <v>-8</v>
      </c>
      <c r="K1498" t="s">
        <v>4469</v>
      </c>
      <c r="L1498" s="16">
        <v>43290</v>
      </c>
      <c r="M1498" t="s">
        <v>1064</v>
      </c>
      <c r="N1498" t="s">
        <v>1065</v>
      </c>
      <c r="O1498" t="s">
        <v>1066</v>
      </c>
      <c r="P1498" t="s">
        <v>1333</v>
      </c>
      <c r="Q1498" t="s">
        <v>1270</v>
      </c>
      <c r="R1498" t="s">
        <v>1334</v>
      </c>
      <c r="S1498" t="s">
        <v>1335</v>
      </c>
      <c r="T1498" t="s">
        <v>4470</v>
      </c>
      <c r="U1498" t="s">
        <v>4471</v>
      </c>
      <c r="AA1498" t="s">
        <v>1338</v>
      </c>
      <c r="AB1498" t="s">
        <v>1339</v>
      </c>
      <c r="AC1498">
        <v>28</v>
      </c>
      <c r="AD1498" s="17">
        <v>43299</v>
      </c>
      <c r="AE1498" s="17">
        <v>43299</v>
      </c>
    </row>
    <row r="1499" spans="1:31" x14ac:dyDescent="0.45">
      <c r="A1499">
        <v>2</v>
      </c>
      <c r="B1499">
        <v>350</v>
      </c>
      <c r="C1499" t="s">
        <v>542</v>
      </c>
      <c r="D1499">
        <v>362</v>
      </c>
      <c r="E1499">
        <f t="shared" si="69"/>
        <v>181</v>
      </c>
      <c r="F1499">
        <f t="shared" si="70"/>
        <v>175</v>
      </c>
      <c r="G1499">
        <f t="shared" si="71"/>
        <v>204.75</v>
      </c>
      <c r="H1499" t="s">
        <v>543</v>
      </c>
      <c r="I1499">
        <v>-11</v>
      </c>
      <c r="J1499">
        <v>-3</v>
      </c>
      <c r="K1499" t="s">
        <v>4472</v>
      </c>
      <c r="L1499" s="16">
        <v>43287</v>
      </c>
      <c r="M1499" t="s">
        <v>1064</v>
      </c>
      <c r="N1499" t="s">
        <v>1065</v>
      </c>
      <c r="O1499" t="s">
        <v>1066</v>
      </c>
      <c r="P1499" t="s">
        <v>1353</v>
      </c>
      <c r="Q1499" t="s">
        <v>1270</v>
      </c>
      <c r="R1499" t="s">
        <v>1354</v>
      </c>
      <c r="S1499" t="s">
        <v>122</v>
      </c>
      <c r="T1499" t="s">
        <v>4473</v>
      </c>
      <c r="U1499" t="s">
        <v>2627</v>
      </c>
      <c r="AA1499" t="s">
        <v>1357</v>
      </c>
      <c r="AB1499" t="s">
        <v>1358</v>
      </c>
      <c r="AC1499">
        <v>27</v>
      </c>
      <c r="AD1499" s="17">
        <v>43299</v>
      </c>
      <c r="AE1499" s="17">
        <v>43299</v>
      </c>
    </row>
    <row r="1500" spans="1:31" x14ac:dyDescent="0.45">
      <c r="A1500">
        <v>50</v>
      </c>
      <c r="B1500">
        <v>8333</v>
      </c>
      <c r="C1500" t="s">
        <v>542</v>
      </c>
      <c r="D1500">
        <v>9060</v>
      </c>
      <c r="E1500">
        <f t="shared" si="69"/>
        <v>181.2</v>
      </c>
      <c r="F1500">
        <f t="shared" si="70"/>
        <v>166.66</v>
      </c>
      <c r="G1500">
        <f t="shared" si="71"/>
        <v>194.9922</v>
      </c>
      <c r="H1500" t="s">
        <v>543</v>
      </c>
      <c r="I1500">
        <v>-726</v>
      </c>
      <c r="J1500">
        <v>-8</v>
      </c>
      <c r="K1500" t="s">
        <v>4474</v>
      </c>
      <c r="L1500" s="16">
        <v>43287</v>
      </c>
      <c r="M1500" t="s">
        <v>1064</v>
      </c>
      <c r="N1500" t="s">
        <v>1065</v>
      </c>
      <c r="O1500" t="s">
        <v>1066</v>
      </c>
      <c r="P1500" t="s">
        <v>1353</v>
      </c>
      <c r="Q1500" t="s">
        <v>1270</v>
      </c>
      <c r="R1500" t="s">
        <v>1354</v>
      </c>
      <c r="S1500" t="s">
        <v>122</v>
      </c>
      <c r="T1500" t="s">
        <v>2496</v>
      </c>
      <c r="U1500" t="s">
        <v>2497</v>
      </c>
      <c r="AA1500" t="s">
        <v>1357</v>
      </c>
      <c r="AB1500" t="s">
        <v>1358</v>
      </c>
      <c r="AC1500">
        <v>27</v>
      </c>
      <c r="AD1500" s="17">
        <v>43299</v>
      </c>
      <c r="AE1500" s="17">
        <v>43299</v>
      </c>
    </row>
    <row r="1501" spans="1:31" x14ac:dyDescent="0.45">
      <c r="A1501">
        <v>50</v>
      </c>
      <c r="B1501">
        <v>8333</v>
      </c>
      <c r="C1501" t="s">
        <v>542</v>
      </c>
      <c r="D1501">
        <v>9060</v>
      </c>
      <c r="E1501">
        <f t="shared" si="69"/>
        <v>181.2</v>
      </c>
      <c r="F1501">
        <f t="shared" si="70"/>
        <v>166.66</v>
      </c>
      <c r="G1501">
        <f t="shared" si="71"/>
        <v>194.9922</v>
      </c>
      <c r="H1501" t="s">
        <v>543</v>
      </c>
      <c r="I1501">
        <v>-726</v>
      </c>
      <c r="J1501">
        <v>-8</v>
      </c>
      <c r="K1501" t="s">
        <v>4475</v>
      </c>
      <c r="L1501" s="16">
        <v>43287</v>
      </c>
      <c r="M1501" t="s">
        <v>1064</v>
      </c>
      <c r="N1501" t="s">
        <v>1065</v>
      </c>
      <c r="O1501" t="s">
        <v>1066</v>
      </c>
      <c r="P1501" t="s">
        <v>1353</v>
      </c>
      <c r="Q1501" t="s">
        <v>1270</v>
      </c>
      <c r="R1501" t="s">
        <v>1354</v>
      </c>
      <c r="S1501" t="s">
        <v>122</v>
      </c>
      <c r="T1501" t="s">
        <v>2553</v>
      </c>
      <c r="U1501" t="s">
        <v>2554</v>
      </c>
      <c r="AA1501" t="s">
        <v>1357</v>
      </c>
      <c r="AB1501" t="s">
        <v>1358</v>
      </c>
      <c r="AC1501">
        <v>27</v>
      </c>
      <c r="AD1501" s="17">
        <v>43299</v>
      </c>
      <c r="AE1501" s="17">
        <v>43299</v>
      </c>
    </row>
    <row r="1502" spans="1:31" x14ac:dyDescent="0.45">
      <c r="A1502">
        <v>500</v>
      </c>
      <c r="B1502">
        <v>83333</v>
      </c>
      <c r="C1502" t="s">
        <v>542</v>
      </c>
      <c r="D1502">
        <v>90600</v>
      </c>
      <c r="E1502">
        <f t="shared" si="69"/>
        <v>181.2</v>
      </c>
      <c r="F1502">
        <f t="shared" si="70"/>
        <v>166.666</v>
      </c>
      <c r="G1502">
        <f t="shared" si="71"/>
        <v>194.99921999999998</v>
      </c>
      <c r="H1502" t="s">
        <v>543</v>
      </c>
      <c r="I1502">
        <v>-7266</v>
      </c>
      <c r="J1502">
        <v>-8</v>
      </c>
      <c r="K1502" t="s">
        <v>4476</v>
      </c>
      <c r="L1502" s="16">
        <v>43287</v>
      </c>
      <c r="M1502" t="s">
        <v>1064</v>
      </c>
      <c r="N1502" t="s">
        <v>1065</v>
      </c>
      <c r="O1502" t="s">
        <v>1066</v>
      </c>
      <c r="P1502" t="s">
        <v>1353</v>
      </c>
      <c r="Q1502" t="s">
        <v>1270</v>
      </c>
      <c r="R1502" t="s">
        <v>1366</v>
      </c>
      <c r="S1502" t="s">
        <v>109</v>
      </c>
      <c r="T1502" t="s">
        <v>4477</v>
      </c>
      <c r="U1502" t="s">
        <v>4478</v>
      </c>
      <c r="AC1502">
        <v>27</v>
      </c>
      <c r="AD1502" s="17">
        <v>43299</v>
      </c>
      <c r="AE1502" s="17">
        <v>43299</v>
      </c>
    </row>
    <row r="1503" spans="1:31" x14ac:dyDescent="0.45">
      <c r="A1503">
        <v>1575</v>
      </c>
      <c r="B1503">
        <v>262500</v>
      </c>
      <c r="C1503" t="s">
        <v>542</v>
      </c>
      <c r="D1503">
        <v>285390</v>
      </c>
      <c r="E1503">
        <f t="shared" si="69"/>
        <v>181.2</v>
      </c>
      <c r="F1503">
        <f t="shared" si="70"/>
        <v>166.66666666666666</v>
      </c>
      <c r="G1503">
        <f t="shared" si="71"/>
        <v>194.99999999999997</v>
      </c>
      <c r="H1503" t="s">
        <v>543</v>
      </c>
      <c r="I1503">
        <v>-22890</v>
      </c>
      <c r="J1503">
        <v>-8</v>
      </c>
      <c r="K1503" t="s">
        <v>4479</v>
      </c>
      <c r="L1503" s="16">
        <v>43287</v>
      </c>
      <c r="M1503" t="s">
        <v>1064</v>
      </c>
      <c r="N1503" t="s">
        <v>1065</v>
      </c>
      <c r="O1503" t="s">
        <v>1066</v>
      </c>
      <c r="P1503" t="s">
        <v>1353</v>
      </c>
      <c r="Q1503" t="s">
        <v>1270</v>
      </c>
      <c r="R1503" t="s">
        <v>1366</v>
      </c>
      <c r="S1503" t="s">
        <v>109</v>
      </c>
      <c r="T1503" t="s">
        <v>1367</v>
      </c>
      <c r="U1503" t="s">
        <v>1368</v>
      </c>
      <c r="AC1503">
        <v>27</v>
      </c>
      <c r="AD1503" s="17">
        <v>43299</v>
      </c>
      <c r="AE1503" s="17">
        <v>43299</v>
      </c>
    </row>
    <row r="1504" spans="1:31" x14ac:dyDescent="0.45">
      <c r="A1504">
        <v>25</v>
      </c>
      <c r="B1504">
        <v>4166</v>
      </c>
      <c r="C1504" t="s">
        <v>542</v>
      </c>
      <c r="D1504">
        <v>4530</v>
      </c>
      <c r="E1504">
        <f t="shared" si="69"/>
        <v>181.2</v>
      </c>
      <c r="F1504">
        <f t="shared" si="70"/>
        <v>166.64</v>
      </c>
      <c r="G1504">
        <f t="shared" si="71"/>
        <v>194.96879999999996</v>
      </c>
      <c r="H1504" t="s">
        <v>543</v>
      </c>
      <c r="I1504">
        <v>-363</v>
      </c>
      <c r="J1504">
        <v>-8</v>
      </c>
      <c r="K1504" t="s">
        <v>4480</v>
      </c>
      <c r="L1504" s="16">
        <v>43287</v>
      </c>
      <c r="M1504" t="s">
        <v>1064</v>
      </c>
      <c r="N1504" t="s">
        <v>1065</v>
      </c>
      <c r="O1504" t="s">
        <v>1066</v>
      </c>
      <c r="P1504" t="s">
        <v>1353</v>
      </c>
      <c r="Q1504" t="s">
        <v>1270</v>
      </c>
      <c r="R1504" t="s">
        <v>1354</v>
      </c>
      <c r="S1504" t="s">
        <v>122</v>
      </c>
      <c r="T1504" t="s">
        <v>2547</v>
      </c>
      <c r="U1504" t="s">
        <v>2548</v>
      </c>
      <c r="AA1504" t="s">
        <v>1357</v>
      </c>
      <c r="AB1504" t="s">
        <v>1358</v>
      </c>
      <c r="AC1504">
        <v>27</v>
      </c>
      <c r="AD1504" s="17">
        <v>43299</v>
      </c>
      <c r="AE1504" s="17">
        <v>43299</v>
      </c>
    </row>
    <row r="1505" spans="1:31" x14ac:dyDescent="0.45">
      <c r="A1505">
        <v>50</v>
      </c>
      <c r="B1505">
        <v>8333</v>
      </c>
      <c r="C1505" t="s">
        <v>542</v>
      </c>
      <c r="D1505">
        <v>9060</v>
      </c>
      <c r="E1505">
        <f t="shared" si="69"/>
        <v>181.2</v>
      </c>
      <c r="F1505">
        <f t="shared" si="70"/>
        <v>166.66</v>
      </c>
      <c r="G1505">
        <f t="shared" si="71"/>
        <v>194.9922</v>
      </c>
      <c r="H1505" t="s">
        <v>543</v>
      </c>
      <c r="I1505">
        <v>-726</v>
      </c>
      <c r="J1505">
        <v>-8</v>
      </c>
      <c r="K1505" t="s">
        <v>4481</v>
      </c>
      <c r="L1505" s="16">
        <v>43287</v>
      </c>
      <c r="M1505" t="s">
        <v>1064</v>
      </c>
      <c r="N1505" t="s">
        <v>1065</v>
      </c>
      <c r="O1505" t="s">
        <v>1066</v>
      </c>
      <c r="P1505" t="s">
        <v>1353</v>
      </c>
      <c r="Q1505" t="s">
        <v>1270</v>
      </c>
      <c r="R1505" t="s">
        <v>1354</v>
      </c>
      <c r="S1505" t="s">
        <v>122</v>
      </c>
      <c r="T1505" t="s">
        <v>2502</v>
      </c>
      <c r="U1505" t="s">
        <v>2503</v>
      </c>
      <c r="AA1505" t="s">
        <v>1357</v>
      </c>
      <c r="AB1505" t="s">
        <v>1358</v>
      </c>
      <c r="AC1505">
        <v>27</v>
      </c>
      <c r="AD1505" s="17">
        <v>43299</v>
      </c>
      <c r="AE1505" s="17">
        <v>43299</v>
      </c>
    </row>
    <row r="1506" spans="1:31" x14ac:dyDescent="0.45">
      <c r="A1506">
        <v>100</v>
      </c>
      <c r="B1506">
        <v>16667</v>
      </c>
      <c r="C1506" t="s">
        <v>542</v>
      </c>
      <c r="D1506">
        <v>18120</v>
      </c>
      <c r="E1506">
        <f t="shared" si="69"/>
        <v>181.2</v>
      </c>
      <c r="F1506">
        <f t="shared" si="70"/>
        <v>166.67</v>
      </c>
      <c r="G1506">
        <f t="shared" si="71"/>
        <v>195.00389999999999</v>
      </c>
      <c r="H1506" t="s">
        <v>543</v>
      </c>
      <c r="I1506">
        <v>-1453</v>
      </c>
      <c r="J1506">
        <v>-8</v>
      </c>
      <c r="K1506" t="s">
        <v>4482</v>
      </c>
      <c r="L1506" s="16">
        <v>43287</v>
      </c>
      <c r="M1506" t="s">
        <v>1064</v>
      </c>
      <c r="N1506" t="s">
        <v>1065</v>
      </c>
      <c r="O1506" t="s">
        <v>1066</v>
      </c>
      <c r="P1506" t="s">
        <v>1353</v>
      </c>
      <c r="Q1506" t="s">
        <v>1270</v>
      </c>
      <c r="R1506" t="s">
        <v>1354</v>
      </c>
      <c r="S1506" t="s">
        <v>122</v>
      </c>
      <c r="T1506" t="s">
        <v>2550</v>
      </c>
      <c r="U1506" t="s">
        <v>2551</v>
      </c>
      <c r="AA1506" t="s">
        <v>1357</v>
      </c>
      <c r="AB1506" t="s">
        <v>1358</v>
      </c>
      <c r="AC1506">
        <v>27</v>
      </c>
      <c r="AD1506" s="17">
        <v>43299</v>
      </c>
      <c r="AE1506" s="17">
        <v>43299</v>
      </c>
    </row>
    <row r="1507" spans="1:31" x14ac:dyDescent="0.45">
      <c r="A1507">
        <v>250</v>
      </c>
      <c r="B1507">
        <v>41667</v>
      </c>
      <c r="C1507" t="s">
        <v>542</v>
      </c>
      <c r="D1507">
        <v>45300</v>
      </c>
      <c r="E1507">
        <f t="shared" si="69"/>
        <v>181.2</v>
      </c>
      <c r="F1507">
        <f t="shared" si="70"/>
        <v>166.66800000000001</v>
      </c>
      <c r="G1507">
        <f t="shared" si="71"/>
        <v>195.00155999999998</v>
      </c>
      <c r="H1507" t="s">
        <v>543</v>
      </c>
      <c r="I1507">
        <v>-3632</v>
      </c>
      <c r="J1507">
        <v>-8</v>
      </c>
      <c r="K1507" t="s">
        <v>4483</v>
      </c>
      <c r="L1507" s="16">
        <v>43287</v>
      </c>
      <c r="M1507" t="s">
        <v>1064</v>
      </c>
      <c r="N1507" t="s">
        <v>1065</v>
      </c>
      <c r="O1507" t="s">
        <v>1066</v>
      </c>
      <c r="P1507" t="s">
        <v>1353</v>
      </c>
      <c r="Q1507" t="s">
        <v>1270</v>
      </c>
      <c r="R1507" t="s">
        <v>1354</v>
      </c>
      <c r="S1507" t="s">
        <v>122</v>
      </c>
      <c r="T1507" t="s">
        <v>2544</v>
      </c>
      <c r="U1507" t="s">
        <v>2545</v>
      </c>
      <c r="AA1507" t="s">
        <v>1357</v>
      </c>
      <c r="AB1507" t="s">
        <v>1358</v>
      </c>
      <c r="AC1507">
        <v>27</v>
      </c>
      <c r="AD1507" s="17">
        <v>43299</v>
      </c>
      <c r="AE1507" s="17">
        <v>43299</v>
      </c>
    </row>
    <row r="1508" spans="1:31" x14ac:dyDescent="0.45">
      <c r="A1508">
        <v>50</v>
      </c>
      <c r="B1508">
        <v>8333</v>
      </c>
      <c r="C1508" t="s">
        <v>542</v>
      </c>
      <c r="D1508">
        <v>9060</v>
      </c>
      <c r="E1508">
        <f t="shared" si="69"/>
        <v>181.2</v>
      </c>
      <c r="F1508">
        <f t="shared" si="70"/>
        <v>166.66</v>
      </c>
      <c r="G1508">
        <f t="shared" si="71"/>
        <v>194.9922</v>
      </c>
      <c r="H1508" t="s">
        <v>543</v>
      </c>
      <c r="I1508">
        <v>-726</v>
      </c>
      <c r="J1508">
        <v>-8</v>
      </c>
      <c r="K1508" t="s">
        <v>4484</v>
      </c>
      <c r="L1508" s="16">
        <v>43287</v>
      </c>
      <c r="M1508" t="s">
        <v>1064</v>
      </c>
      <c r="N1508" t="s">
        <v>1065</v>
      </c>
      <c r="O1508" t="s">
        <v>1066</v>
      </c>
      <c r="P1508" t="s">
        <v>1353</v>
      </c>
      <c r="Q1508" t="s">
        <v>1270</v>
      </c>
      <c r="R1508" t="s">
        <v>1406</v>
      </c>
      <c r="S1508" t="s">
        <v>119</v>
      </c>
      <c r="T1508" t="s">
        <v>1762</v>
      </c>
      <c r="U1508" t="s">
        <v>1763</v>
      </c>
      <c r="AA1508" t="s">
        <v>1409</v>
      </c>
      <c r="AB1508" t="s">
        <v>1410</v>
      </c>
      <c r="AC1508">
        <v>27</v>
      </c>
      <c r="AD1508" s="17">
        <v>43299</v>
      </c>
      <c r="AE1508" s="17">
        <v>43299</v>
      </c>
    </row>
    <row r="1509" spans="1:31" x14ac:dyDescent="0.45">
      <c r="A1509">
        <v>25</v>
      </c>
      <c r="B1509">
        <v>4166</v>
      </c>
      <c r="C1509" t="s">
        <v>542</v>
      </c>
      <c r="D1509">
        <v>4530</v>
      </c>
      <c r="E1509">
        <f t="shared" si="69"/>
        <v>181.2</v>
      </c>
      <c r="F1509">
        <f t="shared" si="70"/>
        <v>166.64</v>
      </c>
      <c r="G1509">
        <f t="shared" si="71"/>
        <v>194.96879999999996</v>
      </c>
      <c r="H1509" t="s">
        <v>543</v>
      </c>
      <c r="I1509">
        <v>-363</v>
      </c>
      <c r="J1509">
        <v>-8</v>
      </c>
      <c r="K1509" t="s">
        <v>4485</v>
      </c>
      <c r="L1509" s="16">
        <v>43287</v>
      </c>
      <c r="M1509" t="s">
        <v>1064</v>
      </c>
      <c r="N1509" t="s">
        <v>1065</v>
      </c>
      <c r="O1509" t="s">
        <v>1066</v>
      </c>
      <c r="P1509" t="s">
        <v>1353</v>
      </c>
      <c r="Q1509" t="s">
        <v>1270</v>
      </c>
      <c r="R1509" t="s">
        <v>1406</v>
      </c>
      <c r="S1509" t="s">
        <v>119</v>
      </c>
      <c r="T1509" t="s">
        <v>1765</v>
      </c>
      <c r="U1509" t="s">
        <v>1766</v>
      </c>
      <c r="AA1509" t="s">
        <v>1409</v>
      </c>
      <c r="AB1509" t="s">
        <v>1410</v>
      </c>
      <c r="AC1509">
        <v>27</v>
      </c>
      <c r="AD1509" s="17">
        <v>43299</v>
      </c>
      <c r="AE1509" s="17">
        <v>43299</v>
      </c>
    </row>
    <row r="1510" spans="1:31" x14ac:dyDescent="0.45">
      <c r="A1510">
        <v>50</v>
      </c>
      <c r="B1510">
        <v>8333</v>
      </c>
      <c r="C1510" t="s">
        <v>542</v>
      </c>
      <c r="D1510">
        <v>9060</v>
      </c>
      <c r="E1510">
        <f t="shared" si="69"/>
        <v>181.2</v>
      </c>
      <c r="F1510">
        <f t="shared" si="70"/>
        <v>166.66</v>
      </c>
      <c r="G1510">
        <f t="shared" si="71"/>
        <v>194.9922</v>
      </c>
      <c r="H1510" t="s">
        <v>543</v>
      </c>
      <c r="I1510">
        <v>-726</v>
      </c>
      <c r="J1510">
        <v>-8</v>
      </c>
      <c r="K1510" t="s">
        <v>4486</v>
      </c>
      <c r="L1510" s="16">
        <v>43287</v>
      </c>
      <c r="M1510" t="s">
        <v>1064</v>
      </c>
      <c r="N1510" t="s">
        <v>1065</v>
      </c>
      <c r="O1510" t="s">
        <v>1066</v>
      </c>
      <c r="P1510" t="s">
        <v>1353</v>
      </c>
      <c r="Q1510" t="s">
        <v>1270</v>
      </c>
      <c r="R1510" t="s">
        <v>1406</v>
      </c>
      <c r="S1510" t="s">
        <v>119</v>
      </c>
      <c r="T1510" t="s">
        <v>4487</v>
      </c>
      <c r="U1510" t="s">
        <v>4488</v>
      </c>
      <c r="AA1510" t="s">
        <v>1409</v>
      </c>
      <c r="AB1510" t="s">
        <v>1410</v>
      </c>
      <c r="AC1510">
        <v>27</v>
      </c>
      <c r="AD1510" s="17">
        <v>43299</v>
      </c>
      <c r="AE1510" s="17">
        <v>43299</v>
      </c>
    </row>
    <row r="1511" spans="1:31" x14ac:dyDescent="0.45">
      <c r="A1511">
        <v>50</v>
      </c>
      <c r="B1511">
        <v>8333</v>
      </c>
      <c r="C1511" t="s">
        <v>542</v>
      </c>
      <c r="D1511">
        <v>9060</v>
      </c>
      <c r="E1511">
        <f t="shared" si="69"/>
        <v>181.2</v>
      </c>
      <c r="F1511">
        <f t="shared" si="70"/>
        <v>166.66</v>
      </c>
      <c r="G1511">
        <f t="shared" si="71"/>
        <v>194.9922</v>
      </c>
      <c r="H1511" t="s">
        <v>543</v>
      </c>
      <c r="I1511">
        <v>-726</v>
      </c>
      <c r="J1511">
        <v>-8</v>
      </c>
      <c r="K1511" t="s">
        <v>4489</v>
      </c>
      <c r="L1511" s="16">
        <v>43287</v>
      </c>
      <c r="M1511" t="s">
        <v>1064</v>
      </c>
      <c r="N1511" t="s">
        <v>1065</v>
      </c>
      <c r="O1511" t="s">
        <v>1066</v>
      </c>
      <c r="P1511" t="s">
        <v>1353</v>
      </c>
      <c r="Q1511" t="s">
        <v>1270</v>
      </c>
      <c r="R1511" t="s">
        <v>1406</v>
      </c>
      <c r="S1511" t="s">
        <v>119</v>
      </c>
      <c r="T1511" t="s">
        <v>1802</v>
      </c>
      <c r="U1511" t="s">
        <v>1803</v>
      </c>
      <c r="AA1511" t="s">
        <v>1409</v>
      </c>
      <c r="AB1511" t="s">
        <v>1410</v>
      </c>
      <c r="AC1511">
        <v>27</v>
      </c>
      <c r="AD1511" s="17">
        <v>43299</v>
      </c>
      <c r="AE1511" s="17">
        <v>43299</v>
      </c>
    </row>
    <row r="1512" spans="1:31" x14ac:dyDescent="0.45">
      <c r="A1512">
        <v>25</v>
      </c>
      <c r="B1512">
        <v>4166</v>
      </c>
      <c r="C1512" t="s">
        <v>542</v>
      </c>
      <c r="D1512">
        <v>4530</v>
      </c>
      <c r="E1512">
        <f t="shared" si="69"/>
        <v>181.2</v>
      </c>
      <c r="F1512">
        <f t="shared" si="70"/>
        <v>166.64</v>
      </c>
      <c r="G1512">
        <f t="shared" si="71"/>
        <v>194.96879999999996</v>
      </c>
      <c r="H1512" t="s">
        <v>543</v>
      </c>
      <c r="I1512">
        <v>-363</v>
      </c>
      <c r="J1512">
        <v>-8</v>
      </c>
      <c r="K1512" t="s">
        <v>4490</v>
      </c>
      <c r="L1512" s="16">
        <v>43287</v>
      </c>
      <c r="M1512" t="s">
        <v>1064</v>
      </c>
      <c r="N1512" t="s">
        <v>1065</v>
      </c>
      <c r="O1512" t="s">
        <v>1066</v>
      </c>
      <c r="P1512" t="s">
        <v>1353</v>
      </c>
      <c r="Q1512" t="s">
        <v>1270</v>
      </c>
      <c r="R1512" t="s">
        <v>1406</v>
      </c>
      <c r="S1512" t="s">
        <v>119</v>
      </c>
      <c r="T1512" t="s">
        <v>1796</v>
      </c>
      <c r="U1512" t="s">
        <v>1797</v>
      </c>
      <c r="AA1512" t="s">
        <v>1409</v>
      </c>
      <c r="AB1512" t="s">
        <v>1410</v>
      </c>
      <c r="AC1512">
        <v>27</v>
      </c>
      <c r="AD1512" s="17">
        <v>43299</v>
      </c>
      <c r="AE1512" s="17">
        <v>43299</v>
      </c>
    </row>
    <row r="1513" spans="1:31" x14ac:dyDescent="0.45">
      <c r="A1513">
        <v>50</v>
      </c>
      <c r="B1513">
        <v>8333</v>
      </c>
      <c r="C1513" t="s">
        <v>542</v>
      </c>
      <c r="D1513">
        <v>9060</v>
      </c>
      <c r="E1513">
        <f t="shared" si="69"/>
        <v>181.2</v>
      </c>
      <c r="F1513">
        <f t="shared" si="70"/>
        <v>166.66</v>
      </c>
      <c r="G1513">
        <f t="shared" si="71"/>
        <v>194.9922</v>
      </c>
      <c r="H1513" t="s">
        <v>543</v>
      </c>
      <c r="I1513">
        <v>-726</v>
      </c>
      <c r="J1513">
        <v>-8</v>
      </c>
      <c r="K1513" t="s">
        <v>4491</v>
      </c>
      <c r="L1513" s="16">
        <v>43287</v>
      </c>
      <c r="M1513" t="s">
        <v>1064</v>
      </c>
      <c r="N1513" t="s">
        <v>1065</v>
      </c>
      <c r="O1513" t="s">
        <v>1066</v>
      </c>
      <c r="P1513" t="s">
        <v>1353</v>
      </c>
      <c r="Q1513" t="s">
        <v>1270</v>
      </c>
      <c r="R1513" t="s">
        <v>1406</v>
      </c>
      <c r="S1513" t="s">
        <v>119</v>
      </c>
      <c r="T1513" t="s">
        <v>1792</v>
      </c>
      <c r="U1513" t="s">
        <v>1793</v>
      </c>
      <c r="AA1513" t="s">
        <v>1409</v>
      </c>
      <c r="AB1513" t="s">
        <v>1410</v>
      </c>
      <c r="AC1513">
        <v>27</v>
      </c>
      <c r="AD1513" s="17">
        <v>43299</v>
      </c>
      <c r="AE1513" s="17">
        <v>43299</v>
      </c>
    </row>
    <row r="1514" spans="1:31" x14ac:dyDescent="0.45">
      <c r="A1514">
        <v>275</v>
      </c>
      <c r="B1514">
        <v>45834</v>
      </c>
      <c r="C1514" t="s">
        <v>542</v>
      </c>
      <c r="D1514">
        <v>49830</v>
      </c>
      <c r="E1514">
        <f t="shared" si="69"/>
        <v>181.2</v>
      </c>
      <c r="F1514">
        <f t="shared" si="70"/>
        <v>166.6690909090909</v>
      </c>
      <c r="G1514">
        <f t="shared" si="71"/>
        <v>195.00283636363633</v>
      </c>
      <c r="H1514" t="s">
        <v>543</v>
      </c>
      <c r="I1514">
        <v>-3995</v>
      </c>
      <c r="J1514">
        <v>-8</v>
      </c>
      <c r="K1514" t="s">
        <v>4492</v>
      </c>
      <c r="L1514" s="16">
        <v>43287</v>
      </c>
      <c r="M1514" t="s">
        <v>1064</v>
      </c>
      <c r="N1514" t="s">
        <v>1065</v>
      </c>
      <c r="O1514" t="s">
        <v>1066</v>
      </c>
      <c r="P1514" t="s">
        <v>1353</v>
      </c>
      <c r="Q1514" t="s">
        <v>1270</v>
      </c>
      <c r="R1514" t="s">
        <v>1354</v>
      </c>
      <c r="S1514" t="s">
        <v>122</v>
      </c>
      <c r="T1514" t="s">
        <v>2541</v>
      </c>
      <c r="U1514" t="s">
        <v>2542</v>
      </c>
      <c r="AA1514" t="s">
        <v>1357</v>
      </c>
      <c r="AB1514" t="s">
        <v>1358</v>
      </c>
      <c r="AC1514">
        <v>27</v>
      </c>
      <c r="AD1514" s="17">
        <v>43299</v>
      </c>
      <c r="AE1514" s="17">
        <v>43299</v>
      </c>
    </row>
    <row r="1515" spans="1:31" x14ac:dyDescent="0.45">
      <c r="A1515">
        <v>25</v>
      </c>
      <c r="B1515">
        <v>4166</v>
      </c>
      <c r="C1515" t="s">
        <v>542</v>
      </c>
      <c r="D1515">
        <v>4530</v>
      </c>
      <c r="E1515">
        <f t="shared" si="69"/>
        <v>181.2</v>
      </c>
      <c r="F1515">
        <f t="shared" si="70"/>
        <v>166.64</v>
      </c>
      <c r="G1515">
        <f t="shared" si="71"/>
        <v>194.96879999999996</v>
      </c>
      <c r="H1515" t="s">
        <v>543</v>
      </c>
      <c r="I1515">
        <v>-363</v>
      </c>
      <c r="J1515">
        <v>-8</v>
      </c>
      <c r="K1515" t="s">
        <v>4493</v>
      </c>
      <c r="L1515" s="16">
        <v>43287</v>
      </c>
      <c r="M1515" t="s">
        <v>1064</v>
      </c>
      <c r="N1515" t="s">
        <v>1065</v>
      </c>
      <c r="O1515" t="s">
        <v>1066</v>
      </c>
      <c r="P1515" t="s">
        <v>1353</v>
      </c>
      <c r="Q1515" t="s">
        <v>1270</v>
      </c>
      <c r="R1515" t="s">
        <v>1406</v>
      </c>
      <c r="S1515" t="s">
        <v>119</v>
      </c>
      <c r="T1515" t="s">
        <v>1463</v>
      </c>
      <c r="U1515" t="s">
        <v>1464</v>
      </c>
      <c r="AA1515" t="s">
        <v>1409</v>
      </c>
      <c r="AB1515" t="s">
        <v>1410</v>
      </c>
      <c r="AC1515">
        <v>27</v>
      </c>
      <c r="AD1515" s="17">
        <v>43299</v>
      </c>
      <c r="AE1515" s="17">
        <v>43299</v>
      </c>
    </row>
    <row r="1516" spans="1:31" x14ac:dyDescent="0.45">
      <c r="A1516">
        <v>50</v>
      </c>
      <c r="B1516">
        <v>8333</v>
      </c>
      <c r="C1516" t="s">
        <v>542</v>
      </c>
      <c r="D1516">
        <v>9060</v>
      </c>
      <c r="E1516">
        <f t="shared" si="69"/>
        <v>181.2</v>
      </c>
      <c r="F1516">
        <f t="shared" si="70"/>
        <v>166.66</v>
      </c>
      <c r="G1516">
        <f t="shared" si="71"/>
        <v>194.9922</v>
      </c>
      <c r="H1516" t="s">
        <v>543</v>
      </c>
      <c r="I1516">
        <v>-726</v>
      </c>
      <c r="J1516">
        <v>-8</v>
      </c>
      <c r="K1516" t="s">
        <v>4494</v>
      </c>
      <c r="L1516" s="16">
        <v>43287</v>
      </c>
      <c r="M1516" t="s">
        <v>1064</v>
      </c>
      <c r="N1516" t="s">
        <v>1065</v>
      </c>
      <c r="O1516" t="s">
        <v>1066</v>
      </c>
      <c r="P1516" t="s">
        <v>1353</v>
      </c>
      <c r="Q1516" t="s">
        <v>1270</v>
      </c>
      <c r="R1516" t="s">
        <v>1406</v>
      </c>
      <c r="S1516" t="s">
        <v>119</v>
      </c>
      <c r="T1516" t="s">
        <v>2739</v>
      </c>
      <c r="U1516" t="s">
        <v>2740</v>
      </c>
      <c r="AA1516" t="s">
        <v>1409</v>
      </c>
      <c r="AB1516" t="s">
        <v>1410</v>
      </c>
      <c r="AC1516">
        <v>27</v>
      </c>
      <c r="AD1516" s="17">
        <v>43299</v>
      </c>
      <c r="AE1516" s="17">
        <v>43299</v>
      </c>
    </row>
    <row r="1517" spans="1:31" x14ac:dyDescent="0.45">
      <c r="A1517">
        <v>50</v>
      </c>
      <c r="B1517">
        <v>8333</v>
      </c>
      <c r="C1517" t="s">
        <v>542</v>
      </c>
      <c r="D1517">
        <v>9060</v>
      </c>
      <c r="E1517">
        <f t="shared" si="69"/>
        <v>181.2</v>
      </c>
      <c r="F1517">
        <f t="shared" si="70"/>
        <v>166.66</v>
      </c>
      <c r="G1517">
        <f t="shared" si="71"/>
        <v>194.9922</v>
      </c>
      <c r="H1517" t="s">
        <v>543</v>
      </c>
      <c r="I1517">
        <v>-726</v>
      </c>
      <c r="J1517">
        <v>-8</v>
      </c>
      <c r="K1517" t="s">
        <v>4495</v>
      </c>
      <c r="L1517" s="16">
        <v>43287</v>
      </c>
      <c r="M1517" t="s">
        <v>1064</v>
      </c>
      <c r="N1517" t="s">
        <v>1065</v>
      </c>
      <c r="O1517" t="s">
        <v>1066</v>
      </c>
      <c r="P1517" t="s">
        <v>1353</v>
      </c>
      <c r="Q1517" t="s">
        <v>1270</v>
      </c>
      <c r="R1517" t="s">
        <v>1406</v>
      </c>
      <c r="S1517" t="s">
        <v>119</v>
      </c>
      <c r="T1517" t="s">
        <v>2734</v>
      </c>
      <c r="U1517" t="s">
        <v>2735</v>
      </c>
      <c r="AA1517" t="s">
        <v>1409</v>
      </c>
      <c r="AB1517" t="s">
        <v>1410</v>
      </c>
      <c r="AC1517">
        <v>27</v>
      </c>
      <c r="AD1517" s="17">
        <v>43299</v>
      </c>
      <c r="AE1517" s="17">
        <v>43299</v>
      </c>
    </row>
    <row r="1518" spans="1:31" x14ac:dyDescent="0.45">
      <c r="A1518">
        <v>50</v>
      </c>
      <c r="B1518">
        <v>8333</v>
      </c>
      <c r="C1518" t="s">
        <v>542</v>
      </c>
      <c r="D1518">
        <v>9060</v>
      </c>
      <c r="E1518">
        <f t="shared" si="69"/>
        <v>181.2</v>
      </c>
      <c r="F1518">
        <f t="shared" si="70"/>
        <v>166.66</v>
      </c>
      <c r="G1518">
        <f t="shared" si="71"/>
        <v>194.9922</v>
      </c>
      <c r="H1518" t="s">
        <v>543</v>
      </c>
      <c r="I1518">
        <v>-726</v>
      </c>
      <c r="J1518">
        <v>-8</v>
      </c>
      <c r="K1518" t="s">
        <v>4496</v>
      </c>
      <c r="L1518" s="16">
        <v>43287</v>
      </c>
      <c r="M1518" t="s">
        <v>1064</v>
      </c>
      <c r="N1518" t="s">
        <v>1065</v>
      </c>
      <c r="O1518" t="s">
        <v>1066</v>
      </c>
      <c r="P1518" t="s">
        <v>1353</v>
      </c>
      <c r="Q1518" t="s">
        <v>1270</v>
      </c>
      <c r="R1518" t="s">
        <v>1406</v>
      </c>
      <c r="S1518" t="s">
        <v>119</v>
      </c>
      <c r="T1518" t="s">
        <v>4497</v>
      </c>
      <c r="U1518" t="s">
        <v>4498</v>
      </c>
      <c r="AA1518" t="s">
        <v>1409</v>
      </c>
      <c r="AB1518" t="s">
        <v>1410</v>
      </c>
      <c r="AC1518">
        <v>27</v>
      </c>
      <c r="AD1518" s="17">
        <v>43299</v>
      </c>
      <c r="AE1518" s="17">
        <v>43299</v>
      </c>
    </row>
    <row r="1519" spans="1:31" x14ac:dyDescent="0.45">
      <c r="A1519">
        <v>50</v>
      </c>
      <c r="B1519">
        <v>8333</v>
      </c>
      <c r="C1519" t="s">
        <v>542</v>
      </c>
      <c r="D1519">
        <v>9060</v>
      </c>
      <c r="E1519">
        <f t="shared" si="69"/>
        <v>181.2</v>
      </c>
      <c r="F1519">
        <f t="shared" si="70"/>
        <v>166.66</v>
      </c>
      <c r="G1519">
        <f t="shared" si="71"/>
        <v>194.9922</v>
      </c>
      <c r="H1519" t="s">
        <v>543</v>
      </c>
      <c r="I1519">
        <v>-726</v>
      </c>
      <c r="J1519">
        <v>-8</v>
      </c>
      <c r="K1519" t="s">
        <v>4499</v>
      </c>
      <c r="L1519" s="16">
        <v>43287</v>
      </c>
      <c r="M1519" t="s">
        <v>1064</v>
      </c>
      <c r="N1519" t="s">
        <v>1065</v>
      </c>
      <c r="O1519" t="s">
        <v>1066</v>
      </c>
      <c r="P1519" t="s">
        <v>1353</v>
      </c>
      <c r="Q1519" t="s">
        <v>1270</v>
      </c>
      <c r="R1519" t="s">
        <v>1406</v>
      </c>
      <c r="S1519" t="s">
        <v>119</v>
      </c>
      <c r="T1519" t="s">
        <v>4500</v>
      </c>
      <c r="U1519" t="s">
        <v>4501</v>
      </c>
      <c r="AA1519" t="s">
        <v>1409</v>
      </c>
      <c r="AB1519" t="s">
        <v>1410</v>
      </c>
      <c r="AC1519">
        <v>27</v>
      </c>
      <c r="AD1519" s="17">
        <v>43299</v>
      </c>
      <c r="AE1519" s="17">
        <v>43299</v>
      </c>
    </row>
    <row r="1520" spans="1:31" x14ac:dyDescent="0.45">
      <c r="A1520">
        <v>500</v>
      </c>
      <c r="B1520">
        <v>83333</v>
      </c>
      <c r="C1520" t="s">
        <v>542</v>
      </c>
      <c r="D1520">
        <v>90600</v>
      </c>
      <c r="E1520">
        <f t="shared" si="69"/>
        <v>181.2</v>
      </c>
      <c r="F1520">
        <f t="shared" si="70"/>
        <v>166.666</v>
      </c>
      <c r="G1520">
        <f t="shared" si="71"/>
        <v>194.99921999999998</v>
      </c>
      <c r="H1520" t="s">
        <v>543</v>
      </c>
      <c r="I1520">
        <v>-7266</v>
      </c>
      <c r="J1520">
        <v>-8</v>
      </c>
      <c r="K1520" t="s">
        <v>4502</v>
      </c>
      <c r="L1520" s="16">
        <v>43287</v>
      </c>
      <c r="M1520" t="s">
        <v>1064</v>
      </c>
      <c r="N1520" t="s">
        <v>1065</v>
      </c>
      <c r="O1520" t="s">
        <v>1066</v>
      </c>
      <c r="P1520" t="s">
        <v>1353</v>
      </c>
      <c r="Q1520" t="s">
        <v>1270</v>
      </c>
      <c r="R1520" t="s">
        <v>1366</v>
      </c>
      <c r="S1520" t="s">
        <v>109</v>
      </c>
      <c r="T1520" t="s">
        <v>4503</v>
      </c>
      <c r="U1520" t="s">
        <v>4504</v>
      </c>
      <c r="AC1520">
        <v>27</v>
      </c>
      <c r="AD1520" s="17">
        <v>43299</v>
      </c>
      <c r="AE1520" s="17">
        <v>43299</v>
      </c>
    </row>
    <row r="1521" spans="1:31" x14ac:dyDescent="0.45">
      <c r="A1521">
        <v>250</v>
      </c>
      <c r="B1521">
        <v>41666</v>
      </c>
      <c r="C1521" t="s">
        <v>542</v>
      </c>
      <c r="D1521">
        <v>45300</v>
      </c>
      <c r="E1521">
        <f t="shared" si="69"/>
        <v>181.2</v>
      </c>
      <c r="F1521">
        <f t="shared" si="70"/>
        <v>166.66399999999999</v>
      </c>
      <c r="G1521">
        <f t="shared" si="71"/>
        <v>194.99687999999998</v>
      </c>
      <c r="H1521" t="s">
        <v>543</v>
      </c>
      <c r="I1521">
        <v>-3633</v>
      </c>
      <c r="J1521">
        <v>-8</v>
      </c>
      <c r="K1521" t="s">
        <v>4505</v>
      </c>
      <c r="L1521" s="16">
        <v>43287</v>
      </c>
      <c r="M1521" t="s">
        <v>1064</v>
      </c>
      <c r="N1521" t="s">
        <v>1065</v>
      </c>
      <c r="O1521" t="s">
        <v>1066</v>
      </c>
      <c r="P1521" t="s">
        <v>1353</v>
      </c>
      <c r="Q1521" t="s">
        <v>1270</v>
      </c>
      <c r="R1521" t="s">
        <v>1366</v>
      </c>
      <c r="S1521" t="s">
        <v>109</v>
      </c>
      <c r="T1521" t="s">
        <v>2575</v>
      </c>
      <c r="U1521" t="s">
        <v>2576</v>
      </c>
      <c r="AC1521">
        <v>27</v>
      </c>
      <c r="AD1521" s="17">
        <v>43299</v>
      </c>
      <c r="AE1521" s="17">
        <v>43299</v>
      </c>
    </row>
    <row r="1522" spans="1:31" x14ac:dyDescent="0.45">
      <c r="A1522">
        <v>22</v>
      </c>
      <c r="B1522">
        <v>3666</v>
      </c>
      <c r="C1522" t="s">
        <v>542</v>
      </c>
      <c r="D1522">
        <v>3986</v>
      </c>
      <c r="E1522">
        <f t="shared" si="69"/>
        <v>181.18181818181819</v>
      </c>
      <c r="F1522">
        <f t="shared" si="70"/>
        <v>166.63636363636363</v>
      </c>
      <c r="G1522">
        <f t="shared" si="71"/>
        <v>194.96454545454543</v>
      </c>
      <c r="H1522" t="s">
        <v>543</v>
      </c>
      <c r="I1522">
        <v>-319</v>
      </c>
      <c r="J1522">
        <v>-8</v>
      </c>
      <c r="K1522" t="s">
        <v>4506</v>
      </c>
      <c r="L1522" s="16">
        <v>43287</v>
      </c>
      <c r="M1522" t="s">
        <v>1064</v>
      </c>
      <c r="N1522" t="s">
        <v>1065</v>
      </c>
      <c r="O1522" t="s">
        <v>1066</v>
      </c>
      <c r="P1522" t="s">
        <v>1353</v>
      </c>
      <c r="Q1522" t="s">
        <v>1270</v>
      </c>
      <c r="R1522" t="s">
        <v>1354</v>
      </c>
      <c r="S1522" t="s">
        <v>122</v>
      </c>
      <c r="T1522" t="s">
        <v>2535</v>
      </c>
      <c r="U1522" t="s">
        <v>2536</v>
      </c>
      <c r="AA1522" t="s">
        <v>1357</v>
      </c>
      <c r="AB1522" t="s">
        <v>1358</v>
      </c>
      <c r="AC1522">
        <v>27</v>
      </c>
      <c r="AD1522" s="17">
        <v>43299</v>
      </c>
      <c r="AE1522" s="17">
        <v>43299</v>
      </c>
    </row>
    <row r="1523" spans="1:31" x14ac:dyDescent="0.45">
      <c r="A1523">
        <v>25</v>
      </c>
      <c r="B1523">
        <v>4166</v>
      </c>
      <c r="C1523" t="s">
        <v>542</v>
      </c>
      <c r="D1523">
        <v>4530</v>
      </c>
      <c r="E1523">
        <f t="shared" si="69"/>
        <v>181.2</v>
      </c>
      <c r="F1523">
        <f t="shared" si="70"/>
        <v>166.64</v>
      </c>
      <c r="G1523">
        <f t="shared" si="71"/>
        <v>194.96879999999996</v>
      </c>
      <c r="H1523" t="s">
        <v>543</v>
      </c>
      <c r="I1523">
        <v>-363</v>
      </c>
      <c r="J1523">
        <v>-8</v>
      </c>
      <c r="K1523" t="s">
        <v>4507</v>
      </c>
      <c r="L1523" s="16">
        <v>43287</v>
      </c>
      <c r="M1523" t="s">
        <v>1064</v>
      </c>
      <c r="N1523" t="s">
        <v>1065</v>
      </c>
      <c r="O1523" t="s">
        <v>1066</v>
      </c>
      <c r="P1523" t="s">
        <v>1353</v>
      </c>
      <c r="Q1523" t="s">
        <v>1270</v>
      </c>
      <c r="R1523" t="s">
        <v>1354</v>
      </c>
      <c r="S1523" t="s">
        <v>122</v>
      </c>
      <c r="T1523" t="s">
        <v>2499</v>
      </c>
      <c r="U1523" t="s">
        <v>2500</v>
      </c>
      <c r="AA1523" t="s">
        <v>1357</v>
      </c>
      <c r="AB1523" t="s">
        <v>1358</v>
      </c>
      <c r="AC1523">
        <v>27</v>
      </c>
      <c r="AD1523" s="17">
        <v>43299</v>
      </c>
      <c r="AE1523" s="17">
        <v>43299</v>
      </c>
    </row>
    <row r="1524" spans="1:31" x14ac:dyDescent="0.45">
      <c r="A1524">
        <v>25</v>
      </c>
      <c r="B1524">
        <v>4166</v>
      </c>
      <c r="C1524" t="s">
        <v>542</v>
      </c>
      <c r="D1524">
        <v>4530</v>
      </c>
      <c r="E1524">
        <f t="shared" si="69"/>
        <v>181.2</v>
      </c>
      <c r="F1524">
        <f t="shared" si="70"/>
        <v>166.64</v>
      </c>
      <c r="G1524">
        <f t="shared" si="71"/>
        <v>194.96879999999996</v>
      </c>
      <c r="H1524" t="s">
        <v>543</v>
      </c>
      <c r="I1524">
        <v>-363</v>
      </c>
      <c r="J1524">
        <v>-8</v>
      </c>
      <c r="K1524" t="s">
        <v>4508</v>
      </c>
      <c r="L1524" s="16">
        <v>43287</v>
      </c>
      <c r="M1524" t="s">
        <v>1064</v>
      </c>
      <c r="N1524" t="s">
        <v>1065</v>
      </c>
      <c r="O1524" t="s">
        <v>1066</v>
      </c>
      <c r="P1524" t="s">
        <v>1353</v>
      </c>
      <c r="Q1524" t="s">
        <v>1270</v>
      </c>
      <c r="R1524" t="s">
        <v>1354</v>
      </c>
      <c r="S1524" t="s">
        <v>122</v>
      </c>
      <c r="T1524" t="s">
        <v>4509</v>
      </c>
      <c r="U1524" t="s">
        <v>4510</v>
      </c>
      <c r="AA1524" t="s">
        <v>1357</v>
      </c>
      <c r="AB1524" t="s">
        <v>1358</v>
      </c>
      <c r="AC1524">
        <v>27</v>
      </c>
      <c r="AD1524" s="17">
        <v>43299</v>
      </c>
      <c r="AE1524" s="17">
        <v>43299</v>
      </c>
    </row>
    <row r="1525" spans="1:31" x14ac:dyDescent="0.45">
      <c r="A1525">
        <v>25</v>
      </c>
      <c r="B1525">
        <v>4166</v>
      </c>
      <c r="C1525" t="s">
        <v>542</v>
      </c>
      <c r="D1525">
        <v>4530</v>
      </c>
      <c r="E1525">
        <f t="shared" si="69"/>
        <v>181.2</v>
      </c>
      <c r="F1525">
        <f t="shared" si="70"/>
        <v>166.64</v>
      </c>
      <c r="G1525">
        <f t="shared" si="71"/>
        <v>194.96879999999996</v>
      </c>
      <c r="H1525" t="s">
        <v>543</v>
      </c>
      <c r="I1525">
        <v>-363</v>
      </c>
      <c r="J1525">
        <v>-8</v>
      </c>
      <c r="K1525" t="s">
        <v>4511</v>
      </c>
      <c r="L1525" s="16">
        <v>43287</v>
      </c>
      <c r="M1525" t="s">
        <v>1064</v>
      </c>
      <c r="N1525" t="s">
        <v>1065</v>
      </c>
      <c r="O1525" t="s">
        <v>1066</v>
      </c>
      <c r="P1525" t="s">
        <v>1353</v>
      </c>
      <c r="Q1525" t="s">
        <v>1270</v>
      </c>
      <c r="R1525" t="s">
        <v>1406</v>
      </c>
      <c r="S1525" t="s">
        <v>119</v>
      </c>
      <c r="T1525" t="s">
        <v>4512</v>
      </c>
      <c r="U1525" t="s">
        <v>4513</v>
      </c>
      <c r="AA1525" t="s">
        <v>1409</v>
      </c>
      <c r="AB1525" t="s">
        <v>1410</v>
      </c>
      <c r="AC1525">
        <v>27</v>
      </c>
      <c r="AD1525" s="17">
        <v>43299</v>
      </c>
      <c r="AE1525" s="17">
        <v>43299</v>
      </c>
    </row>
    <row r="1526" spans="1:31" x14ac:dyDescent="0.45">
      <c r="A1526">
        <v>-25</v>
      </c>
      <c r="B1526">
        <v>-4166</v>
      </c>
      <c r="C1526" t="s">
        <v>542</v>
      </c>
      <c r="D1526">
        <v>-4530</v>
      </c>
      <c r="E1526">
        <f t="shared" si="69"/>
        <v>181.2</v>
      </c>
      <c r="F1526">
        <f t="shared" si="70"/>
        <v>166.64</v>
      </c>
      <c r="G1526">
        <f t="shared" si="71"/>
        <v>194.96879999999996</v>
      </c>
      <c r="H1526" t="s">
        <v>543</v>
      </c>
      <c r="I1526">
        <v>363</v>
      </c>
      <c r="J1526">
        <v>8</v>
      </c>
      <c r="K1526" t="s">
        <v>4514</v>
      </c>
      <c r="L1526" s="16">
        <v>43287</v>
      </c>
      <c r="M1526" t="s">
        <v>1064</v>
      </c>
      <c r="N1526" t="s">
        <v>1065</v>
      </c>
      <c r="O1526" t="s">
        <v>1066</v>
      </c>
      <c r="P1526" t="s">
        <v>1353</v>
      </c>
      <c r="Q1526" t="s">
        <v>1270</v>
      </c>
      <c r="R1526" t="s">
        <v>1406</v>
      </c>
      <c r="S1526" t="s">
        <v>119</v>
      </c>
      <c r="T1526" t="s">
        <v>1463</v>
      </c>
      <c r="U1526" t="s">
        <v>1464</v>
      </c>
      <c r="AA1526" t="s">
        <v>1409</v>
      </c>
      <c r="AB1526" t="s">
        <v>1410</v>
      </c>
      <c r="AC1526">
        <v>27</v>
      </c>
      <c r="AD1526" s="17">
        <v>43299</v>
      </c>
      <c r="AE1526" s="17">
        <v>43299</v>
      </c>
    </row>
    <row r="1527" spans="1:31" x14ac:dyDescent="0.45">
      <c r="A1527">
        <v>25</v>
      </c>
      <c r="B1527">
        <v>4166</v>
      </c>
      <c r="C1527" t="s">
        <v>542</v>
      </c>
      <c r="D1527">
        <v>4530</v>
      </c>
      <c r="E1527">
        <f t="shared" si="69"/>
        <v>181.2</v>
      </c>
      <c r="F1527">
        <f t="shared" si="70"/>
        <v>166.64</v>
      </c>
      <c r="G1527">
        <f t="shared" si="71"/>
        <v>194.96879999999996</v>
      </c>
      <c r="H1527" t="s">
        <v>543</v>
      </c>
      <c r="I1527">
        <v>-363</v>
      </c>
      <c r="J1527">
        <v>-8</v>
      </c>
      <c r="K1527" t="s">
        <v>4515</v>
      </c>
      <c r="L1527" s="16">
        <v>43287</v>
      </c>
      <c r="M1527" t="s">
        <v>1064</v>
      </c>
      <c r="N1527" t="s">
        <v>1065</v>
      </c>
      <c r="O1527" t="s">
        <v>1066</v>
      </c>
      <c r="P1527" t="s">
        <v>1353</v>
      </c>
      <c r="Q1527" t="s">
        <v>1270</v>
      </c>
      <c r="R1527" t="s">
        <v>1406</v>
      </c>
      <c r="S1527" t="s">
        <v>119</v>
      </c>
      <c r="T1527" t="s">
        <v>1463</v>
      </c>
      <c r="U1527" t="s">
        <v>1464</v>
      </c>
      <c r="AA1527" t="s">
        <v>1409</v>
      </c>
      <c r="AB1527" t="s">
        <v>1410</v>
      </c>
      <c r="AC1527">
        <v>27</v>
      </c>
      <c r="AD1527" s="17">
        <v>43299</v>
      </c>
      <c r="AE1527" s="17">
        <v>43299</v>
      </c>
    </row>
    <row r="1528" spans="1:31" x14ac:dyDescent="0.45">
      <c r="A1528">
        <v>406</v>
      </c>
      <c r="B1528">
        <v>67666</v>
      </c>
      <c r="C1528" t="s">
        <v>542</v>
      </c>
      <c r="D1528">
        <v>73567</v>
      </c>
      <c r="E1528">
        <f t="shared" si="69"/>
        <v>181.19950738916256</v>
      </c>
      <c r="F1528">
        <f t="shared" si="70"/>
        <v>166.66502463054186</v>
      </c>
      <c r="G1528">
        <f t="shared" si="71"/>
        <v>194.99807881773398</v>
      </c>
      <c r="H1528" t="s">
        <v>543</v>
      </c>
      <c r="I1528">
        <v>-5900</v>
      </c>
      <c r="J1528">
        <v>-8</v>
      </c>
      <c r="K1528" t="s">
        <v>4516</v>
      </c>
      <c r="L1528" s="16">
        <v>43290</v>
      </c>
      <c r="M1528" t="s">
        <v>1064</v>
      </c>
      <c r="N1528" t="s">
        <v>1065</v>
      </c>
      <c r="O1528" t="s">
        <v>1066</v>
      </c>
      <c r="P1528" t="s">
        <v>1353</v>
      </c>
      <c r="Q1528" t="s">
        <v>1270</v>
      </c>
      <c r="R1528" t="s">
        <v>1354</v>
      </c>
      <c r="S1528" t="s">
        <v>122</v>
      </c>
      <c r="T1528" t="s">
        <v>4517</v>
      </c>
      <c r="U1528" t="s">
        <v>4518</v>
      </c>
      <c r="AC1528">
        <v>28</v>
      </c>
      <c r="AD1528" s="17">
        <v>43299</v>
      </c>
      <c r="AE1528" s="17">
        <v>43299</v>
      </c>
    </row>
    <row r="1529" spans="1:31" x14ac:dyDescent="0.45">
      <c r="A1529">
        <v>-406</v>
      </c>
      <c r="B1529">
        <v>-67666</v>
      </c>
      <c r="C1529" t="s">
        <v>542</v>
      </c>
      <c r="D1529">
        <v>-73567</v>
      </c>
      <c r="E1529">
        <f t="shared" si="69"/>
        <v>181.19950738916256</v>
      </c>
      <c r="F1529">
        <f t="shared" si="70"/>
        <v>166.66502463054186</v>
      </c>
      <c r="G1529">
        <f t="shared" si="71"/>
        <v>194.99807881773398</v>
      </c>
      <c r="H1529" t="s">
        <v>543</v>
      </c>
      <c r="I1529">
        <v>5900</v>
      </c>
      <c r="J1529">
        <v>8</v>
      </c>
      <c r="K1529" t="s">
        <v>4519</v>
      </c>
      <c r="L1529" s="16">
        <v>43290</v>
      </c>
      <c r="M1529" t="s">
        <v>1064</v>
      </c>
      <c r="N1529" t="s">
        <v>1065</v>
      </c>
      <c r="O1529" t="s">
        <v>1066</v>
      </c>
      <c r="P1529" t="s">
        <v>1353</v>
      </c>
      <c r="Q1529" t="s">
        <v>1270</v>
      </c>
      <c r="R1529" t="s">
        <v>1354</v>
      </c>
      <c r="S1529" t="s">
        <v>122</v>
      </c>
      <c r="T1529" t="s">
        <v>4517</v>
      </c>
      <c r="U1529" t="s">
        <v>4518</v>
      </c>
      <c r="AA1529" t="s">
        <v>1357</v>
      </c>
      <c r="AB1529" t="s">
        <v>1358</v>
      </c>
      <c r="AC1529">
        <v>28</v>
      </c>
      <c r="AD1529" s="17">
        <v>43299</v>
      </c>
      <c r="AE1529" s="17">
        <v>43299</v>
      </c>
    </row>
    <row r="1530" spans="1:31" x14ac:dyDescent="0.45">
      <c r="A1530">
        <v>406</v>
      </c>
      <c r="B1530">
        <v>67666</v>
      </c>
      <c r="C1530" t="s">
        <v>542</v>
      </c>
      <c r="D1530">
        <v>73567</v>
      </c>
      <c r="E1530">
        <f t="shared" si="69"/>
        <v>181.19950738916256</v>
      </c>
      <c r="F1530">
        <f t="shared" si="70"/>
        <v>166.66502463054186</v>
      </c>
      <c r="G1530">
        <f t="shared" si="71"/>
        <v>194.99807881773398</v>
      </c>
      <c r="H1530" t="s">
        <v>543</v>
      </c>
      <c r="I1530">
        <v>-5900</v>
      </c>
      <c r="J1530">
        <v>-8</v>
      </c>
      <c r="K1530" t="s">
        <v>4520</v>
      </c>
      <c r="L1530" s="16">
        <v>43287</v>
      </c>
      <c r="M1530" t="s">
        <v>1064</v>
      </c>
      <c r="N1530" t="s">
        <v>1065</v>
      </c>
      <c r="O1530" t="s">
        <v>1066</v>
      </c>
      <c r="P1530" t="s">
        <v>1353</v>
      </c>
      <c r="Q1530" t="s">
        <v>1270</v>
      </c>
      <c r="R1530" t="s">
        <v>1354</v>
      </c>
      <c r="S1530" t="s">
        <v>122</v>
      </c>
      <c r="T1530" t="s">
        <v>4517</v>
      </c>
      <c r="U1530" t="s">
        <v>4518</v>
      </c>
      <c r="AC1530">
        <v>27</v>
      </c>
      <c r="AD1530" s="17">
        <v>43299</v>
      </c>
      <c r="AE1530" s="17">
        <v>43299</v>
      </c>
    </row>
    <row r="1531" spans="1:31" x14ac:dyDescent="0.45">
      <c r="A1531">
        <v>109</v>
      </c>
      <c r="B1531">
        <v>18166</v>
      </c>
      <c r="C1531" t="s">
        <v>542</v>
      </c>
      <c r="D1531">
        <v>19750</v>
      </c>
      <c r="E1531">
        <f t="shared" si="69"/>
        <v>181.19266055045873</v>
      </c>
      <c r="F1531">
        <f t="shared" si="70"/>
        <v>166.66055045871559</v>
      </c>
      <c r="G1531">
        <f t="shared" si="71"/>
        <v>194.99284403669722</v>
      </c>
      <c r="H1531" t="s">
        <v>543</v>
      </c>
      <c r="I1531">
        <v>-1584</v>
      </c>
      <c r="J1531">
        <v>-8</v>
      </c>
      <c r="K1531" t="s">
        <v>4521</v>
      </c>
      <c r="L1531" s="16">
        <v>43287</v>
      </c>
      <c r="M1531" t="s">
        <v>1064</v>
      </c>
      <c r="N1531" t="s">
        <v>1065</v>
      </c>
      <c r="O1531" t="s">
        <v>1066</v>
      </c>
      <c r="P1531" t="s">
        <v>1353</v>
      </c>
      <c r="Q1531" t="s">
        <v>1270</v>
      </c>
      <c r="R1531" t="s">
        <v>1366</v>
      </c>
      <c r="S1531" t="s">
        <v>109</v>
      </c>
      <c r="T1531" t="s">
        <v>4522</v>
      </c>
      <c r="U1531" t="s">
        <v>4523</v>
      </c>
      <c r="AC1531">
        <v>27</v>
      </c>
      <c r="AD1531" s="17">
        <v>43299</v>
      </c>
      <c r="AE1531" s="17">
        <v>43299</v>
      </c>
    </row>
    <row r="1532" spans="1:31" x14ac:dyDescent="0.45">
      <c r="A1532">
        <v>25</v>
      </c>
      <c r="B1532">
        <v>4166</v>
      </c>
      <c r="C1532" t="s">
        <v>542</v>
      </c>
      <c r="D1532">
        <v>4530</v>
      </c>
      <c r="E1532">
        <f t="shared" si="69"/>
        <v>181.2</v>
      </c>
      <c r="F1532">
        <f t="shared" si="70"/>
        <v>166.64</v>
      </c>
      <c r="G1532">
        <f t="shared" si="71"/>
        <v>194.96879999999996</v>
      </c>
      <c r="H1532" t="s">
        <v>543</v>
      </c>
      <c r="I1532">
        <v>-363</v>
      </c>
      <c r="J1532">
        <v>-8</v>
      </c>
      <c r="K1532" t="s">
        <v>4524</v>
      </c>
      <c r="L1532" s="16">
        <v>43290</v>
      </c>
      <c r="M1532" t="s">
        <v>1064</v>
      </c>
      <c r="N1532" t="s">
        <v>1065</v>
      </c>
      <c r="O1532" t="s">
        <v>1066</v>
      </c>
      <c r="P1532" t="s">
        <v>1353</v>
      </c>
      <c r="Q1532" t="s">
        <v>1270</v>
      </c>
      <c r="R1532" t="s">
        <v>1771</v>
      </c>
      <c r="S1532" t="s">
        <v>121</v>
      </c>
      <c r="T1532" t="s">
        <v>1772</v>
      </c>
      <c r="U1532" t="s">
        <v>1773</v>
      </c>
      <c r="AA1532" t="s">
        <v>1774</v>
      </c>
      <c r="AB1532" t="s">
        <v>1775</v>
      </c>
      <c r="AC1532">
        <v>28</v>
      </c>
      <c r="AD1532" s="17">
        <v>43299</v>
      </c>
      <c r="AE1532" s="17">
        <v>43299</v>
      </c>
    </row>
    <row r="1533" spans="1:31" x14ac:dyDescent="0.45">
      <c r="A1533">
        <v>25</v>
      </c>
      <c r="B1533">
        <v>4166</v>
      </c>
      <c r="C1533" t="s">
        <v>542</v>
      </c>
      <c r="D1533">
        <v>4530</v>
      </c>
      <c r="E1533">
        <f t="shared" si="69"/>
        <v>181.2</v>
      </c>
      <c r="F1533">
        <f t="shared" si="70"/>
        <v>166.64</v>
      </c>
      <c r="G1533">
        <f t="shared" si="71"/>
        <v>194.96879999999996</v>
      </c>
      <c r="H1533" t="s">
        <v>543</v>
      </c>
      <c r="I1533">
        <v>-363</v>
      </c>
      <c r="J1533">
        <v>-8</v>
      </c>
      <c r="K1533" t="s">
        <v>4525</v>
      </c>
      <c r="L1533" s="16">
        <v>43290</v>
      </c>
      <c r="M1533" t="s">
        <v>1064</v>
      </c>
      <c r="N1533" t="s">
        <v>1065</v>
      </c>
      <c r="O1533" t="s">
        <v>1066</v>
      </c>
      <c r="P1533" t="s">
        <v>1353</v>
      </c>
      <c r="Q1533" t="s">
        <v>1270</v>
      </c>
      <c r="R1533" t="s">
        <v>1406</v>
      </c>
      <c r="S1533" t="s">
        <v>119</v>
      </c>
      <c r="T1533" t="s">
        <v>1768</v>
      </c>
      <c r="U1533" t="s">
        <v>1769</v>
      </c>
      <c r="AA1533" t="s">
        <v>1409</v>
      </c>
      <c r="AB1533" t="s">
        <v>1410</v>
      </c>
      <c r="AC1533">
        <v>28</v>
      </c>
      <c r="AD1533" s="17">
        <v>43299</v>
      </c>
      <c r="AE1533" s="17">
        <v>43299</v>
      </c>
    </row>
    <row r="1534" spans="1:31" x14ac:dyDescent="0.45">
      <c r="A1534">
        <v>100</v>
      </c>
      <c r="B1534">
        <v>16667</v>
      </c>
      <c r="C1534" t="s">
        <v>542</v>
      </c>
      <c r="D1534">
        <v>18120</v>
      </c>
      <c r="E1534">
        <f t="shared" si="69"/>
        <v>181.2</v>
      </c>
      <c r="F1534">
        <f t="shared" si="70"/>
        <v>166.67</v>
      </c>
      <c r="G1534">
        <f t="shared" si="71"/>
        <v>195.00389999999999</v>
      </c>
      <c r="H1534" t="s">
        <v>543</v>
      </c>
      <c r="I1534">
        <v>-1453</v>
      </c>
      <c r="J1534">
        <v>-8</v>
      </c>
      <c r="K1534" t="s">
        <v>4526</v>
      </c>
      <c r="L1534" s="16">
        <v>43290</v>
      </c>
      <c r="M1534" t="s">
        <v>1064</v>
      </c>
      <c r="N1534" t="s">
        <v>1065</v>
      </c>
      <c r="O1534" t="s">
        <v>1066</v>
      </c>
      <c r="P1534" t="s">
        <v>1353</v>
      </c>
      <c r="Q1534" t="s">
        <v>1270</v>
      </c>
      <c r="R1534" t="s">
        <v>1406</v>
      </c>
      <c r="S1534" t="s">
        <v>119</v>
      </c>
      <c r="T1534" t="s">
        <v>4500</v>
      </c>
      <c r="U1534" t="s">
        <v>4501</v>
      </c>
      <c r="AA1534" t="s">
        <v>1409</v>
      </c>
      <c r="AB1534" t="s">
        <v>1410</v>
      </c>
      <c r="AC1534">
        <v>28</v>
      </c>
      <c r="AD1534" s="17">
        <v>43299</v>
      </c>
      <c r="AE1534" s="17">
        <v>43299</v>
      </c>
    </row>
    <row r="1535" spans="1:31" x14ac:dyDescent="0.45">
      <c r="A1535">
        <v>25</v>
      </c>
      <c r="B1535">
        <v>4166</v>
      </c>
      <c r="C1535" t="s">
        <v>542</v>
      </c>
      <c r="D1535">
        <v>4530</v>
      </c>
      <c r="E1535">
        <f t="shared" si="69"/>
        <v>181.2</v>
      </c>
      <c r="F1535">
        <f t="shared" si="70"/>
        <v>166.64</v>
      </c>
      <c r="G1535">
        <f t="shared" si="71"/>
        <v>194.96879999999996</v>
      </c>
      <c r="H1535" t="s">
        <v>543</v>
      </c>
      <c r="I1535">
        <v>-363</v>
      </c>
      <c r="J1535">
        <v>-8</v>
      </c>
      <c r="K1535" t="s">
        <v>4527</v>
      </c>
      <c r="L1535" s="16">
        <v>43290</v>
      </c>
      <c r="M1535" t="s">
        <v>1064</v>
      </c>
      <c r="N1535" t="s">
        <v>1065</v>
      </c>
      <c r="O1535" t="s">
        <v>1066</v>
      </c>
      <c r="P1535" t="s">
        <v>1353</v>
      </c>
      <c r="Q1535" t="s">
        <v>1270</v>
      </c>
      <c r="R1535" t="s">
        <v>1406</v>
      </c>
      <c r="S1535" t="s">
        <v>119</v>
      </c>
      <c r="T1535" t="s">
        <v>4528</v>
      </c>
      <c r="U1535" t="s">
        <v>4529</v>
      </c>
      <c r="AA1535" t="s">
        <v>1409</v>
      </c>
      <c r="AB1535" t="s">
        <v>1410</v>
      </c>
      <c r="AC1535">
        <v>28</v>
      </c>
      <c r="AD1535" s="17">
        <v>43299</v>
      </c>
      <c r="AE1535" s="17">
        <v>43299</v>
      </c>
    </row>
    <row r="1536" spans="1:31" x14ac:dyDescent="0.45">
      <c r="A1536">
        <v>25</v>
      </c>
      <c r="B1536">
        <v>4166</v>
      </c>
      <c r="C1536" t="s">
        <v>542</v>
      </c>
      <c r="D1536">
        <v>4530</v>
      </c>
      <c r="E1536">
        <f t="shared" si="69"/>
        <v>181.2</v>
      </c>
      <c r="F1536">
        <f t="shared" si="70"/>
        <v>166.64</v>
      </c>
      <c r="G1536">
        <f t="shared" si="71"/>
        <v>194.96879999999996</v>
      </c>
      <c r="H1536" t="s">
        <v>543</v>
      </c>
      <c r="I1536">
        <v>-363</v>
      </c>
      <c r="J1536">
        <v>-8</v>
      </c>
      <c r="K1536" t="s">
        <v>4530</v>
      </c>
      <c r="L1536" s="16">
        <v>43290</v>
      </c>
      <c r="M1536" t="s">
        <v>1064</v>
      </c>
      <c r="N1536" t="s">
        <v>1065</v>
      </c>
      <c r="O1536" t="s">
        <v>1066</v>
      </c>
      <c r="P1536" t="s">
        <v>1353</v>
      </c>
      <c r="Q1536" t="s">
        <v>1270</v>
      </c>
      <c r="R1536" t="s">
        <v>1406</v>
      </c>
      <c r="S1536" t="s">
        <v>119</v>
      </c>
      <c r="T1536" t="s">
        <v>4531</v>
      </c>
      <c r="U1536" t="s">
        <v>4532</v>
      </c>
      <c r="AA1536" t="s">
        <v>1409</v>
      </c>
      <c r="AB1536" t="s">
        <v>1410</v>
      </c>
      <c r="AC1536">
        <v>28</v>
      </c>
      <c r="AD1536" s="17">
        <v>43299</v>
      </c>
      <c r="AE1536" s="17">
        <v>43299</v>
      </c>
    </row>
    <row r="1537" spans="1:31" x14ac:dyDescent="0.45">
      <c r="A1537">
        <v>25</v>
      </c>
      <c r="B1537">
        <v>4166</v>
      </c>
      <c r="C1537" t="s">
        <v>542</v>
      </c>
      <c r="D1537">
        <v>4530</v>
      </c>
      <c r="E1537">
        <f t="shared" si="69"/>
        <v>181.2</v>
      </c>
      <c r="F1537">
        <f t="shared" si="70"/>
        <v>166.64</v>
      </c>
      <c r="G1537">
        <f t="shared" si="71"/>
        <v>194.96879999999996</v>
      </c>
      <c r="H1537" t="s">
        <v>543</v>
      </c>
      <c r="I1537">
        <v>-363</v>
      </c>
      <c r="J1537">
        <v>-8</v>
      </c>
      <c r="K1537" t="s">
        <v>4533</v>
      </c>
      <c r="L1537" s="16">
        <v>43290</v>
      </c>
      <c r="M1537" t="s">
        <v>1064</v>
      </c>
      <c r="N1537" t="s">
        <v>1065</v>
      </c>
      <c r="O1537" t="s">
        <v>1066</v>
      </c>
      <c r="P1537" t="s">
        <v>1353</v>
      </c>
      <c r="Q1537" t="s">
        <v>1270</v>
      </c>
      <c r="R1537" t="s">
        <v>1406</v>
      </c>
      <c r="S1537" t="s">
        <v>119</v>
      </c>
      <c r="T1537" t="s">
        <v>1765</v>
      </c>
      <c r="U1537" t="s">
        <v>1766</v>
      </c>
      <c r="AA1537" t="s">
        <v>1409</v>
      </c>
      <c r="AB1537" t="s">
        <v>1410</v>
      </c>
      <c r="AC1537">
        <v>28</v>
      </c>
      <c r="AD1537" s="17">
        <v>43299</v>
      </c>
      <c r="AE1537" s="17">
        <v>43299</v>
      </c>
    </row>
    <row r="1538" spans="1:31" x14ac:dyDescent="0.45">
      <c r="A1538">
        <v>25</v>
      </c>
      <c r="B1538">
        <v>4166</v>
      </c>
      <c r="C1538" t="s">
        <v>542</v>
      </c>
      <c r="D1538">
        <v>4530</v>
      </c>
      <c r="E1538">
        <f t="shared" si="69"/>
        <v>181.2</v>
      </c>
      <c r="F1538">
        <f t="shared" si="70"/>
        <v>166.64</v>
      </c>
      <c r="G1538">
        <f t="shared" si="71"/>
        <v>194.96879999999996</v>
      </c>
      <c r="H1538" t="s">
        <v>543</v>
      </c>
      <c r="I1538">
        <v>-363</v>
      </c>
      <c r="J1538">
        <v>-8</v>
      </c>
      <c r="K1538" t="s">
        <v>4534</v>
      </c>
      <c r="L1538" s="16">
        <v>43290</v>
      </c>
      <c r="M1538" t="s">
        <v>1064</v>
      </c>
      <c r="N1538" t="s">
        <v>1065</v>
      </c>
      <c r="O1538" t="s">
        <v>1066</v>
      </c>
      <c r="P1538" t="s">
        <v>1353</v>
      </c>
      <c r="Q1538" t="s">
        <v>1270</v>
      </c>
      <c r="R1538" t="s">
        <v>1406</v>
      </c>
      <c r="S1538" t="s">
        <v>119</v>
      </c>
      <c r="T1538" t="s">
        <v>4535</v>
      </c>
      <c r="U1538" t="s">
        <v>4536</v>
      </c>
      <c r="AA1538" t="s">
        <v>1409</v>
      </c>
      <c r="AB1538" t="s">
        <v>1410</v>
      </c>
      <c r="AC1538">
        <v>28</v>
      </c>
      <c r="AD1538" s="17">
        <v>43299</v>
      </c>
      <c r="AE1538" s="17">
        <v>43299</v>
      </c>
    </row>
    <row r="1539" spans="1:31" x14ac:dyDescent="0.45">
      <c r="A1539">
        <v>25</v>
      </c>
      <c r="B1539">
        <v>4166</v>
      </c>
      <c r="C1539" t="s">
        <v>542</v>
      </c>
      <c r="D1539">
        <v>4530</v>
      </c>
      <c r="E1539">
        <f t="shared" ref="E1539:E1602" si="72">D1539/A1539</f>
        <v>181.2</v>
      </c>
      <c r="F1539">
        <f t="shared" ref="F1539:F1602" si="73">B1539/A1539</f>
        <v>166.64</v>
      </c>
      <c r="G1539">
        <f t="shared" ref="G1539:G1602" si="74">F1539*1.17</f>
        <v>194.96879999999996</v>
      </c>
      <c r="H1539" t="s">
        <v>543</v>
      </c>
      <c r="I1539">
        <v>-363</v>
      </c>
      <c r="J1539">
        <v>-8</v>
      </c>
      <c r="K1539" t="s">
        <v>4537</v>
      </c>
      <c r="L1539" s="16">
        <v>43290</v>
      </c>
      <c r="M1539" t="s">
        <v>1064</v>
      </c>
      <c r="N1539" t="s">
        <v>1065</v>
      </c>
      <c r="O1539" t="s">
        <v>1066</v>
      </c>
      <c r="P1539" t="s">
        <v>1353</v>
      </c>
      <c r="Q1539" t="s">
        <v>1270</v>
      </c>
      <c r="R1539" t="s">
        <v>1406</v>
      </c>
      <c r="S1539" t="s">
        <v>119</v>
      </c>
      <c r="T1539" t="s">
        <v>4512</v>
      </c>
      <c r="U1539" t="s">
        <v>4513</v>
      </c>
      <c r="AA1539" t="s">
        <v>1409</v>
      </c>
      <c r="AB1539" t="s">
        <v>1410</v>
      </c>
      <c r="AC1539">
        <v>28</v>
      </c>
      <c r="AD1539" s="17">
        <v>43299</v>
      </c>
      <c r="AE1539" s="17">
        <v>43299</v>
      </c>
    </row>
    <row r="1540" spans="1:31" x14ac:dyDescent="0.45">
      <c r="A1540">
        <v>25</v>
      </c>
      <c r="B1540">
        <v>4166</v>
      </c>
      <c r="C1540" t="s">
        <v>542</v>
      </c>
      <c r="D1540">
        <v>4530</v>
      </c>
      <c r="E1540">
        <f t="shared" si="72"/>
        <v>181.2</v>
      </c>
      <c r="F1540">
        <f t="shared" si="73"/>
        <v>166.64</v>
      </c>
      <c r="G1540">
        <f t="shared" si="74"/>
        <v>194.96879999999996</v>
      </c>
      <c r="H1540" t="s">
        <v>543</v>
      </c>
      <c r="I1540">
        <v>-363</v>
      </c>
      <c r="J1540">
        <v>-8</v>
      </c>
      <c r="K1540" t="s">
        <v>4538</v>
      </c>
      <c r="L1540" s="16">
        <v>43290</v>
      </c>
      <c r="M1540" t="s">
        <v>1064</v>
      </c>
      <c r="N1540" t="s">
        <v>1065</v>
      </c>
      <c r="O1540" t="s">
        <v>1066</v>
      </c>
      <c r="P1540" t="s">
        <v>1353</v>
      </c>
      <c r="Q1540" t="s">
        <v>1270</v>
      </c>
      <c r="R1540" t="s">
        <v>1406</v>
      </c>
      <c r="S1540" t="s">
        <v>119</v>
      </c>
      <c r="T1540" t="s">
        <v>4497</v>
      </c>
      <c r="U1540" t="s">
        <v>4498</v>
      </c>
      <c r="AA1540" t="s">
        <v>1409</v>
      </c>
      <c r="AB1540" t="s">
        <v>1410</v>
      </c>
      <c r="AC1540">
        <v>28</v>
      </c>
      <c r="AD1540" s="17">
        <v>43299</v>
      </c>
      <c r="AE1540" s="17">
        <v>43299</v>
      </c>
    </row>
    <row r="1541" spans="1:31" x14ac:dyDescent="0.45">
      <c r="A1541">
        <v>25</v>
      </c>
      <c r="B1541">
        <v>4166</v>
      </c>
      <c r="C1541" t="s">
        <v>542</v>
      </c>
      <c r="D1541">
        <v>4530</v>
      </c>
      <c r="E1541">
        <f t="shared" si="72"/>
        <v>181.2</v>
      </c>
      <c r="F1541">
        <f t="shared" si="73"/>
        <v>166.64</v>
      </c>
      <c r="G1541">
        <f t="shared" si="74"/>
        <v>194.96879999999996</v>
      </c>
      <c r="H1541" t="s">
        <v>543</v>
      </c>
      <c r="I1541">
        <v>-363</v>
      </c>
      <c r="J1541">
        <v>-8</v>
      </c>
      <c r="K1541" t="s">
        <v>4539</v>
      </c>
      <c r="L1541" s="16">
        <v>43290</v>
      </c>
      <c r="M1541" t="s">
        <v>1064</v>
      </c>
      <c r="N1541" t="s">
        <v>1065</v>
      </c>
      <c r="O1541" t="s">
        <v>1066</v>
      </c>
      <c r="P1541" t="s">
        <v>1353</v>
      </c>
      <c r="Q1541" t="s">
        <v>1270</v>
      </c>
      <c r="R1541" t="s">
        <v>1406</v>
      </c>
      <c r="S1541" t="s">
        <v>119</v>
      </c>
      <c r="T1541" t="s">
        <v>4487</v>
      </c>
      <c r="U1541" t="s">
        <v>4488</v>
      </c>
      <c r="AA1541" t="s">
        <v>1409</v>
      </c>
      <c r="AB1541" t="s">
        <v>1410</v>
      </c>
      <c r="AC1541">
        <v>28</v>
      </c>
      <c r="AD1541" s="17">
        <v>43299</v>
      </c>
      <c r="AE1541" s="17">
        <v>43299</v>
      </c>
    </row>
    <row r="1542" spans="1:31" x14ac:dyDescent="0.45">
      <c r="A1542">
        <v>25</v>
      </c>
      <c r="B1542">
        <v>4166</v>
      </c>
      <c r="C1542" t="s">
        <v>542</v>
      </c>
      <c r="D1542">
        <v>4530</v>
      </c>
      <c r="E1542">
        <f t="shared" si="72"/>
        <v>181.2</v>
      </c>
      <c r="F1542">
        <f t="shared" si="73"/>
        <v>166.64</v>
      </c>
      <c r="G1542">
        <f t="shared" si="74"/>
        <v>194.96879999999996</v>
      </c>
      <c r="H1542" t="s">
        <v>543</v>
      </c>
      <c r="I1542">
        <v>-363</v>
      </c>
      <c r="J1542">
        <v>-8</v>
      </c>
      <c r="K1542" t="s">
        <v>4540</v>
      </c>
      <c r="L1542" s="16">
        <v>43290</v>
      </c>
      <c r="M1542" t="s">
        <v>1064</v>
      </c>
      <c r="N1542" t="s">
        <v>1065</v>
      </c>
      <c r="O1542" t="s">
        <v>1066</v>
      </c>
      <c r="P1542" t="s">
        <v>1353</v>
      </c>
      <c r="Q1542" t="s">
        <v>1270</v>
      </c>
      <c r="R1542" t="s">
        <v>1406</v>
      </c>
      <c r="S1542" t="s">
        <v>119</v>
      </c>
      <c r="T1542" t="s">
        <v>2529</v>
      </c>
      <c r="U1542" t="s">
        <v>2530</v>
      </c>
      <c r="AA1542" t="s">
        <v>1409</v>
      </c>
      <c r="AB1542" t="s">
        <v>1410</v>
      </c>
      <c r="AC1542">
        <v>28</v>
      </c>
      <c r="AD1542" s="17">
        <v>43299</v>
      </c>
      <c r="AE1542" s="17">
        <v>43299</v>
      </c>
    </row>
    <row r="1543" spans="1:31" x14ac:dyDescent="0.45">
      <c r="A1543">
        <v>50</v>
      </c>
      <c r="B1543">
        <v>8333</v>
      </c>
      <c r="C1543" t="s">
        <v>542</v>
      </c>
      <c r="D1543">
        <v>9060</v>
      </c>
      <c r="E1543">
        <f t="shared" si="72"/>
        <v>181.2</v>
      </c>
      <c r="F1543">
        <f t="shared" si="73"/>
        <v>166.66</v>
      </c>
      <c r="G1543">
        <f t="shared" si="74"/>
        <v>194.9922</v>
      </c>
      <c r="H1543" t="s">
        <v>543</v>
      </c>
      <c r="I1543">
        <v>-726</v>
      </c>
      <c r="J1543">
        <v>-8</v>
      </c>
      <c r="K1543" t="s">
        <v>4541</v>
      </c>
      <c r="L1543" s="16">
        <v>43290</v>
      </c>
      <c r="M1543" t="s">
        <v>1064</v>
      </c>
      <c r="N1543" t="s">
        <v>1065</v>
      </c>
      <c r="O1543" t="s">
        <v>1066</v>
      </c>
      <c r="P1543" t="s">
        <v>1353</v>
      </c>
      <c r="Q1543" t="s">
        <v>1270</v>
      </c>
      <c r="R1543" t="s">
        <v>1406</v>
      </c>
      <c r="S1543" t="s">
        <v>119</v>
      </c>
      <c r="T1543" t="s">
        <v>1367</v>
      </c>
      <c r="U1543" t="s">
        <v>1368</v>
      </c>
      <c r="AA1543" t="s">
        <v>1409</v>
      </c>
      <c r="AB1543" t="s">
        <v>1410</v>
      </c>
      <c r="AC1543">
        <v>28</v>
      </c>
      <c r="AD1543" s="17">
        <v>43299</v>
      </c>
      <c r="AE1543" s="17">
        <v>43299</v>
      </c>
    </row>
    <row r="1544" spans="1:31" x14ac:dyDescent="0.45">
      <c r="A1544">
        <v>-1000</v>
      </c>
      <c r="B1544">
        <v>-166666</v>
      </c>
      <c r="C1544" t="s">
        <v>542</v>
      </c>
      <c r="D1544">
        <v>-181200</v>
      </c>
      <c r="E1544">
        <f t="shared" si="72"/>
        <v>181.2</v>
      </c>
      <c r="F1544">
        <f t="shared" si="73"/>
        <v>166.666</v>
      </c>
      <c r="G1544">
        <f t="shared" si="74"/>
        <v>194.99921999999998</v>
      </c>
      <c r="H1544" t="s">
        <v>543</v>
      </c>
      <c r="I1544">
        <v>14533</v>
      </c>
      <c r="J1544">
        <v>8</v>
      </c>
      <c r="K1544" t="s">
        <v>4542</v>
      </c>
      <c r="L1544" s="16">
        <v>43287</v>
      </c>
      <c r="M1544" t="s">
        <v>1064</v>
      </c>
      <c r="N1544" t="s">
        <v>1065</v>
      </c>
      <c r="O1544" t="s">
        <v>1066</v>
      </c>
      <c r="P1544" t="s">
        <v>1498</v>
      </c>
      <c r="Q1544" t="s">
        <v>1270</v>
      </c>
      <c r="R1544" t="s">
        <v>1499</v>
      </c>
      <c r="S1544" t="s">
        <v>1500</v>
      </c>
      <c r="T1544" t="s">
        <v>2829</v>
      </c>
      <c r="U1544" t="s">
        <v>2830</v>
      </c>
      <c r="AA1544" t="s">
        <v>1369</v>
      </c>
      <c r="AC1544">
        <v>27</v>
      </c>
      <c r="AD1544" s="17">
        <v>43299</v>
      </c>
      <c r="AE1544" s="17">
        <v>43299</v>
      </c>
    </row>
    <row r="1545" spans="1:31" x14ac:dyDescent="0.45">
      <c r="A1545">
        <v>1000</v>
      </c>
      <c r="B1545">
        <v>166666</v>
      </c>
      <c r="C1545" t="s">
        <v>542</v>
      </c>
      <c r="D1545">
        <v>181200</v>
      </c>
      <c r="E1545">
        <f t="shared" si="72"/>
        <v>181.2</v>
      </c>
      <c r="F1545">
        <f t="shared" si="73"/>
        <v>166.666</v>
      </c>
      <c r="G1545">
        <f t="shared" si="74"/>
        <v>194.99921999999998</v>
      </c>
      <c r="H1545" t="s">
        <v>543</v>
      </c>
      <c r="I1545">
        <v>-14533</v>
      </c>
      <c r="J1545">
        <v>-8</v>
      </c>
      <c r="K1545" t="s">
        <v>4543</v>
      </c>
      <c r="L1545" s="16">
        <v>43287</v>
      </c>
      <c r="M1545" t="s">
        <v>1064</v>
      </c>
      <c r="N1545" t="s">
        <v>1065</v>
      </c>
      <c r="O1545" t="s">
        <v>1066</v>
      </c>
      <c r="P1545" t="s">
        <v>1498</v>
      </c>
      <c r="Q1545" t="s">
        <v>1270</v>
      </c>
      <c r="R1545" t="s">
        <v>1499</v>
      </c>
      <c r="S1545" t="s">
        <v>1500</v>
      </c>
      <c r="T1545" t="s">
        <v>2829</v>
      </c>
      <c r="U1545" t="s">
        <v>2830</v>
      </c>
      <c r="AC1545">
        <v>27</v>
      </c>
      <c r="AD1545" s="17">
        <v>43299</v>
      </c>
      <c r="AE1545" s="17">
        <v>43299</v>
      </c>
    </row>
    <row r="1546" spans="1:31" x14ac:dyDescent="0.45">
      <c r="A1546">
        <v>17</v>
      </c>
      <c r="B1546">
        <v>2833</v>
      </c>
      <c r="C1546" t="s">
        <v>542</v>
      </c>
      <c r="D1546">
        <v>3080</v>
      </c>
      <c r="E1546">
        <f t="shared" si="72"/>
        <v>181.1764705882353</v>
      </c>
      <c r="F1546">
        <f t="shared" si="73"/>
        <v>166.64705882352942</v>
      </c>
      <c r="G1546">
        <f t="shared" si="74"/>
        <v>194.9770588235294</v>
      </c>
      <c r="H1546" t="s">
        <v>543</v>
      </c>
      <c r="I1546">
        <v>-247</v>
      </c>
      <c r="J1546">
        <v>-8</v>
      </c>
      <c r="K1546" t="s">
        <v>4544</v>
      </c>
      <c r="L1546" s="16">
        <v>43290</v>
      </c>
      <c r="M1546" t="s">
        <v>1064</v>
      </c>
      <c r="N1546" t="s">
        <v>1065</v>
      </c>
      <c r="O1546" t="s">
        <v>1066</v>
      </c>
      <c r="P1546" t="s">
        <v>1498</v>
      </c>
      <c r="Q1546" t="s">
        <v>1270</v>
      </c>
      <c r="R1546" t="s">
        <v>1499</v>
      </c>
      <c r="S1546" t="s">
        <v>1500</v>
      </c>
      <c r="T1546" t="s">
        <v>2829</v>
      </c>
      <c r="U1546" t="s">
        <v>2830</v>
      </c>
      <c r="AC1546">
        <v>28</v>
      </c>
      <c r="AD1546" s="17">
        <v>43299</v>
      </c>
      <c r="AE1546" s="17">
        <v>43299</v>
      </c>
    </row>
    <row r="1547" spans="1:31" x14ac:dyDescent="0.45">
      <c r="A1547">
        <v>12</v>
      </c>
      <c r="B1547">
        <v>2000</v>
      </c>
      <c r="C1547" t="s">
        <v>542</v>
      </c>
      <c r="D1547">
        <v>2174</v>
      </c>
      <c r="E1547">
        <f t="shared" si="72"/>
        <v>181.16666666666666</v>
      </c>
      <c r="F1547">
        <f t="shared" si="73"/>
        <v>166.66666666666666</v>
      </c>
      <c r="G1547">
        <f t="shared" si="74"/>
        <v>194.99999999999997</v>
      </c>
      <c r="H1547" t="s">
        <v>543</v>
      </c>
      <c r="I1547">
        <v>-174</v>
      </c>
      <c r="J1547">
        <v>-8</v>
      </c>
      <c r="K1547" t="s">
        <v>4545</v>
      </c>
      <c r="L1547" s="16">
        <v>43290</v>
      </c>
      <c r="M1547" t="s">
        <v>1064</v>
      </c>
      <c r="N1547" t="s">
        <v>1065</v>
      </c>
      <c r="O1547" t="s">
        <v>1066</v>
      </c>
      <c r="P1547" t="s">
        <v>1498</v>
      </c>
      <c r="Q1547" t="s">
        <v>1270</v>
      </c>
      <c r="R1547" t="s">
        <v>1499</v>
      </c>
      <c r="S1547" t="s">
        <v>1500</v>
      </c>
      <c r="T1547" t="s">
        <v>4546</v>
      </c>
      <c r="U1547" t="s">
        <v>4547</v>
      </c>
      <c r="AC1547">
        <v>28</v>
      </c>
      <c r="AD1547" s="17">
        <v>43299</v>
      </c>
      <c r="AE1547" s="17">
        <v>43299</v>
      </c>
    </row>
    <row r="1548" spans="1:31" x14ac:dyDescent="0.45">
      <c r="A1548">
        <v>-12</v>
      </c>
      <c r="B1548">
        <v>-2000</v>
      </c>
      <c r="C1548" t="s">
        <v>542</v>
      </c>
      <c r="D1548">
        <v>-2174</v>
      </c>
      <c r="E1548">
        <f t="shared" si="72"/>
        <v>181.16666666666666</v>
      </c>
      <c r="F1548">
        <f t="shared" si="73"/>
        <v>166.66666666666666</v>
      </c>
      <c r="G1548">
        <f t="shared" si="74"/>
        <v>194.99999999999997</v>
      </c>
      <c r="H1548" t="s">
        <v>543</v>
      </c>
      <c r="I1548">
        <v>174</v>
      </c>
      <c r="J1548">
        <v>8</v>
      </c>
      <c r="K1548" t="s">
        <v>4548</v>
      </c>
      <c r="L1548" s="16">
        <v>43290</v>
      </c>
      <c r="M1548" t="s">
        <v>1064</v>
      </c>
      <c r="N1548" t="s">
        <v>1065</v>
      </c>
      <c r="O1548" t="s">
        <v>1066</v>
      </c>
      <c r="P1548" t="s">
        <v>1498</v>
      </c>
      <c r="Q1548" t="s">
        <v>1270</v>
      </c>
      <c r="R1548" t="s">
        <v>1499</v>
      </c>
      <c r="S1548" t="s">
        <v>1500</v>
      </c>
      <c r="T1548" t="s">
        <v>4546</v>
      </c>
      <c r="U1548" t="s">
        <v>4547</v>
      </c>
      <c r="AA1548" t="s">
        <v>1369</v>
      </c>
      <c r="AC1548">
        <v>28</v>
      </c>
      <c r="AD1548" s="17">
        <v>43299</v>
      </c>
      <c r="AE1548" s="17">
        <v>43299</v>
      </c>
    </row>
    <row r="1549" spans="1:31" x14ac:dyDescent="0.45">
      <c r="A1549">
        <v>-17</v>
      </c>
      <c r="B1549">
        <v>-2833</v>
      </c>
      <c r="C1549" t="s">
        <v>542</v>
      </c>
      <c r="D1549">
        <v>-3080</v>
      </c>
      <c r="E1549">
        <f t="shared" si="72"/>
        <v>181.1764705882353</v>
      </c>
      <c r="F1549">
        <f t="shared" si="73"/>
        <v>166.64705882352942</v>
      </c>
      <c r="G1549">
        <f t="shared" si="74"/>
        <v>194.9770588235294</v>
      </c>
      <c r="H1549" t="s">
        <v>543</v>
      </c>
      <c r="I1549">
        <v>247</v>
      </c>
      <c r="J1549">
        <v>8</v>
      </c>
      <c r="K1549" t="s">
        <v>4549</v>
      </c>
      <c r="L1549" s="16">
        <v>43290</v>
      </c>
      <c r="M1549" t="s">
        <v>1064</v>
      </c>
      <c r="N1549" t="s">
        <v>1065</v>
      </c>
      <c r="O1549" t="s">
        <v>1066</v>
      </c>
      <c r="P1549" t="s">
        <v>1498</v>
      </c>
      <c r="Q1549" t="s">
        <v>1270</v>
      </c>
      <c r="R1549" t="s">
        <v>1499</v>
      </c>
      <c r="S1549" t="s">
        <v>1500</v>
      </c>
      <c r="T1549" t="s">
        <v>2829</v>
      </c>
      <c r="U1549" t="s">
        <v>2830</v>
      </c>
      <c r="AA1549" t="s">
        <v>1369</v>
      </c>
      <c r="AC1549">
        <v>28</v>
      </c>
      <c r="AD1549" s="17">
        <v>43299</v>
      </c>
      <c r="AE1549" s="17">
        <v>43299</v>
      </c>
    </row>
    <row r="1550" spans="1:31" x14ac:dyDescent="0.45">
      <c r="A1550">
        <v>-50</v>
      </c>
      <c r="B1550">
        <v>-8333</v>
      </c>
      <c r="C1550" t="s">
        <v>542</v>
      </c>
      <c r="D1550">
        <v>-9060</v>
      </c>
      <c r="E1550">
        <f t="shared" si="72"/>
        <v>181.2</v>
      </c>
      <c r="F1550">
        <f t="shared" si="73"/>
        <v>166.66</v>
      </c>
      <c r="G1550">
        <f t="shared" si="74"/>
        <v>194.9922</v>
      </c>
      <c r="H1550" t="s">
        <v>543</v>
      </c>
      <c r="I1550">
        <v>726</v>
      </c>
      <c r="J1550">
        <v>8</v>
      </c>
      <c r="K1550" t="s">
        <v>4550</v>
      </c>
      <c r="L1550" s="16">
        <v>43287</v>
      </c>
      <c r="M1550" t="s">
        <v>1064</v>
      </c>
      <c r="N1550" t="s">
        <v>1065</v>
      </c>
      <c r="O1550" t="s">
        <v>1066</v>
      </c>
      <c r="P1550" t="s">
        <v>1498</v>
      </c>
      <c r="Q1550" t="s">
        <v>1270</v>
      </c>
      <c r="R1550" t="s">
        <v>2789</v>
      </c>
      <c r="S1550" t="s">
        <v>2790</v>
      </c>
      <c r="T1550" t="s">
        <v>2797</v>
      </c>
      <c r="U1550" t="s">
        <v>2798</v>
      </c>
      <c r="AA1550" t="s">
        <v>1369</v>
      </c>
      <c r="AC1550">
        <v>27</v>
      </c>
      <c r="AD1550" s="17">
        <v>43299</v>
      </c>
      <c r="AE1550" s="17">
        <v>43299</v>
      </c>
    </row>
    <row r="1551" spans="1:31" x14ac:dyDescent="0.45">
      <c r="A1551">
        <v>50</v>
      </c>
      <c r="B1551">
        <v>8333</v>
      </c>
      <c r="C1551" t="s">
        <v>542</v>
      </c>
      <c r="D1551">
        <v>9060</v>
      </c>
      <c r="E1551">
        <f t="shared" si="72"/>
        <v>181.2</v>
      </c>
      <c r="F1551">
        <f t="shared" si="73"/>
        <v>166.66</v>
      </c>
      <c r="G1551">
        <f t="shared" si="74"/>
        <v>194.9922</v>
      </c>
      <c r="H1551" t="s">
        <v>543</v>
      </c>
      <c r="I1551">
        <v>-726</v>
      </c>
      <c r="J1551">
        <v>-8</v>
      </c>
      <c r="K1551" t="s">
        <v>4551</v>
      </c>
      <c r="L1551" s="16">
        <v>43287</v>
      </c>
      <c r="M1551" t="s">
        <v>1064</v>
      </c>
      <c r="N1551" t="s">
        <v>1065</v>
      </c>
      <c r="O1551" t="s">
        <v>1066</v>
      </c>
      <c r="P1551" t="s">
        <v>1498</v>
      </c>
      <c r="Q1551" t="s">
        <v>1270</v>
      </c>
      <c r="R1551" t="s">
        <v>2789</v>
      </c>
      <c r="S1551" t="s">
        <v>2790</v>
      </c>
      <c r="T1551" t="s">
        <v>2797</v>
      </c>
      <c r="U1551" t="s">
        <v>2798</v>
      </c>
      <c r="AC1551">
        <v>27</v>
      </c>
      <c r="AD1551" s="17">
        <v>43299</v>
      </c>
      <c r="AE1551" s="17">
        <v>43299</v>
      </c>
    </row>
    <row r="1552" spans="1:31" x14ac:dyDescent="0.45">
      <c r="A1552">
        <v>-1000</v>
      </c>
      <c r="B1552">
        <v>-166666</v>
      </c>
      <c r="C1552" t="s">
        <v>542</v>
      </c>
      <c r="D1552">
        <v>-181200</v>
      </c>
      <c r="E1552">
        <f t="shared" si="72"/>
        <v>181.2</v>
      </c>
      <c r="F1552">
        <f t="shared" si="73"/>
        <v>166.666</v>
      </c>
      <c r="G1552">
        <f t="shared" si="74"/>
        <v>194.99921999999998</v>
      </c>
      <c r="H1552" t="s">
        <v>543</v>
      </c>
      <c r="I1552">
        <v>14533</v>
      </c>
      <c r="J1552">
        <v>8</v>
      </c>
      <c r="K1552" t="s">
        <v>4552</v>
      </c>
      <c r="L1552" s="16">
        <v>43287</v>
      </c>
      <c r="M1552" t="s">
        <v>1064</v>
      </c>
      <c r="N1552" t="s">
        <v>1065</v>
      </c>
      <c r="O1552" t="s">
        <v>1066</v>
      </c>
      <c r="P1552" t="s">
        <v>1498</v>
      </c>
      <c r="Q1552" t="s">
        <v>1270</v>
      </c>
      <c r="R1552" t="s">
        <v>1499</v>
      </c>
      <c r="S1552" t="s">
        <v>1500</v>
      </c>
      <c r="T1552" t="s">
        <v>2829</v>
      </c>
      <c r="U1552" t="s">
        <v>2830</v>
      </c>
      <c r="AA1552" t="s">
        <v>1369</v>
      </c>
      <c r="AC1552">
        <v>27</v>
      </c>
      <c r="AD1552" s="17">
        <v>43299</v>
      </c>
      <c r="AE1552" s="17">
        <v>43299</v>
      </c>
    </row>
    <row r="1553" spans="1:31" x14ac:dyDescent="0.45">
      <c r="A1553">
        <v>1000</v>
      </c>
      <c r="B1553">
        <v>166666</v>
      </c>
      <c r="C1553" t="s">
        <v>542</v>
      </c>
      <c r="D1553">
        <v>181200</v>
      </c>
      <c r="E1553">
        <f t="shared" si="72"/>
        <v>181.2</v>
      </c>
      <c r="F1553">
        <f t="shared" si="73"/>
        <v>166.666</v>
      </c>
      <c r="G1553">
        <f t="shared" si="74"/>
        <v>194.99921999999998</v>
      </c>
      <c r="H1553" t="s">
        <v>543</v>
      </c>
      <c r="I1553">
        <v>-14533</v>
      </c>
      <c r="J1553">
        <v>-8</v>
      </c>
      <c r="K1553" t="s">
        <v>4553</v>
      </c>
      <c r="L1553" s="16">
        <v>43287</v>
      </c>
      <c r="M1553" t="s">
        <v>1064</v>
      </c>
      <c r="N1553" t="s">
        <v>1065</v>
      </c>
      <c r="O1553" t="s">
        <v>1066</v>
      </c>
      <c r="P1553" t="s">
        <v>1498</v>
      </c>
      <c r="Q1553" t="s">
        <v>1270</v>
      </c>
      <c r="R1553" t="s">
        <v>1499</v>
      </c>
      <c r="S1553" t="s">
        <v>1500</v>
      </c>
      <c r="T1553" t="s">
        <v>2829</v>
      </c>
      <c r="U1553" t="s">
        <v>2830</v>
      </c>
      <c r="AC1553">
        <v>27</v>
      </c>
      <c r="AD1553" s="17">
        <v>43299</v>
      </c>
      <c r="AE1553" s="17">
        <v>43299</v>
      </c>
    </row>
    <row r="1554" spans="1:31" x14ac:dyDescent="0.45">
      <c r="A1554">
        <v>2</v>
      </c>
      <c r="B1554">
        <v>350</v>
      </c>
      <c r="C1554" t="s">
        <v>542</v>
      </c>
      <c r="D1554">
        <v>362</v>
      </c>
      <c r="E1554">
        <f t="shared" si="72"/>
        <v>181</v>
      </c>
      <c r="F1554">
        <f t="shared" si="73"/>
        <v>175</v>
      </c>
      <c r="G1554">
        <f t="shared" si="74"/>
        <v>204.75</v>
      </c>
      <c r="H1554" t="s">
        <v>543</v>
      </c>
      <c r="I1554">
        <v>-11</v>
      </c>
      <c r="J1554">
        <v>-3</v>
      </c>
      <c r="K1554" t="s">
        <v>4554</v>
      </c>
      <c r="L1554" s="16">
        <v>43292</v>
      </c>
      <c r="M1554" t="s">
        <v>1064</v>
      </c>
      <c r="N1554" t="s">
        <v>1065</v>
      </c>
      <c r="O1554" t="s">
        <v>1066</v>
      </c>
      <c r="P1554" t="s">
        <v>1067</v>
      </c>
      <c r="Q1554" t="s">
        <v>1068</v>
      </c>
      <c r="R1554" t="s">
        <v>1113</v>
      </c>
      <c r="S1554" t="s">
        <v>125</v>
      </c>
      <c r="T1554" t="s">
        <v>4555</v>
      </c>
      <c r="U1554" t="s">
        <v>4556</v>
      </c>
      <c r="V1554" t="s">
        <v>1081</v>
      </c>
      <c r="W1554" t="s">
        <v>31</v>
      </c>
      <c r="X1554" t="s">
        <v>31</v>
      </c>
      <c r="Y1554" t="s">
        <v>1073</v>
      </c>
      <c r="Z1554" t="s">
        <v>1074</v>
      </c>
      <c r="AA1554" t="s">
        <v>1116</v>
      </c>
      <c r="AB1554" t="s">
        <v>1117</v>
      </c>
      <c r="AC1554">
        <v>28</v>
      </c>
      <c r="AD1554" s="17">
        <v>43299</v>
      </c>
      <c r="AE1554" s="17">
        <v>43299</v>
      </c>
    </row>
    <row r="1555" spans="1:31" x14ac:dyDescent="0.45">
      <c r="A1555">
        <v>25</v>
      </c>
      <c r="B1555">
        <v>4166</v>
      </c>
      <c r="C1555" t="s">
        <v>542</v>
      </c>
      <c r="D1555">
        <v>4530</v>
      </c>
      <c r="E1555">
        <f t="shared" si="72"/>
        <v>181.2</v>
      </c>
      <c r="F1555">
        <f t="shared" si="73"/>
        <v>166.64</v>
      </c>
      <c r="G1555">
        <f t="shared" si="74"/>
        <v>194.96879999999996</v>
      </c>
      <c r="H1555" t="s">
        <v>543</v>
      </c>
      <c r="I1555">
        <v>-363</v>
      </c>
      <c r="J1555">
        <v>-8</v>
      </c>
      <c r="K1555" t="s">
        <v>4557</v>
      </c>
      <c r="L1555" s="16">
        <v>43292</v>
      </c>
      <c r="M1555" t="s">
        <v>1064</v>
      </c>
      <c r="N1555" t="s">
        <v>1065</v>
      </c>
      <c r="O1555" t="s">
        <v>1066</v>
      </c>
      <c r="P1555" t="s">
        <v>1067</v>
      </c>
      <c r="Q1555" t="s">
        <v>1068</v>
      </c>
      <c r="R1555" t="s">
        <v>1098</v>
      </c>
      <c r="S1555" t="s">
        <v>111</v>
      </c>
      <c r="T1555" t="s">
        <v>3933</v>
      </c>
      <c r="U1555" t="s">
        <v>2111</v>
      </c>
      <c r="W1555" t="s">
        <v>31</v>
      </c>
      <c r="X1555" t="s">
        <v>31</v>
      </c>
      <c r="Y1555" t="s">
        <v>1073</v>
      </c>
      <c r="Z1555" t="s">
        <v>1074</v>
      </c>
      <c r="AA1555" t="s">
        <v>1101</v>
      </c>
      <c r="AB1555" t="s">
        <v>1102</v>
      </c>
      <c r="AC1555">
        <v>28</v>
      </c>
      <c r="AD1555" s="17">
        <v>43299</v>
      </c>
      <c r="AE1555" s="17">
        <v>43299</v>
      </c>
    </row>
    <row r="1556" spans="1:31" x14ac:dyDescent="0.45">
      <c r="A1556">
        <v>5</v>
      </c>
      <c r="B1556">
        <v>833</v>
      </c>
      <c r="C1556" t="s">
        <v>542</v>
      </c>
      <c r="D1556">
        <v>906</v>
      </c>
      <c r="E1556">
        <f t="shared" si="72"/>
        <v>181.2</v>
      </c>
      <c r="F1556">
        <f t="shared" si="73"/>
        <v>166.6</v>
      </c>
      <c r="G1556">
        <f t="shared" si="74"/>
        <v>194.92199999999997</v>
      </c>
      <c r="H1556" t="s">
        <v>543</v>
      </c>
      <c r="I1556">
        <v>-72</v>
      </c>
      <c r="J1556">
        <v>-8</v>
      </c>
      <c r="K1556" t="s">
        <v>4558</v>
      </c>
      <c r="L1556" s="16">
        <v>43292</v>
      </c>
      <c r="M1556" t="s">
        <v>1064</v>
      </c>
      <c r="N1556" t="s">
        <v>1065</v>
      </c>
      <c r="O1556" t="s">
        <v>1066</v>
      </c>
      <c r="P1556" t="s">
        <v>1067</v>
      </c>
      <c r="Q1556" t="s">
        <v>1068</v>
      </c>
      <c r="R1556" t="s">
        <v>1069</v>
      </c>
      <c r="S1556" t="s">
        <v>1070</v>
      </c>
      <c r="T1556" t="s">
        <v>2052</v>
      </c>
      <c r="U1556" t="s">
        <v>2053</v>
      </c>
      <c r="V1556" t="s">
        <v>1135</v>
      </c>
      <c r="W1556" t="s">
        <v>31</v>
      </c>
      <c r="X1556" t="s">
        <v>31</v>
      </c>
      <c r="Y1556" t="s">
        <v>1073</v>
      </c>
      <c r="Z1556" t="s">
        <v>1074</v>
      </c>
      <c r="AA1556" t="s">
        <v>1075</v>
      </c>
      <c r="AB1556" t="s">
        <v>1076</v>
      </c>
      <c r="AC1556">
        <v>28</v>
      </c>
      <c r="AD1556" s="17">
        <v>43299</v>
      </c>
      <c r="AE1556" s="17">
        <v>43299</v>
      </c>
    </row>
    <row r="1557" spans="1:31" x14ac:dyDescent="0.45">
      <c r="A1557">
        <v>1</v>
      </c>
      <c r="B1557">
        <v>166</v>
      </c>
      <c r="C1557" t="s">
        <v>542</v>
      </c>
      <c r="D1557">
        <v>181</v>
      </c>
      <c r="E1557">
        <f t="shared" si="72"/>
        <v>181</v>
      </c>
      <c r="F1557">
        <f t="shared" si="73"/>
        <v>166</v>
      </c>
      <c r="G1557">
        <f t="shared" si="74"/>
        <v>194.22</v>
      </c>
      <c r="H1557" t="s">
        <v>543</v>
      </c>
      <c r="I1557">
        <v>-14</v>
      </c>
      <c r="J1557">
        <v>-8</v>
      </c>
      <c r="K1557" t="s">
        <v>4559</v>
      </c>
      <c r="L1557" s="16">
        <v>43292</v>
      </c>
      <c r="M1557" t="s">
        <v>1064</v>
      </c>
      <c r="N1557" t="s">
        <v>1065</v>
      </c>
      <c r="O1557" t="s">
        <v>1066</v>
      </c>
      <c r="P1557" t="s">
        <v>1067</v>
      </c>
      <c r="Q1557" t="s">
        <v>1068</v>
      </c>
      <c r="R1557" t="s">
        <v>1098</v>
      </c>
      <c r="S1557" t="s">
        <v>111</v>
      </c>
      <c r="T1557" t="s">
        <v>1169</v>
      </c>
      <c r="U1557" t="s">
        <v>1170</v>
      </c>
      <c r="W1557" t="s">
        <v>31</v>
      </c>
      <c r="X1557" t="s">
        <v>31</v>
      </c>
      <c r="Y1557" t="s">
        <v>1073</v>
      </c>
      <c r="Z1557" t="s">
        <v>1074</v>
      </c>
      <c r="AA1557" t="s">
        <v>1101</v>
      </c>
      <c r="AB1557" t="s">
        <v>1102</v>
      </c>
      <c r="AC1557">
        <v>28</v>
      </c>
      <c r="AD1557" s="17">
        <v>43299</v>
      </c>
      <c r="AE1557" s="17">
        <v>43299</v>
      </c>
    </row>
    <row r="1558" spans="1:31" x14ac:dyDescent="0.45">
      <c r="A1558">
        <v>3</v>
      </c>
      <c r="B1558">
        <v>525</v>
      </c>
      <c r="C1558" t="s">
        <v>542</v>
      </c>
      <c r="D1558">
        <v>543</v>
      </c>
      <c r="E1558">
        <f t="shared" si="72"/>
        <v>181</v>
      </c>
      <c r="F1558">
        <f t="shared" si="73"/>
        <v>175</v>
      </c>
      <c r="G1558">
        <f t="shared" si="74"/>
        <v>204.75</v>
      </c>
      <c r="H1558" t="s">
        <v>543</v>
      </c>
      <c r="I1558">
        <v>-17</v>
      </c>
      <c r="J1558">
        <v>-3</v>
      </c>
      <c r="K1558" t="s">
        <v>4560</v>
      </c>
      <c r="L1558" s="16">
        <v>43292</v>
      </c>
      <c r="M1558" t="s">
        <v>1064</v>
      </c>
      <c r="N1558" t="s">
        <v>1065</v>
      </c>
      <c r="O1558" t="s">
        <v>1066</v>
      </c>
      <c r="P1558" t="s">
        <v>1067</v>
      </c>
      <c r="Q1558" t="s">
        <v>1068</v>
      </c>
      <c r="R1558" t="s">
        <v>1113</v>
      </c>
      <c r="S1558" t="s">
        <v>125</v>
      </c>
      <c r="T1558" t="s">
        <v>1114</v>
      </c>
      <c r="U1558" t="s">
        <v>1115</v>
      </c>
      <c r="W1558" t="s">
        <v>31</v>
      </c>
      <c r="X1558" t="s">
        <v>31</v>
      </c>
      <c r="Y1558" t="s">
        <v>1073</v>
      </c>
      <c r="Z1558" t="s">
        <v>1074</v>
      </c>
      <c r="AA1558" t="s">
        <v>1116</v>
      </c>
      <c r="AB1558" t="s">
        <v>1117</v>
      </c>
      <c r="AC1558">
        <v>28</v>
      </c>
      <c r="AD1558" s="17">
        <v>43299</v>
      </c>
      <c r="AE1558" s="17">
        <v>43299</v>
      </c>
    </row>
    <row r="1559" spans="1:31" x14ac:dyDescent="0.45">
      <c r="A1559">
        <v>5</v>
      </c>
      <c r="B1559">
        <v>833</v>
      </c>
      <c r="C1559" t="s">
        <v>542</v>
      </c>
      <c r="D1559">
        <v>906</v>
      </c>
      <c r="E1559">
        <f t="shared" si="72"/>
        <v>181.2</v>
      </c>
      <c r="F1559">
        <f t="shared" si="73"/>
        <v>166.6</v>
      </c>
      <c r="G1559">
        <f t="shared" si="74"/>
        <v>194.92199999999997</v>
      </c>
      <c r="H1559" t="s">
        <v>543</v>
      </c>
      <c r="I1559">
        <v>-72</v>
      </c>
      <c r="J1559">
        <v>-8</v>
      </c>
      <c r="K1559" t="s">
        <v>4561</v>
      </c>
      <c r="L1559" s="16">
        <v>43292</v>
      </c>
      <c r="M1559" t="s">
        <v>1064</v>
      </c>
      <c r="N1559" t="s">
        <v>1065</v>
      </c>
      <c r="O1559" t="s">
        <v>1066</v>
      </c>
      <c r="P1559" t="s">
        <v>1067</v>
      </c>
      <c r="Q1559" t="s">
        <v>1068</v>
      </c>
      <c r="R1559" t="s">
        <v>1098</v>
      </c>
      <c r="S1559" t="s">
        <v>111</v>
      </c>
      <c r="T1559" t="s">
        <v>1099</v>
      </c>
      <c r="U1559" t="s">
        <v>1100</v>
      </c>
      <c r="V1559" t="s">
        <v>1081</v>
      </c>
      <c r="W1559" t="s">
        <v>31</v>
      </c>
      <c r="X1559" t="s">
        <v>31</v>
      </c>
      <c r="Y1559" t="s">
        <v>1073</v>
      </c>
      <c r="Z1559" t="s">
        <v>1074</v>
      </c>
      <c r="AA1559" t="s">
        <v>1101</v>
      </c>
      <c r="AB1559" t="s">
        <v>1102</v>
      </c>
      <c r="AC1559">
        <v>28</v>
      </c>
      <c r="AD1559" s="17">
        <v>43299</v>
      </c>
      <c r="AE1559" s="17">
        <v>43299</v>
      </c>
    </row>
    <row r="1560" spans="1:31" x14ac:dyDescent="0.45">
      <c r="A1560">
        <v>1</v>
      </c>
      <c r="B1560">
        <v>175</v>
      </c>
      <c r="C1560" t="s">
        <v>542</v>
      </c>
      <c r="D1560">
        <v>181</v>
      </c>
      <c r="E1560">
        <f t="shared" si="72"/>
        <v>181</v>
      </c>
      <c r="F1560">
        <f t="shared" si="73"/>
        <v>175</v>
      </c>
      <c r="G1560">
        <f t="shared" si="74"/>
        <v>204.75</v>
      </c>
      <c r="H1560" t="s">
        <v>543</v>
      </c>
      <c r="I1560">
        <v>-5</v>
      </c>
      <c r="J1560">
        <v>-3</v>
      </c>
      <c r="K1560" t="s">
        <v>4562</v>
      </c>
      <c r="L1560" s="16">
        <v>43292</v>
      </c>
      <c r="M1560" t="s">
        <v>1064</v>
      </c>
      <c r="N1560" t="s">
        <v>1065</v>
      </c>
      <c r="O1560" t="s">
        <v>1066</v>
      </c>
      <c r="P1560" t="s">
        <v>1067</v>
      </c>
      <c r="Q1560" t="s">
        <v>1068</v>
      </c>
      <c r="R1560" t="s">
        <v>1092</v>
      </c>
      <c r="S1560" t="s">
        <v>130</v>
      </c>
      <c r="T1560" t="s">
        <v>4563</v>
      </c>
      <c r="U1560" t="s">
        <v>4564</v>
      </c>
      <c r="V1560" t="s">
        <v>1081</v>
      </c>
      <c r="W1560" t="s">
        <v>31</v>
      </c>
      <c r="X1560" t="s">
        <v>31</v>
      </c>
      <c r="Y1560" t="s">
        <v>1073</v>
      </c>
      <c r="Z1560" t="s">
        <v>1074</v>
      </c>
      <c r="AA1560" t="s">
        <v>1095</v>
      </c>
      <c r="AB1560" t="s">
        <v>1096</v>
      </c>
      <c r="AC1560">
        <v>28</v>
      </c>
      <c r="AD1560" s="17">
        <v>43299</v>
      </c>
      <c r="AE1560" s="17">
        <v>43299</v>
      </c>
    </row>
    <row r="1561" spans="1:31" x14ac:dyDescent="0.45">
      <c r="A1561">
        <v>2</v>
      </c>
      <c r="B1561">
        <v>350</v>
      </c>
      <c r="C1561" t="s">
        <v>542</v>
      </c>
      <c r="D1561">
        <v>362</v>
      </c>
      <c r="E1561">
        <f t="shared" si="72"/>
        <v>181</v>
      </c>
      <c r="F1561">
        <f t="shared" si="73"/>
        <v>175</v>
      </c>
      <c r="G1561">
        <f t="shared" si="74"/>
        <v>204.75</v>
      </c>
      <c r="H1561" t="s">
        <v>543</v>
      </c>
      <c r="I1561">
        <v>-11</v>
      </c>
      <c r="J1561">
        <v>-3</v>
      </c>
      <c r="K1561" t="s">
        <v>4565</v>
      </c>
      <c r="L1561" s="16">
        <v>43292</v>
      </c>
      <c r="M1561" t="s">
        <v>1064</v>
      </c>
      <c r="N1561" t="s">
        <v>1065</v>
      </c>
      <c r="O1561" t="s">
        <v>1066</v>
      </c>
      <c r="P1561" t="s">
        <v>1067</v>
      </c>
      <c r="Q1561" t="s">
        <v>1068</v>
      </c>
      <c r="R1561" t="s">
        <v>1113</v>
      </c>
      <c r="S1561" t="s">
        <v>125</v>
      </c>
      <c r="T1561" t="s">
        <v>4566</v>
      </c>
      <c r="U1561" t="s">
        <v>4567</v>
      </c>
      <c r="V1561" t="s">
        <v>1081</v>
      </c>
      <c r="W1561" t="s">
        <v>31</v>
      </c>
      <c r="X1561" t="s">
        <v>31</v>
      </c>
      <c r="Y1561" t="s">
        <v>1073</v>
      </c>
      <c r="Z1561" t="s">
        <v>1074</v>
      </c>
      <c r="AA1561" t="s">
        <v>1116</v>
      </c>
      <c r="AB1561" t="s">
        <v>1117</v>
      </c>
      <c r="AC1561">
        <v>28</v>
      </c>
      <c r="AD1561" s="17">
        <v>43299</v>
      </c>
      <c r="AE1561" s="17">
        <v>43299</v>
      </c>
    </row>
    <row r="1562" spans="1:31" x14ac:dyDescent="0.45">
      <c r="A1562">
        <v>1</v>
      </c>
      <c r="B1562">
        <v>175</v>
      </c>
      <c r="C1562" t="s">
        <v>542</v>
      </c>
      <c r="D1562">
        <v>181</v>
      </c>
      <c r="E1562">
        <f t="shared" si="72"/>
        <v>181</v>
      </c>
      <c r="F1562">
        <f t="shared" si="73"/>
        <v>175</v>
      </c>
      <c r="G1562">
        <f t="shared" si="74"/>
        <v>204.75</v>
      </c>
      <c r="H1562" t="s">
        <v>543</v>
      </c>
      <c r="I1562">
        <v>-5</v>
      </c>
      <c r="J1562">
        <v>-3</v>
      </c>
      <c r="K1562" t="s">
        <v>4568</v>
      </c>
      <c r="L1562" s="16">
        <v>43292</v>
      </c>
      <c r="M1562" t="s">
        <v>1064</v>
      </c>
      <c r="N1562" t="s">
        <v>1065</v>
      </c>
      <c r="O1562" t="s">
        <v>1066</v>
      </c>
      <c r="P1562" t="s">
        <v>1067</v>
      </c>
      <c r="Q1562" t="s">
        <v>1068</v>
      </c>
      <c r="R1562" t="s">
        <v>1113</v>
      </c>
      <c r="S1562" t="s">
        <v>125</v>
      </c>
      <c r="T1562" t="s">
        <v>4569</v>
      </c>
      <c r="U1562" t="s">
        <v>4570</v>
      </c>
      <c r="W1562" t="s">
        <v>31</v>
      </c>
      <c r="X1562" t="s">
        <v>31</v>
      </c>
      <c r="Y1562" t="s">
        <v>1073</v>
      </c>
      <c r="Z1562" t="s">
        <v>1074</v>
      </c>
      <c r="AA1562" t="s">
        <v>1116</v>
      </c>
      <c r="AB1562" t="s">
        <v>1117</v>
      </c>
      <c r="AC1562">
        <v>28</v>
      </c>
      <c r="AD1562" s="17">
        <v>43299</v>
      </c>
      <c r="AE1562" s="17">
        <v>43299</v>
      </c>
    </row>
    <row r="1563" spans="1:31" x14ac:dyDescent="0.45">
      <c r="A1563">
        <v>20</v>
      </c>
      <c r="B1563">
        <v>3333</v>
      </c>
      <c r="C1563" t="s">
        <v>542</v>
      </c>
      <c r="D1563">
        <v>3624</v>
      </c>
      <c r="E1563">
        <f t="shared" si="72"/>
        <v>181.2</v>
      </c>
      <c r="F1563">
        <f t="shared" si="73"/>
        <v>166.65</v>
      </c>
      <c r="G1563">
        <f t="shared" si="74"/>
        <v>194.98050000000001</v>
      </c>
      <c r="H1563" t="s">
        <v>543</v>
      </c>
      <c r="I1563">
        <v>-290</v>
      </c>
      <c r="J1563">
        <v>-8</v>
      </c>
      <c r="K1563" t="s">
        <v>4571</v>
      </c>
      <c r="L1563" s="16">
        <v>43292</v>
      </c>
      <c r="M1563" t="s">
        <v>1064</v>
      </c>
      <c r="N1563" t="s">
        <v>1065</v>
      </c>
      <c r="O1563" t="s">
        <v>1066</v>
      </c>
      <c r="P1563" t="s">
        <v>1067</v>
      </c>
      <c r="Q1563" t="s">
        <v>1068</v>
      </c>
      <c r="R1563" t="s">
        <v>1122</v>
      </c>
      <c r="S1563" t="s">
        <v>105</v>
      </c>
      <c r="T1563" t="s">
        <v>4572</v>
      </c>
      <c r="U1563" t="s">
        <v>4573</v>
      </c>
      <c r="V1563" t="s">
        <v>1135</v>
      </c>
      <c r="W1563" t="s">
        <v>31</v>
      </c>
      <c r="X1563" t="s">
        <v>31</v>
      </c>
      <c r="Y1563" t="s">
        <v>1073</v>
      </c>
      <c r="Z1563" t="s">
        <v>1074</v>
      </c>
      <c r="AA1563" t="s">
        <v>1125</v>
      </c>
      <c r="AB1563" t="s">
        <v>1126</v>
      </c>
      <c r="AC1563">
        <v>28</v>
      </c>
      <c r="AD1563" s="17">
        <v>43299</v>
      </c>
      <c r="AE1563" s="17">
        <v>43299</v>
      </c>
    </row>
    <row r="1564" spans="1:31" x14ac:dyDescent="0.45">
      <c r="A1564">
        <v>5</v>
      </c>
      <c r="B1564">
        <v>833</v>
      </c>
      <c r="C1564" t="s">
        <v>542</v>
      </c>
      <c r="D1564">
        <v>906</v>
      </c>
      <c r="E1564">
        <f t="shared" si="72"/>
        <v>181.2</v>
      </c>
      <c r="F1564">
        <f t="shared" si="73"/>
        <v>166.6</v>
      </c>
      <c r="G1564">
        <f t="shared" si="74"/>
        <v>194.92199999999997</v>
      </c>
      <c r="H1564" t="s">
        <v>543</v>
      </c>
      <c r="I1564">
        <v>-72</v>
      </c>
      <c r="J1564">
        <v>-8</v>
      </c>
      <c r="K1564" t="s">
        <v>4574</v>
      </c>
      <c r="L1564" s="16">
        <v>43292</v>
      </c>
      <c r="M1564" t="s">
        <v>1064</v>
      </c>
      <c r="N1564" t="s">
        <v>1065</v>
      </c>
      <c r="O1564" t="s">
        <v>1066</v>
      </c>
      <c r="P1564" t="s">
        <v>1067</v>
      </c>
      <c r="Q1564" t="s">
        <v>1068</v>
      </c>
      <c r="R1564" t="s">
        <v>1122</v>
      </c>
      <c r="S1564" t="s">
        <v>105</v>
      </c>
      <c r="T1564" t="s">
        <v>4572</v>
      </c>
      <c r="U1564" t="s">
        <v>4573</v>
      </c>
      <c r="V1564" t="s">
        <v>1135</v>
      </c>
      <c r="W1564" t="s">
        <v>31</v>
      </c>
      <c r="X1564" t="s">
        <v>31</v>
      </c>
      <c r="Y1564" t="s">
        <v>1073</v>
      </c>
      <c r="Z1564" t="s">
        <v>1074</v>
      </c>
      <c r="AA1564" t="s">
        <v>1125</v>
      </c>
      <c r="AB1564" t="s">
        <v>1126</v>
      </c>
      <c r="AC1564">
        <v>28</v>
      </c>
      <c r="AD1564" s="17">
        <v>43299</v>
      </c>
      <c r="AE1564" s="17">
        <v>43299</v>
      </c>
    </row>
    <row r="1565" spans="1:31" x14ac:dyDescent="0.45">
      <c r="A1565">
        <v>25</v>
      </c>
      <c r="B1565">
        <v>4166</v>
      </c>
      <c r="C1565" t="s">
        <v>542</v>
      </c>
      <c r="D1565">
        <v>4530</v>
      </c>
      <c r="E1565">
        <f t="shared" si="72"/>
        <v>181.2</v>
      </c>
      <c r="F1565">
        <f t="shared" si="73"/>
        <v>166.64</v>
      </c>
      <c r="G1565">
        <f t="shared" si="74"/>
        <v>194.96879999999996</v>
      </c>
      <c r="H1565" t="s">
        <v>543</v>
      </c>
      <c r="I1565">
        <v>-363</v>
      </c>
      <c r="J1565">
        <v>-8</v>
      </c>
      <c r="K1565" t="s">
        <v>4575</v>
      </c>
      <c r="L1565" s="16">
        <v>43292</v>
      </c>
      <c r="M1565" t="s">
        <v>1064</v>
      </c>
      <c r="N1565" t="s">
        <v>1065</v>
      </c>
      <c r="O1565" t="s">
        <v>1066</v>
      </c>
      <c r="P1565" t="s">
        <v>1067</v>
      </c>
      <c r="Q1565" t="s">
        <v>1068</v>
      </c>
      <c r="R1565" t="s">
        <v>1122</v>
      </c>
      <c r="S1565" t="s">
        <v>105</v>
      </c>
      <c r="T1565" t="s">
        <v>4576</v>
      </c>
      <c r="U1565" t="s">
        <v>4577</v>
      </c>
      <c r="W1565" t="s">
        <v>31</v>
      </c>
      <c r="X1565" t="s">
        <v>31</v>
      </c>
      <c r="Y1565" t="s">
        <v>1073</v>
      </c>
      <c r="Z1565" t="s">
        <v>1074</v>
      </c>
      <c r="AA1565" t="s">
        <v>1125</v>
      </c>
      <c r="AB1565" t="s">
        <v>1126</v>
      </c>
      <c r="AC1565">
        <v>28</v>
      </c>
      <c r="AD1565" s="17">
        <v>43299</v>
      </c>
      <c r="AE1565" s="17">
        <v>43299</v>
      </c>
    </row>
    <row r="1566" spans="1:31" x14ac:dyDescent="0.45">
      <c r="A1566">
        <v>1</v>
      </c>
      <c r="B1566">
        <v>175</v>
      </c>
      <c r="C1566" t="s">
        <v>542</v>
      </c>
      <c r="D1566">
        <v>181</v>
      </c>
      <c r="E1566">
        <f t="shared" si="72"/>
        <v>181</v>
      </c>
      <c r="F1566">
        <f t="shared" si="73"/>
        <v>175</v>
      </c>
      <c r="G1566">
        <f t="shared" si="74"/>
        <v>204.75</v>
      </c>
      <c r="H1566" t="s">
        <v>543</v>
      </c>
      <c r="I1566">
        <v>-5</v>
      </c>
      <c r="J1566">
        <v>-3</v>
      </c>
      <c r="K1566" t="s">
        <v>4578</v>
      </c>
      <c r="L1566" s="16">
        <v>43293</v>
      </c>
      <c r="M1566" t="s">
        <v>1064</v>
      </c>
      <c r="N1566" t="s">
        <v>1065</v>
      </c>
      <c r="O1566" t="s">
        <v>1066</v>
      </c>
      <c r="P1566" t="s">
        <v>1067</v>
      </c>
      <c r="Q1566" t="s">
        <v>1068</v>
      </c>
      <c r="R1566" t="s">
        <v>1113</v>
      </c>
      <c r="S1566" t="s">
        <v>125</v>
      </c>
      <c r="T1566" t="s">
        <v>2204</v>
      </c>
      <c r="U1566" t="s">
        <v>1282</v>
      </c>
      <c r="W1566" t="s">
        <v>31</v>
      </c>
      <c r="X1566" t="s">
        <v>31</v>
      </c>
      <c r="Y1566" t="s">
        <v>1073</v>
      </c>
      <c r="Z1566" t="s">
        <v>1074</v>
      </c>
      <c r="AA1566" t="s">
        <v>1116</v>
      </c>
      <c r="AB1566" t="s">
        <v>1117</v>
      </c>
      <c r="AC1566">
        <v>28</v>
      </c>
      <c r="AD1566" s="17">
        <v>43299</v>
      </c>
      <c r="AE1566" s="17">
        <v>43299</v>
      </c>
    </row>
    <row r="1567" spans="1:31" x14ac:dyDescent="0.45">
      <c r="A1567">
        <v>1</v>
      </c>
      <c r="B1567">
        <v>175</v>
      </c>
      <c r="C1567" t="s">
        <v>542</v>
      </c>
      <c r="D1567">
        <v>181</v>
      </c>
      <c r="E1567">
        <f t="shared" si="72"/>
        <v>181</v>
      </c>
      <c r="F1567">
        <f t="shared" si="73"/>
        <v>175</v>
      </c>
      <c r="G1567">
        <f t="shared" si="74"/>
        <v>204.75</v>
      </c>
      <c r="H1567" t="s">
        <v>543</v>
      </c>
      <c r="I1567">
        <v>-5</v>
      </c>
      <c r="J1567">
        <v>-3</v>
      </c>
      <c r="K1567" t="s">
        <v>4579</v>
      </c>
      <c r="L1567" s="16">
        <v>43293</v>
      </c>
      <c r="M1567" t="s">
        <v>1064</v>
      </c>
      <c r="N1567" t="s">
        <v>1065</v>
      </c>
      <c r="O1567" t="s">
        <v>1066</v>
      </c>
      <c r="P1567" t="s">
        <v>1067</v>
      </c>
      <c r="Q1567" t="s">
        <v>1068</v>
      </c>
      <c r="R1567" t="s">
        <v>1113</v>
      </c>
      <c r="S1567" t="s">
        <v>125</v>
      </c>
      <c r="T1567" t="s">
        <v>4580</v>
      </c>
      <c r="U1567" t="s">
        <v>4581</v>
      </c>
      <c r="W1567" t="s">
        <v>31</v>
      </c>
      <c r="X1567" t="s">
        <v>31</v>
      </c>
      <c r="Y1567" t="s">
        <v>1073</v>
      </c>
      <c r="Z1567" t="s">
        <v>1074</v>
      </c>
      <c r="AA1567" t="s">
        <v>1116</v>
      </c>
      <c r="AB1567" t="s">
        <v>1117</v>
      </c>
      <c r="AC1567">
        <v>28</v>
      </c>
      <c r="AD1567" s="17">
        <v>43299</v>
      </c>
      <c r="AE1567" s="17">
        <v>43299</v>
      </c>
    </row>
    <row r="1568" spans="1:31" x14ac:dyDescent="0.45">
      <c r="A1568">
        <v>3</v>
      </c>
      <c r="B1568">
        <v>500</v>
      </c>
      <c r="C1568" t="s">
        <v>542</v>
      </c>
      <c r="D1568">
        <v>543</v>
      </c>
      <c r="E1568">
        <f t="shared" si="72"/>
        <v>181</v>
      </c>
      <c r="F1568">
        <f t="shared" si="73"/>
        <v>166.66666666666666</v>
      </c>
      <c r="G1568">
        <f t="shared" si="74"/>
        <v>194.99999999999997</v>
      </c>
      <c r="H1568" t="s">
        <v>543</v>
      </c>
      <c r="I1568">
        <v>-43</v>
      </c>
      <c r="J1568">
        <v>-8</v>
      </c>
      <c r="K1568" t="s">
        <v>4582</v>
      </c>
      <c r="L1568" s="16">
        <v>43293</v>
      </c>
      <c r="M1568" t="s">
        <v>1064</v>
      </c>
      <c r="N1568" t="s">
        <v>1065</v>
      </c>
      <c r="O1568" t="s">
        <v>1066</v>
      </c>
      <c r="P1568" t="s">
        <v>1067</v>
      </c>
      <c r="Q1568" t="s">
        <v>1068</v>
      </c>
      <c r="R1568" t="s">
        <v>1122</v>
      </c>
      <c r="S1568" t="s">
        <v>105</v>
      </c>
      <c r="T1568" t="s">
        <v>4583</v>
      </c>
      <c r="U1568" t="s">
        <v>4584</v>
      </c>
      <c r="W1568" t="s">
        <v>31</v>
      </c>
      <c r="X1568" t="s">
        <v>31</v>
      </c>
      <c r="Y1568" t="s">
        <v>1073</v>
      </c>
      <c r="Z1568" t="s">
        <v>1074</v>
      </c>
      <c r="AA1568" t="s">
        <v>1125</v>
      </c>
      <c r="AB1568" t="s">
        <v>1126</v>
      </c>
      <c r="AC1568">
        <v>28</v>
      </c>
      <c r="AD1568" s="17">
        <v>43299</v>
      </c>
      <c r="AE1568" s="17">
        <v>43299</v>
      </c>
    </row>
    <row r="1569" spans="1:31" x14ac:dyDescent="0.45">
      <c r="A1569">
        <v>6</v>
      </c>
      <c r="B1569">
        <v>1000</v>
      </c>
      <c r="C1569" t="s">
        <v>542</v>
      </c>
      <c r="D1569">
        <v>1087</v>
      </c>
      <c r="E1569">
        <f t="shared" si="72"/>
        <v>181.16666666666666</v>
      </c>
      <c r="F1569">
        <f t="shared" si="73"/>
        <v>166.66666666666666</v>
      </c>
      <c r="G1569">
        <f t="shared" si="74"/>
        <v>194.99999999999997</v>
      </c>
      <c r="H1569" t="s">
        <v>543</v>
      </c>
      <c r="I1569">
        <v>-87</v>
      </c>
      <c r="J1569">
        <v>-8</v>
      </c>
      <c r="K1569" t="s">
        <v>4585</v>
      </c>
      <c r="L1569" s="16">
        <v>43293</v>
      </c>
      <c r="M1569" t="s">
        <v>1064</v>
      </c>
      <c r="N1569" t="s">
        <v>1065</v>
      </c>
      <c r="O1569" t="s">
        <v>1066</v>
      </c>
      <c r="P1569" t="s">
        <v>1067</v>
      </c>
      <c r="Q1569" t="s">
        <v>1068</v>
      </c>
      <c r="R1569" t="s">
        <v>1122</v>
      </c>
      <c r="S1569" t="s">
        <v>105</v>
      </c>
      <c r="T1569" t="s">
        <v>1123</v>
      </c>
      <c r="U1569" t="s">
        <v>1124</v>
      </c>
      <c r="W1569" t="s">
        <v>31</v>
      </c>
      <c r="X1569" t="s">
        <v>31</v>
      </c>
      <c r="Y1569" t="s">
        <v>1073</v>
      </c>
      <c r="Z1569" t="s">
        <v>1074</v>
      </c>
      <c r="AA1569" t="s">
        <v>1125</v>
      </c>
      <c r="AB1569" t="s">
        <v>1126</v>
      </c>
      <c r="AC1569">
        <v>28</v>
      </c>
      <c r="AD1569" s="17">
        <v>43299</v>
      </c>
      <c r="AE1569" s="17">
        <v>43299</v>
      </c>
    </row>
    <row r="1570" spans="1:31" x14ac:dyDescent="0.45">
      <c r="A1570">
        <v>25</v>
      </c>
      <c r="B1570">
        <v>4166</v>
      </c>
      <c r="C1570" t="s">
        <v>542</v>
      </c>
      <c r="D1570">
        <v>4530</v>
      </c>
      <c r="E1570">
        <f t="shared" si="72"/>
        <v>181.2</v>
      </c>
      <c r="F1570">
        <f t="shared" si="73"/>
        <v>166.64</v>
      </c>
      <c r="G1570">
        <f t="shared" si="74"/>
        <v>194.96879999999996</v>
      </c>
      <c r="H1570" t="s">
        <v>543</v>
      </c>
      <c r="I1570">
        <v>-363</v>
      </c>
      <c r="J1570">
        <v>-8</v>
      </c>
      <c r="K1570" t="s">
        <v>4586</v>
      </c>
      <c r="L1570" s="16">
        <v>43293</v>
      </c>
      <c r="M1570" t="s">
        <v>1064</v>
      </c>
      <c r="N1570" t="s">
        <v>1065</v>
      </c>
      <c r="O1570" t="s">
        <v>1066</v>
      </c>
      <c r="P1570" t="s">
        <v>1067</v>
      </c>
      <c r="Q1570" t="s">
        <v>1068</v>
      </c>
      <c r="R1570" t="s">
        <v>1122</v>
      </c>
      <c r="S1570" t="s">
        <v>105</v>
      </c>
      <c r="T1570" t="s">
        <v>4587</v>
      </c>
      <c r="U1570" t="s">
        <v>4588</v>
      </c>
      <c r="V1570" t="s">
        <v>1081</v>
      </c>
      <c r="W1570" t="s">
        <v>31</v>
      </c>
      <c r="X1570" t="s">
        <v>31</v>
      </c>
      <c r="Y1570" t="s">
        <v>1073</v>
      </c>
      <c r="Z1570" t="s">
        <v>1074</v>
      </c>
      <c r="AA1570" t="s">
        <v>1125</v>
      </c>
      <c r="AB1570" t="s">
        <v>1126</v>
      </c>
      <c r="AC1570">
        <v>28</v>
      </c>
      <c r="AD1570" s="17">
        <v>43299</v>
      </c>
      <c r="AE1570" s="17">
        <v>43299</v>
      </c>
    </row>
    <row r="1571" spans="1:31" x14ac:dyDescent="0.45">
      <c r="A1571">
        <v>15</v>
      </c>
      <c r="B1571">
        <v>2500</v>
      </c>
      <c r="C1571" t="s">
        <v>542</v>
      </c>
      <c r="D1571">
        <v>2718</v>
      </c>
      <c r="E1571">
        <f t="shared" si="72"/>
        <v>181.2</v>
      </c>
      <c r="F1571">
        <f t="shared" si="73"/>
        <v>166.66666666666666</v>
      </c>
      <c r="G1571">
        <f t="shared" si="74"/>
        <v>194.99999999999997</v>
      </c>
      <c r="H1571" t="s">
        <v>543</v>
      </c>
      <c r="I1571">
        <v>-217</v>
      </c>
      <c r="J1571">
        <v>-8</v>
      </c>
      <c r="K1571" t="s">
        <v>4589</v>
      </c>
      <c r="L1571" s="16">
        <v>43293</v>
      </c>
      <c r="M1571" t="s">
        <v>1064</v>
      </c>
      <c r="N1571" t="s">
        <v>1065</v>
      </c>
      <c r="O1571" t="s">
        <v>1066</v>
      </c>
      <c r="P1571" t="s">
        <v>1067</v>
      </c>
      <c r="Q1571" t="s">
        <v>1068</v>
      </c>
      <c r="R1571" t="s">
        <v>1098</v>
      </c>
      <c r="S1571" t="s">
        <v>111</v>
      </c>
      <c r="T1571" t="s">
        <v>1110</v>
      </c>
      <c r="U1571" t="s">
        <v>1111</v>
      </c>
      <c r="V1571" t="s">
        <v>1081</v>
      </c>
      <c r="W1571" t="s">
        <v>31</v>
      </c>
      <c r="X1571" t="s">
        <v>31</v>
      </c>
      <c r="Y1571" t="s">
        <v>1073</v>
      </c>
      <c r="Z1571" t="s">
        <v>1074</v>
      </c>
      <c r="AA1571" t="s">
        <v>1101</v>
      </c>
      <c r="AB1571" t="s">
        <v>1102</v>
      </c>
      <c r="AC1571">
        <v>28</v>
      </c>
      <c r="AD1571" s="17">
        <v>43299</v>
      </c>
      <c r="AE1571" s="17">
        <v>43299</v>
      </c>
    </row>
    <row r="1572" spans="1:31" x14ac:dyDescent="0.45">
      <c r="A1572">
        <v>2</v>
      </c>
      <c r="B1572">
        <v>333</v>
      </c>
      <c r="C1572" t="s">
        <v>542</v>
      </c>
      <c r="D1572">
        <v>362</v>
      </c>
      <c r="E1572">
        <f t="shared" si="72"/>
        <v>181</v>
      </c>
      <c r="F1572">
        <f t="shared" si="73"/>
        <v>166.5</v>
      </c>
      <c r="G1572">
        <f t="shared" si="74"/>
        <v>194.80499999999998</v>
      </c>
      <c r="H1572" t="s">
        <v>543</v>
      </c>
      <c r="I1572">
        <v>-29</v>
      </c>
      <c r="J1572">
        <v>-8</v>
      </c>
      <c r="K1572" t="s">
        <v>4590</v>
      </c>
      <c r="L1572" s="16">
        <v>43293</v>
      </c>
      <c r="M1572" t="s">
        <v>1064</v>
      </c>
      <c r="N1572" t="s">
        <v>1065</v>
      </c>
      <c r="O1572" t="s">
        <v>1066</v>
      </c>
      <c r="P1572" t="s">
        <v>1067</v>
      </c>
      <c r="Q1572" t="s">
        <v>1068</v>
      </c>
      <c r="R1572" t="s">
        <v>1092</v>
      </c>
      <c r="S1572" t="s">
        <v>130</v>
      </c>
      <c r="T1572" t="s">
        <v>4591</v>
      </c>
      <c r="U1572" t="s">
        <v>4592</v>
      </c>
      <c r="V1572" t="s">
        <v>1081</v>
      </c>
      <c r="W1572" t="s">
        <v>31</v>
      </c>
      <c r="X1572" t="s">
        <v>31</v>
      </c>
      <c r="Y1572" t="s">
        <v>1073</v>
      </c>
      <c r="Z1572" t="s">
        <v>1074</v>
      </c>
      <c r="AA1572" t="s">
        <v>1095</v>
      </c>
      <c r="AB1572" t="s">
        <v>1096</v>
      </c>
      <c r="AC1572">
        <v>28</v>
      </c>
      <c r="AD1572" s="17">
        <v>43299</v>
      </c>
      <c r="AE1572" s="17">
        <v>43299</v>
      </c>
    </row>
    <row r="1573" spans="1:31" x14ac:dyDescent="0.45">
      <c r="A1573">
        <v>25</v>
      </c>
      <c r="B1573">
        <v>4166</v>
      </c>
      <c r="C1573" t="s">
        <v>542</v>
      </c>
      <c r="D1573">
        <v>4530</v>
      </c>
      <c r="E1573">
        <f t="shared" si="72"/>
        <v>181.2</v>
      </c>
      <c r="F1573">
        <f t="shared" si="73"/>
        <v>166.64</v>
      </c>
      <c r="G1573">
        <f t="shared" si="74"/>
        <v>194.96879999999996</v>
      </c>
      <c r="H1573" t="s">
        <v>543</v>
      </c>
      <c r="I1573">
        <v>-363</v>
      </c>
      <c r="J1573">
        <v>-8</v>
      </c>
      <c r="K1573" t="s">
        <v>4593</v>
      </c>
      <c r="L1573" s="16">
        <v>43293</v>
      </c>
      <c r="M1573" t="s">
        <v>1064</v>
      </c>
      <c r="N1573" t="s">
        <v>1065</v>
      </c>
      <c r="O1573" t="s">
        <v>1066</v>
      </c>
      <c r="P1573" t="s">
        <v>1067</v>
      </c>
      <c r="Q1573" t="s">
        <v>1068</v>
      </c>
      <c r="R1573" t="s">
        <v>1078</v>
      </c>
      <c r="S1573" t="s">
        <v>112</v>
      </c>
      <c r="T1573" t="s">
        <v>2834</v>
      </c>
      <c r="U1573" t="s">
        <v>2835</v>
      </c>
      <c r="W1573" t="s">
        <v>31</v>
      </c>
      <c r="X1573" t="s">
        <v>31</v>
      </c>
      <c r="Y1573" t="s">
        <v>1073</v>
      </c>
      <c r="Z1573" t="s">
        <v>1074</v>
      </c>
      <c r="AA1573" t="s">
        <v>1082</v>
      </c>
      <c r="AB1573" t="s">
        <v>1083</v>
      </c>
      <c r="AC1573">
        <v>28</v>
      </c>
      <c r="AD1573" s="17">
        <v>43299</v>
      </c>
      <c r="AE1573" s="17">
        <v>43299</v>
      </c>
    </row>
    <row r="1574" spans="1:31" x14ac:dyDescent="0.45">
      <c r="A1574">
        <v>25</v>
      </c>
      <c r="B1574">
        <v>4166</v>
      </c>
      <c r="C1574" t="s">
        <v>542</v>
      </c>
      <c r="D1574">
        <v>4530</v>
      </c>
      <c r="E1574">
        <f t="shared" si="72"/>
        <v>181.2</v>
      </c>
      <c r="F1574">
        <f t="shared" si="73"/>
        <v>166.64</v>
      </c>
      <c r="G1574">
        <f t="shared" si="74"/>
        <v>194.96879999999996</v>
      </c>
      <c r="H1574" t="s">
        <v>543</v>
      </c>
      <c r="I1574">
        <v>-363</v>
      </c>
      <c r="J1574">
        <v>-8</v>
      </c>
      <c r="K1574" t="s">
        <v>4594</v>
      </c>
      <c r="L1574" s="16">
        <v>43293</v>
      </c>
      <c r="M1574" t="s">
        <v>1064</v>
      </c>
      <c r="N1574" t="s">
        <v>1065</v>
      </c>
      <c r="O1574" t="s">
        <v>1066</v>
      </c>
      <c r="P1574" t="s">
        <v>1067</v>
      </c>
      <c r="Q1574" t="s">
        <v>1068</v>
      </c>
      <c r="R1574" t="s">
        <v>1069</v>
      </c>
      <c r="S1574" t="s">
        <v>1070</v>
      </c>
      <c r="T1574" t="s">
        <v>4595</v>
      </c>
      <c r="U1574" t="s">
        <v>4596</v>
      </c>
      <c r="V1574" t="s">
        <v>1081</v>
      </c>
      <c r="W1574" t="s">
        <v>31</v>
      </c>
      <c r="X1574" t="s">
        <v>31</v>
      </c>
      <c r="Y1574" t="s">
        <v>1073</v>
      </c>
      <c r="Z1574" t="s">
        <v>1074</v>
      </c>
      <c r="AA1574" t="s">
        <v>1075</v>
      </c>
      <c r="AB1574" t="s">
        <v>1076</v>
      </c>
      <c r="AC1574">
        <v>28</v>
      </c>
      <c r="AD1574" s="17">
        <v>43299</v>
      </c>
      <c r="AE1574" s="17">
        <v>43299</v>
      </c>
    </row>
    <row r="1575" spans="1:31" x14ac:dyDescent="0.45">
      <c r="A1575">
        <v>25</v>
      </c>
      <c r="B1575">
        <v>4166</v>
      </c>
      <c r="C1575" t="s">
        <v>542</v>
      </c>
      <c r="D1575">
        <v>4541</v>
      </c>
      <c r="E1575">
        <f t="shared" si="72"/>
        <v>181.64</v>
      </c>
      <c r="F1575">
        <f t="shared" si="73"/>
        <v>166.64</v>
      </c>
      <c r="G1575">
        <f t="shared" si="74"/>
        <v>194.96879999999996</v>
      </c>
      <c r="H1575" t="s">
        <v>543</v>
      </c>
      <c r="I1575">
        <v>-374</v>
      </c>
      <c r="J1575">
        <v>-8</v>
      </c>
      <c r="K1575" t="s">
        <v>4597</v>
      </c>
      <c r="L1575" s="16">
        <v>43292</v>
      </c>
      <c r="M1575" t="s">
        <v>1064</v>
      </c>
      <c r="N1575" t="s">
        <v>1065</v>
      </c>
      <c r="O1575" t="s">
        <v>1066</v>
      </c>
      <c r="P1575" t="s">
        <v>1527</v>
      </c>
      <c r="Q1575" t="s">
        <v>1211</v>
      </c>
      <c r="R1575" t="s">
        <v>1528</v>
      </c>
      <c r="S1575" t="s">
        <v>544</v>
      </c>
      <c r="T1575" t="s">
        <v>1529</v>
      </c>
      <c r="U1575" t="s">
        <v>1530</v>
      </c>
      <c r="W1575" t="s">
        <v>45</v>
      </c>
      <c r="X1575" t="s">
        <v>45</v>
      </c>
      <c r="AA1575" t="s">
        <v>1531</v>
      </c>
      <c r="AB1575" t="s">
        <v>1532</v>
      </c>
      <c r="AC1575">
        <v>28</v>
      </c>
      <c r="AD1575" s="17">
        <v>43299</v>
      </c>
      <c r="AE1575" s="17">
        <v>43299</v>
      </c>
    </row>
    <row r="1576" spans="1:31" x14ac:dyDescent="0.45">
      <c r="A1576">
        <v>25</v>
      </c>
      <c r="B1576">
        <v>4166</v>
      </c>
      <c r="C1576" t="s">
        <v>542</v>
      </c>
      <c r="D1576">
        <v>4541</v>
      </c>
      <c r="E1576">
        <f t="shared" si="72"/>
        <v>181.64</v>
      </c>
      <c r="F1576">
        <f t="shared" si="73"/>
        <v>166.64</v>
      </c>
      <c r="G1576">
        <f t="shared" si="74"/>
        <v>194.96879999999996</v>
      </c>
      <c r="H1576" t="s">
        <v>543</v>
      </c>
      <c r="I1576">
        <v>-374</v>
      </c>
      <c r="J1576">
        <v>-8</v>
      </c>
      <c r="K1576" t="s">
        <v>4598</v>
      </c>
      <c r="L1576" s="16">
        <v>43292</v>
      </c>
      <c r="M1576" t="s">
        <v>1064</v>
      </c>
      <c r="N1576" t="s">
        <v>1065</v>
      </c>
      <c r="O1576" t="s">
        <v>1066</v>
      </c>
      <c r="P1576" t="s">
        <v>1527</v>
      </c>
      <c r="Q1576" t="s">
        <v>1211</v>
      </c>
      <c r="R1576" t="s">
        <v>1528</v>
      </c>
      <c r="S1576" t="s">
        <v>544</v>
      </c>
      <c r="T1576" t="s">
        <v>2073</v>
      </c>
      <c r="U1576" t="s">
        <v>2074</v>
      </c>
      <c r="AA1576" t="s">
        <v>1531</v>
      </c>
      <c r="AB1576" t="s">
        <v>1532</v>
      </c>
      <c r="AC1576">
        <v>28</v>
      </c>
      <c r="AD1576" s="17">
        <v>43299</v>
      </c>
      <c r="AE1576" s="17">
        <v>43299</v>
      </c>
    </row>
    <row r="1577" spans="1:31" x14ac:dyDescent="0.45">
      <c r="A1577">
        <v>25</v>
      </c>
      <c r="B1577">
        <v>4166</v>
      </c>
      <c r="C1577" t="s">
        <v>542</v>
      </c>
      <c r="D1577">
        <v>4541</v>
      </c>
      <c r="E1577">
        <f t="shared" si="72"/>
        <v>181.64</v>
      </c>
      <c r="F1577">
        <f t="shared" si="73"/>
        <v>166.64</v>
      </c>
      <c r="G1577">
        <f t="shared" si="74"/>
        <v>194.96879999999996</v>
      </c>
      <c r="H1577" t="s">
        <v>543</v>
      </c>
      <c r="I1577">
        <v>-374</v>
      </c>
      <c r="J1577">
        <v>-8</v>
      </c>
      <c r="K1577" t="s">
        <v>4599</v>
      </c>
      <c r="L1577" s="16">
        <v>43292</v>
      </c>
      <c r="M1577" t="s">
        <v>1064</v>
      </c>
      <c r="N1577" t="s">
        <v>1065</v>
      </c>
      <c r="O1577" t="s">
        <v>1066</v>
      </c>
      <c r="P1577" t="s">
        <v>1527</v>
      </c>
      <c r="Q1577" t="s">
        <v>1211</v>
      </c>
      <c r="R1577" t="s">
        <v>1528</v>
      </c>
      <c r="S1577" t="s">
        <v>544</v>
      </c>
      <c r="T1577" t="s">
        <v>2073</v>
      </c>
      <c r="U1577" t="s">
        <v>2074</v>
      </c>
      <c r="AA1577" t="s">
        <v>1531</v>
      </c>
      <c r="AB1577" t="s">
        <v>1532</v>
      </c>
      <c r="AC1577">
        <v>28</v>
      </c>
      <c r="AD1577" s="17">
        <v>43299</v>
      </c>
      <c r="AE1577" s="17">
        <v>43299</v>
      </c>
    </row>
    <row r="1578" spans="1:31" x14ac:dyDescent="0.45">
      <c r="A1578">
        <v>25</v>
      </c>
      <c r="B1578">
        <v>4166</v>
      </c>
      <c r="C1578" t="s">
        <v>542</v>
      </c>
      <c r="D1578">
        <v>4541</v>
      </c>
      <c r="E1578">
        <f t="shared" si="72"/>
        <v>181.64</v>
      </c>
      <c r="F1578">
        <f t="shared" si="73"/>
        <v>166.64</v>
      </c>
      <c r="G1578">
        <f t="shared" si="74"/>
        <v>194.96879999999996</v>
      </c>
      <c r="H1578" t="s">
        <v>543</v>
      </c>
      <c r="I1578">
        <v>-374</v>
      </c>
      <c r="J1578">
        <v>-8</v>
      </c>
      <c r="K1578" t="s">
        <v>4600</v>
      </c>
      <c r="L1578" s="16">
        <v>43292</v>
      </c>
      <c r="M1578" t="s">
        <v>1064</v>
      </c>
      <c r="N1578" t="s">
        <v>1065</v>
      </c>
      <c r="O1578" t="s">
        <v>1066</v>
      </c>
      <c r="P1578" t="s">
        <v>1527</v>
      </c>
      <c r="Q1578" t="s">
        <v>1211</v>
      </c>
      <c r="R1578" t="s">
        <v>1528</v>
      </c>
      <c r="S1578" t="s">
        <v>544</v>
      </c>
      <c r="T1578" t="s">
        <v>4601</v>
      </c>
      <c r="U1578" t="s">
        <v>4602</v>
      </c>
      <c r="AA1578" t="s">
        <v>1531</v>
      </c>
      <c r="AB1578" t="s">
        <v>1532</v>
      </c>
      <c r="AC1578">
        <v>28</v>
      </c>
      <c r="AD1578" s="17">
        <v>43299</v>
      </c>
      <c r="AE1578" s="17">
        <v>43299</v>
      </c>
    </row>
    <row r="1579" spans="1:31" x14ac:dyDescent="0.45">
      <c r="A1579">
        <v>1</v>
      </c>
      <c r="B1579">
        <v>166</v>
      </c>
      <c r="C1579" t="s">
        <v>542</v>
      </c>
      <c r="D1579">
        <v>181</v>
      </c>
      <c r="E1579">
        <f t="shared" si="72"/>
        <v>181</v>
      </c>
      <c r="F1579">
        <f t="shared" si="73"/>
        <v>166</v>
      </c>
      <c r="G1579">
        <f t="shared" si="74"/>
        <v>194.22</v>
      </c>
      <c r="H1579" t="s">
        <v>543</v>
      </c>
      <c r="I1579">
        <v>-14</v>
      </c>
      <c r="J1579">
        <v>-8</v>
      </c>
      <c r="K1579" t="s">
        <v>4603</v>
      </c>
      <c r="L1579" s="16">
        <v>43292</v>
      </c>
      <c r="M1579" t="s">
        <v>1064</v>
      </c>
      <c r="N1579" t="s">
        <v>1065</v>
      </c>
      <c r="O1579" t="s">
        <v>1066</v>
      </c>
      <c r="P1579" t="s">
        <v>1527</v>
      </c>
      <c r="Q1579" t="s">
        <v>1211</v>
      </c>
      <c r="R1579" t="s">
        <v>1528</v>
      </c>
      <c r="S1579" t="s">
        <v>544</v>
      </c>
      <c r="T1579" t="s">
        <v>2872</v>
      </c>
      <c r="U1579" t="s">
        <v>2873</v>
      </c>
      <c r="AA1579" t="s">
        <v>1531</v>
      </c>
      <c r="AB1579" t="s">
        <v>1532</v>
      </c>
      <c r="AC1579">
        <v>28</v>
      </c>
      <c r="AD1579" s="17">
        <v>43299</v>
      </c>
      <c r="AE1579" s="17">
        <v>43299</v>
      </c>
    </row>
    <row r="1580" spans="1:31" x14ac:dyDescent="0.45">
      <c r="A1580">
        <v>2</v>
      </c>
      <c r="B1580">
        <v>333</v>
      </c>
      <c r="C1580" t="s">
        <v>542</v>
      </c>
      <c r="D1580">
        <v>363</v>
      </c>
      <c r="E1580">
        <f t="shared" si="72"/>
        <v>181.5</v>
      </c>
      <c r="F1580">
        <f t="shared" si="73"/>
        <v>166.5</v>
      </c>
      <c r="G1580">
        <f t="shared" si="74"/>
        <v>194.80499999999998</v>
      </c>
      <c r="H1580" t="s">
        <v>543</v>
      </c>
      <c r="I1580">
        <v>-29</v>
      </c>
      <c r="J1580">
        <v>-8</v>
      </c>
      <c r="K1580" t="s">
        <v>4604</v>
      </c>
      <c r="L1580" s="16">
        <v>43292</v>
      </c>
      <c r="M1580" t="s">
        <v>1064</v>
      </c>
      <c r="N1580" t="s">
        <v>1065</v>
      </c>
      <c r="O1580" t="s">
        <v>1066</v>
      </c>
      <c r="P1580" t="s">
        <v>1527</v>
      </c>
      <c r="Q1580" t="s">
        <v>1211</v>
      </c>
      <c r="R1580" t="s">
        <v>1528</v>
      </c>
      <c r="S1580" t="s">
        <v>544</v>
      </c>
      <c r="T1580" t="s">
        <v>4601</v>
      </c>
      <c r="U1580" t="s">
        <v>4602</v>
      </c>
      <c r="AA1580" t="s">
        <v>1531</v>
      </c>
      <c r="AB1580" t="s">
        <v>1532</v>
      </c>
      <c r="AC1580">
        <v>28</v>
      </c>
      <c r="AD1580" s="17">
        <v>43299</v>
      </c>
      <c r="AE1580" s="17">
        <v>43299</v>
      </c>
    </row>
    <row r="1581" spans="1:31" x14ac:dyDescent="0.45">
      <c r="A1581">
        <v>50</v>
      </c>
      <c r="B1581">
        <v>8333</v>
      </c>
      <c r="C1581" t="s">
        <v>542</v>
      </c>
      <c r="D1581">
        <v>9086</v>
      </c>
      <c r="E1581">
        <f t="shared" si="72"/>
        <v>181.72</v>
      </c>
      <c r="F1581">
        <f t="shared" si="73"/>
        <v>166.66</v>
      </c>
      <c r="G1581">
        <f t="shared" si="74"/>
        <v>194.9922</v>
      </c>
      <c r="H1581" t="s">
        <v>543</v>
      </c>
      <c r="I1581">
        <v>-753</v>
      </c>
      <c r="J1581">
        <v>-9</v>
      </c>
      <c r="K1581" t="s">
        <v>4605</v>
      </c>
      <c r="L1581" s="16">
        <v>43292</v>
      </c>
      <c r="M1581" t="s">
        <v>1064</v>
      </c>
      <c r="N1581" t="s">
        <v>1065</v>
      </c>
      <c r="O1581" t="s">
        <v>1066</v>
      </c>
      <c r="P1581" t="s">
        <v>1527</v>
      </c>
      <c r="Q1581" t="s">
        <v>1211</v>
      </c>
      <c r="R1581" t="s">
        <v>1537</v>
      </c>
      <c r="S1581" t="s">
        <v>114</v>
      </c>
      <c r="T1581" t="s">
        <v>4606</v>
      </c>
      <c r="U1581" t="s">
        <v>2325</v>
      </c>
      <c r="W1581" t="s">
        <v>45</v>
      </c>
      <c r="X1581" t="s">
        <v>45</v>
      </c>
      <c r="AA1581" t="s">
        <v>1540</v>
      </c>
      <c r="AB1581" t="s">
        <v>1541</v>
      </c>
      <c r="AC1581">
        <v>28</v>
      </c>
      <c r="AD1581" s="17">
        <v>43299</v>
      </c>
      <c r="AE1581" s="17">
        <v>43299</v>
      </c>
    </row>
    <row r="1582" spans="1:31" x14ac:dyDescent="0.45">
      <c r="A1582">
        <v>1</v>
      </c>
      <c r="B1582">
        <v>175</v>
      </c>
      <c r="C1582" t="s">
        <v>542</v>
      </c>
      <c r="D1582">
        <v>181</v>
      </c>
      <c r="E1582">
        <f t="shared" si="72"/>
        <v>181</v>
      </c>
      <c r="F1582">
        <f t="shared" si="73"/>
        <v>175</v>
      </c>
      <c r="G1582">
        <f t="shared" si="74"/>
        <v>204.75</v>
      </c>
      <c r="H1582" t="s">
        <v>543</v>
      </c>
      <c r="I1582">
        <v>-6</v>
      </c>
      <c r="J1582">
        <v>-3</v>
      </c>
      <c r="K1582" t="s">
        <v>4607</v>
      </c>
      <c r="L1582" s="16">
        <v>43292</v>
      </c>
      <c r="M1582" t="s">
        <v>1064</v>
      </c>
      <c r="N1582" t="s">
        <v>1065</v>
      </c>
      <c r="O1582" t="s">
        <v>1066</v>
      </c>
      <c r="P1582" t="s">
        <v>1527</v>
      </c>
      <c r="Q1582" t="s">
        <v>1211</v>
      </c>
      <c r="R1582" t="s">
        <v>1571</v>
      </c>
      <c r="S1582" t="s">
        <v>133</v>
      </c>
      <c r="T1582" t="s">
        <v>1564</v>
      </c>
      <c r="U1582" t="s">
        <v>1565</v>
      </c>
      <c r="W1582" t="s">
        <v>45</v>
      </c>
      <c r="X1582" t="s">
        <v>45</v>
      </c>
      <c r="AA1582" t="s">
        <v>1574</v>
      </c>
      <c r="AB1582" t="s">
        <v>1575</v>
      </c>
      <c r="AC1582">
        <v>28</v>
      </c>
      <c r="AD1582" s="17">
        <v>43299</v>
      </c>
      <c r="AE1582" s="17">
        <v>43299</v>
      </c>
    </row>
    <row r="1583" spans="1:31" x14ac:dyDescent="0.45">
      <c r="A1583">
        <v>25</v>
      </c>
      <c r="B1583">
        <v>4166</v>
      </c>
      <c r="C1583" t="s">
        <v>542</v>
      </c>
      <c r="D1583">
        <v>4543</v>
      </c>
      <c r="E1583">
        <f t="shared" si="72"/>
        <v>181.72</v>
      </c>
      <c r="F1583">
        <f t="shared" si="73"/>
        <v>166.64</v>
      </c>
      <c r="G1583">
        <f t="shared" si="74"/>
        <v>194.96879999999996</v>
      </c>
      <c r="H1583" t="s">
        <v>543</v>
      </c>
      <c r="I1583">
        <v>-376</v>
      </c>
      <c r="J1583">
        <v>-9</v>
      </c>
      <c r="K1583" t="s">
        <v>4608</v>
      </c>
      <c r="L1583" s="16">
        <v>43292</v>
      </c>
      <c r="M1583" t="s">
        <v>1064</v>
      </c>
      <c r="N1583" t="s">
        <v>1065</v>
      </c>
      <c r="O1583" t="s">
        <v>1066</v>
      </c>
      <c r="P1583" t="s">
        <v>1527</v>
      </c>
      <c r="Q1583" t="s">
        <v>1211</v>
      </c>
      <c r="R1583" t="s">
        <v>1537</v>
      </c>
      <c r="S1583" t="s">
        <v>114</v>
      </c>
      <c r="T1583" t="s">
        <v>4609</v>
      </c>
      <c r="U1583" t="s">
        <v>2757</v>
      </c>
      <c r="AA1583" t="s">
        <v>1540</v>
      </c>
      <c r="AB1583" t="s">
        <v>1541</v>
      </c>
      <c r="AC1583">
        <v>28</v>
      </c>
      <c r="AD1583" s="17">
        <v>43299</v>
      </c>
      <c r="AE1583" s="17">
        <v>43299</v>
      </c>
    </row>
    <row r="1584" spans="1:31" x14ac:dyDescent="0.45">
      <c r="A1584">
        <v>2</v>
      </c>
      <c r="B1584">
        <v>333</v>
      </c>
      <c r="C1584" t="s">
        <v>542</v>
      </c>
      <c r="D1584">
        <v>363</v>
      </c>
      <c r="E1584">
        <f t="shared" si="72"/>
        <v>181.5</v>
      </c>
      <c r="F1584">
        <f t="shared" si="73"/>
        <v>166.5</v>
      </c>
      <c r="G1584">
        <f t="shared" si="74"/>
        <v>194.80499999999998</v>
      </c>
      <c r="H1584" t="s">
        <v>543</v>
      </c>
      <c r="I1584">
        <v>-30</v>
      </c>
      <c r="J1584">
        <v>-9</v>
      </c>
      <c r="K1584" t="s">
        <v>4610</v>
      </c>
      <c r="L1584" s="16">
        <v>43292</v>
      </c>
      <c r="M1584" t="s">
        <v>1064</v>
      </c>
      <c r="N1584" t="s">
        <v>1065</v>
      </c>
      <c r="O1584" t="s">
        <v>1066</v>
      </c>
      <c r="P1584" t="s">
        <v>1527</v>
      </c>
      <c r="Q1584" t="s">
        <v>1211</v>
      </c>
      <c r="R1584" t="s">
        <v>1571</v>
      </c>
      <c r="S1584" t="s">
        <v>133</v>
      </c>
      <c r="T1584" t="s">
        <v>4611</v>
      </c>
      <c r="U1584" t="s">
        <v>4612</v>
      </c>
      <c r="W1584" t="s">
        <v>45</v>
      </c>
      <c r="X1584" t="s">
        <v>45</v>
      </c>
      <c r="AA1584" t="s">
        <v>1574</v>
      </c>
      <c r="AB1584" t="s">
        <v>1575</v>
      </c>
      <c r="AC1584">
        <v>28</v>
      </c>
      <c r="AD1584" s="17">
        <v>43299</v>
      </c>
      <c r="AE1584" s="17">
        <v>43299</v>
      </c>
    </row>
    <row r="1585" spans="1:31" x14ac:dyDescent="0.45">
      <c r="A1585">
        <v>25</v>
      </c>
      <c r="B1585">
        <v>4166</v>
      </c>
      <c r="C1585" t="s">
        <v>542</v>
      </c>
      <c r="D1585">
        <v>4543</v>
      </c>
      <c r="E1585">
        <f t="shared" si="72"/>
        <v>181.72</v>
      </c>
      <c r="F1585">
        <f t="shared" si="73"/>
        <v>166.64</v>
      </c>
      <c r="G1585">
        <f t="shared" si="74"/>
        <v>194.96879999999996</v>
      </c>
      <c r="H1585" t="s">
        <v>543</v>
      </c>
      <c r="I1585">
        <v>-376</v>
      </c>
      <c r="J1585">
        <v>-9</v>
      </c>
      <c r="K1585" t="s">
        <v>4613</v>
      </c>
      <c r="L1585" s="16">
        <v>43292</v>
      </c>
      <c r="M1585" t="s">
        <v>1064</v>
      </c>
      <c r="N1585" t="s">
        <v>1065</v>
      </c>
      <c r="O1585" t="s">
        <v>1066</v>
      </c>
      <c r="P1585" t="s">
        <v>1527</v>
      </c>
      <c r="Q1585" t="s">
        <v>1211</v>
      </c>
      <c r="R1585" t="s">
        <v>1537</v>
      </c>
      <c r="S1585" t="s">
        <v>114</v>
      </c>
      <c r="T1585" t="s">
        <v>2863</v>
      </c>
      <c r="U1585" t="s">
        <v>2864</v>
      </c>
      <c r="AA1585" t="s">
        <v>1540</v>
      </c>
      <c r="AB1585" t="s">
        <v>1541</v>
      </c>
      <c r="AC1585">
        <v>28</v>
      </c>
      <c r="AD1585" s="17">
        <v>43299</v>
      </c>
      <c r="AE1585" s="17">
        <v>43299</v>
      </c>
    </row>
    <row r="1586" spans="1:31" x14ac:dyDescent="0.45">
      <c r="A1586">
        <v>2</v>
      </c>
      <c r="B1586">
        <v>333</v>
      </c>
      <c r="C1586" t="s">
        <v>542</v>
      </c>
      <c r="D1586">
        <v>363</v>
      </c>
      <c r="E1586">
        <f t="shared" si="72"/>
        <v>181.5</v>
      </c>
      <c r="F1586">
        <f t="shared" si="73"/>
        <v>166.5</v>
      </c>
      <c r="G1586">
        <f t="shared" si="74"/>
        <v>194.80499999999998</v>
      </c>
      <c r="H1586" t="s">
        <v>543</v>
      </c>
      <c r="I1586">
        <v>-30</v>
      </c>
      <c r="J1586">
        <v>-9</v>
      </c>
      <c r="K1586" t="s">
        <v>4614</v>
      </c>
      <c r="L1586" s="16">
        <v>43292</v>
      </c>
      <c r="M1586" t="s">
        <v>1064</v>
      </c>
      <c r="N1586" t="s">
        <v>1065</v>
      </c>
      <c r="O1586" t="s">
        <v>1066</v>
      </c>
      <c r="P1586" t="s">
        <v>1527</v>
      </c>
      <c r="Q1586" t="s">
        <v>1211</v>
      </c>
      <c r="R1586" t="s">
        <v>1571</v>
      </c>
      <c r="S1586" t="s">
        <v>133</v>
      </c>
      <c r="T1586" t="s">
        <v>4615</v>
      </c>
      <c r="U1586" t="s">
        <v>4616</v>
      </c>
      <c r="AA1586" t="s">
        <v>1574</v>
      </c>
      <c r="AB1586" t="s">
        <v>1575</v>
      </c>
      <c r="AC1586">
        <v>28</v>
      </c>
      <c r="AD1586" s="17">
        <v>43299</v>
      </c>
      <c r="AE1586" s="17">
        <v>43299</v>
      </c>
    </row>
    <row r="1587" spans="1:31" x14ac:dyDescent="0.45">
      <c r="A1587">
        <v>2</v>
      </c>
      <c r="B1587">
        <v>333</v>
      </c>
      <c r="C1587" t="s">
        <v>542</v>
      </c>
      <c r="D1587">
        <v>363</v>
      </c>
      <c r="E1587">
        <f t="shared" si="72"/>
        <v>181.5</v>
      </c>
      <c r="F1587">
        <f t="shared" si="73"/>
        <v>166.5</v>
      </c>
      <c r="G1587">
        <f t="shared" si="74"/>
        <v>194.80499999999998</v>
      </c>
      <c r="H1587" t="s">
        <v>543</v>
      </c>
      <c r="I1587">
        <v>-30</v>
      </c>
      <c r="J1587">
        <v>-9</v>
      </c>
      <c r="K1587" t="s">
        <v>4617</v>
      </c>
      <c r="L1587" s="16">
        <v>43292</v>
      </c>
      <c r="M1587" t="s">
        <v>1064</v>
      </c>
      <c r="N1587" t="s">
        <v>1065</v>
      </c>
      <c r="O1587" t="s">
        <v>1066</v>
      </c>
      <c r="P1587" t="s">
        <v>1527</v>
      </c>
      <c r="Q1587" t="s">
        <v>1211</v>
      </c>
      <c r="R1587" t="s">
        <v>1537</v>
      </c>
      <c r="S1587" t="s">
        <v>114</v>
      </c>
      <c r="T1587" t="s">
        <v>2089</v>
      </c>
      <c r="U1587" t="s">
        <v>2090</v>
      </c>
      <c r="W1587" t="s">
        <v>45</v>
      </c>
      <c r="X1587" t="s">
        <v>45</v>
      </c>
      <c r="AA1587" t="s">
        <v>1540</v>
      </c>
      <c r="AB1587" t="s">
        <v>1541</v>
      </c>
      <c r="AC1587">
        <v>28</v>
      </c>
      <c r="AD1587" s="17">
        <v>43299</v>
      </c>
      <c r="AE1587" s="17">
        <v>43299</v>
      </c>
    </row>
    <row r="1588" spans="1:31" x14ac:dyDescent="0.45">
      <c r="A1588">
        <v>25</v>
      </c>
      <c r="B1588">
        <v>4166</v>
      </c>
      <c r="C1588" t="s">
        <v>542</v>
      </c>
      <c r="D1588">
        <v>4543</v>
      </c>
      <c r="E1588">
        <f t="shared" si="72"/>
        <v>181.72</v>
      </c>
      <c r="F1588">
        <f t="shared" si="73"/>
        <v>166.64</v>
      </c>
      <c r="G1588">
        <f t="shared" si="74"/>
        <v>194.96879999999996</v>
      </c>
      <c r="H1588" t="s">
        <v>543</v>
      </c>
      <c r="I1588">
        <v>-376</v>
      </c>
      <c r="J1588">
        <v>-9</v>
      </c>
      <c r="K1588" t="s">
        <v>4618</v>
      </c>
      <c r="L1588" s="16">
        <v>43293</v>
      </c>
      <c r="M1588" t="s">
        <v>1064</v>
      </c>
      <c r="N1588" t="s">
        <v>1065</v>
      </c>
      <c r="O1588" t="s">
        <v>1066</v>
      </c>
      <c r="P1588" t="s">
        <v>1527</v>
      </c>
      <c r="Q1588" t="s">
        <v>1211</v>
      </c>
      <c r="R1588" t="s">
        <v>1537</v>
      </c>
      <c r="S1588" t="s">
        <v>114</v>
      </c>
      <c r="T1588" t="s">
        <v>1864</v>
      </c>
      <c r="U1588" t="s">
        <v>1865</v>
      </c>
      <c r="AA1588" t="s">
        <v>1540</v>
      </c>
      <c r="AB1588" t="s">
        <v>1541</v>
      </c>
      <c r="AC1588">
        <v>28</v>
      </c>
      <c r="AD1588" s="17">
        <v>43299</v>
      </c>
      <c r="AE1588" s="17">
        <v>43299</v>
      </c>
    </row>
    <row r="1589" spans="1:31" x14ac:dyDescent="0.45">
      <c r="A1589">
        <v>1</v>
      </c>
      <c r="B1589">
        <v>166</v>
      </c>
      <c r="C1589" t="s">
        <v>542</v>
      </c>
      <c r="D1589">
        <v>181</v>
      </c>
      <c r="E1589">
        <f t="shared" si="72"/>
        <v>181</v>
      </c>
      <c r="F1589">
        <f t="shared" si="73"/>
        <v>166</v>
      </c>
      <c r="G1589">
        <f t="shared" si="74"/>
        <v>194.22</v>
      </c>
      <c r="H1589" t="s">
        <v>543</v>
      </c>
      <c r="I1589">
        <v>-15</v>
      </c>
      <c r="J1589">
        <v>-9</v>
      </c>
      <c r="K1589" t="s">
        <v>4619</v>
      </c>
      <c r="L1589" s="16">
        <v>43293</v>
      </c>
      <c r="M1589" t="s">
        <v>1064</v>
      </c>
      <c r="N1589" t="s">
        <v>1065</v>
      </c>
      <c r="O1589" t="s">
        <v>1066</v>
      </c>
      <c r="P1589" t="s">
        <v>1527</v>
      </c>
      <c r="Q1589" t="s">
        <v>1211</v>
      </c>
      <c r="R1589" t="s">
        <v>1571</v>
      </c>
      <c r="S1589" t="s">
        <v>133</v>
      </c>
      <c r="T1589" t="s">
        <v>4620</v>
      </c>
      <c r="U1589" t="s">
        <v>4621</v>
      </c>
      <c r="AA1589" t="s">
        <v>1574</v>
      </c>
      <c r="AB1589" t="s">
        <v>1575</v>
      </c>
      <c r="AC1589">
        <v>28</v>
      </c>
      <c r="AD1589" s="17">
        <v>43299</v>
      </c>
      <c r="AE1589" s="17">
        <v>43299</v>
      </c>
    </row>
    <row r="1590" spans="1:31" x14ac:dyDescent="0.45">
      <c r="A1590">
        <v>475</v>
      </c>
      <c r="B1590">
        <v>79166</v>
      </c>
      <c r="C1590" t="s">
        <v>542</v>
      </c>
      <c r="D1590">
        <v>86070</v>
      </c>
      <c r="E1590">
        <f t="shared" si="72"/>
        <v>181.2</v>
      </c>
      <c r="F1590">
        <f t="shared" si="73"/>
        <v>166.66526315789474</v>
      </c>
      <c r="G1590">
        <f t="shared" si="74"/>
        <v>194.99835789473684</v>
      </c>
      <c r="H1590" t="s">
        <v>543</v>
      </c>
      <c r="I1590">
        <v>-6903</v>
      </c>
      <c r="J1590">
        <v>-8</v>
      </c>
      <c r="K1590" t="s">
        <v>4622</v>
      </c>
      <c r="L1590" s="16">
        <v>43292</v>
      </c>
      <c r="M1590" t="s">
        <v>1064</v>
      </c>
      <c r="N1590" t="s">
        <v>1065</v>
      </c>
      <c r="O1590" t="s">
        <v>1066</v>
      </c>
      <c r="P1590" t="s">
        <v>1580</v>
      </c>
      <c r="Q1590" t="s">
        <v>1270</v>
      </c>
      <c r="R1590" t="s">
        <v>1639</v>
      </c>
      <c r="S1590" t="s">
        <v>37</v>
      </c>
      <c r="T1590" t="s">
        <v>4623</v>
      </c>
      <c r="U1590" t="s">
        <v>4624</v>
      </c>
      <c r="AC1590">
        <v>28</v>
      </c>
      <c r="AD1590" s="17">
        <v>43299</v>
      </c>
      <c r="AE1590" s="17">
        <v>43299</v>
      </c>
    </row>
    <row r="1591" spans="1:31" x14ac:dyDescent="0.45">
      <c r="A1591">
        <v>75</v>
      </c>
      <c r="B1591">
        <v>12500</v>
      </c>
      <c r="C1591" t="s">
        <v>542</v>
      </c>
      <c r="D1591">
        <v>13590</v>
      </c>
      <c r="E1591">
        <f t="shared" si="72"/>
        <v>181.2</v>
      </c>
      <c r="F1591">
        <f t="shared" si="73"/>
        <v>166.66666666666666</v>
      </c>
      <c r="G1591">
        <f t="shared" si="74"/>
        <v>194.99999999999997</v>
      </c>
      <c r="H1591" t="s">
        <v>543</v>
      </c>
      <c r="I1591">
        <v>-1089</v>
      </c>
      <c r="J1591">
        <v>-8</v>
      </c>
      <c r="K1591" t="s">
        <v>4625</v>
      </c>
      <c r="L1591" s="16">
        <v>43292</v>
      </c>
      <c r="M1591" t="s">
        <v>1064</v>
      </c>
      <c r="N1591" t="s">
        <v>1065</v>
      </c>
      <c r="O1591" t="s">
        <v>1066</v>
      </c>
      <c r="P1591" t="s">
        <v>1580</v>
      </c>
      <c r="Q1591" t="s">
        <v>1270</v>
      </c>
      <c r="R1591" t="s">
        <v>1602</v>
      </c>
      <c r="S1591" t="s">
        <v>1603</v>
      </c>
      <c r="T1591" t="s">
        <v>1895</v>
      </c>
      <c r="U1591" t="s">
        <v>1896</v>
      </c>
      <c r="W1591" t="s">
        <v>36</v>
      </c>
      <c r="X1591" t="s">
        <v>36</v>
      </c>
      <c r="AA1591" t="s">
        <v>1606</v>
      </c>
      <c r="AB1591" t="s">
        <v>1607</v>
      </c>
      <c r="AC1591">
        <v>28</v>
      </c>
      <c r="AD1591" s="17">
        <v>43299</v>
      </c>
      <c r="AE1591" s="17">
        <v>43299</v>
      </c>
    </row>
    <row r="1592" spans="1:31" x14ac:dyDescent="0.45">
      <c r="A1592">
        <v>50</v>
      </c>
      <c r="B1592">
        <v>8333</v>
      </c>
      <c r="C1592" t="s">
        <v>542</v>
      </c>
      <c r="D1592">
        <v>9060</v>
      </c>
      <c r="E1592">
        <f t="shared" si="72"/>
        <v>181.2</v>
      </c>
      <c r="F1592">
        <f t="shared" si="73"/>
        <v>166.66</v>
      </c>
      <c r="G1592">
        <f t="shared" si="74"/>
        <v>194.9922</v>
      </c>
      <c r="H1592" t="s">
        <v>543</v>
      </c>
      <c r="I1592">
        <v>-726</v>
      </c>
      <c r="J1592">
        <v>-8</v>
      </c>
      <c r="K1592" t="s">
        <v>4626</v>
      </c>
      <c r="L1592" s="16">
        <v>43292</v>
      </c>
      <c r="M1592" t="s">
        <v>1064</v>
      </c>
      <c r="N1592" t="s">
        <v>1065</v>
      </c>
      <c r="O1592" t="s">
        <v>1066</v>
      </c>
      <c r="P1592" t="s">
        <v>1580</v>
      </c>
      <c r="Q1592" t="s">
        <v>1270</v>
      </c>
      <c r="R1592" t="s">
        <v>1612</v>
      </c>
      <c r="S1592" t="s">
        <v>123</v>
      </c>
      <c r="T1592" t="s">
        <v>4627</v>
      </c>
      <c r="U1592" t="s">
        <v>4628</v>
      </c>
      <c r="AA1592" t="s">
        <v>1615</v>
      </c>
      <c r="AB1592" t="s">
        <v>1616</v>
      </c>
      <c r="AC1592">
        <v>28</v>
      </c>
      <c r="AD1592" s="17">
        <v>43299</v>
      </c>
      <c r="AE1592" s="17">
        <v>43299</v>
      </c>
    </row>
    <row r="1593" spans="1:31" x14ac:dyDescent="0.45">
      <c r="A1593">
        <v>50</v>
      </c>
      <c r="B1593">
        <v>8333</v>
      </c>
      <c r="C1593" t="s">
        <v>542</v>
      </c>
      <c r="D1593">
        <v>9060</v>
      </c>
      <c r="E1593">
        <f t="shared" si="72"/>
        <v>181.2</v>
      </c>
      <c r="F1593">
        <f t="shared" si="73"/>
        <v>166.66</v>
      </c>
      <c r="G1593">
        <f t="shared" si="74"/>
        <v>194.9922</v>
      </c>
      <c r="H1593" t="s">
        <v>543</v>
      </c>
      <c r="I1593">
        <v>-726</v>
      </c>
      <c r="J1593">
        <v>-8</v>
      </c>
      <c r="K1593" t="s">
        <v>4629</v>
      </c>
      <c r="L1593" s="16">
        <v>43292</v>
      </c>
      <c r="M1593" t="s">
        <v>1064</v>
      </c>
      <c r="N1593" t="s">
        <v>1065</v>
      </c>
      <c r="O1593" t="s">
        <v>1066</v>
      </c>
      <c r="P1593" t="s">
        <v>1580</v>
      </c>
      <c r="Q1593" t="s">
        <v>1270</v>
      </c>
      <c r="R1593" t="s">
        <v>1612</v>
      </c>
      <c r="S1593" t="s">
        <v>123</v>
      </c>
      <c r="T1593" t="s">
        <v>2107</v>
      </c>
      <c r="U1593" t="s">
        <v>2108</v>
      </c>
      <c r="AA1593" t="s">
        <v>1615</v>
      </c>
      <c r="AB1593" t="s">
        <v>1616</v>
      </c>
      <c r="AC1593">
        <v>28</v>
      </c>
      <c r="AD1593" s="17">
        <v>43299</v>
      </c>
      <c r="AE1593" s="17">
        <v>43299</v>
      </c>
    </row>
    <row r="1594" spans="1:31" x14ac:dyDescent="0.45">
      <c r="A1594">
        <v>25</v>
      </c>
      <c r="B1594">
        <v>4166</v>
      </c>
      <c r="C1594" t="s">
        <v>542</v>
      </c>
      <c r="D1594">
        <v>4530</v>
      </c>
      <c r="E1594">
        <f t="shared" si="72"/>
        <v>181.2</v>
      </c>
      <c r="F1594">
        <f t="shared" si="73"/>
        <v>166.64</v>
      </c>
      <c r="G1594">
        <f t="shared" si="74"/>
        <v>194.96879999999996</v>
      </c>
      <c r="H1594" t="s">
        <v>543</v>
      </c>
      <c r="I1594">
        <v>-363</v>
      </c>
      <c r="J1594">
        <v>-8</v>
      </c>
      <c r="K1594" t="s">
        <v>4630</v>
      </c>
      <c r="L1594" s="16">
        <v>43292</v>
      </c>
      <c r="M1594" t="s">
        <v>1064</v>
      </c>
      <c r="N1594" t="s">
        <v>1065</v>
      </c>
      <c r="O1594" t="s">
        <v>1066</v>
      </c>
      <c r="P1594" t="s">
        <v>1580</v>
      </c>
      <c r="Q1594" t="s">
        <v>1270</v>
      </c>
      <c r="R1594" t="s">
        <v>1602</v>
      </c>
      <c r="S1594" t="s">
        <v>1603</v>
      </c>
      <c r="T1594" t="s">
        <v>3901</v>
      </c>
      <c r="U1594" t="s">
        <v>3902</v>
      </c>
      <c r="W1594" t="s">
        <v>36</v>
      </c>
      <c r="X1594" t="s">
        <v>36</v>
      </c>
      <c r="AA1594" t="s">
        <v>1606</v>
      </c>
      <c r="AB1594" t="s">
        <v>1607</v>
      </c>
      <c r="AC1594">
        <v>28</v>
      </c>
      <c r="AD1594" s="17">
        <v>43299</v>
      </c>
      <c r="AE1594" s="17">
        <v>43299</v>
      </c>
    </row>
    <row r="1595" spans="1:31" x14ac:dyDescent="0.45">
      <c r="A1595">
        <v>100</v>
      </c>
      <c r="B1595">
        <v>16667</v>
      </c>
      <c r="C1595" t="s">
        <v>542</v>
      </c>
      <c r="D1595">
        <v>18120</v>
      </c>
      <c r="E1595">
        <f t="shared" si="72"/>
        <v>181.2</v>
      </c>
      <c r="F1595">
        <f t="shared" si="73"/>
        <v>166.67</v>
      </c>
      <c r="G1595">
        <f t="shared" si="74"/>
        <v>195.00389999999999</v>
      </c>
      <c r="H1595" t="s">
        <v>543</v>
      </c>
      <c r="I1595">
        <v>-1453</v>
      </c>
      <c r="J1595">
        <v>-8</v>
      </c>
      <c r="K1595" t="s">
        <v>4631</v>
      </c>
      <c r="L1595" s="16">
        <v>43292</v>
      </c>
      <c r="M1595" t="s">
        <v>1064</v>
      </c>
      <c r="N1595" t="s">
        <v>1065</v>
      </c>
      <c r="O1595" t="s">
        <v>1066</v>
      </c>
      <c r="P1595" t="s">
        <v>1580</v>
      </c>
      <c r="Q1595" t="s">
        <v>1270</v>
      </c>
      <c r="R1595" t="s">
        <v>1612</v>
      </c>
      <c r="S1595" t="s">
        <v>123</v>
      </c>
      <c r="T1595" t="s">
        <v>2948</v>
      </c>
      <c r="U1595" t="s">
        <v>2949</v>
      </c>
      <c r="AA1595" t="s">
        <v>1615</v>
      </c>
      <c r="AB1595" t="s">
        <v>1616</v>
      </c>
      <c r="AC1595">
        <v>28</v>
      </c>
      <c r="AD1595" s="17">
        <v>43299</v>
      </c>
      <c r="AE1595" s="17">
        <v>43299</v>
      </c>
    </row>
    <row r="1596" spans="1:31" x14ac:dyDescent="0.45">
      <c r="A1596">
        <v>50</v>
      </c>
      <c r="B1596">
        <v>8333</v>
      </c>
      <c r="C1596" t="s">
        <v>542</v>
      </c>
      <c r="D1596">
        <v>9060</v>
      </c>
      <c r="E1596">
        <f t="shared" si="72"/>
        <v>181.2</v>
      </c>
      <c r="F1596">
        <f t="shared" si="73"/>
        <v>166.66</v>
      </c>
      <c r="G1596">
        <f t="shared" si="74"/>
        <v>194.9922</v>
      </c>
      <c r="H1596" t="s">
        <v>543</v>
      </c>
      <c r="I1596">
        <v>-726</v>
      </c>
      <c r="J1596">
        <v>-8</v>
      </c>
      <c r="K1596" t="s">
        <v>4632</v>
      </c>
      <c r="L1596" s="16">
        <v>43292</v>
      </c>
      <c r="M1596" t="s">
        <v>1064</v>
      </c>
      <c r="N1596" t="s">
        <v>1065</v>
      </c>
      <c r="O1596" t="s">
        <v>1066</v>
      </c>
      <c r="P1596" t="s">
        <v>1580</v>
      </c>
      <c r="Q1596" t="s">
        <v>1270</v>
      </c>
      <c r="R1596" t="s">
        <v>1612</v>
      </c>
      <c r="S1596" t="s">
        <v>123</v>
      </c>
      <c r="T1596" t="s">
        <v>2102</v>
      </c>
      <c r="U1596" t="s">
        <v>2103</v>
      </c>
      <c r="W1596" t="s">
        <v>36</v>
      </c>
      <c r="X1596" t="s">
        <v>36</v>
      </c>
      <c r="AA1596" t="s">
        <v>1615</v>
      </c>
      <c r="AB1596" t="s">
        <v>1616</v>
      </c>
      <c r="AC1596">
        <v>28</v>
      </c>
      <c r="AD1596" s="17">
        <v>43299</v>
      </c>
      <c r="AE1596" s="17">
        <v>43299</v>
      </c>
    </row>
    <row r="1597" spans="1:31" x14ac:dyDescent="0.45">
      <c r="A1597">
        <v>500</v>
      </c>
      <c r="B1597">
        <v>83335</v>
      </c>
      <c r="C1597" t="s">
        <v>542</v>
      </c>
      <c r="D1597">
        <v>90600</v>
      </c>
      <c r="E1597">
        <f t="shared" si="72"/>
        <v>181.2</v>
      </c>
      <c r="F1597">
        <f t="shared" si="73"/>
        <v>166.67</v>
      </c>
      <c r="G1597">
        <f t="shared" si="74"/>
        <v>195.00389999999999</v>
      </c>
      <c r="H1597" t="s">
        <v>543</v>
      </c>
      <c r="I1597">
        <v>-7265</v>
      </c>
      <c r="J1597">
        <v>-8</v>
      </c>
      <c r="K1597" t="s">
        <v>4633</v>
      </c>
      <c r="L1597" s="16">
        <v>43292</v>
      </c>
      <c r="M1597" t="s">
        <v>1064</v>
      </c>
      <c r="N1597" t="s">
        <v>1065</v>
      </c>
      <c r="O1597" t="s">
        <v>1066</v>
      </c>
      <c r="P1597" t="s">
        <v>1580</v>
      </c>
      <c r="Q1597" t="s">
        <v>1270</v>
      </c>
      <c r="R1597" t="s">
        <v>1920</v>
      </c>
      <c r="S1597" t="s">
        <v>118</v>
      </c>
      <c r="T1597" t="s">
        <v>2660</v>
      </c>
      <c r="U1597" t="s">
        <v>2661</v>
      </c>
      <c r="W1597" t="s">
        <v>36</v>
      </c>
      <c r="X1597" t="s">
        <v>36</v>
      </c>
      <c r="AA1597" t="s">
        <v>1923</v>
      </c>
      <c r="AB1597" t="s">
        <v>1924</v>
      </c>
      <c r="AC1597">
        <v>28</v>
      </c>
      <c r="AD1597" s="17">
        <v>43299</v>
      </c>
      <c r="AE1597" s="17">
        <v>43299</v>
      </c>
    </row>
    <row r="1598" spans="1:31" x14ac:dyDescent="0.45">
      <c r="A1598">
        <v>50</v>
      </c>
      <c r="B1598">
        <v>8333</v>
      </c>
      <c r="C1598" t="s">
        <v>542</v>
      </c>
      <c r="D1598">
        <v>9060</v>
      </c>
      <c r="E1598">
        <f t="shared" si="72"/>
        <v>181.2</v>
      </c>
      <c r="F1598">
        <f t="shared" si="73"/>
        <v>166.66</v>
      </c>
      <c r="G1598">
        <f t="shared" si="74"/>
        <v>194.9922</v>
      </c>
      <c r="H1598" t="s">
        <v>543</v>
      </c>
      <c r="I1598">
        <v>-726</v>
      </c>
      <c r="J1598">
        <v>-8</v>
      </c>
      <c r="K1598" t="s">
        <v>4634</v>
      </c>
      <c r="L1598" s="16">
        <v>43292</v>
      </c>
      <c r="M1598" t="s">
        <v>1064</v>
      </c>
      <c r="N1598" t="s">
        <v>1065</v>
      </c>
      <c r="O1598" t="s">
        <v>1066</v>
      </c>
      <c r="P1598" t="s">
        <v>1580</v>
      </c>
      <c r="Q1598" t="s">
        <v>1270</v>
      </c>
      <c r="R1598" t="s">
        <v>1612</v>
      </c>
      <c r="S1598" t="s">
        <v>123</v>
      </c>
      <c r="T1598" t="s">
        <v>4635</v>
      </c>
      <c r="U1598" t="s">
        <v>4636</v>
      </c>
      <c r="AA1598" t="s">
        <v>1615</v>
      </c>
      <c r="AB1598" t="s">
        <v>1616</v>
      </c>
      <c r="AC1598">
        <v>28</v>
      </c>
      <c r="AD1598" s="17">
        <v>43299</v>
      </c>
      <c r="AE1598" s="17">
        <v>43299</v>
      </c>
    </row>
    <row r="1599" spans="1:31" x14ac:dyDescent="0.45">
      <c r="A1599">
        <v>25</v>
      </c>
      <c r="B1599">
        <v>4166</v>
      </c>
      <c r="C1599" t="s">
        <v>542</v>
      </c>
      <c r="D1599">
        <v>4530</v>
      </c>
      <c r="E1599">
        <f t="shared" si="72"/>
        <v>181.2</v>
      </c>
      <c r="F1599">
        <f t="shared" si="73"/>
        <v>166.64</v>
      </c>
      <c r="G1599">
        <f t="shared" si="74"/>
        <v>194.96879999999996</v>
      </c>
      <c r="H1599" t="s">
        <v>543</v>
      </c>
      <c r="I1599">
        <v>-363</v>
      </c>
      <c r="J1599">
        <v>-8</v>
      </c>
      <c r="K1599" t="s">
        <v>4637</v>
      </c>
      <c r="L1599" s="16">
        <v>43292</v>
      </c>
      <c r="M1599" t="s">
        <v>1064</v>
      </c>
      <c r="N1599" t="s">
        <v>1065</v>
      </c>
      <c r="O1599" t="s">
        <v>1066</v>
      </c>
      <c r="P1599" t="s">
        <v>1580</v>
      </c>
      <c r="Q1599" t="s">
        <v>1270</v>
      </c>
      <c r="R1599" t="s">
        <v>1602</v>
      </c>
      <c r="S1599" t="s">
        <v>1603</v>
      </c>
      <c r="T1599" t="s">
        <v>2951</v>
      </c>
      <c r="U1599" t="s">
        <v>2952</v>
      </c>
      <c r="W1599" t="s">
        <v>36</v>
      </c>
      <c r="X1599" t="s">
        <v>36</v>
      </c>
      <c r="AA1599" t="s">
        <v>1606</v>
      </c>
      <c r="AB1599" t="s">
        <v>1607</v>
      </c>
      <c r="AC1599">
        <v>28</v>
      </c>
      <c r="AD1599" s="17">
        <v>43299</v>
      </c>
      <c r="AE1599" s="17">
        <v>43299</v>
      </c>
    </row>
    <row r="1600" spans="1:31" x14ac:dyDescent="0.45">
      <c r="A1600">
        <v>3</v>
      </c>
      <c r="B1600">
        <v>525</v>
      </c>
      <c r="C1600" t="s">
        <v>542</v>
      </c>
      <c r="D1600">
        <v>543</v>
      </c>
      <c r="E1600">
        <f t="shared" si="72"/>
        <v>181</v>
      </c>
      <c r="F1600">
        <f t="shared" si="73"/>
        <v>175</v>
      </c>
      <c r="G1600">
        <f t="shared" si="74"/>
        <v>204.75</v>
      </c>
      <c r="H1600" t="s">
        <v>543</v>
      </c>
      <c r="I1600">
        <v>-17</v>
      </c>
      <c r="J1600">
        <v>-3</v>
      </c>
      <c r="K1600" t="s">
        <v>4638</v>
      </c>
      <c r="L1600" s="16">
        <v>43292</v>
      </c>
      <c r="M1600" t="s">
        <v>1064</v>
      </c>
      <c r="N1600" t="s">
        <v>1065</v>
      </c>
      <c r="O1600" t="s">
        <v>1066</v>
      </c>
      <c r="P1600" t="s">
        <v>1580</v>
      </c>
      <c r="Q1600" t="s">
        <v>1270</v>
      </c>
      <c r="R1600" t="s">
        <v>1986</v>
      </c>
      <c r="S1600" t="s">
        <v>120</v>
      </c>
      <c r="T1600" t="s">
        <v>4639</v>
      </c>
      <c r="U1600" t="s">
        <v>4640</v>
      </c>
      <c r="W1600" t="s">
        <v>36</v>
      </c>
      <c r="X1600" t="s">
        <v>36</v>
      </c>
      <c r="AA1600" t="s">
        <v>1989</v>
      </c>
      <c r="AB1600" t="s">
        <v>1990</v>
      </c>
      <c r="AC1600">
        <v>28</v>
      </c>
      <c r="AD1600" s="17">
        <v>43299</v>
      </c>
      <c r="AE1600" s="17">
        <v>43299</v>
      </c>
    </row>
    <row r="1601" spans="1:31" x14ac:dyDescent="0.45">
      <c r="A1601">
        <v>4</v>
      </c>
      <c r="B1601">
        <v>700</v>
      </c>
      <c r="C1601" t="s">
        <v>542</v>
      </c>
      <c r="D1601">
        <v>724</v>
      </c>
      <c r="E1601">
        <f t="shared" si="72"/>
        <v>181</v>
      </c>
      <c r="F1601">
        <f t="shared" si="73"/>
        <v>175</v>
      </c>
      <c r="G1601">
        <f t="shared" si="74"/>
        <v>204.75</v>
      </c>
      <c r="H1601" t="s">
        <v>543</v>
      </c>
      <c r="I1601">
        <v>-23</v>
      </c>
      <c r="J1601">
        <v>-3</v>
      </c>
      <c r="K1601" t="s">
        <v>4641</v>
      </c>
      <c r="L1601" s="16">
        <v>43292</v>
      </c>
      <c r="M1601" t="s">
        <v>1064</v>
      </c>
      <c r="N1601" t="s">
        <v>1065</v>
      </c>
      <c r="O1601" t="s">
        <v>1066</v>
      </c>
      <c r="P1601" t="s">
        <v>1580</v>
      </c>
      <c r="Q1601" t="s">
        <v>1270</v>
      </c>
      <c r="R1601" t="s">
        <v>1986</v>
      </c>
      <c r="S1601" t="s">
        <v>120</v>
      </c>
      <c r="T1601" t="s">
        <v>2929</v>
      </c>
      <c r="U1601" t="s">
        <v>2930</v>
      </c>
      <c r="W1601" t="s">
        <v>36</v>
      </c>
      <c r="X1601" t="s">
        <v>36</v>
      </c>
      <c r="AA1601" t="s">
        <v>1989</v>
      </c>
      <c r="AB1601" t="s">
        <v>1990</v>
      </c>
      <c r="AC1601">
        <v>28</v>
      </c>
      <c r="AD1601" s="17">
        <v>43299</v>
      </c>
      <c r="AE1601" s="17">
        <v>43299</v>
      </c>
    </row>
    <row r="1602" spans="1:31" x14ac:dyDescent="0.45">
      <c r="A1602">
        <v>1</v>
      </c>
      <c r="B1602">
        <v>175</v>
      </c>
      <c r="C1602" t="s">
        <v>542</v>
      </c>
      <c r="D1602">
        <v>181</v>
      </c>
      <c r="E1602">
        <f t="shared" si="72"/>
        <v>181</v>
      </c>
      <c r="F1602">
        <f t="shared" si="73"/>
        <v>175</v>
      </c>
      <c r="G1602">
        <f t="shared" si="74"/>
        <v>204.75</v>
      </c>
      <c r="H1602" t="s">
        <v>543</v>
      </c>
      <c r="I1602">
        <v>-5</v>
      </c>
      <c r="J1602">
        <v>-3</v>
      </c>
      <c r="K1602" t="s">
        <v>4642</v>
      </c>
      <c r="L1602" s="16">
        <v>43292</v>
      </c>
      <c r="M1602" t="s">
        <v>1064</v>
      </c>
      <c r="N1602" t="s">
        <v>1065</v>
      </c>
      <c r="O1602" t="s">
        <v>1066</v>
      </c>
      <c r="P1602" t="s">
        <v>1580</v>
      </c>
      <c r="Q1602" t="s">
        <v>1270</v>
      </c>
      <c r="R1602" t="s">
        <v>1986</v>
      </c>
      <c r="S1602" t="s">
        <v>120</v>
      </c>
      <c r="T1602" t="s">
        <v>2962</v>
      </c>
      <c r="U1602" t="s">
        <v>2963</v>
      </c>
      <c r="W1602" t="s">
        <v>36</v>
      </c>
      <c r="X1602" t="s">
        <v>36</v>
      </c>
      <c r="AA1602" t="s">
        <v>1989</v>
      </c>
      <c r="AB1602" t="s">
        <v>1990</v>
      </c>
      <c r="AC1602">
        <v>28</v>
      </c>
      <c r="AD1602" s="17">
        <v>43299</v>
      </c>
      <c r="AE1602" s="17">
        <v>43299</v>
      </c>
    </row>
    <row r="1603" spans="1:31" x14ac:dyDescent="0.45">
      <c r="A1603">
        <v>125</v>
      </c>
      <c r="B1603">
        <v>20833</v>
      </c>
      <c r="C1603" t="s">
        <v>542</v>
      </c>
      <c r="D1603">
        <v>22650</v>
      </c>
      <c r="E1603">
        <f t="shared" ref="E1603:E1666" si="75">D1603/A1603</f>
        <v>181.2</v>
      </c>
      <c r="F1603">
        <f t="shared" ref="F1603:F1666" si="76">B1603/A1603</f>
        <v>166.66399999999999</v>
      </c>
      <c r="G1603">
        <f t="shared" ref="G1603:G1666" si="77">F1603*1.17</f>
        <v>194.99687999999998</v>
      </c>
      <c r="H1603" t="s">
        <v>543</v>
      </c>
      <c r="I1603">
        <v>-1816</v>
      </c>
      <c r="J1603">
        <v>-8</v>
      </c>
      <c r="K1603" t="s">
        <v>4643</v>
      </c>
      <c r="L1603" s="16">
        <v>43292</v>
      </c>
      <c r="M1603" t="s">
        <v>1064</v>
      </c>
      <c r="N1603" t="s">
        <v>1065</v>
      </c>
      <c r="O1603" t="s">
        <v>1066</v>
      </c>
      <c r="P1603" t="s">
        <v>1580</v>
      </c>
      <c r="Q1603" t="s">
        <v>1270</v>
      </c>
      <c r="R1603" t="s">
        <v>1986</v>
      </c>
      <c r="S1603" t="s">
        <v>120</v>
      </c>
      <c r="T1603" t="s">
        <v>2898</v>
      </c>
      <c r="U1603" t="s">
        <v>2899</v>
      </c>
      <c r="W1603" t="s">
        <v>36</v>
      </c>
      <c r="X1603" t="s">
        <v>36</v>
      </c>
      <c r="AA1603" t="s">
        <v>1989</v>
      </c>
      <c r="AB1603" t="s">
        <v>1990</v>
      </c>
      <c r="AC1603">
        <v>28</v>
      </c>
      <c r="AD1603" s="17">
        <v>43299</v>
      </c>
      <c r="AE1603" s="17">
        <v>43299</v>
      </c>
    </row>
    <row r="1604" spans="1:31" x14ac:dyDescent="0.45">
      <c r="A1604">
        <v>50</v>
      </c>
      <c r="B1604">
        <v>8333</v>
      </c>
      <c r="C1604" t="s">
        <v>542</v>
      </c>
      <c r="D1604">
        <v>9060</v>
      </c>
      <c r="E1604">
        <f t="shared" si="75"/>
        <v>181.2</v>
      </c>
      <c r="F1604">
        <f t="shared" si="76"/>
        <v>166.66</v>
      </c>
      <c r="G1604">
        <f t="shared" si="77"/>
        <v>194.9922</v>
      </c>
      <c r="H1604" t="s">
        <v>543</v>
      </c>
      <c r="I1604">
        <v>-726</v>
      </c>
      <c r="J1604">
        <v>-8</v>
      </c>
      <c r="K1604" t="s">
        <v>4644</v>
      </c>
      <c r="L1604" s="16">
        <v>43292</v>
      </c>
      <c r="M1604" t="s">
        <v>1064</v>
      </c>
      <c r="N1604" t="s">
        <v>1065</v>
      </c>
      <c r="O1604" t="s">
        <v>1066</v>
      </c>
      <c r="P1604" t="s">
        <v>1580</v>
      </c>
      <c r="Q1604" t="s">
        <v>1270</v>
      </c>
      <c r="R1604" t="s">
        <v>1986</v>
      </c>
      <c r="S1604" t="s">
        <v>120</v>
      </c>
      <c r="T1604" t="s">
        <v>2901</v>
      </c>
      <c r="U1604" t="s">
        <v>2902</v>
      </c>
      <c r="W1604" t="s">
        <v>36</v>
      </c>
      <c r="X1604" t="s">
        <v>36</v>
      </c>
      <c r="AA1604" t="s">
        <v>1989</v>
      </c>
      <c r="AB1604" t="s">
        <v>1990</v>
      </c>
      <c r="AC1604">
        <v>28</v>
      </c>
      <c r="AD1604" s="17">
        <v>43299</v>
      </c>
      <c r="AE1604" s="17">
        <v>43299</v>
      </c>
    </row>
    <row r="1605" spans="1:31" x14ac:dyDescent="0.45">
      <c r="A1605">
        <v>25</v>
      </c>
      <c r="B1605">
        <v>4166</v>
      </c>
      <c r="C1605" t="s">
        <v>542</v>
      </c>
      <c r="D1605">
        <v>4530</v>
      </c>
      <c r="E1605">
        <f t="shared" si="75"/>
        <v>181.2</v>
      </c>
      <c r="F1605">
        <f t="shared" si="76"/>
        <v>166.64</v>
      </c>
      <c r="G1605">
        <f t="shared" si="77"/>
        <v>194.96879999999996</v>
      </c>
      <c r="H1605" t="s">
        <v>543</v>
      </c>
      <c r="I1605">
        <v>-363</v>
      </c>
      <c r="J1605">
        <v>-8</v>
      </c>
      <c r="K1605" t="s">
        <v>4645</v>
      </c>
      <c r="L1605" s="16">
        <v>43292</v>
      </c>
      <c r="M1605" t="s">
        <v>1064</v>
      </c>
      <c r="N1605" t="s">
        <v>1065</v>
      </c>
      <c r="O1605" t="s">
        <v>1066</v>
      </c>
      <c r="P1605" t="s">
        <v>1580</v>
      </c>
      <c r="Q1605" t="s">
        <v>1270</v>
      </c>
      <c r="R1605" t="s">
        <v>1986</v>
      </c>
      <c r="S1605" t="s">
        <v>120</v>
      </c>
      <c r="T1605" t="s">
        <v>1949</v>
      </c>
      <c r="U1605" t="s">
        <v>1950</v>
      </c>
      <c r="W1605" t="s">
        <v>36</v>
      </c>
      <c r="X1605" t="s">
        <v>36</v>
      </c>
      <c r="AA1605" t="s">
        <v>1989</v>
      </c>
      <c r="AB1605" t="s">
        <v>1990</v>
      </c>
      <c r="AC1605">
        <v>28</v>
      </c>
      <c r="AD1605" s="17">
        <v>43299</v>
      </c>
      <c r="AE1605" s="17">
        <v>43299</v>
      </c>
    </row>
    <row r="1606" spans="1:31" x14ac:dyDescent="0.45">
      <c r="A1606">
        <v>3</v>
      </c>
      <c r="B1606">
        <v>525</v>
      </c>
      <c r="C1606" t="s">
        <v>542</v>
      </c>
      <c r="D1606">
        <v>543</v>
      </c>
      <c r="E1606">
        <f t="shared" si="75"/>
        <v>181</v>
      </c>
      <c r="F1606">
        <f t="shared" si="76"/>
        <v>175</v>
      </c>
      <c r="G1606">
        <f t="shared" si="77"/>
        <v>204.75</v>
      </c>
      <c r="H1606" t="s">
        <v>543</v>
      </c>
      <c r="I1606">
        <v>-17</v>
      </c>
      <c r="J1606">
        <v>-3</v>
      </c>
      <c r="K1606" t="s">
        <v>4646</v>
      </c>
      <c r="L1606" s="16">
        <v>43292</v>
      </c>
      <c r="M1606" t="s">
        <v>1064</v>
      </c>
      <c r="N1606" t="s">
        <v>1065</v>
      </c>
      <c r="O1606" t="s">
        <v>1066</v>
      </c>
      <c r="P1606" t="s">
        <v>1580</v>
      </c>
      <c r="Q1606" t="s">
        <v>1270</v>
      </c>
      <c r="R1606" t="s">
        <v>1986</v>
      </c>
      <c r="S1606" t="s">
        <v>120</v>
      </c>
      <c r="T1606" t="s">
        <v>2909</v>
      </c>
      <c r="U1606" t="s">
        <v>2910</v>
      </c>
      <c r="W1606" t="s">
        <v>36</v>
      </c>
      <c r="X1606" t="s">
        <v>36</v>
      </c>
      <c r="AA1606" t="s">
        <v>1989</v>
      </c>
      <c r="AB1606" t="s">
        <v>1990</v>
      </c>
      <c r="AC1606">
        <v>28</v>
      </c>
      <c r="AD1606" s="17">
        <v>43299</v>
      </c>
      <c r="AE1606" s="17">
        <v>43299</v>
      </c>
    </row>
    <row r="1607" spans="1:31" x14ac:dyDescent="0.45">
      <c r="A1607">
        <v>50</v>
      </c>
      <c r="B1607">
        <v>8333</v>
      </c>
      <c r="C1607" t="s">
        <v>542</v>
      </c>
      <c r="D1607">
        <v>9060</v>
      </c>
      <c r="E1607">
        <f t="shared" si="75"/>
        <v>181.2</v>
      </c>
      <c r="F1607">
        <f t="shared" si="76"/>
        <v>166.66</v>
      </c>
      <c r="G1607">
        <f t="shared" si="77"/>
        <v>194.9922</v>
      </c>
      <c r="H1607" t="s">
        <v>543</v>
      </c>
      <c r="I1607">
        <v>-726</v>
      </c>
      <c r="J1607">
        <v>-8</v>
      </c>
      <c r="K1607" t="s">
        <v>4647</v>
      </c>
      <c r="L1607" s="16">
        <v>43292</v>
      </c>
      <c r="M1607" t="s">
        <v>1064</v>
      </c>
      <c r="N1607" t="s">
        <v>1065</v>
      </c>
      <c r="O1607" t="s">
        <v>1066</v>
      </c>
      <c r="P1607" t="s">
        <v>1580</v>
      </c>
      <c r="Q1607" t="s">
        <v>1270</v>
      </c>
      <c r="R1607" t="s">
        <v>1986</v>
      </c>
      <c r="S1607" t="s">
        <v>120</v>
      </c>
      <c r="T1607" t="s">
        <v>2904</v>
      </c>
      <c r="U1607" t="s">
        <v>2905</v>
      </c>
      <c r="W1607" t="s">
        <v>36</v>
      </c>
      <c r="X1607" t="s">
        <v>36</v>
      </c>
      <c r="AA1607" t="s">
        <v>1989</v>
      </c>
      <c r="AB1607" t="s">
        <v>1990</v>
      </c>
      <c r="AC1607">
        <v>28</v>
      </c>
      <c r="AD1607" s="17">
        <v>43299</v>
      </c>
      <c r="AE1607" s="17">
        <v>43299</v>
      </c>
    </row>
    <row r="1608" spans="1:31" x14ac:dyDescent="0.45">
      <c r="A1608">
        <v>5</v>
      </c>
      <c r="B1608">
        <v>876</v>
      </c>
      <c r="C1608" t="s">
        <v>542</v>
      </c>
      <c r="D1608">
        <v>906</v>
      </c>
      <c r="E1608">
        <f t="shared" si="75"/>
        <v>181.2</v>
      </c>
      <c r="F1608">
        <f t="shared" si="76"/>
        <v>175.2</v>
      </c>
      <c r="G1608">
        <f t="shared" si="77"/>
        <v>204.98399999999998</v>
      </c>
      <c r="H1608" t="s">
        <v>543</v>
      </c>
      <c r="I1608">
        <v>-29</v>
      </c>
      <c r="J1608">
        <v>-3</v>
      </c>
      <c r="K1608" t="s">
        <v>4648</v>
      </c>
      <c r="L1608" s="16">
        <v>43292</v>
      </c>
      <c r="M1608" t="s">
        <v>1064</v>
      </c>
      <c r="N1608" t="s">
        <v>1065</v>
      </c>
      <c r="O1608" t="s">
        <v>1066</v>
      </c>
      <c r="P1608" t="s">
        <v>1580</v>
      </c>
      <c r="Q1608" t="s">
        <v>1270</v>
      </c>
      <c r="R1608" t="s">
        <v>1986</v>
      </c>
      <c r="S1608" t="s">
        <v>120</v>
      </c>
      <c r="T1608" t="s">
        <v>2912</v>
      </c>
      <c r="U1608" t="s">
        <v>2913</v>
      </c>
      <c r="W1608" t="s">
        <v>36</v>
      </c>
      <c r="X1608" t="s">
        <v>36</v>
      </c>
      <c r="AA1608" t="s">
        <v>1989</v>
      </c>
      <c r="AB1608" t="s">
        <v>1990</v>
      </c>
      <c r="AC1608">
        <v>28</v>
      </c>
      <c r="AD1608" s="17">
        <v>43299</v>
      </c>
      <c r="AE1608" s="17">
        <v>43299</v>
      </c>
    </row>
    <row r="1609" spans="1:31" x14ac:dyDescent="0.45">
      <c r="A1609">
        <v>150</v>
      </c>
      <c r="B1609">
        <v>25000</v>
      </c>
      <c r="C1609" t="s">
        <v>542</v>
      </c>
      <c r="D1609">
        <v>27180</v>
      </c>
      <c r="E1609">
        <f t="shared" si="75"/>
        <v>181.2</v>
      </c>
      <c r="F1609">
        <f t="shared" si="76"/>
        <v>166.66666666666666</v>
      </c>
      <c r="G1609">
        <f t="shared" si="77"/>
        <v>194.99999999999997</v>
      </c>
      <c r="H1609" t="s">
        <v>543</v>
      </c>
      <c r="I1609">
        <v>-2179</v>
      </c>
      <c r="J1609">
        <v>-8</v>
      </c>
      <c r="K1609" t="s">
        <v>4649</v>
      </c>
      <c r="L1609" s="16">
        <v>43292</v>
      </c>
      <c r="M1609" t="s">
        <v>1064</v>
      </c>
      <c r="N1609" t="s">
        <v>1065</v>
      </c>
      <c r="O1609" t="s">
        <v>1066</v>
      </c>
      <c r="P1609" t="s">
        <v>1580</v>
      </c>
      <c r="Q1609" t="s">
        <v>1270</v>
      </c>
      <c r="R1609" t="s">
        <v>1986</v>
      </c>
      <c r="S1609" t="s">
        <v>120</v>
      </c>
      <c r="T1609" t="s">
        <v>2916</v>
      </c>
      <c r="U1609" t="s">
        <v>2917</v>
      </c>
      <c r="W1609" t="s">
        <v>36</v>
      </c>
      <c r="X1609" t="s">
        <v>36</v>
      </c>
      <c r="AA1609" t="s">
        <v>1989</v>
      </c>
      <c r="AB1609" t="s">
        <v>1990</v>
      </c>
      <c r="AC1609">
        <v>28</v>
      </c>
      <c r="AD1609" s="17">
        <v>43299</v>
      </c>
      <c r="AE1609" s="17">
        <v>43299</v>
      </c>
    </row>
    <row r="1610" spans="1:31" x14ac:dyDescent="0.45">
      <c r="A1610">
        <v>25</v>
      </c>
      <c r="B1610">
        <v>4166</v>
      </c>
      <c r="C1610" t="s">
        <v>542</v>
      </c>
      <c r="D1610">
        <v>4530</v>
      </c>
      <c r="E1610">
        <f t="shared" si="75"/>
        <v>181.2</v>
      </c>
      <c r="F1610">
        <f t="shared" si="76"/>
        <v>166.64</v>
      </c>
      <c r="G1610">
        <f t="shared" si="77"/>
        <v>194.96879999999996</v>
      </c>
      <c r="H1610" t="s">
        <v>543</v>
      </c>
      <c r="I1610">
        <v>-363</v>
      </c>
      <c r="J1610">
        <v>-8</v>
      </c>
      <c r="K1610" t="s">
        <v>4650</v>
      </c>
      <c r="L1610" s="16">
        <v>43292</v>
      </c>
      <c r="M1610" t="s">
        <v>1064</v>
      </c>
      <c r="N1610" t="s">
        <v>1065</v>
      </c>
      <c r="O1610" t="s">
        <v>1066</v>
      </c>
      <c r="P1610" t="s">
        <v>1580</v>
      </c>
      <c r="Q1610" t="s">
        <v>1270</v>
      </c>
      <c r="R1610" t="s">
        <v>1986</v>
      </c>
      <c r="S1610" t="s">
        <v>120</v>
      </c>
      <c r="T1610" t="s">
        <v>2650</v>
      </c>
      <c r="U1610" t="s">
        <v>1915</v>
      </c>
      <c r="AA1610" t="s">
        <v>1989</v>
      </c>
      <c r="AB1610" t="s">
        <v>1990</v>
      </c>
      <c r="AC1610">
        <v>28</v>
      </c>
      <c r="AD1610" s="17">
        <v>43299</v>
      </c>
      <c r="AE1610" s="17">
        <v>43299</v>
      </c>
    </row>
    <row r="1611" spans="1:31" x14ac:dyDescent="0.45">
      <c r="A1611">
        <v>50</v>
      </c>
      <c r="B1611">
        <v>8333</v>
      </c>
      <c r="C1611" t="s">
        <v>542</v>
      </c>
      <c r="D1611">
        <v>9060</v>
      </c>
      <c r="E1611">
        <f t="shared" si="75"/>
        <v>181.2</v>
      </c>
      <c r="F1611">
        <f t="shared" si="76"/>
        <v>166.66</v>
      </c>
      <c r="G1611">
        <f t="shared" si="77"/>
        <v>194.9922</v>
      </c>
      <c r="H1611" t="s">
        <v>543</v>
      </c>
      <c r="I1611">
        <v>-726</v>
      </c>
      <c r="J1611">
        <v>-8</v>
      </c>
      <c r="K1611" t="s">
        <v>4651</v>
      </c>
      <c r="L1611" s="16">
        <v>43292</v>
      </c>
      <c r="M1611" t="s">
        <v>1064</v>
      </c>
      <c r="N1611" t="s">
        <v>1065</v>
      </c>
      <c r="O1611" t="s">
        <v>1066</v>
      </c>
      <c r="P1611" t="s">
        <v>1580</v>
      </c>
      <c r="Q1611" t="s">
        <v>1270</v>
      </c>
      <c r="R1611" t="s">
        <v>1986</v>
      </c>
      <c r="S1611" t="s">
        <v>120</v>
      </c>
      <c r="T1611" t="s">
        <v>2143</v>
      </c>
      <c r="U1611" t="s">
        <v>2144</v>
      </c>
      <c r="AA1611" t="s">
        <v>1989</v>
      </c>
      <c r="AB1611" t="s">
        <v>1990</v>
      </c>
      <c r="AC1611">
        <v>28</v>
      </c>
      <c r="AD1611" s="17">
        <v>43299</v>
      </c>
      <c r="AE1611" s="17">
        <v>43299</v>
      </c>
    </row>
    <row r="1612" spans="1:31" x14ac:dyDescent="0.45">
      <c r="A1612">
        <v>25</v>
      </c>
      <c r="B1612">
        <v>4166</v>
      </c>
      <c r="C1612" t="s">
        <v>542</v>
      </c>
      <c r="D1612">
        <v>4530</v>
      </c>
      <c r="E1612">
        <f t="shared" si="75"/>
        <v>181.2</v>
      </c>
      <c r="F1612">
        <f t="shared" si="76"/>
        <v>166.64</v>
      </c>
      <c r="G1612">
        <f t="shared" si="77"/>
        <v>194.96879999999996</v>
      </c>
      <c r="H1612" t="s">
        <v>543</v>
      </c>
      <c r="I1612">
        <v>-363</v>
      </c>
      <c r="J1612">
        <v>-8</v>
      </c>
      <c r="K1612" t="s">
        <v>4652</v>
      </c>
      <c r="L1612" s="16">
        <v>43292</v>
      </c>
      <c r="M1612" t="s">
        <v>1064</v>
      </c>
      <c r="N1612" t="s">
        <v>1065</v>
      </c>
      <c r="O1612" t="s">
        <v>1066</v>
      </c>
      <c r="P1612" t="s">
        <v>1580</v>
      </c>
      <c r="Q1612" t="s">
        <v>1270</v>
      </c>
      <c r="R1612" t="s">
        <v>1986</v>
      </c>
      <c r="S1612" t="s">
        <v>120</v>
      </c>
      <c r="T1612" t="s">
        <v>2131</v>
      </c>
      <c r="U1612" t="s">
        <v>2132</v>
      </c>
      <c r="W1612" t="s">
        <v>36</v>
      </c>
      <c r="X1612" t="s">
        <v>36</v>
      </c>
      <c r="AA1612" t="s">
        <v>1989</v>
      </c>
      <c r="AB1612" t="s">
        <v>1990</v>
      </c>
      <c r="AC1612">
        <v>28</v>
      </c>
      <c r="AD1612" s="17">
        <v>43299</v>
      </c>
      <c r="AE1612" s="17">
        <v>43299</v>
      </c>
    </row>
    <row r="1613" spans="1:31" x14ac:dyDescent="0.45">
      <c r="A1613">
        <v>10</v>
      </c>
      <c r="B1613">
        <v>1752</v>
      </c>
      <c r="C1613" t="s">
        <v>542</v>
      </c>
      <c r="D1613">
        <v>1812</v>
      </c>
      <c r="E1613">
        <f t="shared" si="75"/>
        <v>181.2</v>
      </c>
      <c r="F1613">
        <f t="shared" si="76"/>
        <v>175.2</v>
      </c>
      <c r="G1613">
        <f t="shared" si="77"/>
        <v>204.98399999999998</v>
      </c>
      <c r="H1613" t="s">
        <v>543</v>
      </c>
      <c r="I1613">
        <v>-59</v>
      </c>
      <c r="J1613">
        <v>-3</v>
      </c>
      <c r="K1613" t="s">
        <v>4653</v>
      </c>
      <c r="L1613" s="16">
        <v>43292</v>
      </c>
      <c r="M1613" t="s">
        <v>1064</v>
      </c>
      <c r="N1613" t="s">
        <v>1065</v>
      </c>
      <c r="O1613" t="s">
        <v>1066</v>
      </c>
      <c r="P1613" t="s">
        <v>1580</v>
      </c>
      <c r="Q1613" t="s">
        <v>1270</v>
      </c>
      <c r="R1613" t="s">
        <v>1986</v>
      </c>
      <c r="S1613" t="s">
        <v>120</v>
      </c>
      <c r="T1613" t="s">
        <v>4654</v>
      </c>
      <c r="U1613" t="s">
        <v>4655</v>
      </c>
      <c r="W1613" t="s">
        <v>36</v>
      </c>
      <c r="X1613" t="s">
        <v>36</v>
      </c>
      <c r="AA1613" t="s">
        <v>1989</v>
      </c>
      <c r="AB1613" t="s">
        <v>1990</v>
      </c>
      <c r="AC1613">
        <v>28</v>
      </c>
      <c r="AD1613" s="17">
        <v>43299</v>
      </c>
      <c r="AE1613" s="17">
        <v>43299</v>
      </c>
    </row>
    <row r="1614" spans="1:31" x14ac:dyDescent="0.45">
      <c r="A1614">
        <v>30</v>
      </c>
      <c r="B1614">
        <v>5000</v>
      </c>
      <c r="C1614" t="s">
        <v>542</v>
      </c>
      <c r="D1614">
        <v>5436</v>
      </c>
      <c r="E1614">
        <f t="shared" si="75"/>
        <v>181.2</v>
      </c>
      <c r="F1614">
        <f t="shared" si="76"/>
        <v>166.66666666666666</v>
      </c>
      <c r="G1614">
        <f t="shared" si="77"/>
        <v>194.99999999999997</v>
      </c>
      <c r="H1614" t="s">
        <v>543</v>
      </c>
      <c r="I1614">
        <v>-435</v>
      </c>
      <c r="J1614">
        <v>-8</v>
      </c>
      <c r="K1614" t="s">
        <v>4656</v>
      </c>
      <c r="L1614" s="16">
        <v>43292</v>
      </c>
      <c r="M1614" t="s">
        <v>1064</v>
      </c>
      <c r="N1614" t="s">
        <v>1065</v>
      </c>
      <c r="O1614" t="s">
        <v>1066</v>
      </c>
      <c r="P1614" t="s">
        <v>1580</v>
      </c>
      <c r="Q1614" t="s">
        <v>1270</v>
      </c>
      <c r="R1614" t="s">
        <v>1986</v>
      </c>
      <c r="S1614" t="s">
        <v>120</v>
      </c>
      <c r="T1614" t="s">
        <v>1889</v>
      </c>
      <c r="U1614" t="s">
        <v>1890</v>
      </c>
      <c r="W1614" t="s">
        <v>36</v>
      </c>
      <c r="X1614" t="s">
        <v>36</v>
      </c>
      <c r="AA1614" t="s">
        <v>1989</v>
      </c>
      <c r="AB1614" t="s">
        <v>1990</v>
      </c>
      <c r="AC1614">
        <v>28</v>
      </c>
      <c r="AD1614" s="17">
        <v>43299</v>
      </c>
      <c r="AE1614" s="17">
        <v>43299</v>
      </c>
    </row>
    <row r="1615" spans="1:31" x14ac:dyDescent="0.45">
      <c r="A1615">
        <v>50</v>
      </c>
      <c r="B1615">
        <v>8333</v>
      </c>
      <c r="C1615" t="s">
        <v>542</v>
      </c>
      <c r="D1615">
        <v>9060</v>
      </c>
      <c r="E1615">
        <f t="shared" si="75"/>
        <v>181.2</v>
      </c>
      <c r="F1615">
        <f t="shared" si="76"/>
        <v>166.66</v>
      </c>
      <c r="G1615">
        <f t="shared" si="77"/>
        <v>194.9922</v>
      </c>
      <c r="H1615" t="s">
        <v>543</v>
      </c>
      <c r="I1615">
        <v>-726</v>
      </c>
      <c r="J1615">
        <v>-8</v>
      </c>
      <c r="K1615" t="s">
        <v>4657</v>
      </c>
      <c r="L1615" s="16">
        <v>43292</v>
      </c>
      <c r="M1615" t="s">
        <v>1064</v>
      </c>
      <c r="N1615" t="s">
        <v>1065</v>
      </c>
      <c r="O1615" t="s">
        <v>1066</v>
      </c>
      <c r="P1615" t="s">
        <v>1580</v>
      </c>
      <c r="Q1615" t="s">
        <v>1270</v>
      </c>
      <c r="R1615" t="s">
        <v>1612</v>
      </c>
      <c r="S1615" t="s">
        <v>123</v>
      </c>
      <c r="T1615" t="s">
        <v>2602</v>
      </c>
      <c r="U1615" t="s">
        <v>2603</v>
      </c>
      <c r="W1615" t="s">
        <v>36</v>
      </c>
      <c r="X1615" t="s">
        <v>36</v>
      </c>
      <c r="AA1615" t="s">
        <v>1615</v>
      </c>
      <c r="AB1615" t="s">
        <v>1616</v>
      </c>
      <c r="AC1615">
        <v>28</v>
      </c>
      <c r="AD1615" s="17">
        <v>43299</v>
      </c>
      <c r="AE1615" s="17">
        <v>43299</v>
      </c>
    </row>
    <row r="1616" spans="1:31" x14ac:dyDescent="0.45">
      <c r="A1616">
        <v>375</v>
      </c>
      <c r="B1616">
        <v>62501</v>
      </c>
      <c r="C1616" t="s">
        <v>542</v>
      </c>
      <c r="D1616">
        <v>67950</v>
      </c>
      <c r="E1616">
        <f t="shared" si="75"/>
        <v>181.2</v>
      </c>
      <c r="F1616">
        <f t="shared" si="76"/>
        <v>166.66933333333333</v>
      </c>
      <c r="G1616">
        <f t="shared" si="77"/>
        <v>195.00311999999997</v>
      </c>
      <c r="H1616" t="s">
        <v>543</v>
      </c>
      <c r="I1616">
        <v>-5448</v>
      </c>
      <c r="J1616">
        <v>-8</v>
      </c>
      <c r="K1616" t="s">
        <v>4658</v>
      </c>
      <c r="L1616" s="16">
        <v>43292</v>
      </c>
      <c r="M1616" t="s">
        <v>1064</v>
      </c>
      <c r="N1616" t="s">
        <v>1065</v>
      </c>
      <c r="O1616" t="s">
        <v>1066</v>
      </c>
      <c r="P1616" t="s">
        <v>1580</v>
      </c>
      <c r="Q1616" t="s">
        <v>1270</v>
      </c>
      <c r="R1616" t="s">
        <v>1920</v>
      </c>
      <c r="S1616" t="s">
        <v>118</v>
      </c>
      <c r="T1616" t="s">
        <v>1921</v>
      </c>
      <c r="U1616" t="s">
        <v>1922</v>
      </c>
      <c r="AA1616" t="s">
        <v>1923</v>
      </c>
      <c r="AB1616" t="s">
        <v>1924</v>
      </c>
      <c r="AC1616">
        <v>28</v>
      </c>
      <c r="AD1616" s="17">
        <v>43299</v>
      </c>
      <c r="AE1616" s="17">
        <v>43299</v>
      </c>
    </row>
    <row r="1617" spans="1:31" x14ac:dyDescent="0.45">
      <c r="A1617">
        <v>1000</v>
      </c>
      <c r="B1617">
        <v>166666</v>
      </c>
      <c r="C1617" t="s">
        <v>542</v>
      </c>
      <c r="D1617">
        <v>181200</v>
      </c>
      <c r="E1617">
        <f t="shared" si="75"/>
        <v>181.2</v>
      </c>
      <c r="F1617">
        <f t="shared" si="76"/>
        <v>166.666</v>
      </c>
      <c r="G1617">
        <f t="shared" si="77"/>
        <v>194.99921999999998</v>
      </c>
      <c r="H1617" t="s">
        <v>543</v>
      </c>
      <c r="I1617">
        <v>-14533</v>
      </c>
      <c r="J1617">
        <v>-8</v>
      </c>
      <c r="K1617" t="s">
        <v>4659</v>
      </c>
      <c r="L1617" s="16">
        <v>43293</v>
      </c>
      <c r="M1617" t="s">
        <v>1064</v>
      </c>
      <c r="N1617" t="s">
        <v>1065</v>
      </c>
      <c r="O1617" t="s">
        <v>1066</v>
      </c>
      <c r="P1617" t="s">
        <v>1580</v>
      </c>
      <c r="Q1617" t="s">
        <v>1270</v>
      </c>
      <c r="R1617" t="s">
        <v>1639</v>
      </c>
      <c r="S1617" t="s">
        <v>37</v>
      </c>
      <c r="T1617" t="s">
        <v>2114</v>
      </c>
      <c r="U1617" t="s">
        <v>2115</v>
      </c>
      <c r="AA1617" t="s">
        <v>1584</v>
      </c>
      <c r="AB1617" t="s">
        <v>1585</v>
      </c>
      <c r="AC1617">
        <v>28</v>
      </c>
      <c r="AD1617" s="17">
        <v>43299</v>
      </c>
      <c r="AE1617" s="17">
        <v>43299</v>
      </c>
    </row>
    <row r="1618" spans="1:31" x14ac:dyDescent="0.45">
      <c r="A1618">
        <v>25</v>
      </c>
      <c r="B1618">
        <v>4166</v>
      </c>
      <c r="C1618" t="s">
        <v>542</v>
      </c>
      <c r="D1618">
        <v>4530</v>
      </c>
      <c r="E1618">
        <f t="shared" si="75"/>
        <v>181.2</v>
      </c>
      <c r="F1618">
        <f t="shared" si="76"/>
        <v>166.64</v>
      </c>
      <c r="G1618">
        <f t="shared" si="77"/>
        <v>194.96879999999996</v>
      </c>
      <c r="H1618" t="s">
        <v>543</v>
      </c>
      <c r="I1618">
        <v>-363</v>
      </c>
      <c r="J1618">
        <v>-8</v>
      </c>
      <c r="K1618" t="s">
        <v>4660</v>
      </c>
      <c r="L1618" s="16">
        <v>43293</v>
      </c>
      <c r="M1618" t="s">
        <v>1064</v>
      </c>
      <c r="N1618" t="s">
        <v>1065</v>
      </c>
      <c r="O1618" t="s">
        <v>1066</v>
      </c>
      <c r="P1618" t="s">
        <v>1580</v>
      </c>
      <c r="Q1618" t="s">
        <v>1270</v>
      </c>
      <c r="R1618" t="s">
        <v>1612</v>
      </c>
      <c r="S1618" t="s">
        <v>123</v>
      </c>
      <c r="T1618" t="s">
        <v>1901</v>
      </c>
      <c r="U1618" t="s">
        <v>1902</v>
      </c>
      <c r="AA1618" t="s">
        <v>1615</v>
      </c>
      <c r="AB1618" t="s">
        <v>1616</v>
      </c>
      <c r="AC1618">
        <v>28</v>
      </c>
      <c r="AD1618" s="17">
        <v>43299</v>
      </c>
      <c r="AE1618" s="17">
        <v>43299</v>
      </c>
    </row>
    <row r="1619" spans="1:31" x14ac:dyDescent="0.45">
      <c r="A1619">
        <v>50</v>
      </c>
      <c r="B1619">
        <v>8333</v>
      </c>
      <c r="C1619" t="s">
        <v>542</v>
      </c>
      <c r="D1619">
        <v>9060</v>
      </c>
      <c r="E1619">
        <f t="shared" si="75"/>
        <v>181.2</v>
      </c>
      <c r="F1619">
        <f t="shared" si="76"/>
        <v>166.66</v>
      </c>
      <c r="G1619">
        <f t="shared" si="77"/>
        <v>194.9922</v>
      </c>
      <c r="H1619" t="s">
        <v>543</v>
      </c>
      <c r="I1619">
        <v>-726</v>
      </c>
      <c r="J1619">
        <v>-8</v>
      </c>
      <c r="K1619" t="s">
        <v>4661</v>
      </c>
      <c r="L1619" s="16">
        <v>43293</v>
      </c>
      <c r="M1619" t="s">
        <v>1064</v>
      </c>
      <c r="N1619" t="s">
        <v>1065</v>
      </c>
      <c r="O1619" t="s">
        <v>1066</v>
      </c>
      <c r="P1619" t="s">
        <v>1580</v>
      </c>
      <c r="Q1619" t="s">
        <v>1270</v>
      </c>
      <c r="R1619" t="s">
        <v>1612</v>
      </c>
      <c r="S1619" t="s">
        <v>123</v>
      </c>
      <c r="T1619" t="s">
        <v>3726</v>
      </c>
      <c r="U1619" t="s">
        <v>3727</v>
      </c>
      <c r="AA1619" t="s">
        <v>1615</v>
      </c>
      <c r="AB1619" t="s">
        <v>1616</v>
      </c>
      <c r="AC1619">
        <v>28</v>
      </c>
      <c r="AD1619" s="17">
        <v>43299</v>
      </c>
      <c r="AE1619" s="17">
        <v>43299</v>
      </c>
    </row>
    <row r="1620" spans="1:31" x14ac:dyDescent="0.45">
      <c r="A1620">
        <v>25</v>
      </c>
      <c r="B1620">
        <v>4166</v>
      </c>
      <c r="C1620" t="s">
        <v>542</v>
      </c>
      <c r="D1620">
        <v>4530</v>
      </c>
      <c r="E1620">
        <f t="shared" si="75"/>
        <v>181.2</v>
      </c>
      <c r="F1620">
        <f t="shared" si="76"/>
        <v>166.64</v>
      </c>
      <c r="G1620">
        <f t="shared" si="77"/>
        <v>194.96879999999996</v>
      </c>
      <c r="H1620" t="s">
        <v>543</v>
      </c>
      <c r="I1620">
        <v>-363</v>
      </c>
      <c r="J1620">
        <v>-8</v>
      </c>
      <c r="K1620" t="s">
        <v>4662</v>
      </c>
      <c r="L1620" s="16">
        <v>43293</v>
      </c>
      <c r="M1620" t="s">
        <v>1064</v>
      </c>
      <c r="N1620" t="s">
        <v>1065</v>
      </c>
      <c r="O1620" t="s">
        <v>1066</v>
      </c>
      <c r="P1620" t="s">
        <v>1580</v>
      </c>
      <c r="Q1620" t="s">
        <v>1270</v>
      </c>
      <c r="R1620" t="s">
        <v>1602</v>
      </c>
      <c r="S1620" t="s">
        <v>1603</v>
      </c>
      <c r="T1620" t="s">
        <v>1992</v>
      </c>
      <c r="U1620" t="s">
        <v>1993</v>
      </c>
      <c r="W1620" t="s">
        <v>36</v>
      </c>
      <c r="X1620" t="s">
        <v>36</v>
      </c>
      <c r="AA1620" t="s">
        <v>1606</v>
      </c>
      <c r="AB1620" t="s">
        <v>1607</v>
      </c>
      <c r="AC1620">
        <v>28</v>
      </c>
      <c r="AD1620" s="17">
        <v>43299</v>
      </c>
      <c r="AE1620" s="17">
        <v>43299</v>
      </c>
    </row>
    <row r="1621" spans="1:31" x14ac:dyDescent="0.45">
      <c r="A1621">
        <v>25</v>
      </c>
      <c r="B1621">
        <v>4166</v>
      </c>
      <c r="C1621" t="s">
        <v>542</v>
      </c>
      <c r="D1621">
        <v>4530</v>
      </c>
      <c r="E1621">
        <f t="shared" si="75"/>
        <v>181.2</v>
      </c>
      <c r="F1621">
        <f t="shared" si="76"/>
        <v>166.64</v>
      </c>
      <c r="G1621">
        <f t="shared" si="77"/>
        <v>194.96879999999996</v>
      </c>
      <c r="H1621" t="s">
        <v>543</v>
      </c>
      <c r="I1621">
        <v>-363</v>
      </c>
      <c r="J1621">
        <v>-8</v>
      </c>
      <c r="K1621" t="s">
        <v>4663</v>
      </c>
      <c r="L1621" s="16">
        <v>43293</v>
      </c>
      <c r="M1621" t="s">
        <v>1064</v>
      </c>
      <c r="N1621" t="s">
        <v>1065</v>
      </c>
      <c r="O1621" t="s">
        <v>1066</v>
      </c>
      <c r="P1621" t="s">
        <v>1580</v>
      </c>
      <c r="Q1621" t="s">
        <v>1270</v>
      </c>
      <c r="R1621" t="s">
        <v>1602</v>
      </c>
      <c r="S1621" t="s">
        <v>1603</v>
      </c>
      <c r="T1621" t="s">
        <v>2095</v>
      </c>
      <c r="U1621" t="s">
        <v>2096</v>
      </c>
      <c r="W1621" t="s">
        <v>36</v>
      </c>
      <c r="X1621" t="s">
        <v>36</v>
      </c>
      <c r="AA1621" t="s">
        <v>1606</v>
      </c>
      <c r="AB1621" t="s">
        <v>1607</v>
      </c>
      <c r="AC1621">
        <v>28</v>
      </c>
      <c r="AD1621" s="17">
        <v>43299</v>
      </c>
      <c r="AE1621" s="17">
        <v>43299</v>
      </c>
    </row>
    <row r="1622" spans="1:31" x14ac:dyDescent="0.45">
      <c r="A1622">
        <v>50</v>
      </c>
      <c r="B1622">
        <v>8333</v>
      </c>
      <c r="C1622" t="s">
        <v>542</v>
      </c>
      <c r="D1622">
        <v>9060</v>
      </c>
      <c r="E1622">
        <f t="shared" si="75"/>
        <v>181.2</v>
      </c>
      <c r="F1622">
        <f t="shared" si="76"/>
        <v>166.66</v>
      </c>
      <c r="G1622">
        <f t="shared" si="77"/>
        <v>194.9922</v>
      </c>
      <c r="H1622" t="s">
        <v>543</v>
      </c>
      <c r="I1622">
        <v>-726</v>
      </c>
      <c r="J1622">
        <v>-8</v>
      </c>
      <c r="K1622" t="s">
        <v>4664</v>
      </c>
      <c r="L1622" s="16">
        <v>43293</v>
      </c>
      <c r="M1622" t="s">
        <v>1064</v>
      </c>
      <c r="N1622" t="s">
        <v>1065</v>
      </c>
      <c r="O1622" t="s">
        <v>1066</v>
      </c>
      <c r="P1622" t="s">
        <v>1580</v>
      </c>
      <c r="Q1622" t="s">
        <v>1270</v>
      </c>
      <c r="R1622" t="s">
        <v>1612</v>
      </c>
      <c r="S1622" t="s">
        <v>123</v>
      </c>
      <c r="T1622" t="s">
        <v>1705</v>
      </c>
      <c r="U1622" t="s">
        <v>1706</v>
      </c>
      <c r="AA1622" t="s">
        <v>1615</v>
      </c>
      <c r="AB1622" t="s">
        <v>1616</v>
      </c>
      <c r="AC1622">
        <v>28</v>
      </c>
      <c r="AD1622" s="17">
        <v>43299</v>
      </c>
      <c r="AE1622" s="17">
        <v>43299</v>
      </c>
    </row>
    <row r="1623" spans="1:31" x14ac:dyDescent="0.45">
      <c r="A1623">
        <v>50</v>
      </c>
      <c r="B1623">
        <v>8333</v>
      </c>
      <c r="C1623" t="s">
        <v>542</v>
      </c>
      <c r="D1623">
        <v>9060</v>
      </c>
      <c r="E1623">
        <f t="shared" si="75"/>
        <v>181.2</v>
      </c>
      <c r="F1623">
        <f t="shared" si="76"/>
        <v>166.66</v>
      </c>
      <c r="G1623">
        <f t="shared" si="77"/>
        <v>194.9922</v>
      </c>
      <c r="H1623" t="s">
        <v>543</v>
      </c>
      <c r="I1623">
        <v>-726</v>
      </c>
      <c r="J1623">
        <v>-8</v>
      </c>
      <c r="K1623" t="s">
        <v>4665</v>
      </c>
      <c r="L1623" s="16">
        <v>43293</v>
      </c>
      <c r="M1623" t="s">
        <v>1064</v>
      </c>
      <c r="N1623" t="s">
        <v>1065</v>
      </c>
      <c r="O1623" t="s">
        <v>1066</v>
      </c>
      <c r="P1623" t="s">
        <v>1580</v>
      </c>
      <c r="Q1623" t="s">
        <v>1270</v>
      </c>
      <c r="R1623" t="s">
        <v>1986</v>
      </c>
      <c r="S1623" t="s">
        <v>120</v>
      </c>
      <c r="T1623" t="s">
        <v>3758</v>
      </c>
      <c r="U1623" t="s">
        <v>3759</v>
      </c>
      <c r="W1623" t="s">
        <v>36</v>
      </c>
      <c r="X1623" t="s">
        <v>36</v>
      </c>
      <c r="AA1623" t="s">
        <v>1989</v>
      </c>
      <c r="AB1623" t="s">
        <v>1990</v>
      </c>
      <c r="AC1623">
        <v>28</v>
      </c>
      <c r="AD1623" s="17">
        <v>43299</v>
      </c>
      <c r="AE1623" s="17">
        <v>43299</v>
      </c>
    </row>
    <row r="1624" spans="1:31" x14ac:dyDescent="0.45">
      <c r="A1624">
        <v>100</v>
      </c>
      <c r="B1624">
        <v>16667</v>
      </c>
      <c r="C1624" t="s">
        <v>542</v>
      </c>
      <c r="D1624">
        <v>18120</v>
      </c>
      <c r="E1624">
        <f t="shared" si="75"/>
        <v>181.2</v>
      </c>
      <c r="F1624">
        <f t="shared" si="76"/>
        <v>166.67</v>
      </c>
      <c r="G1624">
        <f t="shared" si="77"/>
        <v>195.00389999999999</v>
      </c>
      <c r="H1624" t="s">
        <v>543</v>
      </c>
      <c r="I1624">
        <v>-1453</v>
      </c>
      <c r="J1624">
        <v>-8</v>
      </c>
      <c r="K1624" t="s">
        <v>4666</v>
      </c>
      <c r="L1624" s="16">
        <v>43293</v>
      </c>
      <c r="M1624" t="s">
        <v>1064</v>
      </c>
      <c r="N1624" t="s">
        <v>1065</v>
      </c>
      <c r="O1624" t="s">
        <v>1066</v>
      </c>
      <c r="P1624" t="s">
        <v>1580</v>
      </c>
      <c r="Q1624" t="s">
        <v>1270</v>
      </c>
      <c r="R1624" t="s">
        <v>1986</v>
      </c>
      <c r="S1624" t="s">
        <v>120</v>
      </c>
      <c r="T1624" t="s">
        <v>2137</v>
      </c>
      <c r="U1624" t="s">
        <v>2138</v>
      </c>
      <c r="W1624" t="s">
        <v>36</v>
      </c>
      <c r="X1624" t="s">
        <v>36</v>
      </c>
      <c r="AA1624" t="s">
        <v>1989</v>
      </c>
      <c r="AB1624" t="s">
        <v>1990</v>
      </c>
      <c r="AC1624">
        <v>28</v>
      </c>
      <c r="AD1624" s="17">
        <v>43299</v>
      </c>
      <c r="AE1624" s="17">
        <v>43299</v>
      </c>
    </row>
    <row r="1625" spans="1:31" x14ac:dyDescent="0.45">
      <c r="A1625">
        <v>300</v>
      </c>
      <c r="B1625">
        <v>50001</v>
      </c>
      <c r="C1625" t="s">
        <v>542</v>
      </c>
      <c r="D1625">
        <v>54360</v>
      </c>
      <c r="E1625">
        <f t="shared" si="75"/>
        <v>181.2</v>
      </c>
      <c r="F1625">
        <f t="shared" si="76"/>
        <v>166.67</v>
      </c>
      <c r="G1625">
        <f t="shared" si="77"/>
        <v>195.00389999999999</v>
      </c>
      <c r="H1625" t="s">
        <v>543</v>
      </c>
      <c r="I1625">
        <v>-4359</v>
      </c>
      <c r="J1625">
        <v>-8</v>
      </c>
      <c r="K1625" t="s">
        <v>4667</v>
      </c>
      <c r="L1625" s="16">
        <v>43293</v>
      </c>
      <c r="M1625" t="s">
        <v>1064</v>
      </c>
      <c r="N1625" t="s">
        <v>1065</v>
      </c>
      <c r="O1625" t="s">
        <v>1066</v>
      </c>
      <c r="P1625" t="s">
        <v>1580</v>
      </c>
      <c r="Q1625" t="s">
        <v>1270</v>
      </c>
      <c r="R1625" t="s">
        <v>1986</v>
      </c>
      <c r="S1625" t="s">
        <v>120</v>
      </c>
      <c r="T1625" t="s">
        <v>2143</v>
      </c>
      <c r="U1625" t="s">
        <v>2144</v>
      </c>
      <c r="AA1625" t="s">
        <v>1989</v>
      </c>
      <c r="AB1625" t="s">
        <v>1990</v>
      </c>
      <c r="AC1625">
        <v>28</v>
      </c>
      <c r="AD1625" s="17">
        <v>43299</v>
      </c>
      <c r="AE1625" s="17">
        <v>43299</v>
      </c>
    </row>
    <row r="1626" spans="1:31" x14ac:dyDescent="0.45">
      <c r="A1626">
        <v>175</v>
      </c>
      <c r="B1626">
        <v>29167</v>
      </c>
      <c r="C1626" t="s">
        <v>542</v>
      </c>
      <c r="D1626">
        <v>31710</v>
      </c>
      <c r="E1626">
        <f t="shared" si="75"/>
        <v>181.2</v>
      </c>
      <c r="F1626">
        <f t="shared" si="76"/>
        <v>166.66857142857143</v>
      </c>
      <c r="G1626">
        <f t="shared" si="77"/>
        <v>195.00222857142856</v>
      </c>
      <c r="H1626" t="s">
        <v>543</v>
      </c>
      <c r="I1626">
        <v>-2542</v>
      </c>
      <c r="J1626">
        <v>-8</v>
      </c>
      <c r="K1626" t="s">
        <v>4668</v>
      </c>
      <c r="L1626" s="16">
        <v>43293</v>
      </c>
      <c r="M1626" t="s">
        <v>1064</v>
      </c>
      <c r="N1626" t="s">
        <v>1065</v>
      </c>
      <c r="O1626" t="s">
        <v>1066</v>
      </c>
      <c r="P1626" t="s">
        <v>1580</v>
      </c>
      <c r="Q1626" t="s">
        <v>1270</v>
      </c>
      <c r="R1626" t="s">
        <v>1986</v>
      </c>
      <c r="S1626" t="s">
        <v>120</v>
      </c>
      <c r="T1626" t="s">
        <v>2146</v>
      </c>
      <c r="U1626" t="s">
        <v>2147</v>
      </c>
      <c r="W1626" t="s">
        <v>36</v>
      </c>
      <c r="X1626" t="s">
        <v>36</v>
      </c>
      <c r="AA1626" t="s">
        <v>1989</v>
      </c>
      <c r="AB1626" t="s">
        <v>1990</v>
      </c>
      <c r="AC1626">
        <v>28</v>
      </c>
      <c r="AD1626" s="17">
        <v>43299</v>
      </c>
      <c r="AE1626" s="17">
        <v>43299</v>
      </c>
    </row>
    <row r="1627" spans="1:31" x14ac:dyDescent="0.45">
      <c r="A1627">
        <v>5</v>
      </c>
      <c r="B1627">
        <v>876</v>
      </c>
      <c r="C1627" t="s">
        <v>542</v>
      </c>
      <c r="D1627">
        <v>906</v>
      </c>
      <c r="E1627">
        <f t="shared" si="75"/>
        <v>181.2</v>
      </c>
      <c r="F1627">
        <f t="shared" si="76"/>
        <v>175.2</v>
      </c>
      <c r="G1627">
        <f t="shared" si="77"/>
        <v>204.98399999999998</v>
      </c>
      <c r="H1627" t="s">
        <v>543</v>
      </c>
      <c r="I1627">
        <v>-29</v>
      </c>
      <c r="J1627">
        <v>-3</v>
      </c>
      <c r="K1627" t="s">
        <v>4669</v>
      </c>
      <c r="L1627" s="16">
        <v>43293</v>
      </c>
      <c r="M1627" t="s">
        <v>1064</v>
      </c>
      <c r="N1627" t="s">
        <v>1065</v>
      </c>
      <c r="O1627" t="s">
        <v>1066</v>
      </c>
      <c r="P1627" t="s">
        <v>1580</v>
      </c>
      <c r="Q1627" t="s">
        <v>1270</v>
      </c>
      <c r="R1627" t="s">
        <v>1920</v>
      </c>
      <c r="S1627" t="s">
        <v>118</v>
      </c>
      <c r="T1627" t="s">
        <v>4670</v>
      </c>
      <c r="U1627" t="s">
        <v>3000</v>
      </c>
      <c r="W1627" t="s">
        <v>36</v>
      </c>
      <c r="X1627" t="s">
        <v>36</v>
      </c>
      <c r="AA1627" t="s">
        <v>1923</v>
      </c>
      <c r="AB1627" t="s">
        <v>1924</v>
      </c>
      <c r="AC1627">
        <v>28</v>
      </c>
      <c r="AD1627" s="17">
        <v>43299</v>
      </c>
      <c r="AE1627" s="17">
        <v>43299</v>
      </c>
    </row>
    <row r="1628" spans="1:31" x14ac:dyDescent="0.45">
      <c r="A1628">
        <v>50</v>
      </c>
      <c r="B1628">
        <v>8333</v>
      </c>
      <c r="C1628" t="s">
        <v>542</v>
      </c>
      <c r="D1628">
        <v>9060</v>
      </c>
      <c r="E1628">
        <f t="shared" si="75"/>
        <v>181.2</v>
      </c>
      <c r="F1628">
        <f t="shared" si="76"/>
        <v>166.66</v>
      </c>
      <c r="G1628">
        <f t="shared" si="77"/>
        <v>194.9922</v>
      </c>
      <c r="H1628" t="s">
        <v>543</v>
      </c>
      <c r="I1628">
        <v>-726</v>
      </c>
      <c r="J1628">
        <v>-8</v>
      </c>
      <c r="K1628" t="s">
        <v>4671</v>
      </c>
      <c r="L1628" s="16">
        <v>43293</v>
      </c>
      <c r="M1628" t="s">
        <v>1064</v>
      </c>
      <c r="N1628" t="s">
        <v>1065</v>
      </c>
      <c r="O1628" t="s">
        <v>1066</v>
      </c>
      <c r="P1628" t="s">
        <v>1580</v>
      </c>
      <c r="Q1628" t="s">
        <v>1270</v>
      </c>
      <c r="R1628" t="s">
        <v>1986</v>
      </c>
      <c r="S1628" t="s">
        <v>120</v>
      </c>
      <c r="T1628" t="s">
        <v>2149</v>
      </c>
      <c r="U1628" t="s">
        <v>2150</v>
      </c>
      <c r="W1628" t="s">
        <v>36</v>
      </c>
      <c r="X1628" t="s">
        <v>36</v>
      </c>
      <c r="AA1628" t="s">
        <v>1989</v>
      </c>
      <c r="AB1628" t="s">
        <v>1990</v>
      </c>
      <c r="AC1628">
        <v>28</v>
      </c>
      <c r="AD1628" s="17">
        <v>43299</v>
      </c>
      <c r="AE1628" s="17">
        <v>43299</v>
      </c>
    </row>
    <row r="1629" spans="1:31" x14ac:dyDescent="0.45">
      <c r="A1629">
        <v>150</v>
      </c>
      <c r="B1629">
        <v>25000</v>
      </c>
      <c r="C1629" t="s">
        <v>542</v>
      </c>
      <c r="D1629">
        <v>27180</v>
      </c>
      <c r="E1629">
        <f t="shared" si="75"/>
        <v>181.2</v>
      </c>
      <c r="F1629">
        <f t="shared" si="76"/>
        <v>166.66666666666666</v>
      </c>
      <c r="G1629">
        <f t="shared" si="77"/>
        <v>194.99999999999997</v>
      </c>
      <c r="H1629" t="s">
        <v>543</v>
      </c>
      <c r="I1629">
        <v>-2179</v>
      </c>
      <c r="J1629">
        <v>-8</v>
      </c>
      <c r="K1629" t="s">
        <v>4672</v>
      </c>
      <c r="L1629" s="16">
        <v>43293</v>
      </c>
      <c r="M1629" t="s">
        <v>1064</v>
      </c>
      <c r="N1629" t="s">
        <v>1065</v>
      </c>
      <c r="O1629" t="s">
        <v>1066</v>
      </c>
      <c r="P1629" t="s">
        <v>1580</v>
      </c>
      <c r="Q1629" t="s">
        <v>1270</v>
      </c>
      <c r="R1629" t="s">
        <v>1986</v>
      </c>
      <c r="S1629" t="s">
        <v>120</v>
      </c>
      <c r="T1629" t="s">
        <v>2694</v>
      </c>
      <c r="U1629" t="s">
        <v>2695</v>
      </c>
      <c r="W1629" t="s">
        <v>36</v>
      </c>
      <c r="X1629" t="s">
        <v>36</v>
      </c>
      <c r="AA1629" t="s">
        <v>1989</v>
      </c>
      <c r="AB1629" t="s">
        <v>1990</v>
      </c>
      <c r="AC1629">
        <v>28</v>
      </c>
      <c r="AD1629" s="17">
        <v>43299</v>
      </c>
      <c r="AE1629" s="17">
        <v>43299</v>
      </c>
    </row>
    <row r="1630" spans="1:31" x14ac:dyDescent="0.45">
      <c r="A1630">
        <v>50</v>
      </c>
      <c r="B1630">
        <v>8333</v>
      </c>
      <c r="C1630" t="s">
        <v>542</v>
      </c>
      <c r="D1630">
        <v>9060</v>
      </c>
      <c r="E1630">
        <f t="shared" si="75"/>
        <v>181.2</v>
      </c>
      <c r="F1630">
        <f t="shared" si="76"/>
        <v>166.66</v>
      </c>
      <c r="G1630">
        <f t="shared" si="77"/>
        <v>194.9922</v>
      </c>
      <c r="H1630" t="s">
        <v>543</v>
      </c>
      <c r="I1630">
        <v>-726</v>
      </c>
      <c r="J1630">
        <v>-8</v>
      </c>
      <c r="K1630" t="s">
        <v>4673</v>
      </c>
      <c r="L1630" s="16">
        <v>43293</v>
      </c>
      <c r="M1630" t="s">
        <v>1064</v>
      </c>
      <c r="N1630" t="s">
        <v>1065</v>
      </c>
      <c r="O1630" t="s">
        <v>1066</v>
      </c>
      <c r="P1630" t="s">
        <v>1580</v>
      </c>
      <c r="Q1630" t="s">
        <v>1270</v>
      </c>
      <c r="R1630" t="s">
        <v>1581</v>
      </c>
      <c r="S1630" t="s">
        <v>117</v>
      </c>
      <c r="T1630" t="s">
        <v>3734</v>
      </c>
      <c r="U1630" t="s">
        <v>3735</v>
      </c>
      <c r="W1630" t="s">
        <v>36</v>
      </c>
      <c r="X1630" t="s">
        <v>36</v>
      </c>
      <c r="AA1630" t="s">
        <v>1584</v>
      </c>
      <c r="AB1630" t="s">
        <v>1585</v>
      </c>
      <c r="AC1630">
        <v>28</v>
      </c>
      <c r="AD1630" s="17">
        <v>43299</v>
      </c>
      <c r="AE1630" s="17">
        <v>43299</v>
      </c>
    </row>
    <row r="1631" spans="1:31" x14ac:dyDescent="0.45">
      <c r="A1631">
        <v>50</v>
      </c>
      <c r="B1631">
        <v>8333</v>
      </c>
      <c r="C1631" t="s">
        <v>542</v>
      </c>
      <c r="D1631">
        <v>9060</v>
      </c>
      <c r="E1631">
        <f t="shared" si="75"/>
        <v>181.2</v>
      </c>
      <c r="F1631">
        <f t="shared" si="76"/>
        <v>166.66</v>
      </c>
      <c r="G1631">
        <f t="shared" si="77"/>
        <v>194.9922</v>
      </c>
      <c r="H1631" t="s">
        <v>543</v>
      </c>
      <c r="I1631">
        <v>-726</v>
      </c>
      <c r="J1631">
        <v>-8</v>
      </c>
      <c r="K1631" t="s">
        <v>4674</v>
      </c>
      <c r="L1631" s="16">
        <v>43293</v>
      </c>
      <c r="M1631" t="s">
        <v>1064</v>
      </c>
      <c r="N1631" t="s">
        <v>1065</v>
      </c>
      <c r="O1631" t="s">
        <v>1066</v>
      </c>
      <c r="P1631" t="s">
        <v>1580</v>
      </c>
      <c r="Q1631" t="s">
        <v>1270</v>
      </c>
      <c r="R1631" t="s">
        <v>1581</v>
      </c>
      <c r="S1631" t="s">
        <v>117</v>
      </c>
      <c r="T1631" t="s">
        <v>3749</v>
      </c>
      <c r="U1631" t="s">
        <v>3750</v>
      </c>
      <c r="W1631" t="s">
        <v>36</v>
      </c>
      <c r="X1631" t="s">
        <v>36</v>
      </c>
      <c r="AA1631" t="s">
        <v>1584</v>
      </c>
      <c r="AB1631" t="s">
        <v>1585</v>
      </c>
      <c r="AC1631">
        <v>28</v>
      </c>
      <c r="AD1631" s="17">
        <v>43299</v>
      </c>
      <c r="AE1631" s="17">
        <v>43299</v>
      </c>
    </row>
    <row r="1632" spans="1:31" x14ac:dyDescent="0.45">
      <c r="A1632">
        <v>75</v>
      </c>
      <c r="B1632">
        <v>12500</v>
      </c>
      <c r="C1632" t="s">
        <v>542</v>
      </c>
      <c r="D1632">
        <v>13590</v>
      </c>
      <c r="E1632">
        <f t="shared" si="75"/>
        <v>181.2</v>
      </c>
      <c r="F1632">
        <f t="shared" si="76"/>
        <v>166.66666666666666</v>
      </c>
      <c r="G1632">
        <f t="shared" si="77"/>
        <v>194.99999999999997</v>
      </c>
      <c r="H1632" t="s">
        <v>543</v>
      </c>
      <c r="I1632">
        <v>-1089</v>
      </c>
      <c r="J1632">
        <v>-8</v>
      </c>
      <c r="K1632" t="s">
        <v>4675</v>
      </c>
      <c r="L1632" s="16">
        <v>43293</v>
      </c>
      <c r="M1632" t="s">
        <v>1064</v>
      </c>
      <c r="N1632" t="s">
        <v>1065</v>
      </c>
      <c r="O1632" t="s">
        <v>1066</v>
      </c>
      <c r="P1632" t="s">
        <v>1580</v>
      </c>
      <c r="Q1632" t="s">
        <v>1270</v>
      </c>
      <c r="R1632" t="s">
        <v>1581</v>
      </c>
      <c r="S1632" t="s">
        <v>117</v>
      </c>
      <c r="T1632" t="s">
        <v>4676</v>
      </c>
      <c r="U1632" t="s">
        <v>4677</v>
      </c>
      <c r="AA1632" t="s">
        <v>1584</v>
      </c>
      <c r="AB1632" t="s">
        <v>1585</v>
      </c>
      <c r="AC1632">
        <v>28</v>
      </c>
      <c r="AD1632" s="17">
        <v>43299</v>
      </c>
      <c r="AE1632" s="17">
        <v>43299</v>
      </c>
    </row>
    <row r="1633" spans="1:31" x14ac:dyDescent="0.45">
      <c r="A1633">
        <v>75</v>
      </c>
      <c r="B1633">
        <v>12500</v>
      </c>
      <c r="C1633" t="s">
        <v>542</v>
      </c>
      <c r="D1633">
        <v>13590</v>
      </c>
      <c r="E1633">
        <f t="shared" si="75"/>
        <v>181.2</v>
      </c>
      <c r="F1633">
        <f t="shared" si="76"/>
        <v>166.66666666666666</v>
      </c>
      <c r="G1633">
        <f t="shared" si="77"/>
        <v>194.99999999999997</v>
      </c>
      <c r="H1633" t="s">
        <v>543</v>
      </c>
      <c r="I1633">
        <v>-1089</v>
      </c>
      <c r="J1633">
        <v>-8</v>
      </c>
      <c r="K1633" t="s">
        <v>4678</v>
      </c>
      <c r="L1633" s="16">
        <v>43293</v>
      </c>
      <c r="M1633" t="s">
        <v>1064</v>
      </c>
      <c r="N1633" t="s">
        <v>1065</v>
      </c>
      <c r="O1633" t="s">
        <v>1066</v>
      </c>
      <c r="P1633" t="s">
        <v>1580</v>
      </c>
      <c r="Q1633" t="s">
        <v>1270</v>
      </c>
      <c r="R1633" t="s">
        <v>1581</v>
      </c>
      <c r="S1633" t="s">
        <v>117</v>
      </c>
      <c r="T1633" t="s">
        <v>1593</v>
      </c>
      <c r="U1633" t="s">
        <v>1594</v>
      </c>
      <c r="W1633" t="s">
        <v>36</v>
      </c>
      <c r="X1633" t="s">
        <v>36</v>
      </c>
      <c r="AA1633" t="s">
        <v>1584</v>
      </c>
      <c r="AB1633" t="s">
        <v>1585</v>
      </c>
      <c r="AC1633">
        <v>28</v>
      </c>
      <c r="AD1633" s="17">
        <v>43299</v>
      </c>
      <c r="AE1633" s="17">
        <v>43299</v>
      </c>
    </row>
    <row r="1634" spans="1:31" x14ac:dyDescent="0.45">
      <c r="A1634">
        <v>150</v>
      </c>
      <c r="B1634">
        <v>25000</v>
      </c>
      <c r="C1634" t="s">
        <v>542</v>
      </c>
      <c r="D1634">
        <v>27180</v>
      </c>
      <c r="E1634">
        <f t="shared" si="75"/>
        <v>181.2</v>
      </c>
      <c r="F1634">
        <f t="shared" si="76"/>
        <v>166.66666666666666</v>
      </c>
      <c r="G1634">
        <f t="shared" si="77"/>
        <v>194.99999999999997</v>
      </c>
      <c r="H1634" t="s">
        <v>543</v>
      </c>
      <c r="I1634">
        <v>-2179</v>
      </c>
      <c r="J1634">
        <v>-8</v>
      </c>
      <c r="K1634" t="s">
        <v>4679</v>
      </c>
      <c r="L1634" s="16">
        <v>43293</v>
      </c>
      <c r="M1634" t="s">
        <v>1064</v>
      </c>
      <c r="N1634" t="s">
        <v>1065</v>
      </c>
      <c r="O1634" t="s">
        <v>1066</v>
      </c>
      <c r="P1634" t="s">
        <v>1580</v>
      </c>
      <c r="Q1634" t="s">
        <v>1270</v>
      </c>
      <c r="R1634" t="s">
        <v>1581</v>
      </c>
      <c r="S1634" t="s">
        <v>117</v>
      </c>
      <c r="T1634" t="s">
        <v>3737</v>
      </c>
      <c r="U1634" t="s">
        <v>3738</v>
      </c>
      <c r="W1634" t="s">
        <v>36</v>
      </c>
      <c r="X1634" t="s">
        <v>36</v>
      </c>
      <c r="AA1634" t="s">
        <v>1584</v>
      </c>
      <c r="AB1634" t="s">
        <v>1585</v>
      </c>
      <c r="AC1634">
        <v>28</v>
      </c>
      <c r="AD1634" s="17">
        <v>43299</v>
      </c>
      <c r="AE1634" s="17">
        <v>43299</v>
      </c>
    </row>
    <row r="1635" spans="1:31" x14ac:dyDescent="0.45">
      <c r="A1635">
        <v>146</v>
      </c>
      <c r="B1635">
        <v>24333</v>
      </c>
      <c r="C1635" t="s">
        <v>542</v>
      </c>
      <c r="D1635">
        <v>26455</v>
      </c>
      <c r="E1635">
        <f t="shared" si="75"/>
        <v>181.19863013698631</v>
      </c>
      <c r="F1635">
        <f t="shared" si="76"/>
        <v>166.66438356164383</v>
      </c>
      <c r="G1635">
        <f t="shared" si="77"/>
        <v>194.99732876712326</v>
      </c>
      <c r="H1635" t="s">
        <v>543</v>
      </c>
      <c r="I1635">
        <v>-2121</v>
      </c>
      <c r="J1635">
        <v>-8</v>
      </c>
      <c r="K1635" t="s">
        <v>4680</v>
      </c>
      <c r="L1635" s="16">
        <v>43293</v>
      </c>
      <c r="M1635" t="s">
        <v>1064</v>
      </c>
      <c r="N1635" t="s">
        <v>1065</v>
      </c>
      <c r="O1635" t="s">
        <v>1066</v>
      </c>
      <c r="P1635" t="s">
        <v>1580</v>
      </c>
      <c r="Q1635" t="s">
        <v>1270</v>
      </c>
      <c r="R1635" t="s">
        <v>1581</v>
      </c>
      <c r="S1635" t="s">
        <v>117</v>
      </c>
      <c r="T1635" t="s">
        <v>3731</v>
      </c>
      <c r="U1635" t="s">
        <v>3732</v>
      </c>
      <c r="W1635" t="s">
        <v>36</v>
      </c>
      <c r="X1635" t="s">
        <v>36</v>
      </c>
      <c r="AA1635" t="s">
        <v>1584</v>
      </c>
      <c r="AB1635" t="s">
        <v>1585</v>
      </c>
      <c r="AC1635">
        <v>28</v>
      </c>
      <c r="AD1635" s="17">
        <v>43299</v>
      </c>
      <c r="AE1635" s="17">
        <v>43299</v>
      </c>
    </row>
    <row r="1636" spans="1:31" x14ac:dyDescent="0.45">
      <c r="A1636">
        <v>375</v>
      </c>
      <c r="B1636">
        <v>62501</v>
      </c>
      <c r="C1636" t="s">
        <v>542</v>
      </c>
      <c r="D1636">
        <v>67950</v>
      </c>
      <c r="E1636">
        <f t="shared" si="75"/>
        <v>181.2</v>
      </c>
      <c r="F1636">
        <f t="shared" si="76"/>
        <v>166.66933333333333</v>
      </c>
      <c r="G1636">
        <f t="shared" si="77"/>
        <v>195.00311999999997</v>
      </c>
      <c r="H1636" t="s">
        <v>543</v>
      </c>
      <c r="I1636">
        <v>-5448</v>
      </c>
      <c r="J1636">
        <v>-8</v>
      </c>
      <c r="K1636" t="s">
        <v>4681</v>
      </c>
      <c r="L1636" s="16">
        <v>43293</v>
      </c>
      <c r="M1636" t="s">
        <v>1064</v>
      </c>
      <c r="N1636" t="s">
        <v>1065</v>
      </c>
      <c r="O1636" t="s">
        <v>1066</v>
      </c>
      <c r="P1636" t="s">
        <v>1580</v>
      </c>
      <c r="Q1636" t="s">
        <v>1270</v>
      </c>
      <c r="R1636" t="s">
        <v>1986</v>
      </c>
      <c r="S1636" t="s">
        <v>120</v>
      </c>
      <c r="T1636" t="s">
        <v>2137</v>
      </c>
      <c r="U1636" t="s">
        <v>2138</v>
      </c>
      <c r="W1636" t="s">
        <v>36</v>
      </c>
      <c r="X1636" t="s">
        <v>36</v>
      </c>
      <c r="AA1636" t="s">
        <v>1989</v>
      </c>
      <c r="AB1636" t="s">
        <v>1990</v>
      </c>
      <c r="AC1636">
        <v>28</v>
      </c>
      <c r="AD1636" s="17">
        <v>43299</v>
      </c>
      <c r="AE1636" s="17">
        <v>43299</v>
      </c>
    </row>
    <row r="1637" spans="1:31" x14ac:dyDescent="0.45">
      <c r="A1637">
        <v>10</v>
      </c>
      <c r="B1637">
        <v>1752</v>
      </c>
      <c r="C1637" t="s">
        <v>542</v>
      </c>
      <c r="D1637">
        <v>1812</v>
      </c>
      <c r="E1637">
        <f t="shared" si="75"/>
        <v>181.2</v>
      </c>
      <c r="F1637">
        <f t="shared" si="76"/>
        <v>175.2</v>
      </c>
      <c r="G1637">
        <f t="shared" si="77"/>
        <v>204.98399999999998</v>
      </c>
      <c r="H1637" t="s">
        <v>543</v>
      </c>
      <c r="I1637">
        <v>-59</v>
      </c>
      <c r="J1637">
        <v>-3</v>
      </c>
      <c r="K1637" t="s">
        <v>4682</v>
      </c>
      <c r="L1637" s="16">
        <v>43293</v>
      </c>
      <c r="M1637" t="s">
        <v>1064</v>
      </c>
      <c r="N1637" t="s">
        <v>1065</v>
      </c>
      <c r="O1637" t="s">
        <v>1066</v>
      </c>
      <c r="P1637" t="s">
        <v>1580</v>
      </c>
      <c r="Q1637" t="s">
        <v>1270</v>
      </c>
      <c r="R1637" t="s">
        <v>1986</v>
      </c>
      <c r="S1637" t="s">
        <v>120</v>
      </c>
      <c r="T1637" t="s">
        <v>2600</v>
      </c>
      <c r="U1637" t="s">
        <v>1129</v>
      </c>
      <c r="AA1637" t="s">
        <v>1989</v>
      </c>
      <c r="AB1637" t="s">
        <v>1990</v>
      </c>
      <c r="AC1637">
        <v>28</v>
      </c>
      <c r="AD1637" s="17">
        <v>43299</v>
      </c>
      <c r="AE1637" s="17">
        <v>43299</v>
      </c>
    </row>
    <row r="1638" spans="1:31" x14ac:dyDescent="0.45">
      <c r="A1638">
        <v>125</v>
      </c>
      <c r="B1638">
        <v>20833</v>
      </c>
      <c r="C1638" t="s">
        <v>542</v>
      </c>
      <c r="D1638">
        <v>22650</v>
      </c>
      <c r="E1638">
        <f t="shared" si="75"/>
        <v>181.2</v>
      </c>
      <c r="F1638">
        <f t="shared" si="76"/>
        <v>166.66399999999999</v>
      </c>
      <c r="G1638">
        <f t="shared" si="77"/>
        <v>194.99687999999998</v>
      </c>
      <c r="H1638" t="s">
        <v>543</v>
      </c>
      <c r="I1638">
        <v>-1816</v>
      </c>
      <c r="J1638">
        <v>-8</v>
      </c>
      <c r="K1638" t="s">
        <v>4683</v>
      </c>
      <c r="L1638" s="16">
        <v>43293</v>
      </c>
      <c r="M1638" t="s">
        <v>1064</v>
      </c>
      <c r="N1638" t="s">
        <v>1065</v>
      </c>
      <c r="O1638" t="s">
        <v>1066</v>
      </c>
      <c r="P1638" t="s">
        <v>1580</v>
      </c>
      <c r="Q1638" t="s">
        <v>1270</v>
      </c>
      <c r="R1638" t="s">
        <v>1986</v>
      </c>
      <c r="S1638" t="s">
        <v>120</v>
      </c>
      <c r="T1638" t="s">
        <v>2898</v>
      </c>
      <c r="U1638" t="s">
        <v>2899</v>
      </c>
      <c r="W1638" t="s">
        <v>36</v>
      </c>
      <c r="X1638" t="s">
        <v>36</v>
      </c>
      <c r="AA1638" t="s">
        <v>1989</v>
      </c>
      <c r="AB1638" t="s">
        <v>1990</v>
      </c>
      <c r="AC1638">
        <v>28</v>
      </c>
      <c r="AD1638" s="17">
        <v>43299</v>
      </c>
      <c r="AE1638" s="17">
        <v>43299</v>
      </c>
    </row>
    <row r="1639" spans="1:31" x14ac:dyDescent="0.45">
      <c r="A1639">
        <v>75</v>
      </c>
      <c r="B1639">
        <v>12500</v>
      </c>
      <c r="C1639" t="s">
        <v>542</v>
      </c>
      <c r="D1639">
        <v>13590</v>
      </c>
      <c r="E1639">
        <f t="shared" si="75"/>
        <v>181.2</v>
      </c>
      <c r="F1639">
        <f t="shared" si="76"/>
        <v>166.66666666666666</v>
      </c>
      <c r="G1639">
        <f t="shared" si="77"/>
        <v>194.99999999999997</v>
      </c>
      <c r="H1639" t="s">
        <v>543</v>
      </c>
      <c r="I1639">
        <v>-1089</v>
      </c>
      <c r="J1639">
        <v>-8</v>
      </c>
      <c r="K1639" t="s">
        <v>4684</v>
      </c>
      <c r="L1639" s="16">
        <v>43293</v>
      </c>
      <c r="M1639" t="s">
        <v>1064</v>
      </c>
      <c r="N1639" t="s">
        <v>1065</v>
      </c>
      <c r="O1639" t="s">
        <v>1066</v>
      </c>
      <c r="P1639" t="s">
        <v>1580</v>
      </c>
      <c r="Q1639" t="s">
        <v>1270</v>
      </c>
      <c r="R1639" t="s">
        <v>1581</v>
      </c>
      <c r="S1639" t="s">
        <v>117</v>
      </c>
      <c r="T1639" t="s">
        <v>4685</v>
      </c>
      <c r="U1639" t="s">
        <v>4686</v>
      </c>
      <c r="W1639" t="s">
        <v>36</v>
      </c>
      <c r="X1639" t="s">
        <v>36</v>
      </c>
      <c r="AA1639" t="s">
        <v>1584</v>
      </c>
      <c r="AB1639" t="s">
        <v>1585</v>
      </c>
      <c r="AC1639">
        <v>28</v>
      </c>
      <c r="AD1639" s="17">
        <v>43299</v>
      </c>
      <c r="AE1639" s="17">
        <v>43299</v>
      </c>
    </row>
    <row r="1640" spans="1:31" x14ac:dyDescent="0.45">
      <c r="A1640">
        <v>200</v>
      </c>
      <c r="B1640">
        <v>33334</v>
      </c>
      <c r="C1640" t="s">
        <v>542</v>
      </c>
      <c r="D1640">
        <v>36240</v>
      </c>
      <c r="E1640">
        <f t="shared" si="75"/>
        <v>181.2</v>
      </c>
      <c r="F1640">
        <f t="shared" si="76"/>
        <v>166.67</v>
      </c>
      <c r="G1640">
        <f t="shared" si="77"/>
        <v>195.00389999999999</v>
      </c>
      <c r="H1640" t="s">
        <v>543</v>
      </c>
      <c r="I1640">
        <v>-2906</v>
      </c>
      <c r="J1640">
        <v>-8</v>
      </c>
      <c r="K1640" t="s">
        <v>4687</v>
      </c>
      <c r="L1640" s="16">
        <v>43293</v>
      </c>
      <c r="M1640" t="s">
        <v>1064</v>
      </c>
      <c r="N1640" t="s">
        <v>1065</v>
      </c>
      <c r="O1640" t="s">
        <v>1066</v>
      </c>
      <c r="P1640" t="s">
        <v>1580</v>
      </c>
      <c r="Q1640" t="s">
        <v>1270</v>
      </c>
      <c r="R1640" t="s">
        <v>1581</v>
      </c>
      <c r="S1640" t="s">
        <v>117</v>
      </c>
      <c r="T1640" t="s">
        <v>1657</v>
      </c>
      <c r="U1640" t="s">
        <v>1658</v>
      </c>
      <c r="W1640" t="s">
        <v>36</v>
      </c>
      <c r="X1640" t="s">
        <v>36</v>
      </c>
      <c r="AA1640" t="s">
        <v>1584</v>
      </c>
      <c r="AB1640" t="s">
        <v>1585</v>
      </c>
      <c r="AC1640">
        <v>28</v>
      </c>
      <c r="AD1640" s="17">
        <v>43299</v>
      </c>
      <c r="AE1640" s="17">
        <v>43299</v>
      </c>
    </row>
    <row r="1641" spans="1:31" x14ac:dyDescent="0.45">
      <c r="A1641">
        <v>75</v>
      </c>
      <c r="B1641">
        <v>12500</v>
      </c>
      <c r="C1641" t="s">
        <v>542</v>
      </c>
      <c r="D1641">
        <v>13590</v>
      </c>
      <c r="E1641">
        <f t="shared" si="75"/>
        <v>181.2</v>
      </c>
      <c r="F1641">
        <f t="shared" si="76"/>
        <v>166.66666666666666</v>
      </c>
      <c r="G1641">
        <f t="shared" si="77"/>
        <v>194.99999999999997</v>
      </c>
      <c r="H1641" t="s">
        <v>543</v>
      </c>
      <c r="I1641">
        <v>-1089</v>
      </c>
      <c r="J1641">
        <v>-8</v>
      </c>
      <c r="K1641" t="s">
        <v>4688</v>
      </c>
      <c r="L1641" s="16">
        <v>43293</v>
      </c>
      <c r="M1641" t="s">
        <v>1064</v>
      </c>
      <c r="N1641" t="s">
        <v>1065</v>
      </c>
      <c r="O1641" t="s">
        <v>1066</v>
      </c>
      <c r="P1641" t="s">
        <v>1580</v>
      </c>
      <c r="Q1641" t="s">
        <v>1270</v>
      </c>
      <c r="R1641" t="s">
        <v>1920</v>
      </c>
      <c r="S1641" t="s">
        <v>118</v>
      </c>
      <c r="T1641" t="s">
        <v>3785</v>
      </c>
      <c r="U1641" t="s">
        <v>3786</v>
      </c>
      <c r="W1641" t="s">
        <v>36</v>
      </c>
      <c r="X1641" t="s">
        <v>36</v>
      </c>
      <c r="AA1641" t="s">
        <v>1923</v>
      </c>
      <c r="AB1641" t="s">
        <v>1924</v>
      </c>
      <c r="AC1641">
        <v>28</v>
      </c>
      <c r="AD1641" s="17">
        <v>43299</v>
      </c>
      <c r="AE1641" s="17">
        <v>43299</v>
      </c>
    </row>
    <row r="1642" spans="1:31" x14ac:dyDescent="0.45">
      <c r="A1642">
        <v>50</v>
      </c>
      <c r="B1642">
        <v>8333</v>
      </c>
      <c r="C1642" t="s">
        <v>542</v>
      </c>
      <c r="D1642">
        <v>9060</v>
      </c>
      <c r="E1642">
        <f t="shared" si="75"/>
        <v>181.2</v>
      </c>
      <c r="F1642">
        <f t="shared" si="76"/>
        <v>166.66</v>
      </c>
      <c r="G1642">
        <f t="shared" si="77"/>
        <v>194.9922</v>
      </c>
      <c r="H1642" t="s">
        <v>543</v>
      </c>
      <c r="I1642">
        <v>-726</v>
      </c>
      <c r="J1642">
        <v>-8</v>
      </c>
      <c r="K1642" t="s">
        <v>4689</v>
      </c>
      <c r="L1642" s="16">
        <v>43293</v>
      </c>
      <c r="M1642" t="s">
        <v>1064</v>
      </c>
      <c r="N1642" t="s">
        <v>1065</v>
      </c>
      <c r="O1642" t="s">
        <v>1066</v>
      </c>
      <c r="P1642" t="s">
        <v>1580</v>
      </c>
      <c r="Q1642" t="s">
        <v>1270</v>
      </c>
      <c r="R1642" t="s">
        <v>1920</v>
      </c>
      <c r="S1642" t="s">
        <v>118</v>
      </c>
      <c r="T1642" t="s">
        <v>2663</v>
      </c>
      <c r="U1642" t="s">
        <v>2664</v>
      </c>
      <c r="W1642" t="s">
        <v>36</v>
      </c>
      <c r="X1642" t="s">
        <v>36</v>
      </c>
      <c r="AA1642" t="s">
        <v>1923</v>
      </c>
      <c r="AB1642" t="s">
        <v>1924</v>
      </c>
      <c r="AC1642">
        <v>28</v>
      </c>
      <c r="AD1642" s="17">
        <v>43299</v>
      </c>
      <c r="AE1642" s="17">
        <v>43299</v>
      </c>
    </row>
    <row r="1643" spans="1:31" x14ac:dyDescent="0.45">
      <c r="A1643">
        <v>75</v>
      </c>
      <c r="B1643">
        <v>12500</v>
      </c>
      <c r="C1643" t="s">
        <v>542</v>
      </c>
      <c r="D1643">
        <v>13590</v>
      </c>
      <c r="E1643">
        <f t="shared" si="75"/>
        <v>181.2</v>
      </c>
      <c r="F1643">
        <f t="shared" si="76"/>
        <v>166.66666666666666</v>
      </c>
      <c r="G1643">
        <f t="shared" si="77"/>
        <v>194.99999999999997</v>
      </c>
      <c r="H1643" t="s">
        <v>543</v>
      </c>
      <c r="I1643">
        <v>-1089</v>
      </c>
      <c r="J1643">
        <v>-8</v>
      </c>
      <c r="K1643" t="s">
        <v>4690</v>
      </c>
      <c r="L1643" s="16">
        <v>43293</v>
      </c>
      <c r="M1643" t="s">
        <v>1064</v>
      </c>
      <c r="N1643" t="s">
        <v>1065</v>
      </c>
      <c r="O1643" t="s">
        <v>1066</v>
      </c>
      <c r="P1643" t="s">
        <v>1580</v>
      </c>
      <c r="Q1643" t="s">
        <v>1270</v>
      </c>
      <c r="R1643" t="s">
        <v>1920</v>
      </c>
      <c r="S1643" t="s">
        <v>118</v>
      </c>
      <c r="T1643" t="s">
        <v>1640</v>
      </c>
      <c r="U1643" t="s">
        <v>1641</v>
      </c>
      <c r="W1643" t="s">
        <v>36</v>
      </c>
      <c r="X1643" t="s">
        <v>36</v>
      </c>
      <c r="AA1643" t="s">
        <v>1923</v>
      </c>
      <c r="AB1643" t="s">
        <v>1924</v>
      </c>
      <c r="AC1643">
        <v>28</v>
      </c>
      <c r="AD1643" s="17">
        <v>43299</v>
      </c>
      <c r="AE1643" s="17">
        <v>43299</v>
      </c>
    </row>
    <row r="1644" spans="1:31" x14ac:dyDescent="0.45">
      <c r="A1644">
        <v>125</v>
      </c>
      <c r="B1644">
        <v>20833</v>
      </c>
      <c r="C1644" t="s">
        <v>542</v>
      </c>
      <c r="D1644">
        <v>22650</v>
      </c>
      <c r="E1644">
        <f t="shared" si="75"/>
        <v>181.2</v>
      </c>
      <c r="F1644">
        <f t="shared" si="76"/>
        <v>166.66399999999999</v>
      </c>
      <c r="G1644">
        <f t="shared" si="77"/>
        <v>194.99687999999998</v>
      </c>
      <c r="H1644" t="s">
        <v>543</v>
      </c>
      <c r="I1644">
        <v>-1816</v>
      </c>
      <c r="J1644">
        <v>-8</v>
      </c>
      <c r="K1644" t="s">
        <v>4691</v>
      </c>
      <c r="L1644" s="16">
        <v>43293</v>
      </c>
      <c r="M1644" t="s">
        <v>1064</v>
      </c>
      <c r="N1644" t="s">
        <v>1065</v>
      </c>
      <c r="O1644" t="s">
        <v>1066</v>
      </c>
      <c r="P1644" t="s">
        <v>1580</v>
      </c>
      <c r="Q1644" t="s">
        <v>1270</v>
      </c>
      <c r="R1644" t="s">
        <v>1920</v>
      </c>
      <c r="S1644" t="s">
        <v>118</v>
      </c>
      <c r="T1644" t="s">
        <v>1889</v>
      </c>
      <c r="U1644" t="s">
        <v>1890</v>
      </c>
      <c r="W1644" t="s">
        <v>36</v>
      </c>
      <c r="X1644" t="s">
        <v>36</v>
      </c>
      <c r="AA1644" t="s">
        <v>1923</v>
      </c>
      <c r="AB1644" t="s">
        <v>1924</v>
      </c>
      <c r="AC1644">
        <v>28</v>
      </c>
      <c r="AD1644" s="17">
        <v>43299</v>
      </c>
      <c r="AE1644" s="17">
        <v>43299</v>
      </c>
    </row>
    <row r="1645" spans="1:31" x14ac:dyDescent="0.45">
      <c r="A1645">
        <v>50</v>
      </c>
      <c r="B1645">
        <v>8333</v>
      </c>
      <c r="C1645" t="s">
        <v>542</v>
      </c>
      <c r="D1645">
        <v>9060</v>
      </c>
      <c r="E1645">
        <f t="shared" si="75"/>
        <v>181.2</v>
      </c>
      <c r="F1645">
        <f t="shared" si="76"/>
        <v>166.66</v>
      </c>
      <c r="G1645">
        <f t="shared" si="77"/>
        <v>194.9922</v>
      </c>
      <c r="H1645" t="s">
        <v>543</v>
      </c>
      <c r="I1645">
        <v>-726</v>
      </c>
      <c r="J1645">
        <v>-8</v>
      </c>
      <c r="K1645" t="s">
        <v>4692</v>
      </c>
      <c r="L1645" s="16">
        <v>43293</v>
      </c>
      <c r="M1645" t="s">
        <v>1064</v>
      </c>
      <c r="N1645" t="s">
        <v>1065</v>
      </c>
      <c r="O1645" t="s">
        <v>1066</v>
      </c>
      <c r="P1645" t="s">
        <v>1580</v>
      </c>
      <c r="Q1645" t="s">
        <v>1270</v>
      </c>
      <c r="R1645" t="s">
        <v>1612</v>
      </c>
      <c r="S1645" t="s">
        <v>123</v>
      </c>
      <c r="T1645" t="s">
        <v>1699</v>
      </c>
      <c r="U1645" t="s">
        <v>1700</v>
      </c>
      <c r="AA1645" t="s">
        <v>1615</v>
      </c>
      <c r="AB1645" t="s">
        <v>1616</v>
      </c>
      <c r="AC1645">
        <v>28</v>
      </c>
      <c r="AD1645" s="17">
        <v>43299</v>
      </c>
      <c r="AE1645" s="17">
        <v>43299</v>
      </c>
    </row>
    <row r="1646" spans="1:31" x14ac:dyDescent="0.45">
      <c r="A1646">
        <v>75</v>
      </c>
      <c r="B1646">
        <v>12500</v>
      </c>
      <c r="C1646" t="s">
        <v>542</v>
      </c>
      <c r="D1646">
        <v>13590</v>
      </c>
      <c r="E1646">
        <f t="shared" si="75"/>
        <v>181.2</v>
      </c>
      <c r="F1646">
        <f t="shared" si="76"/>
        <v>166.66666666666666</v>
      </c>
      <c r="G1646">
        <f t="shared" si="77"/>
        <v>194.99999999999997</v>
      </c>
      <c r="H1646" t="s">
        <v>543</v>
      </c>
      <c r="I1646">
        <v>-1089</v>
      </c>
      <c r="J1646">
        <v>-8</v>
      </c>
      <c r="K1646" t="s">
        <v>4693</v>
      </c>
      <c r="L1646" s="16">
        <v>43293</v>
      </c>
      <c r="M1646" t="s">
        <v>1064</v>
      </c>
      <c r="N1646" t="s">
        <v>1065</v>
      </c>
      <c r="O1646" t="s">
        <v>1066</v>
      </c>
      <c r="P1646" t="s">
        <v>1580</v>
      </c>
      <c r="Q1646" t="s">
        <v>1270</v>
      </c>
      <c r="R1646" t="s">
        <v>1986</v>
      </c>
      <c r="S1646" t="s">
        <v>120</v>
      </c>
      <c r="T1646" t="s">
        <v>3753</v>
      </c>
      <c r="U1646" t="s">
        <v>3754</v>
      </c>
      <c r="AA1646" t="s">
        <v>1989</v>
      </c>
      <c r="AB1646" t="s">
        <v>1990</v>
      </c>
      <c r="AC1646">
        <v>28</v>
      </c>
      <c r="AD1646" s="17">
        <v>43299</v>
      </c>
      <c r="AE1646" s="17">
        <v>43299</v>
      </c>
    </row>
    <row r="1647" spans="1:31" x14ac:dyDescent="0.45">
      <c r="A1647">
        <v>75</v>
      </c>
      <c r="B1647">
        <v>12500</v>
      </c>
      <c r="C1647" t="s">
        <v>542</v>
      </c>
      <c r="D1647">
        <v>13590</v>
      </c>
      <c r="E1647">
        <f t="shared" si="75"/>
        <v>181.2</v>
      </c>
      <c r="F1647">
        <f t="shared" si="76"/>
        <v>166.66666666666666</v>
      </c>
      <c r="G1647">
        <f t="shared" si="77"/>
        <v>194.99999999999997</v>
      </c>
      <c r="H1647" t="s">
        <v>543</v>
      </c>
      <c r="I1647">
        <v>-1089</v>
      </c>
      <c r="J1647">
        <v>-8</v>
      </c>
      <c r="K1647" t="s">
        <v>4694</v>
      </c>
      <c r="L1647" s="16">
        <v>43293</v>
      </c>
      <c r="M1647" t="s">
        <v>1064</v>
      </c>
      <c r="N1647" t="s">
        <v>1065</v>
      </c>
      <c r="O1647" t="s">
        <v>1066</v>
      </c>
      <c r="P1647" t="s">
        <v>1580</v>
      </c>
      <c r="Q1647" t="s">
        <v>1270</v>
      </c>
      <c r="R1647" t="s">
        <v>1612</v>
      </c>
      <c r="S1647" t="s">
        <v>123</v>
      </c>
      <c r="T1647" t="s">
        <v>4695</v>
      </c>
      <c r="U1647" t="s">
        <v>4696</v>
      </c>
      <c r="W1647" t="s">
        <v>36</v>
      </c>
      <c r="X1647" t="s">
        <v>36</v>
      </c>
      <c r="AA1647" t="s">
        <v>1615</v>
      </c>
      <c r="AB1647" t="s">
        <v>1616</v>
      </c>
      <c r="AC1647">
        <v>28</v>
      </c>
      <c r="AD1647" s="17">
        <v>43299</v>
      </c>
      <c r="AE1647" s="17">
        <v>43299</v>
      </c>
    </row>
    <row r="1648" spans="1:31" x14ac:dyDescent="0.45">
      <c r="A1648">
        <v>4</v>
      </c>
      <c r="B1648">
        <v>700</v>
      </c>
      <c r="C1648" t="s">
        <v>542</v>
      </c>
      <c r="D1648">
        <v>724</v>
      </c>
      <c r="E1648">
        <f t="shared" si="75"/>
        <v>181</v>
      </c>
      <c r="F1648">
        <f t="shared" si="76"/>
        <v>175</v>
      </c>
      <c r="G1648">
        <f t="shared" si="77"/>
        <v>204.75</v>
      </c>
      <c r="H1648" t="s">
        <v>543</v>
      </c>
      <c r="I1648">
        <v>-23</v>
      </c>
      <c r="J1648">
        <v>-3</v>
      </c>
      <c r="K1648" t="s">
        <v>4697</v>
      </c>
      <c r="L1648" s="16">
        <v>43293</v>
      </c>
      <c r="M1648" t="s">
        <v>1064</v>
      </c>
      <c r="N1648" t="s">
        <v>1065</v>
      </c>
      <c r="O1648" t="s">
        <v>1066</v>
      </c>
      <c r="P1648" t="s">
        <v>1580</v>
      </c>
      <c r="Q1648" t="s">
        <v>1270</v>
      </c>
      <c r="R1648" t="s">
        <v>1581</v>
      </c>
      <c r="S1648" t="s">
        <v>117</v>
      </c>
      <c r="T1648" t="s">
        <v>4698</v>
      </c>
      <c r="U1648" t="s">
        <v>4699</v>
      </c>
      <c r="AA1648" t="s">
        <v>1584</v>
      </c>
      <c r="AB1648" t="s">
        <v>1585</v>
      </c>
      <c r="AC1648">
        <v>28</v>
      </c>
      <c r="AD1648" s="17">
        <v>43299</v>
      </c>
      <c r="AE1648" s="17">
        <v>43299</v>
      </c>
    </row>
    <row r="1649" spans="1:31" x14ac:dyDescent="0.45">
      <c r="A1649">
        <v>375</v>
      </c>
      <c r="B1649">
        <v>62501</v>
      </c>
      <c r="C1649" t="s">
        <v>542</v>
      </c>
      <c r="D1649">
        <v>67950</v>
      </c>
      <c r="E1649">
        <f t="shared" si="75"/>
        <v>181.2</v>
      </c>
      <c r="F1649">
        <f t="shared" si="76"/>
        <v>166.66933333333333</v>
      </c>
      <c r="G1649">
        <f t="shared" si="77"/>
        <v>195.00311999999997</v>
      </c>
      <c r="H1649" t="s">
        <v>543</v>
      </c>
      <c r="I1649">
        <v>-5448</v>
      </c>
      <c r="J1649">
        <v>-8</v>
      </c>
      <c r="K1649" t="s">
        <v>4700</v>
      </c>
      <c r="L1649" s="16">
        <v>43293</v>
      </c>
      <c r="M1649" t="s">
        <v>1064</v>
      </c>
      <c r="N1649" t="s">
        <v>1065</v>
      </c>
      <c r="O1649" t="s">
        <v>1066</v>
      </c>
      <c r="P1649" t="s">
        <v>1580</v>
      </c>
      <c r="Q1649" t="s">
        <v>1270</v>
      </c>
      <c r="R1649" t="s">
        <v>1986</v>
      </c>
      <c r="S1649" t="s">
        <v>120</v>
      </c>
      <c r="T1649" t="s">
        <v>4701</v>
      </c>
      <c r="U1649" t="s">
        <v>4702</v>
      </c>
      <c r="W1649" t="s">
        <v>36</v>
      </c>
      <c r="X1649" t="s">
        <v>36</v>
      </c>
      <c r="AA1649" t="s">
        <v>1989</v>
      </c>
      <c r="AB1649" t="s">
        <v>1990</v>
      </c>
      <c r="AC1649">
        <v>28</v>
      </c>
      <c r="AD1649" s="17">
        <v>43299</v>
      </c>
      <c r="AE1649" s="17">
        <v>43299</v>
      </c>
    </row>
    <row r="1650" spans="1:31" x14ac:dyDescent="0.45">
      <c r="A1650">
        <v>75</v>
      </c>
      <c r="B1650">
        <v>12500</v>
      </c>
      <c r="C1650" t="s">
        <v>542</v>
      </c>
      <c r="D1650">
        <v>13590</v>
      </c>
      <c r="E1650">
        <f t="shared" si="75"/>
        <v>181.2</v>
      </c>
      <c r="F1650">
        <f t="shared" si="76"/>
        <v>166.66666666666666</v>
      </c>
      <c r="G1650">
        <f t="shared" si="77"/>
        <v>194.99999999999997</v>
      </c>
      <c r="H1650" t="s">
        <v>543</v>
      </c>
      <c r="I1650">
        <v>-1089</v>
      </c>
      <c r="J1650">
        <v>-8</v>
      </c>
      <c r="K1650" t="s">
        <v>4703</v>
      </c>
      <c r="L1650" s="16">
        <v>43293</v>
      </c>
      <c r="M1650" t="s">
        <v>1064</v>
      </c>
      <c r="N1650" t="s">
        <v>1065</v>
      </c>
      <c r="O1650" t="s">
        <v>1066</v>
      </c>
      <c r="P1650" t="s">
        <v>1580</v>
      </c>
      <c r="Q1650" t="s">
        <v>1270</v>
      </c>
      <c r="R1650" t="s">
        <v>1581</v>
      </c>
      <c r="S1650" t="s">
        <v>117</v>
      </c>
      <c r="T1650" t="s">
        <v>1630</v>
      </c>
      <c r="U1650" t="s">
        <v>1631</v>
      </c>
      <c r="W1650" t="s">
        <v>36</v>
      </c>
      <c r="X1650" t="s">
        <v>36</v>
      </c>
      <c r="AA1650" t="s">
        <v>1584</v>
      </c>
      <c r="AB1650" t="s">
        <v>1585</v>
      </c>
      <c r="AC1650">
        <v>28</v>
      </c>
      <c r="AD1650" s="17">
        <v>43299</v>
      </c>
      <c r="AE1650" s="17">
        <v>43299</v>
      </c>
    </row>
    <row r="1651" spans="1:31" x14ac:dyDescent="0.45">
      <c r="A1651">
        <v>125</v>
      </c>
      <c r="B1651">
        <v>20833</v>
      </c>
      <c r="C1651" t="s">
        <v>542</v>
      </c>
      <c r="D1651">
        <v>22650</v>
      </c>
      <c r="E1651">
        <f t="shared" si="75"/>
        <v>181.2</v>
      </c>
      <c r="F1651">
        <f t="shared" si="76"/>
        <v>166.66399999999999</v>
      </c>
      <c r="G1651">
        <f t="shared" si="77"/>
        <v>194.99687999999998</v>
      </c>
      <c r="H1651" t="s">
        <v>543</v>
      </c>
      <c r="I1651">
        <v>-1816</v>
      </c>
      <c r="J1651">
        <v>-8</v>
      </c>
      <c r="K1651" t="s">
        <v>4704</v>
      </c>
      <c r="L1651" s="16">
        <v>43293</v>
      </c>
      <c r="M1651" t="s">
        <v>1064</v>
      </c>
      <c r="N1651" t="s">
        <v>1065</v>
      </c>
      <c r="O1651" t="s">
        <v>1066</v>
      </c>
      <c r="P1651" t="s">
        <v>1580</v>
      </c>
      <c r="Q1651" t="s">
        <v>1270</v>
      </c>
      <c r="R1651" t="s">
        <v>1920</v>
      </c>
      <c r="S1651" t="s">
        <v>118</v>
      </c>
      <c r="T1651" t="s">
        <v>3782</v>
      </c>
      <c r="U1651" t="s">
        <v>3783</v>
      </c>
      <c r="AA1651" t="s">
        <v>1923</v>
      </c>
      <c r="AB1651" t="s">
        <v>1924</v>
      </c>
      <c r="AC1651">
        <v>28</v>
      </c>
      <c r="AD1651" s="17">
        <v>43299</v>
      </c>
      <c r="AE1651" s="17">
        <v>43299</v>
      </c>
    </row>
    <row r="1652" spans="1:31" x14ac:dyDescent="0.45">
      <c r="A1652">
        <v>500</v>
      </c>
      <c r="B1652">
        <v>83335</v>
      </c>
      <c r="C1652" t="s">
        <v>542</v>
      </c>
      <c r="D1652">
        <v>90600</v>
      </c>
      <c r="E1652">
        <f t="shared" si="75"/>
        <v>181.2</v>
      </c>
      <c r="F1652">
        <f t="shared" si="76"/>
        <v>166.67</v>
      </c>
      <c r="G1652">
        <f t="shared" si="77"/>
        <v>195.00389999999999</v>
      </c>
      <c r="H1652" t="s">
        <v>543</v>
      </c>
      <c r="I1652">
        <v>-7265</v>
      </c>
      <c r="J1652">
        <v>-8</v>
      </c>
      <c r="K1652" t="s">
        <v>4705</v>
      </c>
      <c r="L1652" s="16">
        <v>43293</v>
      </c>
      <c r="M1652" t="s">
        <v>1064</v>
      </c>
      <c r="N1652" t="s">
        <v>1065</v>
      </c>
      <c r="O1652" t="s">
        <v>1066</v>
      </c>
      <c r="P1652" t="s">
        <v>1580</v>
      </c>
      <c r="Q1652" t="s">
        <v>1270</v>
      </c>
      <c r="R1652" t="s">
        <v>1581</v>
      </c>
      <c r="S1652" t="s">
        <v>117</v>
      </c>
      <c r="T1652" t="s">
        <v>1627</v>
      </c>
      <c r="U1652" t="s">
        <v>1628</v>
      </c>
      <c r="AA1652" t="s">
        <v>1584</v>
      </c>
      <c r="AB1652" t="s">
        <v>1585</v>
      </c>
      <c r="AC1652">
        <v>28</v>
      </c>
      <c r="AD1652" s="17">
        <v>43299</v>
      </c>
      <c r="AE1652" s="17">
        <v>43299</v>
      </c>
    </row>
    <row r="1653" spans="1:31" x14ac:dyDescent="0.45">
      <c r="A1653">
        <v>150</v>
      </c>
      <c r="B1653">
        <v>25000</v>
      </c>
      <c r="C1653" t="s">
        <v>542</v>
      </c>
      <c r="D1653">
        <v>27180</v>
      </c>
      <c r="E1653">
        <f t="shared" si="75"/>
        <v>181.2</v>
      </c>
      <c r="F1653">
        <f t="shared" si="76"/>
        <v>166.66666666666666</v>
      </c>
      <c r="G1653">
        <f t="shared" si="77"/>
        <v>194.99999999999997</v>
      </c>
      <c r="H1653" t="s">
        <v>543</v>
      </c>
      <c r="I1653">
        <v>-2179</v>
      </c>
      <c r="J1653">
        <v>-8</v>
      </c>
      <c r="K1653" t="s">
        <v>4706</v>
      </c>
      <c r="L1653" s="16">
        <v>43293</v>
      </c>
      <c r="M1653" t="s">
        <v>1064</v>
      </c>
      <c r="N1653" t="s">
        <v>1065</v>
      </c>
      <c r="O1653" t="s">
        <v>1066</v>
      </c>
      <c r="P1653" t="s">
        <v>1580</v>
      </c>
      <c r="Q1653" t="s">
        <v>1270</v>
      </c>
      <c r="R1653" t="s">
        <v>1581</v>
      </c>
      <c r="S1653" t="s">
        <v>117</v>
      </c>
      <c r="T1653" t="s">
        <v>3746</v>
      </c>
      <c r="U1653" t="s">
        <v>3747</v>
      </c>
      <c r="AA1653" t="s">
        <v>1584</v>
      </c>
      <c r="AB1653" t="s">
        <v>1585</v>
      </c>
      <c r="AC1653">
        <v>28</v>
      </c>
      <c r="AD1653" s="17">
        <v>43299</v>
      </c>
      <c r="AE1653" s="17">
        <v>43299</v>
      </c>
    </row>
    <row r="1654" spans="1:31" x14ac:dyDescent="0.45">
      <c r="A1654">
        <v>2</v>
      </c>
      <c r="B1654">
        <v>350</v>
      </c>
      <c r="C1654" t="s">
        <v>542</v>
      </c>
      <c r="D1654">
        <v>362</v>
      </c>
      <c r="E1654">
        <f t="shared" si="75"/>
        <v>181</v>
      </c>
      <c r="F1654">
        <f t="shared" si="76"/>
        <v>175</v>
      </c>
      <c r="G1654">
        <f t="shared" si="77"/>
        <v>204.75</v>
      </c>
      <c r="H1654" t="s">
        <v>543</v>
      </c>
      <c r="I1654">
        <v>-11</v>
      </c>
      <c r="J1654">
        <v>-3</v>
      </c>
      <c r="K1654" t="s">
        <v>4707</v>
      </c>
      <c r="L1654" s="16">
        <v>43293</v>
      </c>
      <c r="M1654" t="s">
        <v>1064</v>
      </c>
      <c r="N1654" t="s">
        <v>1065</v>
      </c>
      <c r="O1654" t="s">
        <v>1066</v>
      </c>
      <c r="P1654" t="s">
        <v>1580</v>
      </c>
      <c r="Q1654" t="s">
        <v>1270</v>
      </c>
      <c r="R1654" t="s">
        <v>1920</v>
      </c>
      <c r="S1654" t="s">
        <v>118</v>
      </c>
      <c r="T1654" t="s">
        <v>4708</v>
      </c>
      <c r="U1654" t="s">
        <v>4709</v>
      </c>
      <c r="W1654" t="s">
        <v>36</v>
      </c>
      <c r="X1654" t="s">
        <v>36</v>
      </c>
      <c r="AA1654" t="s">
        <v>1923</v>
      </c>
      <c r="AB1654" t="s">
        <v>1924</v>
      </c>
      <c r="AC1654">
        <v>28</v>
      </c>
      <c r="AD1654" s="17">
        <v>43299</v>
      </c>
      <c r="AE1654" s="17">
        <v>43299</v>
      </c>
    </row>
    <row r="1655" spans="1:31" x14ac:dyDescent="0.45">
      <c r="A1655">
        <v>250</v>
      </c>
      <c r="B1655">
        <v>41666</v>
      </c>
      <c r="C1655" t="s">
        <v>542</v>
      </c>
      <c r="D1655">
        <v>45345</v>
      </c>
      <c r="E1655">
        <f t="shared" si="75"/>
        <v>181.38</v>
      </c>
      <c r="F1655">
        <f t="shared" si="76"/>
        <v>166.66399999999999</v>
      </c>
      <c r="G1655">
        <f t="shared" si="77"/>
        <v>194.99687999999998</v>
      </c>
      <c r="H1655" t="s">
        <v>543</v>
      </c>
      <c r="I1655">
        <v>-3678</v>
      </c>
      <c r="J1655">
        <v>-8</v>
      </c>
      <c r="K1655" t="s">
        <v>4710</v>
      </c>
      <c r="L1655" s="16">
        <v>43292</v>
      </c>
      <c r="M1655" t="s">
        <v>1064</v>
      </c>
      <c r="N1655" t="s">
        <v>1065</v>
      </c>
      <c r="O1655" t="s">
        <v>1066</v>
      </c>
      <c r="P1655" t="s">
        <v>2976</v>
      </c>
      <c r="Q1655" t="s">
        <v>1211</v>
      </c>
      <c r="R1655" t="s">
        <v>2977</v>
      </c>
      <c r="S1655" t="s">
        <v>54</v>
      </c>
      <c r="T1655" t="s">
        <v>2991</v>
      </c>
      <c r="U1655" t="s">
        <v>2992</v>
      </c>
      <c r="W1655" t="s">
        <v>52</v>
      </c>
      <c r="X1655" t="s">
        <v>52</v>
      </c>
      <c r="Y1655" t="s">
        <v>2980</v>
      </c>
      <c r="Z1655" t="s">
        <v>1074</v>
      </c>
      <c r="AA1655" t="s">
        <v>2981</v>
      </c>
      <c r="AB1655" t="s">
        <v>2982</v>
      </c>
      <c r="AC1655">
        <v>28</v>
      </c>
      <c r="AD1655" s="17">
        <v>43299</v>
      </c>
      <c r="AE1655" s="17">
        <v>43299</v>
      </c>
    </row>
    <row r="1656" spans="1:31" x14ac:dyDescent="0.45">
      <c r="A1656">
        <v>525</v>
      </c>
      <c r="B1656">
        <v>87500</v>
      </c>
      <c r="C1656" t="s">
        <v>542</v>
      </c>
      <c r="D1656">
        <v>95224</v>
      </c>
      <c r="E1656">
        <f t="shared" si="75"/>
        <v>181.37904761904761</v>
      </c>
      <c r="F1656">
        <f t="shared" si="76"/>
        <v>166.66666666666666</v>
      </c>
      <c r="G1656">
        <f t="shared" si="77"/>
        <v>194.99999999999997</v>
      </c>
      <c r="H1656" t="s">
        <v>543</v>
      </c>
      <c r="I1656">
        <v>-7724</v>
      </c>
      <c r="J1656">
        <v>-8</v>
      </c>
      <c r="K1656" t="s">
        <v>4711</v>
      </c>
      <c r="L1656" s="16">
        <v>43292</v>
      </c>
      <c r="M1656" t="s">
        <v>1064</v>
      </c>
      <c r="N1656" t="s">
        <v>1065</v>
      </c>
      <c r="O1656" t="s">
        <v>1066</v>
      </c>
      <c r="P1656" t="s">
        <v>2976</v>
      </c>
      <c r="Q1656" t="s">
        <v>1211</v>
      </c>
      <c r="R1656" t="s">
        <v>2977</v>
      </c>
      <c r="S1656" t="s">
        <v>54</v>
      </c>
      <c r="T1656" t="s">
        <v>3328</v>
      </c>
      <c r="U1656" t="s">
        <v>2995</v>
      </c>
      <c r="W1656" t="s">
        <v>52</v>
      </c>
      <c r="X1656" t="s">
        <v>52</v>
      </c>
      <c r="Y1656" t="s">
        <v>2980</v>
      </c>
      <c r="Z1656" t="s">
        <v>1074</v>
      </c>
      <c r="AA1656" t="s">
        <v>2996</v>
      </c>
      <c r="AB1656" t="s">
        <v>2997</v>
      </c>
      <c r="AC1656">
        <v>28</v>
      </c>
      <c r="AD1656" s="17">
        <v>43299</v>
      </c>
      <c r="AE1656" s="17">
        <v>43299</v>
      </c>
    </row>
    <row r="1657" spans="1:31" x14ac:dyDescent="0.45">
      <c r="A1657">
        <v>100</v>
      </c>
      <c r="B1657">
        <v>16667</v>
      </c>
      <c r="C1657" t="s">
        <v>542</v>
      </c>
      <c r="D1657">
        <v>18137</v>
      </c>
      <c r="E1657">
        <f t="shared" si="75"/>
        <v>181.37</v>
      </c>
      <c r="F1657">
        <f t="shared" si="76"/>
        <v>166.67</v>
      </c>
      <c r="G1657">
        <f t="shared" si="77"/>
        <v>195.00389999999999</v>
      </c>
      <c r="H1657" t="s">
        <v>543</v>
      </c>
      <c r="I1657">
        <v>-1470</v>
      </c>
      <c r="J1657">
        <v>-8</v>
      </c>
      <c r="K1657" t="s">
        <v>4712</v>
      </c>
      <c r="L1657" s="16">
        <v>43292</v>
      </c>
      <c r="M1657" t="s">
        <v>1064</v>
      </c>
      <c r="N1657" t="s">
        <v>1065</v>
      </c>
      <c r="O1657" t="s">
        <v>1066</v>
      </c>
      <c r="P1657" t="s">
        <v>2976</v>
      </c>
      <c r="Q1657" t="s">
        <v>1211</v>
      </c>
      <c r="R1657" t="s">
        <v>3797</v>
      </c>
      <c r="S1657" t="s">
        <v>129</v>
      </c>
      <c r="T1657" t="s">
        <v>4713</v>
      </c>
      <c r="U1657" t="s">
        <v>4714</v>
      </c>
      <c r="Y1657" t="s">
        <v>2980</v>
      </c>
      <c r="Z1657" t="s">
        <v>1074</v>
      </c>
      <c r="AA1657" t="s">
        <v>2981</v>
      </c>
      <c r="AB1657" t="s">
        <v>2982</v>
      </c>
      <c r="AC1657">
        <v>28</v>
      </c>
      <c r="AD1657" s="17">
        <v>43299</v>
      </c>
      <c r="AE1657" s="17">
        <v>43299</v>
      </c>
    </row>
    <row r="1658" spans="1:31" x14ac:dyDescent="0.45">
      <c r="A1658">
        <v>200</v>
      </c>
      <c r="B1658">
        <v>33334</v>
      </c>
      <c r="C1658" t="s">
        <v>542</v>
      </c>
      <c r="D1658">
        <v>36275</v>
      </c>
      <c r="E1658">
        <f t="shared" si="75"/>
        <v>181.375</v>
      </c>
      <c r="F1658">
        <f t="shared" si="76"/>
        <v>166.67</v>
      </c>
      <c r="G1658">
        <f t="shared" si="77"/>
        <v>195.00389999999999</v>
      </c>
      <c r="H1658" t="s">
        <v>543</v>
      </c>
      <c r="I1658">
        <v>-2941</v>
      </c>
      <c r="J1658">
        <v>-8</v>
      </c>
      <c r="K1658" t="s">
        <v>4715</v>
      </c>
      <c r="L1658" s="16">
        <v>43292</v>
      </c>
      <c r="M1658" t="s">
        <v>1064</v>
      </c>
      <c r="N1658" t="s">
        <v>1065</v>
      </c>
      <c r="O1658" t="s">
        <v>1066</v>
      </c>
      <c r="P1658" t="s">
        <v>2976</v>
      </c>
      <c r="Q1658" t="s">
        <v>1211</v>
      </c>
      <c r="R1658" t="s">
        <v>3790</v>
      </c>
      <c r="S1658" t="s">
        <v>3791</v>
      </c>
      <c r="T1658" t="s">
        <v>4716</v>
      </c>
      <c r="U1658" t="s">
        <v>4717</v>
      </c>
      <c r="W1658" t="s">
        <v>52</v>
      </c>
      <c r="X1658" t="s">
        <v>52</v>
      </c>
      <c r="Y1658" t="s">
        <v>2980</v>
      </c>
      <c r="Z1658" t="s">
        <v>1074</v>
      </c>
      <c r="AA1658" t="s">
        <v>3794</v>
      </c>
      <c r="AB1658" t="s">
        <v>3795</v>
      </c>
      <c r="AC1658">
        <v>28</v>
      </c>
      <c r="AD1658" s="17">
        <v>43299</v>
      </c>
      <c r="AE1658" s="17">
        <v>43299</v>
      </c>
    </row>
    <row r="1659" spans="1:31" x14ac:dyDescent="0.45">
      <c r="A1659">
        <v>200</v>
      </c>
      <c r="B1659">
        <v>33334</v>
      </c>
      <c r="C1659" t="s">
        <v>542</v>
      </c>
      <c r="D1659">
        <v>36275</v>
      </c>
      <c r="E1659">
        <f t="shared" si="75"/>
        <v>181.375</v>
      </c>
      <c r="F1659">
        <f t="shared" si="76"/>
        <v>166.67</v>
      </c>
      <c r="G1659">
        <f t="shared" si="77"/>
        <v>195.00389999999999</v>
      </c>
      <c r="H1659" t="s">
        <v>543</v>
      </c>
      <c r="I1659">
        <v>-2941</v>
      </c>
      <c r="J1659">
        <v>-8</v>
      </c>
      <c r="K1659" t="s">
        <v>4718</v>
      </c>
      <c r="L1659" s="16">
        <v>43292</v>
      </c>
      <c r="M1659" t="s">
        <v>1064</v>
      </c>
      <c r="N1659" t="s">
        <v>1065</v>
      </c>
      <c r="O1659" t="s">
        <v>1066</v>
      </c>
      <c r="P1659" t="s">
        <v>2976</v>
      </c>
      <c r="Q1659" t="s">
        <v>1211</v>
      </c>
      <c r="R1659" t="s">
        <v>3790</v>
      </c>
      <c r="S1659" t="s">
        <v>3791</v>
      </c>
      <c r="T1659" t="s">
        <v>4719</v>
      </c>
      <c r="U1659" t="s">
        <v>4720</v>
      </c>
      <c r="AA1659" t="s">
        <v>3794</v>
      </c>
      <c r="AB1659" t="s">
        <v>3795</v>
      </c>
      <c r="AC1659">
        <v>28</v>
      </c>
      <c r="AD1659" s="17">
        <v>43299</v>
      </c>
      <c r="AE1659" s="17">
        <v>43299</v>
      </c>
    </row>
    <row r="1660" spans="1:31" x14ac:dyDescent="0.45">
      <c r="A1660">
        <v>75</v>
      </c>
      <c r="B1660">
        <v>12500</v>
      </c>
      <c r="C1660" t="s">
        <v>542</v>
      </c>
      <c r="D1660">
        <v>13603</v>
      </c>
      <c r="E1660">
        <f t="shared" si="75"/>
        <v>181.37333333333333</v>
      </c>
      <c r="F1660">
        <f t="shared" si="76"/>
        <v>166.66666666666666</v>
      </c>
      <c r="G1660">
        <f t="shared" si="77"/>
        <v>194.99999999999997</v>
      </c>
      <c r="H1660" t="s">
        <v>543</v>
      </c>
      <c r="I1660">
        <v>-1102</v>
      </c>
      <c r="J1660">
        <v>-8</v>
      </c>
      <c r="K1660" t="s">
        <v>4721</v>
      </c>
      <c r="L1660" s="16">
        <v>43292</v>
      </c>
      <c r="M1660" t="s">
        <v>1064</v>
      </c>
      <c r="N1660" t="s">
        <v>1065</v>
      </c>
      <c r="O1660" t="s">
        <v>1066</v>
      </c>
      <c r="P1660" t="s">
        <v>2976</v>
      </c>
      <c r="Q1660" t="s">
        <v>1211</v>
      </c>
      <c r="R1660" t="s">
        <v>3790</v>
      </c>
      <c r="S1660" t="s">
        <v>3791</v>
      </c>
      <c r="T1660" t="s">
        <v>4722</v>
      </c>
      <c r="U1660" t="s">
        <v>4723</v>
      </c>
      <c r="W1660" t="s">
        <v>52</v>
      </c>
      <c r="X1660" t="s">
        <v>52</v>
      </c>
      <c r="Y1660" t="s">
        <v>2980</v>
      </c>
      <c r="Z1660" t="s">
        <v>1074</v>
      </c>
      <c r="AA1660" t="s">
        <v>3794</v>
      </c>
      <c r="AB1660" t="s">
        <v>3795</v>
      </c>
      <c r="AC1660">
        <v>28</v>
      </c>
      <c r="AD1660" s="17">
        <v>43299</v>
      </c>
      <c r="AE1660" s="17">
        <v>43299</v>
      </c>
    </row>
    <row r="1661" spans="1:31" x14ac:dyDescent="0.45">
      <c r="A1661">
        <v>200</v>
      </c>
      <c r="B1661">
        <v>33334</v>
      </c>
      <c r="C1661" t="s">
        <v>542</v>
      </c>
      <c r="D1661">
        <v>36275</v>
      </c>
      <c r="E1661">
        <f t="shared" si="75"/>
        <v>181.375</v>
      </c>
      <c r="F1661">
        <f t="shared" si="76"/>
        <v>166.67</v>
      </c>
      <c r="G1661">
        <f t="shared" si="77"/>
        <v>195.00389999999999</v>
      </c>
      <c r="H1661" t="s">
        <v>543</v>
      </c>
      <c r="I1661">
        <v>-2941</v>
      </c>
      <c r="J1661">
        <v>-8</v>
      </c>
      <c r="K1661" t="s">
        <v>4724</v>
      </c>
      <c r="L1661" s="16">
        <v>43292</v>
      </c>
      <c r="M1661" t="s">
        <v>1064</v>
      </c>
      <c r="N1661" t="s">
        <v>1065</v>
      </c>
      <c r="O1661" t="s">
        <v>1066</v>
      </c>
      <c r="P1661" t="s">
        <v>2976</v>
      </c>
      <c r="Q1661" t="s">
        <v>1211</v>
      </c>
      <c r="R1661" t="s">
        <v>3790</v>
      </c>
      <c r="S1661" t="s">
        <v>3791</v>
      </c>
      <c r="T1661" t="s">
        <v>4725</v>
      </c>
      <c r="U1661" t="s">
        <v>4726</v>
      </c>
      <c r="W1661" t="s">
        <v>52</v>
      </c>
      <c r="X1661" t="s">
        <v>52</v>
      </c>
      <c r="Y1661" t="s">
        <v>2980</v>
      </c>
      <c r="Z1661" t="s">
        <v>1074</v>
      </c>
      <c r="AA1661" t="s">
        <v>3794</v>
      </c>
      <c r="AB1661" t="s">
        <v>3795</v>
      </c>
      <c r="AC1661">
        <v>28</v>
      </c>
      <c r="AD1661" s="17">
        <v>43299</v>
      </c>
      <c r="AE1661" s="17">
        <v>43299</v>
      </c>
    </row>
    <row r="1662" spans="1:31" x14ac:dyDescent="0.45">
      <c r="A1662">
        <v>200</v>
      </c>
      <c r="B1662">
        <v>33334</v>
      </c>
      <c r="C1662" t="s">
        <v>542</v>
      </c>
      <c r="D1662">
        <v>36275</v>
      </c>
      <c r="E1662">
        <f t="shared" si="75"/>
        <v>181.375</v>
      </c>
      <c r="F1662">
        <f t="shared" si="76"/>
        <v>166.67</v>
      </c>
      <c r="G1662">
        <f t="shared" si="77"/>
        <v>195.00389999999999</v>
      </c>
      <c r="H1662" t="s">
        <v>543</v>
      </c>
      <c r="I1662">
        <v>-2941</v>
      </c>
      <c r="J1662">
        <v>-8</v>
      </c>
      <c r="K1662" t="s">
        <v>4727</v>
      </c>
      <c r="L1662" s="16">
        <v>43292</v>
      </c>
      <c r="M1662" t="s">
        <v>1064</v>
      </c>
      <c r="N1662" t="s">
        <v>1065</v>
      </c>
      <c r="O1662" t="s">
        <v>1066</v>
      </c>
      <c r="P1662" t="s">
        <v>2976</v>
      </c>
      <c r="Q1662" t="s">
        <v>1211</v>
      </c>
      <c r="R1662" t="s">
        <v>3790</v>
      </c>
      <c r="S1662" t="s">
        <v>3791</v>
      </c>
      <c r="T1662" t="s">
        <v>4728</v>
      </c>
      <c r="U1662" t="s">
        <v>4729</v>
      </c>
      <c r="AA1662" t="s">
        <v>3794</v>
      </c>
      <c r="AB1662" t="s">
        <v>3795</v>
      </c>
      <c r="AC1662">
        <v>28</v>
      </c>
      <c r="AD1662" s="17">
        <v>43299</v>
      </c>
      <c r="AE1662" s="17">
        <v>43299</v>
      </c>
    </row>
    <row r="1663" spans="1:31" x14ac:dyDescent="0.45">
      <c r="A1663">
        <v>200</v>
      </c>
      <c r="B1663">
        <v>33334</v>
      </c>
      <c r="C1663" t="s">
        <v>542</v>
      </c>
      <c r="D1663">
        <v>36275</v>
      </c>
      <c r="E1663">
        <f t="shared" si="75"/>
        <v>181.375</v>
      </c>
      <c r="F1663">
        <f t="shared" si="76"/>
        <v>166.67</v>
      </c>
      <c r="G1663">
        <f t="shared" si="77"/>
        <v>195.00389999999999</v>
      </c>
      <c r="H1663" t="s">
        <v>543</v>
      </c>
      <c r="I1663">
        <v>-2941</v>
      </c>
      <c r="J1663">
        <v>-8</v>
      </c>
      <c r="K1663" t="s">
        <v>4730</v>
      </c>
      <c r="L1663" s="16">
        <v>43292</v>
      </c>
      <c r="M1663" t="s">
        <v>1064</v>
      </c>
      <c r="N1663" t="s">
        <v>1065</v>
      </c>
      <c r="O1663" t="s">
        <v>1066</v>
      </c>
      <c r="P1663" t="s">
        <v>2976</v>
      </c>
      <c r="Q1663" t="s">
        <v>1211</v>
      </c>
      <c r="R1663" t="s">
        <v>3790</v>
      </c>
      <c r="S1663" t="s">
        <v>3791</v>
      </c>
      <c r="T1663" t="s">
        <v>4731</v>
      </c>
      <c r="U1663" t="s">
        <v>4732</v>
      </c>
      <c r="W1663" t="s">
        <v>52</v>
      </c>
      <c r="X1663" t="s">
        <v>52</v>
      </c>
      <c r="Y1663" t="s">
        <v>2980</v>
      </c>
      <c r="Z1663" t="s">
        <v>1074</v>
      </c>
      <c r="AA1663" t="s">
        <v>3794</v>
      </c>
      <c r="AB1663" t="s">
        <v>3795</v>
      </c>
      <c r="AC1663">
        <v>28</v>
      </c>
      <c r="AD1663" s="17">
        <v>43299</v>
      </c>
      <c r="AE1663" s="17">
        <v>43299</v>
      </c>
    </row>
    <row r="1664" spans="1:31" x14ac:dyDescent="0.45">
      <c r="A1664">
        <v>225</v>
      </c>
      <c r="B1664">
        <v>37500</v>
      </c>
      <c r="C1664" t="s">
        <v>542</v>
      </c>
      <c r="D1664">
        <v>40809</v>
      </c>
      <c r="E1664">
        <f t="shared" si="75"/>
        <v>181.37333333333333</v>
      </c>
      <c r="F1664">
        <f t="shared" si="76"/>
        <v>166.66666666666666</v>
      </c>
      <c r="G1664">
        <f t="shared" si="77"/>
        <v>194.99999999999997</v>
      </c>
      <c r="H1664" t="s">
        <v>543</v>
      </c>
      <c r="I1664">
        <v>-3308</v>
      </c>
      <c r="J1664">
        <v>-8</v>
      </c>
      <c r="K1664" t="s">
        <v>4733</v>
      </c>
      <c r="L1664" s="16">
        <v>43292</v>
      </c>
      <c r="M1664" t="s">
        <v>1064</v>
      </c>
      <c r="N1664" t="s">
        <v>1065</v>
      </c>
      <c r="O1664" t="s">
        <v>1066</v>
      </c>
      <c r="P1664" t="s">
        <v>2976</v>
      </c>
      <c r="Q1664" t="s">
        <v>1211</v>
      </c>
      <c r="R1664" t="s">
        <v>3790</v>
      </c>
      <c r="S1664" t="s">
        <v>3791</v>
      </c>
      <c r="T1664" t="s">
        <v>4734</v>
      </c>
      <c r="U1664" t="s">
        <v>4735</v>
      </c>
      <c r="W1664" t="s">
        <v>52</v>
      </c>
      <c r="X1664" t="s">
        <v>52</v>
      </c>
      <c r="Y1664" t="s">
        <v>2980</v>
      </c>
      <c r="Z1664" t="s">
        <v>1074</v>
      </c>
      <c r="AA1664" t="s">
        <v>3794</v>
      </c>
      <c r="AB1664" t="s">
        <v>3795</v>
      </c>
      <c r="AC1664">
        <v>28</v>
      </c>
      <c r="AD1664" s="17">
        <v>43299</v>
      </c>
      <c r="AE1664" s="17">
        <v>43299</v>
      </c>
    </row>
    <row r="1665" spans="1:31" x14ac:dyDescent="0.45">
      <c r="A1665">
        <v>50</v>
      </c>
      <c r="B1665">
        <v>8333</v>
      </c>
      <c r="C1665" t="s">
        <v>542</v>
      </c>
      <c r="D1665">
        <v>9068</v>
      </c>
      <c r="E1665">
        <f t="shared" si="75"/>
        <v>181.36</v>
      </c>
      <c r="F1665">
        <f t="shared" si="76"/>
        <v>166.66</v>
      </c>
      <c r="G1665">
        <f t="shared" si="77"/>
        <v>194.9922</v>
      </c>
      <c r="H1665" t="s">
        <v>543</v>
      </c>
      <c r="I1665">
        <v>-735</v>
      </c>
      <c r="J1665">
        <v>-8</v>
      </c>
      <c r="K1665" t="s">
        <v>4736</v>
      </c>
      <c r="L1665" s="16">
        <v>43292</v>
      </c>
      <c r="M1665" t="s">
        <v>1064</v>
      </c>
      <c r="N1665" t="s">
        <v>1065</v>
      </c>
      <c r="O1665" t="s">
        <v>1066</v>
      </c>
      <c r="P1665" t="s">
        <v>2976</v>
      </c>
      <c r="Q1665" t="s">
        <v>1211</v>
      </c>
      <c r="R1665" t="s">
        <v>3790</v>
      </c>
      <c r="S1665" t="s">
        <v>3791</v>
      </c>
      <c r="T1665" t="s">
        <v>4737</v>
      </c>
      <c r="U1665" t="s">
        <v>4738</v>
      </c>
      <c r="W1665" t="s">
        <v>52</v>
      </c>
      <c r="X1665" t="s">
        <v>52</v>
      </c>
      <c r="Y1665" t="s">
        <v>2980</v>
      </c>
      <c r="Z1665" t="s">
        <v>1074</v>
      </c>
      <c r="AA1665" t="s">
        <v>3794</v>
      </c>
      <c r="AB1665" t="s">
        <v>3795</v>
      </c>
      <c r="AC1665">
        <v>28</v>
      </c>
      <c r="AD1665" s="17">
        <v>43299</v>
      </c>
      <c r="AE1665" s="17">
        <v>43299</v>
      </c>
    </row>
    <row r="1666" spans="1:31" x14ac:dyDescent="0.45">
      <c r="A1666">
        <v>150</v>
      </c>
      <c r="B1666">
        <v>25000</v>
      </c>
      <c r="C1666" t="s">
        <v>542</v>
      </c>
      <c r="D1666">
        <v>27322</v>
      </c>
      <c r="E1666">
        <f t="shared" si="75"/>
        <v>182.14666666666668</v>
      </c>
      <c r="F1666">
        <f t="shared" si="76"/>
        <v>166.66666666666666</v>
      </c>
      <c r="G1666">
        <f t="shared" si="77"/>
        <v>194.99999999999997</v>
      </c>
      <c r="H1666" t="s">
        <v>543</v>
      </c>
      <c r="I1666">
        <v>-2321</v>
      </c>
      <c r="J1666">
        <v>-9</v>
      </c>
      <c r="K1666" t="s">
        <v>4739</v>
      </c>
      <c r="L1666" s="16">
        <v>43306</v>
      </c>
      <c r="M1666" t="s">
        <v>1064</v>
      </c>
      <c r="N1666" t="s">
        <v>1065</v>
      </c>
      <c r="O1666" t="s">
        <v>1066</v>
      </c>
      <c r="P1666" t="s">
        <v>2976</v>
      </c>
      <c r="Q1666" t="s">
        <v>1211</v>
      </c>
      <c r="R1666" t="s">
        <v>3797</v>
      </c>
      <c r="S1666" t="s">
        <v>129</v>
      </c>
      <c r="T1666" t="s">
        <v>4740</v>
      </c>
      <c r="U1666" t="s">
        <v>4741</v>
      </c>
      <c r="W1666" t="s">
        <v>52</v>
      </c>
      <c r="X1666" t="s">
        <v>52</v>
      </c>
      <c r="Y1666" t="s">
        <v>2980</v>
      </c>
      <c r="Z1666" t="s">
        <v>1074</v>
      </c>
      <c r="AA1666" t="s">
        <v>2981</v>
      </c>
      <c r="AB1666" t="s">
        <v>2982</v>
      </c>
      <c r="AC1666">
        <v>30</v>
      </c>
      <c r="AD1666" s="17">
        <v>43299</v>
      </c>
      <c r="AE1666" s="17">
        <v>43299</v>
      </c>
    </row>
    <row r="1667" spans="1:31" x14ac:dyDescent="0.45">
      <c r="A1667">
        <v>500</v>
      </c>
      <c r="B1667">
        <v>83335</v>
      </c>
      <c r="C1667" t="s">
        <v>542</v>
      </c>
      <c r="D1667">
        <v>91074</v>
      </c>
      <c r="E1667">
        <f t="shared" ref="E1667:E1730" si="78">D1667/A1667</f>
        <v>182.148</v>
      </c>
      <c r="F1667">
        <f t="shared" ref="F1667:F1730" si="79">B1667/A1667</f>
        <v>166.67</v>
      </c>
      <c r="G1667">
        <f t="shared" ref="G1667:G1730" si="80">F1667*1.17</f>
        <v>195.00389999999999</v>
      </c>
      <c r="H1667" t="s">
        <v>543</v>
      </c>
      <c r="I1667">
        <v>-7739</v>
      </c>
      <c r="J1667">
        <v>-9</v>
      </c>
      <c r="K1667" t="s">
        <v>4742</v>
      </c>
      <c r="L1667" s="16">
        <v>43306</v>
      </c>
      <c r="M1667" t="s">
        <v>1064</v>
      </c>
      <c r="N1667" t="s">
        <v>1065</v>
      </c>
      <c r="O1667" t="s">
        <v>1066</v>
      </c>
      <c r="P1667" t="s">
        <v>2976</v>
      </c>
      <c r="Q1667" t="s">
        <v>1211</v>
      </c>
      <c r="R1667" t="s">
        <v>3797</v>
      </c>
      <c r="S1667" t="s">
        <v>129</v>
      </c>
      <c r="T1667" t="s">
        <v>4743</v>
      </c>
      <c r="U1667" t="s">
        <v>4744</v>
      </c>
      <c r="W1667" t="s">
        <v>52</v>
      </c>
      <c r="X1667" t="s">
        <v>52</v>
      </c>
      <c r="Y1667" t="s">
        <v>2980</v>
      </c>
      <c r="Z1667" t="s">
        <v>1074</v>
      </c>
      <c r="AA1667" t="s">
        <v>2981</v>
      </c>
      <c r="AB1667" t="s">
        <v>2982</v>
      </c>
      <c r="AC1667">
        <v>30</v>
      </c>
      <c r="AD1667" s="17">
        <v>43299</v>
      </c>
      <c r="AE1667" s="17">
        <v>43299</v>
      </c>
    </row>
    <row r="1668" spans="1:31" x14ac:dyDescent="0.45">
      <c r="A1668">
        <v>3</v>
      </c>
      <c r="B1668">
        <v>525</v>
      </c>
      <c r="C1668" t="s">
        <v>542</v>
      </c>
      <c r="D1668">
        <v>546</v>
      </c>
      <c r="E1668">
        <f t="shared" si="78"/>
        <v>182</v>
      </c>
      <c r="F1668">
        <f t="shared" si="79"/>
        <v>175</v>
      </c>
      <c r="G1668">
        <f t="shared" si="80"/>
        <v>204.75</v>
      </c>
      <c r="H1668" t="s">
        <v>543</v>
      </c>
      <c r="I1668">
        <v>-20</v>
      </c>
      <c r="J1668">
        <v>-3</v>
      </c>
      <c r="K1668" t="s">
        <v>4745</v>
      </c>
      <c r="L1668" s="16">
        <v>43306</v>
      </c>
      <c r="M1668" t="s">
        <v>1064</v>
      </c>
      <c r="N1668" t="s">
        <v>1065</v>
      </c>
      <c r="O1668" t="s">
        <v>1066</v>
      </c>
      <c r="P1668" t="s">
        <v>2976</v>
      </c>
      <c r="Q1668" t="s">
        <v>1211</v>
      </c>
      <c r="R1668" t="s">
        <v>3797</v>
      </c>
      <c r="S1668" t="s">
        <v>129</v>
      </c>
      <c r="T1668" t="s">
        <v>4746</v>
      </c>
      <c r="U1668" t="s">
        <v>4747</v>
      </c>
      <c r="Y1668" t="s">
        <v>2980</v>
      </c>
      <c r="Z1668" t="s">
        <v>1074</v>
      </c>
      <c r="AA1668" t="s">
        <v>2981</v>
      </c>
      <c r="AB1668" t="s">
        <v>2982</v>
      </c>
      <c r="AC1668">
        <v>30</v>
      </c>
      <c r="AD1668" s="17">
        <v>43299</v>
      </c>
      <c r="AE1668" s="17">
        <v>43299</v>
      </c>
    </row>
    <row r="1669" spans="1:31" x14ac:dyDescent="0.45">
      <c r="A1669">
        <v>50</v>
      </c>
      <c r="B1669">
        <v>8333</v>
      </c>
      <c r="C1669" t="s">
        <v>542</v>
      </c>
      <c r="D1669">
        <v>9107</v>
      </c>
      <c r="E1669">
        <f t="shared" si="78"/>
        <v>182.14</v>
      </c>
      <c r="F1669">
        <f t="shared" si="79"/>
        <v>166.66</v>
      </c>
      <c r="G1669">
        <f t="shared" si="80"/>
        <v>194.9922</v>
      </c>
      <c r="H1669" t="s">
        <v>543</v>
      </c>
      <c r="I1669">
        <v>-773</v>
      </c>
      <c r="J1669">
        <v>-9</v>
      </c>
      <c r="K1669" t="s">
        <v>4748</v>
      </c>
      <c r="L1669" s="16">
        <v>43306</v>
      </c>
      <c r="M1669" t="s">
        <v>1064</v>
      </c>
      <c r="N1669" t="s">
        <v>1065</v>
      </c>
      <c r="O1669" t="s">
        <v>1066</v>
      </c>
      <c r="P1669" t="s">
        <v>2976</v>
      </c>
      <c r="Q1669" t="s">
        <v>1211</v>
      </c>
      <c r="R1669" t="s">
        <v>3790</v>
      </c>
      <c r="S1669" t="s">
        <v>3791</v>
      </c>
      <c r="T1669" t="s">
        <v>3815</v>
      </c>
      <c r="U1669" t="s">
        <v>3816</v>
      </c>
      <c r="W1669" t="s">
        <v>52</v>
      </c>
      <c r="X1669" t="s">
        <v>52</v>
      </c>
      <c r="Y1669" t="s">
        <v>2980</v>
      </c>
      <c r="Z1669" t="s">
        <v>1074</v>
      </c>
      <c r="AA1669" t="s">
        <v>3794</v>
      </c>
      <c r="AB1669" t="s">
        <v>3795</v>
      </c>
      <c r="AC1669">
        <v>30</v>
      </c>
      <c r="AD1669" s="17">
        <v>43299</v>
      </c>
      <c r="AE1669" s="17">
        <v>43299</v>
      </c>
    </row>
    <row r="1670" spans="1:31" x14ac:dyDescent="0.45">
      <c r="A1670">
        <v>100</v>
      </c>
      <c r="B1670">
        <v>16667</v>
      </c>
      <c r="C1670" t="s">
        <v>542</v>
      </c>
      <c r="D1670">
        <v>18214</v>
      </c>
      <c r="E1670">
        <f t="shared" si="78"/>
        <v>182.14</v>
      </c>
      <c r="F1670">
        <f t="shared" si="79"/>
        <v>166.67</v>
      </c>
      <c r="G1670">
        <f t="shared" si="80"/>
        <v>195.00389999999999</v>
      </c>
      <c r="H1670" t="s">
        <v>543</v>
      </c>
      <c r="I1670">
        <v>-1547</v>
      </c>
      <c r="J1670">
        <v>-9</v>
      </c>
      <c r="K1670" t="s">
        <v>4749</v>
      </c>
      <c r="L1670" s="16">
        <v>43306</v>
      </c>
      <c r="M1670" t="s">
        <v>1064</v>
      </c>
      <c r="N1670" t="s">
        <v>1065</v>
      </c>
      <c r="O1670" t="s">
        <v>1066</v>
      </c>
      <c r="P1670" t="s">
        <v>2976</v>
      </c>
      <c r="Q1670" t="s">
        <v>1211</v>
      </c>
      <c r="R1670" t="s">
        <v>3790</v>
      </c>
      <c r="S1670" t="s">
        <v>3791</v>
      </c>
      <c r="T1670" t="s">
        <v>4750</v>
      </c>
      <c r="U1670" t="s">
        <v>4751</v>
      </c>
      <c r="Y1670" t="s">
        <v>2980</v>
      </c>
      <c r="Z1670" t="s">
        <v>1074</v>
      </c>
      <c r="AA1670" t="s">
        <v>3794</v>
      </c>
      <c r="AB1670" t="s">
        <v>3795</v>
      </c>
      <c r="AC1670">
        <v>30</v>
      </c>
      <c r="AD1670" s="17">
        <v>43299</v>
      </c>
      <c r="AE1670" s="17">
        <v>43299</v>
      </c>
    </row>
    <row r="1671" spans="1:31" x14ac:dyDescent="0.45">
      <c r="A1671">
        <v>1250</v>
      </c>
      <c r="B1671">
        <v>208337</v>
      </c>
      <c r="C1671" t="s">
        <v>542</v>
      </c>
      <c r="D1671">
        <v>226500</v>
      </c>
      <c r="E1671">
        <f t="shared" si="78"/>
        <v>181.2</v>
      </c>
      <c r="F1671">
        <f t="shared" si="79"/>
        <v>166.6696</v>
      </c>
      <c r="G1671">
        <f t="shared" si="80"/>
        <v>195.003432</v>
      </c>
      <c r="H1671" t="s">
        <v>543</v>
      </c>
      <c r="I1671">
        <v>-18162</v>
      </c>
      <c r="J1671">
        <v>-8</v>
      </c>
      <c r="K1671" t="s">
        <v>4752</v>
      </c>
      <c r="L1671" s="16">
        <v>43305</v>
      </c>
      <c r="M1671" t="s">
        <v>1064</v>
      </c>
      <c r="N1671" t="s">
        <v>1065</v>
      </c>
      <c r="O1671" t="s">
        <v>1066</v>
      </c>
      <c r="P1671" t="s">
        <v>2164</v>
      </c>
      <c r="Q1671" t="s">
        <v>1270</v>
      </c>
      <c r="R1671" t="s">
        <v>2165</v>
      </c>
      <c r="S1671" t="s">
        <v>131</v>
      </c>
      <c r="T1671" t="s">
        <v>2330</v>
      </c>
      <c r="U1671" t="s">
        <v>2331</v>
      </c>
      <c r="AA1671" t="s">
        <v>2168</v>
      </c>
      <c r="AB1671" t="s">
        <v>2169</v>
      </c>
      <c r="AC1671">
        <v>30</v>
      </c>
      <c r="AD1671" s="17">
        <v>43299</v>
      </c>
      <c r="AE1671" s="17">
        <v>43299</v>
      </c>
    </row>
    <row r="1672" spans="1:31" x14ac:dyDescent="0.45">
      <c r="A1672">
        <v>500</v>
      </c>
      <c r="B1672">
        <v>83335</v>
      </c>
      <c r="C1672" t="s">
        <v>542</v>
      </c>
      <c r="D1672">
        <v>90600</v>
      </c>
      <c r="E1672">
        <f t="shared" si="78"/>
        <v>181.2</v>
      </c>
      <c r="F1672">
        <f t="shared" si="79"/>
        <v>166.67</v>
      </c>
      <c r="G1672">
        <f t="shared" si="80"/>
        <v>195.00389999999999</v>
      </c>
      <c r="H1672" t="s">
        <v>543</v>
      </c>
      <c r="I1672">
        <v>-7265</v>
      </c>
      <c r="J1672">
        <v>-8</v>
      </c>
      <c r="K1672" t="s">
        <v>4753</v>
      </c>
      <c r="L1672" s="16">
        <v>43305</v>
      </c>
      <c r="M1672" t="s">
        <v>1064</v>
      </c>
      <c r="N1672" t="s">
        <v>1065</v>
      </c>
      <c r="O1672" t="s">
        <v>1066</v>
      </c>
      <c r="P1672" t="s">
        <v>2164</v>
      </c>
      <c r="Q1672" t="s">
        <v>1270</v>
      </c>
      <c r="R1672" t="s">
        <v>2165</v>
      </c>
      <c r="S1672" t="s">
        <v>131</v>
      </c>
      <c r="T1672" t="s">
        <v>2999</v>
      </c>
      <c r="U1672" t="s">
        <v>3000</v>
      </c>
      <c r="AA1672" t="s">
        <v>2168</v>
      </c>
      <c r="AB1672" t="s">
        <v>2169</v>
      </c>
      <c r="AC1672">
        <v>30</v>
      </c>
      <c r="AD1672" s="17">
        <v>43299</v>
      </c>
      <c r="AE1672" s="17">
        <v>43299</v>
      </c>
    </row>
    <row r="1673" spans="1:31" x14ac:dyDescent="0.45">
      <c r="A1673">
        <v>350</v>
      </c>
      <c r="B1673">
        <v>58334</v>
      </c>
      <c r="C1673" t="s">
        <v>542</v>
      </c>
      <c r="D1673">
        <v>63420</v>
      </c>
      <c r="E1673">
        <f t="shared" si="78"/>
        <v>181.2</v>
      </c>
      <c r="F1673">
        <f t="shared" si="79"/>
        <v>166.66857142857143</v>
      </c>
      <c r="G1673">
        <f t="shared" si="80"/>
        <v>195.00222857142856</v>
      </c>
      <c r="H1673" t="s">
        <v>543</v>
      </c>
      <c r="I1673">
        <v>-5085</v>
      </c>
      <c r="J1673">
        <v>-8</v>
      </c>
      <c r="K1673" t="s">
        <v>4754</v>
      </c>
      <c r="L1673" s="16">
        <v>43305</v>
      </c>
      <c r="M1673" t="s">
        <v>1064</v>
      </c>
      <c r="N1673" t="s">
        <v>1065</v>
      </c>
      <c r="O1673" t="s">
        <v>1066</v>
      </c>
      <c r="P1673" t="s">
        <v>2164</v>
      </c>
      <c r="Q1673" t="s">
        <v>1270</v>
      </c>
      <c r="R1673" t="s">
        <v>2165</v>
      </c>
      <c r="S1673" t="s">
        <v>131</v>
      </c>
      <c r="T1673" t="s">
        <v>2333</v>
      </c>
      <c r="U1673" t="s">
        <v>2334</v>
      </c>
      <c r="AA1673" t="s">
        <v>2168</v>
      </c>
      <c r="AB1673" t="s">
        <v>2169</v>
      </c>
      <c r="AC1673">
        <v>30</v>
      </c>
      <c r="AD1673" s="17">
        <v>43299</v>
      </c>
      <c r="AE1673" s="17">
        <v>43299</v>
      </c>
    </row>
    <row r="1674" spans="1:31" x14ac:dyDescent="0.45">
      <c r="A1674">
        <v>275</v>
      </c>
      <c r="B1674">
        <v>45834</v>
      </c>
      <c r="C1674" t="s">
        <v>542</v>
      </c>
      <c r="D1674">
        <v>49830</v>
      </c>
      <c r="E1674">
        <f t="shared" si="78"/>
        <v>181.2</v>
      </c>
      <c r="F1674">
        <f t="shared" si="79"/>
        <v>166.6690909090909</v>
      </c>
      <c r="G1674">
        <f t="shared" si="80"/>
        <v>195.00283636363633</v>
      </c>
      <c r="H1674" t="s">
        <v>543</v>
      </c>
      <c r="I1674">
        <v>-3995</v>
      </c>
      <c r="J1674">
        <v>-8</v>
      </c>
      <c r="K1674" t="s">
        <v>4755</v>
      </c>
      <c r="L1674" s="16">
        <v>43305</v>
      </c>
      <c r="M1674" t="s">
        <v>1064</v>
      </c>
      <c r="N1674" t="s">
        <v>1065</v>
      </c>
      <c r="O1674" t="s">
        <v>1066</v>
      </c>
      <c r="P1674" t="s">
        <v>2164</v>
      </c>
      <c r="Q1674" t="s">
        <v>1270</v>
      </c>
      <c r="R1674" t="s">
        <v>2165</v>
      </c>
      <c r="S1674" t="s">
        <v>131</v>
      </c>
      <c r="T1674" t="s">
        <v>2344</v>
      </c>
      <c r="U1674" t="s">
        <v>2345</v>
      </c>
      <c r="AA1674" t="s">
        <v>2168</v>
      </c>
      <c r="AB1674" t="s">
        <v>2169</v>
      </c>
      <c r="AC1674">
        <v>30</v>
      </c>
      <c r="AD1674" s="17">
        <v>43299</v>
      </c>
      <c r="AE1674" s="17">
        <v>43299</v>
      </c>
    </row>
    <row r="1675" spans="1:31" x14ac:dyDescent="0.45">
      <c r="A1675">
        <v>100</v>
      </c>
      <c r="B1675">
        <v>16667</v>
      </c>
      <c r="C1675" t="s">
        <v>542</v>
      </c>
      <c r="D1675">
        <v>18120</v>
      </c>
      <c r="E1675">
        <f t="shared" si="78"/>
        <v>181.2</v>
      </c>
      <c r="F1675">
        <f t="shared" si="79"/>
        <v>166.67</v>
      </c>
      <c r="G1675">
        <f t="shared" si="80"/>
        <v>195.00389999999999</v>
      </c>
      <c r="H1675" t="s">
        <v>543</v>
      </c>
      <c r="I1675">
        <v>-1453</v>
      </c>
      <c r="J1675">
        <v>-8</v>
      </c>
      <c r="K1675" t="s">
        <v>4756</v>
      </c>
      <c r="L1675" s="16">
        <v>43305</v>
      </c>
      <c r="M1675" t="s">
        <v>1064</v>
      </c>
      <c r="N1675" t="s">
        <v>1065</v>
      </c>
      <c r="O1675" t="s">
        <v>1066</v>
      </c>
      <c r="P1675" t="s">
        <v>2164</v>
      </c>
      <c r="Q1675" t="s">
        <v>1270</v>
      </c>
      <c r="R1675" t="s">
        <v>2165</v>
      </c>
      <c r="S1675" t="s">
        <v>131</v>
      </c>
      <c r="T1675" t="s">
        <v>2174</v>
      </c>
      <c r="U1675" t="s">
        <v>2175</v>
      </c>
      <c r="AA1675" t="s">
        <v>2168</v>
      </c>
      <c r="AB1675" t="s">
        <v>2169</v>
      </c>
      <c r="AC1675">
        <v>30</v>
      </c>
      <c r="AD1675" s="17">
        <v>43299</v>
      </c>
      <c r="AE1675" s="17">
        <v>43299</v>
      </c>
    </row>
    <row r="1676" spans="1:31" x14ac:dyDescent="0.45">
      <c r="A1676">
        <v>100</v>
      </c>
      <c r="B1676">
        <v>16667</v>
      </c>
      <c r="C1676" t="s">
        <v>542</v>
      </c>
      <c r="D1676">
        <v>18120</v>
      </c>
      <c r="E1676">
        <f t="shared" si="78"/>
        <v>181.2</v>
      </c>
      <c r="F1676">
        <f t="shared" si="79"/>
        <v>166.67</v>
      </c>
      <c r="G1676">
        <f t="shared" si="80"/>
        <v>195.00389999999999</v>
      </c>
      <c r="H1676" t="s">
        <v>543</v>
      </c>
      <c r="I1676">
        <v>-1453</v>
      </c>
      <c r="J1676">
        <v>-8</v>
      </c>
      <c r="K1676" t="s">
        <v>4757</v>
      </c>
      <c r="L1676" s="16">
        <v>43305</v>
      </c>
      <c r="M1676" t="s">
        <v>1064</v>
      </c>
      <c r="N1676" t="s">
        <v>1065</v>
      </c>
      <c r="O1676" t="s">
        <v>1066</v>
      </c>
      <c r="P1676" t="s">
        <v>2164</v>
      </c>
      <c r="Q1676" t="s">
        <v>1270</v>
      </c>
      <c r="R1676" t="s">
        <v>2165</v>
      </c>
      <c r="S1676" t="s">
        <v>131</v>
      </c>
      <c r="T1676" t="s">
        <v>2336</v>
      </c>
      <c r="U1676" t="s">
        <v>1390</v>
      </c>
      <c r="AA1676" t="s">
        <v>2168</v>
      </c>
      <c r="AB1676" t="s">
        <v>2169</v>
      </c>
      <c r="AC1676">
        <v>30</v>
      </c>
      <c r="AD1676" s="17">
        <v>43299</v>
      </c>
      <c r="AE1676" s="17">
        <v>43299</v>
      </c>
    </row>
    <row r="1677" spans="1:31" x14ac:dyDescent="0.45">
      <c r="A1677">
        <v>500</v>
      </c>
      <c r="B1677">
        <v>83335</v>
      </c>
      <c r="C1677" t="s">
        <v>542</v>
      </c>
      <c r="D1677">
        <v>90600</v>
      </c>
      <c r="E1677">
        <f t="shared" si="78"/>
        <v>181.2</v>
      </c>
      <c r="F1677">
        <f t="shared" si="79"/>
        <v>166.67</v>
      </c>
      <c r="G1677">
        <f t="shared" si="80"/>
        <v>195.00389999999999</v>
      </c>
      <c r="H1677" t="s">
        <v>543</v>
      </c>
      <c r="I1677">
        <v>-7265</v>
      </c>
      <c r="J1677">
        <v>-8</v>
      </c>
      <c r="K1677" t="s">
        <v>4758</v>
      </c>
      <c r="L1677" s="16">
        <v>43306</v>
      </c>
      <c r="M1677" t="s">
        <v>1064</v>
      </c>
      <c r="N1677" t="s">
        <v>1065</v>
      </c>
      <c r="O1677" t="s">
        <v>1066</v>
      </c>
      <c r="P1677" t="s">
        <v>2164</v>
      </c>
      <c r="Q1677" t="s">
        <v>1270</v>
      </c>
      <c r="R1677" t="s">
        <v>2165</v>
      </c>
      <c r="S1677" t="s">
        <v>131</v>
      </c>
      <c r="T1677" t="s">
        <v>2344</v>
      </c>
      <c r="U1677" t="s">
        <v>2345</v>
      </c>
      <c r="AA1677" t="s">
        <v>2168</v>
      </c>
      <c r="AB1677" t="s">
        <v>2169</v>
      </c>
      <c r="AC1677">
        <v>30</v>
      </c>
      <c r="AD1677" s="17">
        <v>43299</v>
      </c>
      <c r="AE1677" s="17">
        <v>43299</v>
      </c>
    </row>
    <row r="1678" spans="1:31" x14ac:dyDescent="0.45">
      <c r="A1678">
        <v>250</v>
      </c>
      <c r="B1678">
        <v>41667</v>
      </c>
      <c r="C1678" t="s">
        <v>542</v>
      </c>
      <c r="D1678">
        <v>45300</v>
      </c>
      <c r="E1678">
        <f t="shared" si="78"/>
        <v>181.2</v>
      </c>
      <c r="F1678">
        <f t="shared" si="79"/>
        <v>166.66800000000001</v>
      </c>
      <c r="G1678">
        <f t="shared" si="80"/>
        <v>195.00155999999998</v>
      </c>
      <c r="H1678" t="s">
        <v>543</v>
      </c>
      <c r="I1678">
        <v>-3632</v>
      </c>
      <c r="J1678">
        <v>-8</v>
      </c>
      <c r="K1678" t="s">
        <v>4759</v>
      </c>
      <c r="L1678" s="16">
        <v>43306</v>
      </c>
      <c r="M1678" t="s">
        <v>1064</v>
      </c>
      <c r="N1678" t="s">
        <v>1065</v>
      </c>
      <c r="O1678" t="s">
        <v>1066</v>
      </c>
      <c r="P1678" t="s">
        <v>2164</v>
      </c>
      <c r="Q1678" t="s">
        <v>1270</v>
      </c>
      <c r="R1678" t="s">
        <v>2165</v>
      </c>
      <c r="S1678" t="s">
        <v>131</v>
      </c>
      <c r="T1678" t="s">
        <v>2999</v>
      </c>
      <c r="U1678" t="s">
        <v>3000</v>
      </c>
      <c r="AA1678" t="s">
        <v>2168</v>
      </c>
      <c r="AB1678" t="s">
        <v>2169</v>
      </c>
      <c r="AC1678">
        <v>30</v>
      </c>
      <c r="AD1678" s="17">
        <v>43299</v>
      </c>
      <c r="AE1678" s="17">
        <v>43299</v>
      </c>
    </row>
    <row r="1679" spans="1:31" x14ac:dyDescent="0.45">
      <c r="A1679">
        <v>275</v>
      </c>
      <c r="B1679">
        <v>45834</v>
      </c>
      <c r="C1679" t="s">
        <v>542</v>
      </c>
      <c r="D1679">
        <v>49830</v>
      </c>
      <c r="E1679">
        <f t="shared" si="78"/>
        <v>181.2</v>
      </c>
      <c r="F1679">
        <f t="shared" si="79"/>
        <v>166.6690909090909</v>
      </c>
      <c r="G1679">
        <f t="shared" si="80"/>
        <v>195.00283636363633</v>
      </c>
      <c r="H1679" t="s">
        <v>543</v>
      </c>
      <c r="I1679">
        <v>-3995</v>
      </c>
      <c r="J1679">
        <v>-8</v>
      </c>
      <c r="K1679" t="s">
        <v>4760</v>
      </c>
      <c r="L1679" s="16">
        <v>43306</v>
      </c>
      <c r="M1679" t="s">
        <v>1064</v>
      </c>
      <c r="N1679" t="s">
        <v>1065</v>
      </c>
      <c r="O1679" t="s">
        <v>1066</v>
      </c>
      <c r="P1679" t="s">
        <v>2164</v>
      </c>
      <c r="Q1679" t="s">
        <v>1270</v>
      </c>
      <c r="R1679" t="s">
        <v>2165</v>
      </c>
      <c r="S1679" t="s">
        <v>131</v>
      </c>
      <c r="T1679" t="s">
        <v>2333</v>
      </c>
      <c r="U1679" t="s">
        <v>2334</v>
      </c>
      <c r="AA1679" t="s">
        <v>2168</v>
      </c>
      <c r="AB1679" t="s">
        <v>2169</v>
      </c>
      <c r="AC1679">
        <v>30</v>
      </c>
      <c r="AD1679" s="17">
        <v>43299</v>
      </c>
      <c r="AE1679" s="17">
        <v>43299</v>
      </c>
    </row>
    <row r="1680" spans="1:31" x14ac:dyDescent="0.45">
      <c r="A1680">
        <v>75</v>
      </c>
      <c r="B1680">
        <v>12500</v>
      </c>
      <c r="C1680" t="s">
        <v>542</v>
      </c>
      <c r="D1680">
        <v>13590</v>
      </c>
      <c r="E1680">
        <f t="shared" si="78"/>
        <v>181.2</v>
      </c>
      <c r="F1680">
        <f t="shared" si="79"/>
        <v>166.66666666666666</v>
      </c>
      <c r="G1680">
        <f t="shared" si="80"/>
        <v>194.99999999999997</v>
      </c>
      <c r="H1680" t="s">
        <v>543</v>
      </c>
      <c r="I1680">
        <v>-1089</v>
      </c>
      <c r="J1680">
        <v>-8</v>
      </c>
      <c r="K1680" t="s">
        <v>4761</v>
      </c>
      <c r="L1680" s="16">
        <v>43306</v>
      </c>
      <c r="M1680" t="s">
        <v>1064</v>
      </c>
      <c r="N1680" t="s">
        <v>1065</v>
      </c>
      <c r="O1680" t="s">
        <v>1066</v>
      </c>
      <c r="P1680" t="s">
        <v>2164</v>
      </c>
      <c r="Q1680" t="s">
        <v>1270</v>
      </c>
      <c r="R1680" t="s">
        <v>2165</v>
      </c>
      <c r="S1680" t="s">
        <v>131</v>
      </c>
      <c r="T1680" t="s">
        <v>2339</v>
      </c>
      <c r="U1680" t="s">
        <v>2340</v>
      </c>
      <c r="AA1680" t="s">
        <v>2168</v>
      </c>
      <c r="AB1680" t="s">
        <v>2169</v>
      </c>
      <c r="AC1680">
        <v>30</v>
      </c>
      <c r="AD1680" s="17">
        <v>43299</v>
      </c>
      <c r="AE1680" s="17">
        <v>43299</v>
      </c>
    </row>
    <row r="1681" spans="1:31" x14ac:dyDescent="0.45">
      <c r="A1681">
        <v>175</v>
      </c>
      <c r="B1681">
        <v>29167</v>
      </c>
      <c r="C1681" t="s">
        <v>542</v>
      </c>
      <c r="D1681">
        <v>31710</v>
      </c>
      <c r="E1681">
        <f t="shared" si="78"/>
        <v>181.2</v>
      </c>
      <c r="F1681">
        <f t="shared" si="79"/>
        <v>166.66857142857143</v>
      </c>
      <c r="G1681">
        <f t="shared" si="80"/>
        <v>195.00222857142856</v>
      </c>
      <c r="H1681" t="s">
        <v>543</v>
      </c>
      <c r="I1681">
        <v>-2542</v>
      </c>
      <c r="J1681">
        <v>-8</v>
      </c>
      <c r="K1681" t="s">
        <v>4762</v>
      </c>
      <c r="L1681" s="16">
        <v>43306</v>
      </c>
      <c r="M1681" t="s">
        <v>1064</v>
      </c>
      <c r="N1681" t="s">
        <v>1065</v>
      </c>
      <c r="O1681" t="s">
        <v>1066</v>
      </c>
      <c r="P1681" t="s">
        <v>2164</v>
      </c>
      <c r="Q1681" t="s">
        <v>1270</v>
      </c>
      <c r="R1681" t="s">
        <v>2165</v>
      </c>
      <c r="S1681" t="s">
        <v>131</v>
      </c>
      <c r="T1681" t="s">
        <v>4763</v>
      </c>
      <c r="U1681" t="s">
        <v>4764</v>
      </c>
      <c r="AA1681" t="s">
        <v>2168</v>
      </c>
      <c r="AB1681" t="s">
        <v>2169</v>
      </c>
      <c r="AC1681">
        <v>30</v>
      </c>
      <c r="AD1681" s="17">
        <v>43299</v>
      </c>
      <c r="AE1681" s="17">
        <v>43299</v>
      </c>
    </row>
    <row r="1682" spans="1:31" x14ac:dyDescent="0.45">
      <c r="A1682">
        <v>50</v>
      </c>
      <c r="B1682">
        <v>8333</v>
      </c>
      <c r="C1682" t="s">
        <v>542</v>
      </c>
      <c r="D1682">
        <v>9060</v>
      </c>
      <c r="E1682">
        <f t="shared" si="78"/>
        <v>181.2</v>
      </c>
      <c r="F1682">
        <f t="shared" si="79"/>
        <v>166.66</v>
      </c>
      <c r="G1682">
        <f t="shared" si="80"/>
        <v>194.9922</v>
      </c>
      <c r="H1682" t="s">
        <v>543</v>
      </c>
      <c r="I1682">
        <v>-726</v>
      </c>
      <c r="J1682">
        <v>-8</v>
      </c>
      <c r="K1682" t="s">
        <v>4765</v>
      </c>
      <c r="L1682" s="16">
        <v>43306</v>
      </c>
      <c r="M1682" t="s">
        <v>1064</v>
      </c>
      <c r="N1682" t="s">
        <v>1065</v>
      </c>
      <c r="O1682" t="s">
        <v>1066</v>
      </c>
      <c r="P1682" t="s">
        <v>2164</v>
      </c>
      <c r="Q1682" t="s">
        <v>1270</v>
      </c>
      <c r="R1682" t="s">
        <v>2165</v>
      </c>
      <c r="S1682" t="s">
        <v>131</v>
      </c>
      <c r="T1682" t="s">
        <v>2174</v>
      </c>
      <c r="U1682" t="s">
        <v>2175</v>
      </c>
      <c r="AA1682" t="s">
        <v>2168</v>
      </c>
      <c r="AB1682" t="s">
        <v>2169</v>
      </c>
      <c r="AC1682">
        <v>30</v>
      </c>
      <c r="AD1682" s="17">
        <v>43299</v>
      </c>
      <c r="AE1682" s="17">
        <v>43299</v>
      </c>
    </row>
    <row r="1683" spans="1:31" x14ac:dyDescent="0.45">
      <c r="A1683">
        <v>2</v>
      </c>
      <c r="B1683">
        <v>350</v>
      </c>
      <c r="C1683" t="s">
        <v>542</v>
      </c>
      <c r="D1683">
        <v>362</v>
      </c>
      <c r="E1683">
        <f t="shared" si="78"/>
        <v>181</v>
      </c>
      <c r="F1683">
        <f t="shared" si="79"/>
        <v>175</v>
      </c>
      <c r="G1683">
        <f t="shared" si="80"/>
        <v>204.75</v>
      </c>
      <c r="H1683" t="s">
        <v>543</v>
      </c>
      <c r="I1683">
        <v>-11</v>
      </c>
      <c r="J1683">
        <v>-3</v>
      </c>
      <c r="K1683" t="s">
        <v>4766</v>
      </c>
      <c r="L1683" s="16">
        <v>43304</v>
      </c>
      <c r="M1683" t="s">
        <v>1064</v>
      </c>
      <c r="N1683" t="s">
        <v>1065</v>
      </c>
      <c r="O1683" t="s">
        <v>1066</v>
      </c>
      <c r="P1683" t="s">
        <v>2183</v>
      </c>
      <c r="Q1683" t="s">
        <v>1068</v>
      </c>
      <c r="R1683" t="s">
        <v>3014</v>
      </c>
      <c r="S1683" t="s">
        <v>49</v>
      </c>
      <c r="T1683" t="s">
        <v>4767</v>
      </c>
      <c r="U1683" t="s">
        <v>4768</v>
      </c>
      <c r="W1683" t="s">
        <v>48</v>
      </c>
      <c r="X1683" t="s">
        <v>48</v>
      </c>
      <c r="AA1683" t="s">
        <v>2187</v>
      </c>
      <c r="AB1683" t="s">
        <v>2188</v>
      </c>
      <c r="AC1683">
        <v>30</v>
      </c>
      <c r="AD1683" s="17">
        <v>43299</v>
      </c>
      <c r="AE1683" s="17">
        <v>43299</v>
      </c>
    </row>
    <row r="1684" spans="1:31" x14ac:dyDescent="0.45">
      <c r="A1684">
        <v>5</v>
      </c>
      <c r="B1684">
        <v>876</v>
      </c>
      <c r="C1684" t="s">
        <v>542</v>
      </c>
      <c r="D1684">
        <v>906</v>
      </c>
      <c r="E1684">
        <f t="shared" si="78"/>
        <v>181.2</v>
      </c>
      <c r="F1684">
        <f t="shared" si="79"/>
        <v>175.2</v>
      </c>
      <c r="G1684">
        <f t="shared" si="80"/>
        <v>204.98399999999998</v>
      </c>
      <c r="H1684" t="s">
        <v>543</v>
      </c>
      <c r="I1684">
        <v>-29</v>
      </c>
      <c r="J1684">
        <v>-3</v>
      </c>
      <c r="K1684" t="s">
        <v>4769</v>
      </c>
      <c r="L1684" s="16">
        <v>43305</v>
      </c>
      <c r="M1684" t="s">
        <v>1064</v>
      </c>
      <c r="N1684" t="s">
        <v>1065</v>
      </c>
      <c r="O1684" t="s">
        <v>1066</v>
      </c>
      <c r="P1684" t="s">
        <v>2183</v>
      </c>
      <c r="Q1684" t="s">
        <v>1068</v>
      </c>
      <c r="R1684" t="s">
        <v>3014</v>
      </c>
      <c r="S1684" t="s">
        <v>49</v>
      </c>
      <c r="T1684" t="s">
        <v>3024</v>
      </c>
      <c r="U1684" t="s">
        <v>1129</v>
      </c>
      <c r="AC1684">
        <v>30</v>
      </c>
      <c r="AD1684" s="17">
        <v>43299</v>
      </c>
      <c r="AE1684" s="17">
        <v>43299</v>
      </c>
    </row>
    <row r="1685" spans="1:31" x14ac:dyDescent="0.45">
      <c r="A1685">
        <v>25</v>
      </c>
      <c r="B1685">
        <v>4166</v>
      </c>
      <c r="C1685" t="s">
        <v>542</v>
      </c>
      <c r="D1685">
        <v>4530</v>
      </c>
      <c r="E1685">
        <f t="shared" si="78"/>
        <v>181.2</v>
      </c>
      <c r="F1685">
        <f t="shared" si="79"/>
        <v>166.64</v>
      </c>
      <c r="G1685">
        <f t="shared" si="80"/>
        <v>194.96879999999996</v>
      </c>
      <c r="H1685" t="s">
        <v>543</v>
      </c>
      <c r="I1685">
        <v>-363</v>
      </c>
      <c r="J1685">
        <v>-8</v>
      </c>
      <c r="K1685" t="s">
        <v>4770</v>
      </c>
      <c r="L1685" s="16">
        <v>43306</v>
      </c>
      <c r="M1685" t="s">
        <v>1064</v>
      </c>
      <c r="N1685" t="s">
        <v>1065</v>
      </c>
      <c r="O1685" t="s">
        <v>1066</v>
      </c>
      <c r="P1685" t="s">
        <v>2183</v>
      </c>
      <c r="Q1685" t="s">
        <v>1068</v>
      </c>
      <c r="R1685" t="s">
        <v>2184</v>
      </c>
      <c r="S1685" t="s">
        <v>181</v>
      </c>
      <c r="T1685" t="s">
        <v>4771</v>
      </c>
      <c r="U1685" t="s">
        <v>4772</v>
      </c>
      <c r="W1685" t="s">
        <v>48</v>
      </c>
      <c r="X1685" t="s">
        <v>48</v>
      </c>
      <c r="AA1685" t="s">
        <v>2187</v>
      </c>
      <c r="AB1685" t="s">
        <v>2188</v>
      </c>
      <c r="AC1685">
        <v>30</v>
      </c>
      <c r="AD1685" s="17">
        <v>43299</v>
      </c>
      <c r="AE1685" s="17">
        <v>43299</v>
      </c>
    </row>
    <row r="1686" spans="1:31" x14ac:dyDescent="0.45">
      <c r="A1686">
        <v>25</v>
      </c>
      <c r="B1686">
        <v>4166</v>
      </c>
      <c r="C1686" t="s">
        <v>542</v>
      </c>
      <c r="D1686">
        <v>4530</v>
      </c>
      <c r="E1686">
        <f t="shared" si="78"/>
        <v>181.2</v>
      </c>
      <c r="F1686">
        <f t="shared" si="79"/>
        <v>166.64</v>
      </c>
      <c r="G1686">
        <f t="shared" si="80"/>
        <v>194.96879999999996</v>
      </c>
      <c r="H1686" t="s">
        <v>543</v>
      </c>
      <c r="I1686">
        <v>-363</v>
      </c>
      <c r="J1686">
        <v>-8</v>
      </c>
      <c r="K1686" t="s">
        <v>4773</v>
      </c>
      <c r="L1686" s="16">
        <v>43306</v>
      </c>
      <c r="M1686" t="s">
        <v>1064</v>
      </c>
      <c r="N1686" t="s">
        <v>1065</v>
      </c>
      <c r="O1686" t="s">
        <v>1066</v>
      </c>
      <c r="P1686" t="s">
        <v>2183</v>
      </c>
      <c r="Q1686" t="s">
        <v>1068</v>
      </c>
      <c r="R1686" t="s">
        <v>2184</v>
      </c>
      <c r="S1686" t="s">
        <v>181</v>
      </c>
      <c r="T1686" t="s">
        <v>4774</v>
      </c>
      <c r="U1686" t="s">
        <v>4775</v>
      </c>
      <c r="W1686" t="s">
        <v>48</v>
      </c>
      <c r="X1686" t="s">
        <v>48</v>
      </c>
      <c r="AA1686" t="s">
        <v>2187</v>
      </c>
      <c r="AB1686" t="s">
        <v>2188</v>
      </c>
      <c r="AC1686">
        <v>30</v>
      </c>
      <c r="AD1686" s="17">
        <v>43299</v>
      </c>
      <c r="AE1686" s="17">
        <v>43299</v>
      </c>
    </row>
    <row r="1687" spans="1:31" x14ac:dyDescent="0.45">
      <c r="A1687">
        <v>2</v>
      </c>
      <c r="B1687">
        <v>350</v>
      </c>
      <c r="C1687" t="s">
        <v>542</v>
      </c>
      <c r="D1687">
        <v>362</v>
      </c>
      <c r="E1687">
        <f t="shared" si="78"/>
        <v>181</v>
      </c>
      <c r="F1687">
        <f t="shared" si="79"/>
        <v>175</v>
      </c>
      <c r="G1687">
        <f t="shared" si="80"/>
        <v>204.75</v>
      </c>
      <c r="H1687" t="s">
        <v>543</v>
      </c>
      <c r="I1687">
        <v>-11</v>
      </c>
      <c r="J1687">
        <v>-3</v>
      </c>
      <c r="K1687" t="s">
        <v>4776</v>
      </c>
      <c r="L1687" s="16">
        <v>43306</v>
      </c>
      <c r="M1687" t="s">
        <v>1064</v>
      </c>
      <c r="N1687" t="s">
        <v>1065</v>
      </c>
      <c r="O1687" t="s">
        <v>1066</v>
      </c>
      <c r="P1687" t="s">
        <v>2183</v>
      </c>
      <c r="Q1687" t="s">
        <v>1068</v>
      </c>
      <c r="R1687" t="s">
        <v>2184</v>
      </c>
      <c r="S1687" t="s">
        <v>181</v>
      </c>
      <c r="T1687" t="s">
        <v>4777</v>
      </c>
      <c r="U1687" t="s">
        <v>4778</v>
      </c>
      <c r="W1687" t="s">
        <v>48</v>
      </c>
      <c r="X1687" t="s">
        <v>48</v>
      </c>
      <c r="AA1687" t="s">
        <v>2187</v>
      </c>
      <c r="AB1687" t="s">
        <v>2188</v>
      </c>
      <c r="AC1687">
        <v>30</v>
      </c>
      <c r="AD1687" s="17">
        <v>43299</v>
      </c>
      <c r="AE1687" s="17">
        <v>43299</v>
      </c>
    </row>
    <row r="1688" spans="1:31" x14ac:dyDescent="0.45">
      <c r="A1688">
        <v>25</v>
      </c>
      <c r="B1688">
        <v>4166</v>
      </c>
      <c r="C1688" t="s">
        <v>542</v>
      </c>
      <c r="D1688">
        <v>4530</v>
      </c>
      <c r="E1688">
        <f t="shared" si="78"/>
        <v>181.2</v>
      </c>
      <c r="F1688">
        <f t="shared" si="79"/>
        <v>166.64</v>
      </c>
      <c r="G1688">
        <f t="shared" si="80"/>
        <v>194.96879999999996</v>
      </c>
      <c r="H1688" t="s">
        <v>543</v>
      </c>
      <c r="I1688">
        <v>-363</v>
      </c>
      <c r="J1688">
        <v>-8</v>
      </c>
      <c r="K1688" t="s">
        <v>4779</v>
      </c>
      <c r="L1688" s="16">
        <v>43306</v>
      </c>
      <c r="M1688" t="s">
        <v>1064</v>
      </c>
      <c r="N1688" t="s">
        <v>1065</v>
      </c>
      <c r="O1688" t="s">
        <v>1066</v>
      </c>
      <c r="P1688" t="s">
        <v>2183</v>
      </c>
      <c r="Q1688" t="s">
        <v>1068</v>
      </c>
      <c r="R1688" t="s">
        <v>2184</v>
      </c>
      <c r="S1688" t="s">
        <v>181</v>
      </c>
      <c r="T1688" t="s">
        <v>4780</v>
      </c>
      <c r="U1688" t="s">
        <v>4781</v>
      </c>
      <c r="AA1688" t="s">
        <v>2187</v>
      </c>
      <c r="AB1688" t="s">
        <v>2188</v>
      </c>
      <c r="AC1688">
        <v>30</v>
      </c>
      <c r="AD1688" s="17">
        <v>43299</v>
      </c>
      <c r="AE1688" s="17">
        <v>43299</v>
      </c>
    </row>
    <row r="1689" spans="1:31" x14ac:dyDescent="0.45">
      <c r="A1689">
        <v>1</v>
      </c>
      <c r="B1689">
        <v>175</v>
      </c>
      <c r="C1689" t="s">
        <v>542</v>
      </c>
      <c r="D1689">
        <v>181</v>
      </c>
      <c r="E1689">
        <f t="shared" si="78"/>
        <v>181</v>
      </c>
      <c r="F1689">
        <f t="shared" si="79"/>
        <v>175</v>
      </c>
      <c r="G1689">
        <f t="shared" si="80"/>
        <v>204.75</v>
      </c>
      <c r="H1689" t="s">
        <v>543</v>
      </c>
      <c r="I1689">
        <v>-5</v>
      </c>
      <c r="J1689">
        <v>-3</v>
      </c>
      <c r="K1689" t="s">
        <v>4782</v>
      </c>
      <c r="L1689" s="16">
        <v>43306</v>
      </c>
      <c r="M1689" t="s">
        <v>1064</v>
      </c>
      <c r="N1689" t="s">
        <v>1065</v>
      </c>
      <c r="O1689" t="s">
        <v>1066</v>
      </c>
      <c r="P1689" t="s">
        <v>2183</v>
      </c>
      <c r="Q1689" t="s">
        <v>1068</v>
      </c>
      <c r="R1689" t="s">
        <v>3014</v>
      </c>
      <c r="S1689" t="s">
        <v>49</v>
      </c>
      <c r="T1689" t="s">
        <v>4783</v>
      </c>
      <c r="U1689" t="s">
        <v>4784</v>
      </c>
      <c r="AC1689">
        <v>30</v>
      </c>
      <c r="AD1689" s="17">
        <v>43299</v>
      </c>
      <c r="AE1689" s="17">
        <v>43299</v>
      </c>
    </row>
    <row r="1690" spans="1:31" x14ac:dyDescent="0.45">
      <c r="A1690">
        <v>2</v>
      </c>
      <c r="B1690">
        <v>350</v>
      </c>
      <c r="C1690" t="s">
        <v>542</v>
      </c>
      <c r="D1690">
        <v>362</v>
      </c>
      <c r="E1690">
        <f t="shared" si="78"/>
        <v>181</v>
      </c>
      <c r="F1690">
        <f t="shared" si="79"/>
        <v>175</v>
      </c>
      <c r="G1690">
        <f t="shared" si="80"/>
        <v>204.75</v>
      </c>
      <c r="H1690" t="s">
        <v>543</v>
      </c>
      <c r="I1690">
        <v>-11</v>
      </c>
      <c r="J1690">
        <v>-3</v>
      </c>
      <c r="K1690" t="s">
        <v>4785</v>
      </c>
      <c r="L1690" s="16">
        <v>43306</v>
      </c>
      <c r="M1690" t="s">
        <v>1064</v>
      </c>
      <c r="N1690" t="s">
        <v>1065</v>
      </c>
      <c r="O1690" t="s">
        <v>1066</v>
      </c>
      <c r="P1690" t="s">
        <v>2183</v>
      </c>
      <c r="Q1690" t="s">
        <v>1068</v>
      </c>
      <c r="R1690" t="s">
        <v>3014</v>
      </c>
      <c r="S1690" t="s">
        <v>49</v>
      </c>
      <c r="T1690" t="s">
        <v>3024</v>
      </c>
      <c r="U1690" t="s">
        <v>1129</v>
      </c>
      <c r="AC1690">
        <v>30</v>
      </c>
      <c r="AD1690" s="17">
        <v>43299</v>
      </c>
      <c r="AE1690" s="17">
        <v>43299</v>
      </c>
    </row>
    <row r="1691" spans="1:31" x14ac:dyDescent="0.45">
      <c r="A1691">
        <v>5</v>
      </c>
      <c r="B1691">
        <v>876</v>
      </c>
      <c r="C1691" t="s">
        <v>542</v>
      </c>
      <c r="D1691">
        <v>906</v>
      </c>
      <c r="E1691">
        <f t="shared" si="78"/>
        <v>181.2</v>
      </c>
      <c r="F1691">
        <f t="shared" si="79"/>
        <v>175.2</v>
      </c>
      <c r="G1691">
        <f t="shared" si="80"/>
        <v>204.98399999999998</v>
      </c>
      <c r="H1691" t="s">
        <v>543</v>
      </c>
      <c r="I1691">
        <v>-29</v>
      </c>
      <c r="J1691">
        <v>-3</v>
      </c>
      <c r="K1691" t="s">
        <v>4786</v>
      </c>
      <c r="L1691" s="16">
        <v>43307</v>
      </c>
      <c r="M1691" t="s">
        <v>1064</v>
      </c>
      <c r="N1691" t="s">
        <v>1065</v>
      </c>
      <c r="O1691" t="s">
        <v>1066</v>
      </c>
      <c r="P1691" t="s">
        <v>1067</v>
      </c>
      <c r="Q1691" t="s">
        <v>1068</v>
      </c>
      <c r="R1691" t="s">
        <v>1078</v>
      </c>
      <c r="S1691" t="s">
        <v>112</v>
      </c>
      <c r="T1691" t="s">
        <v>3669</v>
      </c>
      <c r="U1691" t="s">
        <v>3670</v>
      </c>
      <c r="V1691" t="s">
        <v>1081</v>
      </c>
      <c r="W1691" t="s">
        <v>31</v>
      </c>
      <c r="X1691" t="s">
        <v>31</v>
      </c>
      <c r="Y1691" t="s">
        <v>1073</v>
      </c>
      <c r="Z1691" t="s">
        <v>1074</v>
      </c>
      <c r="AA1691" t="s">
        <v>1082</v>
      </c>
      <c r="AB1691" t="s">
        <v>1083</v>
      </c>
      <c r="AC1691">
        <v>30</v>
      </c>
      <c r="AD1691" s="17">
        <v>43299</v>
      </c>
      <c r="AE1691" s="17">
        <v>43299</v>
      </c>
    </row>
    <row r="1692" spans="1:31" x14ac:dyDescent="0.45">
      <c r="A1692">
        <v>1</v>
      </c>
      <c r="B1692">
        <v>166</v>
      </c>
      <c r="C1692" t="s">
        <v>542</v>
      </c>
      <c r="D1692">
        <v>181</v>
      </c>
      <c r="E1692">
        <f t="shared" si="78"/>
        <v>181</v>
      </c>
      <c r="F1692">
        <f t="shared" si="79"/>
        <v>166</v>
      </c>
      <c r="G1692">
        <f t="shared" si="80"/>
        <v>194.22</v>
      </c>
      <c r="H1692" t="s">
        <v>543</v>
      </c>
      <c r="I1692">
        <v>-14</v>
      </c>
      <c r="J1692">
        <v>-8</v>
      </c>
      <c r="K1692" t="s">
        <v>4787</v>
      </c>
      <c r="L1692" s="16">
        <v>43307</v>
      </c>
      <c r="M1692" t="s">
        <v>1064</v>
      </c>
      <c r="N1692" t="s">
        <v>1065</v>
      </c>
      <c r="O1692" t="s">
        <v>1066</v>
      </c>
      <c r="P1692" t="s">
        <v>1067</v>
      </c>
      <c r="Q1692" t="s">
        <v>1068</v>
      </c>
      <c r="R1692" t="s">
        <v>1078</v>
      </c>
      <c r="S1692" t="s">
        <v>112</v>
      </c>
      <c r="T1692" t="s">
        <v>1079</v>
      </c>
      <c r="U1692" t="s">
        <v>1080</v>
      </c>
      <c r="V1692" t="s">
        <v>1081</v>
      </c>
      <c r="W1692" t="s">
        <v>31</v>
      </c>
      <c r="X1692" t="s">
        <v>31</v>
      </c>
      <c r="Y1692" t="s">
        <v>1073</v>
      </c>
      <c r="Z1692" t="s">
        <v>1074</v>
      </c>
      <c r="AA1692" t="s">
        <v>1082</v>
      </c>
      <c r="AB1692" t="s">
        <v>1083</v>
      </c>
      <c r="AC1692">
        <v>30</v>
      </c>
      <c r="AD1692" s="17">
        <v>43299</v>
      </c>
      <c r="AE1692" s="17">
        <v>43299</v>
      </c>
    </row>
    <row r="1693" spans="1:31" x14ac:dyDescent="0.45">
      <c r="A1693">
        <v>2</v>
      </c>
      <c r="B1693">
        <v>350</v>
      </c>
      <c r="C1693" t="s">
        <v>542</v>
      </c>
      <c r="D1693">
        <v>362</v>
      </c>
      <c r="E1693">
        <f t="shared" si="78"/>
        <v>181</v>
      </c>
      <c r="F1693">
        <f t="shared" si="79"/>
        <v>175</v>
      </c>
      <c r="G1693">
        <f t="shared" si="80"/>
        <v>204.75</v>
      </c>
      <c r="H1693" t="s">
        <v>543</v>
      </c>
      <c r="I1693">
        <v>-11</v>
      </c>
      <c r="J1693">
        <v>-3</v>
      </c>
      <c r="K1693" t="s">
        <v>4788</v>
      </c>
      <c r="L1693" s="16">
        <v>43307</v>
      </c>
      <c r="M1693" t="s">
        <v>1064</v>
      </c>
      <c r="N1693" t="s">
        <v>1065</v>
      </c>
      <c r="O1693" t="s">
        <v>1066</v>
      </c>
      <c r="P1693" t="s">
        <v>1067</v>
      </c>
      <c r="Q1693" t="s">
        <v>1068</v>
      </c>
      <c r="R1693" t="s">
        <v>1113</v>
      </c>
      <c r="S1693" t="s">
        <v>125</v>
      </c>
      <c r="T1693" t="s">
        <v>1114</v>
      </c>
      <c r="U1693" t="s">
        <v>1115</v>
      </c>
      <c r="W1693" t="s">
        <v>31</v>
      </c>
      <c r="X1693" t="s">
        <v>31</v>
      </c>
      <c r="Y1693" t="s">
        <v>1073</v>
      </c>
      <c r="Z1693" t="s">
        <v>1074</v>
      </c>
      <c r="AA1693" t="s">
        <v>1116</v>
      </c>
      <c r="AB1693" t="s">
        <v>1117</v>
      </c>
      <c r="AC1693">
        <v>30</v>
      </c>
      <c r="AD1693" s="17">
        <v>43299</v>
      </c>
      <c r="AE1693" s="17">
        <v>43299</v>
      </c>
    </row>
    <row r="1694" spans="1:31" x14ac:dyDescent="0.45">
      <c r="A1694">
        <v>13</v>
      </c>
      <c r="B1694">
        <v>2166</v>
      </c>
      <c r="C1694" t="s">
        <v>542</v>
      </c>
      <c r="D1694">
        <v>2355</v>
      </c>
      <c r="E1694">
        <f t="shared" si="78"/>
        <v>181.15384615384616</v>
      </c>
      <c r="F1694">
        <f t="shared" si="79"/>
        <v>166.61538461538461</v>
      </c>
      <c r="G1694">
        <f t="shared" si="80"/>
        <v>194.94</v>
      </c>
      <c r="H1694" t="s">
        <v>543</v>
      </c>
      <c r="I1694">
        <v>-188</v>
      </c>
      <c r="J1694">
        <v>-8</v>
      </c>
      <c r="K1694" t="s">
        <v>4789</v>
      </c>
      <c r="L1694" s="16">
        <v>43294</v>
      </c>
      <c r="M1694" t="s">
        <v>1064</v>
      </c>
      <c r="N1694" t="s">
        <v>1065</v>
      </c>
      <c r="O1694" t="s">
        <v>1066</v>
      </c>
      <c r="P1694" t="s">
        <v>1067</v>
      </c>
      <c r="Q1694" t="s">
        <v>1068</v>
      </c>
      <c r="R1694" t="s">
        <v>1098</v>
      </c>
      <c r="S1694" t="s">
        <v>111</v>
      </c>
      <c r="T1694" t="s">
        <v>1202</v>
      </c>
      <c r="U1694" t="s">
        <v>1203</v>
      </c>
      <c r="V1694" t="s">
        <v>1135</v>
      </c>
      <c r="W1694" t="s">
        <v>31</v>
      </c>
      <c r="X1694" t="s">
        <v>31</v>
      </c>
      <c r="Y1694" t="s">
        <v>1073</v>
      </c>
      <c r="Z1694" t="s">
        <v>1074</v>
      </c>
      <c r="AA1694" t="s">
        <v>1101</v>
      </c>
      <c r="AB1694" t="s">
        <v>1102</v>
      </c>
      <c r="AC1694">
        <v>28</v>
      </c>
      <c r="AD1694" s="17">
        <v>43299</v>
      </c>
      <c r="AE1694" s="17">
        <v>43299</v>
      </c>
    </row>
    <row r="1695" spans="1:31" x14ac:dyDescent="0.45">
      <c r="A1695">
        <v>25</v>
      </c>
      <c r="B1695">
        <v>4166</v>
      </c>
      <c r="C1695" t="s">
        <v>542</v>
      </c>
      <c r="D1695">
        <v>4530</v>
      </c>
      <c r="E1695">
        <f t="shared" si="78"/>
        <v>181.2</v>
      </c>
      <c r="F1695">
        <f t="shared" si="79"/>
        <v>166.64</v>
      </c>
      <c r="G1695">
        <f t="shared" si="80"/>
        <v>194.96879999999996</v>
      </c>
      <c r="H1695" t="s">
        <v>543</v>
      </c>
      <c r="I1695">
        <v>-363</v>
      </c>
      <c r="J1695">
        <v>-8</v>
      </c>
      <c r="K1695" t="s">
        <v>4790</v>
      </c>
      <c r="L1695" s="16">
        <v>43294</v>
      </c>
      <c r="M1695" t="s">
        <v>1064</v>
      </c>
      <c r="N1695" t="s">
        <v>1065</v>
      </c>
      <c r="O1695" t="s">
        <v>1066</v>
      </c>
      <c r="P1695" t="s">
        <v>1067</v>
      </c>
      <c r="Q1695" t="s">
        <v>1068</v>
      </c>
      <c r="R1695" t="s">
        <v>1078</v>
      </c>
      <c r="S1695" t="s">
        <v>112</v>
      </c>
      <c r="T1695" t="s">
        <v>3946</v>
      </c>
      <c r="U1695" t="s">
        <v>3947</v>
      </c>
      <c r="V1695" t="s">
        <v>1135</v>
      </c>
      <c r="W1695" t="s">
        <v>31</v>
      </c>
      <c r="X1695" t="s">
        <v>31</v>
      </c>
      <c r="Y1695" t="s">
        <v>1073</v>
      </c>
      <c r="Z1695" t="s">
        <v>1074</v>
      </c>
      <c r="AA1695" t="s">
        <v>1082</v>
      </c>
      <c r="AB1695" t="s">
        <v>1083</v>
      </c>
      <c r="AC1695">
        <v>28</v>
      </c>
      <c r="AD1695" s="17">
        <v>43299</v>
      </c>
      <c r="AE1695" s="17">
        <v>43299</v>
      </c>
    </row>
    <row r="1696" spans="1:31" x14ac:dyDescent="0.45">
      <c r="A1696">
        <v>25</v>
      </c>
      <c r="B1696">
        <v>4166</v>
      </c>
      <c r="C1696" t="s">
        <v>542</v>
      </c>
      <c r="D1696">
        <v>4530</v>
      </c>
      <c r="E1696">
        <f t="shared" si="78"/>
        <v>181.2</v>
      </c>
      <c r="F1696">
        <f t="shared" si="79"/>
        <v>166.64</v>
      </c>
      <c r="G1696">
        <f t="shared" si="80"/>
        <v>194.96879999999996</v>
      </c>
      <c r="H1696" t="s">
        <v>543</v>
      </c>
      <c r="I1696">
        <v>-363</v>
      </c>
      <c r="J1696">
        <v>-8</v>
      </c>
      <c r="K1696" t="s">
        <v>4791</v>
      </c>
      <c r="L1696" s="16">
        <v>43294</v>
      </c>
      <c r="M1696" t="s">
        <v>1064</v>
      </c>
      <c r="N1696" t="s">
        <v>1065</v>
      </c>
      <c r="O1696" t="s">
        <v>1066</v>
      </c>
      <c r="P1696" t="s">
        <v>1067</v>
      </c>
      <c r="Q1696" t="s">
        <v>1068</v>
      </c>
      <c r="R1696" t="s">
        <v>1092</v>
      </c>
      <c r="S1696" t="s">
        <v>130</v>
      </c>
      <c r="T1696" t="s">
        <v>4792</v>
      </c>
      <c r="U1696" t="s">
        <v>4793</v>
      </c>
      <c r="W1696" t="s">
        <v>31</v>
      </c>
      <c r="X1696" t="s">
        <v>31</v>
      </c>
      <c r="Y1696" t="s">
        <v>1073</v>
      </c>
      <c r="Z1696" t="s">
        <v>1074</v>
      </c>
      <c r="AA1696" t="s">
        <v>1095</v>
      </c>
      <c r="AB1696" t="s">
        <v>1096</v>
      </c>
      <c r="AC1696">
        <v>28</v>
      </c>
      <c r="AD1696" s="17">
        <v>43299</v>
      </c>
      <c r="AE1696" s="17">
        <v>43299</v>
      </c>
    </row>
    <row r="1697" spans="1:31" x14ac:dyDescent="0.45">
      <c r="A1697">
        <v>25</v>
      </c>
      <c r="B1697">
        <v>4166</v>
      </c>
      <c r="C1697" t="s">
        <v>542</v>
      </c>
      <c r="D1697">
        <v>4530</v>
      </c>
      <c r="E1697">
        <f t="shared" si="78"/>
        <v>181.2</v>
      </c>
      <c r="F1697">
        <f t="shared" si="79"/>
        <v>166.64</v>
      </c>
      <c r="G1697">
        <f t="shared" si="80"/>
        <v>194.96879999999996</v>
      </c>
      <c r="H1697" t="s">
        <v>543</v>
      </c>
      <c r="I1697">
        <v>-363</v>
      </c>
      <c r="J1697">
        <v>-8</v>
      </c>
      <c r="K1697" t="s">
        <v>4794</v>
      </c>
      <c r="L1697" s="16">
        <v>43294</v>
      </c>
      <c r="M1697" t="s">
        <v>1064</v>
      </c>
      <c r="N1697" t="s">
        <v>1065</v>
      </c>
      <c r="O1697" t="s">
        <v>1066</v>
      </c>
      <c r="P1697" t="s">
        <v>1067</v>
      </c>
      <c r="Q1697" t="s">
        <v>1068</v>
      </c>
      <c r="R1697" t="s">
        <v>1078</v>
      </c>
      <c r="S1697" t="s">
        <v>112</v>
      </c>
      <c r="T1697" t="s">
        <v>3991</v>
      </c>
      <c r="U1697" t="s">
        <v>3992</v>
      </c>
      <c r="V1697" t="s">
        <v>1135</v>
      </c>
      <c r="W1697" t="s">
        <v>31</v>
      </c>
      <c r="X1697" t="s">
        <v>31</v>
      </c>
      <c r="Y1697" t="s">
        <v>1073</v>
      </c>
      <c r="Z1697" t="s">
        <v>1074</v>
      </c>
      <c r="AA1697" t="s">
        <v>1082</v>
      </c>
      <c r="AB1697" t="s">
        <v>1083</v>
      </c>
      <c r="AC1697">
        <v>28</v>
      </c>
      <c r="AD1697" s="17">
        <v>43299</v>
      </c>
      <c r="AE1697" s="17">
        <v>43299</v>
      </c>
    </row>
    <row r="1698" spans="1:31" x14ac:dyDescent="0.45">
      <c r="A1698">
        <v>1</v>
      </c>
      <c r="B1698">
        <v>175</v>
      </c>
      <c r="C1698" t="s">
        <v>542</v>
      </c>
      <c r="D1698">
        <v>181</v>
      </c>
      <c r="E1698">
        <f t="shared" si="78"/>
        <v>181</v>
      </c>
      <c r="F1698">
        <f t="shared" si="79"/>
        <v>175</v>
      </c>
      <c r="G1698">
        <f t="shared" si="80"/>
        <v>204.75</v>
      </c>
      <c r="H1698" t="s">
        <v>543</v>
      </c>
      <c r="I1698">
        <v>-6</v>
      </c>
      <c r="J1698">
        <v>-3</v>
      </c>
      <c r="K1698" t="s">
        <v>4795</v>
      </c>
      <c r="L1698" s="16">
        <v>43293</v>
      </c>
      <c r="M1698" t="s">
        <v>1064</v>
      </c>
      <c r="N1698" t="s">
        <v>1065</v>
      </c>
      <c r="O1698" t="s">
        <v>1066</v>
      </c>
      <c r="P1698" t="s">
        <v>2976</v>
      </c>
      <c r="Q1698" t="s">
        <v>1211</v>
      </c>
      <c r="R1698" t="s">
        <v>3797</v>
      </c>
      <c r="S1698" t="s">
        <v>129</v>
      </c>
      <c r="T1698" t="s">
        <v>4796</v>
      </c>
      <c r="U1698" t="s">
        <v>4797</v>
      </c>
      <c r="Y1698" t="s">
        <v>2980</v>
      </c>
      <c r="Z1698" t="s">
        <v>1074</v>
      </c>
      <c r="AA1698" t="s">
        <v>2981</v>
      </c>
      <c r="AB1698" t="s">
        <v>2982</v>
      </c>
      <c r="AC1698">
        <v>28</v>
      </c>
      <c r="AD1698" s="17">
        <v>43299</v>
      </c>
      <c r="AE1698" s="17">
        <v>43299</v>
      </c>
    </row>
    <row r="1699" spans="1:31" x14ac:dyDescent="0.45">
      <c r="A1699">
        <v>100</v>
      </c>
      <c r="B1699">
        <v>16667</v>
      </c>
      <c r="C1699" t="s">
        <v>542</v>
      </c>
      <c r="D1699">
        <v>18164</v>
      </c>
      <c r="E1699">
        <f t="shared" si="78"/>
        <v>181.64</v>
      </c>
      <c r="F1699">
        <f t="shared" si="79"/>
        <v>166.67</v>
      </c>
      <c r="G1699">
        <f t="shared" si="80"/>
        <v>195.00389999999999</v>
      </c>
      <c r="H1699" t="s">
        <v>543</v>
      </c>
      <c r="I1699">
        <v>-1497</v>
      </c>
      <c r="J1699">
        <v>-8</v>
      </c>
      <c r="K1699" t="s">
        <v>4798</v>
      </c>
      <c r="L1699" s="16">
        <v>43293</v>
      </c>
      <c r="M1699" t="s">
        <v>1064</v>
      </c>
      <c r="N1699" t="s">
        <v>1065</v>
      </c>
      <c r="O1699" t="s">
        <v>1066</v>
      </c>
      <c r="P1699" t="s">
        <v>2976</v>
      </c>
      <c r="Q1699" t="s">
        <v>1211</v>
      </c>
      <c r="R1699" t="s">
        <v>3797</v>
      </c>
      <c r="S1699" t="s">
        <v>129</v>
      </c>
      <c r="T1699" t="s">
        <v>3801</v>
      </c>
      <c r="U1699" t="s">
        <v>3802</v>
      </c>
      <c r="Y1699" t="s">
        <v>2980</v>
      </c>
      <c r="Z1699" t="s">
        <v>1074</v>
      </c>
      <c r="AA1699" t="s">
        <v>2981</v>
      </c>
      <c r="AB1699" t="s">
        <v>2982</v>
      </c>
      <c r="AC1699">
        <v>28</v>
      </c>
      <c r="AD1699" s="17">
        <v>43299</v>
      </c>
      <c r="AE1699" s="17">
        <v>43299</v>
      </c>
    </row>
    <row r="1700" spans="1:31" x14ac:dyDescent="0.45">
      <c r="A1700">
        <v>250</v>
      </c>
      <c r="B1700">
        <v>41667</v>
      </c>
      <c r="C1700" t="s">
        <v>542</v>
      </c>
      <c r="D1700">
        <v>45411</v>
      </c>
      <c r="E1700">
        <f t="shared" si="78"/>
        <v>181.64400000000001</v>
      </c>
      <c r="F1700">
        <f t="shared" si="79"/>
        <v>166.66800000000001</v>
      </c>
      <c r="G1700">
        <f t="shared" si="80"/>
        <v>195.00155999999998</v>
      </c>
      <c r="H1700" t="s">
        <v>543</v>
      </c>
      <c r="I1700">
        <v>-3744</v>
      </c>
      <c r="J1700">
        <v>-8</v>
      </c>
      <c r="K1700" t="s">
        <v>4799</v>
      </c>
      <c r="L1700" s="16">
        <v>43293</v>
      </c>
      <c r="M1700" t="s">
        <v>1064</v>
      </c>
      <c r="N1700" t="s">
        <v>1065</v>
      </c>
      <c r="O1700" t="s">
        <v>1066</v>
      </c>
      <c r="P1700" t="s">
        <v>2976</v>
      </c>
      <c r="Q1700" t="s">
        <v>1211</v>
      </c>
      <c r="R1700" t="s">
        <v>3797</v>
      </c>
      <c r="S1700" t="s">
        <v>129</v>
      </c>
      <c r="T1700" t="s">
        <v>4800</v>
      </c>
      <c r="U1700" t="s">
        <v>4801</v>
      </c>
      <c r="Y1700" t="s">
        <v>2980</v>
      </c>
      <c r="Z1700" t="s">
        <v>1074</v>
      </c>
      <c r="AA1700" t="s">
        <v>2981</v>
      </c>
      <c r="AB1700" t="s">
        <v>2982</v>
      </c>
      <c r="AC1700">
        <v>28</v>
      </c>
      <c r="AD1700" s="17">
        <v>43299</v>
      </c>
      <c r="AE1700" s="17">
        <v>43299</v>
      </c>
    </row>
    <row r="1701" spans="1:31" x14ac:dyDescent="0.45">
      <c r="A1701">
        <v>300</v>
      </c>
      <c r="B1701">
        <v>50001</v>
      </c>
      <c r="C1701" t="s">
        <v>542</v>
      </c>
      <c r="D1701">
        <v>54494</v>
      </c>
      <c r="E1701">
        <f t="shared" si="78"/>
        <v>181.64666666666668</v>
      </c>
      <c r="F1701">
        <f t="shared" si="79"/>
        <v>166.67</v>
      </c>
      <c r="G1701">
        <f t="shared" si="80"/>
        <v>195.00389999999999</v>
      </c>
      <c r="H1701" t="s">
        <v>543</v>
      </c>
      <c r="I1701">
        <v>-4493</v>
      </c>
      <c r="J1701">
        <v>-8</v>
      </c>
      <c r="K1701" t="s">
        <v>4802</v>
      </c>
      <c r="L1701" s="16">
        <v>43293</v>
      </c>
      <c r="M1701" t="s">
        <v>1064</v>
      </c>
      <c r="N1701" t="s">
        <v>1065</v>
      </c>
      <c r="O1701" t="s">
        <v>1066</v>
      </c>
      <c r="P1701" t="s">
        <v>2976</v>
      </c>
      <c r="Q1701" t="s">
        <v>1211</v>
      </c>
      <c r="R1701" t="s">
        <v>3797</v>
      </c>
      <c r="S1701" t="s">
        <v>129</v>
      </c>
      <c r="T1701" t="s">
        <v>4803</v>
      </c>
      <c r="U1701" t="s">
        <v>4804</v>
      </c>
      <c r="W1701" t="s">
        <v>52</v>
      </c>
      <c r="X1701" t="s">
        <v>52</v>
      </c>
      <c r="Y1701" t="s">
        <v>2980</v>
      </c>
      <c r="Z1701" t="s">
        <v>1074</v>
      </c>
      <c r="AA1701" t="s">
        <v>2981</v>
      </c>
      <c r="AB1701" t="s">
        <v>2982</v>
      </c>
      <c r="AC1701">
        <v>28</v>
      </c>
      <c r="AD1701" s="17">
        <v>43299</v>
      </c>
      <c r="AE1701" s="17">
        <v>43299</v>
      </c>
    </row>
    <row r="1702" spans="1:31" x14ac:dyDescent="0.45">
      <c r="A1702">
        <v>25</v>
      </c>
      <c r="B1702">
        <v>4166</v>
      </c>
      <c r="C1702" t="s">
        <v>542</v>
      </c>
      <c r="D1702">
        <v>4541</v>
      </c>
      <c r="E1702">
        <f t="shared" si="78"/>
        <v>181.64</v>
      </c>
      <c r="F1702">
        <f t="shared" si="79"/>
        <v>166.64</v>
      </c>
      <c r="G1702">
        <f t="shared" si="80"/>
        <v>194.96879999999996</v>
      </c>
      <c r="H1702" t="s">
        <v>543</v>
      </c>
      <c r="I1702">
        <v>-374</v>
      </c>
      <c r="J1702">
        <v>-8</v>
      </c>
      <c r="K1702" t="s">
        <v>4805</v>
      </c>
      <c r="L1702" s="16">
        <v>43293</v>
      </c>
      <c r="M1702" t="s">
        <v>1064</v>
      </c>
      <c r="N1702" t="s">
        <v>1065</v>
      </c>
      <c r="O1702" t="s">
        <v>1066</v>
      </c>
      <c r="P1702" t="s">
        <v>2976</v>
      </c>
      <c r="Q1702" t="s">
        <v>1211</v>
      </c>
      <c r="R1702" t="s">
        <v>3797</v>
      </c>
      <c r="S1702" t="s">
        <v>129</v>
      </c>
      <c r="T1702" t="s">
        <v>4806</v>
      </c>
      <c r="U1702" t="s">
        <v>4807</v>
      </c>
      <c r="W1702" t="s">
        <v>52</v>
      </c>
      <c r="X1702" t="s">
        <v>52</v>
      </c>
      <c r="Y1702" t="s">
        <v>2980</v>
      </c>
      <c r="Z1702" t="s">
        <v>1074</v>
      </c>
      <c r="AA1702" t="s">
        <v>2981</v>
      </c>
      <c r="AB1702" t="s">
        <v>2982</v>
      </c>
      <c r="AC1702">
        <v>28</v>
      </c>
      <c r="AD1702" s="17">
        <v>43299</v>
      </c>
      <c r="AE1702" s="17">
        <v>43299</v>
      </c>
    </row>
    <row r="1703" spans="1:31" x14ac:dyDescent="0.45">
      <c r="A1703">
        <v>50</v>
      </c>
      <c r="B1703">
        <v>8333</v>
      </c>
      <c r="C1703" t="s">
        <v>542</v>
      </c>
      <c r="D1703">
        <v>9082</v>
      </c>
      <c r="E1703">
        <f t="shared" si="78"/>
        <v>181.64</v>
      </c>
      <c r="F1703">
        <f t="shared" si="79"/>
        <v>166.66</v>
      </c>
      <c r="G1703">
        <f t="shared" si="80"/>
        <v>194.9922</v>
      </c>
      <c r="H1703" t="s">
        <v>543</v>
      </c>
      <c r="I1703">
        <v>-748</v>
      </c>
      <c r="J1703">
        <v>-8</v>
      </c>
      <c r="K1703" t="s">
        <v>4808</v>
      </c>
      <c r="L1703" s="16">
        <v>43293</v>
      </c>
      <c r="M1703" t="s">
        <v>1064</v>
      </c>
      <c r="N1703" t="s">
        <v>1065</v>
      </c>
      <c r="O1703" t="s">
        <v>1066</v>
      </c>
      <c r="P1703" t="s">
        <v>2976</v>
      </c>
      <c r="Q1703" t="s">
        <v>1211</v>
      </c>
      <c r="R1703" t="s">
        <v>3797</v>
      </c>
      <c r="S1703" t="s">
        <v>129</v>
      </c>
      <c r="T1703" t="s">
        <v>4809</v>
      </c>
      <c r="U1703" t="s">
        <v>4810</v>
      </c>
      <c r="W1703" t="s">
        <v>52</v>
      </c>
      <c r="X1703" t="s">
        <v>52</v>
      </c>
      <c r="Y1703" t="s">
        <v>2980</v>
      </c>
      <c r="Z1703" t="s">
        <v>1074</v>
      </c>
      <c r="AA1703" t="s">
        <v>2981</v>
      </c>
      <c r="AB1703" t="s">
        <v>2982</v>
      </c>
      <c r="AC1703">
        <v>28</v>
      </c>
      <c r="AD1703" s="17">
        <v>43299</v>
      </c>
      <c r="AE1703" s="17">
        <v>43299</v>
      </c>
    </row>
    <row r="1704" spans="1:31" x14ac:dyDescent="0.45">
      <c r="A1704">
        <v>24</v>
      </c>
      <c r="B1704">
        <v>4000</v>
      </c>
      <c r="C1704" t="s">
        <v>542</v>
      </c>
      <c r="D1704">
        <v>4359</v>
      </c>
      <c r="E1704">
        <f t="shared" si="78"/>
        <v>181.625</v>
      </c>
      <c r="F1704">
        <f t="shared" si="79"/>
        <v>166.66666666666666</v>
      </c>
      <c r="G1704">
        <f t="shared" si="80"/>
        <v>194.99999999999997</v>
      </c>
      <c r="H1704" t="s">
        <v>543</v>
      </c>
      <c r="I1704">
        <v>-359</v>
      </c>
      <c r="J1704">
        <v>-8</v>
      </c>
      <c r="K1704" t="s">
        <v>4811</v>
      </c>
      <c r="L1704" s="16">
        <v>43293</v>
      </c>
      <c r="M1704" t="s">
        <v>1064</v>
      </c>
      <c r="N1704" t="s">
        <v>1065</v>
      </c>
      <c r="O1704" t="s">
        <v>1066</v>
      </c>
      <c r="P1704" t="s">
        <v>2976</v>
      </c>
      <c r="Q1704" t="s">
        <v>1211</v>
      </c>
      <c r="R1704" t="s">
        <v>3797</v>
      </c>
      <c r="S1704" t="s">
        <v>129</v>
      </c>
      <c r="T1704" t="s">
        <v>4812</v>
      </c>
      <c r="U1704" t="s">
        <v>4813</v>
      </c>
      <c r="W1704" t="s">
        <v>52</v>
      </c>
      <c r="X1704" t="s">
        <v>52</v>
      </c>
      <c r="Y1704" t="s">
        <v>2980</v>
      </c>
      <c r="Z1704" t="s">
        <v>1074</v>
      </c>
      <c r="AA1704" t="s">
        <v>2981</v>
      </c>
      <c r="AB1704" t="s">
        <v>2982</v>
      </c>
      <c r="AC1704">
        <v>28</v>
      </c>
      <c r="AD1704" s="17">
        <v>43299</v>
      </c>
      <c r="AE1704" s="17">
        <v>43299</v>
      </c>
    </row>
    <row r="1705" spans="1:31" x14ac:dyDescent="0.45">
      <c r="A1705">
        <v>150</v>
      </c>
      <c r="B1705">
        <v>25000</v>
      </c>
      <c r="C1705" t="s">
        <v>542</v>
      </c>
      <c r="D1705">
        <v>27180</v>
      </c>
      <c r="E1705">
        <f t="shared" si="78"/>
        <v>181.2</v>
      </c>
      <c r="F1705">
        <f t="shared" si="79"/>
        <v>166.66666666666666</v>
      </c>
      <c r="G1705">
        <f t="shared" si="80"/>
        <v>194.99999999999997</v>
      </c>
      <c r="H1705" t="s">
        <v>543</v>
      </c>
      <c r="I1705">
        <v>-2179</v>
      </c>
      <c r="J1705">
        <v>-8</v>
      </c>
      <c r="K1705" t="s">
        <v>4814</v>
      </c>
      <c r="L1705" s="16">
        <v>43292</v>
      </c>
      <c r="M1705" t="s">
        <v>1064</v>
      </c>
      <c r="N1705" t="s">
        <v>1065</v>
      </c>
      <c r="O1705" t="s">
        <v>1066</v>
      </c>
      <c r="P1705" t="s">
        <v>2164</v>
      </c>
      <c r="Q1705" t="s">
        <v>1270</v>
      </c>
      <c r="R1705" t="s">
        <v>2165</v>
      </c>
      <c r="S1705" t="s">
        <v>131</v>
      </c>
      <c r="T1705" t="s">
        <v>2333</v>
      </c>
      <c r="U1705" t="s">
        <v>2334</v>
      </c>
      <c r="AA1705" t="s">
        <v>2168</v>
      </c>
      <c r="AB1705" t="s">
        <v>2169</v>
      </c>
      <c r="AC1705">
        <v>28</v>
      </c>
      <c r="AD1705" s="17">
        <v>43299</v>
      </c>
      <c r="AE1705" s="17">
        <v>43299</v>
      </c>
    </row>
    <row r="1706" spans="1:31" x14ac:dyDescent="0.45">
      <c r="A1706">
        <v>550</v>
      </c>
      <c r="B1706">
        <v>91668</v>
      </c>
      <c r="C1706" t="s">
        <v>542</v>
      </c>
      <c r="D1706">
        <v>99660</v>
      </c>
      <c r="E1706">
        <f t="shared" si="78"/>
        <v>181.2</v>
      </c>
      <c r="F1706">
        <f t="shared" si="79"/>
        <v>166.6690909090909</v>
      </c>
      <c r="G1706">
        <f t="shared" si="80"/>
        <v>195.00283636363633</v>
      </c>
      <c r="H1706" t="s">
        <v>543</v>
      </c>
      <c r="I1706">
        <v>-7991</v>
      </c>
      <c r="J1706">
        <v>-8</v>
      </c>
      <c r="K1706" t="s">
        <v>4815</v>
      </c>
      <c r="L1706" s="16">
        <v>43292</v>
      </c>
      <c r="M1706" t="s">
        <v>1064</v>
      </c>
      <c r="N1706" t="s">
        <v>1065</v>
      </c>
      <c r="O1706" t="s">
        <v>1066</v>
      </c>
      <c r="P1706" t="s">
        <v>2164</v>
      </c>
      <c r="Q1706" t="s">
        <v>1270</v>
      </c>
      <c r="R1706" t="s">
        <v>2165</v>
      </c>
      <c r="S1706" t="s">
        <v>131</v>
      </c>
      <c r="T1706" t="s">
        <v>4288</v>
      </c>
      <c r="U1706" t="s">
        <v>4289</v>
      </c>
      <c r="AA1706" t="s">
        <v>2168</v>
      </c>
      <c r="AB1706" t="s">
        <v>2169</v>
      </c>
      <c r="AC1706">
        <v>28</v>
      </c>
      <c r="AD1706" s="17">
        <v>43299</v>
      </c>
      <c r="AE1706" s="17">
        <v>43299</v>
      </c>
    </row>
    <row r="1707" spans="1:31" x14ac:dyDescent="0.45">
      <c r="A1707">
        <v>250</v>
      </c>
      <c r="B1707">
        <v>41666</v>
      </c>
      <c r="C1707" t="s">
        <v>542</v>
      </c>
      <c r="D1707">
        <v>45300</v>
      </c>
      <c r="E1707">
        <f t="shared" si="78"/>
        <v>181.2</v>
      </c>
      <c r="F1707">
        <f t="shared" si="79"/>
        <v>166.66399999999999</v>
      </c>
      <c r="G1707">
        <f t="shared" si="80"/>
        <v>194.99687999999998</v>
      </c>
      <c r="H1707" t="s">
        <v>543</v>
      </c>
      <c r="I1707">
        <v>-3633</v>
      </c>
      <c r="J1707">
        <v>-8</v>
      </c>
      <c r="K1707" t="s">
        <v>4816</v>
      </c>
      <c r="L1707" s="16">
        <v>43292</v>
      </c>
      <c r="M1707" t="s">
        <v>1064</v>
      </c>
      <c r="N1707" t="s">
        <v>1065</v>
      </c>
      <c r="O1707" t="s">
        <v>1066</v>
      </c>
      <c r="P1707" t="s">
        <v>2164</v>
      </c>
      <c r="Q1707" t="s">
        <v>1270</v>
      </c>
      <c r="R1707" t="s">
        <v>3007</v>
      </c>
      <c r="S1707" t="s">
        <v>67</v>
      </c>
      <c r="T1707" t="s">
        <v>4817</v>
      </c>
      <c r="U1707" t="s">
        <v>4818</v>
      </c>
      <c r="AC1707">
        <v>28</v>
      </c>
      <c r="AD1707" s="17">
        <v>43299</v>
      </c>
      <c r="AE1707" s="17">
        <v>43299</v>
      </c>
    </row>
    <row r="1708" spans="1:31" x14ac:dyDescent="0.45">
      <c r="A1708">
        <v>250</v>
      </c>
      <c r="B1708">
        <v>41666</v>
      </c>
      <c r="C1708" t="s">
        <v>542</v>
      </c>
      <c r="D1708">
        <v>45300</v>
      </c>
      <c r="E1708">
        <f t="shared" si="78"/>
        <v>181.2</v>
      </c>
      <c r="F1708">
        <f t="shared" si="79"/>
        <v>166.66399999999999</v>
      </c>
      <c r="G1708">
        <f t="shared" si="80"/>
        <v>194.99687999999998</v>
      </c>
      <c r="H1708" t="s">
        <v>543</v>
      </c>
      <c r="I1708">
        <v>-3633</v>
      </c>
      <c r="J1708">
        <v>-8</v>
      </c>
      <c r="K1708" t="s">
        <v>4819</v>
      </c>
      <c r="L1708" s="16">
        <v>43292</v>
      </c>
      <c r="M1708" t="s">
        <v>1064</v>
      </c>
      <c r="N1708" t="s">
        <v>1065</v>
      </c>
      <c r="O1708" t="s">
        <v>1066</v>
      </c>
      <c r="P1708" t="s">
        <v>2164</v>
      </c>
      <c r="Q1708" t="s">
        <v>1270</v>
      </c>
      <c r="R1708" t="s">
        <v>3007</v>
      </c>
      <c r="S1708" t="s">
        <v>67</v>
      </c>
      <c r="T1708" t="s">
        <v>3011</v>
      </c>
      <c r="U1708" t="s">
        <v>1950</v>
      </c>
      <c r="AC1708">
        <v>28</v>
      </c>
      <c r="AD1708" s="17">
        <v>43299</v>
      </c>
      <c r="AE1708" s="17">
        <v>43299</v>
      </c>
    </row>
    <row r="1709" spans="1:31" x14ac:dyDescent="0.45">
      <c r="A1709">
        <v>250</v>
      </c>
      <c r="B1709">
        <v>41667</v>
      </c>
      <c r="C1709" t="s">
        <v>542</v>
      </c>
      <c r="D1709">
        <v>45300</v>
      </c>
      <c r="E1709">
        <f t="shared" si="78"/>
        <v>181.2</v>
      </c>
      <c r="F1709">
        <f t="shared" si="79"/>
        <v>166.66800000000001</v>
      </c>
      <c r="G1709">
        <f t="shared" si="80"/>
        <v>195.00155999999998</v>
      </c>
      <c r="H1709" t="s">
        <v>543</v>
      </c>
      <c r="I1709">
        <v>-3632</v>
      </c>
      <c r="J1709">
        <v>-8</v>
      </c>
      <c r="K1709" t="s">
        <v>4820</v>
      </c>
      <c r="L1709" s="16">
        <v>43293</v>
      </c>
      <c r="M1709" t="s">
        <v>1064</v>
      </c>
      <c r="N1709" t="s">
        <v>1065</v>
      </c>
      <c r="O1709" t="s">
        <v>1066</v>
      </c>
      <c r="P1709" t="s">
        <v>2164</v>
      </c>
      <c r="Q1709" t="s">
        <v>1270</v>
      </c>
      <c r="R1709" t="s">
        <v>2165</v>
      </c>
      <c r="S1709" t="s">
        <v>131</v>
      </c>
      <c r="T1709" t="s">
        <v>2336</v>
      </c>
      <c r="U1709" t="s">
        <v>1390</v>
      </c>
      <c r="AA1709" t="s">
        <v>2168</v>
      </c>
      <c r="AB1709" t="s">
        <v>2169</v>
      </c>
      <c r="AC1709">
        <v>28</v>
      </c>
      <c r="AD1709" s="17">
        <v>43299</v>
      </c>
      <c r="AE1709" s="17">
        <v>43299</v>
      </c>
    </row>
    <row r="1710" spans="1:31" x14ac:dyDescent="0.45">
      <c r="A1710">
        <v>50</v>
      </c>
      <c r="B1710">
        <v>8333</v>
      </c>
      <c r="C1710" t="s">
        <v>542</v>
      </c>
      <c r="D1710">
        <v>9060</v>
      </c>
      <c r="E1710">
        <f t="shared" si="78"/>
        <v>181.2</v>
      </c>
      <c r="F1710">
        <f t="shared" si="79"/>
        <v>166.66</v>
      </c>
      <c r="G1710">
        <f t="shared" si="80"/>
        <v>194.9922</v>
      </c>
      <c r="H1710" t="s">
        <v>543</v>
      </c>
      <c r="I1710">
        <v>-726</v>
      </c>
      <c r="J1710">
        <v>-8</v>
      </c>
      <c r="K1710" t="s">
        <v>4821</v>
      </c>
      <c r="L1710" s="16">
        <v>43293</v>
      </c>
      <c r="M1710" t="s">
        <v>1064</v>
      </c>
      <c r="N1710" t="s">
        <v>1065</v>
      </c>
      <c r="O1710" t="s">
        <v>1066</v>
      </c>
      <c r="P1710" t="s">
        <v>2164</v>
      </c>
      <c r="Q1710" t="s">
        <v>1270</v>
      </c>
      <c r="R1710" t="s">
        <v>2165</v>
      </c>
      <c r="S1710" t="s">
        <v>131</v>
      </c>
      <c r="T1710" t="s">
        <v>2174</v>
      </c>
      <c r="U1710" t="s">
        <v>2175</v>
      </c>
      <c r="AA1710" t="s">
        <v>2168</v>
      </c>
      <c r="AB1710" t="s">
        <v>2169</v>
      </c>
      <c r="AC1710">
        <v>28</v>
      </c>
      <c r="AD1710" s="17">
        <v>43299</v>
      </c>
      <c r="AE1710" s="17">
        <v>43299</v>
      </c>
    </row>
    <row r="1711" spans="1:31" x14ac:dyDescent="0.45">
      <c r="A1711">
        <v>250</v>
      </c>
      <c r="B1711">
        <v>41667</v>
      </c>
      <c r="C1711" t="s">
        <v>542</v>
      </c>
      <c r="D1711">
        <v>45300</v>
      </c>
      <c r="E1711">
        <f t="shared" si="78"/>
        <v>181.2</v>
      </c>
      <c r="F1711">
        <f t="shared" si="79"/>
        <v>166.66800000000001</v>
      </c>
      <c r="G1711">
        <f t="shared" si="80"/>
        <v>195.00155999999998</v>
      </c>
      <c r="H1711" t="s">
        <v>543</v>
      </c>
      <c r="I1711">
        <v>-3632</v>
      </c>
      <c r="J1711">
        <v>-8</v>
      </c>
      <c r="K1711" t="s">
        <v>4822</v>
      </c>
      <c r="L1711" s="16">
        <v>43293</v>
      </c>
      <c r="M1711" t="s">
        <v>1064</v>
      </c>
      <c r="N1711" t="s">
        <v>1065</v>
      </c>
      <c r="O1711" t="s">
        <v>1066</v>
      </c>
      <c r="P1711" t="s">
        <v>2164</v>
      </c>
      <c r="Q1711" t="s">
        <v>1270</v>
      </c>
      <c r="R1711" t="s">
        <v>2165</v>
      </c>
      <c r="S1711" t="s">
        <v>131</v>
      </c>
      <c r="T1711" t="s">
        <v>4288</v>
      </c>
      <c r="U1711" t="s">
        <v>4289</v>
      </c>
      <c r="AA1711" t="s">
        <v>2168</v>
      </c>
      <c r="AB1711" t="s">
        <v>2169</v>
      </c>
      <c r="AC1711">
        <v>28</v>
      </c>
      <c r="AD1711" s="17">
        <v>43299</v>
      </c>
      <c r="AE1711" s="17">
        <v>43299</v>
      </c>
    </row>
    <row r="1712" spans="1:31" x14ac:dyDescent="0.45">
      <c r="A1712">
        <v>25</v>
      </c>
      <c r="B1712">
        <v>4166</v>
      </c>
      <c r="C1712" t="s">
        <v>542</v>
      </c>
      <c r="D1712">
        <v>4530</v>
      </c>
      <c r="E1712">
        <f t="shared" si="78"/>
        <v>181.2</v>
      </c>
      <c r="F1712">
        <f t="shared" si="79"/>
        <v>166.64</v>
      </c>
      <c r="G1712">
        <f t="shared" si="80"/>
        <v>194.96879999999996</v>
      </c>
      <c r="H1712" t="s">
        <v>543</v>
      </c>
      <c r="I1712">
        <v>-363</v>
      </c>
      <c r="J1712">
        <v>-8</v>
      </c>
      <c r="K1712" t="s">
        <v>4823</v>
      </c>
      <c r="L1712" s="16">
        <v>43293</v>
      </c>
      <c r="M1712" t="s">
        <v>1064</v>
      </c>
      <c r="N1712" t="s">
        <v>1065</v>
      </c>
      <c r="O1712" t="s">
        <v>1066</v>
      </c>
      <c r="P1712" t="s">
        <v>2164</v>
      </c>
      <c r="Q1712" t="s">
        <v>1270</v>
      </c>
      <c r="R1712" t="s">
        <v>2165</v>
      </c>
      <c r="S1712" t="s">
        <v>131</v>
      </c>
      <c r="T1712" t="s">
        <v>3861</v>
      </c>
      <c r="U1712" t="s">
        <v>3862</v>
      </c>
      <c r="AA1712" t="s">
        <v>2168</v>
      </c>
      <c r="AB1712" t="s">
        <v>2169</v>
      </c>
      <c r="AC1712">
        <v>28</v>
      </c>
      <c r="AD1712" s="17">
        <v>43299</v>
      </c>
      <c r="AE1712" s="17">
        <v>43299</v>
      </c>
    </row>
    <row r="1713" spans="1:31" x14ac:dyDescent="0.45">
      <c r="A1713">
        <v>25</v>
      </c>
      <c r="B1713">
        <v>4166</v>
      </c>
      <c r="C1713" t="s">
        <v>542</v>
      </c>
      <c r="D1713">
        <v>4530</v>
      </c>
      <c r="E1713">
        <f t="shared" si="78"/>
        <v>181.2</v>
      </c>
      <c r="F1713">
        <f t="shared" si="79"/>
        <v>166.64</v>
      </c>
      <c r="G1713">
        <f t="shared" si="80"/>
        <v>194.96879999999996</v>
      </c>
      <c r="H1713" t="s">
        <v>543</v>
      </c>
      <c r="I1713">
        <v>-363</v>
      </c>
      <c r="J1713">
        <v>-8</v>
      </c>
      <c r="K1713" t="s">
        <v>4824</v>
      </c>
      <c r="L1713" s="16">
        <v>43293</v>
      </c>
      <c r="M1713" t="s">
        <v>1064</v>
      </c>
      <c r="N1713" t="s">
        <v>1065</v>
      </c>
      <c r="O1713" t="s">
        <v>1066</v>
      </c>
      <c r="P1713" t="s">
        <v>2164</v>
      </c>
      <c r="Q1713" t="s">
        <v>1270</v>
      </c>
      <c r="R1713" t="s">
        <v>2165</v>
      </c>
      <c r="S1713" t="s">
        <v>131</v>
      </c>
      <c r="T1713" t="s">
        <v>3859</v>
      </c>
      <c r="U1713" t="s">
        <v>2488</v>
      </c>
      <c r="AA1713" t="s">
        <v>2168</v>
      </c>
      <c r="AB1713" t="s">
        <v>2169</v>
      </c>
      <c r="AC1713">
        <v>28</v>
      </c>
      <c r="AD1713" s="17">
        <v>43299</v>
      </c>
      <c r="AE1713" s="17">
        <v>43299</v>
      </c>
    </row>
    <row r="1714" spans="1:31" x14ac:dyDescent="0.45">
      <c r="A1714">
        <v>25</v>
      </c>
      <c r="B1714">
        <v>4166</v>
      </c>
      <c r="C1714" t="s">
        <v>542</v>
      </c>
      <c r="D1714">
        <v>4530</v>
      </c>
      <c r="E1714">
        <f t="shared" si="78"/>
        <v>181.2</v>
      </c>
      <c r="F1714">
        <f t="shared" si="79"/>
        <v>166.64</v>
      </c>
      <c r="G1714">
        <f t="shared" si="80"/>
        <v>194.96879999999996</v>
      </c>
      <c r="H1714" t="s">
        <v>543</v>
      </c>
      <c r="I1714">
        <v>-363</v>
      </c>
      <c r="J1714">
        <v>-8</v>
      </c>
      <c r="K1714" t="s">
        <v>4825</v>
      </c>
      <c r="L1714" s="16">
        <v>43293</v>
      </c>
      <c r="M1714" t="s">
        <v>1064</v>
      </c>
      <c r="N1714" t="s">
        <v>1065</v>
      </c>
      <c r="O1714" t="s">
        <v>1066</v>
      </c>
      <c r="P1714" t="s">
        <v>2164</v>
      </c>
      <c r="Q1714" t="s">
        <v>1270</v>
      </c>
      <c r="R1714" t="s">
        <v>2165</v>
      </c>
      <c r="S1714" t="s">
        <v>131</v>
      </c>
      <c r="T1714" t="s">
        <v>2339</v>
      </c>
      <c r="U1714" t="s">
        <v>2340</v>
      </c>
      <c r="AA1714" t="s">
        <v>2168</v>
      </c>
      <c r="AB1714" t="s">
        <v>2169</v>
      </c>
      <c r="AC1714">
        <v>28</v>
      </c>
      <c r="AD1714" s="17">
        <v>43299</v>
      </c>
      <c r="AE1714" s="17">
        <v>43299</v>
      </c>
    </row>
    <row r="1715" spans="1:31" x14ac:dyDescent="0.45">
      <c r="A1715">
        <v>50</v>
      </c>
      <c r="B1715">
        <v>8333</v>
      </c>
      <c r="C1715" t="s">
        <v>542</v>
      </c>
      <c r="D1715">
        <v>9060</v>
      </c>
      <c r="E1715">
        <f t="shared" si="78"/>
        <v>181.2</v>
      </c>
      <c r="F1715">
        <f t="shared" si="79"/>
        <v>166.66</v>
      </c>
      <c r="G1715">
        <f t="shared" si="80"/>
        <v>194.9922</v>
      </c>
      <c r="H1715" t="s">
        <v>543</v>
      </c>
      <c r="I1715">
        <v>-726</v>
      </c>
      <c r="J1715">
        <v>-8</v>
      </c>
      <c r="K1715" t="s">
        <v>4826</v>
      </c>
      <c r="L1715" s="16">
        <v>43293</v>
      </c>
      <c r="M1715" t="s">
        <v>1064</v>
      </c>
      <c r="N1715" t="s">
        <v>1065</v>
      </c>
      <c r="O1715" t="s">
        <v>1066</v>
      </c>
      <c r="P1715" t="s">
        <v>2164</v>
      </c>
      <c r="Q1715" t="s">
        <v>1270</v>
      </c>
      <c r="R1715" t="s">
        <v>2165</v>
      </c>
      <c r="S1715" t="s">
        <v>131</v>
      </c>
      <c r="T1715" t="s">
        <v>2166</v>
      </c>
      <c r="U1715" t="s">
        <v>2167</v>
      </c>
      <c r="AA1715" t="s">
        <v>2168</v>
      </c>
      <c r="AB1715" t="s">
        <v>2169</v>
      </c>
      <c r="AC1715">
        <v>28</v>
      </c>
      <c r="AD1715" s="17">
        <v>43299</v>
      </c>
      <c r="AE1715" s="17">
        <v>43299</v>
      </c>
    </row>
    <row r="1716" spans="1:31" x14ac:dyDescent="0.45">
      <c r="A1716">
        <v>75</v>
      </c>
      <c r="B1716">
        <v>12500</v>
      </c>
      <c r="C1716" t="s">
        <v>542</v>
      </c>
      <c r="D1716">
        <v>13590</v>
      </c>
      <c r="E1716">
        <f t="shared" si="78"/>
        <v>181.2</v>
      </c>
      <c r="F1716">
        <f t="shared" si="79"/>
        <v>166.66666666666666</v>
      </c>
      <c r="G1716">
        <f t="shared" si="80"/>
        <v>194.99999999999997</v>
      </c>
      <c r="H1716" t="s">
        <v>543</v>
      </c>
      <c r="I1716">
        <v>-1089</v>
      </c>
      <c r="J1716">
        <v>-8</v>
      </c>
      <c r="K1716" t="s">
        <v>4827</v>
      </c>
      <c r="L1716" s="16">
        <v>43293</v>
      </c>
      <c r="M1716" t="s">
        <v>1064</v>
      </c>
      <c r="N1716" t="s">
        <v>1065</v>
      </c>
      <c r="O1716" t="s">
        <v>1066</v>
      </c>
      <c r="P1716" t="s">
        <v>2164</v>
      </c>
      <c r="Q1716" t="s">
        <v>1270</v>
      </c>
      <c r="R1716" t="s">
        <v>2165</v>
      </c>
      <c r="S1716" t="s">
        <v>131</v>
      </c>
      <c r="T1716" t="s">
        <v>2999</v>
      </c>
      <c r="U1716" t="s">
        <v>3000</v>
      </c>
      <c r="AA1716" t="s">
        <v>2168</v>
      </c>
      <c r="AB1716" t="s">
        <v>2169</v>
      </c>
      <c r="AC1716">
        <v>28</v>
      </c>
      <c r="AD1716" s="17">
        <v>43299</v>
      </c>
      <c r="AE1716" s="17">
        <v>43299</v>
      </c>
    </row>
    <row r="1717" spans="1:31" x14ac:dyDescent="0.45">
      <c r="A1717">
        <v>27</v>
      </c>
      <c r="B1717">
        <v>4500</v>
      </c>
      <c r="C1717" t="s">
        <v>542</v>
      </c>
      <c r="D1717">
        <v>4892</v>
      </c>
      <c r="E1717">
        <f t="shared" si="78"/>
        <v>181.18518518518519</v>
      </c>
      <c r="F1717">
        <f t="shared" si="79"/>
        <v>166.66666666666666</v>
      </c>
      <c r="G1717">
        <f t="shared" si="80"/>
        <v>194.99999999999997</v>
      </c>
      <c r="H1717" t="s">
        <v>543</v>
      </c>
      <c r="I1717">
        <v>-392</v>
      </c>
      <c r="J1717">
        <v>-8</v>
      </c>
      <c r="K1717" t="s">
        <v>4828</v>
      </c>
      <c r="L1717" s="16">
        <v>43293</v>
      </c>
      <c r="M1717" t="s">
        <v>1064</v>
      </c>
      <c r="N1717" t="s">
        <v>1065</v>
      </c>
      <c r="O1717" t="s">
        <v>1066</v>
      </c>
      <c r="P1717" t="s">
        <v>2164</v>
      </c>
      <c r="Q1717" t="s">
        <v>1270</v>
      </c>
      <c r="R1717" t="s">
        <v>2165</v>
      </c>
      <c r="S1717" t="s">
        <v>131</v>
      </c>
      <c r="T1717" t="s">
        <v>4288</v>
      </c>
      <c r="U1717" t="s">
        <v>4289</v>
      </c>
      <c r="AA1717" t="s">
        <v>2168</v>
      </c>
      <c r="AB1717" t="s">
        <v>2169</v>
      </c>
      <c r="AC1717">
        <v>28</v>
      </c>
      <c r="AD1717" s="17">
        <v>43299</v>
      </c>
      <c r="AE1717" s="17">
        <v>43299</v>
      </c>
    </row>
    <row r="1718" spans="1:31" x14ac:dyDescent="0.45">
      <c r="A1718">
        <v>2</v>
      </c>
      <c r="B1718">
        <v>350</v>
      </c>
      <c r="C1718" t="s">
        <v>542</v>
      </c>
      <c r="D1718">
        <v>362</v>
      </c>
      <c r="E1718">
        <f t="shared" si="78"/>
        <v>181</v>
      </c>
      <c r="F1718">
        <f t="shared" si="79"/>
        <v>175</v>
      </c>
      <c r="G1718">
        <f t="shared" si="80"/>
        <v>204.75</v>
      </c>
      <c r="H1718" t="s">
        <v>543</v>
      </c>
      <c r="I1718">
        <v>-11</v>
      </c>
      <c r="J1718">
        <v>-3</v>
      </c>
      <c r="K1718" t="s">
        <v>4829</v>
      </c>
      <c r="L1718" s="16">
        <v>43292</v>
      </c>
      <c r="M1718" t="s">
        <v>1064</v>
      </c>
      <c r="N1718" t="s">
        <v>1065</v>
      </c>
      <c r="O1718" t="s">
        <v>1066</v>
      </c>
      <c r="P1718" t="s">
        <v>2183</v>
      </c>
      <c r="Q1718" t="s">
        <v>1068</v>
      </c>
      <c r="R1718" t="s">
        <v>3014</v>
      </c>
      <c r="S1718" t="s">
        <v>49</v>
      </c>
      <c r="T1718" t="s">
        <v>4830</v>
      </c>
      <c r="U1718" t="s">
        <v>4831</v>
      </c>
      <c r="AC1718">
        <v>28</v>
      </c>
      <c r="AD1718" s="17">
        <v>43299</v>
      </c>
      <c r="AE1718" s="17">
        <v>43299</v>
      </c>
    </row>
    <row r="1719" spans="1:31" x14ac:dyDescent="0.45">
      <c r="A1719">
        <v>25</v>
      </c>
      <c r="B1719">
        <v>4166</v>
      </c>
      <c r="C1719" t="s">
        <v>542</v>
      </c>
      <c r="D1719">
        <v>4530</v>
      </c>
      <c r="E1719">
        <f t="shared" si="78"/>
        <v>181.2</v>
      </c>
      <c r="F1719">
        <f t="shared" si="79"/>
        <v>166.64</v>
      </c>
      <c r="G1719">
        <f t="shared" si="80"/>
        <v>194.96879999999996</v>
      </c>
      <c r="H1719" t="s">
        <v>543</v>
      </c>
      <c r="I1719">
        <v>-363</v>
      </c>
      <c r="J1719">
        <v>-8</v>
      </c>
      <c r="K1719" t="s">
        <v>4832</v>
      </c>
      <c r="L1719" s="16">
        <v>43292</v>
      </c>
      <c r="M1719" t="s">
        <v>1064</v>
      </c>
      <c r="N1719" t="s">
        <v>1065</v>
      </c>
      <c r="O1719" t="s">
        <v>1066</v>
      </c>
      <c r="P1719" t="s">
        <v>2183</v>
      </c>
      <c r="Q1719" t="s">
        <v>1068</v>
      </c>
      <c r="R1719" t="s">
        <v>2184</v>
      </c>
      <c r="S1719" t="s">
        <v>181</v>
      </c>
      <c r="T1719" t="s">
        <v>4774</v>
      </c>
      <c r="U1719" t="s">
        <v>4775</v>
      </c>
      <c r="W1719" t="s">
        <v>48</v>
      </c>
      <c r="X1719" t="s">
        <v>48</v>
      </c>
      <c r="AA1719" t="s">
        <v>2187</v>
      </c>
      <c r="AB1719" t="s">
        <v>2188</v>
      </c>
      <c r="AC1719">
        <v>28</v>
      </c>
      <c r="AD1719" s="17">
        <v>43299</v>
      </c>
      <c r="AE1719" s="17">
        <v>43299</v>
      </c>
    </row>
    <row r="1720" spans="1:31" x14ac:dyDescent="0.45">
      <c r="A1720">
        <v>2</v>
      </c>
      <c r="B1720">
        <v>350</v>
      </c>
      <c r="C1720" t="s">
        <v>542</v>
      </c>
      <c r="D1720">
        <v>362</v>
      </c>
      <c r="E1720">
        <f t="shared" si="78"/>
        <v>181</v>
      </c>
      <c r="F1720">
        <f t="shared" si="79"/>
        <v>175</v>
      </c>
      <c r="G1720">
        <f t="shared" si="80"/>
        <v>204.75</v>
      </c>
      <c r="H1720" t="s">
        <v>543</v>
      </c>
      <c r="I1720">
        <v>-11</v>
      </c>
      <c r="J1720">
        <v>-3</v>
      </c>
      <c r="K1720" t="s">
        <v>4833</v>
      </c>
      <c r="L1720" s="16">
        <v>43292</v>
      </c>
      <c r="M1720" t="s">
        <v>1064</v>
      </c>
      <c r="N1720" t="s">
        <v>1065</v>
      </c>
      <c r="O1720" t="s">
        <v>1066</v>
      </c>
      <c r="P1720" t="s">
        <v>2183</v>
      </c>
      <c r="Q1720" t="s">
        <v>1068</v>
      </c>
      <c r="R1720" t="s">
        <v>2184</v>
      </c>
      <c r="S1720" t="s">
        <v>181</v>
      </c>
      <c r="T1720" t="s">
        <v>4834</v>
      </c>
      <c r="U1720" t="s">
        <v>4835</v>
      </c>
      <c r="AA1720" t="s">
        <v>2187</v>
      </c>
      <c r="AB1720" t="s">
        <v>2188</v>
      </c>
      <c r="AC1720">
        <v>28</v>
      </c>
      <c r="AD1720" s="17">
        <v>43299</v>
      </c>
      <c r="AE1720" s="17">
        <v>43299</v>
      </c>
    </row>
    <row r="1721" spans="1:31" x14ac:dyDescent="0.45">
      <c r="A1721">
        <v>10</v>
      </c>
      <c r="B1721">
        <v>1666</v>
      </c>
      <c r="C1721" t="s">
        <v>542</v>
      </c>
      <c r="D1721">
        <v>1812</v>
      </c>
      <c r="E1721">
        <f t="shared" si="78"/>
        <v>181.2</v>
      </c>
      <c r="F1721">
        <f t="shared" si="79"/>
        <v>166.6</v>
      </c>
      <c r="G1721">
        <f t="shared" si="80"/>
        <v>194.92199999999997</v>
      </c>
      <c r="H1721" t="s">
        <v>543</v>
      </c>
      <c r="I1721">
        <v>-145</v>
      </c>
      <c r="J1721">
        <v>-8</v>
      </c>
      <c r="K1721" t="s">
        <v>4836</v>
      </c>
      <c r="L1721" s="16">
        <v>43292</v>
      </c>
      <c r="M1721" t="s">
        <v>1064</v>
      </c>
      <c r="N1721" t="s">
        <v>1065</v>
      </c>
      <c r="O1721" t="s">
        <v>1066</v>
      </c>
      <c r="P1721" t="s">
        <v>2183</v>
      </c>
      <c r="Q1721" t="s">
        <v>1068</v>
      </c>
      <c r="R1721" t="s">
        <v>2184</v>
      </c>
      <c r="S1721" t="s">
        <v>181</v>
      </c>
      <c r="T1721" t="s">
        <v>4837</v>
      </c>
      <c r="U1721" t="s">
        <v>4838</v>
      </c>
      <c r="W1721" t="s">
        <v>48</v>
      </c>
      <c r="X1721" t="s">
        <v>48</v>
      </c>
      <c r="AA1721" t="s">
        <v>2187</v>
      </c>
      <c r="AB1721" t="s">
        <v>2188</v>
      </c>
      <c r="AC1721">
        <v>28</v>
      </c>
      <c r="AD1721" s="17">
        <v>43299</v>
      </c>
      <c r="AE1721" s="17">
        <v>43299</v>
      </c>
    </row>
    <row r="1722" spans="1:31" x14ac:dyDescent="0.45">
      <c r="A1722">
        <v>25</v>
      </c>
      <c r="B1722">
        <v>4166</v>
      </c>
      <c r="C1722" t="s">
        <v>542</v>
      </c>
      <c r="D1722">
        <v>4530</v>
      </c>
      <c r="E1722">
        <f t="shared" si="78"/>
        <v>181.2</v>
      </c>
      <c r="F1722">
        <f t="shared" si="79"/>
        <v>166.64</v>
      </c>
      <c r="G1722">
        <f t="shared" si="80"/>
        <v>194.96879999999996</v>
      </c>
      <c r="H1722" t="s">
        <v>543</v>
      </c>
      <c r="I1722">
        <v>-363</v>
      </c>
      <c r="J1722">
        <v>-8</v>
      </c>
      <c r="K1722" t="s">
        <v>4839</v>
      </c>
      <c r="L1722" s="16">
        <v>43293</v>
      </c>
      <c r="M1722" t="s">
        <v>1064</v>
      </c>
      <c r="N1722" t="s">
        <v>1065</v>
      </c>
      <c r="O1722" t="s">
        <v>1066</v>
      </c>
      <c r="P1722" t="s">
        <v>2183</v>
      </c>
      <c r="Q1722" t="s">
        <v>1068</v>
      </c>
      <c r="R1722" t="s">
        <v>3014</v>
      </c>
      <c r="S1722" t="s">
        <v>49</v>
      </c>
      <c r="T1722" t="s">
        <v>4840</v>
      </c>
      <c r="U1722" t="s">
        <v>4841</v>
      </c>
      <c r="W1722" t="s">
        <v>48</v>
      </c>
      <c r="X1722" t="s">
        <v>48</v>
      </c>
      <c r="AA1722" t="s">
        <v>2187</v>
      </c>
      <c r="AB1722" t="s">
        <v>2188</v>
      </c>
      <c r="AC1722">
        <v>28</v>
      </c>
      <c r="AD1722" s="17">
        <v>43299</v>
      </c>
      <c r="AE1722" s="17">
        <v>43299</v>
      </c>
    </row>
    <row r="1723" spans="1:31" x14ac:dyDescent="0.45">
      <c r="A1723">
        <v>1</v>
      </c>
      <c r="B1723">
        <v>175</v>
      </c>
      <c r="C1723" t="s">
        <v>542</v>
      </c>
      <c r="D1723">
        <v>181</v>
      </c>
      <c r="E1723">
        <f t="shared" si="78"/>
        <v>181</v>
      </c>
      <c r="F1723">
        <f t="shared" si="79"/>
        <v>175</v>
      </c>
      <c r="G1723">
        <f t="shared" si="80"/>
        <v>204.75</v>
      </c>
      <c r="H1723" t="s">
        <v>543</v>
      </c>
      <c r="I1723">
        <v>-5</v>
      </c>
      <c r="J1723">
        <v>-3</v>
      </c>
      <c r="K1723" t="s">
        <v>4842</v>
      </c>
      <c r="L1723" s="16">
        <v>43293</v>
      </c>
      <c r="M1723" t="s">
        <v>1064</v>
      </c>
      <c r="N1723" t="s">
        <v>1065</v>
      </c>
      <c r="O1723" t="s">
        <v>1066</v>
      </c>
      <c r="P1723" t="s">
        <v>2183</v>
      </c>
      <c r="Q1723" t="s">
        <v>1068</v>
      </c>
      <c r="R1723" t="s">
        <v>3014</v>
      </c>
      <c r="S1723" t="s">
        <v>49</v>
      </c>
      <c r="T1723" t="s">
        <v>3024</v>
      </c>
      <c r="U1723" t="s">
        <v>1129</v>
      </c>
      <c r="AC1723">
        <v>28</v>
      </c>
      <c r="AD1723" s="17">
        <v>43299</v>
      </c>
      <c r="AE1723" s="17">
        <v>43299</v>
      </c>
    </row>
    <row r="1724" spans="1:31" x14ac:dyDescent="0.45">
      <c r="A1724">
        <v>25</v>
      </c>
      <c r="B1724">
        <v>4166</v>
      </c>
      <c r="C1724" t="s">
        <v>542</v>
      </c>
      <c r="D1724">
        <v>4530</v>
      </c>
      <c r="E1724">
        <f t="shared" si="78"/>
        <v>181.2</v>
      </c>
      <c r="F1724">
        <f t="shared" si="79"/>
        <v>166.64</v>
      </c>
      <c r="G1724">
        <f t="shared" si="80"/>
        <v>194.96879999999996</v>
      </c>
      <c r="H1724" t="s">
        <v>543</v>
      </c>
      <c r="I1724">
        <v>-363</v>
      </c>
      <c r="J1724">
        <v>-8</v>
      </c>
      <c r="K1724" t="s">
        <v>4843</v>
      </c>
      <c r="L1724" s="16">
        <v>43291</v>
      </c>
      <c r="M1724" t="s">
        <v>1064</v>
      </c>
      <c r="N1724" t="s">
        <v>1065</v>
      </c>
      <c r="O1724" t="s">
        <v>1066</v>
      </c>
      <c r="P1724" t="s">
        <v>2190</v>
      </c>
      <c r="Q1724" t="s">
        <v>1068</v>
      </c>
      <c r="R1724" t="s">
        <v>3330</v>
      </c>
      <c r="S1724" t="s">
        <v>124</v>
      </c>
      <c r="T1724" t="s">
        <v>4844</v>
      </c>
      <c r="U1724" t="s">
        <v>4845</v>
      </c>
      <c r="Y1724" t="s">
        <v>2194</v>
      </c>
      <c r="Z1724" t="s">
        <v>1074</v>
      </c>
      <c r="AA1724" t="s">
        <v>3333</v>
      </c>
      <c r="AB1724" t="s">
        <v>2196</v>
      </c>
      <c r="AC1724">
        <v>28</v>
      </c>
      <c r="AD1724" s="17">
        <v>43299</v>
      </c>
      <c r="AE1724" s="17">
        <v>43299</v>
      </c>
    </row>
    <row r="1725" spans="1:31" x14ac:dyDescent="0.45">
      <c r="A1725">
        <v>25</v>
      </c>
      <c r="B1725">
        <v>4166</v>
      </c>
      <c r="C1725" t="s">
        <v>542</v>
      </c>
      <c r="D1725">
        <v>4530</v>
      </c>
      <c r="E1725">
        <f t="shared" si="78"/>
        <v>181.2</v>
      </c>
      <c r="F1725">
        <f t="shared" si="79"/>
        <v>166.64</v>
      </c>
      <c r="G1725">
        <f t="shared" si="80"/>
        <v>194.96879999999996</v>
      </c>
      <c r="H1725" t="s">
        <v>543</v>
      </c>
      <c r="I1725">
        <v>-363</v>
      </c>
      <c r="J1725">
        <v>-8</v>
      </c>
      <c r="K1725" t="s">
        <v>4846</v>
      </c>
      <c r="L1725" s="16">
        <v>43293</v>
      </c>
      <c r="M1725" t="s">
        <v>1064</v>
      </c>
      <c r="N1725" t="s">
        <v>1065</v>
      </c>
      <c r="O1725" t="s">
        <v>1066</v>
      </c>
      <c r="P1725" t="s">
        <v>2190</v>
      </c>
      <c r="Q1725" t="s">
        <v>1068</v>
      </c>
      <c r="R1725" t="s">
        <v>2240</v>
      </c>
      <c r="S1725" t="s">
        <v>51</v>
      </c>
      <c r="T1725" t="s">
        <v>2241</v>
      </c>
      <c r="U1725" t="s">
        <v>2242</v>
      </c>
      <c r="Y1725" t="s">
        <v>2194</v>
      </c>
      <c r="Z1725" t="s">
        <v>1074</v>
      </c>
      <c r="AA1725" t="s">
        <v>2195</v>
      </c>
      <c r="AB1725" t="s">
        <v>2196</v>
      </c>
      <c r="AC1725">
        <v>28</v>
      </c>
      <c r="AD1725" s="17">
        <v>43299</v>
      </c>
      <c r="AE1725" s="17">
        <v>43299</v>
      </c>
    </row>
    <row r="1726" spans="1:31" x14ac:dyDescent="0.45">
      <c r="A1726">
        <v>1</v>
      </c>
      <c r="B1726">
        <v>175</v>
      </c>
      <c r="C1726" t="s">
        <v>542</v>
      </c>
      <c r="D1726">
        <v>181</v>
      </c>
      <c r="E1726">
        <f t="shared" si="78"/>
        <v>181</v>
      </c>
      <c r="F1726">
        <f t="shared" si="79"/>
        <v>175</v>
      </c>
      <c r="G1726">
        <f t="shared" si="80"/>
        <v>204.75</v>
      </c>
      <c r="H1726" t="s">
        <v>543</v>
      </c>
      <c r="I1726">
        <v>-5</v>
      </c>
      <c r="J1726">
        <v>-3</v>
      </c>
      <c r="K1726" t="s">
        <v>4847</v>
      </c>
      <c r="L1726" s="16">
        <v>43292</v>
      </c>
      <c r="M1726" t="s">
        <v>1064</v>
      </c>
      <c r="N1726" t="s">
        <v>1065</v>
      </c>
      <c r="O1726" t="s">
        <v>1066</v>
      </c>
      <c r="P1726" t="s">
        <v>2190</v>
      </c>
      <c r="Q1726" t="s">
        <v>1068</v>
      </c>
      <c r="R1726" t="s">
        <v>2191</v>
      </c>
      <c r="S1726" t="s">
        <v>132</v>
      </c>
      <c r="T1726" t="s">
        <v>2192</v>
      </c>
      <c r="U1726" t="s">
        <v>2193</v>
      </c>
      <c r="Y1726" t="s">
        <v>2194</v>
      </c>
      <c r="Z1726" t="s">
        <v>1074</v>
      </c>
      <c r="AA1726" t="s">
        <v>2195</v>
      </c>
      <c r="AB1726" t="s">
        <v>2196</v>
      </c>
      <c r="AC1726">
        <v>28</v>
      </c>
      <c r="AD1726" s="17">
        <v>43299</v>
      </c>
      <c r="AE1726" s="17">
        <v>43299</v>
      </c>
    </row>
    <row r="1727" spans="1:31" x14ac:dyDescent="0.45">
      <c r="A1727">
        <v>10</v>
      </c>
      <c r="B1727">
        <v>1666</v>
      </c>
      <c r="C1727" t="s">
        <v>542</v>
      </c>
      <c r="D1727">
        <v>1812</v>
      </c>
      <c r="E1727">
        <f t="shared" si="78"/>
        <v>181.2</v>
      </c>
      <c r="F1727">
        <f t="shared" si="79"/>
        <v>166.6</v>
      </c>
      <c r="G1727">
        <f t="shared" si="80"/>
        <v>194.92199999999997</v>
      </c>
      <c r="H1727" t="s">
        <v>543</v>
      </c>
      <c r="I1727">
        <v>-145</v>
      </c>
      <c r="J1727">
        <v>-8</v>
      </c>
      <c r="K1727" t="s">
        <v>4848</v>
      </c>
      <c r="L1727" s="16">
        <v>43292</v>
      </c>
      <c r="M1727" t="s">
        <v>1064</v>
      </c>
      <c r="N1727" t="s">
        <v>1065</v>
      </c>
      <c r="O1727" t="s">
        <v>1066</v>
      </c>
      <c r="P1727" t="s">
        <v>1205</v>
      </c>
      <c r="Q1727" t="s">
        <v>1068</v>
      </c>
      <c r="R1727" t="s">
        <v>3026</v>
      </c>
      <c r="S1727" t="s">
        <v>182</v>
      </c>
      <c r="T1727" t="s">
        <v>3027</v>
      </c>
      <c r="U1727" t="s">
        <v>1182</v>
      </c>
      <c r="AA1727" t="s">
        <v>3028</v>
      </c>
      <c r="AB1727" t="s">
        <v>3029</v>
      </c>
      <c r="AC1727">
        <v>28</v>
      </c>
      <c r="AD1727" s="17">
        <v>43299</v>
      </c>
      <c r="AE1727" s="17">
        <v>43299</v>
      </c>
    </row>
    <row r="1728" spans="1:31" x14ac:dyDescent="0.45">
      <c r="A1728">
        <v>1</v>
      </c>
      <c r="B1728">
        <v>175</v>
      </c>
      <c r="C1728" t="s">
        <v>542</v>
      </c>
      <c r="D1728">
        <v>181</v>
      </c>
      <c r="E1728">
        <f t="shared" si="78"/>
        <v>181</v>
      </c>
      <c r="F1728">
        <f t="shared" si="79"/>
        <v>175</v>
      </c>
      <c r="G1728">
        <f t="shared" si="80"/>
        <v>204.75</v>
      </c>
      <c r="H1728" t="s">
        <v>543</v>
      </c>
      <c r="I1728">
        <v>-5</v>
      </c>
      <c r="J1728">
        <v>-3</v>
      </c>
      <c r="K1728" t="s">
        <v>4849</v>
      </c>
      <c r="L1728" s="16">
        <v>43292</v>
      </c>
      <c r="M1728" t="s">
        <v>1064</v>
      </c>
      <c r="N1728" t="s">
        <v>1065</v>
      </c>
      <c r="O1728" t="s">
        <v>1066</v>
      </c>
      <c r="P1728" t="s">
        <v>1205</v>
      </c>
      <c r="Q1728" t="s">
        <v>1068</v>
      </c>
      <c r="R1728" t="s">
        <v>3026</v>
      </c>
      <c r="S1728" t="s">
        <v>182</v>
      </c>
      <c r="T1728" t="s">
        <v>4850</v>
      </c>
      <c r="U1728" t="s">
        <v>4851</v>
      </c>
      <c r="AA1728" t="s">
        <v>3028</v>
      </c>
      <c r="AB1728" t="s">
        <v>3029</v>
      </c>
      <c r="AC1728">
        <v>28</v>
      </c>
      <c r="AD1728" s="17">
        <v>43299</v>
      </c>
      <c r="AE1728" s="17">
        <v>43299</v>
      </c>
    </row>
    <row r="1729" spans="1:31" x14ac:dyDescent="0.45">
      <c r="A1729">
        <v>2</v>
      </c>
      <c r="B1729">
        <v>350</v>
      </c>
      <c r="C1729" t="s">
        <v>542</v>
      </c>
      <c r="D1729">
        <v>362</v>
      </c>
      <c r="E1729">
        <f t="shared" si="78"/>
        <v>181</v>
      </c>
      <c r="F1729">
        <f t="shared" si="79"/>
        <v>175</v>
      </c>
      <c r="G1729">
        <f t="shared" si="80"/>
        <v>204.75</v>
      </c>
      <c r="H1729" t="s">
        <v>543</v>
      </c>
      <c r="I1729">
        <v>-11</v>
      </c>
      <c r="J1729">
        <v>-3</v>
      </c>
      <c r="K1729" t="s">
        <v>4852</v>
      </c>
      <c r="L1729" s="16">
        <v>43293</v>
      </c>
      <c r="M1729" t="s">
        <v>1064</v>
      </c>
      <c r="N1729" t="s">
        <v>1065</v>
      </c>
      <c r="O1729" t="s">
        <v>1066</v>
      </c>
      <c r="P1729" t="s">
        <v>1205</v>
      </c>
      <c r="Q1729" t="s">
        <v>1068</v>
      </c>
      <c r="R1729" t="s">
        <v>3026</v>
      </c>
      <c r="S1729" t="s">
        <v>182</v>
      </c>
      <c r="T1729" t="s">
        <v>4853</v>
      </c>
      <c r="U1729" t="s">
        <v>4854</v>
      </c>
      <c r="AA1729" t="s">
        <v>3028</v>
      </c>
      <c r="AB1729" t="s">
        <v>3029</v>
      </c>
      <c r="AC1729">
        <v>28</v>
      </c>
      <c r="AD1729" s="17">
        <v>43299</v>
      </c>
      <c r="AE1729" s="17">
        <v>43299</v>
      </c>
    </row>
    <row r="1730" spans="1:31" x14ac:dyDescent="0.45">
      <c r="A1730">
        <v>25</v>
      </c>
      <c r="B1730">
        <v>4166</v>
      </c>
      <c r="C1730" t="s">
        <v>542</v>
      </c>
      <c r="D1730">
        <v>4535</v>
      </c>
      <c r="E1730">
        <f t="shared" si="78"/>
        <v>181.4</v>
      </c>
      <c r="F1730">
        <f t="shared" si="79"/>
        <v>166.64</v>
      </c>
      <c r="G1730">
        <f t="shared" si="80"/>
        <v>194.96879999999996</v>
      </c>
      <c r="H1730" t="s">
        <v>543</v>
      </c>
      <c r="I1730">
        <v>-369</v>
      </c>
      <c r="J1730">
        <v>-8</v>
      </c>
      <c r="K1730" t="s">
        <v>4855</v>
      </c>
      <c r="L1730" s="16">
        <v>43291</v>
      </c>
      <c r="M1730" t="s">
        <v>1064</v>
      </c>
      <c r="N1730" t="s">
        <v>1065</v>
      </c>
      <c r="O1730" t="s">
        <v>1066</v>
      </c>
      <c r="P1730" t="s">
        <v>1210</v>
      </c>
      <c r="Q1730" t="s">
        <v>1211</v>
      </c>
      <c r="R1730" t="s">
        <v>2263</v>
      </c>
      <c r="S1730" t="s">
        <v>128</v>
      </c>
      <c r="T1730" t="s">
        <v>3347</v>
      </c>
      <c r="U1730" t="s">
        <v>3348</v>
      </c>
      <c r="W1730" t="s">
        <v>42</v>
      </c>
      <c r="X1730" t="s">
        <v>42</v>
      </c>
      <c r="AA1730" t="s">
        <v>2266</v>
      </c>
      <c r="AB1730" t="s">
        <v>2267</v>
      </c>
      <c r="AC1730">
        <v>28</v>
      </c>
      <c r="AD1730" s="17">
        <v>43299</v>
      </c>
      <c r="AE1730" s="17">
        <v>43299</v>
      </c>
    </row>
    <row r="1731" spans="1:31" x14ac:dyDescent="0.45">
      <c r="A1731">
        <v>25</v>
      </c>
      <c r="B1731">
        <v>4166</v>
      </c>
      <c r="C1731" t="s">
        <v>542</v>
      </c>
      <c r="D1731">
        <v>4535</v>
      </c>
      <c r="E1731">
        <f t="shared" ref="E1731:E1794" si="81">D1731/A1731</f>
        <v>181.4</v>
      </c>
      <c r="F1731">
        <f t="shared" ref="F1731:F1794" si="82">B1731/A1731</f>
        <v>166.64</v>
      </c>
      <c r="G1731">
        <f t="shared" ref="G1731:G1794" si="83">F1731*1.17</f>
        <v>194.96879999999996</v>
      </c>
      <c r="H1731" t="s">
        <v>543</v>
      </c>
      <c r="I1731">
        <v>-369</v>
      </c>
      <c r="J1731">
        <v>-8</v>
      </c>
      <c r="K1731" t="s">
        <v>4856</v>
      </c>
      <c r="L1731" s="16">
        <v>43291</v>
      </c>
      <c r="M1731" t="s">
        <v>1064</v>
      </c>
      <c r="N1731" t="s">
        <v>1065</v>
      </c>
      <c r="O1731" t="s">
        <v>1066</v>
      </c>
      <c r="P1731" t="s">
        <v>1210</v>
      </c>
      <c r="Q1731" t="s">
        <v>1211</v>
      </c>
      <c r="R1731" t="s">
        <v>2263</v>
      </c>
      <c r="S1731" t="s">
        <v>128</v>
      </c>
      <c r="T1731" t="s">
        <v>2352</v>
      </c>
      <c r="U1731" t="s">
        <v>2353</v>
      </c>
      <c r="W1731" t="s">
        <v>42</v>
      </c>
      <c r="X1731" t="s">
        <v>42</v>
      </c>
      <c r="AA1731" t="s">
        <v>2266</v>
      </c>
      <c r="AB1731" t="s">
        <v>2267</v>
      </c>
      <c r="AC1731">
        <v>28</v>
      </c>
      <c r="AD1731" s="17">
        <v>43299</v>
      </c>
      <c r="AE1731" s="17">
        <v>43299</v>
      </c>
    </row>
    <row r="1732" spans="1:31" x14ac:dyDescent="0.45">
      <c r="A1732">
        <v>50</v>
      </c>
      <c r="B1732">
        <v>8333</v>
      </c>
      <c r="C1732" t="s">
        <v>542</v>
      </c>
      <c r="D1732">
        <v>9071</v>
      </c>
      <c r="E1732">
        <f t="shared" si="81"/>
        <v>181.42</v>
      </c>
      <c r="F1732">
        <f t="shared" si="82"/>
        <v>166.66</v>
      </c>
      <c r="G1732">
        <f t="shared" si="83"/>
        <v>194.9922</v>
      </c>
      <c r="H1732" t="s">
        <v>543</v>
      </c>
      <c r="I1732">
        <v>-738</v>
      </c>
      <c r="J1732">
        <v>-8</v>
      </c>
      <c r="K1732" t="s">
        <v>4857</v>
      </c>
      <c r="L1732" s="16">
        <v>43291</v>
      </c>
      <c r="M1732" t="s">
        <v>1064</v>
      </c>
      <c r="N1732" t="s">
        <v>1065</v>
      </c>
      <c r="O1732" t="s">
        <v>1066</v>
      </c>
      <c r="P1732" t="s">
        <v>1210</v>
      </c>
      <c r="Q1732" t="s">
        <v>1211</v>
      </c>
      <c r="R1732" t="s">
        <v>2263</v>
      </c>
      <c r="S1732" t="s">
        <v>128</v>
      </c>
      <c r="T1732" t="s">
        <v>3344</v>
      </c>
      <c r="U1732" t="s">
        <v>3345</v>
      </c>
      <c r="W1732" t="s">
        <v>42</v>
      </c>
      <c r="X1732" t="s">
        <v>42</v>
      </c>
      <c r="AA1732" t="s">
        <v>2266</v>
      </c>
      <c r="AB1732" t="s">
        <v>2267</v>
      </c>
      <c r="AC1732">
        <v>28</v>
      </c>
      <c r="AD1732" s="17">
        <v>43299</v>
      </c>
      <c r="AE1732" s="17">
        <v>43299</v>
      </c>
    </row>
    <row r="1733" spans="1:31" x14ac:dyDescent="0.45">
      <c r="A1733">
        <v>75</v>
      </c>
      <c r="B1733">
        <v>12500</v>
      </c>
      <c r="C1733" t="s">
        <v>542</v>
      </c>
      <c r="D1733">
        <v>13607</v>
      </c>
      <c r="E1733">
        <f t="shared" si="81"/>
        <v>181.42666666666668</v>
      </c>
      <c r="F1733">
        <f t="shared" si="82"/>
        <v>166.66666666666666</v>
      </c>
      <c r="G1733">
        <f t="shared" si="83"/>
        <v>194.99999999999997</v>
      </c>
      <c r="H1733" t="s">
        <v>543</v>
      </c>
      <c r="I1733">
        <v>-1107</v>
      </c>
      <c r="J1733">
        <v>-8</v>
      </c>
      <c r="K1733" t="s">
        <v>4858</v>
      </c>
      <c r="L1733" s="16">
        <v>43291</v>
      </c>
      <c r="M1733" t="s">
        <v>1064</v>
      </c>
      <c r="N1733" t="s">
        <v>1065</v>
      </c>
      <c r="O1733" t="s">
        <v>1066</v>
      </c>
      <c r="P1733" t="s">
        <v>1210</v>
      </c>
      <c r="Q1733" t="s">
        <v>1211</v>
      </c>
      <c r="R1733" t="s">
        <v>2263</v>
      </c>
      <c r="S1733" t="s">
        <v>128</v>
      </c>
      <c r="T1733" t="s">
        <v>4859</v>
      </c>
      <c r="U1733" t="s">
        <v>4860</v>
      </c>
      <c r="W1733" t="s">
        <v>42</v>
      </c>
      <c r="X1733" t="s">
        <v>42</v>
      </c>
      <c r="AA1733" t="s">
        <v>2266</v>
      </c>
      <c r="AB1733" t="s">
        <v>2267</v>
      </c>
      <c r="AC1733">
        <v>28</v>
      </c>
      <c r="AD1733" s="17">
        <v>43299</v>
      </c>
      <c r="AE1733" s="17">
        <v>43299</v>
      </c>
    </row>
    <row r="1734" spans="1:31" x14ac:dyDescent="0.45">
      <c r="A1734">
        <v>25</v>
      </c>
      <c r="B1734">
        <v>4166</v>
      </c>
      <c r="C1734" t="s">
        <v>542</v>
      </c>
      <c r="D1734">
        <v>4535</v>
      </c>
      <c r="E1734">
        <f t="shared" si="81"/>
        <v>181.4</v>
      </c>
      <c r="F1734">
        <f t="shared" si="82"/>
        <v>166.64</v>
      </c>
      <c r="G1734">
        <f t="shared" si="83"/>
        <v>194.96879999999996</v>
      </c>
      <c r="H1734" t="s">
        <v>543</v>
      </c>
      <c r="I1734">
        <v>-369</v>
      </c>
      <c r="J1734">
        <v>-8</v>
      </c>
      <c r="K1734" t="s">
        <v>4861</v>
      </c>
      <c r="L1734" s="16">
        <v>43291</v>
      </c>
      <c r="M1734" t="s">
        <v>1064</v>
      </c>
      <c r="N1734" t="s">
        <v>1065</v>
      </c>
      <c r="O1734" t="s">
        <v>1066</v>
      </c>
      <c r="P1734" t="s">
        <v>1210</v>
      </c>
      <c r="Q1734" t="s">
        <v>1211</v>
      </c>
      <c r="R1734" t="s">
        <v>2263</v>
      </c>
      <c r="S1734" t="s">
        <v>128</v>
      </c>
      <c r="T1734" t="s">
        <v>4862</v>
      </c>
      <c r="U1734" t="s">
        <v>4863</v>
      </c>
      <c r="W1734" t="s">
        <v>42</v>
      </c>
      <c r="X1734" t="s">
        <v>42</v>
      </c>
      <c r="AA1734" t="s">
        <v>2266</v>
      </c>
      <c r="AB1734" t="s">
        <v>2267</v>
      </c>
      <c r="AC1734">
        <v>28</v>
      </c>
      <c r="AD1734" s="17">
        <v>43299</v>
      </c>
      <c r="AE1734" s="17">
        <v>43299</v>
      </c>
    </row>
    <row r="1735" spans="1:31" x14ac:dyDescent="0.45">
      <c r="A1735">
        <v>25</v>
      </c>
      <c r="B1735">
        <v>4166</v>
      </c>
      <c r="C1735" t="s">
        <v>542</v>
      </c>
      <c r="D1735">
        <v>4535</v>
      </c>
      <c r="E1735">
        <f t="shared" si="81"/>
        <v>181.4</v>
      </c>
      <c r="F1735">
        <f t="shared" si="82"/>
        <v>166.64</v>
      </c>
      <c r="G1735">
        <f t="shared" si="83"/>
        <v>194.96879999999996</v>
      </c>
      <c r="H1735" t="s">
        <v>543</v>
      </c>
      <c r="I1735">
        <v>-369</v>
      </c>
      <c r="J1735">
        <v>-8</v>
      </c>
      <c r="K1735" t="s">
        <v>4864</v>
      </c>
      <c r="L1735" s="16">
        <v>43291</v>
      </c>
      <c r="M1735" t="s">
        <v>1064</v>
      </c>
      <c r="N1735" t="s">
        <v>1065</v>
      </c>
      <c r="O1735" t="s">
        <v>1066</v>
      </c>
      <c r="P1735" t="s">
        <v>1210</v>
      </c>
      <c r="Q1735" t="s">
        <v>1211</v>
      </c>
      <c r="R1735" t="s">
        <v>2263</v>
      </c>
      <c r="S1735" t="s">
        <v>128</v>
      </c>
      <c r="T1735" t="s">
        <v>4865</v>
      </c>
      <c r="U1735" t="s">
        <v>4866</v>
      </c>
      <c r="W1735" t="s">
        <v>42</v>
      </c>
      <c r="X1735" t="s">
        <v>42</v>
      </c>
      <c r="AA1735" t="s">
        <v>2266</v>
      </c>
      <c r="AB1735" t="s">
        <v>2267</v>
      </c>
      <c r="AC1735">
        <v>28</v>
      </c>
      <c r="AD1735" s="17">
        <v>43299</v>
      </c>
      <c r="AE1735" s="17">
        <v>43299</v>
      </c>
    </row>
    <row r="1736" spans="1:31" x14ac:dyDescent="0.45">
      <c r="A1736">
        <v>10</v>
      </c>
      <c r="B1736">
        <v>1752</v>
      </c>
      <c r="C1736" t="s">
        <v>542</v>
      </c>
      <c r="D1736">
        <v>1814</v>
      </c>
      <c r="E1736">
        <f t="shared" si="81"/>
        <v>181.4</v>
      </c>
      <c r="F1736">
        <f t="shared" si="82"/>
        <v>175.2</v>
      </c>
      <c r="G1736">
        <f t="shared" si="83"/>
        <v>204.98399999999998</v>
      </c>
      <c r="H1736" t="s">
        <v>543</v>
      </c>
      <c r="I1736">
        <v>-62</v>
      </c>
      <c r="J1736">
        <v>-3</v>
      </c>
      <c r="K1736" t="s">
        <v>4867</v>
      </c>
      <c r="L1736" s="16">
        <v>43291</v>
      </c>
      <c r="M1736" t="s">
        <v>1064</v>
      </c>
      <c r="N1736" t="s">
        <v>1065</v>
      </c>
      <c r="O1736" t="s">
        <v>1066</v>
      </c>
      <c r="P1736" t="s">
        <v>1210</v>
      </c>
      <c r="Q1736" t="s">
        <v>1211</v>
      </c>
      <c r="R1736" t="s">
        <v>2263</v>
      </c>
      <c r="S1736" t="s">
        <v>128</v>
      </c>
      <c r="T1736" t="s">
        <v>4868</v>
      </c>
      <c r="U1736" t="s">
        <v>1339</v>
      </c>
      <c r="W1736" t="s">
        <v>42</v>
      </c>
      <c r="X1736" t="s">
        <v>42</v>
      </c>
      <c r="AA1736" t="s">
        <v>2266</v>
      </c>
      <c r="AB1736" t="s">
        <v>2267</v>
      </c>
      <c r="AC1736">
        <v>28</v>
      </c>
      <c r="AD1736" s="17">
        <v>43299</v>
      </c>
      <c r="AE1736" s="17">
        <v>43299</v>
      </c>
    </row>
    <row r="1737" spans="1:31" x14ac:dyDescent="0.45">
      <c r="A1737">
        <v>5</v>
      </c>
      <c r="B1737">
        <v>876</v>
      </c>
      <c r="C1737" t="s">
        <v>542</v>
      </c>
      <c r="D1737">
        <v>907</v>
      </c>
      <c r="E1737">
        <f t="shared" si="81"/>
        <v>181.4</v>
      </c>
      <c r="F1737">
        <f t="shared" si="82"/>
        <v>175.2</v>
      </c>
      <c r="G1737">
        <f t="shared" si="83"/>
        <v>204.98399999999998</v>
      </c>
      <c r="H1737" t="s">
        <v>543</v>
      </c>
      <c r="I1737">
        <v>-31</v>
      </c>
      <c r="J1737">
        <v>-3</v>
      </c>
      <c r="K1737" t="s">
        <v>4869</v>
      </c>
      <c r="L1737" s="16">
        <v>43291</v>
      </c>
      <c r="M1737" t="s">
        <v>1064</v>
      </c>
      <c r="N1737" t="s">
        <v>1065</v>
      </c>
      <c r="O1737" t="s">
        <v>1066</v>
      </c>
      <c r="P1737" t="s">
        <v>1210</v>
      </c>
      <c r="Q1737" t="s">
        <v>1211</v>
      </c>
      <c r="R1737" t="s">
        <v>1263</v>
      </c>
      <c r="S1737" t="s">
        <v>104</v>
      </c>
      <c r="T1737" t="s">
        <v>1213</v>
      </c>
      <c r="U1737" t="s">
        <v>1214</v>
      </c>
      <c r="AA1737" t="s">
        <v>1266</v>
      </c>
      <c r="AB1737" t="s">
        <v>1267</v>
      </c>
      <c r="AC1737">
        <v>28</v>
      </c>
      <c r="AD1737" s="17">
        <v>43299</v>
      </c>
      <c r="AE1737" s="17">
        <v>43299</v>
      </c>
    </row>
    <row r="1738" spans="1:31" x14ac:dyDescent="0.45">
      <c r="A1738">
        <v>10</v>
      </c>
      <c r="B1738">
        <v>1666</v>
      </c>
      <c r="C1738" t="s">
        <v>542</v>
      </c>
      <c r="D1738">
        <v>1814</v>
      </c>
      <c r="E1738">
        <f t="shared" si="81"/>
        <v>181.4</v>
      </c>
      <c r="F1738">
        <f t="shared" si="82"/>
        <v>166.6</v>
      </c>
      <c r="G1738">
        <f t="shared" si="83"/>
        <v>194.92199999999997</v>
      </c>
      <c r="H1738" t="s">
        <v>543</v>
      </c>
      <c r="I1738">
        <v>-147</v>
      </c>
      <c r="J1738">
        <v>-8</v>
      </c>
      <c r="K1738" t="s">
        <v>4870</v>
      </c>
      <c r="L1738" s="16">
        <v>43292</v>
      </c>
      <c r="M1738" t="s">
        <v>1064</v>
      </c>
      <c r="N1738" t="s">
        <v>1065</v>
      </c>
      <c r="O1738" t="s">
        <v>1066</v>
      </c>
      <c r="P1738" t="s">
        <v>1210</v>
      </c>
      <c r="Q1738" t="s">
        <v>1211</v>
      </c>
      <c r="R1738" t="s">
        <v>1254</v>
      </c>
      <c r="S1738" t="s">
        <v>113</v>
      </c>
      <c r="T1738" t="s">
        <v>3038</v>
      </c>
      <c r="U1738" t="s">
        <v>2732</v>
      </c>
      <c r="AA1738" t="s">
        <v>1257</v>
      </c>
      <c r="AB1738" t="s">
        <v>1258</v>
      </c>
      <c r="AC1738">
        <v>28</v>
      </c>
      <c r="AD1738" s="17">
        <v>43299</v>
      </c>
      <c r="AE1738" s="17">
        <v>43299</v>
      </c>
    </row>
    <row r="1739" spans="1:31" x14ac:dyDescent="0.45">
      <c r="A1739">
        <v>125</v>
      </c>
      <c r="B1739">
        <v>20833</v>
      </c>
      <c r="C1739" t="s">
        <v>542</v>
      </c>
      <c r="D1739">
        <v>22679</v>
      </c>
      <c r="E1739">
        <f t="shared" si="81"/>
        <v>181.43199999999999</v>
      </c>
      <c r="F1739">
        <f t="shared" si="82"/>
        <v>166.66399999999999</v>
      </c>
      <c r="G1739">
        <f t="shared" si="83"/>
        <v>194.99687999999998</v>
      </c>
      <c r="H1739" t="s">
        <v>543</v>
      </c>
      <c r="I1739">
        <v>-1845</v>
      </c>
      <c r="J1739">
        <v>-8</v>
      </c>
      <c r="K1739" t="s">
        <v>4871</v>
      </c>
      <c r="L1739" s="16">
        <v>43291</v>
      </c>
      <c r="M1739" t="s">
        <v>1064</v>
      </c>
      <c r="N1739" t="s">
        <v>1065</v>
      </c>
      <c r="O1739" t="s">
        <v>1066</v>
      </c>
      <c r="P1739" t="s">
        <v>1210</v>
      </c>
      <c r="Q1739" t="s">
        <v>1211</v>
      </c>
      <c r="R1739" t="s">
        <v>2263</v>
      </c>
      <c r="S1739" t="s">
        <v>128</v>
      </c>
      <c r="T1739" t="s">
        <v>4339</v>
      </c>
      <c r="U1739" t="s">
        <v>4340</v>
      </c>
      <c r="AA1739" t="s">
        <v>2266</v>
      </c>
      <c r="AB1739" t="s">
        <v>2267</v>
      </c>
      <c r="AC1739">
        <v>28</v>
      </c>
      <c r="AD1739" s="17">
        <v>43299</v>
      </c>
      <c r="AE1739" s="17">
        <v>43299</v>
      </c>
    </row>
    <row r="1740" spans="1:31" x14ac:dyDescent="0.45">
      <c r="A1740">
        <v>1</v>
      </c>
      <c r="B1740">
        <v>175</v>
      </c>
      <c r="C1740" t="s">
        <v>542</v>
      </c>
      <c r="D1740">
        <v>181</v>
      </c>
      <c r="E1740">
        <f t="shared" si="81"/>
        <v>181</v>
      </c>
      <c r="F1740">
        <f t="shared" si="82"/>
        <v>175</v>
      </c>
      <c r="G1740">
        <f t="shared" si="83"/>
        <v>204.75</v>
      </c>
      <c r="H1740" t="s">
        <v>543</v>
      </c>
      <c r="I1740">
        <v>-6</v>
      </c>
      <c r="J1740">
        <v>-3</v>
      </c>
      <c r="K1740" t="s">
        <v>4872</v>
      </c>
      <c r="L1740" s="16">
        <v>43292</v>
      </c>
      <c r="M1740" t="s">
        <v>1064</v>
      </c>
      <c r="N1740" t="s">
        <v>1065</v>
      </c>
      <c r="O1740" t="s">
        <v>1066</v>
      </c>
      <c r="P1740" t="s">
        <v>1210</v>
      </c>
      <c r="Q1740" t="s">
        <v>1211</v>
      </c>
      <c r="R1740" t="s">
        <v>2263</v>
      </c>
      <c r="S1740" t="s">
        <v>128</v>
      </c>
      <c r="T1740" t="s">
        <v>4873</v>
      </c>
      <c r="U1740" t="s">
        <v>4874</v>
      </c>
      <c r="W1740" t="s">
        <v>42</v>
      </c>
      <c r="X1740" t="s">
        <v>42</v>
      </c>
      <c r="AA1740" t="s">
        <v>2266</v>
      </c>
      <c r="AB1740" t="s">
        <v>2267</v>
      </c>
      <c r="AC1740">
        <v>28</v>
      </c>
      <c r="AD1740" s="17">
        <v>43299</v>
      </c>
      <c r="AE1740" s="17">
        <v>43299</v>
      </c>
    </row>
    <row r="1741" spans="1:31" x14ac:dyDescent="0.45">
      <c r="A1741">
        <v>3</v>
      </c>
      <c r="B1741">
        <v>525</v>
      </c>
      <c r="C1741" t="s">
        <v>542</v>
      </c>
      <c r="D1741">
        <v>544</v>
      </c>
      <c r="E1741">
        <f t="shared" si="81"/>
        <v>181.33333333333334</v>
      </c>
      <c r="F1741">
        <f t="shared" si="82"/>
        <v>175</v>
      </c>
      <c r="G1741">
        <f t="shared" si="83"/>
        <v>204.75</v>
      </c>
      <c r="H1741" t="s">
        <v>543</v>
      </c>
      <c r="I1741">
        <v>-18</v>
      </c>
      <c r="J1741">
        <v>-3</v>
      </c>
      <c r="K1741" t="s">
        <v>4875</v>
      </c>
      <c r="L1741" s="16">
        <v>43292</v>
      </c>
      <c r="M1741" t="s">
        <v>1064</v>
      </c>
      <c r="N1741" t="s">
        <v>1065</v>
      </c>
      <c r="O1741" t="s">
        <v>1066</v>
      </c>
      <c r="P1741" t="s">
        <v>1210</v>
      </c>
      <c r="Q1741" t="s">
        <v>1211</v>
      </c>
      <c r="R1741" t="s">
        <v>2263</v>
      </c>
      <c r="S1741" t="s">
        <v>128</v>
      </c>
      <c r="T1741" t="s">
        <v>4876</v>
      </c>
      <c r="U1741" t="s">
        <v>4877</v>
      </c>
      <c r="W1741" t="s">
        <v>42</v>
      </c>
      <c r="X1741" t="s">
        <v>42</v>
      </c>
      <c r="AA1741" t="s">
        <v>2266</v>
      </c>
      <c r="AB1741" t="s">
        <v>2267</v>
      </c>
      <c r="AC1741">
        <v>28</v>
      </c>
      <c r="AD1741" s="17">
        <v>43299</v>
      </c>
      <c r="AE1741" s="17">
        <v>43299</v>
      </c>
    </row>
    <row r="1742" spans="1:31" x14ac:dyDescent="0.45">
      <c r="A1742">
        <v>50</v>
      </c>
      <c r="B1742">
        <v>8333</v>
      </c>
      <c r="C1742" t="s">
        <v>542</v>
      </c>
      <c r="D1742">
        <v>9071</v>
      </c>
      <c r="E1742">
        <f t="shared" si="81"/>
        <v>181.42</v>
      </c>
      <c r="F1742">
        <f t="shared" si="82"/>
        <v>166.66</v>
      </c>
      <c r="G1742">
        <f t="shared" si="83"/>
        <v>194.9922</v>
      </c>
      <c r="H1742" t="s">
        <v>543</v>
      </c>
      <c r="I1742">
        <v>-738</v>
      </c>
      <c r="J1742">
        <v>-8</v>
      </c>
      <c r="K1742" t="s">
        <v>4878</v>
      </c>
      <c r="L1742" s="16">
        <v>43292</v>
      </c>
      <c r="M1742" t="s">
        <v>1064</v>
      </c>
      <c r="N1742" t="s">
        <v>1065</v>
      </c>
      <c r="O1742" t="s">
        <v>1066</v>
      </c>
      <c r="P1742" t="s">
        <v>1210</v>
      </c>
      <c r="Q1742" t="s">
        <v>1211</v>
      </c>
      <c r="R1742" t="s">
        <v>2263</v>
      </c>
      <c r="S1742" t="s">
        <v>128</v>
      </c>
      <c r="T1742" t="s">
        <v>3043</v>
      </c>
      <c r="U1742" t="s">
        <v>3044</v>
      </c>
      <c r="W1742" t="s">
        <v>42</v>
      </c>
      <c r="X1742" t="s">
        <v>42</v>
      </c>
      <c r="AA1742" t="s">
        <v>2266</v>
      </c>
      <c r="AB1742" t="s">
        <v>2267</v>
      </c>
      <c r="AC1742">
        <v>28</v>
      </c>
      <c r="AD1742" s="17">
        <v>43299</v>
      </c>
      <c r="AE1742" s="17">
        <v>43299</v>
      </c>
    </row>
    <row r="1743" spans="1:31" x14ac:dyDescent="0.45">
      <c r="A1743">
        <v>50</v>
      </c>
      <c r="B1743">
        <v>8333</v>
      </c>
      <c r="C1743" t="s">
        <v>542</v>
      </c>
      <c r="D1743">
        <v>9071</v>
      </c>
      <c r="E1743">
        <f t="shared" si="81"/>
        <v>181.42</v>
      </c>
      <c r="F1743">
        <f t="shared" si="82"/>
        <v>166.66</v>
      </c>
      <c r="G1743">
        <f t="shared" si="83"/>
        <v>194.9922</v>
      </c>
      <c r="H1743" t="s">
        <v>543</v>
      </c>
      <c r="I1743">
        <v>-738</v>
      </c>
      <c r="J1743">
        <v>-8</v>
      </c>
      <c r="K1743" t="s">
        <v>4879</v>
      </c>
      <c r="L1743" s="16">
        <v>43292</v>
      </c>
      <c r="M1743" t="s">
        <v>1064</v>
      </c>
      <c r="N1743" t="s">
        <v>1065</v>
      </c>
      <c r="O1743" t="s">
        <v>1066</v>
      </c>
      <c r="P1743" t="s">
        <v>1210</v>
      </c>
      <c r="Q1743" t="s">
        <v>1211</v>
      </c>
      <c r="R1743" t="s">
        <v>2263</v>
      </c>
      <c r="S1743" t="s">
        <v>128</v>
      </c>
      <c r="T1743" t="s">
        <v>3040</v>
      </c>
      <c r="U1743" t="s">
        <v>3041</v>
      </c>
      <c r="W1743" t="s">
        <v>42</v>
      </c>
      <c r="X1743" t="s">
        <v>42</v>
      </c>
      <c r="AA1743" t="s">
        <v>2266</v>
      </c>
      <c r="AB1743" t="s">
        <v>2267</v>
      </c>
      <c r="AC1743">
        <v>28</v>
      </c>
      <c r="AD1743" s="17">
        <v>43299</v>
      </c>
      <c r="AE1743" s="17">
        <v>43299</v>
      </c>
    </row>
    <row r="1744" spans="1:31" x14ac:dyDescent="0.45">
      <c r="A1744">
        <v>50</v>
      </c>
      <c r="B1744">
        <v>8333</v>
      </c>
      <c r="C1744" t="s">
        <v>542</v>
      </c>
      <c r="D1744">
        <v>9071</v>
      </c>
      <c r="E1744">
        <f t="shared" si="81"/>
        <v>181.42</v>
      </c>
      <c r="F1744">
        <f t="shared" si="82"/>
        <v>166.66</v>
      </c>
      <c r="G1744">
        <f t="shared" si="83"/>
        <v>194.9922</v>
      </c>
      <c r="H1744" t="s">
        <v>543</v>
      </c>
      <c r="I1744">
        <v>-738</v>
      </c>
      <c r="J1744">
        <v>-8</v>
      </c>
      <c r="K1744" t="s">
        <v>4880</v>
      </c>
      <c r="L1744" s="16">
        <v>43292</v>
      </c>
      <c r="M1744" t="s">
        <v>1064</v>
      </c>
      <c r="N1744" t="s">
        <v>1065</v>
      </c>
      <c r="O1744" t="s">
        <v>1066</v>
      </c>
      <c r="P1744" t="s">
        <v>1210</v>
      </c>
      <c r="Q1744" t="s">
        <v>1211</v>
      </c>
      <c r="R1744" t="s">
        <v>2263</v>
      </c>
      <c r="S1744" t="s">
        <v>128</v>
      </c>
      <c r="T1744" t="s">
        <v>4881</v>
      </c>
      <c r="U1744" t="s">
        <v>4882</v>
      </c>
      <c r="W1744" t="s">
        <v>42</v>
      </c>
      <c r="X1744" t="s">
        <v>42</v>
      </c>
      <c r="AA1744" t="s">
        <v>2266</v>
      </c>
      <c r="AB1744" t="s">
        <v>2267</v>
      </c>
      <c r="AC1744">
        <v>28</v>
      </c>
      <c r="AD1744" s="17">
        <v>43299</v>
      </c>
      <c r="AE1744" s="17">
        <v>43299</v>
      </c>
    </row>
    <row r="1745" spans="1:31" x14ac:dyDescent="0.45">
      <c r="A1745">
        <v>50</v>
      </c>
      <c r="B1745">
        <v>8333</v>
      </c>
      <c r="C1745" t="s">
        <v>542</v>
      </c>
      <c r="D1745">
        <v>9071</v>
      </c>
      <c r="E1745">
        <f t="shared" si="81"/>
        <v>181.42</v>
      </c>
      <c r="F1745">
        <f t="shared" si="82"/>
        <v>166.66</v>
      </c>
      <c r="G1745">
        <f t="shared" si="83"/>
        <v>194.9922</v>
      </c>
      <c r="H1745" t="s">
        <v>543</v>
      </c>
      <c r="I1745">
        <v>-738</v>
      </c>
      <c r="J1745">
        <v>-8</v>
      </c>
      <c r="K1745" t="s">
        <v>4883</v>
      </c>
      <c r="L1745" s="16">
        <v>43292</v>
      </c>
      <c r="M1745" t="s">
        <v>1064</v>
      </c>
      <c r="N1745" t="s">
        <v>1065</v>
      </c>
      <c r="O1745" t="s">
        <v>1066</v>
      </c>
      <c r="P1745" t="s">
        <v>1210</v>
      </c>
      <c r="Q1745" t="s">
        <v>1211</v>
      </c>
      <c r="R1745" t="s">
        <v>2263</v>
      </c>
      <c r="S1745" t="s">
        <v>128</v>
      </c>
      <c r="T1745" t="s">
        <v>4884</v>
      </c>
      <c r="U1745" t="s">
        <v>4885</v>
      </c>
      <c r="W1745" t="s">
        <v>42</v>
      </c>
      <c r="X1745" t="s">
        <v>42</v>
      </c>
      <c r="AA1745" t="s">
        <v>2266</v>
      </c>
      <c r="AB1745" t="s">
        <v>2267</v>
      </c>
      <c r="AC1745">
        <v>28</v>
      </c>
      <c r="AD1745" s="17">
        <v>43299</v>
      </c>
      <c r="AE1745" s="17">
        <v>43299</v>
      </c>
    </row>
    <row r="1746" spans="1:31" x14ac:dyDescent="0.45">
      <c r="A1746">
        <v>300</v>
      </c>
      <c r="B1746">
        <v>50001</v>
      </c>
      <c r="C1746" t="s">
        <v>542</v>
      </c>
      <c r="D1746">
        <v>54431</v>
      </c>
      <c r="E1746">
        <f t="shared" si="81"/>
        <v>181.43666666666667</v>
      </c>
      <c r="F1746">
        <f t="shared" si="82"/>
        <v>166.67</v>
      </c>
      <c r="G1746">
        <f t="shared" si="83"/>
        <v>195.00389999999999</v>
      </c>
      <c r="H1746" t="s">
        <v>543</v>
      </c>
      <c r="I1746">
        <v>-4430</v>
      </c>
      <c r="J1746">
        <v>-8</v>
      </c>
      <c r="K1746" t="s">
        <v>4886</v>
      </c>
      <c r="L1746" s="16">
        <v>43292</v>
      </c>
      <c r="M1746" t="s">
        <v>1064</v>
      </c>
      <c r="N1746" t="s">
        <v>1065</v>
      </c>
      <c r="O1746" t="s">
        <v>1066</v>
      </c>
      <c r="P1746" t="s">
        <v>1210</v>
      </c>
      <c r="Q1746" t="s">
        <v>1211</v>
      </c>
      <c r="R1746" t="s">
        <v>2263</v>
      </c>
      <c r="S1746" t="s">
        <v>128</v>
      </c>
      <c r="T1746" t="s">
        <v>4887</v>
      </c>
      <c r="U1746" t="s">
        <v>4888</v>
      </c>
      <c r="W1746" t="s">
        <v>42</v>
      </c>
      <c r="X1746" t="s">
        <v>42</v>
      </c>
      <c r="AA1746" t="s">
        <v>2266</v>
      </c>
      <c r="AB1746" t="s">
        <v>2267</v>
      </c>
      <c r="AC1746">
        <v>28</v>
      </c>
      <c r="AD1746" s="17">
        <v>43299</v>
      </c>
      <c r="AE1746" s="17">
        <v>43299</v>
      </c>
    </row>
    <row r="1747" spans="1:31" x14ac:dyDescent="0.45">
      <c r="A1747">
        <v>5</v>
      </c>
      <c r="B1747">
        <v>833</v>
      </c>
      <c r="C1747" t="s">
        <v>542</v>
      </c>
      <c r="D1747">
        <v>907</v>
      </c>
      <c r="E1747">
        <f t="shared" si="81"/>
        <v>181.4</v>
      </c>
      <c r="F1747">
        <f t="shared" si="82"/>
        <v>166.6</v>
      </c>
      <c r="G1747">
        <f t="shared" si="83"/>
        <v>194.92199999999997</v>
      </c>
      <c r="H1747" t="s">
        <v>543</v>
      </c>
      <c r="I1747">
        <v>-73</v>
      </c>
      <c r="J1747">
        <v>-8</v>
      </c>
      <c r="K1747" t="s">
        <v>4889</v>
      </c>
      <c r="L1747" s="16">
        <v>43293</v>
      </c>
      <c r="M1747" t="s">
        <v>1064</v>
      </c>
      <c r="N1747" t="s">
        <v>1065</v>
      </c>
      <c r="O1747" t="s">
        <v>1066</v>
      </c>
      <c r="P1747" t="s">
        <v>1210</v>
      </c>
      <c r="Q1747" t="s">
        <v>1211</v>
      </c>
      <c r="R1747" t="s">
        <v>1263</v>
      </c>
      <c r="S1747" t="s">
        <v>104</v>
      </c>
      <c r="T1747" t="s">
        <v>3350</v>
      </c>
      <c r="U1747" t="s">
        <v>3351</v>
      </c>
      <c r="AC1747">
        <v>28</v>
      </c>
      <c r="AD1747" s="17">
        <v>43299</v>
      </c>
      <c r="AE1747" s="17">
        <v>43299</v>
      </c>
    </row>
    <row r="1748" spans="1:31" x14ac:dyDescent="0.45">
      <c r="A1748">
        <v>4</v>
      </c>
      <c r="B1748">
        <v>666</v>
      </c>
      <c r="C1748" t="s">
        <v>542</v>
      </c>
      <c r="D1748">
        <v>725</v>
      </c>
      <c r="E1748">
        <f t="shared" si="81"/>
        <v>181.25</v>
      </c>
      <c r="F1748">
        <f t="shared" si="82"/>
        <v>166.5</v>
      </c>
      <c r="G1748">
        <f t="shared" si="83"/>
        <v>194.80499999999998</v>
      </c>
      <c r="H1748" t="s">
        <v>543</v>
      </c>
      <c r="I1748">
        <v>-59</v>
      </c>
      <c r="J1748">
        <v>-8</v>
      </c>
      <c r="K1748" t="s">
        <v>4890</v>
      </c>
      <c r="L1748" s="16">
        <v>43293</v>
      </c>
      <c r="M1748" t="s">
        <v>1064</v>
      </c>
      <c r="N1748" t="s">
        <v>1065</v>
      </c>
      <c r="O1748" t="s">
        <v>1066</v>
      </c>
      <c r="P1748" t="s">
        <v>1210</v>
      </c>
      <c r="Q1748" t="s">
        <v>1211</v>
      </c>
      <c r="R1748" t="s">
        <v>1254</v>
      </c>
      <c r="S1748" t="s">
        <v>113</v>
      </c>
      <c r="T1748" t="s">
        <v>4891</v>
      </c>
      <c r="U1748" t="s">
        <v>4892</v>
      </c>
      <c r="AA1748" t="s">
        <v>1257</v>
      </c>
      <c r="AB1748" t="s">
        <v>1258</v>
      </c>
      <c r="AC1748">
        <v>28</v>
      </c>
      <c r="AD1748" s="17">
        <v>43299</v>
      </c>
      <c r="AE1748" s="17">
        <v>43299</v>
      </c>
    </row>
    <row r="1749" spans="1:31" x14ac:dyDescent="0.45">
      <c r="A1749">
        <v>100</v>
      </c>
      <c r="B1749">
        <v>16667</v>
      </c>
      <c r="C1749" t="s">
        <v>542</v>
      </c>
      <c r="D1749">
        <v>18143</v>
      </c>
      <c r="E1749">
        <f t="shared" si="81"/>
        <v>181.43</v>
      </c>
      <c r="F1749">
        <f t="shared" si="82"/>
        <v>166.67</v>
      </c>
      <c r="G1749">
        <f t="shared" si="83"/>
        <v>195.00389999999999</v>
      </c>
      <c r="H1749" t="s">
        <v>543</v>
      </c>
      <c r="I1749">
        <v>-1476</v>
      </c>
      <c r="J1749">
        <v>-8</v>
      </c>
      <c r="K1749" t="s">
        <v>4893</v>
      </c>
      <c r="L1749" s="16">
        <v>43293</v>
      </c>
      <c r="M1749" t="s">
        <v>1064</v>
      </c>
      <c r="N1749" t="s">
        <v>1065</v>
      </c>
      <c r="O1749" t="s">
        <v>1066</v>
      </c>
      <c r="P1749" t="s">
        <v>1210</v>
      </c>
      <c r="Q1749" t="s">
        <v>1211</v>
      </c>
      <c r="R1749" t="s">
        <v>2263</v>
      </c>
      <c r="S1749" t="s">
        <v>128</v>
      </c>
      <c r="T1749" t="s">
        <v>3380</v>
      </c>
      <c r="U1749" t="s">
        <v>3381</v>
      </c>
      <c r="W1749" t="s">
        <v>42</v>
      </c>
      <c r="X1749" t="s">
        <v>42</v>
      </c>
      <c r="AA1749" t="s">
        <v>2266</v>
      </c>
      <c r="AB1749" t="s">
        <v>2267</v>
      </c>
      <c r="AC1749">
        <v>28</v>
      </c>
      <c r="AD1749" s="17">
        <v>43299</v>
      </c>
      <c r="AE1749" s="17">
        <v>43299</v>
      </c>
    </row>
    <row r="1750" spans="1:31" x14ac:dyDescent="0.45">
      <c r="A1750">
        <v>50</v>
      </c>
      <c r="B1750">
        <v>8333</v>
      </c>
      <c r="C1750" t="s">
        <v>542</v>
      </c>
      <c r="D1750">
        <v>9071</v>
      </c>
      <c r="E1750">
        <f t="shared" si="81"/>
        <v>181.42</v>
      </c>
      <c r="F1750">
        <f t="shared" si="82"/>
        <v>166.66</v>
      </c>
      <c r="G1750">
        <f t="shared" si="83"/>
        <v>194.9922</v>
      </c>
      <c r="H1750" t="s">
        <v>543</v>
      </c>
      <c r="I1750">
        <v>-738</v>
      </c>
      <c r="J1750">
        <v>-8</v>
      </c>
      <c r="K1750" t="s">
        <v>4894</v>
      </c>
      <c r="L1750" s="16">
        <v>43293</v>
      </c>
      <c r="M1750" t="s">
        <v>1064</v>
      </c>
      <c r="N1750" t="s">
        <v>1065</v>
      </c>
      <c r="O1750" t="s">
        <v>1066</v>
      </c>
      <c r="P1750" t="s">
        <v>1210</v>
      </c>
      <c r="Q1750" t="s">
        <v>1211</v>
      </c>
      <c r="R1750" t="s">
        <v>2263</v>
      </c>
      <c r="S1750" t="s">
        <v>128</v>
      </c>
      <c r="T1750" t="s">
        <v>3358</v>
      </c>
      <c r="U1750" t="s">
        <v>3359</v>
      </c>
      <c r="W1750" t="s">
        <v>42</v>
      </c>
      <c r="X1750" t="s">
        <v>42</v>
      </c>
      <c r="AA1750" t="s">
        <v>2266</v>
      </c>
      <c r="AB1750" t="s">
        <v>2267</v>
      </c>
      <c r="AC1750">
        <v>28</v>
      </c>
      <c r="AD1750" s="17">
        <v>43299</v>
      </c>
      <c r="AE1750" s="17">
        <v>43299</v>
      </c>
    </row>
    <row r="1751" spans="1:31" x14ac:dyDescent="0.45">
      <c r="A1751">
        <v>50</v>
      </c>
      <c r="B1751">
        <v>8333</v>
      </c>
      <c r="C1751" t="s">
        <v>542</v>
      </c>
      <c r="D1751">
        <v>9071</v>
      </c>
      <c r="E1751">
        <f t="shared" si="81"/>
        <v>181.42</v>
      </c>
      <c r="F1751">
        <f t="shared" si="82"/>
        <v>166.66</v>
      </c>
      <c r="G1751">
        <f t="shared" si="83"/>
        <v>194.9922</v>
      </c>
      <c r="H1751" t="s">
        <v>543</v>
      </c>
      <c r="I1751">
        <v>-738</v>
      </c>
      <c r="J1751">
        <v>-8</v>
      </c>
      <c r="K1751" t="s">
        <v>4895</v>
      </c>
      <c r="L1751" s="16">
        <v>43293</v>
      </c>
      <c r="M1751" t="s">
        <v>1064</v>
      </c>
      <c r="N1751" t="s">
        <v>1065</v>
      </c>
      <c r="O1751" t="s">
        <v>1066</v>
      </c>
      <c r="P1751" t="s">
        <v>1210</v>
      </c>
      <c r="Q1751" t="s">
        <v>1211</v>
      </c>
      <c r="R1751" t="s">
        <v>2263</v>
      </c>
      <c r="S1751" t="s">
        <v>128</v>
      </c>
      <c r="T1751" t="s">
        <v>3358</v>
      </c>
      <c r="U1751" t="s">
        <v>3359</v>
      </c>
      <c r="W1751" t="s">
        <v>42</v>
      </c>
      <c r="X1751" t="s">
        <v>42</v>
      </c>
      <c r="AA1751" t="s">
        <v>2266</v>
      </c>
      <c r="AB1751" t="s">
        <v>2267</v>
      </c>
      <c r="AC1751">
        <v>28</v>
      </c>
      <c r="AD1751" s="17">
        <v>43299</v>
      </c>
      <c r="AE1751" s="17">
        <v>43299</v>
      </c>
    </row>
    <row r="1752" spans="1:31" x14ac:dyDescent="0.45">
      <c r="A1752">
        <v>25</v>
      </c>
      <c r="B1752">
        <v>4166</v>
      </c>
      <c r="C1752" t="s">
        <v>542</v>
      </c>
      <c r="D1752">
        <v>4530</v>
      </c>
      <c r="E1752">
        <f t="shared" si="81"/>
        <v>181.2</v>
      </c>
      <c r="F1752">
        <f t="shared" si="82"/>
        <v>166.64</v>
      </c>
      <c r="G1752">
        <f t="shared" si="83"/>
        <v>194.96879999999996</v>
      </c>
      <c r="H1752" t="s">
        <v>543</v>
      </c>
      <c r="I1752">
        <v>-363</v>
      </c>
      <c r="J1752">
        <v>-8</v>
      </c>
      <c r="K1752" t="s">
        <v>4896</v>
      </c>
      <c r="L1752" s="16">
        <v>43291</v>
      </c>
      <c r="M1752" t="s">
        <v>1064</v>
      </c>
      <c r="N1752" t="s">
        <v>1065</v>
      </c>
      <c r="O1752" t="s">
        <v>1066</v>
      </c>
      <c r="P1752" t="s">
        <v>1269</v>
      </c>
      <c r="Q1752" t="s">
        <v>1270</v>
      </c>
      <c r="R1752" t="s">
        <v>1305</v>
      </c>
      <c r="S1752" t="s">
        <v>1306</v>
      </c>
      <c r="T1752" t="s">
        <v>4397</v>
      </c>
      <c r="U1752" t="s">
        <v>4398</v>
      </c>
      <c r="AA1752" t="s">
        <v>1330</v>
      </c>
      <c r="AB1752" t="s">
        <v>1331</v>
      </c>
      <c r="AC1752">
        <v>28</v>
      </c>
      <c r="AD1752" s="17">
        <v>43299</v>
      </c>
      <c r="AE1752" s="17">
        <v>43299</v>
      </c>
    </row>
    <row r="1753" spans="1:31" x14ac:dyDescent="0.45">
      <c r="A1753">
        <v>175</v>
      </c>
      <c r="B1753">
        <v>29166</v>
      </c>
      <c r="C1753" t="s">
        <v>542</v>
      </c>
      <c r="D1753">
        <v>31710</v>
      </c>
      <c r="E1753">
        <f t="shared" si="81"/>
        <v>181.2</v>
      </c>
      <c r="F1753">
        <f t="shared" si="82"/>
        <v>166.66285714285715</v>
      </c>
      <c r="G1753">
        <f t="shared" si="83"/>
        <v>194.99554285714285</v>
      </c>
      <c r="H1753" t="s">
        <v>543</v>
      </c>
      <c r="I1753">
        <v>-2543</v>
      </c>
      <c r="J1753">
        <v>-8</v>
      </c>
      <c r="K1753" t="s">
        <v>4897</v>
      </c>
      <c r="L1753" s="16">
        <v>43292</v>
      </c>
      <c r="M1753" t="s">
        <v>1064</v>
      </c>
      <c r="N1753" t="s">
        <v>1065</v>
      </c>
      <c r="O1753" t="s">
        <v>1066</v>
      </c>
      <c r="P1753" t="s">
        <v>1269</v>
      </c>
      <c r="Q1753" t="s">
        <v>1270</v>
      </c>
      <c r="R1753" t="s">
        <v>1305</v>
      </c>
      <c r="S1753" t="s">
        <v>1306</v>
      </c>
      <c r="T1753" t="s">
        <v>2300</v>
      </c>
      <c r="U1753" t="s">
        <v>2301</v>
      </c>
      <c r="AC1753">
        <v>28</v>
      </c>
      <c r="AD1753" s="17">
        <v>43299</v>
      </c>
      <c r="AE1753" s="17">
        <v>43299</v>
      </c>
    </row>
    <row r="1754" spans="1:31" x14ac:dyDescent="0.45">
      <c r="A1754">
        <v>75</v>
      </c>
      <c r="B1754">
        <v>12500</v>
      </c>
      <c r="C1754" t="s">
        <v>542</v>
      </c>
      <c r="D1754">
        <v>13590</v>
      </c>
      <c r="E1754">
        <f t="shared" si="81"/>
        <v>181.2</v>
      </c>
      <c r="F1754">
        <f t="shared" si="82"/>
        <v>166.66666666666666</v>
      </c>
      <c r="G1754">
        <f t="shared" si="83"/>
        <v>194.99999999999997</v>
      </c>
      <c r="H1754" t="s">
        <v>543</v>
      </c>
      <c r="I1754">
        <v>-1089</v>
      </c>
      <c r="J1754">
        <v>-8</v>
      </c>
      <c r="K1754" t="s">
        <v>4898</v>
      </c>
      <c r="L1754" s="16">
        <v>43291</v>
      </c>
      <c r="M1754" t="s">
        <v>1064</v>
      </c>
      <c r="N1754" t="s">
        <v>1065</v>
      </c>
      <c r="O1754" t="s">
        <v>1066</v>
      </c>
      <c r="P1754" t="s">
        <v>1269</v>
      </c>
      <c r="Q1754" t="s">
        <v>1270</v>
      </c>
      <c r="R1754" t="s">
        <v>1271</v>
      </c>
      <c r="S1754" t="s">
        <v>1272</v>
      </c>
      <c r="T1754" t="s">
        <v>2360</v>
      </c>
      <c r="U1754" t="s">
        <v>2361</v>
      </c>
      <c r="AA1754" t="s">
        <v>1275</v>
      </c>
      <c r="AB1754" t="s">
        <v>1276</v>
      </c>
      <c r="AC1754">
        <v>28</v>
      </c>
      <c r="AD1754" s="17">
        <v>43299</v>
      </c>
      <c r="AE1754" s="17">
        <v>43299</v>
      </c>
    </row>
    <row r="1755" spans="1:31" x14ac:dyDescent="0.45">
      <c r="A1755">
        <v>175</v>
      </c>
      <c r="B1755">
        <v>29167</v>
      </c>
      <c r="C1755" t="s">
        <v>542</v>
      </c>
      <c r="D1755">
        <v>31710</v>
      </c>
      <c r="E1755">
        <f t="shared" si="81"/>
        <v>181.2</v>
      </c>
      <c r="F1755">
        <f t="shared" si="82"/>
        <v>166.66857142857143</v>
      </c>
      <c r="G1755">
        <f t="shared" si="83"/>
        <v>195.00222857142856</v>
      </c>
      <c r="H1755" t="s">
        <v>543</v>
      </c>
      <c r="I1755">
        <v>-2542</v>
      </c>
      <c r="J1755">
        <v>-8</v>
      </c>
      <c r="K1755" t="s">
        <v>4899</v>
      </c>
      <c r="L1755" s="16">
        <v>43291</v>
      </c>
      <c r="M1755" t="s">
        <v>1064</v>
      </c>
      <c r="N1755" t="s">
        <v>1065</v>
      </c>
      <c r="O1755" t="s">
        <v>1066</v>
      </c>
      <c r="P1755" t="s">
        <v>1269</v>
      </c>
      <c r="Q1755" t="s">
        <v>1270</v>
      </c>
      <c r="R1755" t="s">
        <v>1271</v>
      </c>
      <c r="S1755" t="s">
        <v>1272</v>
      </c>
      <c r="T1755" t="s">
        <v>2366</v>
      </c>
      <c r="U1755" t="s">
        <v>2367</v>
      </c>
      <c r="AA1755" t="s">
        <v>1275</v>
      </c>
      <c r="AB1755" t="s">
        <v>1276</v>
      </c>
      <c r="AC1755">
        <v>28</v>
      </c>
      <c r="AD1755" s="17">
        <v>43299</v>
      </c>
      <c r="AE1755" s="17">
        <v>43299</v>
      </c>
    </row>
    <row r="1756" spans="1:31" x14ac:dyDescent="0.45">
      <c r="A1756">
        <v>50</v>
      </c>
      <c r="B1756">
        <v>8333</v>
      </c>
      <c r="C1756" t="s">
        <v>542</v>
      </c>
      <c r="D1756">
        <v>9060</v>
      </c>
      <c r="E1756">
        <f t="shared" si="81"/>
        <v>181.2</v>
      </c>
      <c r="F1756">
        <f t="shared" si="82"/>
        <v>166.66</v>
      </c>
      <c r="G1756">
        <f t="shared" si="83"/>
        <v>194.9922</v>
      </c>
      <c r="H1756" t="s">
        <v>543</v>
      </c>
      <c r="I1756">
        <v>-726</v>
      </c>
      <c r="J1756">
        <v>-8</v>
      </c>
      <c r="K1756" t="s">
        <v>4900</v>
      </c>
      <c r="L1756" s="16">
        <v>43291</v>
      </c>
      <c r="M1756" t="s">
        <v>1064</v>
      </c>
      <c r="N1756" t="s">
        <v>1065</v>
      </c>
      <c r="O1756" t="s">
        <v>1066</v>
      </c>
      <c r="P1756" t="s">
        <v>1269</v>
      </c>
      <c r="Q1756" t="s">
        <v>1270</v>
      </c>
      <c r="R1756" t="s">
        <v>1271</v>
      </c>
      <c r="S1756" t="s">
        <v>1272</v>
      </c>
      <c r="T1756" t="s">
        <v>2363</v>
      </c>
      <c r="U1756" t="s">
        <v>2364</v>
      </c>
      <c r="AA1756" t="s">
        <v>1275</v>
      </c>
      <c r="AB1756" t="s">
        <v>1276</v>
      </c>
      <c r="AC1756">
        <v>28</v>
      </c>
      <c r="AD1756" s="17">
        <v>43299</v>
      </c>
      <c r="AE1756" s="17">
        <v>43299</v>
      </c>
    </row>
    <row r="1757" spans="1:31" x14ac:dyDescent="0.45">
      <c r="A1757">
        <v>3</v>
      </c>
      <c r="B1757">
        <v>525</v>
      </c>
      <c r="C1757" t="s">
        <v>542</v>
      </c>
      <c r="D1757">
        <v>543</v>
      </c>
      <c r="E1757">
        <f t="shared" si="81"/>
        <v>181</v>
      </c>
      <c r="F1757">
        <f t="shared" si="82"/>
        <v>175</v>
      </c>
      <c r="G1757">
        <f t="shared" si="83"/>
        <v>204.75</v>
      </c>
      <c r="H1757" t="s">
        <v>543</v>
      </c>
      <c r="I1757">
        <v>-17</v>
      </c>
      <c r="J1757">
        <v>-3</v>
      </c>
      <c r="K1757" t="s">
        <v>4901</v>
      </c>
      <c r="L1757" s="16">
        <v>43291</v>
      </c>
      <c r="M1757" t="s">
        <v>1064</v>
      </c>
      <c r="N1757" t="s">
        <v>1065</v>
      </c>
      <c r="O1757" t="s">
        <v>1066</v>
      </c>
      <c r="P1757" t="s">
        <v>1269</v>
      </c>
      <c r="Q1757" t="s">
        <v>1270</v>
      </c>
      <c r="R1757" t="s">
        <v>1271</v>
      </c>
      <c r="S1757" t="s">
        <v>1272</v>
      </c>
      <c r="T1757" t="s">
        <v>4902</v>
      </c>
      <c r="U1757" t="s">
        <v>4903</v>
      </c>
      <c r="AA1757" t="s">
        <v>1275</v>
      </c>
      <c r="AB1757" t="s">
        <v>1276</v>
      </c>
      <c r="AC1757">
        <v>28</v>
      </c>
      <c r="AD1757" s="17">
        <v>43299</v>
      </c>
      <c r="AE1757" s="17">
        <v>43299</v>
      </c>
    </row>
    <row r="1758" spans="1:31" x14ac:dyDescent="0.45">
      <c r="A1758">
        <v>2</v>
      </c>
      <c r="B1758">
        <v>350</v>
      </c>
      <c r="C1758" t="s">
        <v>542</v>
      </c>
      <c r="D1758">
        <v>362</v>
      </c>
      <c r="E1758">
        <f t="shared" si="81"/>
        <v>181</v>
      </c>
      <c r="F1758">
        <f t="shared" si="82"/>
        <v>175</v>
      </c>
      <c r="G1758">
        <f t="shared" si="83"/>
        <v>204.75</v>
      </c>
      <c r="H1758" t="s">
        <v>543</v>
      </c>
      <c r="I1758">
        <v>-11</v>
      </c>
      <c r="J1758">
        <v>-3</v>
      </c>
      <c r="K1758" t="s">
        <v>4904</v>
      </c>
      <c r="L1758" s="16">
        <v>43291</v>
      </c>
      <c r="M1758" t="s">
        <v>1064</v>
      </c>
      <c r="N1758" t="s">
        <v>1065</v>
      </c>
      <c r="O1758" t="s">
        <v>1066</v>
      </c>
      <c r="P1758" t="s">
        <v>1269</v>
      </c>
      <c r="Q1758" t="s">
        <v>1270</v>
      </c>
      <c r="R1758" t="s">
        <v>1271</v>
      </c>
      <c r="S1758" t="s">
        <v>1272</v>
      </c>
      <c r="T1758" t="s">
        <v>2377</v>
      </c>
      <c r="U1758" t="s">
        <v>2378</v>
      </c>
      <c r="AA1758" t="s">
        <v>1275</v>
      </c>
      <c r="AB1758" t="s">
        <v>1276</v>
      </c>
      <c r="AC1758">
        <v>28</v>
      </c>
      <c r="AD1758" s="17">
        <v>43299</v>
      </c>
      <c r="AE1758" s="17">
        <v>43299</v>
      </c>
    </row>
    <row r="1759" spans="1:31" x14ac:dyDescent="0.45">
      <c r="A1759">
        <v>2</v>
      </c>
      <c r="B1759">
        <v>350</v>
      </c>
      <c r="C1759" t="s">
        <v>542</v>
      </c>
      <c r="D1759">
        <v>362</v>
      </c>
      <c r="E1759">
        <f t="shared" si="81"/>
        <v>181</v>
      </c>
      <c r="F1759">
        <f t="shared" si="82"/>
        <v>175</v>
      </c>
      <c r="G1759">
        <f t="shared" si="83"/>
        <v>204.75</v>
      </c>
      <c r="H1759" t="s">
        <v>543</v>
      </c>
      <c r="I1759">
        <v>-11</v>
      </c>
      <c r="J1759">
        <v>-3</v>
      </c>
      <c r="K1759" t="s">
        <v>4905</v>
      </c>
      <c r="L1759" s="16">
        <v>43291</v>
      </c>
      <c r="M1759" t="s">
        <v>1064</v>
      </c>
      <c r="N1759" t="s">
        <v>1065</v>
      </c>
      <c r="O1759" t="s">
        <v>1066</v>
      </c>
      <c r="P1759" t="s">
        <v>1269</v>
      </c>
      <c r="Q1759" t="s">
        <v>1270</v>
      </c>
      <c r="R1759" t="s">
        <v>1271</v>
      </c>
      <c r="S1759" t="s">
        <v>1272</v>
      </c>
      <c r="T1759" t="s">
        <v>4906</v>
      </c>
      <c r="U1759" t="s">
        <v>4907</v>
      </c>
      <c r="AA1759" t="s">
        <v>1275</v>
      </c>
      <c r="AB1759" t="s">
        <v>1276</v>
      </c>
      <c r="AC1759">
        <v>28</v>
      </c>
      <c r="AD1759" s="17">
        <v>43299</v>
      </c>
      <c r="AE1759" s="17">
        <v>43299</v>
      </c>
    </row>
    <row r="1760" spans="1:31" x14ac:dyDescent="0.45">
      <c r="A1760">
        <v>1</v>
      </c>
      <c r="B1760">
        <v>175</v>
      </c>
      <c r="C1760" t="s">
        <v>542</v>
      </c>
      <c r="D1760">
        <v>181</v>
      </c>
      <c r="E1760">
        <f t="shared" si="81"/>
        <v>181</v>
      </c>
      <c r="F1760">
        <f t="shared" si="82"/>
        <v>175</v>
      </c>
      <c r="G1760">
        <f t="shared" si="83"/>
        <v>204.75</v>
      </c>
      <c r="H1760" t="s">
        <v>543</v>
      </c>
      <c r="I1760">
        <v>-5</v>
      </c>
      <c r="J1760">
        <v>-3</v>
      </c>
      <c r="K1760" t="s">
        <v>4908</v>
      </c>
      <c r="L1760" s="16">
        <v>43291</v>
      </c>
      <c r="M1760" t="s">
        <v>1064</v>
      </c>
      <c r="N1760" t="s">
        <v>1065</v>
      </c>
      <c r="O1760" t="s">
        <v>1066</v>
      </c>
      <c r="P1760" t="s">
        <v>1269</v>
      </c>
      <c r="Q1760" t="s">
        <v>1270</v>
      </c>
      <c r="R1760" t="s">
        <v>1271</v>
      </c>
      <c r="S1760" t="s">
        <v>1272</v>
      </c>
      <c r="T1760" t="s">
        <v>2380</v>
      </c>
      <c r="U1760" t="s">
        <v>2381</v>
      </c>
      <c r="AA1760" t="s">
        <v>1275</v>
      </c>
      <c r="AB1760" t="s">
        <v>1276</v>
      </c>
      <c r="AC1760">
        <v>28</v>
      </c>
      <c r="AD1760" s="17">
        <v>43299</v>
      </c>
      <c r="AE1760" s="17">
        <v>43299</v>
      </c>
    </row>
    <row r="1761" spans="1:31" x14ac:dyDescent="0.45">
      <c r="A1761">
        <v>2</v>
      </c>
      <c r="B1761">
        <v>350</v>
      </c>
      <c r="C1761" t="s">
        <v>542</v>
      </c>
      <c r="D1761">
        <v>362</v>
      </c>
      <c r="E1761">
        <f t="shared" si="81"/>
        <v>181</v>
      </c>
      <c r="F1761">
        <f t="shared" si="82"/>
        <v>175</v>
      </c>
      <c r="G1761">
        <f t="shared" si="83"/>
        <v>204.75</v>
      </c>
      <c r="H1761" t="s">
        <v>543</v>
      </c>
      <c r="I1761">
        <v>-11</v>
      </c>
      <c r="J1761">
        <v>-3</v>
      </c>
      <c r="K1761" t="s">
        <v>4909</v>
      </c>
      <c r="L1761" s="16">
        <v>43291</v>
      </c>
      <c r="M1761" t="s">
        <v>1064</v>
      </c>
      <c r="N1761" t="s">
        <v>1065</v>
      </c>
      <c r="O1761" t="s">
        <v>1066</v>
      </c>
      <c r="P1761" t="s">
        <v>1269</v>
      </c>
      <c r="Q1761" t="s">
        <v>1270</v>
      </c>
      <c r="R1761" t="s">
        <v>1271</v>
      </c>
      <c r="S1761" t="s">
        <v>1272</v>
      </c>
      <c r="T1761" t="s">
        <v>4910</v>
      </c>
      <c r="U1761" t="s">
        <v>4911</v>
      </c>
      <c r="AA1761" t="s">
        <v>1275</v>
      </c>
      <c r="AB1761" t="s">
        <v>1276</v>
      </c>
      <c r="AC1761">
        <v>28</v>
      </c>
      <c r="AD1761" s="17">
        <v>43299</v>
      </c>
      <c r="AE1761" s="17">
        <v>43299</v>
      </c>
    </row>
    <row r="1762" spans="1:31" x14ac:dyDescent="0.45">
      <c r="A1762">
        <v>1</v>
      </c>
      <c r="B1762">
        <v>175</v>
      </c>
      <c r="C1762" t="s">
        <v>542</v>
      </c>
      <c r="D1762">
        <v>181</v>
      </c>
      <c r="E1762">
        <f t="shared" si="81"/>
        <v>181</v>
      </c>
      <c r="F1762">
        <f t="shared" si="82"/>
        <v>175</v>
      </c>
      <c r="G1762">
        <f t="shared" si="83"/>
        <v>204.75</v>
      </c>
      <c r="H1762" t="s">
        <v>543</v>
      </c>
      <c r="I1762">
        <v>-5</v>
      </c>
      <c r="J1762">
        <v>-3</v>
      </c>
      <c r="K1762" t="s">
        <v>4912</v>
      </c>
      <c r="L1762" s="16">
        <v>43291</v>
      </c>
      <c r="M1762" t="s">
        <v>1064</v>
      </c>
      <c r="N1762" t="s">
        <v>1065</v>
      </c>
      <c r="O1762" t="s">
        <v>1066</v>
      </c>
      <c r="P1762" t="s">
        <v>1269</v>
      </c>
      <c r="Q1762" t="s">
        <v>1270</v>
      </c>
      <c r="R1762" t="s">
        <v>1271</v>
      </c>
      <c r="S1762" t="s">
        <v>1272</v>
      </c>
      <c r="T1762" t="s">
        <v>2386</v>
      </c>
      <c r="U1762" t="s">
        <v>2387</v>
      </c>
      <c r="AA1762" t="s">
        <v>1275</v>
      </c>
      <c r="AB1762" t="s">
        <v>1276</v>
      </c>
      <c r="AC1762">
        <v>28</v>
      </c>
      <c r="AD1762" s="17">
        <v>43299</v>
      </c>
      <c r="AE1762" s="17">
        <v>43299</v>
      </c>
    </row>
    <row r="1763" spans="1:31" x14ac:dyDescent="0.45">
      <c r="A1763">
        <v>75</v>
      </c>
      <c r="B1763">
        <v>12500</v>
      </c>
      <c r="C1763" t="s">
        <v>542</v>
      </c>
      <c r="D1763">
        <v>13590</v>
      </c>
      <c r="E1763">
        <f t="shared" si="81"/>
        <v>181.2</v>
      </c>
      <c r="F1763">
        <f t="shared" si="82"/>
        <v>166.66666666666666</v>
      </c>
      <c r="G1763">
        <f t="shared" si="83"/>
        <v>194.99999999999997</v>
      </c>
      <c r="H1763" t="s">
        <v>543</v>
      </c>
      <c r="I1763">
        <v>-1089</v>
      </c>
      <c r="J1763">
        <v>-8</v>
      </c>
      <c r="K1763" t="s">
        <v>4913</v>
      </c>
      <c r="L1763" s="16">
        <v>43292</v>
      </c>
      <c r="M1763" t="s">
        <v>1064</v>
      </c>
      <c r="N1763" t="s">
        <v>1065</v>
      </c>
      <c r="O1763" t="s">
        <v>1066</v>
      </c>
      <c r="P1763" t="s">
        <v>1269</v>
      </c>
      <c r="Q1763" t="s">
        <v>1270</v>
      </c>
      <c r="R1763" t="s">
        <v>1271</v>
      </c>
      <c r="S1763" t="s">
        <v>1272</v>
      </c>
      <c r="T1763" t="s">
        <v>4914</v>
      </c>
      <c r="U1763" t="s">
        <v>4915</v>
      </c>
      <c r="AA1763" t="s">
        <v>1275</v>
      </c>
      <c r="AB1763" t="s">
        <v>1276</v>
      </c>
      <c r="AC1763">
        <v>28</v>
      </c>
      <c r="AD1763" s="17">
        <v>43299</v>
      </c>
      <c r="AE1763" s="17">
        <v>43299</v>
      </c>
    </row>
    <row r="1764" spans="1:31" x14ac:dyDescent="0.45">
      <c r="A1764">
        <v>125</v>
      </c>
      <c r="B1764">
        <v>20833</v>
      </c>
      <c r="C1764" t="s">
        <v>542</v>
      </c>
      <c r="D1764">
        <v>22650</v>
      </c>
      <c r="E1764">
        <f t="shared" si="81"/>
        <v>181.2</v>
      </c>
      <c r="F1764">
        <f t="shared" si="82"/>
        <v>166.66399999999999</v>
      </c>
      <c r="G1764">
        <f t="shared" si="83"/>
        <v>194.99687999999998</v>
      </c>
      <c r="H1764" t="s">
        <v>543</v>
      </c>
      <c r="I1764">
        <v>-1816</v>
      </c>
      <c r="J1764">
        <v>-8</v>
      </c>
      <c r="K1764" t="s">
        <v>4916</v>
      </c>
      <c r="L1764" s="16">
        <v>43292</v>
      </c>
      <c r="M1764" t="s">
        <v>1064</v>
      </c>
      <c r="N1764" t="s">
        <v>1065</v>
      </c>
      <c r="O1764" t="s">
        <v>1066</v>
      </c>
      <c r="P1764" t="s">
        <v>1269</v>
      </c>
      <c r="Q1764" t="s">
        <v>1270</v>
      </c>
      <c r="R1764" t="s">
        <v>1271</v>
      </c>
      <c r="S1764" t="s">
        <v>1272</v>
      </c>
      <c r="T1764" t="s">
        <v>2282</v>
      </c>
      <c r="U1764" t="s">
        <v>2283</v>
      </c>
      <c r="AA1764" t="s">
        <v>1275</v>
      </c>
      <c r="AB1764" t="s">
        <v>1276</v>
      </c>
      <c r="AC1764">
        <v>28</v>
      </c>
      <c r="AD1764" s="17">
        <v>43299</v>
      </c>
      <c r="AE1764" s="17">
        <v>43299</v>
      </c>
    </row>
    <row r="1765" spans="1:31" x14ac:dyDescent="0.45">
      <c r="A1765">
        <v>300</v>
      </c>
      <c r="B1765">
        <v>50001</v>
      </c>
      <c r="C1765" t="s">
        <v>542</v>
      </c>
      <c r="D1765">
        <v>54360</v>
      </c>
      <c r="E1765">
        <f t="shared" si="81"/>
        <v>181.2</v>
      </c>
      <c r="F1765">
        <f t="shared" si="82"/>
        <v>166.67</v>
      </c>
      <c r="G1765">
        <f t="shared" si="83"/>
        <v>195.00389999999999</v>
      </c>
      <c r="H1765" t="s">
        <v>543</v>
      </c>
      <c r="I1765">
        <v>-4359</v>
      </c>
      <c r="J1765">
        <v>-8</v>
      </c>
      <c r="K1765" t="s">
        <v>4917</v>
      </c>
      <c r="L1765" s="16">
        <v>43292</v>
      </c>
      <c r="M1765" t="s">
        <v>1064</v>
      </c>
      <c r="N1765" t="s">
        <v>1065</v>
      </c>
      <c r="O1765" t="s">
        <v>1066</v>
      </c>
      <c r="P1765" t="s">
        <v>1269</v>
      </c>
      <c r="Q1765" t="s">
        <v>1270</v>
      </c>
      <c r="R1765" t="s">
        <v>1271</v>
      </c>
      <c r="S1765" t="s">
        <v>1272</v>
      </c>
      <c r="T1765" t="s">
        <v>2383</v>
      </c>
      <c r="U1765" t="s">
        <v>2384</v>
      </c>
      <c r="AA1765" t="s">
        <v>1275</v>
      </c>
      <c r="AB1765" t="s">
        <v>1276</v>
      </c>
      <c r="AC1765">
        <v>28</v>
      </c>
      <c r="AD1765" s="17">
        <v>43299</v>
      </c>
      <c r="AE1765" s="17">
        <v>43299</v>
      </c>
    </row>
    <row r="1766" spans="1:31" x14ac:dyDescent="0.45">
      <c r="A1766">
        <v>250</v>
      </c>
      <c r="B1766">
        <v>41667</v>
      </c>
      <c r="C1766" t="s">
        <v>542</v>
      </c>
      <c r="D1766">
        <v>45300</v>
      </c>
      <c r="E1766">
        <f t="shared" si="81"/>
        <v>181.2</v>
      </c>
      <c r="F1766">
        <f t="shared" si="82"/>
        <v>166.66800000000001</v>
      </c>
      <c r="G1766">
        <f t="shared" si="83"/>
        <v>195.00155999999998</v>
      </c>
      <c r="H1766" t="s">
        <v>543</v>
      </c>
      <c r="I1766">
        <v>-3632</v>
      </c>
      <c r="J1766">
        <v>-8</v>
      </c>
      <c r="K1766" t="s">
        <v>4918</v>
      </c>
      <c r="L1766" s="16">
        <v>43292</v>
      </c>
      <c r="M1766" t="s">
        <v>1064</v>
      </c>
      <c r="N1766" t="s">
        <v>1065</v>
      </c>
      <c r="O1766" t="s">
        <v>1066</v>
      </c>
      <c r="P1766" t="s">
        <v>1269</v>
      </c>
      <c r="Q1766" t="s">
        <v>1270</v>
      </c>
      <c r="R1766" t="s">
        <v>1271</v>
      </c>
      <c r="S1766" t="s">
        <v>1272</v>
      </c>
      <c r="T1766" t="s">
        <v>4416</v>
      </c>
      <c r="U1766" t="s">
        <v>4417</v>
      </c>
      <c r="AA1766" t="s">
        <v>1275</v>
      </c>
      <c r="AB1766" t="s">
        <v>1276</v>
      </c>
      <c r="AC1766">
        <v>28</v>
      </c>
      <c r="AD1766" s="17">
        <v>43299</v>
      </c>
      <c r="AE1766" s="17">
        <v>43299</v>
      </c>
    </row>
    <row r="1767" spans="1:31" x14ac:dyDescent="0.45">
      <c r="A1767">
        <v>1</v>
      </c>
      <c r="B1767">
        <v>175</v>
      </c>
      <c r="C1767" t="s">
        <v>542</v>
      </c>
      <c r="D1767">
        <v>181</v>
      </c>
      <c r="E1767">
        <f t="shared" si="81"/>
        <v>181</v>
      </c>
      <c r="F1767">
        <f t="shared" si="82"/>
        <v>175</v>
      </c>
      <c r="G1767">
        <f t="shared" si="83"/>
        <v>204.75</v>
      </c>
      <c r="H1767" t="s">
        <v>543</v>
      </c>
      <c r="I1767">
        <v>-5</v>
      </c>
      <c r="J1767">
        <v>-3</v>
      </c>
      <c r="K1767" t="s">
        <v>4919</v>
      </c>
      <c r="L1767" s="16">
        <v>43292</v>
      </c>
      <c r="M1767" t="s">
        <v>1064</v>
      </c>
      <c r="N1767" t="s">
        <v>1065</v>
      </c>
      <c r="O1767" t="s">
        <v>1066</v>
      </c>
      <c r="P1767" t="s">
        <v>1269</v>
      </c>
      <c r="Q1767" t="s">
        <v>1270</v>
      </c>
      <c r="R1767" t="s">
        <v>1271</v>
      </c>
      <c r="S1767" t="s">
        <v>1272</v>
      </c>
      <c r="T1767" t="s">
        <v>4920</v>
      </c>
      <c r="U1767" t="s">
        <v>4921</v>
      </c>
      <c r="AA1767" t="s">
        <v>1275</v>
      </c>
      <c r="AB1767" t="s">
        <v>1276</v>
      </c>
      <c r="AC1767">
        <v>28</v>
      </c>
      <c r="AD1767" s="17">
        <v>43299</v>
      </c>
      <c r="AE1767" s="17">
        <v>43299</v>
      </c>
    </row>
    <row r="1768" spans="1:31" x14ac:dyDescent="0.45">
      <c r="A1768">
        <v>2</v>
      </c>
      <c r="B1768">
        <v>350</v>
      </c>
      <c r="C1768" t="s">
        <v>542</v>
      </c>
      <c r="D1768">
        <v>362</v>
      </c>
      <c r="E1768">
        <f t="shared" si="81"/>
        <v>181</v>
      </c>
      <c r="F1768">
        <f t="shared" si="82"/>
        <v>175</v>
      </c>
      <c r="G1768">
        <f t="shared" si="83"/>
        <v>204.75</v>
      </c>
      <c r="H1768" t="s">
        <v>543</v>
      </c>
      <c r="I1768">
        <v>-11</v>
      </c>
      <c r="J1768">
        <v>-3</v>
      </c>
      <c r="K1768" t="s">
        <v>4922</v>
      </c>
      <c r="L1768" s="16">
        <v>43292</v>
      </c>
      <c r="M1768" t="s">
        <v>1064</v>
      </c>
      <c r="N1768" t="s">
        <v>1065</v>
      </c>
      <c r="O1768" t="s">
        <v>1066</v>
      </c>
      <c r="P1768" t="s">
        <v>1269</v>
      </c>
      <c r="Q1768" t="s">
        <v>1270</v>
      </c>
      <c r="R1768" t="s">
        <v>1271</v>
      </c>
      <c r="S1768" t="s">
        <v>1272</v>
      </c>
      <c r="T1768" t="s">
        <v>1284</v>
      </c>
      <c r="U1768" t="s">
        <v>1285</v>
      </c>
      <c r="AA1768" t="s">
        <v>1275</v>
      </c>
      <c r="AB1768" t="s">
        <v>1276</v>
      </c>
      <c r="AC1768">
        <v>28</v>
      </c>
      <c r="AD1768" s="17">
        <v>43299</v>
      </c>
      <c r="AE1768" s="17">
        <v>43299</v>
      </c>
    </row>
    <row r="1769" spans="1:31" x14ac:dyDescent="0.45">
      <c r="A1769">
        <v>2</v>
      </c>
      <c r="B1769">
        <v>350</v>
      </c>
      <c r="C1769" t="s">
        <v>542</v>
      </c>
      <c r="D1769">
        <v>362</v>
      </c>
      <c r="E1769">
        <f t="shared" si="81"/>
        <v>181</v>
      </c>
      <c r="F1769">
        <f t="shared" si="82"/>
        <v>175</v>
      </c>
      <c r="G1769">
        <f t="shared" si="83"/>
        <v>204.75</v>
      </c>
      <c r="H1769" t="s">
        <v>543</v>
      </c>
      <c r="I1769">
        <v>-11</v>
      </c>
      <c r="J1769">
        <v>-3</v>
      </c>
      <c r="K1769" t="s">
        <v>4923</v>
      </c>
      <c r="L1769" s="16">
        <v>43292</v>
      </c>
      <c r="M1769" t="s">
        <v>1064</v>
      </c>
      <c r="N1769" t="s">
        <v>1065</v>
      </c>
      <c r="O1769" t="s">
        <v>1066</v>
      </c>
      <c r="P1769" t="s">
        <v>1269</v>
      </c>
      <c r="Q1769" t="s">
        <v>1270</v>
      </c>
      <c r="R1769" t="s">
        <v>1271</v>
      </c>
      <c r="S1769" t="s">
        <v>1272</v>
      </c>
      <c r="T1769" t="s">
        <v>4924</v>
      </c>
      <c r="U1769" t="s">
        <v>4925</v>
      </c>
      <c r="AA1769" t="s">
        <v>1275</v>
      </c>
      <c r="AB1769" t="s">
        <v>1276</v>
      </c>
      <c r="AC1769">
        <v>28</v>
      </c>
      <c r="AD1769" s="17">
        <v>43299</v>
      </c>
      <c r="AE1769" s="17">
        <v>43299</v>
      </c>
    </row>
    <row r="1770" spans="1:31" x14ac:dyDescent="0.45">
      <c r="A1770">
        <v>1</v>
      </c>
      <c r="B1770">
        <v>175</v>
      </c>
      <c r="C1770" t="s">
        <v>542</v>
      </c>
      <c r="D1770">
        <v>181</v>
      </c>
      <c r="E1770">
        <f t="shared" si="81"/>
        <v>181</v>
      </c>
      <c r="F1770">
        <f t="shared" si="82"/>
        <v>175</v>
      </c>
      <c r="G1770">
        <f t="shared" si="83"/>
        <v>204.75</v>
      </c>
      <c r="H1770" t="s">
        <v>543</v>
      </c>
      <c r="I1770">
        <v>-5</v>
      </c>
      <c r="J1770">
        <v>-3</v>
      </c>
      <c r="K1770" t="s">
        <v>4926</v>
      </c>
      <c r="L1770" s="16">
        <v>43292</v>
      </c>
      <c r="M1770" t="s">
        <v>1064</v>
      </c>
      <c r="N1770" t="s">
        <v>1065</v>
      </c>
      <c r="O1770" t="s">
        <v>1066</v>
      </c>
      <c r="P1770" t="s">
        <v>1269</v>
      </c>
      <c r="Q1770" t="s">
        <v>1270</v>
      </c>
      <c r="R1770" t="s">
        <v>1271</v>
      </c>
      <c r="S1770" t="s">
        <v>1272</v>
      </c>
      <c r="T1770" t="s">
        <v>4419</v>
      </c>
      <c r="U1770" t="s">
        <v>4420</v>
      </c>
      <c r="AA1770" t="s">
        <v>1275</v>
      </c>
      <c r="AB1770" t="s">
        <v>1276</v>
      </c>
      <c r="AC1770">
        <v>28</v>
      </c>
      <c r="AD1770" s="17">
        <v>43299</v>
      </c>
      <c r="AE1770" s="17">
        <v>43299</v>
      </c>
    </row>
    <row r="1771" spans="1:31" x14ac:dyDescent="0.45">
      <c r="A1771">
        <v>500</v>
      </c>
      <c r="B1771">
        <v>83333</v>
      </c>
      <c r="C1771" t="s">
        <v>542</v>
      </c>
      <c r="D1771">
        <v>90600</v>
      </c>
      <c r="E1771">
        <f t="shared" si="81"/>
        <v>181.2</v>
      </c>
      <c r="F1771">
        <f t="shared" si="82"/>
        <v>166.666</v>
      </c>
      <c r="G1771">
        <f t="shared" si="83"/>
        <v>194.99921999999998</v>
      </c>
      <c r="H1771" t="s">
        <v>543</v>
      </c>
      <c r="I1771">
        <v>-7266</v>
      </c>
      <c r="J1771">
        <v>-8</v>
      </c>
      <c r="K1771" t="s">
        <v>4927</v>
      </c>
      <c r="L1771" s="16">
        <v>43293</v>
      </c>
      <c r="M1771" t="s">
        <v>1064</v>
      </c>
      <c r="N1771" t="s">
        <v>1065</v>
      </c>
      <c r="O1771" t="s">
        <v>1066</v>
      </c>
      <c r="P1771" t="s">
        <v>1269</v>
      </c>
      <c r="Q1771" t="s">
        <v>1270</v>
      </c>
      <c r="R1771" t="s">
        <v>1305</v>
      </c>
      <c r="S1771" t="s">
        <v>1306</v>
      </c>
      <c r="T1771" t="s">
        <v>1328</v>
      </c>
      <c r="U1771" t="s">
        <v>1329</v>
      </c>
      <c r="AC1771">
        <v>28</v>
      </c>
      <c r="AD1771" s="17">
        <v>43299</v>
      </c>
      <c r="AE1771" s="17">
        <v>43299</v>
      </c>
    </row>
    <row r="1772" spans="1:31" x14ac:dyDescent="0.45">
      <c r="A1772">
        <v>450</v>
      </c>
      <c r="B1772">
        <v>75001</v>
      </c>
      <c r="C1772" t="s">
        <v>542</v>
      </c>
      <c r="D1772">
        <v>81540</v>
      </c>
      <c r="E1772">
        <f t="shared" si="81"/>
        <v>181.2</v>
      </c>
      <c r="F1772">
        <f t="shared" si="82"/>
        <v>166.66888888888889</v>
      </c>
      <c r="G1772">
        <f t="shared" si="83"/>
        <v>195.00259999999997</v>
      </c>
      <c r="H1772" t="s">
        <v>543</v>
      </c>
      <c r="I1772">
        <v>-6538</v>
      </c>
      <c r="J1772">
        <v>-8</v>
      </c>
      <c r="K1772" t="s">
        <v>4928</v>
      </c>
      <c r="L1772" s="16">
        <v>43293</v>
      </c>
      <c r="M1772" t="s">
        <v>1064</v>
      </c>
      <c r="N1772" t="s">
        <v>1065</v>
      </c>
      <c r="O1772" t="s">
        <v>1066</v>
      </c>
      <c r="P1772" t="s">
        <v>1269</v>
      </c>
      <c r="Q1772" t="s">
        <v>1270</v>
      </c>
      <c r="R1772" t="s">
        <v>1305</v>
      </c>
      <c r="S1772" t="s">
        <v>1306</v>
      </c>
      <c r="T1772" t="s">
        <v>1328</v>
      </c>
      <c r="U1772" t="s">
        <v>1329</v>
      </c>
      <c r="AA1772" t="s">
        <v>1330</v>
      </c>
      <c r="AB1772" t="s">
        <v>1331</v>
      </c>
      <c r="AC1772">
        <v>28</v>
      </c>
      <c r="AD1772" s="17">
        <v>43299</v>
      </c>
      <c r="AE1772" s="17">
        <v>43299</v>
      </c>
    </row>
    <row r="1773" spans="1:31" x14ac:dyDescent="0.45">
      <c r="A1773">
        <v>75</v>
      </c>
      <c r="B1773">
        <v>12500</v>
      </c>
      <c r="C1773" t="s">
        <v>542</v>
      </c>
      <c r="D1773">
        <v>13590</v>
      </c>
      <c r="E1773">
        <f t="shared" si="81"/>
        <v>181.2</v>
      </c>
      <c r="F1773">
        <f t="shared" si="82"/>
        <v>166.66666666666666</v>
      </c>
      <c r="G1773">
        <f t="shared" si="83"/>
        <v>194.99999999999997</v>
      </c>
      <c r="H1773" t="s">
        <v>543</v>
      </c>
      <c r="I1773">
        <v>-1089</v>
      </c>
      <c r="J1773">
        <v>-8</v>
      </c>
      <c r="K1773" t="s">
        <v>4929</v>
      </c>
      <c r="L1773" s="16">
        <v>43293</v>
      </c>
      <c r="M1773" t="s">
        <v>1064</v>
      </c>
      <c r="N1773" t="s">
        <v>1065</v>
      </c>
      <c r="O1773" t="s">
        <v>1066</v>
      </c>
      <c r="P1773" t="s">
        <v>1269</v>
      </c>
      <c r="Q1773" t="s">
        <v>1270</v>
      </c>
      <c r="R1773" t="s">
        <v>1271</v>
      </c>
      <c r="S1773" t="s">
        <v>1272</v>
      </c>
      <c r="T1773" t="s">
        <v>1313</v>
      </c>
      <c r="U1773" t="s">
        <v>1314</v>
      </c>
      <c r="AA1773" t="s">
        <v>1275</v>
      </c>
      <c r="AB1773" t="s">
        <v>1276</v>
      </c>
      <c r="AC1773">
        <v>28</v>
      </c>
      <c r="AD1773" s="17">
        <v>43299</v>
      </c>
      <c r="AE1773" s="17">
        <v>43299</v>
      </c>
    </row>
    <row r="1774" spans="1:31" x14ac:dyDescent="0.45">
      <c r="A1774">
        <v>100</v>
      </c>
      <c r="B1774">
        <v>16667</v>
      </c>
      <c r="C1774" t="s">
        <v>542</v>
      </c>
      <c r="D1774">
        <v>18120</v>
      </c>
      <c r="E1774">
        <f t="shared" si="81"/>
        <v>181.2</v>
      </c>
      <c r="F1774">
        <f t="shared" si="82"/>
        <v>166.67</v>
      </c>
      <c r="G1774">
        <f t="shared" si="83"/>
        <v>195.00389999999999</v>
      </c>
      <c r="H1774" t="s">
        <v>543</v>
      </c>
      <c r="I1774">
        <v>-1453</v>
      </c>
      <c r="J1774">
        <v>-8</v>
      </c>
      <c r="K1774" t="s">
        <v>4930</v>
      </c>
      <c r="L1774" s="16">
        <v>43293</v>
      </c>
      <c r="M1774" t="s">
        <v>1064</v>
      </c>
      <c r="N1774" t="s">
        <v>1065</v>
      </c>
      <c r="O1774" t="s">
        <v>1066</v>
      </c>
      <c r="P1774" t="s">
        <v>1269</v>
      </c>
      <c r="Q1774" t="s">
        <v>1270</v>
      </c>
      <c r="R1774" t="s">
        <v>1271</v>
      </c>
      <c r="S1774" t="s">
        <v>1272</v>
      </c>
      <c r="T1774" t="s">
        <v>4931</v>
      </c>
      <c r="U1774" t="s">
        <v>4932</v>
      </c>
      <c r="AA1774" t="s">
        <v>1275</v>
      </c>
      <c r="AB1774" t="s">
        <v>1276</v>
      </c>
      <c r="AC1774">
        <v>28</v>
      </c>
      <c r="AD1774" s="17">
        <v>43299</v>
      </c>
      <c r="AE1774" s="17">
        <v>43299</v>
      </c>
    </row>
    <row r="1775" spans="1:31" x14ac:dyDescent="0.45">
      <c r="A1775">
        <v>1875</v>
      </c>
      <c r="B1775">
        <v>312506</v>
      </c>
      <c r="C1775" t="s">
        <v>542</v>
      </c>
      <c r="D1775">
        <v>339750</v>
      </c>
      <c r="E1775">
        <f t="shared" si="81"/>
        <v>181.2</v>
      </c>
      <c r="F1775">
        <f t="shared" si="82"/>
        <v>166.66986666666668</v>
      </c>
      <c r="G1775">
        <f t="shared" si="83"/>
        <v>195.00374400000001</v>
      </c>
      <c r="H1775" t="s">
        <v>543</v>
      </c>
      <c r="I1775">
        <v>-27243</v>
      </c>
      <c r="J1775">
        <v>-8</v>
      </c>
      <c r="K1775" t="s">
        <v>4933</v>
      </c>
      <c r="L1775" s="16">
        <v>43293</v>
      </c>
      <c r="M1775" t="s">
        <v>1064</v>
      </c>
      <c r="N1775" t="s">
        <v>1065</v>
      </c>
      <c r="O1775" t="s">
        <v>1066</v>
      </c>
      <c r="P1775" t="s">
        <v>1269</v>
      </c>
      <c r="Q1775" t="s">
        <v>1270</v>
      </c>
      <c r="R1775" t="s">
        <v>1271</v>
      </c>
      <c r="S1775" t="s">
        <v>1272</v>
      </c>
      <c r="T1775" t="s">
        <v>4401</v>
      </c>
      <c r="U1775" t="s">
        <v>4402</v>
      </c>
      <c r="AA1775" t="s">
        <v>1275</v>
      </c>
      <c r="AB1775" t="s">
        <v>1276</v>
      </c>
      <c r="AC1775">
        <v>28</v>
      </c>
      <c r="AD1775" s="17">
        <v>43299</v>
      </c>
      <c r="AE1775" s="17">
        <v>43299</v>
      </c>
    </row>
    <row r="1776" spans="1:31" x14ac:dyDescent="0.45">
      <c r="A1776">
        <v>125</v>
      </c>
      <c r="B1776">
        <v>20833</v>
      </c>
      <c r="C1776" t="s">
        <v>542</v>
      </c>
      <c r="D1776">
        <v>22650</v>
      </c>
      <c r="E1776">
        <f t="shared" si="81"/>
        <v>181.2</v>
      </c>
      <c r="F1776">
        <f t="shared" si="82"/>
        <v>166.66399999999999</v>
      </c>
      <c r="G1776">
        <f t="shared" si="83"/>
        <v>194.99687999999998</v>
      </c>
      <c r="H1776" t="s">
        <v>543</v>
      </c>
      <c r="I1776">
        <v>-1816</v>
      </c>
      <c r="J1776">
        <v>-8</v>
      </c>
      <c r="K1776" t="s">
        <v>4934</v>
      </c>
      <c r="L1776" s="16">
        <v>43293</v>
      </c>
      <c r="M1776" t="s">
        <v>1064</v>
      </c>
      <c r="N1776" t="s">
        <v>1065</v>
      </c>
      <c r="O1776" t="s">
        <v>1066</v>
      </c>
      <c r="P1776" t="s">
        <v>1269</v>
      </c>
      <c r="Q1776" t="s">
        <v>1270</v>
      </c>
      <c r="R1776" t="s">
        <v>1271</v>
      </c>
      <c r="S1776" t="s">
        <v>1272</v>
      </c>
      <c r="T1776" t="s">
        <v>4935</v>
      </c>
      <c r="U1776" t="s">
        <v>4936</v>
      </c>
      <c r="AA1776" t="s">
        <v>1275</v>
      </c>
      <c r="AB1776" t="s">
        <v>1276</v>
      </c>
      <c r="AC1776">
        <v>28</v>
      </c>
      <c r="AD1776" s="17">
        <v>43299</v>
      </c>
      <c r="AE1776" s="17">
        <v>43299</v>
      </c>
    </row>
    <row r="1777" spans="1:31" x14ac:dyDescent="0.45">
      <c r="A1777">
        <v>25</v>
      </c>
      <c r="B1777">
        <v>4166</v>
      </c>
      <c r="C1777" t="s">
        <v>542</v>
      </c>
      <c r="D1777">
        <v>4530</v>
      </c>
      <c r="E1777">
        <f t="shared" si="81"/>
        <v>181.2</v>
      </c>
      <c r="F1777">
        <f t="shared" si="82"/>
        <v>166.64</v>
      </c>
      <c r="G1777">
        <f t="shared" si="83"/>
        <v>194.96879999999996</v>
      </c>
      <c r="H1777" t="s">
        <v>543</v>
      </c>
      <c r="I1777">
        <v>-363</v>
      </c>
      <c r="J1777">
        <v>-8</v>
      </c>
      <c r="K1777" t="s">
        <v>4937</v>
      </c>
      <c r="L1777" s="16">
        <v>43293</v>
      </c>
      <c r="M1777" t="s">
        <v>1064</v>
      </c>
      <c r="N1777" t="s">
        <v>1065</v>
      </c>
      <c r="O1777" t="s">
        <v>1066</v>
      </c>
      <c r="P1777" t="s">
        <v>1269</v>
      </c>
      <c r="Q1777" t="s">
        <v>1270</v>
      </c>
      <c r="R1777" t="s">
        <v>1271</v>
      </c>
      <c r="S1777" t="s">
        <v>1272</v>
      </c>
      <c r="T1777" t="s">
        <v>1319</v>
      </c>
      <c r="U1777" t="s">
        <v>1320</v>
      </c>
      <c r="AA1777" t="s">
        <v>1275</v>
      </c>
      <c r="AB1777" t="s">
        <v>1276</v>
      </c>
      <c r="AC1777">
        <v>28</v>
      </c>
      <c r="AD1777" s="17">
        <v>43299</v>
      </c>
      <c r="AE1777" s="17">
        <v>43299</v>
      </c>
    </row>
    <row r="1778" spans="1:31" x14ac:dyDescent="0.45">
      <c r="A1778">
        <v>1</v>
      </c>
      <c r="B1778">
        <v>175</v>
      </c>
      <c r="C1778" t="s">
        <v>542</v>
      </c>
      <c r="D1778">
        <v>181</v>
      </c>
      <c r="E1778">
        <f t="shared" si="81"/>
        <v>181</v>
      </c>
      <c r="F1778">
        <f t="shared" si="82"/>
        <v>175</v>
      </c>
      <c r="G1778">
        <f t="shared" si="83"/>
        <v>204.75</v>
      </c>
      <c r="H1778" t="s">
        <v>543</v>
      </c>
      <c r="I1778">
        <v>-5</v>
      </c>
      <c r="J1778">
        <v>-3</v>
      </c>
      <c r="K1778" t="s">
        <v>4938</v>
      </c>
      <c r="L1778" s="16">
        <v>43291</v>
      </c>
      <c r="M1778" t="s">
        <v>1064</v>
      </c>
      <c r="N1778" t="s">
        <v>1065</v>
      </c>
      <c r="O1778" t="s">
        <v>1066</v>
      </c>
      <c r="P1778" t="s">
        <v>1333</v>
      </c>
      <c r="Q1778" t="s">
        <v>1270</v>
      </c>
      <c r="R1778" t="s">
        <v>1334</v>
      </c>
      <c r="S1778" t="s">
        <v>1335</v>
      </c>
      <c r="T1778" t="s">
        <v>3415</v>
      </c>
      <c r="U1778" t="s">
        <v>3416</v>
      </c>
      <c r="AA1778" t="s">
        <v>1338</v>
      </c>
      <c r="AB1778" t="s">
        <v>1339</v>
      </c>
      <c r="AC1778">
        <v>28</v>
      </c>
      <c r="AD1778" s="17">
        <v>43299</v>
      </c>
      <c r="AE1778" s="17">
        <v>43299</v>
      </c>
    </row>
    <row r="1779" spans="1:31" x14ac:dyDescent="0.45">
      <c r="A1779">
        <v>1</v>
      </c>
      <c r="B1779">
        <v>175</v>
      </c>
      <c r="C1779" t="s">
        <v>542</v>
      </c>
      <c r="D1779">
        <v>181</v>
      </c>
      <c r="E1779">
        <f t="shared" si="81"/>
        <v>181</v>
      </c>
      <c r="F1779">
        <f t="shared" si="82"/>
        <v>175</v>
      </c>
      <c r="G1779">
        <f t="shared" si="83"/>
        <v>204.75</v>
      </c>
      <c r="H1779" t="s">
        <v>543</v>
      </c>
      <c r="I1779">
        <v>-5</v>
      </c>
      <c r="J1779">
        <v>-3</v>
      </c>
      <c r="K1779" t="s">
        <v>4939</v>
      </c>
      <c r="L1779" s="16">
        <v>43291</v>
      </c>
      <c r="M1779" t="s">
        <v>1064</v>
      </c>
      <c r="N1779" t="s">
        <v>1065</v>
      </c>
      <c r="O1779" t="s">
        <v>1066</v>
      </c>
      <c r="P1779" t="s">
        <v>1333</v>
      </c>
      <c r="Q1779" t="s">
        <v>1270</v>
      </c>
      <c r="R1779" t="s">
        <v>1334</v>
      </c>
      <c r="S1779" t="s">
        <v>1335</v>
      </c>
      <c r="T1779" t="s">
        <v>2433</v>
      </c>
      <c r="U1779" t="s">
        <v>2434</v>
      </c>
      <c r="AA1779" t="s">
        <v>1338</v>
      </c>
      <c r="AB1779" t="s">
        <v>1339</v>
      </c>
      <c r="AC1779">
        <v>28</v>
      </c>
      <c r="AD1779" s="17">
        <v>43299</v>
      </c>
      <c r="AE1779" s="17">
        <v>43299</v>
      </c>
    </row>
    <row r="1780" spans="1:31" x14ac:dyDescent="0.45">
      <c r="A1780">
        <v>2</v>
      </c>
      <c r="B1780">
        <v>350</v>
      </c>
      <c r="C1780" t="s">
        <v>542</v>
      </c>
      <c r="D1780">
        <v>362</v>
      </c>
      <c r="E1780">
        <f t="shared" si="81"/>
        <v>181</v>
      </c>
      <c r="F1780">
        <f t="shared" si="82"/>
        <v>175</v>
      </c>
      <c r="G1780">
        <f t="shared" si="83"/>
        <v>204.75</v>
      </c>
      <c r="H1780" t="s">
        <v>543</v>
      </c>
      <c r="I1780">
        <v>-11</v>
      </c>
      <c r="J1780">
        <v>-3</v>
      </c>
      <c r="K1780" t="s">
        <v>4940</v>
      </c>
      <c r="L1780" s="16">
        <v>43291</v>
      </c>
      <c r="M1780" t="s">
        <v>1064</v>
      </c>
      <c r="N1780" t="s">
        <v>1065</v>
      </c>
      <c r="O1780" t="s">
        <v>1066</v>
      </c>
      <c r="P1780" t="s">
        <v>1333</v>
      </c>
      <c r="Q1780" t="s">
        <v>1270</v>
      </c>
      <c r="R1780" t="s">
        <v>1334</v>
      </c>
      <c r="S1780" t="s">
        <v>1335</v>
      </c>
      <c r="T1780" t="s">
        <v>2436</v>
      </c>
      <c r="U1780" t="s">
        <v>2437</v>
      </c>
      <c r="AA1780" t="s">
        <v>1338</v>
      </c>
      <c r="AB1780" t="s">
        <v>1339</v>
      </c>
      <c r="AC1780">
        <v>28</v>
      </c>
      <c r="AD1780" s="17">
        <v>43299</v>
      </c>
      <c r="AE1780" s="17">
        <v>43299</v>
      </c>
    </row>
    <row r="1781" spans="1:31" x14ac:dyDescent="0.45">
      <c r="A1781">
        <v>1</v>
      </c>
      <c r="B1781">
        <v>175</v>
      </c>
      <c r="C1781" t="s">
        <v>542</v>
      </c>
      <c r="D1781">
        <v>181</v>
      </c>
      <c r="E1781">
        <f t="shared" si="81"/>
        <v>181</v>
      </c>
      <c r="F1781">
        <f t="shared" si="82"/>
        <v>175</v>
      </c>
      <c r="G1781">
        <f t="shared" si="83"/>
        <v>204.75</v>
      </c>
      <c r="H1781" t="s">
        <v>543</v>
      </c>
      <c r="I1781">
        <v>-5</v>
      </c>
      <c r="J1781">
        <v>-3</v>
      </c>
      <c r="K1781" t="s">
        <v>4941</v>
      </c>
      <c r="L1781" s="16">
        <v>43291</v>
      </c>
      <c r="M1781" t="s">
        <v>1064</v>
      </c>
      <c r="N1781" t="s">
        <v>1065</v>
      </c>
      <c r="O1781" t="s">
        <v>1066</v>
      </c>
      <c r="P1781" t="s">
        <v>1333</v>
      </c>
      <c r="Q1781" t="s">
        <v>1270</v>
      </c>
      <c r="R1781" t="s">
        <v>1334</v>
      </c>
      <c r="S1781" t="s">
        <v>1335</v>
      </c>
      <c r="T1781" t="s">
        <v>3420</v>
      </c>
      <c r="U1781" t="s">
        <v>3421</v>
      </c>
      <c r="AA1781" t="s">
        <v>1338</v>
      </c>
      <c r="AB1781" t="s">
        <v>1339</v>
      </c>
      <c r="AC1781">
        <v>28</v>
      </c>
      <c r="AD1781" s="17">
        <v>43299</v>
      </c>
      <c r="AE1781" s="17">
        <v>43299</v>
      </c>
    </row>
    <row r="1782" spans="1:31" x14ac:dyDescent="0.45">
      <c r="A1782">
        <v>3</v>
      </c>
      <c r="B1782">
        <v>525</v>
      </c>
      <c r="C1782" t="s">
        <v>542</v>
      </c>
      <c r="D1782">
        <v>543</v>
      </c>
      <c r="E1782">
        <f t="shared" si="81"/>
        <v>181</v>
      </c>
      <c r="F1782">
        <f t="shared" si="82"/>
        <v>175</v>
      </c>
      <c r="G1782">
        <f t="shared" si="83"/>
        <v>204.75</v>
      </c>
      <c r="H1782" t="s">
        <v>543</v>
      </c>
      <c r="I1782">
        <v>-17</v>
      </c>
      <c r="J1782">
        <v>-3</v>
      </c>
      <c r="K1782" t="s">
        <v>4942</v>
      </c>
      <c r="L1782" s="16">
        <v>43291</v>
      </c>
      <c r="M1782" t="s">
        <v>1064</v>
      </c>
      <c r="N1782" t="s">
        <v>1065</v>
      </c>
      <c r="O1782" t="s">
        <v>1066</v>
      </c>
      <c r="P1782" t="s">
        <v>1333</v>
      </c>
      <c r="Q1782" t="s">
        <v>1270</v>
      </c>
      <c r="R1782" t="s">
        <v>1334</v>
      </c>
      <c r="S1782" t="s">
        <v>1335</v>
      </c>
      <c r="T1782" t="s">
        <v>3427</v>
      </c>
      <c r="U1782" t="s">
        <v>2627</v>
      </c>
      <c r="AA1782" t="s">
        <v>1338</v>
      </c>
      <c r="AB1782" t="s">
        <v>1339</v>
      </c>
      <c r="AC1782">
        <v>28</v>
      </c>
      <c r="AD1782" s="17">
        <v>43299</v>
      </c>
      <c r="AE1782" s="17">
        <v>43299</v>
      </c>
    </row>
    <row r="1783" spans="1:31" x14ac:dyDescent="0.45">
      <c r="A1783">
        <v>3</v>
      </c>
      <c r="B1783">
        <v>525</v>
      </c>
      <c r="C1783" t="s">
        <v>542</v>
      </c>
      <c r="D1783">
        <v>543</v>
      </c>
      <c r="E1783">
        <f t="shared" si="81"/>
        <v>181</v>
      </c>
      <c r="F1783">
        <f t="shared" si="82"/>
        <v>175</v>
      </c>
      <c r="G1783">
        <f t="shared" si="83"/>
        <v>204.75</v>
      </c>
      <c r="H1783" t="s">
        <v>543</v>
      </c>
      <c r="I1783">
        <v>-17</v>
      </c>
      <c r="J1783">
        <v>-3</v>
      </c>
      <c r="K1783" t="s">
        <v>4943</v>
      </c>
      <c r="L1783" s="16">
        <v>43291</v>
      </c>
      <c r="M1783" t="s">
        <v>1064</v>
      </c>
      <c r="N1783" t="s">
        <v>1065</v>
      </c>
      <c r="O1783" t="s">
        <v>1066</v>
      </c>
      <c r="P1783" t="s">
        <v>1333</v>
      </c>
      <c r="Q1783" t="s">
        <v>1270</v>
      </c>
      <c r="R1783" t="s">
        <v>1334</v>
      </c>
      <c r="S1783" t="s">
        <v>1335</v>
      </c>
      <c r="T1783" t="s">
        <v>2416</v>
      </c>
      <c r="U1783" t="s">
        <v>2417</v>
      </c>
      <c r="AA1783" t="s">
        <v>1338</v>
      </c>
      <c r="AB1783" t="s">
        <v>1339</v>
      </c>
      <c r="AC1783">
        <v>28</v>
      </c>
      <c r="AD1783" s="17">
        <v>43299</v>
      </c>
      <c r="AE1783" s="17">
        <v>43299</v>
      </c>
    </row>
    <row r="1784" spans="1:31" x14ac:dyDescent="0.45">
      <c r="A1784">
        <v>1</v>
      </c>
      <c r="B1784">
        <v>175</v>
      </c>
      <c r="C1784" t="s">
        <v>542</v>
      </c>
      <c r="D1784">
        <v>181</v>
      </c>
      <c r="E1784">
        <f t="shared" si="81"/>
        <v>181</v>
      </c>
      <c r="F1784">
        <f t="shared" si="82"/>
        <v>175</v>
      </c>
      <c r="G1784">
        <f t="shared" si="83"/>
        <v>204.75</v>
      </c>
      <c r="H1784" t="s">
        <v>543</v>
      </c>
      <c r="I1784">
        <v>-5</v>
      </c>
      <c r="J1784">
        <v>-3</v>
      </c>
      <c r="K1784" t="s">
        <v>4944</v>
      </c>
      <c r="L1784" s="16">
        <v>43291</v>
      </c>
      <c r="M1784" t="s">
        <v>1064</v>
      </c>
      <c r="N1784" t="s">
        <v>1065</v>
      </c>
      <c r="O1784" t="s">
        <v>1066</v>
      </c>
      <c r="P1784" t="s">
        <v>1333</v>
      </c>
      <c r="Q1784" t="s">
        <v>1270</v>
      </c>
      <c r="R1784" t="s">
        <v>1334</v>
      </c>
      <c r="S1784" t="s">
        <v>1335</v>
      </c>
      <c r="T1784" t="s">
        <v>2419</v>
      </c>
      <c r="U1784" t="s">
        <v>2420</v>
      </c>
      <c r="AA1784" t="s">
        <v>1338</v>
      </c>
      <c r="AB1784" t="s">
        <v>1339</v>
      </c>
      <c r="AC1784">
        <v>28</v>
      </c>
      <c r="AD1784" s="17">
        <v>43299</v>
      </c>
      <c r="AE1784" s="17">
        <v>43299</v>
      </c>
    </row>
    <row r="1785" spans="1:31" x14ac:dyDescent="0.45">
      <c r="A1785">
        <v>2</v>
      </c>
      <c r="B1785">
        <v>350</v>
      </c>
      <c r="C1785" t="s">
        <v>542</v>
      </c>
      <c r="D1785">
        <v>362</v>
      </c>
      <c r="E1785">
        <f t="shared" si="81"/>
        <v>181</v>
      </c>
      <c r="F1785">
        <f t="shared" si="82"/>
        <v>175</v>
      </c>
      <c r="G1785">
        <f t="shared" si="83"/>
        <v>204.75</v>
      </c>
      <c r="H1785" t="s">
        <v>543</v>
      </c>
      <c r="I1785">
        <v>-11</v>
      </c>
      <c r="J1785">
        <v>-3</v>
      </c>
      <c r="K1785" t="s">
        <v>4945</v>
      </c>
      <c r="L1785" s="16">
        <v>43291</v>
      </c>
      <c r="M1785" t="s">
        <v>1064</v>
      </c>
      <c r="N1785" t="s">
        <v>1065</v>
      </c>
      <c r="O1785" t="s">
        <v>1066</v>
      </c>
      <c r="P1785" t="s">
        <v>1333</v>
      </c>
      <c r="Q1785" t="s">
        <v>1270</v>
      </c>
      <c r="R1785" t="s">
        <v>1334</v>
      </c>
      <c r="S1785" t="s">
        <v>1335</v>
      </c>
      <c r="T1785" t="s">
        <v>3431</v>
      </c>
      <c r="U1785" t="s">
        <v>3432</v>
      </c>
      <c r="AA1785" t="s">
        <v>1338</v>
      </c>
      <c r="AB1785" t="s">
        <v>1339</v>
      </c>
      <c r="AC1785">
        <v>28</v>
      </c>
      <c r="AD1785" s="17">
        <v>43299</v>
      </c>
      <c r="AE1785" s="17">
        <v>43299</v>
      </c>
    </row>
    <row r="1786" spans="1:31" x14ac:dyDescent="0.45">
      <c r="A1786">
        <v>2</v>
      </c>
      <c r="B1786">
        <v>350</v>
      </c>
      <c r="C1786" t="s">
        <v>542</v>
      </c>
      <c r="D1786">
        <v>362</v>
      </c>
      <c r="E1786">
        <f t="shared" si="81"/>
        <v>181</v>
      </c>
      <c r="F1786">
        <f t="shared" si="82"/>
        <v>175</v>
      </c>
      <c r="G1786">
        <f t="shared" si="83"/>
        <v>204.75</v>
      </c>
      <c r="H1786" t="s">
        <v>543</v>
      </c>
      <c r="I1786">
        <v>-11</v>
      </c>
      <c r="J1786">
        <v>-3</v>
      </c>
      <c r="K1786" t="s">
        <v>4946</v>
      </c>
      <c r="L1786" s="16">
        <v>43291</v>
      </c>
      <c r="M1786" t="s">
        <v>1064</v>
      </c>
      <c r="N1786" t="s">
        <v>1065</v>
      </c>
      <c r="O1786" t="s">
        <v>1066</v>
      </c>
      <c r="P1786" t="s">
        <v>1333</v>
      </c>
      <c r="Q1786" t="s">
        <v>1270</v>
      </c>
      <c r="R1786" t="s">
        <v>1334</v>
      </c>
      <c r="S1786" t="s">
        <v>1335</v>
      </c>
      <c r="T1786" t="s">
        <v>2430</v>
      </c>
      <c r="U1786" t="s">
        <v>2431</v>
      </c>
      <c r="AA1786" t="s">
        <v>1338</v>
      </c>
      <c r="AB1786" t="s">
        <v>1339</v>
      </c>
      <c r="AC1786">
        <v>28</v>
      </c>
      <c r="AD1786" s="17">
        <v>43299</v>
      </c>
      <c r="AE1786" s="17">
        <v>43299</v>
      </c>
    </row>
    <row r="1787" spans="1:31" x14ac:dyDescent="0.45">
      <c r="A1787">
        <v>1</v>
      </c>
      <c r="B1787">
        <v>175</v>
      </c>
      <c r="C1787" t="s">
        <v>542</v>
      </c>
      <c r="D1787">
        <v>181</v>
      </c>
      <c r="E1787">
        <f t="shared" si="81"/>
        <v>181</v>
      </c>
      <c r="F1787">
        <f t="shared" si="82"/>
        <v>175</v>
      </c>
      <c r="G1787">
        <f t="shared" si="83"/>
        <v>204.75</v>
      </c>
      <c r="H1787" t="s">
        <v>543</v>
      </c>
      <c r="I1787">
        <v>-5</v>
      </c>
      <c r="J1787">
        <v>-3</v>
      </c>
      <c r="K1787" t="s">
        <v>4947</v>
      </c>
      <c r="L1787" s="16">
        <v>43291</v>
      </c>
      <c r="M1787" t="s">
        <v>1064</v>
      </c>
      <c r="N1787" t="s">
        <v>1065</v>
      </c>
      <c r="O1787" t="s">
        <v>1066</v>
      </c>
      <c r="P1787" t="s">
        <v>1333</v>
      </c>
      <c r="Q1787" t="s">
        <v>1270</v>
      </c>
      <c r="R1787" t="s">
        <v>1334</v>
      </c>
      <c r="S1787" t="s">
        <v>1335</v>
      </c>
      <c r="T1787" t="s">
        <v>2427</v>
      </c>
      <c r="U1787" t="s">
        <v>2428</v>
      </c>
      <c r="AA1787" t="s">
        <v>1338</v>
      </c>
      <c r="AB1787" t="s">
        <v>1339</v>
      </c>
      <c r="AC1787">
        <v>28</v>
      </c>
      <c r="AD1787" s="17">
        <v>43299</v>
      </c>
      <c r="AE1787" s="17">
        <v>43299</v>
      </c>
    </row>
    <row r="1788" spans="1:31" x14ac:dyDescent="0.45">
      <c r="A1788">
        <v>5</v>
      </c>
      <c r="B1788">
        <v>876</v>
      </c>
      <c r="C1788" t="s">
        <v>542</v>
      </c>
      <c r="D1788">
        <v>906</v>
      </c>
      <c r="E1788">
        <f t="shared" si="81"/>
        <v>181.2</v>
      </c>
      <c r="F1788">
        <f t="shared" si="82"/>
        <v>175.2</v>
      </c>
      <c r="G1788">
        <f t="shared" si="83"/>
        <v>204.98399999999998</v>
      </c>
      <c r="H1788" t="s">
        <v>543</v>
      </c>
      <c r="I1788">
        <v>-29</v>
      </c>
      <c r="J1788">
        <v>-3</v>
      </c>
      <c r="K1788" t="s">
        <v>4948</v>
      </c>
      <c r="L1788" s="16">
        <v>43291</v>
      </c>
      <c r="M1788" t="s">
        <v>1064</v>
      </c>
      <c r="N1788" t="s">
        <v>1065</v>
      </c>
      <c r="O1788" t="s">
        <v>1066</v>
      </c>
      <c r="P1788" t="s">
        <v>1333</v>
      </c>
      <c r="Q1788" t="s">
        <v>1270</v>
      </c>
      <c r="R1788" t="s">
        <v>1334</v>
      </c>
      <c r="S1788" t="s">
        <v>1335</v>
      </c>
      <c r="T1788" t="s">
        <v>3072</v>
      </c>
      <c r="U1788" t="s">
        <v>3073</v>
      </c>
      <c r="AA1788" t="s">
        <v>1338</v>
      </c>
      <c r="AB1788" t="s">
        <v>1339</v>
      </c>
      <c r="AC1788">
        <v>28</v>
      </c>
      <c r="AD1788" s="17">
        <v>43299</v>
      </c>
      <c r="AE1788" s="17">
        <v>43299</v>
      </c>
    </row>
    <row r="1789" spans="1:31" x14ac:dyDescent="0.45">
      <c r="A1789">
        <v>3</v>
      </c>
      <c r="B1789">
        <v>525</v>
      </c>
      <c r="C1789" t="s">
        <v>542</v>
      </c>
      <c r="D1789">
        <v>543</v>
      </c>
      <c r="E1789">
        <f t="shared" si="81"/>
        <v>181</v>
      </c>
      <c r="F1789">
        <f t="shared" si="82"/>
        <v>175</v>
      </c>
      <c r="G1789">
        <f t="shared" si="83"/>
        <v>204.75</v>
      </c>
      <c r="H1789" t="s">
        <v>543</v>
      </c>
      <c r="I1789">
        <v>-17</v>
      </c>
      <c r="J1789">
        <v>-3</v>
      </c>
      <c r="K1789" t="s">
        <v>4949</v>
      </c>
      <c r="L1789" s="16">
        <v>43291</v>
      </c>
      <c r="M1789" t="s">
        <v>1064</v>
      </c>
      <c r="N1789" t="s">
        <v>1065</v>
      </c>
      <c r="O1789" t="s">
        <v>1066</v>
      </c>
      <c r="P1789" t="s">
        <v>1333</v>
      </c>
      <c r="Q1789" t="s">
        <v>1270</v>
      </c>
      <c r="R1789" t="s">
        <v>1334</v>
      </c>
      <c r="S1789" t="s">
        <v>1335</v>
      </c>
      <c r="T1789" t="s">
        <v>2425</v>
      </c>
      <c r="U1789" t="s">
        <v>1631</v>
      </c>
      <c r="AA1789" t="s">
        <v>1338</v>
      </c>
      <c r="AB1789" t="s">
        <v>1339</v>
      </c>
      <c r="AC1789">
        <v>28</v>
      </c>
      <c r="AD1789" s="17">
        <v>43299</v>
      </c>
      <c r="AE1789" s="17">
        <v>43299</v>
      </c>
    </row>
    <row r="1790" spans="1:31" x14ac:dyDescent="0.45">
      <c r="A1790">
        <v>375</v>
      </c>
      <c r="B1790">
        <v>62501</v>
      </c>
      <c r="C1790" t="s">
        <v>542</v>
      </c>
      <c r="D1790">
        <v>67950</v>
      </c>
      <c r="E1790">
        <f t="shared" si="81"/>
        <v>181.2</v>
      </c>
      <c r="F1790">
        <f t="shared" si="82"/>
        <v>166.66933333333333</v>
      </c>
      <c r="G1790">
        <f t="shared" si="83"/>
        <v>195.00311999999997</v>
      </c>
      <c r="H1790" t="s">
        <v>543</v>
      </c>
      <c r="I1790">
        <v>-5449</v>
      </c>
      <c r="J1790">
        <v>-8</v>
      </c>
      <c r="K1790" t="s">
        <v>4950</v>
      </c>
      <c r="L1790" s="16">
        <v>43291</v>
      </c>
      <c r="M1790" t="s">
        <v>1064</v>
      </c>
      <c r="N1790" t="s">
        <v>1065</v>
      </c>
      <c r="O1790" t="s">
        <v>1066</v>
      </c>
      <c r="P1790" t="s">
        <v>1333</v>
      </c>
      <c r="Q1790" t="s">
        <v>1270</v>
      </c>
      <c r="R1790" t="s">
        <v>1334</v>
      </c>
      <c r="S1790" t="s">
        <v>1335</v>
      </c>
      <c r="T1790" t="s">
        <v>2413</v>
      </c>
      <c r="U1790" t="s">
        <v>2414</v>
      </c>
      <c r="AA1790" t="s">
        <v>1338</v>
      </c>
      <c r="AB1790" t="s">
        <v>1339</v>
      </c>
      <c r="AC1790">
        <v>28</v>
      </c>
      <c r="AD1790" s="17">
        <v>43299</v>
      </c>
      <c r="AE1790" s="17">
        <v>43299</v>
      </c>
    </row>
    <row r="1791" spans="1:31" x14ac:dyDescent="0.45">
      <c r="A1791">
        <v>350</v>
      </c>
      <c r="B1791">
        <v>58334</v>
      </c>
      <c r="C1791" t="s">
        <v>542</v>
      </c>
      <c r="D1791">
        <v>63420</v>
      </c>
      <c r="E1791">
        <f t="shared" si="81"/>
        <v>181.2</v>
      </c>
      <c r="F1791">
        <f t="shared" si="82"/>
        <v>166.66857142857143</v>
      </c>
      <c r="G1791">
        <f t="shared" si="83"/>
        <v>195.00222857142856</v>
      </c>
      <c r="H1791" t="s">
        <v>543</v>
      </c>
      <c r="I1791">
        <v>-5085</v>
      </c>
      <c r="J1791">
        <v>-8</v>
      </c>
      <c r="K1791" t="s">
        <v>4951</v>
      </c>
      <c r="L1791" s="16">
        <v>43291</v>
      </c>
      <c r="M1791" t="s">
        <v>1064</v>
      </c>
      <c r="N1791" t="s">
        <v>1065</v>
      </c>
      <c r="O1791" t="s">
        <v>1066</v>
      </c>
      <c r="P1791" t="s">
        <v>1333</v>
      </c>
      <c r="Q1791" t="s">
        <v>1270</v>
      </c>
      <c r="R1791" t="s">
        <v>1334</v>
      </c>
      <c r="S1791" t="s">
        <v>1335</v>
      </c>
      <c r="T1791" t="s">
        <v>2401</v>
      </c>
      <c r="U1791" t="s">
        <v>2402</v>
      </c>
      <c r="AA1791" t="s">
        <v>1338</v>
      </c>
      <c r="AB1791" t="s">
        <v>1339</v>
      </c>
      <c r="AC1791">
        <v>28</v>
      </c>
      <c r="AD1791" s="17">
        <v>43299</v>
      </c>
      <c r="AE1791" s="17">
        <v>43299</v>
      </c>
    </row>
    <row r="1792" spans="1:31" x14ac:dyDescent="0.45">
      <c r="A1792">
        <v>25</v>
      </c>
      <c r="B1792">
        <v>4166</v>
      </c>
      <c r="C1792" t="s">
        <v>542</v>
      </c>
      <c r="D1792">
        <v>4530</v>
      </c>
      <c r="E1792">
        <f t="shared" si="81"/>
        <v>181.2</v>
      </c>
      <c r="F1792">
        <f t="shared" si="82"/>
        <v>166.64</v>
      </c>
      <c r="G1792">
        <f t="shared" si="83"/>
        <v>194.96879999999996</v>
      </c>
      <c r="H1792" t="s">
        <v>543</v>
      </c>
      <c r="I1792">
        <v>-363</v>
      </c>
      <c r="J1792">
        <v>-8</v>
      </c>
      <c r="K1792" t="s">
        <v>4952</v>
      </c>
      <c r="L1792" s="16">
        <v>43291</v>
      </c>
      <c r="M1792" t="s">
        <v>1064</v>
      </c>
      <c r="N1792" t="s">
        <v>1065</v>
      </c>
      <c r="O1792" t="s">
        <v>1066</v>
      </c>
      <c r="P1792" t="s">
        <v>1333</v>
      </c>
      <c r="Q1792" t="s">
        <v>1270</v>
      </c>
      <c r="R1792" t="s">
        <v>1334</v>
      </c>
      <c r="S1792" t="s">
        <v>1335</v>
      </c>
      <c r="T1792" t="s">
        <v>2389</v>
      </c>
      <c r="U1792" t="s">
        <v>2390</v>
      </c>
      <c r="AA1792" t="s">
        <v>1338</v>
      </c>
      <c r="AB1792" t="s">
        <v>1339</v>
      </c>
      <c r="AC1792">
        <v>28</v>
      </c>
      <c r="AD1792" s="17">
        <v>43299</v>
      </c>
      <c r="AE1792" s="17">
        <v>43299</v>
      </c>
    </row>
    <row r="1793" spans="1:31" x14ac:dyDescent="0.45">
      <c r="A1793">
        <v>100</v>
      </c>
      <c r="B1793">
        <v>16667</v>
      </c>
      <c r="C1793" t="s">
        <v>542</v>
      </c>
      <c r="D1793">
        <v>18120</v>
      </c>
      <c r="E1793">
        <f t="shared" si="81"/>
        <v>181.2</v>
      </c>
      <c r="F1793">
        <f t="shared" si="82"/>
        <v>166.67</v>
      </c>
      <c r="G1793">
        <f t="shared" si="83"/>
        <v>195.00389999999999</v>
      </c>
      <c r="H1793" t="s">
        <v>543</v>
      </c>
      <c r="I1793">
        <v>-1453</v>
      </c>
      <c r="J1793">
        <v>-8</v>
      </c>
      <c r="K1793" t="s">
        <v>4953</v>
      </c>
      <c r="L1793" s="16">
        <v>43291</v>
      </c>
      <c r="M1793" t="s">
        <v>1064</v>
      </c>
      <c r="N1793" t="s">
        <v>1065</v>
      </c>
      <c r="O1793" t="s">
        <v>1066</v>
      </c>
      <c r="P1793" t="s">
        <v>1333</v>
      </c>
      <c r="Q1793" t="s">
        <v>1270</v>
      </c>
      <c r="R1793" t="s">
        <v>1334</v>
      </c>
      <c r="S1793" t="s">
        <v>1335</v>
      </c>
      <c r="T1793" t="s">
        <v>2398</v>
      </c>
      <c r="U1793" t="s">
        <v>2399</v>
      </c>
      <c r="AA1793" t="s">
        <v>1338</v>
      </c>
      <c r="AB1793" t="s">
        <v>1339</v>
      </c>
      <c r="AC1793">
        <v>28</v>
      </c>
      <c r="AD1793" s="17">
        <v>43299</v>
      </c>
      <c r="AE1793" s="17">
        <v>43299</v>
      </c>
    </row>
    <row r="1794" spans="1:31" x14ac:dyDescent="0.45">
      <c r="A1794">
        <v>300</v>
      </c>
      <c r="B1794">
        <v>50001</v>
      </c>
      <c r="C1794" t="s">
        <v>542</v>
      </c>
      <c r="D1794">
        <v>54360</v>
      </c>
      <c r="E1794">
        <f t="shared" si="81"/>
        <v>181.2</v>
      </c>
      <c r="F1794">
        <f t="shared" si="82"/>
        <v>166.67</v>
      </c>
      <c r="G1794">
        <f t="shared" si="83"/>
        <v>195.00389999999999</v>
      </c>
      <c r="H1794" t="s">
        <v>543</v>
      </c>
      <c r="I1794">
        <v>-4359</v>
      </c>
      <c r="J1794">
        <v>-8</v>
      </c>
      <c r="K1794" t="s">
        <v>4954</v>
      </c>
      <c r="L1794" s="16">
        <v>43291</v>
      </c>
      <c r="M1794" t="s">
        <v>1064</v>
      </c>
      <c r="N1794" t="s">
        <v>1065</v>
      </c>
      <c r="O1794" t="s">
        <v>1066</v>
      </c>
      <c r="P1794" t="s">
        <v>1333</v>
      </c>
      <c r="Q1794" t="s">
        <v>1270</v>
      </c>
      <c r="R1794" t="s">
        <v>1334</v>
      </c>
      <c r="S1794" t="s">
        <v>1335</v>
      </c>
      <c r="T1794" t="s">
        <v>2407</v>
      </c>
      <c r="U1794" t="s">
        <v>2408</v>
      </c>
      <c r="AA1794" t="s">
        <v>1338</v>
      </c>
      <c r="AB1794" t="s">
        <v>1339</v>
      </c>
      <c r="AC1794">
        <v>28</v>
      </c>
      <c r="AD1794" s="17">
        <v>43299</v>
      </c>
      <c r="AE1794" s="17">
        <v>43299</v>
      </c>
    </row>
    <row r="1795" spans="1:31" x14ac:dyDescent="0.45">
      <c r="A1795">
        <v>350</v>
      </c>
      <c r="B1795">
        <v>58334</v>
      </c>
      <c r="C1795" t="s">
        <v>542</v>
      </c>
      <c r="D1795">
        <v>63420</v>
      </c>
      <c r="E1795">
        <f t="shared" ref="E1795:E1858" si="84">D1795/A1795</f>
        <v>181.2</v>
      </c>
      <c r="F1795">
        <f t="shared" ref="F1795:F1858" si="85">B1795/A1795</f>
        <v>166.66857142857143</v>
      </c>
      <c r="G1795">
        <f t="shared" ref="G1795:G1858" si="86">F1795*1.17</f>
        <v>195.00222857142856</v>
      </c>
      <c r="H1795" t="s">
        <v>543</v>
      </c>
      <c r="I1795">
        <v>-5085</v>
      </c>
      <c r="J1795">
        <v>-8</v>
      </c>
      <c r="K1795" t="s">
        <v>4955</v>
      </c>
      <c r="L1795" s="16">
        <v>43291</v>
      </c>
      <c r="M1795" t="s">
        <v>1064</v>
      </c>
      <c r="N1795" t="s">
        <v>1065</v>
      </c>
      <c r="O1795" t="s">
        <v>1066</v>
      </c>
      <c r="P1795" t="s">
        <v>1333</v>
      </c>
      <c r="Q1795" t="s">
        <v>1270</v>
      </c>
      <c r="R1795" t="s">
        <v>1334</v>
      </c>
      <c r="S1795" t="s">
        <v>1335</v>
      </c>
      <c r="T1795" t="s">
        <v>2392</v>
      </c>
      <c r="U1795" t="s">
        <v>2393</v>
      </c>
      <c r="AA1795" t="s">
        <v>1338</v>
      </c>
      <c r="AB1795" t="s">
        <v>1339</v>
      </c>
      <c r="AC1795">
        <v>28</v>
      </c>
      <c r="AD1795" s="17">
        <v>43299</v>
      </c>
      <c r="AE1795" s="17">
        <v>43299</v>
      </c>
    </row>
    <row r="1796" spans="1:31" x14ac:dyDescent="0.45">
      <c r="A1796">
        <v>300</v>
      </c>
      <c r="B1796">
        <v>50001</v>
      </c>
      <c r="C1796" t="s">
        <v>542</v>
      </c>
      <c r="D1796">
        <v>54360</v>
      </c>
      <c r="E1796">
        <f t="shared" si="84"/>
        <v>181.2</v>
      </c>
      <c r="F1796">
        <f t="shared" si="85"/>
        <v>166.67</v>
      </c>
      <c r="G1796">
        <f t="shared" si="86"/>
        <v>195.00389999999999</v>
      </c>
      <c r="H1796" t="s">
        <v>543</v>
      </c>
      <c r="I1796">
        <v>-4359</v>
      </c>
      <c r="J1796">
        <v>-8</v>
      </c>
      <c r="K1796" t="s">
        <v>4956</v>
      </c>
      <c r="L1796" s="16">
        <v>43291</v>
      </c>
      <c r="M1796" t="s">
        <v>1064</v>
      </c>
      <c r="N1796" t="s">
        <v>1065</v>
      </c>
      <c r="O1796" t="s">
        <v>1066</v>
      </c>
      <c r="P1796" t="s">
        <v>1333</v>
      </c>
      <c r="Q1796" t="s">
        <v>1270</v>
      </c>
      <c r="R1796" t="s">
        <v>1334</v>
      </c>
      <c r="S1796" t="s">
        <v>1335</v>
      </c>
      <c r="T1796" t="s">
        <v>1336</v>
      </c>
      <c r="U1796" t="s">
        <v>1337</v>
      </c>
      <c r="AA1796" t="s">
        <v>1338</v>
      </c>
      <c r="AB1796" t="s">
        <v>1339</v>
      </c>
      <c r="AC1796">
        <v>28</v>
      </c>
      <c r="AD1796" s="17">
        <v>43299</v>
      </c>
      <c r="AE1796" s="17">
        <v>43299</v>
      </c>
    </row>
    <row r="1797" spans="1:31" x14ac:dyDescent="0.45">
      <c r="A1797">
        <v>75</v>
      </c>
      <c r="B1797">
        <v>12500</v>
      </c>
      <c r="C1797" t="s">
        <v>542</v>
      </c>
      <c r="D1797">
        <v>13590</v>
      </c>
      <c r="E1797">
        <f t="shared" si="84"/>
        <v>181.2</v>
      </c>
      <c r="F1797">
        <f t="shared" si="85"/>
        <v>166.66666666666666</v>
      </c>
      <c r="G1797">
        <f t="shared" si="86"/>
        <v>194.99999999999997</v>
      </c>
      <c r="H1797" t="s">
        <v>543</v>
      </c>
      <c r="I1797">
        <v>-1089</v>
      </c>
      <c r="J1797">
        <v>-8</v>
      </c>
      <c r="K1797" t="s">
        <v>4957</v>
      </c>
      <c r="L1797" s="16">
        <v>43291</v>
      </c>
      <c r="M1797" t="s">
        <v>1064</v>
      </c>
      <c r="N1797" t="s">
        <v>1065</v>
      </c>
      <c r="O1797" t="s">
        <v>1066</v>
      </c>
      <c r="P1797" t="s">
        <v>1333</v>
      </c>
      <c r="Q1797" t="s">
        <v>1270</v>
      </c>
      <c r="R1797" t="s">
        <v>1334</v>
      </c>
      <c r="S1797" t="s">
        <v>1335</v>
      </c>
      <c r="T1797" t="s">
        <v>1341</v>
      </c>
      <c r="U1797" t="s">
        <v>1342</v>
      </c>
      <c r="AA1797" t="s">
        <v>1338</v>
      </c>
      <c r="AB1797" t="s">
        <v>1339</v>
      </c>
      <c r="AC1797">
        <v>28</v>
      </c>
      <c r="AD1797" s="17">
        <v>43299</v>
      </c>
      <c r="AE1797" s="17">
        <v>43299</v>
      </c>
    </row>
    <row r="1798" spans="1:31" x14ac:dyDescent="0.45">
      <c r="A1798">
        <v>50</v>
      </c>
      <c r="B1798">
        <v>8333</v>
      </c>
      <c r="C1798" t="s">
        <v>542</v>
      </c>
      <c r="D1798">
        <v>9060</v>
      </c>
      <c r="E1798">
        <f t="shared" si="84"/>
        <v>181.2</v>
      </c>
      <c r="F1798">
        <f t="shared" si="85"/>
        <v>166.66</v>
      </c>
      <c r="G1798">
        <f t="shared" si="86"/>
        <v>194.9922</v>
      </c>
      <c r="H1798" t="s">
        <v>543</v>
      </c>
      <c r="I1798">
        <v>-726</v>
      </c>
      <c r="J1798">
        <v>-8</v>
      </c>
      <c r="K1798" t="s">
        <v>4958</v>
      </c>
      <c r="L1798" s="16">
        <v>43291</v>
      </c>
      <c r="M1798" t="s">
        <v>1064</v>
      </c>
      <c r="N1798" t="s">
        <v>1065</v>
      </c>
      <c r="O1798" t="s">
        <v>1066</v>
      </c>
      <c r="P1798" t="s">
        <v>1333</v>
      </c>
      <c r="Q1798" t="s">
        <v>1270</v>
      </c>
      <c r="R1798" t="s">
        <v>1334</v>
      </c>
      <c r="S1798" t="s">
        <v>1335</v>
      </c>
      <c r="T1798" t="s">
        <v>1746</v>
      </c>
      <c r="U1798" t="s">
        <v>1747</v>
      </c>
      <c r="AA1798" t="s">
        <v>1338</v>
      </c>
      <c r="AB1798" t="s">
        <v>1339</v>
      </c>
      <c r="AC1798">
        <v>28</v>
      </c>
      <c r="AD1798" s="17">
        <v>43299</v>
      </c>
      <c r="AE1798" s="17">
        <v>43299</v>
      </c>
    </row>
    <row r="1799" spans="1:31" x14ac:dyDescent="0.45">
      <c r="A1799">
        <v>1</v>
      </c>
      <c r="B1799">
        <v>175</v>
      </c>
      <c r="C1799" t="s">
        <v>542</v>
      </c>
      <c r="D1799">
        <v>181</v>
      </c>
      <c r="E1799">
        <f t="shared" si="84"/>
        <v>181</v>
      </c>
      <c r="F1799">
        <f t="shared" si="85"/>
        <v>175</v>
      </c>
      <c r="G1799">
        <f t="shared" si="86"/>
        <v>204.75</v>
      </c>
      <c r="H1799" t="s">
        <v>543</v>
      </c>
      <c r="I1799">
        <v>-5</v>
      </c>
      <c r="J1799">
        <v>-3</v>
      </c>
      <c r="K1799" t="s">
        <v>4959</v>
      </c>
      <c r="L1799" s="16">
        <v>43292</v>
      </c>
      <c r="M1799" t="s">
        <v>1064</v>
      </c>
      <c r="N1799" t="s">
        <v>1065</v>
      </c>
      <c r="O1799" t="s">
        <v>1066</v>
      </c>
      <c r="P1799" t="s">
        <v>1333</v>
      </c>
      <c r="Q1799" t="s">
        <v>1270</v>
      </c>
      <c r="R1799" t="s">
        <v>1334</v>
      </c>
      <c r="S1799" t="s">
        <v>1335</v>
      </c>
      <c r="T1799" t="s">
        <v>3455</v>
      </c>
      <c r="U1799" t="s">
        <v>3456</v>
      </c>
      <c r="AA1799" t="s">
        <v>1338</v>
      </c>
      <c r="AB1799" t="s">
        <v>1339</v>
      </c>
      <c r="AC1799">
        <v>28</v>
      </c>
      <c r="AD1799" s="17">
        <v>43299</v>
      </c>
      <c r="AE1799" s="17">
        <v>43299</v>
      </c>
    </row>
    <row r="1800" spans="1:31" x14ac:dyDescent="0.45">
      <c r="A1800">
        <v>2</v>
      </c>
      <c r="B1800">
        <v>350</v>
      </c>
      <c r="C1800" t="s">
        <v>542</v>
      </c>
      <c r="D1800">
        <v>362</v>
      </c>
      <c r="E1800">
        <f t="shared" si="84"/>
        <v>181</v>
      </c>
      <c r="F1800">
        <f t="shared" si="85"/>
        <v>175</v>
      </c>
      <c r="G1800">
        <f t="shared" si="86"/>
        <v>204.75</v>
      </c>
      <c r="H1800" t="s">
        <v>543</v>
      </c>
      <c r="I1800">
        <v>-11</v>
      </c>
      <c r="J1800">
        <v>-3</v>
      </c>
      <c r="K1800" t="s">
        <v>4960</v>
      </c>
      <c r="L1800" s="16">
        <v>43292</v>
      </c>
      <c r="M1800" t="s">
        <v>1064</v>
      </c>
      <c r="N1800" t="s">
        <v>1065</v>
      </c>
      <c r="O1800" t="s">
        <v>1066</v>
      </c>
      <c r="P1800" t="s">
        <v>1333</v>
      </c>
      <c r="Q1800" t="s">
        <v>1270</v>
      </c>
      <c r="R1800" t="s">
        <v>1334</v>
      </c>
      <c r="S1800" t="s">
        <v>1335</v>
      </c>
      <c r="T1800" t="s">
        <v>4961</v>
      </c>
      <c r="U1800" t="s">
        <v>4962</v>
      </c>
      <c r="AA1800" t="s">
        <v>1338</v>
      </c>
      <c r="AB1800" t="s">
        <v>1339</v>
      </c>
      <c r="AC1800">
        <v>28</v>
      </c>
      <c r="AD1800" s="17">
        <v>43299</v>
      </c>
      <c r="AE1800" s="17">
        <v>43299</v>
      </c>
    </row>
    <row r="1801" spans="1:31" x14ac:dyDescent="0.45">
      <c r="A1801">
        <v>2</v>
      </c>
      <c r="B1801">
        <v>350</v>
      </c>
      <c r="C1801" t="s">
        <v>542</v>
      </c>
      <c r="D1801">
        <v>362</v>
      </c>
      <c r="E1801">
        <f t="shared" si="84"/>
        <v>181</v>
      </c>
      <c r="F1801">
        <f t="shared" si="85"/>
        <v>175</v>
      </c>
      <c r="G1801">
        <f t="shared" si="86"/>
        <v>204.75</v>
      </c>
      <c r="H1801" t="s">
        <v>543</v>
      </c>
      <c r="I1801">
        <v>-11</v>
      </c>
      <c r="J1801">
        <v>-3</v>
      </c>
      <c r="K1801" t="s">
        <v>4963</v>
      </c>
      <c r="L1801" s="16">
        <v>43292</v>
      </c>
      <c r="M1801" t="s">
        <v>1064</v>
      </c>
      <c r="N1801" t="s">
        <v>1065</v>
      </c>
      <c r="O1801" t="s">
        <v>1066</v>
      </c>
      <c r="P1801" t="s">
        <v>1333</v>
      </c>
      <c r="Q1801" t="s">
        <v>1270</v>
      </c>
      <c r="R1801" t="s">
        <v>1334</v>
      </c>
      <c r="S1801" t="s">
        <v>1335</v>
      </c>
      <c r="T1801" t="s">
        <v>4964</v>
      </c>
      <c r="U1801" t="s">
        <v>4965</v>
      </c>
      <c r="AA1801" t="s">
        <v>1338</v>
      </c>
      <c r="AB1801" t="s">
        <v>1339</v>
      </c>
      <c r="AC1801">
        <v>28</v>
      </c>
      <c r="AD1801" s="17">
        <v>43299</v>
      </c>
      <c r="AE1801" s="17">
        <v>43299</v>
      </c>
    </row>
    <row r="1802" spans="1:31" x14ac:dyDescent="0.45">
      <c r="A1802">
        <v>1</v>
      </c>
      <c r="B1802">
        <v>175</v>
      </c>
      <c r="C1802" t="s">
        <v>542</v>
      </c>
      <c r="D1802">
        <v>181</v>
      </c>
      <c r="E1802">
        <f t="shared" si="84"/>
        <v>181</v>
      </c>
      <c r="F1802">
        <f t="shared" si="85"/>
        <v>175</v>
      </c>
      <c r="G1802">
        <f t="shared" si="86"/>
        <v>204.75</v>
      </c>
      <c r="H1802" t="s">
        <v>543</v>
      </c>
      <c r="I1802">
        <v>-5</v>
      </c>
      <c r="J1802">
        <v>-3</v>
      </c>
      <c r="K1802" t="s">
        <v>4966</v>
      </c>
      <c r="L1802" s="16">
        <v>43292</v>
      </c>
      <c r="M1802" t="s">
        <v>1064</v>
      </c>
      <c r="N1802" t="s">
        <v>1065</v>
      </c>
      <c r="O1802" t="s">
        <v>1066</v>
      </c>
      <c r="P1802" t="s">
        <v>1333</v>
      </c>
      <c r="Q1802" t="s">
        <v>1270</v>
      </c>
      <c r="R1802" t="s">
        <v>1334</v>
      </c>
      <c r="S1802" t="s">
        <v>1335</v>
      </c>
      <c r="T1802" t="s">
        <v>3061</v>
      </c>
      <c r="U1802" t="s">
        <v>3062</v>
      </c>
      <c r="AA1802" t="s">
        <v>1338</v>
      </c>
      <c r="AB1802" t="s">
        <v>1339</v>
      </c>
      <c r="AC1802">
        <v>28</v>
      </c>
      <c r="AD1802" s="17">
        <v>43299</v>
      </c>
      <c r="AE1802" s="17">
        <v>43299</v>
      </c>
    </row>
    <row r="1803" spans="1:31" x14ac:dyDescent="0.45">
      <c r="A1803">
        <v>1</v>
      </c>
      <c r="B1803">
        <v>175</v>
      </c>
      <c r="C1803" t="s">
        <v>542</v>
      </c>
      <c r="D1803">
        <v>181</v>
      </c>
      <c r="E1803">
        <f t="shared" si="84"/>
        <v>181</v>
      </c>
      <c r="F1803">
        <f t="shared" si="85"/>
        <v>175</v>
      </c>
      <c r="G1803">
        <f t="shared" si="86"/>
        <v>204.75</v>
      </c>
      <c r="H1803" t="s">
        <v>543</v>
      </c>
      <c r="I1803">
        <v>-5</v>
      </c>
      <c r="J1803">
        <v>-3</v>
      </c>
      <c r="K1803" t="s">
        <v>4967</v>
      </c>
      <c r="L1803" s="16">
        <v>43292</v>
      </c>
      <c r="M1803" t="s">
        <v>1064</v>
      </c>
      <c r="N1803" t="s">
        <v>1065</v>
      </c>
      <c r="O1803" t="s">
        <v>1066</v>
      </c>
      <c r="P1803" t="s">
        <v>1333</v>
      </c>
      <c r="Q1803" t="s">
        <v>1270</v>
      </c>
      <c r="R1803" t="s">
        <v>1334</v>
      </c>
      <c r="S1803" t="s">
        <v>1335</v>
      </c>
      <c r="T1803" t="s">
        <v>2439</v>
      </c>
      <c r="U1803" t="s">
        <v>2440</v>
      </c>
      <c r="AA1803" t="s">
        <v>1338</v>
      </c>
      <c r="AB1803" t="s">
        <v>1339</v>
      </c>
      <c r="AC1803">
        <v>28</v>
      </c>
      <c r="AD1803" s="17">
        <v>43299</v>
      </c>
      <c r="AE1803" s="17">
        <v>43299</v>
      </c>
    </row>
    <row r="1804" spans="1:31" x14ac:dyDescent="0.45">
      <c r="A1804">
        <v>3</v>
      </c>
      <c r="B1804">
        <v>525</v>
      </c>
      <c r="C1804" t="s">
        <v>542</v>
      </c>
      <c r="D1804">
        <v>543</v>
      </c>
      <c r="E1804">
        <f t="shared" si="84"/>
        <v>181</v>
      </c>
      <c r="F1804">
        <f t="shared" si="85"/>
        <v>175</v>
      </c>
      <c r="G1804">
        <f t="shared" si="86"/>
        <v>204.75</v>
      </c>
      <c r="H1804" t="s">
        <v>543</v>
      </c>
      <c r="I1804">
        <v>-17</v>
      </c>
      <c r="J1804">
        <v>-3</v>
      </c>
      <c r="K1804" t="s">
        <v>4968</v>
      </c>
      <c r="L1804" s="16">
        <v>43292</v>
      </c>
      <c r="M1804" t="s">
        <v>1064</v>
      </c>
      <c r="N1804" t="s">
        <v>1065</v>
      </c>
      <c r="O1804" t="s">
        <v>1066</v>
      </c>
      <c r="P1804" t="s">
        <v>1333</v>
      </c>
      <c r="Q1804" t="s">
        <v>1270</v>
      </c>
      <c r="R1804" t="s">
        <v>1334</v>
      </c>
      <c r="S1804" t="s">
        <v>1335</v>
      </c>
      <c r="T1804" t="s">
        <v>1720</v>
      </c>
      <c r="U1804" t="s">
        <v>1721</v>
      </c>
      <c r="AA1804" t="s">
        <v>1338</v>
      </c>
      <c r="AB1804" t="s">
        <v>1339</v>
      </c>
      <c r="AC1804">
        <v>28</v>
      </c>
      <c r="AD1804" s="17">
        <v>43299</v>
      </c>
      <c r="AE1804" s="17">
        <v>43299</v>
      </c>
    </row>
    <row r="1805" spans="1:31" x14ac:dyDescent="0.45">
      <c r="A1805">
        <v>1</v>
      </c>
      <c r="B1805">
        <v>175</v>
      </c>
      <c r="C1805" t="s">
        <v>542</v>
      </c>
      <c r="D1805">
        <v>181</v>
      </c>
      <c r="E1805">
        <f t="shared" si="84"/>
        <v>181</v>
      </c>
      <c r="F1805">
        <f t="shared" si="85"/>
        <v>175</v>
      </c>
      <c r="G1805">
        <f t="shared" si="86"/>
        <v>204.75</v>
      </c>
      <c r="H1805" t="s">
        <v>543</v>
      </c>
      <c r="I1805">
        <v>-5</v>
      </c>
      <c r="J1805">
        <v>-3</v>
      </c>
      <c r="K1805" t="s">
        <v>4969</v>
      </c>
      <c r="L1805" s="16">
        <v>43292</v>
      </c>
      <c r="M1805" t="s">
        <v>1064</v>
      </c>
      <c r="N1805" t="s">
        <v>1065</v>
      </c>
      <c r="O1805" t="s">
        <v>1066</v>
      </c>
      <c r="P1805" t="s">
        <v>1333</v>
      </c>
      <c r="Q1805" t="s">
        <v>1270</v>
      </c>
      <c r="R1805" t="s">
        <v>1334</v>
      </c>
      <c r="S1805" t="s">
        <v>1335</v>
      </c>
      <c r="T1805" t="s">
        <v>4970</v>
      </c>
      <c r="U1805" t="s">
        <v>4971</v>
      </c>
      <c r="AA1805" t="s">
        <v>1338</v>
      </c>
      <c r="AB1805" t="s">
        <v>1339</v>
      </c>
      <c r="AC1805">
        <v>28</v>
      </c>
      <c r="AD1805" s="17">
        <v>43299</v>
      </c>
      <c r="AE1805" s="17">
        <v>43299</v>
      </c>
    </row>
    <row r="1806" spans="1:31" x14ac:dyDescent="0.45">
      <c r="A1806">
        <v>1</v>
      </c>
      <c r="B1806">
        <v>175</v>
      </c>
      <c r="C1806" t="s">
        <v>542</v>
      </c>
      <c r="D1806">
        <v>181</v>
      </c>
      <c r="E1806">
        <f t="shared" si="84"/>
        <v>181</v>
      </c>
      <c r="F1806">
        <f t="shared" si="85"/>
        <v>175</v>
      </c>
      <c r="G1806">
        <f t="shared" si="86"/>
        <v>204.75</v>
      </c>
      <c r="H1806" t="s">
        <v>543</v>
      </c>
      <c r="I1806">
        <v>-5</v>
      </c>
      <c r="J1806">
        <v>-3</v>
      </c>
      <c r="K1806" t="s">
        <v>4972</v>
      </c>
      <c r="L1806" s="16">
        <v>43292</v>
      </c>
      <c r="M1806" t="s">
        <v>1064</v>
      </c>
      <c r="N1806" t="s">
        <v>1065</v>
      </c>
      <c r="O1806" t="s">
        <v>1066</v>
      </c>
      <c r="P1806" t="s">
        <v>1333</v>
      </c>
      <c r="Q1806" t="s">
        <v>1270</v>
      </c>
      <c r="R1806" t="s">
        <v>1334</v>
      </c>
      <c r="S1806" t="s">
        <v>1335</v>
      </c>
      <c r="T1806" t="s">
        <v>3067</v>
      </c>
      <c r="U1806" t="s">
        <v>3068</v>
      </c>
      <c r="AA1806" t="s">
        <v>1338</v>
      </c>
      <c r="AB1806" t="s">
        <v>1339</v>
      </c>
      <c r="AC1806">
        <v>28</v>
      </c>
      <c r="AD1806" s="17">
        <v>43299</v>
      </c>
      <c r="AE1806" s="17">
        <v>43299</v>
      </c>
    </row>
    <row r="1807" spans="1:31" x14ac:dyDescent="0.45">
      <c r="A1807">
        <v>375</v>
      </c>
      <c r="B1807">
        <v>62500</v>
      </c>
      <c r="C1807" t="s">
        <v>542</v>
      </c>
      <c r="D1807">
        <v>67950</v>
      </c>
      <c r="E1807">
        <f t="shared" si="84"/>
        <v>181.2</v>
      </c>
      <c r="F1807">
        <f t="shared" si="85"/>
        <v>166.66666666666666</v>
      </c>
      <c r="G1807">
        <f t="shared" si="86"/>
        <v>194.99999999999997</v>
      </c>
      <c r="H1807" t="s">
        <v>543</v>
      </c>
      <c r="I1807">
        <v>-5450</v>
      </c>
      <c r="J1807">
        <v>-8</v>
      </c>
      <c r="K1807" t="s">
        <v>4973</v>
      </c>
      <c r="L1807" s="16">
        <v>43292</v>
      </c>
      <c r="M1807" t="s">
        <v>1064</v>
      </c>
      <c r="N1807" t="s">
        <v>1065</v>
      </c>
      <c r="O1807" t="s">
        <v>1066</v>
      </c>
      <c r="P1807" t="s">
        <v>1333</v>
      </c>
      <c r="Q1807" t="s">
        <v>1270</v>
      </c>
      <c r="R1807" t="s">
        <v>3467</v>
      </c>
      <c r="S1807" t="s">
        <v>107</v>
      </c>
      <c r="T1807" t="s">
        <v>3468</v>
      </c>
      <c r="U1807" t="s">
        <v>3469</v>
      </c>
      <c r="AC1807">
        <v>28</v>
      </c>
      <c r="AD1807" s="17">
        <v>43299</v>
      </c>
      <c r="AE1807" s="17">
        <v>43299</v>
      </c>
    </row>
    <row r="1808" spans="1:31" x14ac:dyDescent="0.45">
      <c r="A1808">
        <v>25</v>
      </c>
      <c r="B1808">
        <v>4166</v>
      </c>
      <c r="C1808" t="s">
        <v>542</v>
      </c>
      <c r="D1808">
        <v>4530</v>
      </c>
      <c r="E1808">
        <f t="shared" si="84"/>
        <v>181.2</v>
      </c>
      <c r="F1808">
        <f t="shared" si="85"/>
        <v>166.64</v>
      </c>
      <c r="G1808">
        <f t="shared" si="86"/>
        <v>194.96879999999996</v>
      </c>
      <c r="H1808" t="s">
        <v>543</v>
      </c>
      <c r="I1808">
        <v>-363</v>
      </c>
      <c r="J1808">
        <v>-8</v>
      </c>
      <c r="K1808" t="s">
        <v>4974</v>
      </c>
      <c r="L1808" s="16">
        <v>43292</v>
      </c>
      <c r="M1808" t="s">
        <v>1064</v>
      </c>
      <c r="N1808" t="s">
        <v>1065</v>
      </c>
      <c r="O1808" t="s">
        <v>1066</v>
      </c>
      <c r="P1808" t="s">
        <v>1333</v>
      </c>
      <c r="Q1808" t="s">
        <v>1270</v>
      </c>
      <c r="R1808" t="s">
        <v>1334</v>
      </c>
      <c r="S1808" t="s">
        <v>1335</v>
      </c>
      <c r="T1808" t="s">
        <v>3079</v>
      </c>
      <c r="U1808" t="s">
        <v>3080</v>
      </c>
      <c r="AA1808" t="s">
        <v>1338</v>
      </c>
      <c r="AB1808" t="s">
        <v>1339</v>
      </c>
      <c r="AC1808">
        <v>28</v>
      </c>
      <c r="AD1808" s="17">
        <v>43299</v>
      </c>
      <c r="AE1808" s="17">
        <v>43299</v>
      </c>
    </row>
    <row r="1809" spans="1:31" x14ac:dyDescent="0.45">
      <c r="A1809">
        <v>5</v>
      </c>
      <c r="B1809">
        <v>876</v>
      </c>
      <c r="C1809" t="s">
        <v>542</v>
      </c>
      <c r="D1809">
        <v>906</v>
      </c>
      <c r="E1809">
        <f t="shared" si="84"/>
        <v>181.2</v>
      </c>
      <c r="F1809">
        <f t="shared" si="85"/>
        <v>175.2</v>
      </c>
      <c r="G1809">
        <f t="shared" si="86"/>
        <v>204.98399999999998</v>
      </c>
      <c r="H1809" t="s">
        <v>543</v>
      </c>
      <c r="I1809">
        <v>-29</v>
      </c>
      <c r="J1809">
        <v>-3</v>
      </c>
      <c r="K1809" t="s">
        <v>4975</v>
      </c>
      <c r="L1809" s="16">
        <v>43292</v>
      </c>
      <c r="M1809" t="s">
        <v>1064</v>
      </c>
      <c r="N1809" t="s">
        <v>1065</v>
      </c>
      <c r="O1809" t="s">
        <v>1066</v>
      </c>
      <c r="P1809" t="s">
        <v>1333</v>
      </c>
      <c r="Q1809" t="s">
        <v>1270</v>
      </c>
      <c r="R1809" t="s">
        <v>1334</v>
      </c>
      <c r="S1809" t="s">
        <v>1335</v>
      </c>
      <c r="T1809" t="s">
        <v>3442</v>
      </c>
      <c r="U1809" t="s">
        <v>3443</v>
      </c>
      <c r="AA1809" t="s">
        <v>1338</v>
      </c>
      <c r="AB1809" t="s">
        <v>1339</v>
      </c>
      <c r="AC1809">
        <v>28</v>
      </c>
      <c r="AD1809" s="17">
        <v>43299</v>
      </c>
      <c r="AE1809" s="17">
        <v>43299</v>
      </c>
    </row>
    <row r="1810" spans="1:31" x14ac:dyDescent="0.45">
      <c r="A1810">
        <v>25</v>
      </c>
      <c r="B1810">
        <v>4166</v>
      </c>
      <c r="C1810" t="s">
        <v>542</v>
      </c>
      <c r="D1810">
        <v>4530</v>
      </c>
      <c r="E1810">
        <f t="shared" si="84"/>
        <v>181.2</v>
      </c>
      <c r="F1810">
        <f t="shared" si="85"/>
        <v>166.64</v>
      </c>
      <c r="G1810">
        <f t="shared" si="86"/>
        <v>194.96879999999996</v>
      </c>
      <c r="H1810" t="s">
        <v>543</v>
      </c>
      <c r="I1810">
        <v>-363</v>
      </c>
      <c r="J1810">
        <v>-8</v>
      </c>
      <c r="K1810" t="s">
        <v>4976</v>
      </c>
      <c r="L1810" s="16">
        <v>43292</v>
      </c>
      <c r="M1810" t="s">
        <v>1064</v>
      </c>
      <c r="N1810" t="s">
        <v>1065</v>
      </c>
      <c r="O1810" t="s">
        <v>1066</v>
      </c>
      <c r="P1810" t="s">
        <v>1333</v>
      </c>
      <c r="Q1810" t="s">
        <v>1270</v>
      </c>
      <c r="R1810" t="s">
        <v>1334</v>
      </c>
      <c r="S1810" t="s">
        <v>1335</v>
      </c>
      <c r="T1810" t="s">
        <v>3437</v>
      </c>
      <c r="U1810" t="s">
        <v>3438</v>
      </c>
      <c r="AA1810" t="s">
        <v>1338</v>
      </c>
      <c r="AB1810" t="s">
        <v>1339</v>
      </c>
      <c r="AC1810">
        <v>28</v>
      </c>
      <c r="AD1810" s="17">
        <v>43299</v>
      </c>
      <c r="AE1810" s="17">
        <v>43299</v>
      </c>
    </row>
    <row r="1811" spans="1:31" x14ac:dyDescent="0.45">
      <c r="A1811">
        <v>1</v>
      </c>
      <c r="B1811">
        <v>175</v>
      </c>
      <c r="C1811" t="s">
        <v>542</v>
      </c>
      <c r="D1811">
        <v>181</v>
      </c>
      <c r="E1811">
        <f t="shared" si="84"/>
        <v>181</v>
      </c>
      <c r="F1811">
        <f t="shared" si="85"/>
        <v>175</v>
      </c>
      <c r="G1811">
        <f t="shared" si="86"/>
        <v>204.75</v>
      </c>
      <c r="H1811" t="s">
        <v>543</v>
      </c>
      <c r="I1811">
        <v>-5</v>
      </c>
      <c r="J1811">
        <v>-3</v>
      </c>
      <c r="K1811" t="s">
        <v>4977</v>
      </c>
      <c r="L1811" s="16">
        <v>43292</v>
      </c>
      <c r="M1811" t="s">
        <v>1064</v>
      </c>
      <c r="N1811" t="s">
        <v>1065</v>
      </c>
      <c r="O1811" t="s">
        <v>1066</v>
      </c>
      <c r="P1811" t="s">
        <v>1333</v>
      </c>
      <c r="Q1811" t="s">
        <v>1270</v>
      </c>
      <c r="R1811" t="s">
        <v>1334</v>
      </c>
      <c r="S1811" t="s">
        <v>1335</v>
      </c>
      <c r="T1811" t="s">
        <v>3434</v>
      </c>
      <c r="U1811" t="s">
        <v>3435</v>
      </c>
      <c r="AA1811" t="s">
        <v>1338</v>
      </c>
      <c r="AB1811" t="s">
        <v>1339</v>
      </c>
      <c r="AC1811">
        <v>28</v>
      </c>
      <c r="AD1811" s="17">
        <v>43299</v>
      </c>
      <c r="AE1811" s="17">
        <v>43299</v>
      </c>
    </row>
    <row r="1812" spans="1:31" x14ac:dyDescent="0.45">
      <c r="A1812">
        <v>2</v>
      </c>
      <c r="B1812">
        <v>350</v>
      </c>
      <c r="C1812" t="s">
        <v>542</v>
      </c>
      <c r="D1812">
        <v>362</v>
      </c>
      <c r="E1812">
        <f t="shared" si="84"/>
        <v>181</v>
      </c>
      <c r="F1812">
        <f t="shared" si="85"/>
        <v>175</v>
      </c>
      <c r="G1812">
        <f t="shared" si="86"/>
        <v>204.75</v>
      </c>
      <c r="H1812" t="s">
        <v>543</v>
      </c>
      <c r="I1812">
        <v>-11</v>
      </c>
      <c r="J1812">
        <v>-3</v>
      </c>
      <c r="K1812" t="s">
        <v>4978</v>
      </c>
      <c r="L1812" s="16">
        <v>43292</v>
      </c>
      <c r="M1812" t="s">
        <v>1064</v>
      </c>
      <c r="N1812" t="s">
        <v>1065</v>
      </c>
      <c r="O1812" t="s">
        <v>1066</v>
      </c>
      <c r="P1812" t="s">
        <v>1333</v>
      </c>
      <c r="Q1812" t="s">
        <v>1270</v>
      </c>
      <c r="R1812" t="s">
        <v>1334</v>
      </c>
      <c r="S1812" t="s">
        <v>1335</v>
      </c>
      <c r="T1812" t="s">
        <v>2422</v>
      </c>
      <c r="U1812" t="s">
        <v>2423</v>
      </c>
      <c r="AA1812" t="s">
        <v>1338</v>
      </c>
      <c r="AB1812" t="s">
        <v>1339</v>
      </c>
      <c r="AC1812">
        <v>28</v>
      </c>
      <c r="AD1812" s="17">
        <v>43299</v>
      </c>
      <c r="AE1812" s="17">
        <v>43299</v>
      </c>
    </row>
    <row r="1813" spans="1:31" x14ac:dyDescent="0.45">
      <c r="A1813">
        <v>3</v>
      </c>
      <c r="B1813">
        <v>525</v>
      </c>
      <c r="C1813" t="s">
        <v>542</v>
      </c>
      <c r="D1813">
        <v>543</v>
      </c>
      <c r="E1813">
        <f t="shared" si="84"/>
        <v>181</v>
      </c>
      <c r="F1813">
        <f t="shared" si="85"/>
        <v>175</v>
      </c>
      <c r="G1813">
        <f t="shared" si="86"/>
        <v>204.75</v>
      </c>
      <c r="H1813" t="s">
        <v>543</v>
      </c>
      <c r="I1813">
        <v>-17</v>
      </c>
      <c r="J1813">
        <v>-3</v>
      </c>
      <c r="K1813" t="s">
        <v>4979</v>
      </c>
      <c r="L1813" s="16">
        <v>43292</v>
      </c>
      <c r="M1813" t="s">
        <v>1064</v>
      </c>
      <c r="N1813" t="s">
        <v>1065</v>
      </c>
      <c r="O1813" t="s">
        <v>1066</v>
      </c>
      <c r="P1813" t="s">
        <v>1333</v>
      </c>
      <c r="Q1813" t="s">
        <v>1270</v>
      </c>
      <c r="R1813" t="s">
        <v>1334</v>
      </c>
      <c r="S1813" t="s">
        <v>1335</v>
      </c>
      <c r="T1813" t="s">
        <v>4980</v>
      </c>
      <c r="U1813" t="s">
        <v>4981</v>
      </c>
      <c r="AA1813" t="s">
        <v>1338</v>
      </c>
      <c r="AB1813" t="s">
        <v>1339</v>
      </c>
      <c r="AC1813">
        <v>28</v>
      </c>
      <c r="AD1813" s="17">
        <v>43299</v>
      </c>
      <c r="AE1813" s="17">
        <v>43299</v>
      </c>
    </row>
    <row r="1814" spans="1:31" x14ac:dyDescent="0.45">
      <c r="A1814">
        <v>25</v>
      </c>
      <c r="B1814">
        <v>4166</v>
      </c>
      <c r="C1814" t="s">
        <v>542</v>
      </c>
      <c r="D1814">
        <v>4530</v>
      </c>
      <c r="E1814">
        <f t="shared" si="84"/>
        <v>181.2</v>
      </c>
      <c r="F1814">
        <f t="shared" si="85"/>
        <v>166.64</v>
      </c>
      <c r="G1814">
        <f t="shared" si="86"/>
        <v>194.96879999999996</v>
      </c>
      <c r="H1814" t="s">
        <v>543</v>
      </c>
      <c r="I1814">
        <v>-363</v>
      </c>
      <c r="J1814">
        <v>-8</v>
      </c>
      <c r="K1814" t="s">
        <v>4982</v>
      </c>
      <c r="L1814" s="16">
        <v>43292</v>
      </c>
      <c r="M1814" t="s">
        <v>1064</v>
      </c>
      <c r="N1814" t="s">
        <v>1065</v>
      </c>
      <c r="O1814" t="s">
        <v>1066</v>
      </c>
      <c r="P1814" t="s">
        <v>1333</v>
      </c>
      <c r="Q1814" t="s">
        <v>1270</v>
      </c>
      <c r="R1814" t="s">
        <v>1334</v>
      </c>
      <c r="S1814" t="s">
        <v>1335</v>
      </c>
      <c r="T1814" t="s">
        <v>4983</v>
      </c>
      <c r="U1814" t="s">
        <v>4984</v>
      </c>
      <c r="AA1814" t="s">
        <v>1338</v>
      </c>
      <c r="AB1814" t="s">
        <v>1339</v>
      </c>
      <c r="AC1814">
        <v>28</v>
      </c>
      <c r="AD1814" s="17">
        <v>43299</v>
      </c>
      <c r="AE1814" s="17">
        <v>43299</v>
      </c>
    </row>
    <row r="1815" spans="1:31" x14ac:dyDescent="0.45">
      <c r="A1815">
        <v>25</v>
      </c>
      <c r="B1815">
        <v>4166</v>
      </c>
      <c r="C1815" t="s">
        <v>542</v>
      </c>
      <c r="D1815">
        <v>4530</v>
      </c>
      <c r="E1815">
        <f t="shared" si="84"/>
        <v>181.2</v>
      </c>
      <c r="F1815">
        <f t="shared" si="85"/>
        <v>166.64</v>
      </c>
      <c r="G1815">
        <f t="shared" si="86"/>
        <v>194.96879999999996</v>
      </c>
      <c r="H1815" t="s">
        <v>543</v>
      </c>
      <c r="I1815">
        <v>-363</v>
      </c>
      <c r="J1815">
        <v>-8</v>
      </c>
      <c r="K1815" t="s">
        <v>4985</v>
      </c>
      <c r="L1815" s="16">
        <v>43292</v>
      </c>
      <c r="M1815" t="s">
        <v>1064</v>
      </c>
      <c r="N1815" t="s">
        <v>1065</v>
      </c>
      <c r="O1815" t="s">
        <v>1066</v>
      </c>
      <c r="P1815" t="s">
        <v>1333</v>
      </c>
      <c r="Q1815" t="s">
        <v>1270</v>
      </c>
      <c r="R1815" t="s">
        <v>1334</v>
      </c>
      <c r="S1815" t="s">
        <v>1335</v>
      </c>
      <c r="T1815" t="s">
        <v>3403</v>
      </c>
      <c r="U1815" t="s">
        <v>3404</v>
      </c>
      <c r="AA1815" t="s">
        <v>1338</v>
      </c>
      <c r="AB1815" t="s">
        <v>1339</v>
      </c>
      <c r="AC1815">
        <v>28</v>
      </c>
      <c r="AD1815" s="17">
        <v>43299</v>
      </c>
      <c r="AE1815" s="17">
        <v>43299</v>
      </c>
    </row>
    <row r="1816" spans="1:31" x14ac:dyDescent="0.45">
      <c r="A1816">
        <v>1</v>
      </c>
      <c r="B1816">
        <v>175</v>
      </c>
      <c r="C1816" t="s">
        <v>542</v>
      </c>
      <c r="D1816">
        <v>181</v>
      </c>
      <c r="E1816">
        <f t="shared" si="84"/>
        <v>181</v>
      </c>
      <c r="F1816">
        <f t="shared" si="85"/>
        <v>175</v>
      </c>
      <c r="G1816">
        <f t="shared" si="86"/>
        <v>204.75</v>
      </c>
      <c r="H1816" t="s">
        <v>543</v>
      </c>
      <c r="I1816">
        <v>-5</v>
      </c>
      <c r="J1816">
        <v>-3</v>
      </c>
      <c r="K1816" t="s">
        <v>4986</v>
      </c>
      <c r="L1816" s="16">
        <v>43292</v>
      </c>
      <c r="M1816" t="s">
        <v>1064</v>
      </c>
      <c r="N1816" t="s">
        <v>1065</v>
      </c>
      <c r="O1816" t="s">
        <v>1066</v>
      </c>
      <c r="P1816" t="s">
        <v>1333</v>
      </c>
      <c r="Q1816" t="s">
        <v>1270</v>
      </c>
      <c r="R1816" t="s">
        <v>1334</v>
      </c>
      <c r="S1816" t="s">
        <v>1335</v>
      </c>
      <c r="T1816" t="s">
        <v>3451</v>
      </c>
      <c r="U1816" t="s">
        <v>3452</v>
      </c>
      <c r="AA1816" t="s">
        <v>1338</v>
      </c>
      <c r="AB1816" t="s">
        <v>1339</v>
      </c>
      <c r="AC1816">
        <v>28</v>
      </c>
      <c r="AD1816" s="17">
        <v>43299</v>
      </c>
      <c r="AE1816" s="17">
        <v>43299</v>
      </c>
    </row>
    <row r="1817" spans="1:31" x14ac:dyDescent="0.45">
      <c r="A1817">
        <v>1</v>
      </c>
      <c r="B1817">
        <v>175</v>
      </c>
      <c r="C1817" t="s">
        <v>542</v>
      </c>
      <c r="D1817">
        <v>181</v>
      </c>
      <c r="E1817">
        <f t="shared" si="84"/>
        <v>181</v>
      </c>
      <c r="F1817">
        <f t="shared" si="85"/>
        <v>175</v>
      </c>
      <c r="G1817">
        <f t="shared" si="86"/>
        <v>204.75</v>
      </c>
      <c r="H1817" t="s">
        <v>543</v>
      </c>
      <c r="I1817">
        <v>-5</v>
      </c>
      <c r="J1817">
        <v>-3</v>
      </c>
      <c r="K1817" t="s">
        <v>4987</v>
      </c>
      <c r="L1817" s="16">
        <v>43292</v>
      </c>
      <c r="M1817" t="s">
        <v>1064</v>
      </c>
      <c r="N1817" t="s">
        <v>1065</v>
      </c>
      <c r="O1817" t="s">
        <v>1066</v>
      </c>
      <c r="P1817" t="s">
        <v>1333</v>
      </c>
      <c r="Q1817" t="s">
        <v>1270</v>
      </c>
      <c r="R1817" t="s">
        <v>1334</v>
      </c>
      <c r="S1817" t="s">
        <v>1335</v>
      </c>
      <c r="T1817" t="s">
        <v>3446</v>
      </c>
      <c r="U1817" t="s">
        <v>1282</v>
      </c>
      <c r="AA1817" t="s">
        <v>1338</v>
      </c>
      <c r="AB1817" t="s">
        <v>1339</v>
      </c>
      <c r="AC1817">
        <v>28</v>
      </c>
      <c r="AD1817" s="17">
        <v>43299</v>
      </c>
      <c r="AE1817" s="17">
        <v>43299</v>
      </c>
    </row>
    <row r="1818" spans="1:31" x14ac:dyDescent="0.45">
      <c r="A1818">
        <v>1</v>
      </c>
      <c r="B1818">
        <v>175</v>
      </c>
      <c r="C1818" t="s">
        <v>542</v>
      </c>
      <c r="D1818">
        <v>181</v>
      </c>
      <c r="E1818">
        <f t="shared" si="84"/>
        <v>181</v>
      </c>
      <c r="F1818">
        <f t="shared" si="85"/>
        <v>175</v>
      </c>
      <c r="G1818">
        <f t="shared" si="86"/>
        <v>204.75</v>
      </c>
      <c r="H1818" t="s">
        <v>543</v>
      </c>
      <c r="I1818">
        <v>-5</v>
      </c>
      <c r="J1818">
        <v>-3</v>
      </c>
      <c r="K1818" t="s">
        <v>4988</v>
      </c>
      <c r="L1818" s="16">
        <v>43292</v>
      </c>
      <c r="M1818" t="s">
        <v>1064</v>
      </c>
      <c r="N1818" t="s">
        <v>1065</v>
      </c>
      <c r="O1818" t="s">
        <v>1066</v>
      </c>
      <c r="P1818" t="s">
        <v>1333</v>
      </c>
      <c r="Q1818" t="s">
        <v>1270</v>
      </c>
      <c r="R1818" t="s">
        <v>1334</v>
      </c>
      <c r="S1818" t="s">
        <v>1335</v>
      </c>
      <c r="T1818" t="s">
        <v>2442</v>
      </c>
      <c r="U1818" t="s">
        <v>2443</v>
      </c>
      <c r="AA1818" t="s">
        <v>1338</v>
      </c>
      <c r="AB1818" t="s">
        <v>1339</v>
      </c>
      <c r="AC1818">
        <v>28</v>
      </c>
      <c r="AD1818" s="17">
        <v>43299</v>
      </c>
      <c r="AE1818" s="17">
        <v>43299</v>
      </c>
    </row>
    <row r="1819" spans="1:31" x14ac:dyDescent="0.45">
      <c r="A1819">
        <v>1</v>
      </c>
      <c r="B1819">
        <v>175</v>
      </c>
      <c r="C1819" t="s">
        <v>542</v>
      </c>
      <c r="D1819">
        <v>181</v>
      </c>
      <c r="E1819">
        <f t="shared" si="84"/>
        <v>181</v>
      </c>
      <c r="F1819">
        <f t="shared" si="85"/>
        <v>175</v>
      </c>
      <c r="G1819">
        <f t="shared" si="86"/>
        <v>204.75</v>
      </c>
      <c r="H1819" t="s">
        <v>543</v>
      </c>
      <c r="I1819">
        <v>-5</v>
      </c>
      <c r="J1819">
        <v>-3</v>
      </c>
      <c r="K1819" t="s">
        <v>4989</v>
      </c>
      <c r="L1819" s="16">
        <v>43292</v>
      </c>
      <c r="M1819" t="s">
        <v>1064</v>
      </c>
      <c r="N1819" t="s">
        <v>1065</v>
      </c>
      <c r="O1819" t="s">
        <v>1066</v>
      </c>
      <c r="P1819" t="s">
        <v>1333</v>
      </c>
      <c r="Q1819" t="s">
        <v>1270</v>
      </c>
      <c r="R1819" t="s">
        <v>1334</v>
      </c>
      <c r="S1819" t="s">
        <v>1335</v>
      </c>
      <c r="T1819" t="s">
        <v>3423</v>
      </c>
      <c r="U1819" t="s">
        <v>3424</v>
      </c>
      <c r="AA1819" t="s">
        <v>1338</v>
      </c>
      <c r="AB1819" t="s">
        <v>1339</v>
      </c>
      <c r="AC1819">
        <v>28</v>
      </c>
      <c r="AD1819" s="17">
        <v>43299</v>
      </c>
      <c r="AE1819" s="17">
        <v>43299</v>
      </c>
    </row>
    <row r="1820" spans="1:31" x14ac:dyDescent="0.45">
      <c r="A1820">
        <v>1</v>
      </c>
      <c r="B1820">
        <v>175</v>
      </c>
      <c r="C1820" t="s">
        <v>542</v>
      </c>
      <c r="D1820">
        <v>181</v>
      </c>
      <c r="E1820">
        <f t="shared" si="84"/>
        <v>181</v>
      </c>
      <c r="F1820">
        <f t="shared" si="85"/>
        <v>175</v>
      </c>
      <c r="G1820">
        <f t="shared" si="86"/>
        <v>204.75</v>
      </c>
      <c r="H1820" t="s">
        <v>543</v>
      </c>
      <c r="I1820">
        <v>-5</v>
      </c>
      <c r="J1820">
        <v>-3</v>
      </c>
      <c r="K1820" t="s">
        <v>4990</v>
      </c>
      <c r="L1820" s="16">
        <v>43292</v>
      </c>
      <c r="M1820" t="s">
        <v>1064</v>
      </c>
      <c r="N1820" t="s">
        <v>1065</v>
      </c>
      <c r="O1820" t="s">
        <v>1066</v>
      </c>
      <c r="P1820" t="s">
        <v>1333</v>
      </c>
      <c r="Q1820" t="s">
        <v>1270</v>
      </c>
      <c r="R1820" t="s">
        <v>1334</v>
      </c>
      <c r="S1820" t="s">
        <v>1335</v>
      </c>
      <c r="T1820" t="s">
        <v>4991</v>
      </c>
      <c r="U1820" t="s">
        <v>4992</v>
      </c>
      <c r="AA1820" t="s">
        <v>1338</v>
      </c>
      <c r="AB1820" t="s">
        <v>1339</v>
      </c>
      <c r="AC1820">
        <v>28</v>
      </c>
      <c r="AD1820" s="17">
        <v>43299</v>
      </c>
      <c r="AE1820" s="17">
        <v>43299</v>
      </c>
    </row>
    <row r="1821" spans="1:31" x14ac:dyDescent="0.45">
      <c r="A1821">
        <v>300</v>
      </c>
      <c r="B1821">
        <v>50001</v>
      </c>
      <c r="C1821" t="s">
        <v>542</v>
      </c>
      <c r="D1821">
        <v>54360</v>
      </c>
      <c r="E1821">
        <f t="shared" si="84"/>
        <v>181.2</v>
      </c>
      <c r="F1821">
        <f t="shared" si="85"/>
        <v>166.67</v>
      </c>
      <c r="G1821">
        <f t="shared" si="86"/>
        <v>195.00389999999999</v>
      </c>
      <c r="H1821" t="s">
        <v>543</v>
      </c>
      <c r="I1821">
        <v>-4359</v>
      </c>
      <c r="J1821">
        <v>-8</v>
      </c>
      <c r="K1821" t="s">
        <v>4993</v>
      </c>
      <c r="L1821" s="16">
        <v>43292</v>
      </c>
      <c r="M1821" t="s">
        <v>1064</v>
      </c>
      <c r="N1821" t="s">
        <v>1065</v>
      </c>
      <c r="O1821" t="s">
        <v>1066</v>
      </c>
      <c r="P1821" t="s">
        <v>1333</v>
      </c>
      <c r="Q1821" t="s">
        <v>1270</v>
      </c>
      <c r="R1821" t="s">
        <v>1334</v>
      </c>
      <c r="S1821" t="s">
        <v>1335</v>
      </c>
      <c r="T1821" t="s">
        <v>4994</v>
      </c>
      <c r="U1821" t="s">
        <v>4995</v>
      </c>
      <c r="AA1821" t="s">
        <v>1338</v>
      </c>
      <c r="AB1821" t="s">
        <v>1339</v>
      </c>
      <c r="AC1821">
        <v>28</v>
      </c>
      <c r="AD1821" s="17">
        <v>43299</v>
      </c>
      <c r="AE1821" s="17">
        <v>43299</v>
      </c>
    </row>
    <row r="1822" spans="1:31" x14ac:dyDescent="0.45">
      <c r="A1822">
        <v>475</v>
      </c>
      <c r="B1822">
        <v>79168</v>
      </c>
      <c r="C1822" t="s">
        <v>542</v>
      </c>
      <c r="D1822">
        <v>86070</v>
      </c>
      <c r="E1822">
        <f t="shared" si="84"/>
        <v>181.2</v>
      </c>
      <c r="F1822">
        <f t="shared" si="85"/>
        <v>166.66947368421052</v>
      </c>
      <c r="G1822">
        <f t="shared" si="86"/>
        <v>195.00328421052629</v>
      </c>
      <c r="H1822" t="s">
        <v>543</v>
      </c>
      <c r="I1822">
        <v>-6902</v>
      </c>
      <c r="J1822">
        <v>-8</v>
      </c>
      <c r="K1822" t="s">
        <v>4996</v>
      </c>
      <c r="L1822" s="16">
        <v>43292</v>
      </c>
      <c r="M1822" t="s">
        <v>1064</v>
      </c>
      <c r="N1822" t="s">
        <v>1065</v>
      </c>
      <c r="O1822" t="s">
        <v>1066</v>
      </c>
      <c r="P1822" t="s">
        <v>1333</v>
      </c>
      <c r="Q1822" t="s">
        <v>1270</v>
      </c>
      <c r="R1822" t="s">
        <v>1334</v>
      </c>
      <c r="S1822" t="s">
        <v>1335</v>
      </c>
      <c r="T1822" t="s">
        <v>1344</v>
      </c>
      <c r="U1822" t="s">
        <v>1345</v>
      </c>
      <c r="AA1822" t="s">
        <v>1338</v>
      </c>
      <c r="AB1822" t="s">
        <v>1339</v>
      </c>
      <c r="AC1822">
        <v>28</v>
      </c>
      <c r="AD1822" s="17">
        <v>43299</v>
      </c>
      <c r="AE1822" s="17">
        <v>43299</v>
      </c>
    </row>
    <row r="1823" spans="1:31" x14ac:dyDescent="0.45">
      <c r="A1823">
        <v>2</v>
      </c>
      <c r="B1823">
        <v>350</v>
      </c>
      <c r="C1823" t="s">
        <v>542</v>
      </c>
      <c r="D1823">
        <v>362</v>
      </c>
      <c r="E1823">
        <f t="shared" si="84"/>
        <v>181</v>
      </c>
      <c r="F1823">
        <f t="shared" si="85"/>
        <v>175</v>
      </c>
      <c r="G1823">
        <f t="shared" si="86"/>
        <v>204.75</v>
      </c>
      <c r="H1823" t="s">
        <v>543</v>
      </c>
      <c r="I1823">
        <v>-11</v>
      </c>
      <c r="J1823">
        <v>-3</v>
      </c>
      <c r="K1823" t="s">
        <v>4997</v>
      </c>
      <c r="L1823" s="16">
        <v>43293</v>
      </c>
      <c r="M1823" t="s">
        <v>1064</v>
      </c>
      <c r="N1823" t="s">
        <v>1065</v>
      </c>
      <c r="O1823" t="s">
        <v>1066</v>
      </c>
      <c r="P1823" t="s">
        <v>1333</v>
      </c>
      <c r="Q1823" t="s">
        <v>1270</v>
      </c>
      <c r="R1823" t="s">
        <v>1334</v>
      </c>
      <c r="S1823" t="s">
        <v>1335</v>
      </c>
      <c r="T1823" t="s">
        <v>4998</v>
      </c>
      <c r="U1823" t="s">
        <v>4999</v>
      </c>
      <c r="AA1823" t="s">
        <v>1338</v>
      </c>
      <c r="AB1823" t="s">
        <v>1339</v>
      </c>
      <c r="AC1823">
        <v>28</v>
      </c>
      <c r="AD1823" s="17">
        <v>43299</v>
      </c>
      <c r="AE1823" s="17">
        <v>43299</v>
      </c>
    </row>
    <row r="1824" spans="1:31" x14ac:dyDescent="0.45">
      <c r="A1824">
        <v>2</v>
      </c>
      <c r="B1824">
        <v>350</v>
      </c>
      <c r="C1824" t="s">
        <v>542</v>
      </c>
      <c r="D1824">
        <v>362</v>
      </c>
      <c r="E1824">
        <f t="shared" si="84"/>
        <v>181</v>
      </c>
      <c r="F1824">
        <f t="shared" si="85"/>
        <v>175</v>
      </c>
      <c r="G1824">
        <f t="shared" si="86"/>
        <v>204.75</v>
      </c>
      <c r="H1824" t="s">
        <v>543</v>
      </c>
      <c r="I1824">
        <v>-11</v>
      </c>
      <c r="J1824">
        <v>-3</v>
      </c>
      <c r="K1824" t="s">
        <v>5000</v>
      </c>
      <c r="L1824" s="16">
        <v>43293</v>
      </c>
      <c r="M1824" t="s">
        <v>1064</v>
      </c>
      <c r="N1824" t="s">
        <v>1065</v>
      </c>
      <c r="O1824" t="s">
        <v>1066</v>
      </c>
      <c r="P1824" t="s">
        <v>1333</v>
      </c>
      <c r="Q1824" t="s">
        <v>1270</v>
      </c>
      <c r="R1824" t="s">
        <v>1334</v>
      </c>
      <c r="S1824" t="s">
        <v>1335</v>
      </c>
      <c r="T1824" t="s">
        <v>1350</v>
      </c>
      <c r="U1824" t="s">
        <v>1351</v>
      </c>
      <c r="AA1824" t="s">
        <v>1338</v>
      </c>
      <c r="AB1824" t="s">
        <v>1339</v>
      </c>
      <c r="AC1824">
        <v>28</v>
      </c>
      <c r="AD1824" s="17">
        <v>43299</v>
      </c>
      <c r="AE1824" s="17">
        <v>43299</v>
      </c>
    </row>
    <row r="1825" spans="1:31" x14ac:dyDescent="0.45">
      <c r="A1825">
        <v>1</v>
      </c>
      <c r="B1825">
        <v>175</v>
      </c>
      <c r="C1825" t="s">
        <v>542</v>
      </c>
      <c r="D1825">
        <v>181</v>
      </c>
      <c r="E1825">
        <f t="shared" si="84"/>
        <v>181</v>
      </c>
      <c r="F1825">
        <f t="shared" si="85"/>
        <v>175</v>
      </c>
      <c r="G1825">
        <f t="shared" si="86"/>
        <v>204.75</v>
      </c>
      <c r="H1825" t="s">
        <v>543</v>
      </c>
      <c r="I1825">
        <v>-5</v>
      </c>
      <c r="J1825">
        <v>-3</v>
      </c>
      <c r="K1825" t="s">
        <v>5001</v>
      </c>
      <c r="L1825" s="16">
        <v>43293</v>
      </c>
      <c r="M1825" t="s">
        <v>1064</v>
      </c>
      <c r="N1825" t="s">
        <v>1065</v>
      </c>
      <c r="O1825" t="s">
        <v>1066</v>
      </c>
      <c r="P1825" t="s">
        <v>1333</v>
      </c>
      <c r="Q1825" t="s">
        <v>1270</v>
      </c>
      <c r="R1825" t="s">
        <v>1334</v>
      </c>
      <c r="S1825" t="s">
        <v>1335</v>
      </c>
      <c r="T1825" t="s">
        <v>5002</v>
      </c>
      <c r="U1825" t="s">
        <v>5003</v>
      </c>
      <c r="AA1825" t="s">
        <v>1338</v>
      </c>
      <c r="AB1825" t="s">
        <v>1339</v>
      </c>
      <c r="AC1825">
        <v>28</v>
      </c>
      <c r="AD1825" s="17">
        <v>43299</v>
      </c>
      <c r="AE1825" s="17">
        <v>43299</v>
      </c>
    </row>
    <row r="1826" spans="1:31" x14ac:dyDescent="0.45">
      <c r="A1826">
        <v>25</v>
      </c>
      <c r="B1826">
        <v>4166</v>
      </c>
      <c r="C1826" t="s">
        <v>542</v>
      </c>
      <c r="D1826">
        <v>4530</v>
      </c>
      <c r="E1826">
        <f t="shared" si="84"/>
        <v>181.2</v>
      </c>
      <c r="F1826">
        <f t="shared" si="85"/>
        <v>166.64</v>
      </c>
      <c r="G1826">
        <f t="shared" si="86"/>
        <v>194.96879999999996</v>
      </c>
      <c r="H1826" t="s">
        <v>543</v>
      </c>
      <c r="I1826">
        <v>-363</v>
      </c>
      <c r="J1826">
        <v>-8</v>
      </c>
      <c r="K1826" t="s">
        <v>5004</v>
      </c>
      <c r="L1826" s="16">
        <v>43293</v>
      </c>
      <c r="M1826" t="s">
        <v>1064</v>
      </c>
      <c r="N1826" t="s">
        <v>1065</v>
      </c>
      <c r="O1826" t="s">
        <v>1066</v>
      </c>
      <c r="P1826" t="s">
        <v>1333</v>
      </c>
      <c r="Q1826" t="s">
        <v>1270</v>
      </c>
      <c r="R1826" t="s">
        <v>1334</v>
      </c>
      <c r="S1826" t="s">
        <v>1335</v>
      </c>
      <c r="T1826" t="s">
        <v>5005</v>
      </c>
      <c r="U1826" t="s">
        <v>1080</v>
      </c>
      <c r="AA1826" t="s">
        <v>1338</v>
      </c>
      <c r="AB1826" t="s">
        <v>1339</v>
      </c>
      <c r="AC1826">
        <v>28</v>
      </c>
      <c r="AD1826" s="17">
        <v>43299</v>
      </c>
      <c r="AE1826" s="17">
        <v>43299</v>
      </c>
    </row>
    <row r="1827" spans="1:31" x14ac:dyDescent="0.45">
      <c r="A1827">
        <v>25</v>
      </c>
      <c r="B1827">
        <v>4166</v>
      </c>
      <c r="C1827" t="s">
        <v>542</v>
      </c>
      <c r="D1827">
        <v>4530</v>
      </c>
      <c r="E1827">
        <f t="shared" si="84"/>
        <v>181.2</v>
      </c>
      <c r="F1827">
        <f t="shared" si="85"/>
        <v>166.64</v>
      </c>
      <c r="G1827">
        <f t="shared" si="86"/>
        <v>194.96879999999996</v>
      </c>
      <c r="H1827" t="s">
        <v>543</v>
      </c>
      <c r="I1827">
        <v>-363</v>
      </c>
      <c r="J1827">
        <v>-8</v>
      </c>
      <c r="K1827" t="s">
        <v>5006</v>
      </c>
      <c r="L1827" s="16">
        <v>43293</v>
      </c>
      <c r="M1827" t="s">
        <v>1064</v>
      </c>
      <c r="N1827" t="s">
        <v>1065</v>
      </c>
      <c r="O1827" t="s">
        <v>1066</v>
      </c>
      <c r="P1827" t="s">
        <v>1333</v>
      </c>
      <c r="Q1827" t="s">
        <v>1270</v>
      </c>
      <c r="R1827" t="s">
        <v>1334</v>
      </c>
      <c r="S1827" t="s">
        <v>1335</v>
      </c>
      <c r="T1827" t="s">
        <v>5007</v>
      </c>
      <c r="U1827" t="s">
        <v>5008</v>
      </c>
      <c r="AA1827" t="s">
        <v>1338</v>
      </c>
      <c r="AB1827" t="s">
        <v>1339</v>
      </c>
      <c r="AC1827">
        <v>28</v>
      </c>
      <c r="AD1827" s="17">
        <v>43299</v>
      </c>
      <c r="AE1827" s="17">
        <v>43299</v>
      </c>
    </row>
    <row r="1828" spans="1:31" x14ac:dyDescent="0.45">
      <c r="A1828">
        <v>50</v>
      </c>
      <c r="B1828">
        <v>8333</v>
      </c>
      <c r="C1828" t="s">
        <v>542</v>
      </c>
      <c r="D1828">
        <v>9060</v>
      </c>
      <c r="E1828">
        <f t="shared" si="84"/>
        <v>181.2</v>
      </c>
      <c r="F1828">
        <f t="shared" si="85"/>
        <v>166.66</v>
      </c>
      <c r="G1828">
        <f t="shared" si="86"/>
        <v>194.9922</v>
      </c>
      <c r="H1828" t="s">
        <v>543</v>
      </c>
      <c r="I1828">
        <v>-726</v>
      </c>
      <c r="J1828">
        <v>-8</v>
      </c>
      <c r="K1828" t="s">
        <v>5009</v>
      </c>
      <c r="L1828" s="16">
        <v>43293</v>
      </c>
      <c r="M1828" t="s">
        <v>1064</v>
      </c>
      <c r="N1828" t="s">
        <v>1065</v>
      </c>
      <c r="O1828" t="s">
        <v>1066</v>
      </c>
      <c r="P1828" t="s">
        <v>1333</v>
      </c>
      <c r="Q1828" t="s">
        <v>1270</v>
      </c>
      <c r="R1828" t="s">
        <v>1334</v>
      </c>
      <c r="S1828" t="s">
        <v>1335</v>
      </c>
      <c r="T1828" t="s">
        <v>1347</v>
      </c>
      <c r="U1828" t="s">
        <v>1348</v>
      </c>
      <c r="AA1828" t="s">
        <v>1338</v>
      </c>
      <c r="AB1828" t="s">
        <v>1339</v>
      </c>
      <c r="AC1828">
        <v>28</v>
      </c>
      <c r="AD1828" s="17">
        <v>43299</v>
      </c>
      <c r="AE1828" s="17">
        <v>43299</v>
      </c>
    </row>
    <row r="1829" spans="1:31" x14ac:dyDescent="0.45">
      <c r="A1829">
        <v>3</v>
      </c>
      <c r="B1829">
        <v>525</v>
      </c>
      <c r="C1829" t="s">
        <v>542</v>
      </c>
      <c r="D1829">
        <v>543</v>
      </c>
      <c r="E1829">
        <f t="shared" si="84"/>
        <v>181</v>
      </c>
      <c r="F1829">
        <f t="shared" si="85"/>
        <v>175</v>
      </c>
      <c r="G1829">
        <f t="shared" si="86"/>
        <v>204.75</v>
      </c>
      <c r="H1829" t="s">
        <v>543</v>
      </c>
      <c r="I1829">
        <v>-17</v>
      </c>
      <c r="J1829">
        <v>-3</v>
      </c>
      <c r="K1829" t="s">
        <v>5010</v>
      </c>
      <c r="L1829" s="16">
        <v>43293</v>
      </c>
      <c r="M1829" t="s">
        <v>1064</v>
      </c>
      <c r="N1829" t="s">
        <v>1065</v>
      </c>
      <c r="O1829" t="s">
        <v>1066</v>
      </c>
      <c r="P1829" t="s">
        <v>1333</v>
      </c>
      <c r="Q1829" t="s">
        <v>1270</v>
      </c>
      <c r="R1829" t="s">
        <v>1334</v>
      </c>
      <c r="S1829" t="s">
        <v>1335</v>
      </c>
      <c r="T1829" t="s">
        <v>5011</v>
      </c>
      <c r="U1829" t="s">
        <v>5012</v>
      </c>
      <c r="AA1829" t="s">
        <v>1338</v>
      </c>
      <c r="AB1829" t="s">
        <v>1339</v>
      </c>
      <c r="AC1829">
        <v>28</v>
      </c>
      <c r="AD1829" s="17">
        <v>43299</v>
      </c>
      <c r="AE1829" s="17">
        <v>43299</v>
      </c>
    </row>
    <row r="1830" spans="1:31" x14ac:dyDescent="0.45">
      <c r="A1830">
        <v>25</v>
      </c>
      <c r="B1830">
        <v>4166</v>
      </c>
      <c r="C1830" t="s">
        <v>542</v>
      </c>
      <c r="D1830">
        <v>4530</v>
      </c>
      <c r="E1830">
        <f t="shared" si="84"/>
        <v>181.2</v>
      </c>
      <c r="F1830">
        <f t="shared" si="85"/>
        <v>166.64</v>
      </c>
      <c r="G1830">
        <f t="shared" si="86"/>
        <v>194.96879999999996</v>
      </c>
      <c r="H1830" t="s">
        <v>543</v>
      </c>
      <c r="I1830">
        <v>-363</v>
      </c>
      <c r="J1830">
        <v>-8</v>
      </c>
      <c r="K1830" t="s">
        <v>5013</v>
      </c>
      <c r="L1830" s="16">
        <v>43293</v>
      </c>
      <c r="M1830" t="s">
        <v>1064</v>
      </c>
      <c r="N1830" t="s">
        <v>1065</v>
      </c>
      <c r="O1830" t="s">
        <v>1066</v>
      </c>
      <c r="P1830" t="s">
        <v>1333</v>
      </c>
      <c r="Q1830" t="s">
        <v>1270</v>
      </c>
      <c r="R1830" t="s">
        <v>1334</v>
      </c>
      <c r="S1830" t="s">
        <v>1335</v>
      </c>
      <c r="T1830" t="s">
        <v>5014</v>
      </c>
      <c r="U1830" t="s">
        <v>5015</v>
      </c>
      <c r="AA1830" t="s">
        <v>1338</v>
      </c>
      <c r="AB1830" t="s">
        <v>1339</v>
      </c>
      <c r="AC1830">
        <v>28</v>
      </c>
      <c r="AD1830" s="17">
        <v>43299</v>
      </c>
      <c r="AE1830" s="17">
        <v>43299</v>
      </c>
    </row>
    <row r="1831" spans="1:31" x14ac:dyDescent="0.45">
      <c r="A1831">
        <v>25</v>
      </c>
      <c r="B1831">
        <v>4166</v>
      </c>
      <c r="C1831" t="s">
        <v>542</v>
      </c>
      <c r="D1831">
        <v>4530</v>
      </c>
      <c r="E1831">
        <f t="shared" si="84"/>
        <v>181.2</v>
      </c>
      <c r="F1831">
        <f t="shared" si="85"/>
        <v>166.64</v>
      </c>
      <c r="G1831">
        <f t="shared" si="86"/>
        <v>194.96879999999996</v>
      </c>
      <c r="H1831" t="s">
        <v>543</v>
      </c>
      <c r="I1831">
        <v>-363</v>
      </c>
      <c r="J1831">
        <v>-8</v>
      </c>
      <c r="K1831" t="s">
        <v>5016</v>
      </c>
      <c r="L1831" s="16">
        <v>43293</v>
      </c>
      <c r="M1831" t="s">
        <v>1064</v>
      </c>
      <c r="N1831" t="s">
        <v>1065</v>
      </c>
      <c r="O1831" t="s">
        <v>1066</v>
      </c>
      <c r="P1831" t="s">
        <v>1333</v>
      </c>
      <c r="Q1831" t="s">
        <v>1270</v>
      </c>
      <c r="R1831" t="s">
        <v>1334</v>
      </c>
      <c r="S1831" t="s">
        <v>1335</v>
      </c>
      <c r="T1831" t="s">
        <v>5017</v>
      </c>
      <c r="U1831" t="s">
        <v>5018</v>
      </c>
      <c r="AA1831" t="s">
        <v>1338</v>
      </c>
      <c r="AB1831" t="s">
        <v>1339</v>
      </c>
      <c r="AC1831">
        <v>28</v>
      </c>
      <c r="AD1831" s="17">
        <v>43299</v>
      </c>
      <c r="AE1831" s="17">
        <v>43299</v>
      </c>
    </row>
    <row r="1832" spans="1:31" x14ac:dyDescent="0.45">
      <c r="A1832">
        <v>25</v>
      </c>
      <c r="B1832">
        <v>4166</v>
      </c>
      <c r="C1832" t="s">
        <v>542</v>
      </c>
      <c r="D1832">
        <v>4530</v>
      </c>
      <c r="E1832">
        <f t="shared" si="84"/>
        <v>181.2</v>
      </c>
      <c r="F1832">
        <f t="shared" si="85"/>
        <v>166.64</v>
      </c>
      <c r="G1832">
        <f t="shared" si="86"/>
        <v>194.96879999999996</v>
      </c>
      <c r="H1832" t="s">
        <v>543</v>
      </c>
      <c r="I1832">
        <v>-363</v>
      </c>
      <c r="J1832">
        <v>-8</v>
      </c>
      <c r="K1832" t="s">
        <v>5019</v>
      </c>
      <c r="L1832" s="16">
        <v>43293</v>
      </c>
      <c r="M1832" t="s">
        <v>1064</v>
      </c>
      <c r="N1832" t="s">
        <v>1065</v>
      </c>
      <c r="O1832" t="s">
        <v>1066</v>
      </c>
      <c r="P1832" t="s">
        <v>1333</v>
      </c>
      <c r="Q1832" t="s">
        <v>1270</v>
      </c>
      <c r="R1832" t="s">
        <v>1334</v>
      </c>
      <c r="S1832" t="s">
        <v>1335</v>
      </c>
      <c r="T1832" t="s">
        <v>5020</v>
      </c>
      <c r="U1832" t="s">
        <v>5021</v>
      </c>
      <c r="AA1832" t="s">
        <v>1338</v>
      </c>
      <c r="AB1832" t="s">
        <v>1339</v>
      </c>
      <c r="AC1832">
        <v>28</v>
      </c>
      <c r="AD1832" s="17">
        <v>43299</v>
      </c>
      <c r="AE1832" s="17">
        <v>43299</v>
      </c>
    </row>
    <row r="1833" spans="1:31" x14ac:dyDescent="0.45">
      <c r="A1833">
        <v>25</v>
      </c>
      <c r="B1833">
        <v>4166</v>
      </c>
      <c r="C1833" t="s">
        <v>542</v>
      </c>
      <c r="D1833">
        <v>4530</v>
      </c>
      <c r="E1833">
        <f t="shared" si="84"/>
        <v>181.2</v>
      </c>
      <c r="F1833">
        <f t="shared" si="85"/>
        <v>166.64</v>
      </c>
      <c r="G1833">
        <f t="shared" si="86"/>
        <v>194.96879999999996</v>
      </c>
      <c r="H1833" t="s">
        <v>543</v>
      </c>
      <c r="I1833">
        <v>-363</v>
      </c>
      <c r="J1833">
        <v>-8</v>
      </c>
      <c r="K1833" t="s">
        <v>5022</v>
      </c>
      <c r="L1833" s="16">
        <v>43293</v>
      </c>
      <c r="M1833" t="s">
        <v>1064</v>
      </c>
      <c r="N1833" t="s">
        <v>1065</v>
      </c>
      <c r="O1833" t="s">
        <v>1066</v>
      </c>
      <c r="P1833" t="s">
        <v>1333</v>
      </c>
      <c r="Q1833" t="s">
        <v>1270</v>
      </c>
      <c r="R1833" t="s">
        <v>1334</v>
      </c>
      <c r="S1833" t="s">
        <v>1335</v>
      </c>
      <c r="T1833" t="s">
        <v>5023</v>
      </c>
      <c r="U1833" t="s">
        <v>5024</v>
      </c>
      <c r="AA1833" t="s">
        <v>1338</v>
      </c>
      <c r="AB1833" t="s">
        <v>1339</v>
      </c>
      <c r="AC1833">
        <v>28</v>
      </c>
      <c r="AD1833" s="17">
        <v>43299</v>
      </c>
      <c r="AE1833" s="17">
        <v>43299</v>
      </c>
    </row>
    <row r="1834" spans="1:31" x14ac:dyDescent="0.45">
      <c r="A1834">
        <v>2</v>
      </c>
      <c r="B1834">
        <v>350</v>
      </c>
      <c r="C1834" t="s">
        <v>542</v>
      </c>
      <c r="D1834">
        <v>362</v>
      </c>
      <c r="E1834">
        <f t="shared" si="84"/>
        <v>181</v>
      </c>
      <c r="F1834">
        <f t="shared" si="85"/>
        <v>175</v>
      </c>
      <c r="G1834">
        <f t="shared" si="86"/>
        <v>204.75</v>
      </c>
      <c r="H1834" t="s">
        <v>543</v>
      </c>
      <c r="I1834">
        <v>-11</v>
      </c>
      <c r="J1834">
        <v>-3</v>
      </c>
      <c r="K1834" t="s">
        <v>5025</v>
      </c>
      <c r="L1834" s="16">
        <v>43293</v>
      </c>
      <c r="M1834" t="s">
        <v>1064</v>
      </c>
      <c r="N1834" t="s">
        <v>1065</v>
      </c>
      <c r="O1834" t="s">
        <v>1066</v>
      </c>
      <c r="P1834" t="s">
        <v>1333</v>
      </c>
      <c r="Q1834" t="s">
        <v>1270</v>
      </c>
      <c r="R1834" t="s">
        <v>1334</v>
      </c>
      <c r="S1834" t="s">
        <v>1335</v>
      </c>
      <c r="T1834" t="s">
        <v>5026</v>
      </c>
      <c r="U1834" t="s">
        <v>5027</v>
      </c>
      <c r="AA1834" t="s">
        <v>1338</v>
      </c>
      <c r="AB1834" t="s">
        <v>1339</v>
      </c>
      <c r="AC1834">
        <v>28</v>
      </c>
      <c r="AD1834" s="17">
        <v>43299</v>
      </c>
      <c r="AE1834" s="17">
        <v>43299</v>
      </c>
    </row>
    <row r="1835" spans="1:31" x14ac:dyDescent="0.45">
      <c r="A1835">
        <v>25</v>
      </c>
      <c r="B1835">
        <v>4166</v>
      </c>
      <c r="C1835" t="s">
        <v>542</v>
      </c>
      <c r="D1835">
        <v>4530</v>
      </c>
      <c r="E1835">
        <f t="shared" si="84"/>
        <v>181.2</v>
      </c>
      <c r="F1835">
        <f t="shared" si="85"/>
        <v>166.64</v>
      </c>
      <c r="G1835">
        <f t="shared" si="86"/>
        <v>194.96879999999996</v>
      </c>
      <c r="H1835" t="s">
        <v>543</v>
      </c>
      <c r="I1835">
        <v>-363</v>
      </c>
      <c r="J1835">
        <v>-8</v>
      </c>
      <c r="K1835" t="s">
        <v>5028</v>
      </c>
      <c r="L1835" s="16">
        <v>43293</v>
      </c>
      <c r="M1835" t="s">
        <v>1064</v>
      </c>
      <c r="N1835" t="s">
        <v>1065</v>
      </c>
      <c r="O1835" t="s">
        <v>1066</v>
      </c>
      <c r="P1835" t="s">
        <v>1333</v>
      </c>
      <c r="Q1835" t="s">
        <v>1270</v>
      </c>
      <c r="R1835" t="s">
        <v>1334</v>
      </c>
      <c r="S1835" t="s">
        <v>1335</v>
      </c>
      <c r="T1835" t="s">
        <v>5029</v>
      </c>
      <c r="U1835" t="s">
        <v>5030</v>
      </c>
      <c r="AA1835" t="s">
        <v>1338</v>
      </c>
      <c r="AB1835" t="s">
        <v>1339</v>
      </c>
      <c r="AC1835">
        <v>28</v>
      </c>
      <c r="AD1835" s="17">
        <v>43299</v>
      </c>
      <c r="AE1835" s="17">
        <v>43299</v>
      </c>
    </row>
    <row r="1836" spans="1:31" x14ac:dyDescent="0.45">
      <c r="A1836">
        <v>25</v>
      </c>
      <c r="B1836">
        <v>4166</v>
      </c>
      <c r="C1836" t="s">
        <v>542</v>
      </c>
      <c r="D1836">
        <v>4530</v>
      </c>
      <c r="E1836">
        <f t="shared" si="84"/>
        <v>181.2</v>
      </c>
      <c r="F1836">
        <f t="shared" si="85"/>
        <v>166.64</v>
      </c>
      <c r="G1836">
        <f t="shared" si="86"/>
        <v>194.96879999999996</v>
      </c>
      <c r="H1836" t="s">
        <v>543</v>
      </c>
      <c r="I1836">
        <v>-363</v>
      </c>
      <c r="J1836">
        <v>-8</v>
      </c>
      <c r="K1836" t="s">
        <v>5031</v>
      </c>
      <c r="L1836" s="16">
        <v>43293</v>
      </c>
      <c r="M1836" t="s">
        <v>1064</v>
      </c>
      <c r="N1836" t="s">
        <v>1065</v>
      </c>
      <c r="O1836" t="s">
        <v>1066</v>
      </c>
      <c r="P1836" t="s">
        <v>1333</v>
      </c>
      <c r="Q1836" t="s">
        <v>1270</v>
      </c>
      <c r="R1836" t="s">
        <v>1334</v>
      </c>
      <c r="S1836" t="s">
        <v>1335</v>
      </c>
      <c r="T1836" t="s">
        <v>5032</v>
      </c>
      <c r="U1836" t="s">
        <v>5033</v>
      </c>
      <c r="AA1836" t="s">
        <v>1338</v>
      </c>
      <c r="AB1836" t="s">
        <v>1339</v>
      </c>
      <c r="AC1836">
        <v>28</v>
      </c>
      <c r="AD1836" s="17">
        <v>43299</v>
      </c>
      <c r="AE1836" s="17">
        <v>43299</v>
      </c>
    </row>
    <row r="1837" spans="1:31" x14ac:dyDescent="0.45">
      <c r="A1837">
        <v>1</v>
      </c>
      <c r="B1837">
        <v>175</v>
      </c>
      <c r="C1837" t="s">
        <v>542</v>
      </c>
      <c r="D1837">
        <v>181</v>
      </c>
      <c r="E1837">
        <f t="shared" si="84"/>
        <v>181</v>
      </c>
      <c r="F1837">
        <f t="shared" si="85"/>
        <v>175</v>
      </c>
      <c r="G1837">
        <f t="shared" si="86"/>
        <v>204.75</v>
      </c>
      <c r="H1837" t="s">
        <v>543</v>
      </c>
      <c r="I1837">
        <v>-5</v>
      </c>
      <c r="J1837">
        <v>-3</v>
      </c>
      <c r="K1837" t="s">
        <v>5034</v>
      </c>
      <c r="L1837" s="16">
        <v>43293</v>
      </c>
      <c r="M1837" t="s">
        <v>1064</v>
      </c>
      <c r="N1837" t="s">
        <v>1065</v>
      </c>
      <c r="O1837" t="s">
        <v>1066</v>
      </c>
      <c r="P1837" t="s">
        <v>1333</v>
      </c>
      <c r="Q1837" t="s">
        <v>1270</v>
      </c>
      <c r="R1837" t="s">
        <v>1334</v>
      </c>
      <c r="S1837" t="s">
        <v>1335</v>
      </c>
      <c r="T1837" t="s">
        <v>5035</v>
      </c>
      <c r="U1837" t="s">
        <v>5036</v>
      </c>
      <c r="AA1837" t="s">
        <v>1338</v>
      </c>
      <c r="AB1837" t="s">
        <v>1339</v>
      </c>
      <c r="AC1837">
        <v>28</v>
      </c>
      <c r="AD1837" s="17">
        <v>43299</v>
      </c>
      <c r="AE1837" s="17">
        <v>43299</v>
      </c>
    </row>
    <row r="1838" spans="1:31" x14ac:dyDescent="0.45">
      <c r="A1838">
        <v>1</v>
      </c>
      <c r="B1838">
        <v>175</v>
      </c>
      <c r="C1838" t="s">
        <v>542</v>
      </c>
      <c r="D1838">
        <v>181</v>
      </c>
      <c r="E1838">
        <f t="shared" si="84"/>
        <v>181</v>
      </c>
      <c r="F1838">
        <f t="shared" si="85"/>
        <v>175</v>
      </c>
      <c r="G1838">
        <f t="shared" si="86"/>
        <v>204.75</v>
      </c>
      <c r="H1838" t="s">
        <v>543</v>
      </c>
      <c r="I1838">
        <v>-5</v>
      </c>
      <c r="J1838">
        <v>-3</v>
      </c>
      <c r="K1838" t="s">
        <v>5037</v>
      </c>
      <c r="L1838" s="16">
        <v>43293</v>
      </c>
      <c r="M1838" t="s">
        <v>1064</v>
      </c>
      <c r="N1838" t="s">
        <v>1065</v>
      </c>
      <c r="O1838" t="s">
        <v>1066</v>
      </c>
      <c r="P1838" t="s">
        <v>1333</v>
      </c>
      <c r="Q1838" t="s">
        <v>1270</v>
      </c>
      <c r="R1838" t="s">
        <v>1334</v>
      </c>
      <c r="S1838" t="s">
        <v>1335</v>
      </c>
      <c r="T1838" t="s">
        <v>4462</v>
      </c>
      <c r="U1838" t="s">
        <v>2111</v>
      </c>
      <c r="AA1838" t="s">
        <v>1338</v>
      </c>
      <c r="AB1838" t="s">
        <v>1339</v>
      </c>
      <c r="AC1838">
        <v>28</v>
      </c>
      <c r="AD1838" s="17">
        <v>43299</v>
      </c>
      <c r="AE1838" s="17">
        <v>43299</v>
      </c>
    </row>
    <row r="1839" spans="1:31" x14ac:dyDescent="0.45">
      <c r="A1839">
        <v>2</v>
      </c>
      <c r="B1839">
        <v>350</v>
      </c>
      <c r="C1839" t="s">
        <v>542</v>
      </c>
      <c r="D1839">
        <v>362</v>
      </c>
      <c r="E1839">
        <f t="shared" si="84"/>
        <v>181</v>
      </c>
      <c r="F1839">
        <f t="shared" si="85"/>
        <v>175</v>
      </c>
      <c r="G1839">
        <f t="shared" si="86"/>
        <v>204.75</v>
      </c>
      <c r="H1839" t="s">
        <v>543</v>
      </c>
      <c r="I1839">
        <v>-11</v>
      </c>
      <c r="J1839">
        <v>-3</v>
      </c>
      <c r="K1839" t="s">
        <v>5038</v>
      </c>
      <c r="L1839" s="16">
        <v>43293</v>
      </c>
      <c r="M1839" t="s">
        <v>1064</v>
      </c>
      <c r="N1839" t="s">
        <v>1065</v>
      </c>
      <c r="O1839" t="s">
        <v>1066</v>
      </c>
      <c r="P1839" t="s">
        <v>1333</v>
      </c>
      <c r="Q1839" t="s">
        <v>1270</v>
      </c>
      <c r="R1839" t="s">
        <v>1334</v>
      </c>
      <c r="S1839" t="s">
        <v>1335</v>
      </c>
      <c r="T1839" t="s">
        <v>5039</v>
      </c>
      <c r="U1839" t="s">
        <v>5040</v>
      </c>
      <c r="AA1839" t="s">
        <v>1338</v>
      </c>
      <c r="AB1839" t="s">
        <v>1339</v>
      </c>
      <c r="AC1839">
        <v>28</v>
      </c>
      <c r="AD1839" s="17">
        <v>43299</v>
      </c>
      <c r="AE1839" s="17">
        <v>43299</v>
      </c>
    </row>
    <row r="1840" spans="1:31" x14ac:dyDescent="0.45">
      <c r="A1840">
        <v>50</v>
      </c>
      <c r="B1840">
        <v>8333</v>
      </c>
      <c r="C1840" t="s">
        <v>542</v>
      </c>
      <c r="D1840">
        <v>9060</v>
      </c>
      <c r="E1840">
        <f t="shared" si="84"/>
        <v>181.2</v>
      </c>
      <c r="F1840">
        <f t="shared" si="85"/>
        <v>166.66</v>
      </c>
      <c r="G1840">
        <f t="shared" si="86"/>
        <v>194.9922</v>
      </c>
      <c r="H1840" t="s">
        <v>543</v>
      </c>
      <c r="I1840">
        <v>-726</v>
      </c>
      <c r="J1840">
        <v>-8</v>
      </c>
      <c r="K1840" t="s">
        <v>5041</v>
      </c>
      <c r="L1840" s="16">
        <v>43293</v>
      </c>
      <c r="M1840" t="s">
        <v>1064</v>
      </c>
      <c r="N1840" t="s">
        <v>1065</v>
      </c>
      <c r="O1840" t="s">
        <v>1066</v>
      </c>
      <c r="P1840" t="s">
        <v>1333</v>
      </c>
      <c r="Q1840" t="s">
        <v>1270</v>
      </c>
      <c r="R1840" t="s">
        <v>1334</v>
      </c>
      <c r="S1840" t="s">
        <v>1335</v>
      </c>
      <c r="T1840" t="s">
        <v>5042</v>
      </c>
      <c r="U1840" t="s">
        <v>2325</v>
      </c>
      <c r="AA1840" t="s">
        <v>1338</v>
      </c>
      <c r="AB1840" t="s">
        <v>1339</v>
      </c>
      <c r="AC1840">
        <v>28</v>
      </c>
      <c r="AD1840" s="17">
        <v>43299</v>
      </c>
      <c r="AE1840" s="17">
        <v>43299</v>
      </c>
    </row>
    <row r="1841" spans="1:31" x14ac:dyDescent="0.45">
      <c r="A1841">
        <v>50</v>
      </c>
      <c r="B1841">
        <v>8333</v>
      </c>
      <c r="C1841" t="s">
        <v>542</v>
      </c>
      <c r="D1841">
        <v>9060</v>
      </c>
      <c r="E1841">
        <f t="shared" si="84"/>
        <v>181.2</v>
      </c>
      <c r="F1841">
        <f t="shared" si="85"/>
        <v>166.66</v>
      </c>
      <c r="G1841">
        <f t="shared" si="86"/>
        <v>194.9922</v>
      </c>
      <c r="H1841" t="s">
        <v>543</v>
      </c>
      <c r="I1841">
        <v>-726</v>
      </c>
      <c r="J1841">
        <v>-8</v>
      </c>
      <c r="K1841" t="s">
        <v>5043</v>
      </c>
      <c r="L1841" s="16">
        <v>43293</v>
      </c>
      <c r="M1841" t="s">
        <v>1064</v>
      </c>
      <c r="N1841" t="s">
        <v>1065</v>
      </c>
      <c r="O1841" t="s">
        <v>1066</v>
      </c>
      <c r="P1841" t="s">
        <v>1333</v>
      </c>
      <c r="Q1841" t="s">
        <v>1270</v>
      </c>
      <c r="R1841" t="s">
        <v>1334</v>
      </c>
      <c r="S1841" t="s">
        <v>1335</v>
      </c>
      <c r="T1841" t="s">
        <v>5044</v>
      </c>
      <c r="U1841" t="s">
        <v>2488</v>
      </c>
      <c r="AA1841" t="s">
        <v>1338</v>
      </c>
      <c r="AB1841" t="s">
        <v>1339</v>
      </c>
      <c r="AC1841">
        <v>28</v>
      </c>
      <c r="AD1841" s="17">
        <v>43299</v>
      </c>
      <c r="AE1841" s="17">
        <v>43299</v>
      </c>
    </row>
    <row r="1842" spans="1:31" x14ac:dyDescent="0.45">
      <c r="A1842">
        <v>100</v>
      </c>
      <c r="B1842">
        <v>16667</v>
      </c>
      <c r="C1842" t="s">
        <v>542</v>
      </c>
      <c r="D1842">
        <v>18120</v>
      </c>
      <c r="E1842">
        <f t="shared" si="84"/>
        <v>181.2</v>
      </c>
      <c r="F1842">
        <f t="shared" si="85"/>
        <v>166.67</v>
      </c>
      <c r="G1842">
        <f t="shared" si="86"/>
        <v>195.00389999999999</v>
      </c>
      <c r="H1842" t="s">
        <v>543</v>
      </c>
      <c r="I1842">
        <v>-1453</v>
      </c>
      <c r="J1842">
        <v>-8</v>
      </c>
      <c r="K1842" t="s">
        <v>5045</v>
      </c>
      <c r="L1842" s="16">
        <v>43293</v>
      </c>
      <c r="M1842" t="s">
        <v>1064</v>
      </c>
      <c r="N1842" t="s">
        <v>1065</v>
      </c>
      <c r="O1842" t="s">
        <v>1066</v>
      </c>
      <c r="P1842" t="s">
        <v>1333</v>
      </c>
      <c r="Q1842" t="s">
        <v>1270</v>
      </c>
      <c r="R1842" t="s">
        <v>1334</v>
      </c>
      <c r="S1842" t="s">
        <v>1335</v>
      </c>
      <c r="T1842" t="s">
        <v>5046</v>
      </c>
      <c r="U1842" t="s">
        <v>5047</v>
      </c>
      <c r="AA1842" t="s">
        <v>1338</v>
      </c>
      <c r="AB1842" t="s">
        <v>1339</v>
      </c>
      <c r="AC1842">
        <v>28</v>
      </c>
      <c r="AD1842" s="17">
        <v>43299</v>
      </c>
      <c r="AE1842" s="17">
        <v>43299</v>
      </c>
    </row>
    <row r="1843" spans="1:31" x14ac:dyDescent="0.45">
      <c r="A1843">
        <v>7</v>
      </c>
      <c r="B1843">
        <v>1226</v>
      </c>
      <c r="C1843" t="s">
        <v>542</v>
      </c>
      <c r="D1843">
        <v>1268</v>
      </c>
      <c r="E1843">
        <f t="shared" si="84"/>
        <v>181.14285714285714</v>
      </c>
      <c r="F1843">
        <f t="shared" si="85"/>
        <v>175.14285714285714</v>
      </c>
      <c r="G1843">
        <f t="shared" si="86"/>
        <v>204.91714285714284</v>
      </c>
      <c r="H1843" t="s">
        <v>543</v>
      </c>
      <c r="I1843">
        <v>-41</v>
      </c>
      <c r="J1843">
        <v>-3</v>
      </c>
      <c r="K1843" t="s">
        <v>5048</v>
      </c>
      <c r="L1843" s="16">
        <v>43293</v>
      </c>
      <c r="M1843" t="s">
        <v>1064</v>
      </c>
      <c r="N1843" t="s">
        <v>1065</v>
      </c>
      <c r="O1843" t="s">
        <v>1066</v>
      </c>
      <c r="P1843" t="s">
        <v>1333</v>
      </c>
      <c r="Q1843" t="s">
        <v>1270</v>
      </c>
      <c r="R1843" t="s">
        <v>1334</v>
      </c>
      <c r="S1843" t="s">
        <v>1335</v>
      </c>
      <c r="T1843" t="s">
        <v>5049</v>
      </c>
      <c r="U1843" t="s">
        <v>5050</v>
      </c>
      <c r="AA1843" t="s">
        <v>1338</v>
      </c>
      <c r="AB1843" t="s">
        <v>1339</v>
      </c>
      <c r="AC1843">
        <v>28</v>
      </c>
      <c r="AD1843" s="17">
        <v>43299</v>
      </c>
      <c r="AE1843" s="17">
        <v>43299</v>
      </c>
    </row>
    <row r="1844" spans="1:31" x14ac:dyDescent="0.45">
      <c r="A1844">
        <v>100</v>
      </c>
      <c r="B1844">
        <v>16667</v>
      </c>
      <c r="C1844" t="s">
        <v>542</v>
      </c>
      <c r="D1844">
        <v>18120</v>
      </c>
      <c r="E1844">
        <f t="shared" si="84"/>
        <v>181.2</v>
      </c>
      <c r="F1844">
        <f t="shared" si="85"/>
        <v>166.67</v>
      </c>
      <c r="G1844">
        <f t="shared" si="86"/>
        <v>195.00389999999999</v>
      </c>
      <c r="H1844" t="s">
        <v>543</v>
      </c>
      <c r="I1844">
        <v>-1453</v>
      </c>
      <c r="J1844">
        <v>-8</v>
      </c>
      <c r="K1844" t="s">
        <v>5051</v>
      </c>
      <c r="L1844" s="16">
        <v>43293</v>
      </c>
      <c r="M1844" t="s">
        <v>1064</v>
      </c>
      <c r="N1844" t="s">
        <v>1065</v>
      </c>
      <c r="O1844" t="s">
        <v>1066</v>
      </c>
      <c r="P1844" t="s">
        <v>1333</v>
      </c>
      <c r="Q1844" t="s">
        <v>1270</v>
      </c>
      <c r="R1844" t="s">
        <v>1334</v>
      </c>
      <c r="S1844" t="s">
        <v>1335</v>
      </c>
      <c r="T1844" t="s">
        <v>2401</v>
      </c>
      <c r="U1844" t="s">
        <v>2402</v>
      </c>
      <c r="AA1844" t="s">
        <v>1338</v>
      </c>
      <c r="AB1844" t="s">
        <v>1339</v>
      </c>
      <c r="AC1844">
        <v>28</v>
      </c>
      <c r="AD1844" s="17">
        <v>43299</v>
      </c>
      <c r="AE1844" s="17">
        <v>43299</v>
      </c>
    </row>
    <row r="1845" spans="1:31" x14ac:dyDescent="0.45">
      <c r="A1845">
        <v>150</v>
      </c>
      <c r="B1845">
        <v>25000</v>
      </c>
      <c r="C1845" t="s">
        <v>542</v>
      </c>
      <c r="D1845">
        <v>27180</v>
      </c>
      <c r="E1845">
        <f t="shared" si="84"/>
        <v>181.2</v>
      </c>
      <c r="F1845">
        <f t="shared" si="85"/>
        <v>166.66666666666666</v>
      </c>
      <c r="G1845">
        <f t="shared" si="86"/>
        <v>194.99999999999997</v>
      </c>
      <c r="H1845" t="s">
        <v>543</v>
      </c>
      <c r="I1845">
        <v>-2179</v>
      </c>
      <c r="J1845">
        <v>-8</v>
      </c>
      <c r="K1845" t="s">
        <v>5052</v>
      </c>
      <c r="L1845" s="16">
        <v>43293</v>
      </c>
      <c r="M1845" t="s">
        <v>1064</v>
      </c>
      <c r="N1845" t="s">
        <v>1065</v>
      </c>
      <c r="O1845" t="s">
        <v>1066</v>
      </c>
      <c r="P1845" t="s">
        <v>1333</v>
      </c>
      <c r="Q1845" t="s">
        <v>1270</v>
      </c>
      <c r="R1845" t="s">
        <v>1334</v>
      </c>
      <c r="S1845" t="s">
        <v>1335</v>
      </c>
      <c r="T1845" t="s">
        <v>1336</v>
      </c>
      <c r="U1845" t="s">
        <v>1337</v>
      </c>
      <c r="AA1845" t="s">
        <v>1338</v>
      </c>
      <c r="AB1845" t="s">
        <v>1339</v>
      </c>
      <c r="AC1845">
        <v>28</v>
      </c>
      <c r="AD1845" s="17">
        <v>43299</v>
      </c>
      <c r="AE1845" s="17">
        <v>43299</v>
      </c>
    </row>
    <row r="1846" spans="1:31" x14ac:dyDescent="0.45">
      <c r="A1846">
        <v>150</v>
      </c>
      <c r="B1846">
        <v>25000</v>
      </c>
      <c r="C1846" t="s">
        <v>542</v>
      </c>
      <c r="D1846">
        <v>27180</v>
      </c>
      <c r="E1846">
        <f t="shared" si="84"/>
        <v>181.2</v>
      </c>
      <c r="F1846">
        <f t="shared" si="85"/>
        <v>166.66666666666666</v>
      </c>
      <c r="G1846">
        <f t="shared" si="86"/>
        <v>194.99999999999997</v>
      </c>
      <c r="H1846" t="s">
        <v>543</v>
      </c>
      <c r="I1846">
        <v>-2179</v>
      </c>
      <c r="J1846">
        <v>-8</v>
      </c>
      <c r="K1846" t="s">
        <v>5053</v>
      </c>
      <c r="L1846" s="16">
        <v>43293</v>
      </c>
      <c r="M1846" t="s">
        <v>1064</v>
      </c>
      <c r="N1846" t="s">
        <v>1065</v>
      </c>
      <c r="O1846" t="s">
        <v>1066</v>
      </c>
      <c r="P1846" t="s">
        <v>1333</v>
      </c>
      <c r="Q1846" t="s">
        <v>1270</v>
      </c>
      <c r="R1846" t="s">
        <v>1334</v>
      </c>
      <c r="S1846" t="s">
        <v>1335</v>
      </c>
      <c r="T1846" t="s">
        <v>1336</v>
      </c>
      <c r="U1846" t="s">
        <v>1337</v>
      </c>
      <c r="AA1846" t="s">
        <v>1338</v>
      </c>
      <c r="AB1846" t="s">
        <v>1339</v>
      </c>
      <c r="AC1846">
        <v>28</v>
      </c>
      <c r="AD1846" s="17">
        <v>43299</v>
      </c>
      <c r="AE1846" s="17">
        <v>43299</v>
      </c>
    </row>
    <row r="1847" spans="1:31" x14ac:dyDescent="0.45">
      <c r="A1847">
        <v>1</v>
      </c>
      <c r="B1847">
        <v>175</v>
      </c>
      <c r="C1847" t="s">
        <v>542</v>
      </c>
      <c r="D1847">
        <v>181</v>
      </c>
      <c r="E1847">
        <f t="shared" si="84"/>
        <v>181</v>
      </c>
      <c r="F1847">
        <f t="shared" si="85"/>
        <v>175</v>
      </c>
      <c r="G1847">
        <f t="shared" si="86"/>
        <v>204.75</v>
      </c>
      <c r="H1847" t="s">
        <v>543</v>
      </c>
      <c r="I1847">
        <v>-5</v>
      </c>
      <c r="J1847">
        <v>-3</v>
      </c>
      <c r="K1847" t="s">
        <v>5054</v>
      </c>
      <c r="L1847" s="16">
        <v>43293</v>
      </c>
      <c r="M1847" t="s">
        <v>1064</v>
      </c>
      <c r="N1847" t="s">
        <v>1065</v>
      </c>
      <c r="O1847" t="s">
        <v>1066</v>
      </c>
      <c r="P1847" t="s">
        <v>1333</v>
      </c>
      <c r="Q1847" t="s">
        <v>1270</v>
      </c>
      <c r="R1847" t="s">
        <v>1334</v>
      </c>
      <c r="S1847" t="s">
        <v>1335</v>
      </c>
      <c r="T1847" t="s">
        <v>3072</v>
      </c>
      <c r="U1847" t="s">
        <v>3073</v>
      </c>
      <c r="AA1847" t="s">
        <v>1338</v>
      </c>
      <c r="AB1847" t="s">
        <v>1339</v>
      </c>
      <c r="AC1847">
        <v>28</v>
      </c>
      <c r="AD1847" s="17">
        <v>43299</v>
      </c>
      <c r="AE1847" s="17">
        <v>43299</v>
      </c>
    </row>
    <row r="1848" spans="1:31" x14ac:dyDescent="0.45">
      <c r="A1848">
        <v>-35</v>
      </c>
      <c r="B1848">
        <v>-5833</v>
      </c>
      <c r="C1848" t="s">
        <v>542</v>
      </c>
      <c r="D1848">
        <v>-6342</v>
      </c>
      <c r="E1848">
        <f t="shared" si="84"/>
        <v>181.2</v>
      </c>
      <c r="F1848">
        <f t="shared" si="85"/>
        <v>166.65714285714284</v>
      </c>
      <c r="G1848">
        <f t="shared" si="86"/>
        <v>194.98885714285711</v>
      </c>
      <c r="H1848" t="s">
        <v>543</v>
      </c>
      <c r="I1848">
        <v>508</v>
      </c>
      <c r="J1848">
        <v>8</v>
      </c>
      <c r="K1848" t="s">
        <v>5055</v>
      </c>
      <c r="L1848" s="16">
        <v>43291</v>
      </c>
      <c r="M1848" t="s">
        <v>1064</v>
      </c>
      <c r="N1848" t="s">
        <v>1065</v>
      </c>
      <c r="O1848" t="s">
        <v>1066</v>
      </c>
      <c r="P1848" t="s">
        <v>1353</v>
      </c>
      <c r="Q1848" t="s">
        <v>1270</v>
      </c>
      <c r="R1848" t="s">
        <v>1406</v>
      </c>
      <c r="S1848" t="s">
        <v>119</v>
      </c>
      <c r="T1848" t="s">
        <v>2717</v>
      </c>
      <c r="U1848" t="s">
        <v>2718</v>
      </c>
      <c r="AA1848" t="s">
        <v>1409</v>
      </c>
      <c r="AB1848" t="s">
        <v>1410</v>
      </c>
      <c r="AC1848">
        <v>28</v>
      </c>
      <c r="AD1848" s="17">
        <v>43299</v>
      </c>
      <c r="AE1848" s="17">
        <v>43299</v>
      </c>
    </row>
    <row r="1849" spans="1:31" x14ac:dyDescent="0.45">
      <c r="A1849">
        <v>100</v>
      </c>
      <c r="B1849">
        <v>16667</v>
      </c>
      <c r="C1849" t="s">
        <v>542</v>
      </c>
      <c r="D1849">
        <v>18120</v>
      </c>
      <c r="E1849">
        <f t="shared" si="84"/>
        <v>181.2</v>
      </c>
      <c r="F1849">
        <f t="shared" si="85"/>
        <v>166.67</v>
      </c>
      <c r="G1849">
        <f t="shared" si="86"/>
        <v>195.00389999999999</v>
      </c>
      <c r="H1849" t="s">
        <v>543</v>
      </c>
      <c r="I1849">
        <v>-1453</v>
      </c>
      <c r="J1849">
        <v>-8</v>
      </c>
      <c r="K1849" t="s">
        <v>5056</v>
      </c>
      <c r="L1849" s="16">
        <v>43291</v>
      </c>
      <c r="M1849" t="s">
        <v>1064</v>
      </c>
      <c r="N1849" t="s">
        <v>1065</v>
      </c>
      <c r="O1849" t="s">
        <v>1066</v>
      </c>
      <c r="P1849" t="s">
        <v>1353</v>
      </c>
      <c r="Q1849" t="s">
        <v>1270</v>
      </c>
      <c r="R1849" t="s">
        <v>1771</v>
      </c>
      <c r="S1849" t="s">
        <v>121</v>
      </c>
      <c r="T1849" t="s">
        <v>1820</v>
      </c>
      <c r="U1849" t="s">
        <v>1821</v>
      </c>
      <c r="AA1849" t="s">
        <v>1774</v>
      </c>
      <c r="AB1849" t="s">
        <v>1775</v>
      </c>
      <c r="AC1849">
        <v>28</v>
      </c>
      <c r="AD1849" s="17">
        <v>43299</v>
      </c>
      <c r="AE1849" s="17">
        <v>43299</v>
      </c>
    </row>
    <row r="1850" spans="1:31" x14ac:dyDescent="0.45">
      <c r="A1850">
        <v>125</v>
      </c>
      <c r="B1850">
        <v>20833</v>
      </c>
      <c r="C1850" t="s">
        <v>542</v>
      </c>
      <c r="D1850">
        <v>22650</v>
      </c>
      <c r="E1850">
        <f t="shared" si="84"/>
        <v>181.2</v>
      </c>
      <c r="F1850">
        <f t="shared" si="85"/>
        <v>166.66399999999999</v>
      </c>
      <c r="G1850">
        <f t="shared" si="86"/>
        <v>194.99687999999998</v>
      </c>
      <c r="H1850" t="s">
        <v>543</v>
      </c>
      <c r="I1850">
        <v>-1816</v>
      </c>
      <c r="J1850">
        <v>-8</v>
      </c>
      <c r="K1850" t="s">
        <v>5057</v>
      </c>
      <c r="L1850" s="16">
        <v>43291</v>
      </c>
      <c r="M1850" t="s">
        <v>1064</v>
      </c>
      <c r="N1850" t="s">
        <v>1065</v>
      </c>
      <c r="O1850" t="s">
        <v>1066</v>
      </c>
      <c r="P1850" t="s">
        <v>1353</v>
      </c>
      <c r="Q1850" t="s">
        <v>1270</v>
      </c>
      <c r="R1850" t="s">
        <v>1771</v>
      </c>
      <c r="S1850" t="s">
        <v>121</v>
      </c>
      <c r="T1850" t="s">
        <v>2465</v>
      </c>
      <c r="U1850" t="s">
        <v>2466</v>
      </c>
      <c r="AA1850" t="s">
        <v>1774</v>
      </c>
      <c r="AB1850" t="s">
        <v>1775</v>
      </c>
      <c r="AC1850">
        <v>28</v>
      </c>
      <c r="AD1850" s="17">
        <v>43299</v>
      </c>
      <c r="AE1850" s="17">
        <v>43299</v>
      </c>
    </row>
    <row r="1851" spans="1:31" x14ac:dyDescent="0.45">
      <c r="A1851">
        <v>25</v>
      </c>
      <c r="B1851">
        <v>4166</v>
      </c>
      <c r="C1851" t="s">
        <v>542</v>
      </c>
      <c r="D1851">
        <v>4530</v>
      </c>
      <c r="E1851">
        <f t="shared" si="84"/>
        <v>181.2</v>
      </c>
      <c r="F1851">
        <f t="shared" si="85"/>
        <v>166.64</v>
      </c>
      <c r="G1851">
        <f t="shared" si="86"/>
        <v>194.96879999999996</v>
      </c>
      <c r="H1851" t="s">
        <v>543</v>
      </c>
      <c r="I1851">
        <v>-363</v>
      </c>
      <c r="J1851">
        <v>-8</v>
      </c>
      <c r="K1851" t="s">
        <v>5058</v>
      </c>
      <c r="L1851" s="16">
        <v>43291</v>
      </c>
      <c r="M1851" t="s">
        <v>1064</v>
      </c>
      <c r="N1851" t="s">
        <v>1065</v>
      </c>
      <c r="O1851" t="s">
        <v>1066</v>
      </c>
      <c r="P1851" t="s">
        <v>1353</v>
      </c>
      <c r="Q1851" t="s">
        <v>1270</v>
      </c>
      <c r="R1851" t="s">
        <v>1771</v>
      </c>
      <c r="S1851" t="s">
        <v>121</v>
      </c>
      <c r="T1851" t="s">
        <v>3552</v>
      </c>
      <c r="U1851" t="s">
        <v>3553</v>
      </c>
      <c r="AA1851" t="s">
        <v>1774</v>
      </c>
      <c r="AB1851" t="s">
        <v>1775</v>
      </c>
      <c r="AC1851">
        <v>28</v>
      </c>
      <c r="AD1851" s="17">
        <v>43299</v>
      </c>
      <c r="AE1851" s="17">
        <v>43299</v>
      </c>
    </row>
    <row r="1852" spans="1:31" x14ac:dyDescent="0.45">
      <c r="A1852">
        <v>50</v>
      </c>
      <c r="B1852">
        <v>8333</v>
      </c>
      <c r="C1852" t="s">
        <v>542</v>
      </c>
      <c r="D1852">
        <v>9060</v>
      </c>
      <c r="E1852">
        <f t="shared" si="84"/>
        <v>181.2</v>
      </c>
      <c r="F1852">
        <f t="shared" si="85"/>
        <v>166.66</v>
      </c>
      <c r="G1852">
        <f t="shared" si="86"/>
        <v>194.9922</v>
      </c>
      <c r="H1852" t="s">
        <v>543</v>
      </c>
      <c r="I1852">
        <v>-726</v>
      </c>
      <c r="J1852">
        <v>-8</v>
      </c>
      <c r="K1852" t="s">
        <v>5059</v>
      </c>
      <c r="L1852" s="16">
        <v>43291</v>
      </c>
      <c r="M1852" t="s">
        <v>1064</v>
      </c>
      <c r="N1852" t="s">
        <v>1065</v>
      </c>
      <c r="O1852" t="s">
        <v>1066</v>
      </c>
      <c r="P1852" t="s">
        <v>1353</v>
      </c>
      <c r="Q1852" t="s">
        <v>1270</v>
      </c>
      <c r="R1852" t="s">
        <v>1771</v>
      </c>
      <c r="S1852" t="s">
        <v>121</v>
      </c>
      <c r="T1852" t="s">
        <v>2468</v>
      </c>
      <c r="U1852" t="s">
        <v>2469</v>
      </c>
      <c r="AA1852" t="s">
        <v>1774</v>
      </c>
      <c r="AB1852" t="s">
        <v>1775</v>
      </c>
      <c r="AC1852">
        <v>28</v>
      </c>
      <c r="AD1852" s="17">
        <v>43299</v>
      </c>
      <c r="AE1852" s="17">
        <v>43299</v>
      </c>
    </row>
    <row r="1853" spans="1:31" x14ac:dyDescent="0.45">
      <c r="A1853">
        <v>100</v>
      </c>
      <c r="B1853">
        <v>16667</v>
      </c>
      <c r="C1853" t="s">
        <v>542</v>
      </c>
      <c r="D1853">
        <v>18120</v>
      </c>
      <c r="E1853">
        <f t="shared" si="84"/>
        <v>181.2</v>
      </c>
      <c r="F1853">
        <f t="shared" si="85"/>
        <v>166.67</v>
      </c>
      <c r="G1853">
        <f t="shared" si="86"/>
        <v>195.00389999999999</v>
      </c>
      <c r="H1853" t="s">
        <v>543</v>
      </c>
      <c r="I1853">
        <v>-1453</v>
      </c>
      <c r="J1853">
        <v>-8</v>
      </c>
      <c r="K1853" t="s">
        <v>5060</v>
      </c>
      <c r="L1853" s="16">
        <v>43291</v>
      </c>
      <c r="M1853" t="s">
        <v>1064</v>
      </c>
      <c r="N1853" t="s">
        <v>1065</v>
      </c>
      <c r="O1853" t="s">
        <v>1066</v>
      </c>
      <c r="P1853" t="s">
        <v>1353</v>
      </c>
      <c r="Q1853" t="s">
        <v>1270</v>
      </c>
      <c r="R1853" t="s">
        <v>1771</v>
      </c>
      <c r="S1853" t="s">
        <v>121</v>
      </c>
      <c r="T1853" t="s">
        <v>2456</v>
      </c>
      <c r="U1853" t="s">
        <v>2457</v>
      </c>
      <c r="AA1853" t="s">
        <v>1774</v>
      </c>
      <c r="AB1853" t="s">
        <v>1775</v>
      </c>
      <c r="AC1853">
        <v>28</v>
      </c>
      <c r="AD1853" s="17">
        <v>43299</v>
      </c>
      <c r="AE1853" s="17">
        <v>43299</v>
      </c>
    </row>
    <row r="1854" spans="1:31" x14ac:dyDescent="0.45">
      <c r="A1854">
        <v>75</v>
      </c>
      <c r="B1854">
        <v>12500</v>
      </c>
      <c r="C1854" t="s">
        <v>542</v>
      </c>
      <c r="D1854">
        <v>13590</v>
      </c>
      <c r="E1854">
        <f t="shared" si="84"/>
        <v>181.2</v>
      </c>
      <c r="F1854">
        <f t="shared" si="85"/>
        <v>166.66666666666666</v>
      </c>
      <c r="G1854">
        <f t="shared" si="86"/>
        <v>194.99999999999997</v>
      </c>
      <c r="H1854" t="s">
        <v>543</v>
      </c>
      <c r="I1854">
        <v>-1089</v>
      </c>
      <c r="J1854">
        <v>-8</v>
      </c>
      <c r="K1854" t="s">
        <v>5061</v>
      </c>
      <c r="L1854" s="16">
        <v>43291</v>
      </c>
      <c r="M1854" t="s">
        <v>1064</v>
      </c>
      <c r="N1854" t="s">
        <v>1065</v>
      </c>
      <c r="O1854" t="s">
        <v>1066</v>
      </c>
      <c r="P1854" t="s">
        <v>1353</v>
      </c>
      <c r="Q1854" t="s">
        <v>1270</v>
      </c>
      <c r="R1854" t="s">
        <v>1771</v>
      </c>
      <c r="S1854" t="s">
        <v>121</v>
      </c>
      <c r="T1854" t="s">
        <v>1832</v>
      </c>
      <c r="U1854" t="s">
        <v>1833</v>
      </c>
      <c r="AA1854" t="s">
        <v>1774</v>
      </c>
      <c r="AB1854" t="s">
        <v>1775</v>
      </c>
      <c r="AC1854">
        <v>28</v>
      </c>
      <c r="AD1854" s="17">
        <v>43299</v>
      </c>
      <c r="AE1854" s="17">
        <v>43299</v>
      </c>
    </row>
    <row r="1855" spans="1:31" x14ac:dyDescent="0.45">
      <c r="A1855">
        <v>25</v>
      </c>
      <c r="B1855">
        <v>4166</v>
      </c>
      <c r="C1855" t="s">
        <v>542</v>
      </c>
      <c r="D1855">
        <v>4530</v>
      </c>
      <c r="E1855">
        <f t="shared" si="84"/>
        <v>181.2</v>
      </c>
      <c r="F1855">
        <f t="shared" si="85"/>
        <v>166.64</v>
      </c>
      <c r="G1855">
        <f t="shared" si="86"/>
        <v>194.96879999999996</v>
      </c>
      <c r="H1855" t="s">
        <v>543</v>
      </c>
      <c r="I1855">
        <v>-363</v>
      </c>
      <c r="J1855">
        <v>-8</v>
      </c>
      <c r="K1855" t="s">
        <v>5062</v>
      </c>
      <c r="L1855" s="16">
        <v>43291</v>
      </c>
      <c r="M1855" t="s">
        <v>1064</v>
      </c>
      <c r="N1855" t="s">
        <v>1065</v>
      </c>
      <c r="O1855" t="s">
        <v>1066</v>
      </c>
      <c r="P1855" t="s">
        <v>1353</v>
      </c>
      <c r="Q1855" t="s">
        <v>1270</v>
      </c>
      <c r="R1855" t="s">
        <v>1771</v>
      </c>
      <c r="S1855" t="s">
        <v>121</v>
      </c>
      <c r="T1855" t="s">
        <v>5063</v>
      </c>
      <c r="U1855" t="s">
        <v>5064</v>
      </c>
      <c r="AA1855" t="s">
        <v>1774</v>
      </c>
      <c r="AB1855" t="s">
        <v>1775</v>
      </c>
      <c r="AC1855">
        <v>28</v>
      </c>
      <c r="AD1855" s="17">
        <v>43299</v>
      </c>
      <c r="AE1855" s="17">
        <v>43299</v>
      </c>
    </row>
    <row r="1856" spans="1:31" x14ac:dyDescent="0.45">
      <c r="A1856">
        <v>25</v>
      </c>
      <c r="B1856">
        <v>4166</v>
      </c>
      <c r="C1856" t="s">
        <v>542</v>
      </c>
      <c r="D1856">
        <v>4530</v>
      </c>
      <c r="E1856">
        <f t="shared" si="84"/>
        <v>181.2</v>
      </c>
      <c r="F1856">
        <f t="shared" si="85"/>
        <v>166.64</v>
      </c>
      <c r="G1856">
        <f t="shared" si="86"/>
        <v>194.96879999999996</v>
      </c>
      <c r="H1856" t="s">
        <v>543</v>
      </c>
      <c r="I1856">
        <v>-363</v>
      </c>
      <c r="J1856">
        <v>-8</v>
      </c>
      <c r="K1856" t="s">
        <v>5065</v>
      </c>
      <c r="L1856" s="16">
        <v>43291</v>
      </c>
      <c r="M1856" t="s">
        <v>1064</v>
      </c>
      <c r="N1856" t="s">
        <v>1065</v>
      </c>
      <c r="O1856" t="s">
        <v>1066</v>
      </c>
      <c r="P1856" t="s">
        <v>1353</v>
      </c>
      <c r="Q1856" t="s">
        <v>1270</v>
      </c>
      <c r="R1856" t="s">
        <v>1771</v>
      </c>
      <c r="S1856" t="s">
        <v>121</v>
      </c>
      <c r="T1856" t="s">
        <v>5066</v>
      </c>
      <c r="U1856" t="s">
        <v>2325</v>
      </c>
      <c r="AA1856" t="s">
        <v>1774</v>
      </c>
      <c r="AB1856" t="s">
        <v>1775</v>
      </c>
      <c r="AC1856">
        <v>28</v>
      </c>
      <c r="AD1856" s="17">
        <v>43299</v>
      </c>
      <c r="AE1856" s="17">
        <v>43299</v>
      </c>
    </row>
    <row r="1857" spans="1:31" x14ac:dyDescent="0.45">
      <c r="A1857">
        <v>125</v>
      </c>
      <c r="B1857">
        <v>20833</v>
      </c>
      <c r="C1857" t="s">
        <v>542</v>
      </c>
      <c r="D1857">
        <v>22650</v>
      </c>
      <c r="E1857">
        <f t="shared" si="84"/>
        <v>181.2</v>
      </c>
      <c r="F1857">
        <f t="shared" si="85"/>
        <v>166.66399999999999</v>
      </c>
      <c r="G1857">
        <f t="shared" si="86"/>
        <v>194.99687999999998</v>
      </c>
      <c r="H1857" t="s">
        <v>543</v>
      </c>
      <c r="I1857">
        <v>-1816</v>
      </c>
      <c r="J1857">
        <v>-8</v>
      </c>
      <c r="K1857" t="s">
        <v>5067</v>
      </c>
      <c r="L1857" s="16">
        <v>43291</v>
      </c>
      <c r="M1857" t="s">
        <v>1064</v>
      </c>
      <c r="N1857" t="s">
        <v>1065</v>
      </c>
      <c r="O1857" t="s">
        <v>1066</v>
      </c>
      <c r="P1857" t="s">
        <v>1353</v>
      </c>
      <c r="Q1857" t="s">
        <v>1270</v>
      </c>
      <c r="R1857" t="s">
        <v>1771</v>
      </c>
      <c r="S1857" t="s">
        <v>121</v>
      </c>
      <c r="T1857" t="s">
        <v>2459</v>
      </c>
      <c r="U1857" t="s">
        <v>2460</v>
      </c>
      <c r="AA1857" t="s">
        <v>1774</v>
      </c>
      <c r="AB1857" t="s">
        <v>1775</v>
      </c>
      <c r="AC1857">
        <v>28</v>
      </c>
      <c r="AD1857" s="17">
        <v>43299</v>
      </c>
      <c r="AE1857" s="17">
        <v>43299</v>
      </c>
    </row>
    <row r="1858" spans="1:31" x14ac:dyDescent="0.45">
      <c r="A1858">
        <v>50</v>
      </c>
      <c r="B1858">
        <v>8333</v>
      </c>
      <c r="C1858" t="s">
        <v>542</v>
      </c>
      <c r="D1858">
        <v>9060</v>
      </c>
      <c r="E1858">
        <f t="shared" si="84"/>
        <v>181.2</v>
      </c>
      <c r="F1858">
        <f t="shared" si="85"/>
        <v>166.66</v>
      </c>
      <c r="G1858">
        <f t="shared" si="86"/>
        <v>194.9922</v>
      </c>
      <c r="H1858" t="s">
        <v>543</v>
      </c>
      <c r="I1858">
        <v>-726</v>
      </c>
      <c r="J1858">
        <v>-8</v>
      </c>
      <c r="K1858" t="s">
        <v>5068</v>
      </c>
      <c r="L1858" s="16">
        <v>43291</v>
      </c>
      <c r="M1858" t="s">
        <v>1064</v>
      </c>
      <c r="N1858" t="s">
        <v>1065</v>
      </c>
      <c r="O1858" t="s">
        <v>1066</v>
      </c>
      <c r="P1858" t="s">
        <v>1353</v>
      </c>
      <c r="Q1858" t="s">
        <v>1270</v>
      </c>
      <c r="R1858" t="s">
        <v>1771</v>
      </c>
      <c r="S1858" t="s">
        <v>121</v>
      </c>
      <c r="T1858" t="s">
        <v>5069</v>
      </c>
      <c r="U1858" t="s">
        <v>5070</v>
      </c>
      <c r="AA1858" t="s">
        <v>1774</v>
      </c>
      <c r="AB1858" t="s">
        <v>1775</v>
      </c>
      <c r="AC1858">
        <v>28</v>
      </c>
      <c r="AD1858" s="17">
        <v>43299</v>
      </c>
      <c r="AE1858" s="17">
        <v>43299</v>
      </c>
    </row>
    <row r="1859" spans="1:31" x14ac:dyDescent="0.45">
      <c r="A1859">
        <v>125</v>
      </c>
      <c r="B1859">
        <v>20833</v>
      </c>
      <c r="C1859" t="s">
        <v>542</v>
      </c>
      <c r="D1859">
        <v>22650</v>
      </c>
      <c r="E1859">
        <f t="shared" ref="E1859:E1922" si="87">D1859/A1859</f>
        <v>181.2</v>
      </c>
      <c r="F1859">
        <f t="shared" ref="F1859:F1922" si="88">B1859/A1859</f>
        <v>166.66399999999999</v>
      </c>
      <c r="G1859">
        <f t="shared" ref="G1859:G1922" si="89">F1859*1.17</f>
        <v>194.99687999999998</v>
      </c>
      <c r="H1859" t="s">
        <v>543</v>
      </c>
      <c r="I1859">
        <v>-1816</v>
      </c>
      <c r="J1859">
        <v>-8</v>
      </c>
      <c r="K1859" t="s">
        <v>5071</v>
      </c>
      <c r="L1859" s="16">
        <v>43291</v>
      </c>
      <c r="M1859" t="s">
        <v>1064</v>
      </c>
      <c r="N1859" t="s">
        <v>1065</v>
      </c>
      <c r="O1859" t="s">
        <v>1066</v>
      </c>
      <c r="P1859" t="s">
        <v>1353</v>
      </c>
      <c r="Q1859" t="s">
        <v>1270</v>
      </c>
      <c r="R1859" t="s">
        <v>1771</v>
      </c>
      <c r="S1859" t="s">
        <v>121</v>
      </c>
      <c r="T1859" t="s">
        <v>1846</v>
      </c>
      <c r="U1859" t="s">
        <v>1847</v>
      </c>
      <c r="AA1859" t="s">
        <v>1774</v>
      </c>
      <c r="AB1859" t="s">
        <v>1775</v>
      </c>
      <c r="AC1859">
        <v>28</v>
      </c>
      <c r="AD1859" s="17">
        <v>43299</v>
      </c>
      <c r="AE1859" s="17">
        <v>43299</v>
      </c>
    </row>
    <row r="1860" spans="1:31" x14ac:dyDescent="0.45">
      <c r="A1860">
        <v>75</v>
      </c>
      <c r="B1860">
        <v>12500</v>
      </c>
      <c r="C1860" t="s">
        <v>542</v>
      </c>
      <c r="D1860">
        <v>13590</v>
      </c>
      <c r="E1860">
        <f t="shared" si="87"/>
        <v>181.2</v>
      </c>
      <c r="F1860">
        <f t="shared" si="88"/>
        <v>166.66666666666666</v>
      </c>
      <c r="G1860">
        <f t="shared" si="89"/>
        <v>194.99999999999997</v>
      </c>
      <c r="H1860" t="s">
        <v>543</v>
      </c>
      <c r="I1860">
        <v>-1089</v>
      </c>
      <c r="J1860">
        <v>-8</v>
      </c>
      <c r="K1860" t="s">
        <v>5072</v>
      </c>
      <c r="L1860" s="16">
        <v>43291</v>
      </c>
      <c r="M1860" t="s">
        <v>1064</v>
      </c>
      <c r="N1860" t="s">
        <v>1065</v>
      </c>
      <c r="O1860" t="s">
        <v>1066</v>
      </c>
      <c r="P1860" t="s">
        <v>1353</v>
      </c>
      <c r="Q1860" t="s">
        <v>1270</v>
      </c>
      <c r="R1860" t="s">
        <v>1771</v>
      </c>
      <c r="S1860" t="s">
        <v>121</v>
      </c>
      <c r="T1860" t="s">
        <v>2481</v>
      </c>
      <c r="U1860" t="s">
        <v>2482</v>
      </c>
      <c r="AA1860" t="s">
        <v>1774</v>
      </c>
      <c r="AB1860" t="s">
        <v>1775</v>
      </c>
      <c r="AC1860">
        <v>28</v>
      </c>
      <c r="AD1860" s="17">
        <v>43299</v>
      </c>
      <c r="AE1860" s="17">
        <v>43299</v>
      </c>
    </row>
    <row r="1861" spans="1:31" x14ac:dyDescent="0.45">
      <c r="A1861">
        <v>250</v>
      </c>
      <c r="B1861">
        <v>41667</v>
      </c>
      <c r="C1861" t="s">
        <v>542</v>
      </c>
      <c r="D1861">
        <v>45300</v>
      </c>
      <c r="E1861">
        <f t="shared" si="87"/>
        <v>181.2</v>
      </c>
      <c r="F1861">
        <f t="shared" si="88"/>
        <v>166.66800000000001</v>
      </c>
      <c r="G1861">
        <f t="shared" si="89"/>
        <v>195.00155999999998</v>
      </c>
      <c r="H1861" t="s">
        <v>543</v>
      </c>
      <c r="I1861">
        <v>-3632</v>
      </c>
      <c r="J1861">
        <v>-8</v>
      </c>
      <c r="K1861" t="s">
        <v>5073</v>
      </c>
      <c r="L1861" s="16">
        <v>43291</v>
      </c>
      <c r="M1861" t="s">
        <v>1064</v>
      </c>
      <c r="N1861" t="s">
        <v>1065</v>
      </c>
      <c r="O1861" t="s">
        <v>1066</v>
      </c>
      <c r="P1861" t="s">
        <v>1353</v>
      </c>
      <c r="Q1861" t="s">
        <v>1270</v>
      </c>
      <c r="R1861" t="s">
        <v>1771</v>
      </c>
      <c r="S1861" t="s">
        <v>121</v>
      </c>
      <c r="T1861" t="s">
        <v>2462</v>
      </c>
      <c r="U1861" t="s">
        <v>2463</v>
      </c>
      <c r="AA1861" t="s">
        <v>1774</v>
      </c>
      <c r="AB1861" t="s">
        <v>1775</v>
      </c>
      <c r="AC1861">
        <v>28</v>
      </c>
      <c r="AD1861" s="17">
        <v>43299</v>
      </c>
      <c r="AE1861" s="17">
        <v>43299</v>
      </c>
    </row>
    <row r="1862" spans="1:31" x14ac:dyDescent="0.45">
      <c r="A1862">
        <v>100</v>
      </c>
      <c r="B1862">
        <v>16667</v>
      </c>
      <c r="C1862" t="s">
        <v>542</v>
      </c>
      <c r="D1862">
        <v>18120</v>
      </c>
      <c r="E1862">
        <f t="shared" si="87"/>
        <v>181.2</v>
      </c>
      <c r="F1862">
        <f t="shared" si="88"/>
        <v>166.67</v>
      </c>
      <c r="G1862">
        <f t="shared" si="89"/>
        <v>195.00389999999999</v>
      </c>
      <c r="H1862" t="s">
        <v>543</v>
      </c>
      <c r="I1862">
        <v>-1453</v>
      </c>
      <c r="J1862">
        <v>-8</v>
      </c>
      <c r="K1862" t="s">
        <v>5074</v>
      </c>
      <c r="L1862" s="16">
        <v>43291</v>
      </c>
      <c r="M1862" t="s">
        <v>1064</v>
      </c>
      <c r="N1862" t="s">
        <v>1065</v>
      </c>
      <c r="O1862" t="s">
        <v>1066</v>
      </c>
      <c r="P1862" t="s">
        <v>1353</v>
      </c>
      <c r="Q1862" t="s">
        <v>1270</v>
      </c>
      <c r="R1862" t="s">
        <v>1771</v>
      </c>
      <c r="S1862" t="s">
        <v>121</v>
      </c>
      <c r="T1862" t="s">
        <v>2484</v>
      </c>
      <c r="U1862" t="s">
        <v>2485</v>
      </c>
      <c r="AA1862" t="s">
        <v>1774</v>
      </c>
      <c r="AB1862" t="s">
        <v>1775</v>
      </c>
      <c r="AC1862">
        <v>28</v>
      </c>
      <c r="AD1862" s="17">
        <v>43299</v>
      </c>
      <c r="AE1862" s="17">
        <v>43299</v>
      </c>
    </row>
    <row r="1863" spans="1:31" x14ac:dyDescent="0.45">
      <c r="A1863">
        <v>25</v>
      </c>
      <c r="B1863">
        <v>4166</v>
      </c>
      <c r="C1863" t="s">
        <v>542</v>
      </c>
      <c r="D1863">
        <v>4530</v>
      </c>
      <c r="E1863">
        <f t="shared" si="87"/>
        <v>181.2</v>
      </c>
      <c r="F1863">
        <f t="shared" si="88"/>
        <v>166.64</v>
      </c>
      <c r="G1863">
        <f t="shared" si="89"/>
        <v>194.96879999999996</v>
      </c>
      <c r="H1863" t="s">
        <v>543</v>
      </c>
      <c r="I1863">
        <v>-363</v>
      </c>
      <c r="J1863">
        <v>-8</v>
      </c>
      <c r="K1863" t="s">
        <v>5075</v>
      </c>
      <c r="L1863" s="16">
        <v>43291</v>
      </c>
      <c r="M1863" t="s">
        <v>1064</v>
      </c>
      <c r="N1863" t="s">
        <v>1065</v>
      </c>
      <c r="O1863" t="s">
        <v>1066</v>
      </c>
      <c r="P1863" t="s">
        <v>1353</v>
      </c>
      <c r="Q1863" t="s">
        <v>1270</v>
      </c>
      <c r="R1863" t="s">
        <v>1771</v>
      </c>
      <c r="S1863" t="s">
        <v>121</v>
      </c>
      <c r="T1863" t="s">
        <v>1430</v>
      </c>
      <c r="U1863" t="s">
        <v>1431</v>
      </c>
      <c r="AA1863" t="s">
        <v>1774</v>
      </c>
      <c r="AB1863" t="s">
        <v>1775</v>
      </c>
      <c r="AC1863">
        <v>28</v>
      </c>
      <c r="AD1863" s="17">
        <v>43299</v>
      </c>
      <c r="AE1863" s="17">
        <v>43299</v>
      </c>
    </row>
    <row r="1864" spans="1:31" x14ac:dyDescent="0.45">
      <c r="A1864">
        <v>25</v>
      </c>
      <c r="B1864">
        <v>4166</v>
      </c>
      <c r="C1864" t="s">
        <v>542</v>
      </c>
      <c r="D1864">
        <v>4530</v>
      </c>
      <c r="E1864">
        <f t="shared" si="87"/>
        <v>181.2</v>
      </c>
      <c r="F1864">
        <f t="shared" si="88"/>
        <v>166.64</v>
      </c>
      <c r="G1864">
        <f t="shared" si="89"/>
        <v>194.96879999999996</v>
      </c>
      <c r="H1864" t="s">
        <v>543</v>
      </c>
      <c r="I1864">
        <v>-363</v>
      </c>
      <c r="J1864">
        <v>-8</v>
      </c>
      <c r="K1864" t="s">
        <v>5076</v>
      </c>
      <c r="L1864" s="16">
        <v>43291</v>
      </c>
      <c r="M1864" t="s">
        <v>1064</v>
      </c>
      <c r="N1864" t="s">
        <v>1065</v>
      </c>
      <c r="O1864" t="s">
        <v>1066</v>
      </c>
      <c r="P1864" t="s">
        <v>1353</v>
      </c>
      <c r="Q1864" t="s">
        <v>1270</v>
      </c>
      <c r="R1864" t="s">
        <v>1771</v>
      </c>
      <c r="S1864" t="s">
        <v>121</v>
      </c>
      <c r="T1864" t="s">
        <v>3561</v>
      </c>
      <c r="U1864" t="s">
        <v>3562</v>
      </c>
      <c r="AA1864" t="s">
        <v>1774</v>
      </c>
      <c r="AB1864" t="s">
        <v>1775</v>
      </c>
      <c r="AC1864">
        <v>28</v>
      </c>
      <c r="AD1864" s="17">
        <v>43299</v>
      </c>
      <c r="AE1864" s="17">
        <v>43299</v>
      </c>
    </row>
    <row r="1865" spans="1:31" x14ac:dyDescent="0.45">
      <c r="A1865">
        <v>100</v>
      </c>
      <c r="B1865">
        <v>16667</v>
      </c>
      <c r="C1865" t="s">
        <v>542</v>
      </c>
      <c r="D1865">
        <v>18120</v>
      </c>
      <c r="E1865">
        <f t="shared" si="87"/>
        <v>181.2</v>
      </c>
      <c r="F1865">
        <f t="shared" si="88"/>
        <v>166.67</v>
      </c>
      <c r="G1865">
        <f t="shared" si="89"/>
        <v>195.00389999999999</v>
      </c>
      <c r="H1865" t="s">
        <v>543</v>
      </c>
      <c r="I1865">
        <v>-1453</v>
      </c>
      <c r="J1865">
        <v>-8</v>
      </c>
      <c r="K1865" t="s">
        <v>5077</v>
      </c>
      <c r="L1865" s="16">
        <v>43291</v>
      </c>
      <c r="M1865" t="s">
        <v>1064</v>
      </c>
      <c r="N1865" t="s">
        <v>1065</v>
      </c>
      <c r="O1865" t="s">
        <v>1066</v>
      </c>
      <c r="P1865" t="s">
        <v>1353</v>
      </c>
      <c r="Q1865" t="s">
        <v>1270</v>
      </c>
      <c r="R1865" t="s">
        <v>1771</v>
      </c>
      <c r="S1865" t="s">
        <v>121</v>
      </c>
      <c r="T1865" t="s">
        <v>2575</v>
      </c>
      <c r="U1865" t="s">
        <v>2576</v>
      </c>
      <c r="AA1865" t="s">
        <v>1774</v>
      </c>
      <c r="AB1865" t="s">
        <v>1775</v>
      </c>
      <c r="AC1865">
        <v>28</v>
      </c>
      <c r="AD1865" s="17">
        <v>43299</v>
      </c>
      <c r="AE1865" s="17">
        <v>43299</v>
      </c>
    </row>
    <row r="1866" spans="1:31" x14ac:dyDescent="0.45">
      <c r="A1866">
        <v>200</v>
      </c>
      <c r="B1866">
        <v>33334</v>
      </c>
      <c r="C1866" t="s">
        <v>542</v>
      </c>
      <c r="D1866">
        <v>36240</v>
      </c>
      <c r="E1866">
        <f t="shared" si="87"/>
        <v>181.2</v>
      </c>
      <c r="F1866">
        <f t="shared" si="88"/>
        <v>166.67</v>
      </c>
      <c r="G1866">
        <f t="shared" si="89"/>
        <v>195.00389999999999</v>
      </c>
      <c r="H1866" t="s">
        <v>543</v>
      </c>
      <c r="I1866">
        <v>-2906</v>
      </c>
      <c r="J1866">
        <v>-8</v>
      </c>
      <c r="K1866" t="s">
        <v>5078</v>
      </c>
      <c r="L1866" s="16">
        <v>43291</v>
      </c>
      <c r="M1866" t="s">
        <v>1064</v>
      </c>
      <c r="N1866" t="s">
        <v>1065</v>
      </c>
      <c r="O1866" t="s">
        <v>1066</v>
      </c>
      <c r="P1866" t="s">
        <v>1353</v>
      </c>
      <c r="Q1866" t="s">
        <v>1270</v>
      </c>
      <c r="R1866" t="s">
        <v>1771</v>
      </c>
      <c r="S1866" t="s">
        <v>121</v>
      </c>
      <c r="T1866" t="s">
        <v>2475</v>
      </c>
      <c r="U1866" t="s">
        <v>2476</v>
      </c>
      <c r="AA1866" t="s">
        <v>1774</v>
      </c>
      <c r="AB1866" t="s">
        <v>1775</v>
      </c>
      <c r="AC1866">
        <v>28</v>
      </c>
      <c r="AD1866" s="17">
        <v>43299</v>
      </c>
      <c r="AE1866" s="17">
        <v>43299</v>
      </c>
    </row>
    <row r="1867" spans="1:31" x14ac:dyDescent="0.45">
      <c r="A1867">
        <v>25</v>
      </c>
      <c r="B1867">
        <v>4166</v>
      </c>
      <c r="C1867" t="s">
        <v>542</v>
      </c>
      <c r="D1867">
        <v>4530</v>
      </c>
      <c r="E1867">
        <f t="shared" si="87"/>
        <v>181.2</v>
      </c>
      <c r="F1867">
        <f t="shared" si="88"/>
        <v>166.64</v>
      </c>
      <c r="G1867">
        <f t="shared" si="89"/>
        <v>194.96879999999996</v>
      </c>
      <c r="H1867" t="s">
        <v>543</v>
      </c>
      <c r="I1867">
        <v>-363</v>
      </c>
      <c r="J1867">
        <v>-8</v>
      </c>
      <c r="K1867" t="s">
        <v>5079</v>
      </c>
      <c r="L1867" s="16">
        <v>43291</v>
      </c>
      <c r="M1867" t="s">
        <v>1064</v>
      </c>
      <c r="N1867" t="s">
        <v>1065</v>
      </c>
      <c r="O1867" t="s">
        <v>1066</v>
      </c>
      <c r="P1867" t="s">
        <v>1353</v>
      </c>
      <c r="Q1867" t="s">
        <v>1270</v>
      </c>
      <c r="R1867" t="s">
        <v>1771</v>
      </c>
      <c r="S1867" t="s">
        <v>121</v>
      </c>
      <c r="T1867" t="s">
        <v>3557</v>
      </c>
      <c r="U1867" t="s">
        <v>3558</v>
      </c>
      <c r="AA1867" t="s">
        <v>1774</v>
      </c>
      <c r="AB1867" t="s">
        <v>1775</v>
      </c>
      <c r="AC1867">
        <v>28</v>
      </c>
      <c r="AD1867" s="17">
        <v>43299</v>
      </c>
      <c r="AE1867" s="17">
        <v>43299</v>
      </c>
    </row>
    <row r="1868" spans="1:31" x14ac:dyDescent="0.45">
      <c r="A1868">
        <v>25</v>
      </c>
      <c r="B1868">
        <v>4166</v>
      </c>
      <c r="C1868" t="s">
        <v>542</v>
      </c>
      <c r="D1868">
        <v>4530</v>
      </c>
      <c r="E1868">
        <f t="shared" si="87"/>
        <v>181.2</v>
      </c>
      <c r="F1868">
        <f t="shared" si="88"/>
        <v>166.64</v>
      </c>
      <c r="G1868">
        <f t="shared" si="89"/>
        <v>194.96879999999996</v>
      </c>
      <c r="H1868" t="s">
        <v>543</v>
      </c>
      <c r="I1868">
        <v>-363</v>
      </c>
      <c r="J1868">
        <v>-8</v>
      </c>
      <c r="K1868" t="s">
        <v>5080</v>
      </c>
      <c r="L1868" s="16">
        <v>43291</v>
      </c>
      <c r="M1868" t="s">
        <v>1064</v>
      </c>
      <c r="N1868" t="s">
        <v>1065</v>
      </c>
      <c r="O1868" t="s">
        <v>1066</v>
      </c>
      <c r="P1868" t="s">
        <v>1353</v>
      </c>
      <c r="Q1868" t="s">
        <v>1270</v>
      </c>
      <c r="R1868" t="s">
        <v>1771</v>
      </c>
      <c r="S1868" t="s">
        <v>121</v>
      </c>
      <c r="T1868" t="s">
        <v>5081</v>
      </c>
      <c r="U1868" t="s">
        <v>5082</v>
      </c>
      <c r="AA1868" t="s">
        <v>1774</v>
      </c>
      <c r="AB1868" t="s">
        <v>1775</v>
      </c>
      <c r="AC1868">
        <v>28</v>
      </c>
      <c r="AD1868" s="17">
        <v>43299</v>
      </c>
      <c r="AE1868" s="17">
        <v>43299</v>
      </c>
    </row>
    <row r="1869" spans="1:31" x14ac:dyDescent="0.45">
      <c r="A1869">
        <v>125</v>
      </c>
      <c r="B1869">
        <v>20833</v>
      </c>
      <c r="C1869" t="s">
        <v>542</v>
      </c>
      <c r="D1869">
        <v>22650</v>
      </c>
      <c r="E1869">
        <f t="shared" si="87"/>
        <v>181.2</v>
      </c>
      <c r="F1869">
        <f t="shared" si="88"/>
        <v>166.66399999999999</v>
      </c>
      <c r="G1869">
        <f t="shared" si="89"/>
        <v>194.99687999999998</v>
      </c>
      <c r="H1869" t="s">
        <v>543</v>
      </c>
      <c r="I1869">
        <v>-1816</v>
      </c>
      <c r="J1869">
        <v>-8</v>
      </c>
      <c r="K1869" t="s">
        <v>5083</v>
      </c>
      <c r="L1869" s="16">
        <v>43291</v>
      </c>
      <c r="M1869" t="s">
        <v>1064</v>
      </c>
      <c r="N1869" t="s">
        <v>1065</v>
      </c>
      <c r="O1869" t="s">
        <v>1066</v>
      </c>
      <c r="P1869" t="s">
        <v>1353</v>
      </c>
      <c r="Q1869" t="s">
        <v>1270</v>
      </c>
      <c r="R1869" t="s">
        <v>1771</v>
      </c>
      <c r="S1869" t="s">
        <v>121</v>
      </c>
      <c r="T1869" t="s">
        <v>2472</v>
      </c>
      <c r="U1869" t="s">
        <v>2473</v>
      </c>
      <c r="AA1869" t="s">
        <v>1774</v>
      </c>
      <c r="AB1869" t="s">
        <v>1775</v>
      </c>
      <c r="AC1869">
        <v>28</v>
      </c>
      <c r="AD1869" s="17">
        <v>43299</v>
      </c>
      <c r="AE1869" s="17">
        <v>43299</v>
      </c>
    </row>
    <row r="1870" spans="1:31" x14ac:dyDescent="0.45">
      <c r="A1870">
        <v>25</v>
      </c>
      <c r="B1870">
        <v>4166</v>
      </c>
      <c r="C1870" t="s">
        <v>542</v>
      </c>
      <c r="D1870">
        <v>4530</v>
      </c>
      <c r="E1870">
        <f t="shared" si="87"/>
        <v>181.2</v>
      </c>
      <c r="F1870">
        <f t="shared" si="88"/>
        <v>166.64</v>
      </c>
      <c r="G1870">
        <f t="shared" si="89"/>
        <v>194.96879999999996</v>
      </c>
      <c r="H1870" t="s">
        <v>543</v>
      </c>
      <c r="I1870">
        <v>-363</v>
      </c>
      <c r="J1870">
        <v>-8</v>
      </c>
      <c r="K1870" t="s">
        <v>5084</v>
      </c>
      <c r="L1870" s="16">
        <v>43291</v>
      </c>
      <c r="M1870" t="s">
        <v>1064</v>
      </c>
      <c r="N1870" t="s">
        <v>1065</v>
      </c>
      <c r="O1870" t="s">
        <v>1066</v>
      </c>
      <c r="P1870" t="s">
        <v>1353</v>
      </c>
      <c r="Q1870" t="s">
        <v>1270</v>
      </c>
      <c r="R1870" t="s">
        <v>1771</v>
      </c>
      <c r="S1870" t="s">
        <v>121</v>
      </c>
      <c r="T1870" t="s">
        <v>5085</v>
      </c>
      <c r="U1870" t="s">
        <v>5086</v>
      </c>
      <c r="AA1870" t="s">
        <v>1774</v>
      </c>
      <c r="AB1870" t="s">
        <v>1775</v>
      </c>
      <c r="AC1870">
        <v>28</v>
      </c>
      <c r="AD1870" s="17">
        <v>43299</v>
      </c>
      <c r="AE1870" s="17">
        <v>43299</v>
      </c>
    </row>
    <row r="1871" spans="1:31" x14ac:dyDescent="0.45">
      <c r="A1871">
        <v>25</v>
      </c>
      <c r="B1871">
        <v>4166</v>
      </c>
      <c r="C1871" t="s">
        <v>542</v>
      </c>
      <c r="D1871">
        <v>4530</v>
      </c>
      <c r="E1871">
        <f t="shared" si="87"/>
        <v>181.2</v>
      </c>
      <c r="F1871">
        <f t="shared" si="88"/>
        <v>166.64</v>
      </c>
      <c r="G1871">
        <f t="shared" si="89"/>
        <v>194.96879999999996</v>
      </c>
      <c r="H1871" t="s">
        <v>543</v>
      </c>
      <c r="I1871">
        <v>-363</v>
      </c>
      <c r="J1871">
        <v>-8</v>
      </c>
      <c r="K1871" t="s">
        <v>5087</v>
      </c>
      <c r="L1871" s="16">
        <v>43291</v>
      </c>
      <c r="M1871" t="s">
        <v>1064</v>
      </c>
      <c r="N1871" t="s">
        <v>1065</v>
      </c>
      <c r="O1871" t="s">
        <v>1066</v>
      </c>
      <c r="P1871" t="s">
        <v>1353</v>
      </c>
      <c r="Q1871" t="s">
        <v>1270</v>
      </c>
      <c r="R1871" t="s">
        <v>1771</v>
      </c>
      <c r="S1871" t="s">
        <v>121</v>
      </c>
      <c r="T1871" t="s">
        <v>2487</v>
      </c>
      <c r="U1871" t="s">
        <v>2488</v>
      </c>
      <c r="AA1871" t="s">
        <v>1774</v>
      </c>
      <c r="AB1871" t="s">
        <v>1775</v>
      </c>
      <c r="AC1871">
        <v>28</v>
      </c>
      <c r="AD1871" s="17">
        <v>43299</v>
      </c>
      <c r="AE1871" s="17">
        <v>43299</v>
      </c>
    </row>
    <row r="1872" spans="1:31" x14ac:dyDescent="0.45">
      <c r="A1872">
        <v>25</v>
      </c>
      <c r="B1872">
        <v>4166</v>
      </c>
      <c r="C1872" t="s">
        <v>542</v>
      </c>
      <c r="D1872">
        <v>4530</v>
      </c>
      <c r="E1872">
        <f t="shared" si="87"/>
        <v>181.2</v>
      </c>
      <c r="F1872">
        <f t="shared" si="88"/>
        <v>166.64</v>
      </c>
      <c r="G1872">
        <f t="shared" si="89"/>
        <v>194.96879999999996</v>
      </c>
      <c r="H1872" t="s">
        <v>543</v>
      </c>
      <c r="I1872">
        <v>-363</v>
      </c>
      <c r="J1872">
        <v>-8</v>
      </c>
      <c r="K1872" t="s">
        <v>5088</v>
      </c>
      <c r="L1872" s="16">
        <v>43291</v>
      </c>
      <c r="M1872" t="s">
        <v>1064</v>
      </c>
      <c r="N1872" t="s">
        <v>1065</v>
      </c>
      <c r="O1872" t="s">
        <v>1066</v>
      </c>
      <c r="P1872" t="s">
        <v>1353</v>
      </c>
      <c r="Q1872" t="s">
        <v>1270</v>
      </c>
      <c r="R1872" t="s">
        <v>1771</v>
      </c>
      <c r="S1872" t="s">
        <v>121</v>
      </c>
      <c r="T1872" t="s">
        <v>1836</v>
      </c>
      <c r="U1872" t="s">
        <v>1837</v>
      </c>
      <c r="AA1872" t="s">
        <v>1774</v>
      </c>
      <c r="AB1872" t="s">
        <v>1775</v>
      </c>
      <c r="AC1872">
        <v>28</v>
      </c>
      <c r="AD1872" s="17">
        <v>43299</v>
      </c>
      <c r="AE1872" s="17">
        <v>43299</v>
      </c>
    </row>
    <row r="1873" spans="1:31" x14ac:dyDescent="0.45">
      <c r="A1873">
        <v>100</v>
      </c>
      <c r="B1873">
        <v>16667</v>
      </c>
      <c r="C1873" t="s">
        <v>542</v>
      </c>
      <c r="D1873">
        <v>18120</v>
      </c>
      <c r="E1873">
        <f t="shared" si="87"/>
        <v>181.2</v>
      </c>
      <c r="F1873">
        <f t="shared" si="88"/>
        <v>166.67</v>
      </c>
      <c r="G1873">
        <f t="shared" si="89"/>
        <v>195.00389999999999</v>
      </c>
      <c r="H1873" t="s">
        <v>543</v>
      </c>
      <c r="I1873">
        <v>-1453</v>
      </c>
      <c r="J1873">
        <v>-8</v>
      </c>
      <c r="K1873" t="s">
        <v>5089</v>
      </c>
      <c r="L1873" s="16">
        <v>43291</v>
      </c>
      <c r="M1873" t="s">
        <v>1064</v>
      </c>
      <c r="N1873" t="s">
        <v>1065</v>
      </c>
      <c r="O1873" t="s">
        <v>1066</v>
      </c>
      <c r="P1873" t="s">
        <v>1353</v>
      </c>
      <c r="Q1873" t="s">
        <v>1270</v>
      </c>
      <c r="R1873" t="s">
        <v>1771</v>
      </c>
      <c r="S1873" t="s">
        <v>121</v>
      </c>
      <c r="T1873" t="s">
        <v>2505</v>
      </c>
      <c r="U1873" t="s">
        <v>2506</v>
      </c>
      <c r="AA1873" t="s">
        <v>1774</v>
      </c>
      <c r="AB1873" t="s">
        <v>1775</v>
      </c>
      <c r="AC1873">
        <v>28</v>
      </c>
      <c r="AD1873" s="17">
        <v>43299</v>
      </c>
      <c r="AE1873" s="17">
        <v>43299</v>
      </c>
    </row>
    <row r="1874" spans="1:31" x14ac:dyDescent="0.45">
      <c r="A1874">
        <v>25</v>
      </c>
      <c r="B1874">
        <v>4166</v>
      </c>
      <c r="C1874" t="s">
        <v>542</v>
      </c>
      <c r="D1874">
        <v>4530</v>
      </c>
      <c r="E1874">
        <f t="shared" si="87"/>
        <v>181.2</v>
      </c>
      <c r="F1874">
        <f t="shared" si="88"/>
        <v>166.64</v>
      </c>
      <c r="G1874">
        <f t="shared" si="89"/>
        <v>194.96879999999996</v>
      </c>
      <c r="H1874" t="s">
        <v>543</v>
      </c>
      <c r="I1874">
        <v>-363</v>
      </c>
      <c r="J1874">
        <v>-8</v>
      </c>
      <c r="K1874" t="s">
        <v>5090</v>
      </c>
      <c r="L1874" s="16">
        <v>43291</v>
      </c>
      <c r="M1874" t="s">
        <v>1064</v>
      </c>
      <c r="N1874" t="s">
        <v>1065</v>
      </c>
      <c r="O1874" t="s">
        <v>1066</v>
      </c>
      <c r="P1874" t="s">
        <v>1353</v>
      </c>
      <c r="Q1874" t="s">
        <v>1270</v>
      </c>
      <c r="R1874" t="s">
        <v>1771</v>
      </c>
      <c r="S1874" t="s">
        <v>121</v>
      </c>
      <c r="T1874" t="s">
        <v>5091</v>
      </c>
      <c r="U1874" t="s">
        <v>5092</v>
      </c>
      <c r="AA1874" t="s">
        <v>1774</v>
      </c>
      <c r="AB1874" t="s">
        <v>1775</v>
      </c>
      <c r="AC1874">
        <v>28</v>
      </c>
      <c r="AD1874" s="17">
        <v>43299</v>
      </c>
      <c r="AE1874" s="17">
        <v>43299</v>
      </c>
    </row>
    <row r="1875" spans="1:31" x14ac:dyDescent="0.45">
      <c r="A1875">
        <v>625</v>
      </c>
      <c r="B1875">
        <v>104168</v>
      </c>
      <c r="C1875" t="s">
        <v>542</v>
      </c>
      <c r="D1875">
        <v>113250</v>
      </c>
      <c r="E1875">
        <f t="shared" si="87"/>
        <v>181.2</v>
      </c>
      <c r="F1875">
        <f t="shared" si="88"/>
        <v>166.6688</v>
      </c>
      <c r="G1875">
        <f t="shared" si="89"/>
        <v>195.00249599999998</v>
      </c>
      <c r="H1875" t="s">
        <v>543</v>
      </c>
      <c r="I1875">
        <v>-9081</v>
      </c>
      <c r="J1875">
        <v>-8</v>
      </c>
      <c r="K1875" t="s">
        <v>5093</v>
      </c>
      <c r="L1875" s="16">
        <v>43291</v>
      </c>
      <c r="M1875" t="s">
        <v>1064</v>
      </c>
      <c r="N1875" t="s">
        <v>1065</v>
      </c>
      <c r="O1875" t="s">
        <v>1066</v>
      </c>
      <c r="P1875" t="s">
        <v>1353</v>
      </c>
      <c r="Q1875" t="s">
        <v>1270</v>
      </c>
      <c r="R1875" t="s">
        <v>1354</v>
      </c>
      <c r="S1875" t="s">
        <v>122</v>
      </c>
      <c r="T1875" t="s">
        <v>1817</v>
      </c>
      <c r="U1875" t="s">
        <v>1818</v>
      </c>
      <c r="AA1875" t="s">
        <v>1357</v>
      </c>
      <c r="AB1875" t="s">
        <v>1358</v>
      </c>
      <c r="AC1875">
        <v>28</v>
      </c>
      <c r="AD1875" s="17">
        <v>43299</v>
      </c>
      <c r="AE1875" s="17">
        <v>43299</v>
      </c>
    </row>
    <row r="1876" spans="1:31" x14ac:dyDescent="0.45">
      <c r="A1876">
        <v>125</v>
      </c>
      <c r="B1876">
        <v>20833</v>
      </c>
      <c r="C1876" t="s">
        <v>542</v>
      </c>
      <c r="D1876">
        <v>22650</v>
      </c>
      <c r="E1876">
        <f t="shared" si="87"/>
        <v>181.2</v>
      </c>
      <c r="F1876">
        <f t="shared" si="88"/>
        <v>166.66399999999999</v>
      </c>
      <c r="G1876">
        <f t="shared" si="89"/>
        <v>194.99687999999998</v>
      </c>
      <c r="H1876" t="s">
        <v>543</v>
      </c>
      <c r="I1876">
        <v>-1816</v>
      </c>
      <c r="J1876">
        <v>-8</v>
      </c>
      <c r="K1876" t="s">
        <v>5094</v>
      </c>
      <c r="L1876" s="16">
        <v>43291</v>
      </c>
      <c r="M1876" t="s">
        <v>1064</v>
      </c>
      <c r="N1876" t="s">
        <v>1065</v>
      </c>
      <c r="O1876" t="s">
        <v>1066</v>
      </c>
      <c r="P1876" t="s">
        <v>1353</v>
      </c>
      <c r="Q1876" t="s">
        <v>1270</v>
      </c>
      <c r="R1876" t="s">
        <v>1354</v>
      </c>
      <c r="S1876" t="s">
        <v>122</v>
      </c>
      <c r="T1876" t="s">
        <v>1811</v>
      </c>
      <c r="U1876" t="s">
        <v>1812</v>
      </c>
      <c r="AA1876" t="s">
        <v>1357</v>
      </c>
      <c r="AB1876" t="s">
        <v>1358</v>
      </c>
      <c r="AC1876">
        <v>28</v>
      </c>
      <c r="AD1876" s="17">
        <v>43299</v>
      </c>
      <c r="AE1876" s="17">
        <v>43299</v>
      </c>
    </row>
    <row r="1877" spans="1:31" x14ac:dyDescent="0.45">
      <c r="A1877">
        <v>75</v>
      </c>
      <c r="B1877">
        <v>12500</v>
      </c>
      <c r="C1877" t="s">
        <v>542</v>
      </c>
      <c r="D1877">
        <v>13590</v>
      </c>
      <c r="E1877">
        <f t="shared" si="87"/>
        <v>181.2</v>
      </c>
      <c r="F1877">
        <f t="shared" si="88"/>
        <v>166.66666666666666</v>
      </c>
      <c r="G1877">
        <f t="shared" si="89"/>
        <v>194.99999999999997</v>
      </c>
      <c r="H1877" t="s">
        <v>543</v>
      </c>
      <c r="I1877">
        <v>-1089</v>
      </c>
      <c r="J1877">
        <v>-8</v>
      </c>
      <c r="K1877" t="s">
        <v>5095</v>
      </c>
      <c r="L1877" s="16">
        <v>43291</v>
      </c>
      <c r="M1877" t="s">
        <v>1064</v>
      </c>
      <c r="N1877" t="s">
        <v>1065</v>
      </c>
      <c r="O1877" t="s">
        <v>1066</v>
      </c>
      <c r="P1877" t="s">
        <v>1353</v>
      </c>
      <c r="Q1877" t="s">
        <v>1270</v>
      </c>
      <c r="R1877" t="s">
        <v>1354</v>
      </c>
      <c r="S1877" t="s">
        <v>122</v>
      </c>
      <c r="T1877" t="s">
        <v>1789</v>
      </c>
      <c r="U1877" t="s">
        <v>1790</v>
      </c>
      <c r="AA1877" t="s">
        <v>1357</v>
      </c>
      <c r="AB1877" t="s">
        <v>1358</v>
      </c>
      <c r="AC1877">
        <v>28</v>
      </c>
      <c r="AD1877" s="17">
        <v>43299</v>
      </c>
      <c r="AE1877" s="17">
        <v>43299</v>
      </c>
    </row>
    <row r="1878" spans="1:31" x14ac:dyDescent="0.45">
      <c r="A1878">
        <v>50</v>
      </c>
      <c r="B1878">
        <v>8333</v>
      </c>
      <c r="C1878" t="s">
        <v>542</v>
      </c>
      <c r="D1878">
        <v>9060</v>
      </c>
      <c r="E1878">
        <f t="shared" si="87"/>
        <v>181.2</v>
      </c>
      <c r="F1878">
        <f t="shared" si="88"/>
        <v>166.66</v>
      </c>
      <c r="G1878">
        <f t="shared" si="89"/>
        <v>194.9922</v>
      </c>
      <c r="H1878" t="s">
        <v>543</v>
      </c>
      <c r="I1878">
        <v>-726</v>
      </c>
      <c r="J1878">
        <v>-8</v>
      </c>
      <c r="K1878" t="s">
        <v>5096</v>
      </c>
      <c r="L1878" s="16">
        <v>43291</v>
      </c>
      <c r="M1878" t="s">
        <v>1064</v>
      </c>
      <c r="N1878" t="s">
        <v>1065</v>
      </c>
      <c r="O1878" t="s">
        <v>1066</v>
      </c>
      <c r="P1878" t="s">
        <v>1353</v>
      </c>
      <c r="Q1878" t="s">
        <v>1270</v>
      </c>
      <c r="R1878" t="s">
        <v>1354</v>
      </c>
      <c r="S1878" t="s">
        <v>122</v>
      </c>
      <c r="T1878" t="s">
        <v>1814</v>
      </c>
      <c r="U1878" t="s">
        <v>1815</v>
      </c>
      <c r="AA1878" t="s">
        <v>1357</v>
      </c>
      <c r="AB1878" t="s">
        <v>1358</v>
      </c>
      <c r="AC1878">
        <v>28</v>
      </c>
      <c r="AD1878" s="17">
        <v>43299</v>
      </c>
      <c r="AE1878" s="17">
        <v>43299</v>
      </c>
    </row>
    <row r="1879" spans="1:31" x14ac:dyDescent="0.45">
      <c r="A1879">
        <v>25</v>
      </c>
      <c r="B1879">
        <v>4166</v>
      </c>
      <c r="C1879" t="s">
        <v>542</v>
      </c>
      <c r="D1879">
        <v>4530</v>
      </c>
      <c r="E1879">
        <f t="shared" si="87"/>
        <v>181.2</v>
      </c>
      <c r="F1879">
        <f t="shared" si="88"/>
        <v>166.64</v>
      </c>
      <c r="G1879">
        <f t="shared" si="89"/>
        <v>194.96879999999996</v>
      </c>
      <c r="H1879" t="s">
        <v>543</v>
      </c>
      <c r="I1879">
        <v>-363</v>
      </c>
      <c r="J1879">
        <v>-8</v>
      </c>
      <c r="K1879" t="s">
        <v>5097</v>
      </c>
      <c r="L1879" s="16">
        <v>43291</v>
      </c>
      <c r="M1879" t="s">
        <v>1064</v>
      </c>
      <c r="N1879" t="s">
        <v>1065</v>
      </c>
      <c r="O1879" t="s">
        <v>1066</v>
      </c>
      <c r="P1879" t="s">
        <v>1353</v>
      </c>
      <c r="Q1879" t="s">
        <v>1270</v>
      </c>
      <c r="R1879" t="s">
        <v>1354</v>
      </c>
      <c r="S1879" t="s">
        <v>122</v>
      </c>
      <c r="T1879" t="s">
        <v>3476</v>
      </c>
      <c r="U1879" t="s">
        <v>1553</v>
      </c>
      <c r="AA1879" t="s">
        <v>1357</v>
      </c>
      <c r="AB1879" t="s">
        <v>1358</v>
      </c>
      <c r="AC1879">
        <v>28</v>
      </c>
      <c r="AD1879" s="17">
        <v>43299</v>
      </c>
      <c r="AE1879" s="17">
        <v>43299</v>
      </c>
    </row>
    <row r="1880" spans="1:31" x14ac:dyDescent="0.45">
      <c r="A1880">
        <v>25</v>
      </c>
      <c r="B1880">
        <v>4166</v>
      </c>
      <c r="C1880" t="s">
        <v>542</v>
      </c>
      <c r="D1880">
        <v>4530</v>
      </c>
      <c r="E1880">
        <f t="shared" si="87"/>
        <v>181.2</v>
      </c>
      <c r="F1880">
        <f t="shared" si="88"/>
        <v>166.64</v>
      </c>
      <c r="G1880">
        <f t="shared" si="89"/>
        <v>194.96879999999996</v>
      </c>
      <c r="H1880" t="s">
        <v>543</v>
      </c>
      <c r="I1880">
        <v>-363</v>
      </c>
      <c r="J1880">
        <v>-8</v>
      </c>
      <c r="K1880" t="s">
        <v>5098</v>
      </c>
      <c r="L1880" s="16">
        <v>43291</v>
      </c>
      <c r="M1880" t="s">
        <v>1064</v>
      </c>
      <c r="N1880" t="s">
        <v>1065</v>
      </c>
      <c r="O1880" t="s">
        <v>1066</v>
      </c>
      <c r="P1880" t="s">
        <v>1353</v>
      </c>
      <c r="Q1880" t="s">
        <v>1270</v>
      </c>
      <c r="R1880" t="s">
        <v>1354</v>
      </c>
      <c r="S1880" t="s">
        <v>122</v>
      </c>
      <c r="T1880" t="s">
        <v>1836</v>
      </c>
      <c r="U1880" t="s">
        <v>1837</v>
      </c>
      <c r="AA1880" t="s">
        <v>1357</v>
      </c>
      <c r="AB1880" t="s">
        <v>1358</v>
      </c>
      <c r="AC1880">
        <v>28</v>
      </c>
      <c r="AD1880" s="17">
        <v>43299</v>
      </c>
      <c r="AE1880" s="17">
        <v>43299</v>
      </c>
    </row>
    <row r="1881" spans="1:31" x14ac:dyDescent="0.45">
      <c r="A1881">
        <v>50</v>
      </c>
      <c r="B1881">
        <v>8333</v>
      </c>
      <c r="C1881" t="s">
        <v>542</v>
      </c>
      <c r="D1881">
        <v>9060</v>
      </c>
      <c r="E1881">
        <f t="shared" si="87"/>
        <v>181.2</v>
      </c>
      <c r="F1881">
        <f t="shared" si="88"/>
        <v>166.66</v>
      </c>
      <c r="G1881">
        <f t="shared" si="89"/>
        <v>194.9922</v>
      </c>
      <c r="H1881" t="s">
        <v>543</v>
      </c>
      <c r="I1881">
        <v>-726</v>
      </c>
      <c r="J1881">
        <v>-8</v>
      </c>
      <c r="K1881" t="s">
        <v>5099</v>
      </c>
      <c r="L1881" s="16">
        <v>43291</v>
      </c>
      <c r="M1881" t="s">
        <v>1064</v>
      </c>
      <c r="N1881" t="s">
        <v>1065</v>
      </c>
      <c r="O1881" t="s">
        <v>1066</v>
      </c>
      <c r="P1881" t="s">
        <v>1353</v>
      </c>
      <c r="Q1881" t="s">
        <v>1270</v>
      </c>
      <c r="R1881" t="s">
        <v>1354</v>
      </c>
      <c r="S1881" t="s">
        <v>122</v>
      </c>
      <c r="T1881" t="s">
        <v>1427</v>
      </c>
      <c r="U1881" t="s">
        <v>1428</v>
      </c>
      <c r="AA1881" t="s">
        <v>1357</v>
      </c>
      <c r="AB1881" t="s">
        <v>1358</v>
      </c>
      <c r="AC1881">
        <v>28</v>
      </c>
      <c r="AD1881" s="17">
        <v>43299</v>
      </c>
      <c r="AE1881" s="17">
        <v>43299</v>
      </c>
    </row>
    <row r="1882" spans="1:31" x14ac:dyDescent="0.45">
      <c r="A1882">
        <v>25</v>
      </c>
      <c r="B1882">
        <v>4166</v>
      </c>
      <c r="C1882" t="s">
        <v>542</v>
      </c>
      <c r="D1882">
        <v>4530</v>
      </c>
      <c r="E1882">
        <f t="shared" si="87"/>
        <v>181.2</v>
      </c>
      <c r="F1882">
        <f t="shared" si="88"/>
        <v>166.64</v>
      </c>
      <c r="G1882">
        <f t="shared" si="89"/>
        <v>194.96879999999996</v>
      </c>
      <c r="H1882" t="s">
        <v>543</v>
      </c>
      <c r="I1882">
        <v>-363</v>
      </c>
      <c r="J1882">
        <v>-8</v>
      </c>
      <c r="K1882" t="s">
        <v>5100</v>
      </c>
      <c r="L1882" s="16">
        <v>43291</v>
      </c>
      <c r="M1882" t="s">
        <v>1064</v>
      </c>
      <c r="N1882" t="s">
        <v>1065</v>
      </c>
      <c r="O1882" t="s">
        <v>1066</v>
      </c>
      <c r="P1882" t="s">
        <v>1353</v>
      </c>
      <c r="Q1882" t="s">
        <v>1270</v>
      </c>
      <c r="R1882" t="s">
        <v>1354</v>
      </c>
      <c r="S1882" t="s">
        <v>122</v>
      </c>
      <c r="T1882" t="s">
        <v>1843</v>
      </c>
      <c r="U1882" t="s">
        <v>1844</v>
      </c>
      <c r="AA1882" t="s">
        <v>1357</v>
      </c>
      <c r="AB1882" t="s">
        <v>1358</v>
      </c>
      <c r="AC1882">
        <v>28</v>
      </c>
      <c r="AD1882" s="17">
        <v>43299</v>
      </c>
      <c r="AE1882" s="17">
        <v>43299</v>
      </c>
    </row>
    <row r="1883" spans="1:31" x14ac:dyDescent="0.45">
      <c r="A1883">
        <v>50</v>
      </c>
      <c r="B1883">
        <v>8333</v>
      </c>
      <c r="C1883" t="s">
        <v>542</v>
      </c>
      <c r="D1883">
        <v>9060</v>
      </c>
      <c r="E1883">
        <f t="shared" si="87"/>
        <v>181.2</v>
      </c>
      <c r="F1883">
        <f t="shared" si="88"/>
        <v>166.66</v>
      </c>
      <c r="G1883">
        <f t="shared" si="89"/>
        <v>194.9922</v>
      </c>
      <c r="H1883" t="s">
        <v>543</v>
      </c>
      <c r="I1883">
        <v>-726</v>
      </c>
      <c r="J1883">
        <v>-8</v>
      </c>
      <c r="K1883" t="s">
        <v>5101</v>
      </c>
      <c r="L1883" s="16">
        <v>43291</v>
      </c>
      <c r="M1883" t="s">
        <v>1064</v>
      </c>
      <c r="N1883" t="s">
        <v>1065</v>
      </c>
      <c r="O1883" t="s">
        <v>1066</v>
      </c>
      <c r="P1883" t="s">
        <v>1353</v>
      </c>
      <c r="Q1883" t="s">
        <v>1270</v>
      </c>
      <c r="R1883" t="s">
        <v>1354</v>
      </c>
      <c r="S1883" t="s">
        <v>122</v>
      </c>
      <c r="T1883" t="s">
        <v>1808</v>
      </c>
      <c r="U1883" t="s">
        <v>1809</v>
      </c>
      <c r="AA1883" t="s">
        <v>1357</v>
      </c>
      <c r="AB1883" t="s">
        <v>1358</v>
      </c>
      <c r="AC1883">
        <v>28</v>
      </c>
      <c r="AD1883" s="17">
        <v>43299</v>
      </c>
      <c r="AE1883" s="17">
        <v>43299</v>
      </c>
    </row>
    <row r="1884" spans="1:31" x14ac:dyDescent="0.45">
      <c r="A1884">
        <v>125</v>
      </c>
      <c r="B1884">
        <v>20833</v>
      </c>
      <c r="C1884" t="s">
        <v>542</v>
      </c>
      <c r="D1884">
        <v>22650</v>
      </c>
      <c r="E1884">
        <f t="shared" si="87"/>
        <v>181.2</v>
      </c>
      <c r="F1884">
        <f t="shared" si="88"/>
        <v>166.66399999999999</v>
      </c>
      <c r="G1884">
        <f t="shared" si="89"/>
        <v>194.99687999999998</v>
      </c>
      <c r="H1884" t="s">
        <v>543</v>
      </c>
      <c r="I1884">
        <v>-1816</v>
      </c>
      <c r="J1884">
        <v>-8</v>
      </c>
      <c r="K1884" t="s">
        <v>5102</v>
      </c>
      <c r="L1884" s="16">
        <v>43291</v>
      </c>
      <c r="M1884" t="s">
        <v>1064</v>
      </c>
      <c r="N1884" t="s">
        <v>1065</v>
      </c>
      <c r="O1884" t="s">
        <v>1066</v>
      </c>
      <c r="P1884" t="s">
        <v>1353</v>
      </c>
      <c r="Q1884" t="s">
        <v>1270</v>
      </c>
      <c r="R1884" t="s">
        <v>1354</v>
      </c>
      <c r="S1884" t="s">
        <v>122</v>
      </c>
      <c r="T1884" t="s">
        <v>2508</v>
      </c>
      <c r="U1884" t="s">
        <v>2509</v>
      </c>
      <c r="AA1884" t="s">
        <v>1357</v>
      </c>
      <c r="AB1884" t="s">
        <v>1358</v>
      </c>
      <c r="AC1884">
        <v>28</v>
      </c>
      <c r="AD1884" s="17">
        <v>43299</v>
      </c>
      <c r="AE1884" s="17">
        <v>43299</v>
      </c>
    </row>
    <row r="1885" spans="1:31" x14ac:dyDescent="0.45">
      <c r="A1885">
        <v>300</v>
      </c>
      <c r="B1885">
        <v>50001</v>
      </c>
      <c r="C1885" t="s">
        <v>542</v>
      </c>
      <c r="D1885">
        <v>54360</v>
      </c>
      <c r="E1885">
        <f t="shared" si="87"/>
        <v>181.2</v>
      </c>
      <c r="F1885">
        <f t="shared" si="88"/>
        <v>166.67</v>
      </c>
      <c r="G1885">
        <f t="shared" si="89"/>
        <v>195.00389999999999</v>
      </c>
      <c r="H1885" t="s">
        <v>543</v>
      </c>
      <c r="I1885">
        <v>-4359</v>
      </c>
      <c r="J1885">
        <v>-8</v>
      </c>
      <c r="K1885" t="s">
        <v>5103</v>
      </c>
      <c r="L1885" s="16">
        <v>43291</v>
      </c>
      <c r="M1885" t="s">
        <v>1064</v>
      </c>
      <c r="N1885" t="s">
        <v>1065</v>
      </c>
      <c r="O1885" t="s">
        <v>1066</v>
      </c>
      <c r="P1885" t="s">
        <v>1353</v>
      </c>
      <c r="Q1885" t="s">
        <v>1270</v>
      </c>
      <c r="R1885" t="s">
        <v>1354</v>
      </c>
      <c r="S1885" t="s">
        <v>122</v>
      </c>
      <c r="T1885" t="s">
        <v>2544</v>
      </c>
      <c r="U1885" t="s">
        <v>2545</v>
      </c>
      <c r="AA1885" t="s">
        <v>1357</v>
      </c>
      <c r="AB1885" t="s">
        <v>1358</v>
      </c>
      <c r="AC1885">
        <v>28</v>
      </c>
      <c r="AD1885" s="17">
        <v>43299</v>
      </c>
      <c r="AE1885" s="17">
        <v>43299</v>
      </c>
    </row>
    <row r="1886" spans="1:31" x14ac:dyDescent="0.45">
      <c r="A1886">
        <v>50</v>
      </c>
      <c r="B1886">
        <v>8333</v>
      </c>
      <c r="C1886" t="s">
        <v>542</v>
      </c>
      <c r="D1886">
        <v>9060</v>
      </c>
      <c r="E1886">
        <f t="shared" si="87"/>
        <v>181.2</v>
      </c>
      <c r="F1886">
        <f t="shared" si="88"/>
        <v>166.66</v>
      </c>
      <c r="G1886">
        <f t="shared" si="89"/>
        <v>194.9922</v>
      </c>
      <c r="H1886" t="s">
        <v>543</v>
      </c>
      <c r="I1886">
        <v>-726</v>
      </c>
      <c r="J1886">
        <v>-8</v>
      </c>
      <c r="K1886" t="s">
        <v>5104</v>
      </c>
      <c r="L1886" s="16">
        <v>43291</v>
      </c>
      <c r="M1886" t="s">
        <v>1064</v>
      </c>
      <c r="N1886" t="s">
        <v>1065</v>
      </c>
      <c r="O1886" t="s">
        <v>1066</v>
      </c>
      <c r="P1886" t="s">
        <v>1353</v>
      </c>
      <c r="Q1886" t="s">
        <v>1270</v>
      </c>
      <c r="R1886" t="s">
        <v>1354</v>
      </c>
      <c r="S1886" t="s">
        <v>122</v>
      </c>
      <c r="T1886" t="s">
        <v>4509</v>
      </c>
      <c r="U1886" t="s">
        <v>4510</v>
      </c>
      <c r="AA1886" t="s">
        <v>1357</v>
      </c>
      <c r="AB1886" t="s">
        <v>1358</v>
      </c>
      <c r="AC1886">
        <v>28</v>
      </c>
      <c r="AD1886" s="17">
        <v>43299</v>
      </c>
      <c r="AE1886" s="17">
        <v>43299</v>
      </c>
    </row>
    <row r="1887" spans="1:31" x14ac:dyDescent="0.45">
      <c r="A1887">
        <v>50</v>
      </c>
      <c r="B1887">
        <v>8333</v>
      </c>
      <c r="C1887" t="s">
        <v>542</v>
      </c>
      <c r="D1887">
        <v>9060</v>
      </c>
      <c r="E1887">
        <f t="shared" si="87"/>
        <v>181.2</v>
      </c>
      <c r="F1887">
        <f t="shared" si="88"/>
        <v>166.66</v>
      </c>
      <c r="G1887">
        <f t="shared" si="89"/>
        <v>194.9922</v>
      </c>
      <c r="H1887" t="s">
        <v>543</v>
      </c>
      <c r="I1887">
        <v>-726</v>
      </c>
      <c r="J1887">
        <v>-8</v>
      </c>
      <c r="K1887" t="s">
        <v>5105</v>
      </c>
      <c r="L1887" s="16">
        <v>43291</v>
      </c>
      <c r="M1887" t="s">
        <v>1064</v>
      </c>
      <c r="N1887" t="s">
        <v>1065</v>
      </c>
      <c r="O1887" t="s">
        <v>1066</v>
      </c>
      <c r="P1887" t="s">
        <v>1353</v>
      </c>
      <c r="Q1887" t="s">
        <v>1270</v>
      </c>
      <c r="R1887" t="s">
        <v>1354</v>
      </c>
      <c r="S1887" t="s">
        <v>122</v>
      </c>
      <c r="T1887" t="s">
        <v>2499</v>
      </c>
      <c r="U1887" t="s">
        <v>2500</v>
      </c>
      <c r="AA1887" t="s">
        <v>1357</v>
      </c>
      <c r="AB1887" t="s">
        <v>1358</v>
      </c>
      <c r="AC1887">
        <v>28</v>
      </c>
      <c r="AD1887" s="17">
        <v>43299</v>
      </c>
      <c r="AE1887" s="17">
        <v>43299</v>
      </c>
    </row>
    <row r="1888" spans="1:31" x14ac:dyDescent="0.45">
      <c r="A1888">
        <v>25</v>
      </c>
      <c r="B1888">
        <v>4166</v>
      </c>
      <c r="C1888" t="s">
        <v>542</v>
      </c>
      <c r="D1888">
        <v>4530</v>
      </c>
      <c r="E1888">
        <f t="shared" si="87"/>
        <v>181.2</v>
      </c>
      <c r="F1888">
        <f t="shared" si="88"/>
        <v>166.64</v>
      </c>
      <c r="G1888">
        <f t="shared" si="89"/>
        <v>194.96879999999996</v>
      </c>
      <c r="H1888" t="s">
        <v>543</v>
      </c>
      <c r="I1888">
        <v>-363</v>
      </c>
      <c r="J1888">
        <v>-8</v>
      </c>
      <c r="K1888" t="s">
        <v>5106</v>
      </c>
      <c r="L1888" s="16">
        <v>43291</v>
      </c>
      <c r="M1888" t="s">
        <v>1064</v>
      </c>
      <c r="N1888" t="s">
        <v>1065</v>
      </c>
      <c r="O1888" t="s">
        <v>1066</v>
      </c>
      <c r="P1888" t="s">
        <v>1353</v>
      </c>
      <c r="Q1888" t="s">
        <v>1270</v>
      </c>
      <c r="R1888" t="s">
        <v>1354</v>
      </c>
      <c r="S1888" t="s">
        <v>122</v>
      </c>
      <c r="T1888" t="s">
        <v>2496</v>
      </c>
      <c r="U1888" t="s">
        <v>2497</v>
      </c>
      <c r="AA1888" t="s">
        <v>1357</v>
      </c>
      <c r="AB1888" t="s">
        <v>1358</v>
      </c>
      <c r="AC1888">
        <v>28</v>
      </c>
      <c r="AD1888" s="17">
        <v>43299</v>
      </c>
      <c r="AE1888" s="17">
        <v>43299</v>
      </c>
    </row>
    <row r="1889" spans="1:31" x14ac:dyDescent="0.45">
      <c r="A1889">
        <v>25</v>
      </c>
      <c r="B1889">
        <v>4166</v>
      </c>
      <c r="C1889" t="s">
        <v>542</v>
      </c>
      <c r="D1889">
        <v>4530</v>
      </c>
      <c r="E1889">
        <f t="shared" si="87"/>
        <v>181.2</v>
      </c>
      <c r="F1889">
        <f t="shared" si="88"/>
        <v>166.64</v>
      </c>
      <c r="G1889">
        <f t="shared" si="89"/>
        <v>194.96879999999996</v>
      </c>
      <c r="H1889" t="s">
        <v>543</v>
      </c>
      <c r="I1889">
        <v>-363</v>
      </c>
      <c r="J1889">
        <v>-8</v>
      </c>
      <c r="K1889" t="s">
        <v>5107</v>
      </c>
      <c r="L1889" s="16">
        <v>43291</v>
      </c>
      <c r="M1889" t="s">
        <v>1064</v>
      </c>
      <c r="N1889" t="s">
        <v>1065</v>
      </c>
      <c r="O1889" t="s">
        <v>1066</v>
      </c>
      <c r="P1889" t="s">
        <v>1353</v>
      </c>
      <c r="Q1889" t="s">
        <v>1270</v>
      </c>
      <c r="R1889" t="s">
        <v>1771</v>
      </c>
      <c r="S1889" t="s">
        <v>121</v>
      </c>
      <c r="T1889" t="s">
        <v>5108</v>
      </c>
      <c r="U1889" t="s">
        <v>5109</v>
      </c>
      <c r="AA1889" t="s">
        <v>1774</v>
      </c>
      <c r="AB1889" t="s">
        <v>1775</v>
      </c>
      <c r="AC1889">
        <v>28</v>
      </c>
      <c r="AD1889" s="17">
        <v>43299</v>
      </c>
      <c r="AE1889" s="17">
        <v>43299</v>
      </c>
    </row>
    <row r="1890" spans="1:31" x14ac:dyDescent="0.45">
      <c r="A1890">
        <v>200</v>
      </c>
      <c r="B1890">
        <v>33334</v>
      </c>
      <c r="C1890" t="s">
        <v>542</v>
      </c>
      <c r="D1890">
        <v>36240</v>
      </c>
      <c r="E1890">
        <f t="shared" si="87"/>
        <v>181.2</v>
      </c>
      <c r="F1890">
        <f t="shared" si="88"/>
        <v>166.67</v>
      </c>
      <c r="G1890">
        <f t="shared" si="89"/>
        <v>195.00389999999999</v>
      </c>
      <c r="H1890" t="s">
        <v>543</v>
      </c>
      <c r="I1890">
        <v>-2906</v>
      </c>
      <c r="J1890">
        <v>-8</v>
      </c>
      <c r="K1890" t="s">
        <v>5110</v>
      </c>
      <c r="L1890" s="16">
        <v>43291</v>
      </c>
      <c r="M1890" t="s">
        <v>1064</v>
      </c>
      <c r="N1890" t="s">
        <v>1065</v>
      </c>
      <c r="O1890" t="s">
        <v>1066</v>
      </c>
      <c r="P1890" t="s">
        <v>1353</v>
      </c>
      <c r="Q1890" t="s">
        <v>1270</v>
      </c>
      <c r="R1890" t="s">
        <v>1771</v>
      </c>
      <c r="S1890" t="s">
        <v>121</v>
      </c>
      <c r="T1890" t="s">
        <v>1451</v>
      </c>
      <c r="U1890" t="s">
        <v>1452</v>
      </c>
      <c r="AA1890" t="s">
        <v>1774</v>
      </c>
      <c r="AB1890" t="s">
        <v>1775</v>
      </c>
      <c r="AC1890">
        <v>28</v>
      </c>
      <c r="AD1890" s="17">
        <v>43299</v>
      </c>
      <c r="AE1890" s="17">
        <v>43299</v>
      </c>
    </row>
    <row r="1891" spans="1:31" x14ac:dyDescent="0.45">
      <c r="A1891">
        <v>50</v>
      </c>
      <c r="B1891">
        <v>8333</v>
      </c>
      <c r="C1891" t="s">
        <v>542</v>
      </c>
      <c r="D1891">
        <v>9060</v>
      </c>
      <c r="E1891">
        <f t="shared" si="87"/>
        <v>181.2</v>
      </c>
      <c r="F1891">
        <f t="shared" si="88"/>
        <v>166.66</v>
      </c>
      <c r="G1891">
        <f t="shared" si="89"/>
        <v>194.9922</v>
      </c>
      <c r="H1891" t="s">
        <v>543</v>
      </c>
      <c r="I1891">
        <v>-726</v>
      </c>
      <c r="J1891">
        <v>-8</v>
      </c>
      <c r="K1891" t="s">
        <v>5111</v>
      </c>
      <c r="L1891" s="16">
        <v>43291</v>
      </c>
      <c r="M1891" t="s">
        <v>1064</v>
      </c>
      <c r="N1891" t="s">
        <v>1065</v>
      </c>
      <c r="O1891" t="s">
        <v>1066</v>
      </c>
      <c r="P1891" t="s">
        <v>1353</v>
      </c>
      <c r="Q1891" t="s">
        <v>1270</v>
      </c>
      <c r="R1891" t="s">
        <v>1354</v>
      </c>
      <c r="S1891" t="s">
        <v>122</v>
      </c>
      <c r="T1891" t="s">
        <v>2538</v>
      </c>
      <c r="U1891" t="s">
        <v>2539</v>
      </c>
      <c r="AA1891" t="s">
        <v>1357</v>
      </c>
      <c r="AB1891" t="s">
        <v>1358</v>
      </c>
      <c r="AC1891">
        <v>28</v>
      </c>
      <c r="AD1891" s="17">
        <v>43299</v>
      </c>
      <c r="AE1891" s="17">
        <v>43299</v>
      </c>
    </row>
    <row r="1892" spans="1:31" x14ac:dyDescent="0.45">
      <c r="A1892">
        <v>50</v>
      </c>
      <c r="B1892">
        <v>8333</v>
      </c>
      <c r="C1892" t="s">
        <v>542</v>
      </c>
      <c r="D1892">
        <v>9060</v>
      </c>
      <c r="E1892">
        <f t="shared" si="87"/>
        <v>181.2</v>
      </c>
      <c r="F1892">
        <f t="shared" si="88"/>
        <v>166.66</v>
      </c>
      <c r="G1892">
        <f t="shared" si="89"/>
        <v>194.9922</v>
      </c>
      <c r="H1892" t="s">
        <v>543</v>
      </c>
      <c r="I1892">
        <v>-726</v>
      </c>
      <c r="J1892">
        <v>-8</v>
      </c>
      <c r="K1892" t="s">
        <v>5112</v>
      </c>
      <c r="L1892" s="16">
        <v>43291</v>
      </c>
      <c r="M1892" t="s">
        <v>1064</v>
      </c>
      <c r="N1892" t="s">
        <v>1065</v>
      </c>
      <c r="O1892" t="s">
        <v>1066</v>
      </c>
      <c r="P1892" t="s">
        <v>1353</v>
      </c>
      <c r="Q1892" t="s">
        <v>1270</v>
      </c>
      <c r="R1892" t="s">
        <v>1354</v>
      </c>
      <c r="S1892" t="s">
        <v>122</v>
      </c>
      <c r="T1892" t="s">
        <v>2550</v>
      </c>
      <c r="U1892" t="s">
        <v>2551</v>
      </c>
      <c r="AA1892" t="s">
        <v>1357</v>
      </c>
      <c r="AB1892" t="s">
        <v>1358</v>
      </c>
      <c r="AC1892">
        <v>28</v>
      </c>
      <c r="AD1892" s="17">
        <v>43299</v>
      </c>
      <c r="AE1892" s="17">
        <v>43299</v>
      </c>
    </row>
    <row r="1893" spans="1:31" x14ac:dyDescent="0.45">
      <c r="A1893">
        <v>25</v>
      </c>
      <c r="B1893">
        <v>4166</v>
      </c>
      <c r="C1893" t="s">
        <v>542</v>
      </c>
      <c r="D1893">
        <v>4530</v>
      </c>
      <c r="E1893">
        <f t="shared" si="87"/>
        <v>181.2</v>
      </c>
      <c r="F1893">
        <f t="shared" si="88"/>
        <v>166.64</v>
      </c>
      <c r="G1893">
        <f t="shared" si="89"/>
        <v>194.96879999999996</v>
      </c>
      <c r="H1893" t="s">
        <v>543</v>
      </c>
      <c r="I1893">
        <v>-363</v>
      </c>
      <c r="J1893">
        <v>-8</v>
      </c>
      <c r="K1893" t="s">
        <v>5113</v>
      </c>
      <c r="L1893" s="16">
        <v>43291</v>
      </c>
      <c r="M1893" t="s">
        <v>1064</v>
      </c>
      <c r="N1893" t="s">
        <v>1065</v>
      </c>
      <c r="O1893" t="s">
        <v>1066</v>
      </c>
      <c r="P1893" t="s">
        <v>1353</v>
      </c>
      <c r="Q1893" t="s">
        <v>1270</v>
      </c>
      <c r="R1893" t="s">
        <v>1354</v>
      </c>
      <c r="S1893" t="s">
        <v>122</v>
      </c>
      <c r="T1893" t="s">
        <v>2547</v>
      </c>
      <c r="U1893" t="s">
        <v>2548</v>
      </c>
      <c r="AA1893" t="s">
        <v>1357</v>
      </c>
      <c r="AB1893" t="s">
        <v>1358</v>
      </c>
      <c r="AC1893">
        <v>28</v>
      </c>
      <c r="AD1893" s="17">
        <v>43299</v>
      </c>
      <c r="AE1893" s="17">
        <v>43299</v>
      </c>
    </row>
    <row r="1894" spans="1:31" x14ac:dyDescent="0.45">
      <c r="A1894">
        <v>50</v>
      </c>
      <c r="B1894">
        <v>8333</v>
      </c>
      <c r="C1894" t="s">
        <v>542</v>
      </c>
      <c r="D1894">
        <v>9060</v>
      </c>
      <c r="E1894">
        <f t="shared" si="87"/>
        <v>181.2</v>
      </c>
      <c r="F1894">
        <f t="shared" si="88"/>
        <v>166.66</v>
      </c>
      <c r="G1894">
        <f t="shared" si="89"/>
        <v>194.9922</v>
      </c>
      <c r="H1894" t="s">
        <v>543</v>
      </c>
      <c r="I1894">
        <v>-726</v>
      </c>
      <c r="J1894">
        <v>-8</v>
      </c>
      <c r="K1894" t="s">
        <v>5114</v>
      </c>
      <c r="L1894" s="16">
        <v>43291</v>
      </c>
      <c r="M1894" t="s">
        <v>1064</v>
      </c>
      <c r="N1894" t="s">
        <v>1065</v>
      </c>
      <c r="O1894" t="s">
        <v>1066</v>
      </c>
      <c r="P1894" t="s">
        <v>1353</v>
      </c>
      <c r="Q1894" t="s">
        <v>1270</v>
      </c>
      <c r="R1894" t="s">
        <v>1354</v>
      </c>
      <c r="S1894" t="s">
        <v>122</v>
      </c>
      <c r="T1894" t="s">
        <v>2553</v>
      </c>
      <c r="U1894" t="s">
        <v>2554</v>
      </c>
      <c r="AA1894" t="s">
        <v>1357</v>
      </c>
      <c r="AB1894" t="s">
        <v>1358</v>
      </c>
      <c r="AC1894">
        <v>28</v>
      </c>
      <c r="AD1894" s="17">
        <v>43299</v>
      </c>
      <c r="AE1894" s="17">
        <v>43299</v>
      </c>
    </row>
    <row r="1895" spans="1:31" x14ac:dyDescent="0.45">
      <c r="A1895">
        <v>25</v>
      </c>
      <c r="B1895">
        <v>4166</v>
      </c>
      <c r="C1895" t="s">
        <v>542</v>
      </c>
      <c r="D1895">
        <v>4530</v>
      </c>
      <c r="E1895">
        <f t="shared" si="87"/>
        <v>181.2</v>
      </c>
      <c r="F1895">
        <f t="shared" si="88"/>
        <v>166.64</v>
      </c>
      <c r="G1895">
        <f t="shared" si="89"/>
        <v>194.96879999999996</v>
      </c>
      <c r="H1895" t="s">
        <v>543</v>
      </c>
      <c r="I1895">
        <v>-363</v>
      </c>
      <c r="J1895">
        <v>-8</v>
      </c>
      <c r="K1895" t="s">
        <v>5115</v>
      </c>
      <c r="L1895" s="16">
        <v>43291</v>
      </c>
      <c r="M1895" t="s">
        <v>1064</v>
      </c>
      <c r="N1895" t="s">
        <v>1065</v>
      </c>
      <c r="O1895" t="s">
        <v>1066</v>
      </c>
      <c r="P1895" t="s">
        <v>1353</v>
      </c>
      <c r="Q1895" t="s">
        <v>1270</v>
      </c>
      <c r="R1895" t="s">
        <v>1354</v>
      </c>
      <c r="S1895" t="s">
        <v>122</v>
      </c>
      <c r="T1895" t="s">
        <v>2493</v>
      </c>
      <c r="U1895" t="s">
        <v>2494</v>
      </c>
      <c r="AA1895" t="s">
        <v>1357</v>
      </c>
      <c r="AB1895" t="s">
        <v>1358</v>
      </c>
      <c r="AC1895">
        <v>28</v>
      </c>
      <c r="AD1895" s="17">
        <v>43299</v>
      </c>
      <c r="AE1895" s="17">
        <v>43299</v>
      </c>
    </row>
    <row r="1896" spans="1:31" x14ac:dyDescent="0.45">
      <c r="A1896">
        <v>25</v>
      </c>
      <c r="B1896">
        <v>4166</v>
      </c>
      <c r="C1896" t="s">
        <v>542</v>
      </c>
      <c r="D1896">
        <v>4530</v>
      </c>
      <c r="E1896">
        <f t="shared" si="87"/>
        <v>181.2</v>
      </c>
      <c r="F1896">
        <f t="shared" si="88"/>
        <v>166.64</v>
      </c>
      <c r="G1896">
        <f t="shared" si="89"/>
        <v>194.96879999999996</v>
      </c>
      <c r="H1896" t="s">
        <v>543</v>
      </c>
      <c r="I1896">
        <v>-363</v>
      </c>
      <c r="J1896">
        <v>-8</v>
      </c>
      <c r="K1896" t="s">
        <v>5116</v>
      </c>
      <c r="L1896" s="16">
        <v>43291</v>
      </c>
      <c r="M1896" t="s">
        <v>1064</v>
      </c>
      <c r="N1896" t="s">
        <v>1065</v>
      </c>
      <c r="O1896" t="s">
        <v>1066</v>
      </c>
      <c r="P1896" t="s">
        <v>1353</v>
      </c>
      <c r="Q1896" t="s">
        <v>1270</v>
      </c>
      <c r="R1896" t="s">
        <v>1354</v>
      </c>
      <c r="S1896" t="s">
        <v>122</v>
      </c>
      <c r="T1896" t="s">
        <v>2502</v>
      </c>
      <c r="U1896" t="s">
        <v>2503</v>
      </c>
      <c r="AA1896" t="s">
        <v>1357</v>
      </c>
      <c r="AB1896" t="s">
        <v>1358</v>
      </c>
      <c r="AC1896">
        <v>28</v>
      </c>
      <c r="AD1896" s="17">
        <v>43299</v>
      </c>
      <c r="AE1896" s="17">
        <v>43299</v>
      </c>
    </row>
    <row r="1897" spans="1:31" x14ac:dyDescent="0.45">
      <c r="A1897">
        <v>75</v>
      </c>
      <c r="B1897">
        <v>12500</v>
      </c>
      <c r="C1897" t="s">
        <v>542</v>
      </c>
      <c r="D1897">
        <v>13590</v>
      </c>
      <c r="E1897">
        <f t="shared" si="87"/>
        <v>181.2</v>
      </c>
      <c r="F1897">
        <f t="shared" si="88"/>
        <v>166.66666666666666</v>
      </c>
      <c r="G1897">
        <f t="shared" si="89"/>
        <v>194.99999999999997</v>
      </c>
      <c r="H1897" t="s">
        <v>543</v>
      </c>
      <c r="I1897">
        <v>-1089</v>
      </c>
      <c r="J1897">
        <v>-8</v>
      </c>
      <c r="K1897" t="s">
        <v>5117</v>
      </c>
      <c r="L1897" s="16">
        <v>43291</v>
      </c>
      <c r="M1897" t="s">
        <v>1064</v>
      </c>
      <c r="N1897" t="s">
        <v>1065</v>
      </c>
      <c r="O1897" t="s">
        <v>1066</v>
      </c>
      <c r="P1897" t="s">
        <v>1353</v>
      </c>
      <c r="Q1897" t="s">
        <v>1270</v>
      </c>
      <c r="R1897" t="s">
        <v>1771</v>
      </c>
      <c r="S1897" t="s">
        <v>121</v>
      </c>
      <c r="T1897" t="s">
        <v>1430</v>
      </c>
      <c r="U1897" t="s">
        <v>1431</v>
      </c>
      <c r="AA1897" t="s">
        <v>1774</v>
      </c>
      <c r="AB1897" t="s">
        <v>1775</v>
      </c>
      <c r="AC1897">
        <v>28</v>
      </c>
      <c r="AD1897" s="17">
        <v>43299</v>
      </c>
      <c r="AE1897" s="17">
        <v>43299</v>
      </c>
    </row>
    <row r="1898" spans="1:31" x14ac:dyDescent="0.45">
      <c r="A1898">
        <v>100</v>
      </c>
      <c r="B1898">
        <v>16667</v>
      </c>
      <c r="C1898" t="s">
        <v>542</v>
      </c>
      <c r="D1898">
        <v>18120</v>
      </c>
      <c r="E1898">
        <f t="shared" si="87"/>
        <v>181.2</v>
      </c>
      <c r="F1898">
        <f t="shared" si="88"/>
        <v>166.67</v>
      </c>
      <c r="G1898">
        <f t="shared" si="89"/>
        <v>195.00389999999999</v>
      </c>
      <c r="H1898" t="s">
        <v>543</v>
      </c>
      <c r="I1898">
        <v>-1453</v>
      </c>
      <c r="J1898">
        <v>-8</v>
      </c>
      <c r="K1898" t="s">
        <v>5118</v>
      </c>
      <c r="L1898" s="16">
        <v>43291</v>
      </c>
      <c r="M1898" t="s">
        <v>1064</v>
      </c>
      <c r="N1898" t="s">
        <v>1065</v>
      </c>
      <c r="O1898" t="s">
        <v>1066</v>
      </c>
      <c r="P1898" t="s">
        <v>1353</v>
      </c>
      <c r="Q1898" t="s">
        <v>1270</v>
      </c>
      <c r="R1898" t="s">
        <v>1771</v>
      </c>
      <c r="S1898" t="s">
        <v>121</v>
      </c>
      <c r="T1898" t="s">
        <v>5119</v>
      </c>
      <c r="U1898" t="s">
        <v>5120</v>
      </c>
      <c r="AA1898" t="s">
        <v>1774</v>
      </c>
      <c r="AB1898" t="s">
        <v>1775</v>
      </c>
      <c r="AC1898">
        <v>28</v>
      </c>
      <c r="AD1898" s="17">
        <v>43299</v>
      </c>
      <c r="AE1898" s="17">
        <v>43299</v>
      </c>
    </row>
    <row r="1899" spans="1:31" x14ac:dyDescent="0.45">
      <c r="A1899">
        <v>25</v>
      </c>
      <c r="B1899">
        <v>4166</v>
      </c>
      <c r="C1899" t="s">
        <v>542</v>
      </c>
      <c r="D1899">
        <v>4530</v>
      </c>
      <c r="E1899">
        <f t="shared" si="87"/>
        <v>181.2</v>
      </c>
      <c r="F1899">
        <f t="shared" si="88"/>
        <v>166.64</v>
      </c>
      <c r="G1899">
        <f t="shared" si="89"/>
        <v>194.96879999999996</v>
      </c>
      <c r="H1899" t="s">
        <v>543</v>
      </c>
      <c r="I1899">
        <v>-363</v>
      </c>
      <c r="J1899">
        <v>-8</v>
      </c>
      <c r="K1899" t="s">
        <v>5121</v>
      </c>
      <c r="L1899" s="16">
        <v>43291</v>
      </c>
      <c r="M1899" t="s">
        <v>1064</v>
      </c>
      <c r="N1899" t="s">
        <v>1065</v>
      </c>
      <c r="O1899" t="s">
        <v>1066</v>
      </c>
      <c r="P1899" t="s">
        <v>1353</v>
      </c>
      <c r="Q1899" t="s">
        <v>1270</v>
      </c>
      <c r="R1899" t="s">
        <v>1354</v>
      </c>
      <c r="S1899" t="s">
        <v>122</v>
      </c>
      <c r="T1899" t="s">
        <v>2563</v>
      </c>
      <c r="U1899" t="s">
        <v>2564</v>
      </c>
      <c r="AA1899" t="s">
        <v>1357</v>
      </c>
      <c r="AB1899" t="s">
        <v>1358</v>
      </c>
      <c r="AC1899">
        <v>28</v>
      </c>
      <c r="AD1899" s="17">
        <v>43299</v>
      </c>
      <c r="AE1899" s="17">
        <v>43299</v>
      </c>
    </row>
    <row r="1900" spans="1:31" x14ac:dyDescent="0.45">
      <c r="A1900">
        <v>50</v>
      </c>
      <c r="B1900">
        <v>8333</v>
      </c>
      <c r="C1900" t="s">
        <v>542</v>
      </c>
      <c r="D1900">
        <v>9060</v>
      </c>
      <c r="E1900">
        <f t="shared" si="87"/>
        <v>181.2</v>
      </c>
      <c r="F1900">
        <f t="shared" si="88"/>
        <v>166.66</v>
      </c>
      <c r="G1900">
        <f t="shared" si="89"/>
        <v>194.9922</v>
      </c>
      <c r="H1900" t="s">
        <v>543</v>
      </c>
      <c r="I1900">
        <v>-726</v>
      </c>
      <c r="J1900">
        <v>-8</v>
      </c>
      <c r="K1900" t="s">
        <v>5122</v>
      </c>
      <c r="L1900" s="16">
        <v>43291</v>
      </c>
      <c r="M1900" t="s">
        <v>1064</v>
      </c>
      <c r="N1900" t="s">
        <v>1065</v>
      </c>
      <c r="O1900" t="s">
        <v>1066</v>
      </c>
      <c r="P1900" t="s">
        <v>1353</v>
      </c>
      <c r="Q1900" t="s">
        <v>1270</v>
      </c>
      <c r="R1900" t="s">
        <v>1354</v>
      </c>
      <c r="S1900" t="s">
        <v>122</v>
      </c>
      <c r="T1900" t="s">
        <v>2529</v>
      </c>
      <c r="U1900" t="s">
        <v>2530</v>
      </c>
      <c r="AA1900" t="s">
        <v>1357</v>
      </c>
      <c r="AB1900" t="s">
        <v>1358</v>
      </c>
      <c r="AC1900">
        <v>28</v>
      </c>
      <c r="AD1900" s="17">
        <v>43299</v>
      </c>
      <c r="AE1900" s="17">
        <v>43299</v>
      </c>
    </row>
    <row r="1901" spans="1:31" x14ac:dyDescent="0.45">
      <c r="A1901">
        <v>50</v>
      </c>
      <c r="B1901">
        <v>8333</v>
      </c>
      <c r="C1901" t="s">
        <v>542</v>
      </c>
      <c r="D1901">
        <v>9060</v>
      </c>
      <c r="E1901">
        <f t="shared" si="87"/>
        <v>181.2</v>
      </c>
      <c r="F1901">
        <f t="shared" si="88"/>
        <v>166.66</v>
      </c>
      <c r="G1901">
        <f t="shared" si="89"/>
        <v>194.9922</v>
      </c>
      <c r="H1901" t="s">
        <v>543</v>
      </c>
      <c r="I1901">
        <v>-726</v>
      </c>
      <c r="J1901">
        <v>-8</v>
      </c>
      <c r="K1901" t="s">
        <v>5123</v>
      </c>
      <c r="L1901" s="16">
        <v>43291</v>
      </c>
      <c r="M1901" t="s">
        <v>1064</v>
      </c>
      <c r="N1901" t="s">
        <v>1065</v>
      </c>
      <c r="O1901" t="s">
        <v>1066</v>
      </c>
      <c r="P1901" t="s">
        <v>1353</v>
      </c>
      <c r="Q1901" t="s">
        <v>1270</v>
      </c>
      <c r="R1901" t="s">
        <v>1354</v>
      </c>
      <c r="S1901" t="s">
        <v>122</v>
      </c>
      <c r="T1901" t="s">
        <v>2532</v>
      </c>
      <c r="U1901" t="s">
        <v>2533</v>
      </c>
      <c r="AA1901" t="s">
        <v>1357</v>
      </c>
      <c r="AB1901" t="s">
        <v>1358</v>
      </c>
      <c r="AC1901">
        <v>28</v>
      </c>
      <c r="AD1901" s="17">
        <v>43299</v>
      </c>
      <c r="AE1901" s="17">
        <v>43299</v>
      </c>
    </row>
    <row r="1902" spans="1:31" x14ac:dyDescent="0.45">
      <c r="A1902">
        <v>50</v>
      </c>
      <c r="B1902">
        <v>8333</v>
      </c>
      <c r="C1902" t="s">
        <v>542</v>
      </c>
      <c r="D1902">
        <v>9060</v>
      </c>
      <c r="E1902">
        <f t="shared" si="87"/>
        <v>181.2</v>
      </c>
      <c r="F1902">
        <f t="shared" si="88"/>
        <v>166.66</v>
      </c>
      <c r="G1902">
        <f t="shared" si="89"/>
        <v>194.9922</v>
      </c>
      <c r="H1902" t="s">
        <v>543</v>
      </c>
      <c r="I1902">
        <v>-726</v>
      </c>
      <c r="J1902">
        <v>-8</v>
      </c>
      <c r="K1902" t="s">
        <v>5124</v>
      </c>
      <c r="L1902" s="16">
        <v>43291</v>
      </c>
      <c r="M1902" t="s">
        <v>1064</v>
      </c>
      <c r="N1902" t="s">
        <v>1065</v>
      </c>
      <c r="O1902" t="s">
        <v>1066</v>
      </c>
      <c r="P1902" t="s">
        <v>1353</v>
      </c>
      <c r="Q1902" t="s">
        <v>1270</v>
      </c>
      <c r="R1902" t="s">
        <v>1354</v>
      </c>
      <c r="S1902" t="s">
        <v>122</v>
      </c>
      <c r="T1902" t="s">
        <v>2490</v>
      </c>
      <c r="U1902" t="s">
        <v>2491</v>
      </c>
      <c r="AA1902" t="s">
        <v>1357</v>
      </c>
      <c r="AB1902" t="s">
        <v>1358</v>
      </c>
      <c r="AC1902">
        <v>28</v>
      </c>
      <c r="AD1902" s="17">
        <v>43299</v>
      </c>
      <c r="AE1902" s="17">
        <v>43299</v>
      </c>
    </row>
    <row r="1903" spans="1:31" x14ac:dyDescent="0.45">
      <c r="A1903">
        <v>125</v>
      </c>
      <c r="B1903">
        <v>20833</v>
      </c>
      <c r="C1903" t="s">
        <v>542</v>
      </c>
      <c r="D1903">
        <v>22650</v>
      </c>
      <c r="E1903">
        <f t="shared" si="87"/>
        <v>181.2</v>
      </c>
      <c r="F1903">
        <f t="shared" si="88"/>
        <v>166.66399999999999</v>
      </c>
      <c r="G1903">
        <f t="shared" si="89"/>
        <v>194.99687999999998</v>
      </c>
      <c r="H1903" t="s">
        <v>543</v>
      </c>
      <c r="I1903">
        <v>-1816</v>
      </c>
      <c r="J1903">
        <v>-8</v>
      </c>
      <c r="K1903" t="s">
        <v>5125</v>
      </c>
      <c r="L1903" s="16">
        <v>43291</v>
      </c>
      <c r="M1903" t="s">
        <v>1064</v>
      </c>
      <c r="N1903" t="s">
        <v>1065</v>
      </c>
      <c r="O1903" t="s">
        <v>1066</v>
      </c>
      <c r="P1903" t="s">
        <v>1353</v>
      </c>
      <c r="Q1903" t="s">
        <v>1270</v>
      </c>
      <c r="R1903" t="s">
        <v>1354</v>
      </c>
      <c r="S1903" t="s">
        <v>122</v>
      </c>
      <c r="T1903" t="s">
        <v>3508</v>
      </c>
      <c r="U1903" t="s">
        <v>3509</v>
      </c>
      <c r="AA1903" t="s">
        <v>1357</v>
      </c>
      <c r="AB1903" t="s">
        <v>1358</v>
      </c>
      <c r="AC1903">
        <v>28</v>
      </c>
      <c r="AD1903" s="17">
        <v>43299</v>
      </c>
      <c r="AE1903" s="17">
        <v>43299</v>
      </c>
    </row>
    <row r="1904" spans="1:31" x14ac:dyDescent="0.45">
      <c r="A1904">
        <v>200</v>
      </c>
      <c r="B1904">
        <v>33334</v>
      </c>
      <c r="C1904" t="s">
        <v>542</v>
      </c>
      <c r="D1904">
        <v>36240</v>
      </c>
      <c r="E1904">
        <f t="shared" si="87"/>
        <v>181.2</v>
      </c>
      <c r="F1904">
        <f t="shared" si="88"/>
        <v>166.67</v>
      </c>
      <c r="G1904">
        <f t="shared" si="89"/>
        <v>195.00389999999999</v>
      </c>
      <c r="H1904" t="s">
        <v>543</v>
      </c>
      <c r="I1904">
        <v>-2906</v>
      </c>
      <c r="J1904">
        <v>-8</v>
      </c>
      <c r="K1904" t="s">
        <v>5126</v>
      </c>
      <c r="L1904" s="16">
        <v>43291</v>
      </c>
      <c r="M1904" t="s">
        <v>1064</v>
      </c>
      <c r="N1904" t="s">
        <v>1065</v>
      </c>
      <c r="O1904" t="s">
        <v>1066</v>
      </c>
      <c r="P1904" t="s">
        <v>1353</v>
      </c>
      <c r="Q1904" t="s">
        <v>1270</v>
      </c>
      <c r="R1904" t="s">
        <v>1354</v>
      </c>
      <c r="S1904" t="s">
        <v>122</v>
      </c>
      <c r="T1904" t="s">
        <v>2569</v>
      </c>
      <c r="U1904" t="s">
        <v>2570</v>
      </c>
      <c r="AA1904" t="s">
        <v>1357</v>
      </c>
      <c r="AB1904" t="s">
        <v>1358</v>
      </c>
      <c r="AC1904">
        <v>28</v>
      </c>
      <c r="AD1904" s="17">
        <v>43299</v>
      </c>
      <c r="AE1904" s="17">
        <v>43299</v>
      </c>
    </row>
    <row r="1905" spans="1:31" x14ac:dyDescent="0.45">
      <c r="A1905">
        <v>125</v>
      </c>
      <c r="B1905">
        <v>20833</v>
      </c>
      <c r="C1905" t="s">
        <v>542</v>
      </c>
      <c r="D1905">
        <v>22650</v>
      </c>
      <c r="E1905">
        <f t="shared" si="87"/>
        <v>181.2</v>
      </c>
      <c r="F1905">
        <f t="shared" si="88"/>
        <v>166.66399999999999</v>
      </c>
      <c r="G1905">
        <f t="shared" si="89"/>
        <v>194.99687999999998</v>
      </c>
      <c r="H1905" t="s">
        <v>543</v>
      </c>
      <c r="I1905">
        <v>-1816</v>
      </c>
      <c r="J1905">
        <v>-8</v>
      </c>
      <c r="K1905" t="s">
        <v>5127</v>
      </c>
      <c r="L1905" s="16">
        <v>43291</v>
      </c>
      <c r="M1905" t="s">
        <v>1064</v>
      </c>
      <c r="N1905" t="s">
        <v>1065</v>
      </c>
      <c r="O1905" t="s">
        <v>1066</v>
      </c>
      <c r="P1905" t="s">
        <v>1353</v>
      </c>
      <c r="Q1905" t="s">
        <v>1270</v>
      </c>
      <c r="R1905" t="s">
        <v>1354</v>
      </c>
      <c r="S1905" t="s">
        <v>122</v>
      </c>
      <c r="T1905" t="s">
        <v>2505</v>
      </c>
      <c r="U1905" t="s">
        <v>2506</v>
      </c>
      <c r="AA1905" t="s">
        <v>1357</v>
      </c>
      <c r="AB1905" t="s">
        <v>1358</v>
      </c>
      <c r="AC1905">
        <v>28</v>
      </c>
      <c r="AD1905" s="17">
        <v>43299</v>
      </c>
      <c r="AE1905" s="17">
        <v>43299</v>
      </c>
    </row>
    <row r="1906" spans="1:31" x14ac:dyDescent="0.45">
      <c r="A1906">
        <v>100</v>
      </c>
      <c r="B1906">
        <v>16667</v>
      </c>
      <c r="C1906" t="s">
        <v>542</v>
      </c>
      <c r="D1906">
        <v>18120</v>
      </c>
      <c r="E1906">
        <f t="shared" si="87"/>
        <v>181.2</v>
      </c>
      <c r="F1906">
        <f t="shared" si="88"/>
        <v>166.67</v>
      </c>
      <c r="G1906">
        <f t="shared" si="89"/>
        <v>195.00389999999999</v>
      </c>
      <c r="H1906" t="s">
        <v>543</v>
      </c>
      <c r="I1906">
        <v>-1453</v>
      </c>
      <c r="J1906">
        <v>-8</v>
      </c>
      <c r="K1906" t="s">
        <v>5128</v>
      </c>
      <c r="L1906" s="16">
        <v>43291</v>
      </c>
      <c r="M1906" t="s">
        <v>1064</v>
      </c>
      <c r="N1906" t="s">
        <v>1065</v>
      </c>
      <c r="O1906" t="s">
        <v>1066</v>
      </c>
      <c r="P1906" t="s">
        <v>1353</v>
      </c>
      <c r="Q1906" t="s">
        <v>1270</v>
      </c>
      <c r="R1906" t="s">
        <v>1354</v>
      </c>
      <c r="S1906" t="s">
        <v>122</v>
      </c>
      <c r="T1906" t="s">
        <v>2523</v>
      </c>
      <c r="U1906" t="s">
        <v>2524</v>
      </c>
      <c r="AA1906" t="s">
        <v>1357</v>
      </c>
      <c r="AB1906" t="s">
        <v>1358</v>
      </c>
      <c r="AC1906">
        <v>28</v>
      </c>
      <c r="AD1906" s="17">
        <v>43299</v>
      </c>
      <c r="AE1906" s="17">
        <v>43299</v>
      </c>
    </row>
    <row r="1907" spans="1:31" x14ac:dyDescent="0.45">
      <c r="A1907">
        <v>152</v>
      </c>
      <c r="B1907">
        <v>25333</v>
      </c>
      <c r="C1907" t="s">
        <v>542</v>
      </c>
      <c r="D1907">
        <v>27542</v>
      </c>
      <c r="E1907">
        <f t="shared" si="87"/>
        <v>181.19736842105263</v>
      </c>
      <c r="F1907">
        <f t="shared" si="88"/>
        <v>166.66447368421052</v>
      </c>
      <c r="G1907">
        <f t="shared" si="89"/>
        <v>194.99743421052631</v>
      </c>
      <c r="H1907" t="s">
        <v>543</v>
      </c>
      <c r="I1907">
        <v>-2208</v>
      </c>
      <c r="J1907">
        <v>-8</v>
      </c>
      <c r="K1907" t="s">
        <v>5129</v>
      </c>
      <c r="L1907" s="16">
        <v>43291</v>
      </c>
      <c r="M1907" t="s">
        <v>1064</v>
      </c>
      <c r="N1907" t="s">
        <v>1065</v>
      </c>
      <c r="O1907" t="s">
        <v>1066</v>
      </c>
      <c r="P1907" t="s">
        <v>1353</v>
      </c>
      <c r="Q1907" t="s">
        <v>1270</v>
      </c>
      <c r="R1907" t="s">
        <v>1354</v>
      </c>
      <c r="S1907" t="s">
        <v>122</v>
      </c>
      <c r="T1907" t="s">
        <v>2541</v>
      </c>
      <c r="U1907" t="s">
        <v>2542</v>
      </c>
      <c r="AA1907" t="s">
        <v>1357</v>
      </c>
      <c r="AB1907" t="s">
        <v>1358</v>
      </c>
      <c r="AC1907">
        <v>28</v>
      </c>
      <c r="AD1907" s="17">
        <v>43299</v>
      </c>
      <c r="AE1907" s="17">
        <v>43299</v>
      </c>
    </row>
    <row r="1908" spans="1:31" x14ac:dyDescent="0.45">
      <c r="A1908">
        <v>-50</v>
      </c>
      <c r="B1908">
        <v>-8333</v>
      </c>
      <c r="C1908" t="s">
        <v>542</v>
      </c>
      <c r="D1908">
        <v>-9060</v>
      </c>
      <c r="E1908">
        <f t="shared" si="87"/>
        <v>181.2</v>
      </c>
      <c r="F1908">
        <f t="shared" si="88"/>
        <v>166.66</v>
      </c>
      <c r="G1908">
        <f t="shared" si="89"/>
        <v>194.9922</v>
      </c>
      <c r="H1908" t="s">
        <v>543</v>
      </c>
      <c r="I1908">
        <v>726</v>
      </c>
      <c r="J1908">
        <v>8</v>
      </c>
      <c r="K1908" t="s">
        <v>5130</v>
      </c>
      <c r="L1908" s="16">
        <v>43291</v>
      </c>
      <c r="M1908" t="s">
        <v>1064</v>
      </c>
      <c r="N1908" t="s">
        <v>1065</v>
      </c>
      <c r="O1908" t="s">
        <v>1066</v>
      </c>
      <c r="P1908" t="s">
        <v>1353</v>
      </c>
      <c r="Q1908" t="s">
        <v>1270</v>
      </c>
      <c r="R1908" t="s">
        <v>1354</v>
      </c>
      <c r="S1908" t="s">
        <v>122</v>
      </c>
      <c r="T1908" t="s">
        <v>2490</v>
      </c>
      <c r="U1908" t="s">
        <v>2491</v>
      </c>
      <c r="AA1908" t="s">
        <v>1357</v>
      </c>
      <c r="AB1908" t="s">
        <v>1358</v>
      </c>
      <c r="AC1908">
        <v>28</v>
      </c>
      <c r="AD1908" s="17">
        <v>43299</v>
      </c>
      <c r="AE1908" s="17">
        <v>43299</v>
      </c>
    </row>
    <row r="1909" spans="1:31" x14ac:dyDescent="0.45">
      <c r="A1909">
        <v>300</v>
      </c>
      <c r="B1909">
        <v>50001</v>
      </c>
      <c r="C1909" t="s">
        <v>542</v>
      </c>
      <c r="D1909">
        <v>54360</v>
      </c>
      <c r="E1909">
        <f t="shared" si="87"/>
        <v>181.2</v>
      </c>
      <c r="F1909">
        <f t="shared" si="88"/>
        <v>166.67</v>
      </c>
      <c r="G1909">
        <f t="shared" si="89"/>
        <v>195.00389999999999</v>
      </c>
      <c r="H1909" t="s">
        <v>543</v>
      </c>
      <c r="I1909">
        <v>-4359</v>
      </c>
      <c r="J1909">
        <v>-8</v>
      </c>
      <c r="K1909" t="s">
        <v>5131</v>
      </c>
      <c r="L1909" s="16">
        <v>43291</v>
      </c>
      <c r="M1909" t="s">
        <v>1064</v>
      </c>
      <c r="N1909" t="s">
        <v>1065</v>
      </c>
      <c r="O1909" t="s">
        <v>1066</v>
      </c>
      <c r="P1909" t="s">
        <v>1353</v>
      </c>
      <c r="Q1909" t="s">
        <v>1270</v>
      </c>
      <c r="R1909" t="s">
        <v>1771</v>
      </c>
      <c r="S1909" t="s">
        <v>121</v>
      </c>
      <c r="T1909" t="s">
        <v>5132</v>
      </c>
      <c r="U1909" t="s">
        <v>5133</v>
      </c>
      <c r="AA1909" t="s">
        <v>1774</v>
      </c>
      <c r="AB1909" t="s">
        <v>1775</v>
      </c>
      <c r="AC1909">
        <v>28</v>
      </c>
      <c r="AD1909" s="17">
        <v>43299</v>
      </c>
      <c r="AE1909" s="17">
        <v>43299</v>
      </c>
    </row>
    <row r="1910" spans="1:31" x14ac:dyDescent="0.45">
      <c r="A1910">
        <v>300</v>
      </c>
      <c r="B1910">
        <v>50001</v>
      </c>
      <c r="C1910" t="s">
        <v>542</v>
      </c>
      <c r="D1910">
        <v>54360</v>
      </c>
      <c r="E1910">
        <f t="shared" si="87"/>
        <v>181.2</v>
      </c>
      <c r="F1910">
        <f t="shared" si="88"/>
        <v>166.67</v>
      </c>
      <c r="G1910">
        <f t="shared" si="89"/>
        <v>195.00389999999999</v>
      </c>
      <c r="H1910" t="s">
        <v>543</v>
      </c>
      <c r="I1910">
        <v>-4359</v>
      </c>
      <c r="J1910">
        <v>-8</v>
      </c>
      <c r="K1910" t="s">
        <v>5134</v>
      </c>
      <c r="L1910" s="16">
        <v>43291</v>
      </c>
      <c r="M1910" t="s">
        <v>1064</v>
      </c>
      <c r="N1910" t="s">
        <v>1065</v>
      </c>
      <c r="O1910" t="s">
        <v>1066</v>
      </c>
      <c r="P1910" t="s">
        <v>1353</v>
      </c>
      <c r="Q1910" t="s">
        <v>1270</v>
      </c>
      <c r="R1910" t="s">
        <v>1771</v>
      </c>
      <c r="S1910" t="s">
        <v>121</v>
      </c>
      <c r="T1910" t="s">
        <v>4517</v>
      </c>
      <c r="U1910" t="s">
        <v>4518</v>
      </c>
      <c r="AA1910" t="s">
        <v>1774</v>
      </c>
      <c r="AB1910" t="s">
        <v>1775</v>
      </c>
      <c r="AC1910">
        <v>28</v>
      </c>
      <c r="AD1910" s="17">
        <v>43299</v>
      </c>
      <c r="AE1910" s="17">
        <v>43299</v>
      </c>
    </row>
    <row r="1911" spans="1:31" x14ac:dyDescent="0.45">
      <c r="A1911">
        <v>300</v>
      </c>
      <c r="B1911">
        <v>50001</v>
      </c>
      <c r="C1911" t="s">
        <v>542</v>
      </c>
      <c r="D1911">
        <v>54360</v>
      </c>
      <c r="E1911">
        <f t="shared" si="87"/>
        <v>181.2</v>
      </c>
      <c r="F1911">
        <f t="shared" si="88"/>
        <v>166.67</v>
      </c>
      <c r="G1911">
        <f t="shared" si="89"/>
        <v>195.00389999999999</v>
      </c>
      <c r="H1911" t="s">
        <v>543</v>
      </c>
      <c r="I1911">
        <v>-4359</v>
      </c>
      <c r="J1911">
        <v>-8</v>
      </c>
      <c r="K1911" t="s">
        <v>5135</v>
      </c>
      <c r="L1911" s="16">
        <v>43291</v>
      </c>
      <c r="M1911" t="s">
        <v>1064</v>
      </c>
      <c r="N1911" t="s">
        <v>1065</v>
      </c>
      <c r="O1911" t="s">
        <v>1066</v>
      </c>
      <c r="P1911" t="s">
        <v>1353</v>
      </c>
      <c r="Q1911" t="s">
        <v>1270</v>
      </c>
      <c r="R1911" t="s">
        <v>1771</v>
      </c>
      <c r="S1911" t="s">
        <v>121</v>
      </c>
      <c r="T1911" t="s">
        <v>5136</v>
      </c>
      <c r="U1911" t="s">
        <v>5137</v>
      </c>
      <c r="AA1911" t="s">
        <v>1774</v>
      </c>
      <c r="AB1911" t="s">
        <v>1775</v>
      </c>
      <c r="AC1911">
        <v>28</v>
      </c>
      <c r="AD1911" s="17">
        <v>43299</v>
      </c>
      <c r="AE1911" s="17">
        <v>43299</v>
      </c>
    </row>
    <row r="1912" spans="1:31" x14ac:dyDescent="0.45">
      <c r="A1912">
        <v>-300</v>
      </c>
      <c r="B1912">
        <v>-50001</v>
      </c>
      <c r="C1912" t="s">
        <v>542</v>
      </c>
      <c r="D1912">
        <v>-54360</v>
      </c>
      <c r="E1912">
        <f t="shared" si="87"/>
        <v>181.2</v>
      </c>
      <c r="F1912">
        <f t="shared" si="88"/>
        <v>166.67</v>
      </c>
      <c r="G1912">
        <f t="shared" si="89"/>
        <v>195.00389999999999</v>
      </c>
      <c r="H1912" t="s">
        <v>543</v>
      </c>
      <c r="I1912">
        <v>4359</v>
      </c>
      <c r="J1912">
        <v>8</v>
      </c>
      <c r="K1912" t="s">
        <v>5138</v>
      </c>
      <c r="L1912" s="16">
        <v>43291</v>
      </c>
      <c r="M1912" t="s">
        <v>1064</v>
      </c>
      <c r="N1912" t="s">
        <v>1065</v>
      </c>
      <c r="O1912" t="s">
        <v>1066</v>
      </c>
      <c r="P1912" t="s">
        <v>1353</v>
      </c>
      <c r="Q1912" t="s">
        <v>1270</v>
      </c>
      <c r="R1912" t="s">
        <v>1771</v>
      </c>
      <c r="S1912" t="s">
        <v>121</v>
      </c>
      <c r="T1912" t="s">
        <v>4517</v>
      </c>
      <c r="U1912" t="s">
        <v>4518</v>
      </c>
      <c r="AA1912" t="s">
        <v>1774</v>
      </c>
      <c r="AB1912" t="s">
        <v>1775</v>
      </c>
      <c r="AC1912">
        <v>28</v>
      </c>
      <c r="AD1912" s="17">
        <v>43299</v>
      </c>
      <c r="AE1912" s="17">
        <v>43299</v>
      </c>
    </row>
    <row r="1913" spans="1:31" x14ac:dyDescent="0.45">
      <c r="A1913">
        <v>300</v>
      </c>
      <c r="B1913">
        <v>50001</v>
      </c>
      <c r="C1913" t="s">
        <v>542</v>
      </c>
      <c r="D1913">
        <v>54360</v>
      </c>
      <c r="E1913">
        <f t="shared" si="87"/>
        <v>181.2</v>
      </c>
      <c r="F1913">
        <f t="shared" si="88"/>
        <v>166.67</v>
      </c>
      <c r="G1913">
        <f t="shared" si="89"/>
        <v>195.00389999999999</v>
      </c>
      <c r="H1913" t="s">
        <v>543</v>
      </c>
      <c r="I1913">
        <v>-4359</v>
      </c>
      <c r="J1913">
        <v>-8</v>
      </c>
      <c r="K1913" t="s">
        <v>5139</v>
      </c>
      <c r="L1913" s="16">
        <v>43291</v>
      </c>
      <c r="M1913" t="s">
        <v>1064</v>
      </c>
      <c r="N1913" t="s">
        <v>1065</v>
      </c>
      <c r="O1913" t="s">
        <v>1066</v>
      </c>
      <c r="P1913" t="s">
        <v>1353</v>
      </c>
      <c r="Q1913" t="s">
        <v>1270</v>
      </c>
      <c r="R1913" t="s">
        <v>1771</v>
      </c>
      <c r="S1913" t="s">
        <v>121</v>
      </c>
      <c r="T1913" t="s">
        <v>4517</v>
      </c>
      <c r="U1913" t="s">
        <v>4518</v>
      </c>
      <c r="AA1913" t="s">
        <v>1774</v>
      </c>
      <c r="AB1913" t="s">
        <v>1775</v>
      </c>
      <c r="AC1913">
        <v>28</v>
      </c>
      <c r="AD1913" s="17">
        <v>43299</v>
      </c>
      <c r="AE1913" s="17">
        <v>43299</v>
      </c>
    </row>
    <row r="1914" spans="1:31" x14ac:dyDescent="0.45">
      <c r="A1914">
        <v>25</v>
      </c>
      <c r="B1914">
        <v>4166</v>
      </c>
      <c r="C1914" t="s">
        <v>542</v>
      </c>
      <c r="D1914">
        <v>4530</v>
      </c>
      <c r="E1914">
        <f t="shared" si="87"/>
        <v>181.2</v>
      </c>
      <c r="F1914">
        <f t="shared" si="88"/>
        <v>166.64</v>
      </c>
      <c r="G1914">
        <f t="shared" si="89"/>
        <v>194.96879999999996</v>
      </c>
      <c r="H1914" t="s">
        <v>543</v>
      </c>
      <c r="I1914">
        <v>-363</v>
      </c>
      <c r="J1914">
        <v>-8</v>
      </c>
      <c r="K1914" t="s">
        <v>5140</v>
      </c>
      <c r="L1914" s="16">
        <v>43291</v>
      </c>
      <c r="M1914" t="s">
        <v>1064</v>
      </c>
      <c r="N1914" t="s">
        <v>1065</v>
      </c>
      <c r="O1914" t="s">
        <v>1066</v>
      </c>
      <c r="P1914" t="s">
        <v>1353</v>
      </c>
      <c r="Q1914" t="s">
        <v>1270</v>
      </c>
      <c r="R1914" t="s">
        <v>1406</v>
      </c>
      <c r="S1914" t="s">
        <v>119</v>
      </c>
      <c r="T1914" t="s">
        <v>2556</v>
      </c>
      <c r="U1914" t="s">
        <v>2557</v>
      </c>
      <c r="AA1914" t="s">
        <v>1409</v>
      </c>
      <c r="AB1914" t="s">
        <v>1410</v>
      </c>
      <c r="AC1914">
        <v>28</v>
      </c>
      <c r="AD1914" s="17">
        <v>43299</v>
      </c>
      <c r="AE1914" s="17">
        <v>43299</v>
      </c>
    </row>
    <row r="1915" spans="1:31" x14ac:dyDescent="0.45">
      <c r="A1915">
        <v>25</v>
      </c>
      <c r="B1915">
        <v>4166</v>
      </c>
      <c r="C1915" t="s">
        <v>542</v>
      </c>
      <c r="D1915">
        <v>4530</v>
      </c>
      <c r="E1915">
        <f t="shared" si="87"/>
        <v>181.2</v>
      </c>
      <c r="F1915">
        <f t="shared" si="88"/>
        <v>166.64</v>
      </c>
      <c r="G1915">
        <f t="shared" si="89"/>
        <v>194.96879999999996</v>
      </c>
      <c r="H1915" t="s">
        <v>543</v>
      </c>
      <c r="I1915">
        <v>-363</v>
      </c>
      <c r="J1915">
        <v>-8</v>
      </c>
      <c r="K1915" t="s">
        <v>5141</v>
      </c>
      <c r="L1915" s="16">
        <v>43292</v>
      </c>
      <c r="M1915" t="s">
        <v>1064</v>
      </c>
      <c r="N1915" t="s">
        <v>1065</v>
      </c>
      <c r="O1915" t="s">
        <v>1066</v>
      </c>
      <c r="P1915" t="s">
        <v>1353</v>
      </c>
      <c r="Q1915" t="s">
        <v>1270</v>
      </c>
      <c r="R1915" t="s">
        <v>1771</v>
      </c>
      <c r="S1915" t="s">
        <v>121</v>
      </c>
      <c r="T1915" t="s">
        <v>1765</v>
      </c>
      <c r="U1915" t="s">
        <v>1766</v>
      </c>
      <c r="AA1915" t="s">
        <v>1774</v>
      </c>
      <c r="AB1915" t="s">
        <v>1775</v>
      </c>
      <c r="AC1915">
        <v>28</v>
      </c>
      <c r="AD1915" s="17">
        <v>43299</v>
      </c>
      <c r="AE1915" s="17">
        <v>43299</v>
      </c>
    </row>
    <row r="1916" spans="1:31" x14ac:dyDescent="0.45">
      <c r="A1916">
        <v>6</v>
      </c>
      <c r="B1916">
        <v>1051</v>
      </c>
      <c r="C1916" t="s">
        <v>542</v>
      </c>
      <c r="D1916">
        <v>1087</v>
      </c>
      <c r="E1916">
        <f t="shared" si="87"/>
        <v>181.16666666666666</v>
      </c>
      <c r="F1916">
        <f t="shared" si="88"/>
        <v>175.16666666666666</v>
      </c>
      <c r="G1916">
        <f t="shared" si="89"/>
        <v>204.94499999999996</v>
      </c>
      <c r="H1916" t="s">
        <v>543</v>
      </c>
      <c r="I1916">
        <v>-35</v>
      </c>
      <c r="J1916">
        <v>-3</v>
      </c>
      <c r="K1916" t="s">
        <v>5142</v>
      </c>
      <c r="L1916" s="16">
        <v>43292</v>
      </c>
      <c r="M1916" t="s">
        <v>1064</v>
      </c>
      <c r="N1916" t="s">
        <v>1065</v>
      </c>
      <c r="O1916" t="s">
        <v>1066</v>
      </c>
      <c r="P1916" t="s">
        <v>1353</v>
      </c>
      <c r="Q1916" t="s">
        <v>1270</v>
      </c>
      <c r="R1916" t="s">
        <v>1771</v>
      </c>
      <c r="S1916" t="s">
        <v>121</v>
      </c>
      <c r="T1916" t="s">
        <v>3094</v>
      </c>
      <c r="U1916" t="s">
        <v>1129</v>
      </c>
      <c r="AA1916" t="s">
        <v>1774</v>
      </c>
      <c r="AB1916" t="s">
        <v>1775</v>
      </c>
      <c r="AC1916">
        <v>28</v>
      </c>
      <c r="AD1916" s="17">
        <v>43299</v>
      </c>
      <c r="AE1916" s="17">
        <v>43299</v>
      </c>
    </row>
    <row r="1917" spans="1:31" x14ac:dyDescent="0.45">
      <c r="A1917">
        <v>50</v>
      </c>
      <c r="B1917">
        <v>8333</v>
      </c>
      <c r="C1917" t="s">
        <v>542</v>
      </c>
      <c r="D1917">
        <v>9060</v>
      </c>
      <c r="E1917">
        <f t="shared" si="87"/>
        <v>181.2</v>
      </c>
      <c r="F1917">
        <f t="shared" si="88"/>
        <v>166.66</v>
      </c>
      <c r="G1917">
        <f t="shared" si="89"/>
        <v>194.9922</v>
      </c>
      <c r="H1917" t="s">
        <v>543</v>
      </c>
      <c r="I1917">
        <v>-726</v>
      </c>
      <c r="J1917">
        <v>-8</v>
      </c>
      <c r="K1917" t="s">
        <v>5143</v>
      </c>
      <c r="L1917" s="16">
        <v>43292</v>
      </c>
      <c r="M1917" t="s">
        <v>1064</v>
      </c>
      <c r="N1917" t="s">
        <v>1065</v>
      </c>
      <c r="O1917" t="s">
        <v>1066</v>
      </c>
      <c r="P1917" t="s">
        <v>1353</v>
      </c>
      <c r="Q1917" t="s">
        <v>1270</v>
      </c>
      <c r="R1917" t="s">
        <v>1771</v>
      </c>
      <c r="S1917" t="s">
        <v>121</v>
      </c>
      <c r="T1917" t="s">
        <v>3089</v>
      </c>
      <c r="U1917" t="s">
        <v>1950</v>
      </c>
      <c r="AA1917" t="s">
        <v>1774</v>
      </c>
      <c r="AB1917" t="s">
        <v>1775</v>
      </c>
      <c r="AC1917">
        <v>28</v>
      </c>
      <c r="AD1917" s="17">
        <v>43299</v>
      </c>
      <c r="AE1917" s="17">
        <v>43299</v>
      </c>
    </row>
    <row r="1918" spans="1:31" x14ac:dyDescent="0.45">
      <c r="A1918">
        <v>25</v>
      </c>
      <c r="B1918">
        <v>4166</v>
      </c>
      <c r="C1918" t="s">
        <v>542</v>
      </c>
      <c r="D1918">
        <v>4530</v>
      </c>
      <c r="E1918">
        <f t="shared" si="87"/>
        <v>181.2</v>
      </c>
      <c r="F1918">
        <f t="shared" si="88"/>
        <v>166.64</v>
      </c>
      <c r="G1918">
        <f t="shared" si="89"/>
        <v>194.96879999999996</v>
      </c>
      <c r="H1918" t="s">
        <v>543</v>
      </c>
      <c r="I1918">
        <v>-363</v>
      </c>
      <c r="J1918">
        <v>-8</v>
      </c>
      <c r="K1918" t="s">
        <v>5144</v>
      </c>
      <c r="L1918" s="16">
        <v>43292</v>
      </c>
      <c r="M1918" t="s">
        <v>1064</v>
      </c>
      <c r="N1918" t="s">
        <v>1065</v>
      </c>
      <c r="O1918" t="s">
        <v>1066</v>
      </c>
      <c r="P1918" t="s">
        <v>1353</v>
      </c>
      <c r="Q1918" t="s">
        <v>1270</v>
      </c>
      <c r="R1918" t="s">
        <v>1771</v>
      </c>
      <c r="S1918" t="s">
        <v>121</v>
      </c>
      <c r="T1918" t="s">
        <v>3089</v>
      </c>
      <c r="U1918" t="s">
        <v>1950</v>
      </c>
      <c r="AA1918" t="s">
        <v>1774</v>
      </c>
      <c r="AB1918" t="s">
        <v>1775</v>
      </c>
      <c r="AC1918">
        <v>28</v>
      </c>
      <c r="AD1918" s="17">
        <v>43299</v>
      </c>
      <c r="AE1918" s="17">
        <v>43299</v>
      </c>
    </row>
    <row r="1919" spans="1:31" x14ac:dyDescent="0.45">
      <c r="A1919">
        <v>25</v>
      </c>
      <c r="B1919">
        <v>4166</v>
      </c>
      <c r="C1919" t="s">
        <v>542</v>
      </c>
      <c r="D1919">
        <v>4530</v>
      </c>
      <c r="E1919">
        <f t="shared" si="87"/>
        <v>181.2</v>
      </c>
      <c r="F1919">
        <f t="shared" si="88"/>
        <v>166.64</v>
      </c>
      <c r="G1919">
        <f t="shared" si="89"/>
        <v>194.96879999999996</v>
      </c>
      <c r="H1919" t="s">
        <v>543</v>
      </c>
      <c r="I1919">
        <v>-363</v>
      </c>
      <c r="J1919">
        <v>-8</v>
      </c>
      <c r="K1919" t="s">
        <v>5145</v>
      </c>
      <c r="L1919" s="16">
        <v>43292</v>
      </c>
      <c r="M1919" t="s">
        <v>1064</v>
      </c>
      <c r="N1919" t="s">
        <v>1065</v>
      </c>
      <c r="O1919" t="s">
        <v>1066</v>
      </c>
      <c r="P1919" t="s">
        <v>1353</v>
      </c>
      <c r="Q1919" t="s">
        <v>1270</v>
      </c>
      <c r="R1919" t="s">
        <v>1771</v>
      </c>
      <c r="S1919" t="s">
        <v>121</v>
      </c>
      <c r="T1919" t="s">
        <v>3091</v>
      </c>
      <c r="U1919" t="s">
        <v>3092</v>
      </c>
      <c r="AA1919" t="s">
        <v>1774</v>
      </c>
      <c r="AB1919" t="s">
        <v>1775</v>
      </c>
      <c r="AC1919">
        <v>28</v>
      </c>
      <c r="AD1919" s="17">
        <v>43299</v>
      </c>
      <c r="AE1919" s="17">
        <v>43299</v>
      </c>
    </row>
    <row r="1920" spans="1:31" x14ac:dyDescent="0.45">
      <c r="A1920">
        <v>1</v>
      </c>
      <c r="B1920">
        <v>175</v>
      </c>
      <c r="C1920" t="s">
        <v>542</v>
      </c>
      <c r="D1920">
        <v>181</v>
      </c>
      <c r="E1920">
        <f t="shared" si="87"/>
        <v>181</v>
      </c>
      <c r="F1920">
        <f t="shared" si="88"/>
        <v>175</v>
      </c>
      <c r="G1920">
        <f t="shared" si="89"/>
        <v>204.75</v>
      </c>
      <c r="H1920" t="s">
        <v>543</v>
      </c>
      <c r="I1920">
        <v>-5</v>
      </c>
      <c r="J1920">
        <v>-3</v>
      </c>
      <c r="K1920" t="s">
        <v>5146</v>
      </c>
      <c r="L1920" s="16">
        <v>43292</v>
      </c>
      <c r="M1920" t="s">
        <v>1064</v>
      </c>
      <c r="N1920" t="s">
        <v>1065</v>
      </c>
      <c r="O1920" t="s">
        <v>1066</v>
      </c>
      <c r="P1920" t="s">
        <v>1353</v>
      </c>
      <c r="Q1920" t="s">
        <v>1270</v>
      </c>
      <c r="R1920" t="s">
        <v>1771</v>
      </c>
      <c r="S1920" t="s">
        <v>121</v>
      </c>
      <c r="T1920" t="s">
        <v>3094</v>
      </c>
      <c r="U1920" t="s">
        <v>1129</v>
      </c>
      <c r="AA1920" t="s">
        <v>1774</v>
      </c>
      <c r="AB1920" t="s">
        <v>1775</v>
      </c>
      <c r="AC1920">
        <v>28</v>
      </c>
      <c r="AD1920" s="17">
        <v>43299</v>
      </c>
      <c r="AE1920" s="17">
        <v>43299</v>
      </c>
    </row>
    <row r="1921" spans="1:31" x14ac:dyDescent="0.45">
      <c r="A1921">
        <v>1</v>
      </c>
      <c r="B1921">
        <v>175</v>
      </c>
      <c r="C1921" t="s">
        <v>542</v>
      </c>
      <c r="D1921">
        <v>181</v>
      </c>
      <c r="E1921">
        <f t="shared" si="87"/>
        <v>181</v>
      </c>
      <c r="F1921">
        <f t="shared" si="88"/>
        <v>175</v>
      </c>
      <c r="G1921">
        <f t="shared" si="89"/>
        <v>204.75</v>
      </c>
      <c r="H1921" t="s">
        <v>543</v>
      </c>
      <c r="I1921">
        <v>-5</v>
      </c>
      <c r="J1921">
        <v>-3</v>
      </c>
      <c r="K1921" t="s">
        <v>5147</v>
      </c>
      <c r="L1921" s="16">
        <v>43292</v>
      </c>
      <c r="M1921" t="s">
        <v>1064</v>
      </c>
      <c r="N1921" t="s">
        <v>1065</v>
      </c>
      <c r="O1921" t="s">
        <v>1066</v>
      </c>
      <c r="P1921" t="s">
        <v>1353</v>
      </c>
      <c r="Q1921" t="s">
        <v>1270</v>
      </c>
      <c r="R1921" t="s">
        <v>1771</v>
      </c>
      <c r="S1921" t="s">
        <v>121</v>
      </c>
      <c r="T1921" t="s">
        <v>3094</v>
      </c>
      <c r="U1921" t="s">
        <v>1129</v>
      </c>
      <c r="AA1921" t="s">
        <v>1774</v>
      </c>
      <c r="AB1921" t="s">
        <v>1775</v>
      </c>
      <c r="AC1921">
        <v>28</v>
      </c>
      <c r="AD1921" s="17">
        <v>43299</v>
      </c>
      <c r="AE1921" s="17">
        <v>43299</v>
      </c>
    </row>
    <row r="1922" spans="1:31" x14ac:dyDescent="0.45">
      <c r="A1922">
        <v>25</v>
      </c>
      <c r="B1922">
        <v>4166</v>
      </c>
      <c r="C1922" t="s">
        <v>542</v>
      </c>
      <c r="D1922">
        <v>4530</v>
      </c>
      <c r="E1922">
        <f t="shared" si="87"/>
        <v>181.2</v>
      </c>
      <c r="F1922">
        <f t="shared" si="88"/>
        <v>166.64</v>
      </c>
      <c r="G1922">
        <f t="shared" si="89"/>
        <v>194.96879999999996</v>
      </c>
      <c r="H1922" t="s">
        <v>543</v>
      </c>
      <c r="I1922">
        <v>-363</v>
      </c>
      <c r="J1922">
        <v>-8</v>
      </c>
      <c r="K1922" t="s">
        <v>5148</v>
      </c>
      <c r="L1922" s="16">
        <v>43292</v>
      </c>
      <c r="M1922" t="s">
        <v>1064</v>
      </c>
      <c r="N1922" t="s">
        <v>1065</v>
      </c>
      <c r="O1922" t="s">
        <v>1066</v>
      </c>
      <c r="P1922" t="s">
        <v>1353</v>
      </c>
      <c r="Q1922" t="s">
        <v>1270</v>
      </c>
      <c r="R1922" t="s">
        <v>1771</v>
      </c>
      <c r="S1922" t="s">
        <v>121</v>
      </c>
      <c r="T1922" t="s">
        <v>1400</v>
      </c>
      <c r="U1922" t="s">
        <v>1401</v>
      </c>
      <c r="AA1922" t="s">
        <v>1774</v>
      </c>
      <c r="AB1922" t="s">
        <v>1775</v>
      </c>
      <c r="AC1922">
        <v>28</v>
      </c>
      <c r="AD1922" s="17">
        <v>43299</v>
      </c>
      <c r="AE1922" s="17">
        <v>43299</v>
      </c>
    </row>
    <row r="1923" spans="1:31" x14ac:dyDescent="0.45">
      <c r="A1923">
        <v>50</v>
      </c>
      <c r="B1923">
        <v>8333</v>
      </c>
      <c r="C1923" t="s">
        <v>542</v>
      </c>
      <c r="D1923">
        <v>9060</v>
      </c>
      <c r="E1923">
        <f t="shared" ref="E1923:E1986" si="90">D1923/A1923</f>
        <v>181.2</v>
      </c>
      <c r="F1923">
        <f t="shared" ref="F1923:F1986" si="91">B1923/A1923</f>
        <v>166.66</v>
      </c>
      <c r="G1923">
        <f t="shared" ref="G1923:G1986" si="92">F1923*1.17</f>
        <v>194.9922</v>
      </c>
      <c r="H1923" t="s">
        <v>543</v>
      </c>
      <c r="I1923">
        <v>-726</v>
      </c>
      <c r="J1923">
        <v>-8</v>
      </c>
      <c r="K1923" t="s">
        <v>5149</v>
      </c>
      <c r="L1923" s="16">
        <v>43292</v>
      </c>
      <c r="M1923" t="s">
        <v>1064</v>
      </c>
      <c r="N1923" t="s">
        <v>1065</v>
      </c>
      <c r="O1923" t="s">
        <v>1066</v>
      </c>
      <c r="P1923" t="s">
        <v>1353</v>
      </c>
      <c r="Q1923" t="s">
        <v>1270</v>
      </c>
      <c r="R1923" t="s">
        <v>1771</v>
      </c>
      <c r="S1923" t="s">
        <v>121</v>
      </c>
      <c r="T1923" t="s">
        <v>5150</v>
      </c>
      <c r="U1923" t="s">
        <v>5151</v>
      </c>
      <c r="AA1923" t="s">
        <v>1774</v>
      </c>
      <c r="AB1923" t="s">
        <v>1775</v>
      </c>
      <c r="AC1923">
        <v>28</v>
      </c>
      <c r="AD1923" s="17">
        <v>43299</v>
      </c>
      <c r="AE1923" s="17">
        <v>43299</v>
      </c>
    </row>
    <row r="1924" spans="1:31" x14ac:dyDescent="0.45">
      <c r="A1924">
        <v>25</v>
      </c>
      <c r="B1924">
        <v>4166</v>
      </c>
      <c r="C1924" t="s">
        <v>542</v>
      </c>
      <c r="D1924">
        <v>4530</v>
      </c>
      <c r="E1924">
        <f t="shared" si="90"/>
        <v>181.2</v>
      </c>
      <c r="F1924">
        <f t="shared" si="91"/>
        <v>166.64</v>
      </c>
      <c r="G1924">
        <f t="shared" si="92"/>
        <v>194.96879999999996</v>
      </c>
      <c r="H1924" t="s">
        <v>543</v>
      </c>
      <c r="I1924">
        <v>-363</v>
      </c>
      <c r="J1924">
        <v>-8</v>
      </c>
      <c r="K1924" t="s">
        <v>5152</v>
      </c>
      <c r="L1924" s="16">
        <v>43292</v>
      </c>
      <c r="M1924" t="s">
        <v>1064</v>
      </c>
      <c r="N1924" t="s">
        <v>1065</v>
      </c>
      <c r="O1924" t="s">
        <v>1066</v>
      </c>
      <c r="P1924" t="s">
        <v>1353</v>
      </c>
      <c r="Q1924" t="s">
        <v>1270</v>
      </c>
      <c r="R1924" t="s">
        <v>1771</v>
      </c>
      <c r="S1924" t="s">
        <v>121</v>
      </c>
      <c r="T1924" t="s">
        <v>3138</v>
      </c>
      <c r="U1924" t="s">
        <v>3139</v>
      </c>
      <c r="AA1924" t="s">
        <v>1774</v>
      </c>
      <c r="AB1924" t="s">
        <v>1775</v>
      </c>
      <c r="AC1924">
        <v>28</v>
      </c>
      <c r="AD1924" s="17">
        <v>43299</v>
      </c>
      <c r="AE1924" s="17">
        <v>43299</v>
      </c>
    </row>
    <row r="1925" spans="1:31" x14ac:dyDescent="0.45">
      <c r="A1925">
        <v>50</v>
      </c>
      <c r="B1925">
        <v>8333</v>
      </c>
      <c r="C1925" t="s">
        <v>542</v>
      </c>
      <c r="D1925">
        <v>9060</v>
      </c>
      <c r="E1925">
        <f t="shared" si="90"/>
        <v>181.2</v>
      </c>
      <c r="F1925">
        <f t="shared" si="91"/>
        <v>166.66</v>
      </c>
      <c r="G1925">
        <f t="shared" si="92"/>
        <v>194.9922</v>
      </c>
      <c r="H1925" t="s">
        <v>543</v>
      </c>
      <c r="I1925">
        <v>-726</v>
      </c>
      <c r="J1925">
        <v>-8</v>
      </c>
      <c r="K1925" t="s">
        <v>5153</v>
      </c>
      <c r="L1925" s="16">
        <v>43292</v>
      </c>
      <c r="M1925" t="s">
        <v>1064</v>
      </c>
      <c r="N1925" t="s">
        <v>1065</v>
      </c>
      <c r="O1925" t="s">
        <v>1066</v>
      </c>
      <c r="P1925" t="s">
        <v>1353</v>
      </c>
      <c r="Q1925" t="s">
        <v>1270</v>
      </c>
      <c r="R1925" t="s">
        <v>1771</v>
      </c>
      <c r="S1925" t="s">
        <v>121</v>
      </c>
      <c r="T1925" t="s">
        <v>1481</v>
      </c>
      <c r="U1925" t="s">
        <v>1482</v>
      </c>
      <c r="AA1925" t="s">
        <v>1774</v>
      </c>
      <c r="AB1925" t="s">
        <v>1775</v>
      </c>
      <c r="AC1925">
        <v>28</v>
      </c>
      <c r="AD1925" s="17">
        <v>43299</v>
      </c>
      <c r="AE1925" s="17">
        <v>43299</v>
      </c>
    </row>
    <row r="1926" spans="1:31" x14ac:dyDescent="0.45">
      <c r="A1926">
        <v>25</v>
      </c>
      <c r="B1926">
        <v>4166</v>
      </c>
      <c r="C1926" t="s">
        <v>542</v>
      </c>
      <c r="D1926">
        <v>4530</v>
      </c>
      <c r="E1926">
        <f t="shared" si="90"/>
        <v>181.2</v>
      </c>
      <c r="F1926">
        <f t="shared" si="91"/>
        <v>166.64</v>
      </c>
      <c r="G1926">
        <f t="shared" si="92"/>
        <v>194.96879999999996</v>
      </c>
      <c r="H1926" t="s">
        <v>543</v>
      </c>
      <c r="I1926">
        <v>-363</v>
      </c>
      <c r="J1926">
        <v>-8</v>
      </c>
      <c r="K1926" t="s">
        <v>5154</v>
      </c>
      <c r="L1926" s="16">
        <v>43292</v>
      </c>
      <c r="M1926" t="s">
        <v>1064</v>
      </c>
      <c r="N1926" t="s">
        <v>1065</v>
      </c>
      <c r="O1926" t="s">
        <v>1066</v>
      </c>
      <c r="P1926" t="s">
        <v>1353</v>
      </c>
      <c r="Q1926" t="s">
        <v>1270</v>
      </c>
      <c r="R1926" t="s">
        <v>1771</v>
      </c>
      <c r="S1926" t="s">
        <v>121</v>
      </c>
      <c r="T1926" t="s">
        <v>5155</v>
      </c>
      <c r="U1926" t="s">
        <v>5156</v>
      </c>
      <c r="AA1926" t="s">
        <v>1774</v>
      </c>
      <c r="AB1926" t="s">
        <v>1775</v>
      </c>
      <c r="AC1926">
        <v>28</v>
      </c>
      <c r="AD1926" s="17">
        <v>43299</v>
      </c>
      <c r="AE1926" s="17">
        <v>43299</v>
      </c>
    </row>
    <row r="1927" spans="1:31" x14ac:dyDescent="0.45">
      <c r="A1927">
        <v>25</v>
      </c>
      <c r="B1927">
        <v>4166</v>
      </c>
      <c r="C1927" t="s">
        <v>542</v>
      </c>
      <c r="D1927">
        <v>4530</v>
      </c>
      <c r="E1927">
        <f t="shared" si="90"/>
        <v>181.2</v>
      </c>
      <c r="F1927">
        <f t="shared" si="91"/>
        <v>166.64</v>
      </c>
      <c r="G1927">
        <f t="shared" si="92"/>
        <v>194.96879999999996</v>
      </c>
      <c r="H1927" t="s">
        <v>543</v>
      </c>
      <c r="I1927">
        <v>-363</v>
      </c>
      <c r="J1927">
        <v>-8</v>
      </c>
      <c r="K1927" t="s">
        <v>5157</v>
      </c>
      <c r="L1927" s="16">
        <v>43292</v>
      </c>
      <c r="M1927" t="s">
        <v>1064</v>
      </c>
      <c r="N1927" t="s">
        <v>1065</v>
      </c>
      <c r="O1927" t="s">
        <v>1066</v>
      </c>
      <c r="P1927" t="s">
        <v>1353</v>
      </c>
      <c r="Q1927" t="s">
        <v>1270</v>
      </c>
      <c r="R1927" t="s">
        <v>1771</v>
      </c>
      <c r="S1927" t="s">
        <v>121</v>
      </c>
      <c r="T1927" t="s">
        <v>3144</v>
      </c>
      <c r="U1927" t="s">
        <v>3145</v>
      </c>
      <c r="AA1927" t="s">
        <v>1774</v>
      </c>
      <c r="AB1927" t="s">
        <v>1775</v>
      </c>
      <c r="AC1927">
        <v>28</v>
      </c>
      <c r="AD1927" s="17">
        <v>43299</v>
      </c>
      <c r="AE1927" s="17">
        <v>43299</v>
      </c>
    </row>
    <row r="1928" spans="1:31" x14ac:dyDescent="0.45">
      <c r="A1928">
        <v>25</v>
      </c>
      <c r="B1928">
        <v>4166</v>
      </c>
      <c r="C1928" t="s">
        <v>542</v>
      </c>
      <c r="D1928">
        <v>4530</v>
      </c>
      <c r="E1928">
        <f t="shared" si="90"/>
        <v>181.2</v>
      </c>
      <c r="F1928">
        <f t="shared" si="91"/>
        <v>166.64</v>
      </c>
      <c r="G1928">
        <f t="shared" si="92"/>
        <v>194.96879999999996</v>
      </c>
      <c r="H1928" t="s">
        <v>543</v>
      </c>
      <c r="I1928">
        <v>-363</v>
      </c>
      <c r="J1928">
        <v>-8</v>
      </c>
      <c r="K1928" t="s">
        <v>5158</v>
      </c>
      <c r="L1928" s="16">
        <v>43292</v>
      </c>
      <c r="M1928" t="s">
        <v>1064</v>
      </c>
      <c r="N1928" t="s">
        <v>1065</v>
      </c>
      <c r="O1928" t="s">
        <v>1066</v>
      </c>
      <c r="P1928" t="s">
        <v>1353</v>
      </c>
      <c r="Q1928" t="s">
        <v>1270</v>
      </c>
      <c r="R1928" t="s">
        <v>1771</v>
      </c>
      <c r="S1928" t="s">
        <v>121</v>
      </c>
      <c r="T1928" t="s">
        <v>2756</v>
      </c>
      <c r="U1928" t="s">
        <v>2757</v>
      </c>
      <c r="AA1928" t="s">
        <v>1774</v>
      </c>
      <c r="AB1928" t="s">
        <v>1775</v>
      </c>
      <c r="AC1928">
        <v>28</v>
      </c>
      <c r="AD1928" s="17">
        <v>43299</v>
      </c>
      <c r="AE1928" s="17">
        <v>43299</v>
      </c>
    </row>
    <row r="1929" spans="1:31" x14ac:dyDescent="0.45">
      <c r="A1929">
        <v>25</v>
      </c>
      <c r="B1929">
        <v>4166</v>
      </c>
      <c r="C1929" t="s">
        <v>542</v>
      </c>
      <c r="D1929">
        <v>4530</v>
      </c>
      <c r="E1929">
        <f t="shared" si="90"/>
        <v>181.2</v>
      </c>
      <c r="F1929">
        <f t="shared" si="91"/>
        <v>166.64</v>
      </c>
      <c r="G1929">
        <f t="shared" si="92"/>
        <v>194.96879999999996</v>
      </c>
      <c r="H1929" t="s">
        <v>543</v>
      </c>
      <c r="I1929">
        <v>-363</v>
      </c>
      <c r="J1929">
        <v>-8</v>
      </c>
      <c r="K1929" t="s">
        <v>5159</v>
      </c>
      <c r="L1929" s="16">
        <v>43293</v>
      </c>
      <c r="M1929" t="s">
        <v>1064</v>
      </c>
      <c r="N1929" t="s">
        <v>1065</v>
      </c>
      <c r="O1929" t="s">
        <v>1066</v>
      </c>
      <c r="P1929" t="s">
        <v>1353</v>
      </c>
      <c r="Q1929" t="s">
        <v>1270</v>
      </c>
      <c r="R1929" t="s">
        <v>1771</v>
      </c>
      <c r="S1929" t="s">
        <v>121</v>
      </c>
      <c r="T1929" t="s">
        <v>2765</v>
      </c>
      <c r="U1929" t="s">
        <v>2766</v>
      </c>
      <c r="AA1929" t="s">
        <v>1774</v>
      </c>
      <c r="AB1929" t="s">
        <v>1775</v>
      </c>
      <c r="AC1929">
        <v>28</v>
      </c>
      <c r="AD1929" s="17">
        <v>43299</v>
      </c>
      <c r="AE1929" s="17">
        <v>43299</v>
      </c>
    </row>
    <row r="1930" spans="1:31" x14ac:dyDescent="0.45">
      <c r="A1930">
        <v>25</v>
      </c>
      <c r="B1930">
        <v>4166</v>
      </c>
      <c r="C1930" t="s">
        <v>542</v>
      </c>
      <c r="D1930">
        <v>4530</v>
      </c>
      <c r="E1930">
        <f t="shared" si="90"/>
        <v>181.2</v>
      </c>
      <c r="F1930">
        <f t="shared" si="91"/>
        <v>166.64</v>
      </c>
      <c r="G1930">
        <f t="shared" si="92"/>
        <v>194.96879999999996</v>
      </c>
      <c r="H1930" t="s">
        <v>543</v>
      </c>
      <c r="I1930">
        <v>-363</v>
      </c>
      <c r="J1930">
        <v>-8</v>
      </c>
      <c r="K1930" t="s">
        <v>5160</v>
      </c>
      <c r="L1930" s="16">
        <v>43292</v>
      </c>
      <c r="M1930" t="s">
        <v>1064</v>
      </c>
      <c r="N1930" t="s">
        <v>1065</v>
      </c>
      <c r="O1930" t="s">
        <v>1066</v>
      </c>
      <c r="P1930" t="s">
        <v>1353</v>
      </c>
      <c r="Q1930" t="s">
        <v>1270</v>
      </c>
      <c r="R1930" t="s">
        <v>1354</v>
      </c>
      <c r="S1930" t="s">
        <v>122</v>
      </c>
      <c r="T1930" t="s">
        <v>3547</v>
      </c>
      <c r="U1930" t="s">
        <v>3548</v>
      </c>
      <c r="AA1930" t="s">
        <v>1357</v>
      </c>
      <c r="AB1930" t="s">
        <v>1358</v>
      </c>
      <c r="AC1930">
        <v>28</v>
      </c>
      <c r="AD1930" s="17">
        <v>43299</v>
      </c>
      <c r="AE1930" s="17">
        <v>43299</v>
      </c>
    </row>
    <row r="1931" spans="1:31" x14ac:dyDescent="0.45">
      <c r="A1931">
        <v>100</v>
      </c>
      <c r="B1931">
        <v>16667</v>
      </c>
      <c r="C1931" t="s">
        <v>542</v>
      </c>
      <c r="D1931">
        <v>18120</v>
      </c>
      <c r="E1931">
        <f t="shared" si="90"/>
        <v>181.2</v>
      </c>
      <c r="F1931">
        <f t="shared" si="91"/>
        <v>166.67</v>
      </c>
      <c r="G1931">
        <f t="shared" si="92"/>
        <v>195.00389999999999</v>
      </c>
      <c r="H1931" t="s">
        <v>543</v>
      </c>
      <c r="I1931">
        <v>-1453</v>
      </c>
      <c r="J1931">
        <v>-8</v>
      </c>
      <c r="K1931" t="s">
        <v>5161</v>
      </c>
      <c r="L1931" s="16">
        <v>43292</v>
      </c>
      <c r="M1931" t="s">
        <v>1064</v>
      </c>
      <c r="N1931" t="s">
        <v>1065</v>
      </c>
      <c r="O1931" t="s">
        <v>1066</v>
      </c>
      <c r="P1931" t="s">
        <v>1353</v>
      </c>
      <c r="Q1931" t="s">
        <v>1270</v>
      </c>
      <c r="R1931" t="s">
        <v>1354</v>
      </c>
      <c r="S1931" t="s">
        <v>122</v>
      </c>
      <c r="T1931" t="s">
        <v>3123</v>
      </c>
      <c r="U1931" t="s">
        <v>3124</v>
      </c>
      <c r="AA1931" t="s">
        <v>1357</v>
      </c>
      <c r="AB1931" t="s">
        <v>1358</v>
      </c>
      <c r="AC1931">
        <v>28</v>
      </c>
      <c r="AD1931" s="17">
        <v>43299</v>
      </c>
      <c r="AE1931" s="17">
        <v>43299</v>
      </c>
    </row>
    <row r="1932" spans="1:31" x14ac:dyDescent="0.45">
      <c r="A1932">
        <v>25</v>
      </c>
      <c r="B1932">
        <v>4166</v>
      </c>
      <c r="C1932" t="s">
        <v>542</v>
      </c>
      <c r="D1932">
        <v>4530</v>
      </c>
      <c r="E1932">
        <f t="shared" si="90"/>
        <v>181.2</v>
      </c>
      <c r="F1932">
        <f t="shared" si="91"/>
        <v>166.64</v>
      </c>
      <c r="G1932">
        <f t="shared" si="92"/>
        <v>194.96879999999996</v>
      </c>
      <c r="H1932" t="s">
        <v>543</v>
      </c>
      <c r="I1932">
        <v>-363</v>
      </c>
      <c r="J1932">
        <v>-8</v>
      </c>
      <c r="K1932" t="s">
        <v>5162</v>
      </c>
      <c r="L1932" s="16">
        <v>43292</v>
      </c>
      <c r="M1932" t="s">
        <v>1064</v>
      </c>
      <c r="N1932" t="s">
        <v>1065</v>
      </c>
      <c r="O1932" t="s">
        <v>1066</v>
      </c>
      <c r="P1932" t="s">
        <v>1353</v>
      </c>
      <c r="Q1932" t="s">
        <v>1270</v>
      </c>
      <c r="R1932" t="s">
        <v>1354</v>
      </c>
      <c r="S1932" t="s">
        <v>122</v>
      </c>
      <c r="T1932" t="s">
        <v>3153</v>
      </c>
      <c r="U1932" t="s">
        <v>3154</v>
      </c>
      <c r="AA1932" t="s">
        <v>1357</v>
      </c>
      <c r="AB1932" t="s">
        <v>1358</v>
      </c>
      <c r="AC1932">
        <v>28</v>
      </c>
      <c r="AD1932" s="17">
        <v>43299</v>
      </c>
      <c r="AE1932" s="17">
        <v>43299</v>
      </c>
    </row>
    <row r="1933" spans="1:31" x14ac:dyDescent="0.45">
      <c r="A1933">
        <v>125</v>
      </c>
      <c r="B1933">
        <v>20833</v>
      </c>
      <c r="C1933" t="s">
        <v>542</v>
      </c>
      <c r="D1933">
        <v>22650</v>
      </c>
      <c r="E1933">
        <f t="shared" si="90"/>
        <v>181.2</v>
      </c>
      <c r="F1933">
        <f t="shared" si="91"/>
        <v>166.66399999999999</v>
      </c>
      <c r="G1933">
        <f t="shared" si="92"/>
        <v>194.99687999999998</v>
      </c>
      <c r="H1933" t="s">
        <v>543</v>
      </c>
      <c r="I1933">
        <v>-1816</v>
      </c>
      <c r="J1933">
        <v>-8</v>
      </c>
      <c r="K1933" t="s">
        <v>5163</v>
      </c>
      <c r="L1933" s="16">
        <v>43292</v>
      </c>
      <c r="M1933" t="s">
        <v>1064</v>
      </c>
      <c r="N1933" t="s">
        <v>1065</v>
      </c>
      <c r="O1933" t="s">
        <v>1066</v>
      </c>
      <c r="P1933" t="s">
        <v>1353</v>
      </c>
      <c r="Q1933" t="s">
        <v>1270</v>
      </c>
      <c r="R1933" t="s">
        <v>1354</v>
      </c>
      <c r="S1933" t="s">
        <v>122</v>
      </c>
      <c r="T1933" t="s">
        <v>3113</v>
      </c>
      <c r="U1933" t="s">
        <v>3114</v>
      </c>
      <c r="AA1933" t="s">
        <v>1357</v>
      </c>
      <c r="AB1933" t="s">
        <v>1358</v>
      </c>
      <c r="AC1933">
        <v>28</v>
      </c>
      <c r="AD1933" s="17">
        <v>43299</v>
      </c>
      <c r="AE1933" s="17">
        <v>43299</v>
      </c>
    </row>
    <row r="1934" spans="1:31" x14ac:dyDescent="0.45">
      <c r="A1934">
        <v>25</v>
      </c>
      <c r="B1934">
        <v>4166</v>
      </c>
      <c r="C1934" t="s">
        <v>542</v>
      </c>
      <c r="D1934">
        <v>4530</v>
      </c>
      <c r="E1934">
        <f t="shared" si="90"/>
        <v>181.2</v>
      </c>
      <c r="F1934">
        <f t="shared" si="91"/>
        <v>166.64</v>
      </c>
      <c r="G1934">
        <f t="shared" si="92"/>
        <v>194.96879999999996</v>
      </c>
      <c r="H1934" t="s">
        <v>543</v>
      </c>
      <c r="I1934">
        <v>-363</v>
      </c>
      <c r="J1934">
        <v>-8</v>
      </c>
      <c r="K1934" t="s">
        <v>5164</v>
      </c>
      <c r="L1934" s="16">
        <v>43292</v>
      </c>
      <c r="M1934" t="s">
        <v>1064</v>
      </c>
      <c r="N1934" t="s">
        <v>1065</v>
      </c>
      <c r="O1934" t="s">
        <v>1066</v>
      </c>
      <c r="P1934" t="s">
        <v>1353</v>
      </c>
      <c r="Q1934" t="s">
        <v>1270</v>
      </c>
      <c r="R1934" t="s">
        <v>1354</v>
      </c>
      <c r="S1934" t="s">
        <v>122</v>
      </c>
      <c r="T1934" t="s">
        <v>3119</v>
      </c>
      <c r="U1934" t="s">
        <v>3120</v>
      </c>
      <c r="AA1934" t="s">
        <v>1357</v>
      </c>
      <c r="AB1934" t="s">
        <v>1358</v>
      </c>
      <c r="AC1934">
        <v>28</v>
      </c>
      <c r="AD1934" s="17">
        <v>43299</v>
      </c>
      <c r="AE1934" s="17">
        <v>43299</v>
      </c>
    </row>
    <row r="1935" spans="1:31" x14ac:dyDescent="0.45">
      <c r="A1935">
        <v>50</v>
      </c>
      <c r="B1935">
        <v>8333</v>
      </c>
      <c r="C1935" t="s">
        <v>542</v>
      </c>
      <c r="D1935">
        <v>9060</v>
      </c>
      <c r="E1935">
        <f t="shared" si="90"/>
        <v>181.2</v>
      </c>
      <c r="F1935">
        <f t="shared" si="91"/>
        <v>166.66</v>
      </c>
      <c r="G1935">
        <f t="shared" si="92"/>
        <v>194.9922</v>
      </c>
      <c r="H1935" t="s">
        <v>543</v>
      </c>
      <c r="I1935">
        <v>-726</v>
      </c>
      <c r="J1935">
        <v>-8</v>
      </c>
      <c r="K1935" t="s">
        <v>5165</v>
      </c>
      <c r="L1935" s="16">
        <v>43292</v>
      </c>
      <c r="M1935" t="s">
        <v>1064</v>
      </c>
      <c r="N1935" t="s">
        <v>1065</v>
      </c>
      <c r="O1935" t="s">
        <v>1066</v>
      </c>
      <c r="P1935" t="s">
        <v>1353</v>
      </c>
      <c r="Q1935" t="s">
        <v>1270</v>
      </c>
      <c r="R1935" t="s">
        <v>1354</v>
      </c>
      <c r="S1935" t="s">
        <v>122</v>
      </c>
      <c r="T1935" t="s">
        <v>2478</v>
      </c>
      <c r="U1935" t="s">
        <v>2479</v>
      </c>
      <c r="AA1935" t="s">
        <v>1357</v>
      </c>
      <c r="AB1935" t="s">
        <v>1358</v>
      </c>
      <c r="AC1935">
        <v>28</v>
      </c>
      <c r="AD1935" s="17">
        <v>43299</v>
      </c>
      <c r="AE1935" s="17">
        <v>43299</v>
      </c>
    </row>
    <row r="1936" spans="1:31" x14ac:dyDescent="0.45">
      <c r="A1936">
        <v>75</v>
      </c>
      <c r="B1936">
        <v>12500</v>
      </c>
      <c r="C1936" t="s">
        <v>542</v>
      </c>
      <c r="D1936">
        <v>13590</v>
      </c>
      <c r="E1936">
        <f t="shared" si="90"/>
        <v>181.2</v>
      </c>
      <c r="F1936">
        <f t="shared" si="91"/>
        <v>166.66666666666666</v>
      </c>
      <c r="G1936">
        <f t="shared" si="92"/>
        <v>194.99999999999997</v>
      </c>
      <c r="H1936" t="s">
        <v>543</v>
      </c>
      <c r="I1936">
        <v>-1089</v>
      </c>
      <c r="J1936">
        <v>-8</v>
      </c>
      <c r="K1936" t="s">
        <v>5166</v>
      </c>
      <c r="L1936" s="16">
        <v>43292</v>
      </c>
      <c r="M1936" t="s">
        <v>1064</v>
      </c>
      <c r="N1936" t="s">
        <v>1065</v>
      </c>
      <c r="O1936" t="s">
        <v>1066</v>
      </c>
      <c r="P1936" t="s">
        <v>1353</v>
      </c>
      <c r="Q1936" t="s">
        <v>1270</v>
      </c>
      <c r="R1936" t="s">
        <v>1354</v>
      </c>
      <c r="S1936" t="s">
        <v>122</v>
      </c>
      <c r="T1936" t="s">
        <v>3132</v>
      </c>
      <c r="U1936" t="s">
        <v>3133</v>
      </c>
      <c r="AA1936" t="s">
        <v>1357</v>
      </c>
      <c r="AB1936" t="s">
        <v>1358</v>
      </c>
      <c r="AC1936">
        <v>28</v>
      </c>
      <c r="AD1936" s="17">
        <v>43299</v>
      </c>
      <c r="AE1936" s="17">
        <v>43299</v>
      </c>
    </row>
    <row r="1937" spans="1:31" x14ac:dyDescent="0.45">
      <c r="A1937">
        <v>100</v>
      </c>
      <c r="B1937">
        <v>16667</v>
      </c>
      <c r="C1937" t="s">
        <v>542</v>
      </c>
      <c r="D1937">
        <v>18120</v>
      </c>
      <c r="E1937">
        <f t="shared" si="90"/>
        <v>181.2</v>
      </c>
      <c r="F1937">
        <f t="shared" si="91"/>
        <v>166.67</v>
      </c>
      <c r="G1937">
        <f t="shared" si="92"/>
        <v>195.00389999999999</v>
      </c>
      <c r="H1937" t="s">
        <v>543</v>
      </c>
      <c r="I1937">
        <v>-1453</v>
      </c>
      <c r="J1937">
        <v>-8</v>
      </c>
      <c r="K1937" t="s">
        <v>5167</v>
      </c>
      <c r="L1937" s="16">
        <v>43292</v>
      </c>
      <c r="M1937" t="s">
        <v>1064</v>
      </c>
      <c r="N1937" t="s">
        <v>1065</v>
      </c>
      <c r="O1937" t="s">
        <v>1066</v>
      </c>
      <c r="P1937" t="s">
        <v>1353</v>
      </c>
      <c r="Q1937" t="s">
        <v>1270</v>
      </c>
      <c r="R1937" t="s">
        <v>1354</v>
      </c>
      <c r="S1937" t="s">
        <v>122</v>
      </c>
      <c r="T1937" t="s">
        <v>3135</v>
      </c>
      <c r="U1937" t="s">
        <v>3136</v>
      </c>
      <c r="AA1937" t="s">
        <v>1357</v>
      </c>
      <c r="AB1937" t="s">
        <v>1358</v>
      </c>
      <c r="AC1937">
        <v>28</v>
      </c>
      <c r="AD1937" s="17">
        <v>43299</v>
      </c>
      <c r="AE1937" s="17">
        <v>43299</v>
      </c>
    </row>
    <row r="1938" spans="1:31" x14ac:dyDescent="0.45">
      <c r="A1938">
        <v>25</v>
      </c>
      <c r="B1938">
        <v>4166</v>
      </c>
      <c r="C1938" t="s">
        <v>542</v>
      </c>
      <c r="D1938">
        <v>4530</v>
      </c>
      <c r="E1938">
        <f t="shared" si="90"/>
        <v>181.2</v>
      </c>
      <c r="F1938">
        <f t="shared" si="91"/>
        <v>166.64</v>
      </c>
      <c r="G1938">
        <f t="shared" si="92"/>
        <v>194.96879999999996</v>
      </c>
      <c r="H1938" t="s">
        <v>543</v>
      </c>
      <c r="I1938">
        <v>-363</v>
      </c>
      <c r="J1938">
        <v>-8</v>
      </c>
      <c r="K1938" t="s">
        <v>5168</v>
      </c>
      <c r="L1938" s="16">
        <v>43292</v>
      </c>
      <c r="M1938" t="s">
        <v>1064</v>
      </c>
      <c r="N1938" t="s">
        <v>1065</v>
      </c>
      <c r="O1938" t="s">
        <v>1066</v>
      </c>
      <c r="P1938" t="s">
        <v>1353</v>
      </c>
      <c r="Q1938" t="s">
        <v>1270</v>
      </c>
      <c r="R1938" t="s">
        <v>1354</v>
      </c>
      <c r="S1938" t="s">
        <v>122</v>
      </c>
      <c r="T1938" t="s">
        <v>3126</v>
      </c>
      <c r="U1938" t="s">
        <v>3127</v>
      </c>
      <c r="AA1938" t="s">
        <v>1357</v>
      </c>
      <c r="AB1938" t="s">
        <v>1358</v>
      </c>
      <c r="AC1938">
        <v>28</v>
      </c>
      <c r="AD1938" s="17">
        <v>43299</v>
      </c>
      <c r="AE1938" s="17">
        <v>43299</v>
      </c>
    </row>
    <row r="1939" spans="1:31" x14ac:dyDescent="0.45">
      <c r="A1939">
        <v>25</v>
      </c>
      <c r="B1939">
        <v>4166</v>
      </c>
      <c r="C1939" t="s">
        <v>542</v>
      </c>
      <c r="D1939">
        <v>4530</v>
      </c>
      <c r="E1939">
        <f t="shared" si="90"/>
        <v>181.2</v>
      </c>
      <c r="F1939">
        <f t="shared" si="91"/>
        <v>166.64</v>
      </c>
      <c r="G1939">
        <f t="shared" si="92"/>
        <v>194.96879999999996</v>
      </c>
      <c r="H1939" t="s">
        <v>543</v>
      </c>
      <c r="I1939">
        <v>-363</v>
      </c>
      <c r="J1939">
        <v>-8</v>
      </c>
      <c r="K1939" t="s">
        <v>5169</v>
      </c>
      <c r="L1939" s="16">
        <v>43292</v>
      </c>
      <c r="M1939" t="s">
        <v>1064</v>
      </c>
      <c r="N1939" t="s">
        <v>1065</v>
      </c>
      <c r="O1939" t="s">
        <v>1066</v>
      </c>
      <c r="P1939" t="s">
        <v>1353</v>
      </c>
      <c r="Q1939" t="s">
        <v>1270</v>
      </c>
      <c r="R1939" t="s">
        <v>1354</v>
      </c>
      <c r="S1939" t="s">
        <v>122</v>
      </c>
      <c r="T1939" t="s">
        <v>3129</v>
      </c>
      <c r="U1939" t="s">
        <v>3130</v>
      </c>
      <c r="AA1939" t="s">
        <v>1357</v>
      </c>
      <c r="AB1939" t="s">
        <v>1358</v>
      </c>
      <c r="AC1939">
        <v>28</v>
      </c>
      <c r="AD1939" s="17">
        <v>43299</v>
      </c>
      <c r="AE1939" s="17">
        <v>43299</v>
      </c>
    </row>
    <row r="1940" spans="1:31" x14ac:dyDescent="0.45">
      <c r="A1940">
        <v>50</v>
      </c>
      <c r="B1940">
        <v>8333</v>
      </c>
      <c r="C1940" t="s">
        <v>542</v>
      </c>
      <c r="D1940">
        <v>9060</v>
      </c>
      <c r="E1940">
        <f t="shared" si="90"/>
        <v>181.2</v>
      </c>
      <c r="F1940">
        <f t="shared" si="91"/>
        <v>166.66</v>
      </c>
      <c r="G1940">
        <f t="shared" si="92"/>
        <v>194.9922</v>
      </c>
      <c r="H1940" t="s">
        <v>543</v>
      </c>
      <c r="I1940">
        <v>-726</v>
      </c>
      <c r="J1940">
        <v>-8</v>
      </c>
      <c r="K1940" t="s">
        <v>5170</v>
      </c>
      <c r="L1940" s="16">
        <v>43292</v>
      </c>
      <c r="M1940" t="s">
        <v>1064</v>
      </c>
      <c r="N1940" t="s">
        <v>1065</v>
      </c>
      <c r="O1940" t="s">
        <v>1066</v>
      </c>
      <c r="P1940" t="s">
        <v>1353</v>
      </c>
      <c r="Q1940" t="s">
        <v>1270</v>
      </c>
      <c r="R1940" t="s">
        <v>1354</v>
      </c>
      <c r="S1940" t="s">
        <v>122</v>
      </c>
      <c r="T1940" t="s">
        <v>3150</v>
      </c>
      <c r="U1940" t="s">
        <v>3151</v>
      </c>
      <c r="AA1940" t="s">
        <v>1357</v>
      </c>
      <c r="AB1940" t="s">
        <v>1358</v>
      </c>
      <c r="AC1940">
        <v>28</v>
      </c>
      <c r="AD1940" s="17">
        <v>43299</v>
      </c>
      <c r="AE1940" s="17">
        <v>43299</v>
      </c>
    </row>
    <row r="1941" spans="1:31" x14ac:dyDescent="0.45">
      <c r="A1941">
        <v>27</v>
      </c>
      <c r="B1941">
        <v>4500</v>
      </c>
      <c r="C1941" t="s">
        <v>542</v>
      </c>
      <c r="D1941">
        <v>4892</v>
      </c>
      <c r="E1941">
        <f t="shared" si="90"/>
        <v>181.18518518518519</v>
      </c>
      <c r="F1941">
        <f t="shared" si="91"/>
        <v>166.66666666666666</v>
      </c>
      <c r="G1941">
        <f t="shared" si="92"/>
        <v>194.99999999999997</v>
      </c>
      <c r="H1941" t="s">
        <v>543</v>
      </c>
      <c r="I1941">
        <v>-392</v>
      </c>
      <c r="J1941">
        <v>-8</v>
      </c>
      <c r="K1941" t="s">
        <v>5171</v>
      </c>
      <c r="L1941" s="16">
        <v>43292</v>
      </c>
      <c r="M1941" t="s">
        <v>1064</v>
      </c>
      <c r="N1941" t="s">
        <v>1065</v>
      </c>
      <c r="O1941" t="s">
        <v>1066</v>
      </c>
      <c r="P1941" t="s">
        <v>1353</v>
      </c>
      <c r="Q1941" t="s">
        <v>1270</v>
      </c>
      <c r="R1941" t="s">
        <v>1354</v>
      </c>
      <c r="S1941" t="s">
        <v>122</v>
      </c>
      <c r="T1941" t="s">
        <v>3157</v>
      </c>
      <c r="U1941" t="s">
        <v>3158</v>
      </c>
      <c r="AA1941" t="s">
        <v>1357</v>
      </c>
      <c r="AB1941" t="s">
        <v>1358</v>
      </c>
      <c r="AC1941">
        <v>28</v>
      </c>
      <c r="AD1941" s="17">
        <v>43299</v>
      </c>
      <c r="AE1941" s="17">
        <v>43299</v>
      </c>
    </row>
    <row r="1942" spans="1:31" x14ac:dyDescent="0.45">
      <c r="A1942">
        <v>2</v>
      </c>
      <c r="B1942">
        <v>350</v>
      </c>
      <c r="C1942" t="s">
        <v>542</v>
      </c>
      <c r="D1942">
        <v>362</v>
      </c>
      <c r="E1942">
        <f t="shared" si="90"/>
        <v>181</v>
      </c>
      <c r="F1942">
        <f t="shared" si="91"/>
        <v>175</v>
      </c>
      <c r="G1942">
        <f t="shared" si="92"/>
        <v>204.75</v>
      </c>
      <c r="H1942" t="s">
        <v>543</v>
      </c>
      <c r="I1942">
        <v>-11</v>
      </c>
      <c r="J1942">
        <v>-3</v>
      </c>
      <c r="K1942" t="s">
        <v>5172</v>
      </c>
      <c r="L1942" s="16">
        <v>43292</v>
      </c>
      <c r="M1942" t="s">
        <v>1064</v>
      </c>
      <c r="N1942" t="s">
        <v>1065</v>
      </c>
      <c r="O1942" t="s">
        <v>1066</v>
      </c>
      <c r="P1942" t="s">
        <v>1353</v>
      </c>
      <c r="Q1942" t="s">
        <v>1270</v>
      </c>
      <c r="R1942" t="s">
        <v>1354</v>
      </c>
      <c r="S1942" t="s">
        <v>122</v>
      </c>
      <c r="T1942" t="s">
        <v>5173</v>
      </c>
      <c r="U1942" t="s">
        <v>5174</v>
      </c>
      <c r="AA1942" t="s">
        <v>1357</v>
      </c>
      <c r="AB1942" t="s">
        <v>1358</v>
      </c>
      <c r="AC1942">
        <v>28</v>
      </c>
      <c r="AD1942" s="17">
        <v>43299</v>
      </c>
      <c r="AE1942" s="17">
        <v>43299</v>
      </c>
    </row>
    <row r="1943" spans="1:31" x14ac:dyDescent="0.45">
      <c r="A1943">
        <v>25</v>
      </c>
      <c r="B1943">
        <v>4166</v>
      </c>
      <c r="C1943" t="s">
        <v>542</v>
      </c>
      <c r="D1943">
        <v>4530</v>
      </c>
      <c r="E1943">
        <f t="shared" si="90"/>
        <v>181.2</v>
      </c>
      <c r="F1943">
        <f t="shared" si="91"/>
        <v>166.64</v>
      </c>
      <c r="G1943">
        <f t="shared" si="92"/>
        <v>194.96879999999996</v>
      </c>
      <c r="H1943" t="s">
        <v>543</v>
      </c>
      <c r="I1943">
        <v>-363</v>
      </c>
      <c r="J1943">
        <v>-8</v>
      </c>
      <c r="K1943" t="s">
        <v>5175</v>
      </c>
      <c r="L1943" s="16">
        <v>43292</v>
      </c>
      <c r="M1943" t="s">
        <v>1064</v>
      </c>
      <c r="N1943" t="s">
        <v>1065</v>
      </c>
      <c r="O1943" t="s">
        <v>1066</v>
      </c>
      <c r="P1943" t="s">
        <v>1353</v>
      </c>
      <c r="Q1943" t="s">
        <v>1270</v>
      </c>
      <c r="R1943" t="s">
        <v>1354</v>
      </c>
      <c r="S1943" t="s">
        <v>122</v>
      </c>
      <c r="T1943" t="s">
        <v>3513</v>
      </c>
      <c r="U1943" t="s">
        <v>2876</v>
      </c>
      <c r="AA1943" t="s">
        <v>1357</v>
      </c>
      <c r="AB1943" t="s">
        <v>1358</v>
      </c>
      <c r="AC1943">
        <v>28</v>
      </c>
      <c r="AD1943" s="17">
        <v>43299</v>
      </c>
      <c r="AE1943" s="17">
        <v>43299</v>
      </c>
    </row>
    <row r="1944" spans="1:31" x14ac:dyDescent="0.45">
      <c r="A1944">
        <v>5</v>
      </c>
      <c r="B1944">
        <v>833</v>
      </c>
      <c r="C1944" t="s">
        <v>542</v>
      </c>
      <c r="D1944">
        <v>906</v>
      </c>
      <c r="E1944">
        <f t="shared" si="90"/>
        <v>181.2</v>
      </c>
      <c r="F1944">
        <f t="shared" si="91"/>
        <v>166.6</v>
      </c>
      <c r="G1944">
        <f t="shared" si="92"/>
        <v>194.92199999999997</v>
      </c>
      <c r="H1944" t="s">
        <v>543</v>
      </c>
      <c r="I1944">
        <v>-72</v>
      </c>
      <c r="J1944">
        <v>-8</v>
      </c>
      <c r="K1944" t="s">
        <v>5176</v>
      </c>
      <c r="L1944" s="16">
        <v>43292</v>
      </c>
      <c r="M1944" t="s">
        <v>1064</v>
      </c>
      <c r="N1944" t="s">
        <v>1065</v>
      </c>
      <c r="O1944" t="s">
        <v>1066</v>
      </c>
      <c r="P1944" t="s">
        <v>1353</v>
      </c>
      <c r="Q1944" t="s">
        <v>1270</v>
      </c>
      <c r="R1944" t="s">
        <v>1354</v>
      </c>
      <c r="S1944" t="s">
        <v>122</v>
      </c>
      <c r="T1944" t="s">
        <v>1469</v>
      </c>
      <c r="U1944" t="s">
        <v>1470</v>
      </c>
      <c r="AA1944" t="s">
        <v>1357</v>
      </c>
      <c r="AB1944" t="s">
        <v>1358</v>
      </c>
      <c r="AC1944">
        <v>28</v>
      </c>
      <c r="AD1944" s="17">
        <v>43299</v>
      </c>
      <c r="AE1944" s="17">
        <v>43299</v>
      </c>
    </row>
    <row r="1945" spans="1:31" x14ac:dyDescent="0.45">
      <c r="A1945">
        <v>10</v>
      </c>
      <c r="B1945">
        <v>1666</v>
      </c>
      <c r="C1945" t="s">
        <v>542</v>
      </c>
      <c r="D1945">
        <v>1812</v>
      </c>
      <c r="E1945">
        <f t="shared" si="90"/>
        <v>181.2</v>
      </c>
      <c r="F1945">
        <f t="shared" si="91"/>
        <v>166.6</v>
      </c>
      <c r="G1945">
        <f t="shared" si="92"/>
        <v>194.92199999999997</v>
      </c>
      <c r="H1945" t="s">
        <v>543</v>
      </c>
      <c r="I1945">
        <v>-145</v>
      </c>
      <c r="J1945">
        <v>-8</v>
      </c>
      <c r="K1945" t="s">
        <v>5177</v>
      </c>
      <c r="L1945" s="16">
        <v>43292</v>
      </c>
      <c r="M1945" t="s">
        <v>1064</v>
      </c>
      <c r="N1945" t="s">
        <v>1065</v>
      </c>
      <c r="O1945" t="s">
        <v>1066</v>
      </c>
      <c r="P1945" t="s">
        <v>1353</v>
      </c>
      <c r="Q1945" t="s">
        <v>1270</v>
      </c>
      <c r="R1945" t="s">
        <v>1354</v>
      </c>
      <c r="S1945" t="s">
        <v>122</v>
      </c>
      <c r="T1945" t="s">
        <v>1823</v>
      </c>
      <c r="U1945" t="s">
        <v>1824</v>
      </c>
      <c r="AA1945" t="s">
        <v>1357</v>
      </c>
      <c r="AB1945" t="s">
        <v>1358</v>
      </c>
      <c r="AC1945">
        <v>28</v>
      </c>
      <c r="AD1945" s="17">
        <v>43299</v>
      </c>
      <c r="AE1945" s="17">
        <v>43299</v>
      </c>
    </row>
    <row r="1946" spans="1:31" x14ac:dyDescent="0.45">
      <c r="A1946">
        <v>100</v>
      </c>
      <c r="B1946">
        <v>16667</v>
      </c>
      <c r="C1946" t="s">
        <v>542</v>
      </c>
      <c r="D1946">
        <v>18120</v>
      </c>
      <c r="E1946">
        <f t="shared" si="90"/>
        <v>181.2</v>
      </c>
      <c r="F1946">
        <f t="shared" si="91"/>
        <v>166.67</v>
      </c>
      <c r="G1946">
        <f t="shared" si="92"/>
        <v>195.00389999999999</v>
      </c>
      <c r="H1946" t="s">
        <v>543</v>
      </c>
      <c r="I1946">
        <v>-1453</v>
      </c>
      <c r="J1946">
        <v>-8</v>
      </c>
      <c r="K1946" t="s">
        <v>5178</v>
      </c>
      <c r="L1946" s="16">
        <v>43293</v>
      </c>
      <c r="M1946" t="s">
        <v>1064</v>
      </c>
      <c r="N1946" t="s">
        <v>1065</v>
      </c>
      <c r="O1946" t="s">
        <v>1066</v>
      </c>
      <c r="P1946" t="s">
        <v>1353</v>
      </c>
      <c r="Q1946" t="s">
        <v>1270</v>
      </c>
      <c r="R1946" t="s">
        <v>1354</v>
      </c>
      <c r="S1946" t="s">
        <v>122</v>
      </c>
      <c r="T1946" t="s">
        <v>1355</v>
      </c>
      <c r="U1946" t="s">
        <v>1356</v>
      </c>
      <c r="AA1946" t="s">
        <v>1357</v>
      </c>
      <c r="AB1946" t="s">
        <v>1358</v>
      </c>
      <c r="AC1946">
        <v>28</v>
      </c>
      <c r="AD1946" s="17">
        <v>43299</v>
      </c>
      <c r="AE1946" s="17">
        <v>43299</v>
      </c>
    </row>
    <row r="1947" spans="1:31" x14ac:dyDescent="0.45">
      <c r="A1947">
        <v>100</v>
      </c>
      <c r="B1947">
        <v>16667</v>
      </c>
      <c r="C1947" t="s">
        <v>542</v>
      </c>
      <c r="D1947">
        <v>18120</v>
      </c>
      <c r="E1947">
        <f t="shared" si="90"/>
        <v>181.2</v>
      </c>
      <c r="F1947">
        <f t="shared" si="91"/>
        <v>166.67</v>
      </c>
      <c r="G1947">
        <f t="shared" si="92"/>
        <v>195.00389999999999</v>
      </c>
      <c r="H1947" t="s">
        <v>543</v>
      </c>
      <c r="I1947">
        <v>-1453</v>
      </c>
      <c r="J1947">
        <v>-8</v>
      </c>
      <c r="K1947" t="s">
        <v>5179</v>
      </c>
      <c r="L1947" s="16">
        <v>43293</v>
      </c>
      <c r="M1947" t="s">
        <v>1064</v>
      </c>
      <c r="N1947" t="s">
        <v>1065</v>
      </c>
      <c r="O1947" t="s">
        <v>1066</v>
      </c>
      <c r="P1947" t="s">
        <v>1353</v>
      </c>
      <c r="Q1947" t="s">
        <v>1270</v>
      </c>
      <c r="R1947" t="s">
        <v>1354</v>
      </c>
      <c r="S1947" t="s">
        <v>122</v>
      </c>
      <c r="T1947" t="s">
        <v>1360</v>
      </c>
      <c r="U1947" t="s">
        <v>1361</v>
      </c>
      <c r="AA1947" t="s">
        <v>1357</v>
      </c>
      <c r="AB1947" t="s">
        <v>1358</v>
      </c>
      <c r="AC1947">
        <v>28</v>
      </c>
      <c r="AD1947" s="17">
        <v>43299</v>
      </c>
      <c r="AE1947" s="17">
        <v>43299</v>
      </c>
    </row>
    <row r="1948" spans="1:31" x14ac:dyDescent="0.45">
      <c r="A1948">
        <v>25</v>
      </c>
      <c r="B1948">
        <v>4166</v>
      </c>
      <c r="C1948" t="s">
        <v>542</v>
      </c>
      <c r="D1948">
        <v>4530</v>
      </c>
      <c r="E1948">
        <f t="shared" si="90"/>
        <v>181.2</v>
      </c>
      <c r="F1948">
        <f t="shared" si="91"/>
        <v>166.64</v>
      </c>
      <c r="G1948">
        <f t="shared" si="92"/>
        <v>194.96879999999996</v>
      </c>
      <c r="H1948" t="s">
        <v>543</v>
      </c>
      <c r="I1948">
        <v>-363</v>
      </c>
      <c r="J1948">
        <v>-8</v>
      </c>
      <c r="K1948" t="s">
        <v>5180</v>
      </c>
      <c r="L1948" s="16">
        <v>43293</v>
      </c>
      <c r="M1948" t="s">
        <v>1064</v>
      </c>
      <c r="N1948" t="s">
        <v>1065</v>
      </c>
      <c r="O1948" t="s">
        <v>1066</v>
      </c>
      <c r="P1948" t="s">
        <v>1353</v>
      </c>
      <c r="Q1948" t="s">
        <v>1270</v>
      </c>
      <c r="R1948" t="s">
        <v>1354</v>
      </c>
      <c r="S1948" t="s">
        <v>122</v>
      </c>
      <c r="T1948" t="s">
        <v>5181</v>
      </c>
      <c r="U1948" t="s">
        <v>5182</v>
      </c>
      <c r="AA1948" t="s">
        <v>1357</v>
      </c>
      <c r="AB1948" t="s">
        <v>1358</v>
      </c>
      <c r="AC1948">
        <v>28</v>
      </c>
      <c r="AD1948" s="17">
        <v>43299</v>
      </c>
      <c r="AE1948" s="17">
        <v>43299</v>
      </c>
    </row>
    <row r="1949" spans="1:31" x14ac:dyDescent="0.45">
      <c r="A1949">
        <v>10</v>
      </c>
      <c r="B1949">
        <v>1666</v>
      </c>
      <c r="C1949" t="s">
        <v>542</v>
      </c>
      <c r="D1949">
        <v>1812</v>
      </c>
      <c r="E1949">
        <f t="shared" si="90"/>
        <v>181.2</v>
      </c>
      <c r="F1949">
        <f t="shared" si="91"/>
        <v>166.6</v>
      </c>
      <c r="G1949">
        <f t="shared" si="92"/>
        <v>194.92199999999997</v>
      </c>
      <c r="H1949" t="s">
        <v>543</v>
      </c>
      <c r="I1949">
        <v>-145</v>
      </c>
      <c r="J1949">
        <v>-8</v>
      </c>
      <c r="K1949" t="s">
        <v>5183</v>
      </c>
      <c r="L1949" s="16">
        <v>43293</v>
      </c>
      <c r="M1949" t="s">
        <v>1064</v>
      </c>
      <c r="N1949" t="s">
        <v>1065</v>
      </c>
      <c r="O1949" t="s">
        <v>1066</v>
      </c>
      <c r="P1949" t="s">
        <v>1353</v>
      </c>
      <c r="Q1949" t="s">
        <v>1270</v>
      </c>
      <c r="R1949" t="s">
        <v>1354</v>
      </c>
      <c r="S1949" t="s">
        <v>122</v>
      </c>
      <c r="T1949" t="s">
        <v>1363</v>
      </c>
      <c r="U1949" t="s">
        <v>1364</v>
      </c>
      <c r="AA1949" t="s">
        <v>1357</v>
      </c>
      <c r="AB1949" t="s">
        <v>1358</v>
      </c>
      <c r="AC1949">
        <v>28</v>
      </c>
      <c r="AD1949" s="17">
        <v>43299</v>
      </c>
      <c r="AE1949" s="17">
        <v>43299</v>
      </c>
    </row>
    <row r="1950" spans="1:31" x14ac:dyDescent="0.45">
      <c r="A1950">
        <v>75</v>
      </c>
      <c r="B1950">
        <v>12500</v>
      </c>
      <c r="C1950" t="s">
        <v>542</v>
      </c>
      <c r="D1950">
        <v>13590</v>
      </c>
      <c r="E1950">
        <f t="shared" si="90"/>
        <v>181.2</v>
      </c>
      <c r="F1950">
        <f t="shared" si="91"/>
        <v>166.66666666666666</v>
      </c>
      <c r="G1950">
        <f t="shared" si="92"/>
        <v>194.99999999999997</v>
      </c>
      <c r="H1950" t="s">
        <v>543</v>
      </c>
      <c r="I1950">
        <v>-1089</v>
      </c>
      <c r="J1950">
        <v>-8</v>
      </c>
      <c r="K1950" t="s">
        <v>5184</v>
      </c>
      <c r="L1950" s="16">
        <v>43293</v>
      </c>
      <c r="M1950" t="s">
        <v>1064</v>
      </c>
      <c r="N1950" t="s">
        <v>1065</v>
      </c>
      <c r="O1950" t="s">
        <v>1066</v>
      </c>
      <c r="P1950" t="s">
        <v>1353</v>
      </c>
      <c r="Q1950" t="s">
        <v>1270</v>
      </c>
      <c r="R1950" t="s">
        <v>1354</v>
      </c>
      <c r="S1950" t="s">
        <v>122</v>
      </c>
      <c r="T1950" t="s">
        <v>1371</v>
      </c>
      <c r="U1950" t="s">
        <v>1372</v>
      </c>
      <c r="AA1950" t="s">
        <v>1357</v>
      </c>
      <c r="AB1950" t="s">
        <v>1358</v>
      </c>
      <c r="AC1950">
        <v>28</v>
      </c>
      <c r="AD1950" s="17">
        <v>43299</v>
      </c>
      <c r="AE1950" s="17">
        <v>43299</v>
      </c>
    </row>
    <row r="1951" spans="1:31" x14ac:dyDescent="0.45">
      <c r="A1951">
        <v>25</v>
      </c>
      <c r="B1951">
        <v>4166</v>
      </c>
      <c r="C1951" t="s">
        <v>542</v>
      </c>
      <c r="D1951">
        <v>4530</v>
      </c>
      <c r="E1951">
        <f t="shared" si="90"/>
        <v>181.2</v>
      </c>
      <c r="F1951">
        <f t="shared" si="91"/>
        <v>166.64</v>
      </c>
      <c r="G1951">
        <f t="shared" si="92"/>
        <v>194.96879999999996</v>
      </c>
      <c r="H1951" t="s">
        <v>543</v>
      </c>
      <c r="I1951">
        <v>-363</v>
      </c>
      <c r="J1951">
        <v>-8</v>
      </c>
      <c r="K1951" t="s">
        <v>5185</v>
      </c>
      <c r="L1951" s="16">
        <v>43293</v>
      </c>
      <c r="M1951" t="s">
        <v>1064</v>
      </c>
      <c r="N1951" t="s">
        <v>1065</v>
      </c>
      <c r="O1951" t="s">
        <v>1066</v>
      </c>
      <c r="P1951" t="s">
        <v>1353</v>
      </c>
      <c r="Q1951" t="s">
        <v>1270</v>
      </c>
      <c r="R1951" t="s">
        <v>1354</v>
      </c>
      <c r="S1951" t="s">
        <v>122</v>
      </c>
      <c r="T1951" t="s">
        <v>5186</v>
      </c>
      <c r="U1951" t="s">
        <v>5187</v>
      </c>
      <c r="AA1951" t="s">
        <v>1357</v>
      </c>
      <c r="AB1951" t="s">
        <v>1358</v>
      </c>
      <c r="AC1951">
        <v>28</v>
      </c>
      <c r="AD1951" s="17">
        <v>43299</v>
      </c>
      <c r="AE1951" s="17">
        <v>43299</v>
      </c>
    </row>
    <row r="1952" spans="1:31" x14ac:dyDescent="0.45">
      <c r="A1952">
        <v>25</v>
      </c>
      <c r="B1952">
        <v>4166</v>
      </c>
      <c r="C1952" t="s">
        <v>542</v>
      </c>
      <c r="D1952">
        <v>4530</v>
      </c>
      <c r="E1952">
        <f t="shared" si="90"/>
        <v>181.2</v>
      </c>
      <c r="F1952">
        <f t="shared" si="91"/>
        <v>166.64</v>
      </c>
      <c r="G1952">
        <f t="shared" si="92"/>
        <v>194.96879999999996</v>
      </c>
      <c r="H1952" t="s">
        <v>543</v>
      </c>
      <c r="I1952">
        <v>-363</v>
      </c>
      <c r="J1952">
        <v>-8</v>
      </c>
      <c r="K1952" t="s">
        <v>5188</v>
      </c>
      <c r="L1952" s="16">
        <v>43293</v>
      </c>
      <c r="M1952" t="s">
        <v>1064</v>
      </c>
      <c r="N1952" t="s">
        <v>1065</v>
      </c>
      <c r="O1952" t="s">
        <v>1066</v>
      </c>
      <c r="P1952" t="s">
        <v>1353</v>
      </c>
      <c r="Q1952" t="s">
        <v>1270</v>
      </c>
      <c r="R1952" t="s">
        <v>1771</v>
      </c>
      <c r="S1952" t="s">
        <v>121</v>
      </c>
      <c r="T1952" t="s">
        <v>2759</v>
      </c>
      <c r="U1952" t="s">
        <v>2760</v>
      </c>
      <c r="AA1952" t="s">
        <v>1774</v>
      </c>
      <c r="AB1952" t="s">
        <v>1775</v>
      </c>
      <c r="AC1952">
        <v>28</v>
      </c>
      <c r="AD1952" s="17">
        <v>43299</v>
      </c>
      <c r="AE1952" s="17">
        <v>43299</v>
      </c>
    </row>
    <row r="1953" spans="1:31" x14ac:dyDescent="0.45">
      <c r="A1953">
        <v>25</v>
      </c>
      <c r="B1953">
        <v>4166</v>
      </c>
      <c r="C1953" t="s">
        <v>542</v>
      </c>
      <c r="D1953">
        <v>4530</v>
      </c>
      <c r="E1953">
        <f t="shared" si="90"/>
        <v>181.2</v>
      </c>
      <c r="F1953">
        <f t="shared" si="91"/>
        <v>166.64</v>
      </c>
      <c r="G1953">
        <f t="shared" si="92"/>
        <v>194.96879999999996</v>
      </c>
      <c r="H1953" t="s">
        <v>543</v>
      </c>
      <c r="I1953">
        <v>-363</v>
      </c>
      <c r="J1953">
        <v>-8</v>
      </c>
      <c r="K1953" t="s">
        <v>5189</v>
      </c>
      <c r="L1953" s="16">
        <v>43293</v>
      </c>
      <c r="M1953" t="s">
        <v>1064</v>
      </c>
      <c r="N1953" t="s">
        <v>1065</v>
      </c>
      <c r="O1953" t="s">
        <v>1066</v>
      </c>
      <c r="P1953" t="s">
        <v>1353</v>
      </c>
      <c r="Q1953" t="s">
        <v>1270</v>
      </c>
      <c r="R1953" t="s">
        <v>1771</v>
      </c>
      <c r="S1953" t="s">
        <v>121</v>
      </c>
      <c r="T1953" t="s">
        <v>2753</v>
      </c>
      <c r="U1953" t="s">
        <v>2754</v>
      </c>
      <c r="AA1953" t="s">
        <v>1774</v>
      </c>
      <c r="AB1953" t="s">
        <v>1775</v>
      </c>
      <c r="AC1953">
        <v>28</v>
      </c>
      <c r="AD1953" s="17">
        <v>43299</v>
      </c>
      <c r="AE1953" s="17">
        <v>43299</v>
      </c>
    </row>
    <row r="1954" spans="1:31" x14ac:dyDescent="0.45">
      <c r="A1954">
        <v>525</v>
      </c>
      <c r="B1954">
        <v>87500</v>
      </c>
      <c r="C1954" t="s">
        <v>542</v>
      </c>
      <c r="D1954">
        <v>95130</v>
      </c>
      <c r="E1954">
        <f t="shared" si="90"/>
        <v>181.2</v>
      </c>
      <c r="F1954">
        <f t="shared" si="91"/>
        <v>166.66666666666666</v>
      </c>
      <c r="G1954">
        <f t="shared" si="92"/>
        <v>194.99999999999997</v>
      </c>
      <c r="H1954" t="s">
        <v>543</v>
      </c>
      <c r="I1954">
        <v>-7630</v>
      </c>
      <c r="J1954">
        <v>-8</v>
      </c>
      <c r="K1954" t="s">
        <v>5190</v>
      </c>
      <c r="L1954" s="16">
        <v>43293</v>
      </c>
      <c r="M1954" t="s">
        <v>1064</v>
      </c>
      <c r="N1954" t="s">
        <v>1065</v>
      </c>
      <c r="O1954" t="s">
        <v>1066</v>
      </c>
      <c r="P1954" t="s">
        <v>1353</v>
      </c>
      <c r="Q1954" t="s">
        <v>1270</v>
      </c>
      <c r="R1954" t="s">
        <v>1366</v>
      </c>
      <c r="S1954" t="s">
        <v>109</v>
      </c>
      <c r="T1954" t="s">
        <v>4477</v>
      </c>
      <c r="U1954" t="s">
        <v>4478</v>
      </c>
      <c r="AC1954">
        <v>28</v>
      </c>
      <c r="AD1954" s="17">
        <v>43299</v>
      </c>
      <c r="AE1954" s="17">
        <v>43299</v>
      </c>
    </row>
    <row r="1955" spans="1:31" x14ac:dyDescent="0.45">
      <c r="A1955">
        <v>125</v>
      </c>
      <c r="B1955">
        <v>20833</v>
      </c>
      <c r="C1955" t="s">
        <v>542</v>
      </c>
      <c r="D1955">
        <v>22650</v>
      </c>
      <c r="E1955">
        <f t="shared" si="90"/>
        <v>181.2</v>
      </c>
      <c r="F1955">
        <f t="shared" si="91"/>
        <v>166.66399999999999</v>
      </c>
      <c r="G1955">
        <f t="shared" si="92"/>
        <v>194.99687999999998</v>
      </c>
      <c r="H1955" t="s">
        <v>543</v>
      </c>
      <c r="I1955">
        <v>-1816</v>
      </c>
      <c r="J1955">
        <v>-8</v>
      </c>
      <c r="K1955" t="s">
        <v>5191</v>
      </c>
      <c r="L1955" s="16">
        <v>43291</v>
      </c>
      <c r="M1955" t="s">
        <v>1064</v>
      </c>
      <c r="N1955" t="s">
        <v>1065</v>
      </c>
      <c r="O1955" t="s">
        <v>1066</v>
      </c>
      <c r="P1955" t="s">
        <v>1353</v>
      </c>
      <c r="Q1955" t="s">
        <v>1270</v>
      </c>
      <c r="R1955" t="s">
        <v>1406</v>
      </c>
      <c r="S1955" t="s">
        <v>119</v>
      </c>
      <c r="T1955" t="s">
        <v>1407</v>
      </c>
      <c r="U1955" t="s">
        <v>1408</v>
      </c>
      <c r="AA1955" t="s">
        <v>1409</v>
      </c>
      <c r="AB1955" t="s">
        <v>1410</v>
      </c>
      <c r="AC1955">
        <v>28</v>
      </c>
      <c r="AD1955" s="17">
        <v>43299</v>
      </c>
      <c r="AE1955" s="17">
        <v>43299</v>
      </c>
    </row>
    <row r="1956" spans="1:31" x14ac:dyDescent="0.45">
      <c r="A1956">
        <v>50</v>
      </c>
      <c r="B1956">
        <v>8333</v>
      </c>
      <c r="C1956" t="s">
        <v>542</v>
      </c>
      <c r="D1956">
        <v>9060</v>
      </c>
      <c r="E1956">
        <f t="shared" si="90"/>
        <v>181.2</v>
      </c>
      <c r="F1956">
        <f t="shared" si="91"/>
        <v>166.66</v>
      </c>
      <c r="G1956">
        <f t="shared" si="92"/>
        <v>194.9922</v>
      </c>
      <c r="H1956" t="s">
        <v>543</v>
      </c>
      <c r="I1956">
        <v>-726</v>
      </c>
      <c r="J1956">
        <v>-8</v>
      </c>
      <c r="K1956" t="s">
        <v>5192</v>
      </c>
      <c r="L1956" s="16">
        <v>43291</v>
      </c>
      <c r="M1956" t="s">
        <v>1064</v>
      </c>
      <c r="N1956" t="s">
        <v>1065</v>
      </c>
      <c r="O1956" t="s">
        <v>1066</v>
      </c>
      <c r="P1956" t="s">
        <v>1353</v>
      </c>
      <c r="Q1956" t="s">
        <v>1270</v>
      </c>
      <c r="R1956" t="s">
        <v>1406</v>
      </c>
      <c r="S1956" t="s">
        <v>119</v>
      </c>
      <c r="T1956" t="s">
        <v>2559</v>
      </c>
      <c r="U1956" t="s">
        <v>2560</v>
      </c>
      <c r="AA1956" t="s">
        <v>1409</v>
      </c>
      <c r="AB1956" t="s">
        <v>1410</v>
      </c>
      <c r="AC1956">
        <v>28</v>
      </c>
      <c r="AD1956" s="17">
        <v>43299</v>
      </c>
      <c r="AE1956" s="17">
        <v>43299</v>
      </c>
    </row>
    <row r="1957" spans="1:31" x14ac:dyDescent="0.45">
      <c r="A1957">
        <v>50</v>
      </c>
      <c r="B1957">
        <v>8333</v>
      </c>
      <c r="C1957" t="s">
        <v>542</v>
      </c>
      <c r="D1957">
        <v>9060</v>
      </c>
      <c r="E1957">
        <f t="shared" si="90"/>
        <v>181.2</v>
      </c>
      <c r="F1957">
        <f t="shared" si="91"/>
        <v>166.66</v>
      </c>
      <c r="G1957">
        <f t="shared" si="92"/>
        <v>194.9922</v>
      </c>
      <c r="H1957" t="s">
        <v>543</v>
      </c>
      <c r="I1957">
        <v>-726</v>
      </c>
      <c r="J1957">
        <v>-8</v>
      </c>
      <c r="K1957" t="s">
        <v>5193</v>
      </c>
      <c r="L1957" s="16">
        <v>43291</v>
      </c>
      <c r="M1957" t="s">
        <v>1064</v>
      </c>
      <c r="N1957" t="s">
        <v>1065</v>
      </c>
      <c r="O1957" t="s">
        <v>1066</v>
      </c>
      <c r="P1957" t="s">
        <v>1353</v>
      </c>
      <c r="Q1957" t="s">
        <v>1270</v>
      </c>
      <c r="R1957" t="s">
        <v>1406</v>
      </c>
      <c r="S1957" t="s">
        <v>119</v>
      </c>
      <c r="T1957" t="s">
        <v>2517</v>
      </c>
      <c r="U1957" t="s">
        <v>2518</v>
      </c>
      <c r="AA1957" t="s">
        <v>1409</v>
      </c>
      <c r="AB1957" t="s">
        <v>1410</v>
      </c>
      <c r="AC1957">
        <v>28</v>
      </c>
      <c r="AD1957" s="17">
        <v>43299</v>
      </c>
      <c r="AE1957" s="17">
        <v>43299</v>
      </c>
    </row>
    <row r="1958" spans="1:31" x14ac:dyDescent="0.45">
      <c r="A1958">
        <v>250</v>
      </c>
      <c r="B1958">
        <v>41667</v>
      </c>
      <c r="C1958" t="s">
        <v>542</v>
      </c>
      <c r="D1958">
        <v>45300</v>
      </c>
      <c r="E1958">
        <f t="shared" si="90"/>
        <v>181.2</v>
      </c>
      <c r="F1958">
        <f t="shared" si="91"/>
        <v>166.66800000000001</v>
      </c>
      <c r="G1958">
        <f t="shared" si="92"/>
        <v>195.00155999999998</v>
      </c>
      <c r="H1958" t="s">
        <v>543</v>
      </c>
      <c r="I1958">
        <v>-3632</v>
      </c>
      <c r="J1958">
        <v>-8</v>
      </c>
      <c r="K1958" t="s">
        <v>5194</v>
      </c>
      <c r="L1958" s="16">
        <v>43291</v>
      </c>
      <c r="M1958" t="s">
        <v>1064</v>
      </c>
      <c r="N1958" t="s">
        <v>1065</v>
      </c>
      <c r="O1958" t="s">
        <v>1066</v>
      </c>
      <c r="P1958" t="s">
        <v>1353</v>
      </c>
      <c r="Q1958" t="s">
        <v>1270</v>
      </c>
      <c r="R1958" t="s">
        <v>1406</v>
      </c>
      <c r="S1958" t="s">
        <v>119</v>
      </c>
      <c r="T1958" t="s">
        <v>2585</v>
      </c>
      <c r="U1958" t="s">
        <v>2586</v>
      </c>
      <c r="AA1958" t="s">
        <v>1409</v>
      </c>
      <c r="AB1958" t="s">
        <v>1410</v>
      </c>
      <c r="AC1958">
        <v>28</v>
      </c>
      <c r="AD1958" s="17">
        <v>43299</v>
      </c>
      <c r="AE1958" s="17">
        <v>43299</v>
      </c>
    </row>
    <row r="1959" spans="1:31" x14ac:dyDescent="0.45">
      <c r="A1959">
        <v>125</v>
      </c>
      <c r="B1959">
        <v>20833</v>
      </c>
      <c r="C1959" t="s">
        <v>542</v>
      </c>
      <c r="D1959">
        <v>22650</v>
      </c>
      <c r="E1959">
        <f t="shared" si="90"/>
        <v>181.2</v>
      </c>
      <c r="F1959">
        <f t="shared" si="91"/>
        <v>166.66399999999999</v>
      </c>
      <c r="G1959">
        <f t="shared" si="92"/>
        <v>194.99687999999998</v>
      </c>
      <c r="H1959" t="s">
        <v>543</v>
      </c>
      <c r="I1959">
        <v>-1816</v>
      </c>
      <c r="J1959">
        <v>-8</v>
      </c>
      <c r="K1959" t="s">
        <v>5195</v>
      </c>
      <c r="L1959" s="16">
        <v>43291</v>
      </c>
      <c r="M1959" t="s">
        <v>1064</v>
      </c>
      <c r="N1959" t="s">
        <v>1065</v>
      </c>
      <c r="O1959" t="s">
        <v>1066</v>
      </c>
      <c r="P1959" t="s">
        <v>1353</v>
      </c>
      <c r="Q1959" t="s">
        <v>1270</v>
      </c>
      <c r="R1959" t="s">
        <v>1406</v>
      </c>
      <c r="S1959" t="s">
        <v>119</v>
      </c>
      <c r="T1959" t="s">
        <v>2579</v>
      </c>
      <c r="U1959" t="s">
        <v>2580</v>
      </c>
      <c r="AA1959" t="s">
        <v>1409</v>
      </c>
      <c r="AB1959" t="s">
        <v>1410</v>
      </c>
      <c r="AC1959">
        <v>28</v>
      </c>
      <c r="AD1959" s="17">
        <v>43299</v>
      </c>
      <c r="AE1959" s="17">
        <v>43299</v>
      </c>
    </row>
    <row r="1960" spans="1:31" x14ac:dyDescent="0.45">
      <c r="A1960">
        <v>25</v>
      </c>
      <c r="B1960">
        <v>4166</v>
      </c>
      <c r="C1960" t="s">
        <v>542</v>
      </c>
      <c r="D1960">
        <v>4530</v>
      </c>
      <c r="E1960">
        <f t="shared" si="90"/>
        <v>181.2</v>
      </c>
      <c r="F1960">
        <f t="shared" si="91"/>
        <v>166.64</v>
      </c>
      <c r="G1960">
        <f t="shared" si="92"/>
        <v>194.96879999999996</v>
      </c>
      <c r="H1960" t="s">
        <v>543</v>
      </c>
      <c r="I1960">
        <v>-363</v>
      </c>
      <c r="J1960">
        <v>-8</v>
      </c>
      <c r="K1960" t="s">
        <v>5196</v>
      </c>
      <c r="L1960" s="16">
        <v>43291</v>
      </c>
      <c r="M1960" t="s">
        <v>1064</v>
      </c>
      <c r="N1960" t="s">
        <v>1065</v>
      </c>
      <c r="O1960" t="s">
        <v>1066</v>
      </c>
      <c r="P1960" t="s">
        <v>1353</v>
      </c>
      <c r="Q1960" t="s">
        <v>1270</v>
      </c>
      <c r="R1960" t="s">
        <v>1406</v>
      </c>
      <c r="S1960" t="s">
        <v>119</v>
      </c>
      <c r="T1960" t="s">
        <v>3172</v>
      </c>
      <c r="U1960" t="s">
        <v>3173</v>
      </c>
      <c r="AA1960" t="s">
        <v>1409</v>
      </c>
      <c r="AB1960" t="s">
        <v>1410</v>
      </c>
      <c r="AC1960">
        <v>28</v>
      </c>
      <c r="AD1960" s="17">
        <v>43299</v>
      </c>
      <c r="AE1960" s="17">
        <v>43299</v>
      </c>
    </row>
    <row r="1961" spans="1:31" x14ac:dyDescent="0.45">
      <c r="A1961">
        <v>75</v>
      </c>
      <c r="B1961">
        <v>12500</v>
      </c>
      <c r="C1961" t="s">
        <v>542</v>
      </c>
      <c r="D1961">
        <v>13590</v>
      </c>
      <c r="E1961">
        <f t="shared" si="90"/>
        <v>181.2</v>
      </c>
      <c r="F1961">
        <f t="shared" si="91"/>
        <v>166.66666666666666</v>
      </c>
      <c r="G1961">
        <f t="shared" si="92"/>
        <v>194.99999999999997</v>
      </c>
      <c r="H1961" t="s">
        <v>543</v>
      </c>
      <c r="I1961">
        <v>-1089</v>
      </c>
      <c r="J1961">
        <v>-8</v>
      </c>
      <c r="K1961" t="s">
        <v>5197</v>
      </c>
      <c r="L1961" s="16">
        <v>43291</v>
      </c>
      <c r="M1961" t="s">
        <v>1064</v>
      </c>
      <c r="N1961" t="s">
        <v>1065</v>
      </c>
      <c r="O1961" t="s">
        <v>1066</v>
      </c>
      <c r="P1961" t="s">
        <v>1353</v>
      </c>
      <c r="Q1961" t="s">
        <v>1270</v>
      </c>
      <c r="R1961" t="s">
        <v>1406</v>
      </c>
      <c r="S1961" t="s">
        <v>119</v>
      </c>
      <c r="T1961" t="s">
        <v>3524</v>
      </c>
      <c r="U1961" t="s">
        <v>3525</v>
      </c>
      <c r="AA1961" t="s">
        <v>1409</v>
      </c>
      <c r="AB1961" t="s">
        <v>1410</v>
      </c>
      <c r="AC1961">
        <v>28</v>
      </c>
      <c r="AD1961" s="17">
        <v>43299</v>
      </c>
      <c r="AE1961" s="17">
        <v>43299</v>
      </c>
    </row>
    <row r="1962" spans="1:31" x14ac:dyDescent="0.45">
      <c r="A1962">
        <v>25</v>
      </c>
      <c r="B1962">
        <v>4166</v>
      </c>
      <c r="C1962" t="s">
        <v>542</v>
      </c>
      <c r="D1962">
        <v>4530</v>
      </c>
      <c r="E1962">
        <f t="shared" si="90"/>
        <v>181.2</v>
      </c>
      <c r="F1962">
        <f t="shared" si="91"/>
        <v>166.64</v>
      </c>
      <c r="G1962">
        <f t="shared" si="92"/>
        <v>194.96879999999996</v>
      </c>
      <c r="H1962" t="s">
        <v>543</v>
      </c>
      <c r="I1962">
        <v>-363</v>
      </c>
      <c r="J1962">
        <v>-8</v>
      </c>
      <c r="K1962" t="s">
        <v>5198</v>
      </c>
      <c r="L1962" s="16">
        <v>43292</v>
      </c>
      <c r="M1962" t="s">
        <v>1064</v>
      </c>
      <c r="N1962" t="s">
        <v>1065</v>
      </c>
      <c r="O1962" t="s">
        <v>1066</v>
      </c>
      <c r="P1962" t="s">
        <v>1353</v>
      </c>
      <c r="Q1962" t="s">
        <v>1270</v>
      </c>
      <c r="R1962" t="s">
        <v>1406</v>
      </c>
      <c r="S1962" t="s">
        <v>119</v>
      </c>
      <c r="T1962" t="s">
        <v>3168</v>
      </c>
      <c r="U1962" t="s">
        <v>3169</v>
      </c>
      <c r="AA1962" t="s">
        <v>1409</v>
      </c>
      <c r="AB1962" t="s">
        <v>1410</v>
      </c>
      <c r="AC1962">
        <v>28</v>
      </c>
      <c r="AD1962" s="17">
        <v>43299</v>
      </c>
      <c r="AE1962" s="17">
        <v>43299</v>
      </c>
    </row>
    <row r="1963" spans="1:31" x14ac:dyDescent="0.45">
      <c r="A1963">
        <v>250</v>
      </c>
      <c r="B1963">
        <v>41667</v>
      </c>
      <c r="C1963" t="s">
        <v>542</v>
      </c>
      <c r="D1963">
        <v>45300</v>
      </c>
      <c r="E1963">
        <f t="shared" si="90"/>
        <v>181.2</v>
      </c>
      <c r="F1963">
        <f t="shared" si="91"/>
        <v>166.66800000000001</v>
      </c>
      <c r="G1963">
        <f t="shared" si="92"/>
        <v>195.00155999999998</v>
      </c>
      <c r="H1963" t="s">
        <v>543</v>
      </c>
      <c r="I1963">
        <v>-3632</v>
      </c>
      <c r="J1963">
        <v>-8</v>
      </c>
      <c r="K1963" t="s">
        <v>5199</v>
      </c>
      <c r="L1963" s="16">
        <v>43292</v>
      </c>
      <c r="M1963" t="s">
        <v>1064</v>
      </c>
      <c r="N1963" t="s">
        <v>1065</v>
      </c>
      <c r="O1963" t="s">
        <v>1066</v>
      </c>
      <c r="P1963" t="s">
        <v>1353</v>
      </c>
      <c r="Q1963" t="s">
        <v>1270</v>
      </c>
      <c r="R1963" t="s">
        <v>1406</v>
      </c>
      <c r="S1963" t="s">
        <v>119</v>
      </c>
      <c r="T1963" t="s">
        <v>3178</v>
      </c>
      <c r="U1963" t="s">
        <v>3179</v>
      </c>
      <c r="AA1963" t="s">
        <v>1409</v>
      </c>
      <c r="AB1963" t="s">
        <v>1410</v>
      </c>
      <c r="AC1963">
        <v>28</v>
      </c>
      <c r="AD1963" s="17">
        <v>43299</v>
      </c>
      <c r="AE1963" s="17">
        <v>43299</v>
      </c>
    </row>
    <row r="1964" spans="1:31" x14ac:dyDescent="0.45">
      <c r="A1964">
        <v>100</v>
      </c>
      <c r="B1964">
        <v>16667</v>
      </c>
      <c r="C1964" t="s">
        <v>542</v>
      </c>
      <c r="D1964">
        <v>18120</v>
      </c>
      <c r="E1964">
        <f t="shared" si="90"/>
        <v>181.2</v>
      </c>
      <c r="F1964">
        <f t="shared" si="91"/>
        <v>166.67</v>
      </c>
      <c r="G1964">
        <f t="shared" si="92"/>
        <v>195.00389999999999</v>
      </c>
      <c r="H1964" t="s">
        <v>543</v>
      </c>
      <c r="I1964">
        <v>-1453</v>
      </c>
      <c r="J1964">
        <v>-8</v>
      </c>
      <c r="K1964" t="s">
        <v>5200</v>
      </c>
      <c r="L1964" s="16">
        <v>43292</v>
      </c>
      <c r="M1964" t="s">
        <v>1064</v>
      </c>
      <c r="N1964" t="s">
        <v>1065</v>
      </c>
      <c r="O1964" t="s">
        <v>1066</v>
      </c>
      <c r="P1964" t="s">
        <v>1353</v>
      </c>
      <c r="Q1964" t="s">
        <v>1270</v>
      </c>
      <c r="R1964" t="s">
        <v>1406</v>
      </c>
      <c r="S1964" t="s">
        <v>119</v>
      </c>
      <c r="T1964" t="s">
        <v>2582</v>
      </c>
      <c r="U1964" t="s">
        <v>2583</v>
      </c>
      <c r="AA1964" t="s">
        <v>1409</v>
      </c>
      <c r="AB1964" t="s">
        <v>1410</v>
      </c>
      <c r="AC1964">
        <v>28</v>
      </c>
      <c r="AD1964" s="17">
        <v>43299</v>
      </c>
      <c r="AE1964" s="17">
        <v>43299</v>
      </c>
    </row>
    <row r="1965" spans="1:31" x14ac:dyDescent="0.45">
      <c r="A1965">
        <v>25</v>
      </c>
      <c r="B1965">
        <v>4166</v>
      </c>
      <c r="C1965" t="s">
        <v>542</v>
      </c>
      <c r="D1965">
        <v>4530</v>
      </c>
      <c r="E1965">
        <f t="shared" si="90"/>
        <v>181.2</v>
      </c>
      <c r="F1965">
        <f t="shared" si="91"/>
        <v>166.64</v>
      </c>
      <c r="G1965">
        <f t="shared" si="92"/>
        <v>194.96879999999996</v>
      </c>
      <c r="H1965" t="s">
        <v>543</v>
      </c>
      <c r="I1965">
        <v>-363</v>
      </c>
      <c r="J1965">
        <v>-8</v>
      </c>
      <c r="K1965" t="s">
        <v>5201</v>
      </c>
      <c r="L1965" s="16">
        <v>43292</v>
      </c>
      <c r="M1965" t="s">
        <v>1064</v>
      </c>
      <c r="N1965" t="s">
        <v>1065</v>
      </c>
      <c r="O1965" t="s">
        <v>1066</v>
      </c>
      <c r="P1965" t="s">
        <v>1353</v>
      </c>
      <c r="Q1965" t="s">
        <v>1270</v>
      </c>
      <c r="R1965" t="s">
        <v>1406</v>
      </c>
      <c r="S1965" t="s">
        <v>119</v>
      </c>
      <c r="T1965" t="s">
        <v>2487</v>
      </c>
      <c r="U1965" t="s">
        <v>2488</v>
      </c>
      <c r="AA1965" t="s">
        <v>1409</v>
      </c>
      <c r="AB1965" t="s">
        <v>1410</v>
      </c>
      <c r="AC1965">
        <v>28</v>
      </c>
      <c r="AD1965" s="17">
        <v>43299</v>
      </c>
      <c r="AE1965" s="17">
        <v>43299</v>
      </c>
    </row>
    <row r="1966" spans="1:31" x14ac:dyDescent="0.45">
      <c r="A1966">
        <v>75</v>
      </c>
      <c r="B1966">
        <v>12500</v>
      </c>
      <c r="C1966" t="s">
        <v>542</v>
      </c>
      <c r="D1966">
        <v>13590</v>
      </c>
      <c r="E1966">
        <f t="shared" si="90"/>
        <v>181.2</v>
      </c>
      <c r="F1966">
        <f t="shared" si="91"/>
        <v>166.66666666666666</v>
      </c>
      <c r="G1966">
        <f t="shared" si="92"/>
        <v>194.99999999999997</v>
      </c>
      <c r="H1966" t="s">
        <v>543</v>
      </c>
      <c r="I1966">
        <v>-1089</v>
      </c>
      <c r="J1966">
        <v>-8</v>
      </c>
      <c r="K1966" t="s">
        <v>5202</v>
      </c>
      <c r="L1966" s="16">
        <v>43292</v>
      </c>
      <c r="M1966" t="s">
        <v>1064</v>
      </c>
      <c r="N1966" t="s">
        <v>1065</v>
      </c>
      <c r="O1966" t="s">
        <v>1066</v>
      </c>
      <c r="P1966" t="s">
        <v>1353</v>
      </c>
      <c r="Q1966" t="s">
        <v>1270</v>
      </c>
      <c r="R1966" t="s">
        <v>1406</v>
      </c>
      <c r="S1966" t="s">
        <v>119</v>
      </c>
      <c r="T1966" t="s">
        <v>1494</v>
      </c>
      <c r="U1966" t="s">
        <v>1495</v>
      </c>
      <c r="AA1966" t="s">
        <v>1409</v>
      </c>
      <c r="AB1966" t="s">
        <v>1410</v>
      </c>
      <c r="AC1966">
        <v>28</v>
      </c>
      <c r="AD1966" s="17">
        <v>43299</v>
      </c>
      <c r="AE1966" s="17">
        <v>43299</v>
      </c>
    </row>
    <row r="1967" spans="1:31" x14ac:dyDescent="0.45">
      <c r="A1967">
        <v>50</v>
      </c>
      <c r="B1967">
        <v>8333</v>
      </c>
      <c r="C1967" t="s">
        <v>542</v>
      </c>
      <c r="D1967">
        <v>9060</v>
      </c>
      <c r="E1967">
        <f t="shared" si="90"/>
        <v>181.2</v>
      </c>
      <c r="F1967">
        <f t="shared" si="91"/>
        <v>166.66</v>
      </c>
      <c r="G1967">
        <f t="shared" si="92"/>
        <v>194.9922</v>
      </c>
      <c r="H1967" t="s">
        <v>543</v>
      </c>
      <c r="I1967">
        <v>-726</v>
      </c>
      <c r="J1967">
        <v>-8</v>
      </c>
      <c r="K1967" t="s">
        <v>5203</v>
      </c>
      <c r="L1967" s="16">
        <v>43292</v>
      </c>
      <c r="M1967" t="s">
        <v>1064</v>
      </c>
      <c r="N1967" t="s">
        <v>1065</v>
      </c>
      <c r="O1967" t="s">
        <v>1066</v>
      </c>
      <c r="P1967" t="s">
        <v>1353</v>
      </c>
      <c r="Q1967" t="s">
        <v>1270</v>
      </c>
      <c r="R1967" t="s">
        <v>1406</v>
      </c>
      <c r="S1967" t="s">
        <v>119</v>
      </c>
      <c r="T1967" t="s">
        <v>2520</v>
      </c>
      <c r="U1967" t="s">
        <v>2521</v>
      </c>
      <c r="AA1967" t="s">
        <v>1409</v>
      </c>
      <c r="AB1967" t="s">
        <v>1410</v>
      </c>
      <c r="AC1967">
        <v>28</v>
      </c>
      <c r="AD1967" s="17">
        <v>43299</v>
      </c>
      <c r="AE1967" s="17">
        <v>43299</v>
      </c>
    </row>
    <row r="1968" spans="1:31" x14ac:dyDescent="0.45">
      <c r="A1968">
        <v>25</v>
      </c>
      <c r="B1968">
        <v>4166</v>
      </c>
      <c r="C1968" t="s">
        <v>542</v>
      </c>
      <c r="D1968">
        <v>4530</v>
      </c>
      <c r="E1968">
        <f t="shared" si="90"/>
        <v>181.2</v>
      </c>
      <c r="F1968">
        <f t="shared" si="91"/>
        <v>166.64</v>
      </c>
      <c r="G1968">
        <f t="shared" si="92"/>
        <v>194.96879999999996</v>
      </c>
      <c r="H1968" t="s">
        <v>543</v>
      </c>
      <c r="I1968">
        <v>-363</v>
      </c>
      <c r="J1968">
        <v>-8</v>
      </c>
      <c r="K1968" t="s">
        <v>5204</v>
      </c>
      <c r="L1968" s="16">
        <v>43292</v>
      </c>
      <c r="M1968" t="s">
        <v>1064</v>
      </c>
      <c r="N1968" t="s">
        <v>1065</v>
      </c>
      <c r="O1968" t="s">
        <v>1066</v>
      </c>
      <c r="P1968" t="s">
        <v>1353</v>
      </c>
      <c r="Q1968" t="s">
        <v>1270</v>
      </c>
      <c r="R1968" t="s">
        <v>1406</v>
      </c>
      <c r="S1968" t="s">
        <v>119</v>
      </c>
      <c r="T1968" t="s">
        <v>3165</v>
      </c>
      <c r="U1968" t="s">
        <v>3166</v>
      </c>
      <c r="AA1968" t="s">
        <v>1409</v>
      </c>
      <c r="AB1968" t="s">
        <v>1410</v>
      </c>
      <c r="AC1968">
        <v>28</v>
      </c>
      <c r="AD1968" s="17">
        <v>43299</v>
      </c>
      <c r="AE1968" s="17">
        <v>43299</v>
      </c>
    </row>
    <row r="1969" spans="1:31" x14ac:dyDescent="0.45">
      <c r="A1969">
        <v>25</v>
      </c>
      <c r="B1969">
        <v>4166</v>
      </c>
      <c r="C1969" t="s">
        <v>542</v>
      </c>
      <c r="D1969">
        <v>4530</v>
      </c>
      <c r="E1969">
        <f t="shared" si="90"/>
        <v>181.2</v>
      </c>
      <c r="F1969">
        <f t="shared" si="91"/>
        <v>166.64</v>
      </c>
      <c r="G1969">
        <f t="shared" si="92"/>
        <v>194.96879999999996</v>
      </c>
      <c r="H1969" t="s">
        <v>543</v>
      </c>
      <c r="I1969">
        <v>-363</v>
      </c>
      <c r="J1969">
        <v>-8</v>
      </c>
      <c r="K1969" t="s">
        <v>5205</v>
      </c>
      <c r="L1969" s="16">
        <v>43292</v>
      </c>
      <c r="M1969" t="s">
        <v>1064</v>
      </c>
      <c r="N1969" t="s">
        <v>1065</v>
      </c>
      <c r="O1969" t="s">
        <v>1066</v>
      </c>
      <c r="P1969" t="s">
        <v>1353</v>
      </c>
      <c r="Q1969" t="s">
        <v>1270</v>
      </c>
      <c r="R1969" t="s">
        <v>1406</v>
      </c>
      <c r="S1969" t="s">
        <v>119</v>
      </c>
      <c r="T1969" t="s">
        <v>3536</v>
      </c>
      <c r="U1969" t="s">
        <v>3537</v>
      </c>
      <c r="AA1969" t="s">
        <v>1409</v>
      </c>
      <c r="AB1969" t="s">
        <v>1410</v>
      </c>
      <c r="AC1969">
        <v>28</v>
      </c>
      <c r="AD1969" s="17">
        <v>43299</v>
      </c>
      <c r="AE1969" s="17">
        <v>43299</v>
      </c>
    </row>
    <row r="1970" spans="1:31" x14ac:dyDescent="0.45">
      <c r="A1970">
        <v>75</v>
      </c>
      <c r="B1970">
        <v>12500</v>
      </c>
      <c r="C1970" t="s">
        <v>542</v>
      </c>
      <c r="D1970">
        <v>13590</v>
      </c>
      <c r="E1970">
        <f t="shared" si="90"/>
        <v>181.2</v>
      </c>
      <c r="F1970">
        <f t="shared" si="91"/>
        <v>166.66666666666666</v>
      </c>
      <c r="G1970">
        <f t="shared" si="92"/>
        <v>194.99999999999997</v>
      </c>
      <c r="H1970" t="s">
        <v>543</v>
      </c>
      <c r="I1970">
        <v>-1089</v>
      </c>
      <c r="J1970">
        <v>-8</v>
      </c>
      <c r="K1970" t="s">
        <v>5206</v>
      </c>
      <c r="L1970" s="16">
        <v>43292</v>
      </c>
      <c r="M1970" t="s">
        <v>1064</v>
      </c>
      <c r="N1970" t="s">
        <v>1065</v>
      </c>
      <c r="O1970" t="s">
        <v>1066</v>
      </c>
      <c r="P1970" t="s">
        <v>1353</v>
      </c>
      <c r="Q1970" t="s">
        <v>1270</v>
      </c>
      <c r="R1970" t="s">
        <v>1406</v>
      </c>
      <c r="S1970" t="s">
        <v>119</v>
      </c>
      <c r="T1970" t="s">
        <v>1478</v>
      </c>
      <c r="U1970" t="s">
        <v>1479</v>
      </c>
      <c r="AA1970" t="s">
        <v>1409</v>
      </c>
      <c r="AB1970" t="s">
        <v>1410</v>
      </c>
      <c r="AC1970">
        <v>28</v>
      </c>
      <c r="AD1970" s="17">
        <v>43299</v>
      </c>
      <c r="AE1970" s="17">
        <v>43299</v>
      </c>
    </row>
    <row r="1971" spans="1:31" x14ac:dyDescent="0.45">
      <c r="A1971">
        <v>250</v>
      </c>
      <c r="B1971">
        <v>41667</v>
      </c>
      <c r="C1971" t="s">
        <v>542</v>
      </c>
      <c r="D1971">
        <v>45300</v>
      </c>
      <c r="E1971">
        <f t="shared" si="90"/>
        <v>181.2</v>
      </c>
      <c r="F1971">
        <f t="shared" si="91"/>
        <v>166.66800000000001</v>
      </c>
      <c r="G1971">
        <f t="shared" si="92"/>
        <v>195.00155999999998</v>
      </c>
      <c r="H1971" t="s">
        <v>543</v>
      </c>
      <c r="I1971">
        <v>-3632</v>
      </c>
      <c r="J1971">
        <v>-8</v>
      </c>
      <c r="K1971" t="s">
        <v>5207</v>
      </c>
      <c r="L1971" s="16">
        <v>43292</v>
      </c>
      <c r="M1971" t="s">
        <v>1064</v>
      </c>
      <c r="N1971" t="s">
        <v>1065</v>
      </c>
      <c r="O1971" t="s">
        <v>1066</v>
      </c>
      <c r="P1971" t="s">
        <v>1353</v>
      </c>
      <c r="Q1971" t="s">
        <v>1270</v>
      </c>
      <c r="R1971" t="s">
        <v>1406</v>
      </c>
      <c r="S1971" t="s">
        <v>119</v>
      </c>
      <c r="T1971" t="s">
        <v>1454</v>
      </c>
      <c r="U1971" t="s">
        <v>1455</v>
      </c>
      <c r="AA1971" t="s">
        <v>1409</v>
      </c>
      <c r="AB1971" t="s">
        <v>1410</v>
      </c>
      <c r="AC1971">
        <v>28</v>
      </c>
      <c r="AD1971" s="17">
        <v>43299</v>
      </c>
      <c r="AE1971" s="17">
        <v>43299</v>
      </c>
    </row>
    <row r="1972" spans="1:31" x14ac:dyDescent="0.45">
      <c r="A1972">
        <v>75</v>
      </c>
      <c r="B1972">
        <v>12500</v>
      </c>
      <c r="C1972" t="s">
        <v>542</v>
      </c>
      <c r="D1972">
        <v>13590</v>
      </c>
      <c r="E1972">
        <f t="shared" si="90"/>
        <v>181.2</v>
      </c>
      <c r="F1972">
        <f t="shared" si="91"/>
        <v>166.66666666666666</v>
      </c>
      <c r="G1972">
        <f t="shared" si="92"/>
        <v>194.99999999999997</v>
      </c>
      <c r="H1972" t="s">
        <v>543</v>
      </c>
      <c r="I1972">
        <v>-1089</v>
      </c>
      <c r="J1972">
        <v>-8</v>
      </c>
      <c r="K1972" t="s">
        <v>5208</v>
      </c>
      <c r="L1972" s="16">
        <v>43292</v>
      </c>
      <c r="M1972" t="s">
        <v>1064</v>
      </c>
      <c r="N1972" t="s">
        <v>1065</v>
      </c>
      <c r="O1972" t="s">
        <v>1066</v>
      </c>
      <c r="P1972" t="s">
        <v>1353</v>
      </c>
      <c r="Q1972" t="s">
        <v>1270</v>
      </c>
      <c r="R1972" t="s">
        <v>1406</v>
      </c>
      <c r="S1972" t="s">
        <v>119</v>
      </c>
      <c r="T1972" t="s">
        <v>1451</v>
      </c>
      <c r="U1972" t="s">
        <v>1452</v>
      </c>
      <c r="AA1972" t="s">
        <v>1409</v>
      </c>
      <c r="AB1972" t="s">
        <v>1410</v>
      </c>
      <c r="AC1972">
        <v>28</v>
      </c>
      <c r="AD1972" s="17">
        <v>43299</v>
      </c>
      <c r="AE1972" s="17">
        <v>43299</v>
      </c>
    </row>
    <row r="1973" spans="1:31" x14ac:dyDescent="0.45">
      <c r="A1973">
        <v>100</v>
      </c>
      <c r="B1973">
        <v>16667</v>
      </c>
      <c r="C1973" t="s">
        <v>542</v>
      </c>
      <c r="D1973">
        <v>18120</v>
      </c>
      <c r="E1973">
        <f t="shared" si="90"/>
        <v>181.2</v>
      </c>
      <c r="F1973">
        <f t="shared" si="91"/>
        <v>166.67</v>
      </c>
      <c r="G1973">
        <f t="shared" si="92"/>
        <v>195.00389999999999</v>
      </c>
      <c r="H1973" t="s">
        <v>543</v>
      </c>
      <c r="I1973">
        <v>-1453</v>
      </c>
      <c r="J1973">
        <v>-8</v>
      </c>
      <c r="K1973" t="s">
        <v>5209</v>
      </c>
      <c r="L1973" s="16">
        <v>43292</v>
      </c>
      <c r="M1973" t="s">
        <v>1064</v>
      </c>
      <c r="N1973" t="s">
        <v>1065</v>
      </c>
      <c r="O1973" t="s">
        <v>1066</v>
      </c>
      <c r="P1973" t="s">
        <v>1353</v>
      </c>
      <c r="Q1973" t="s">
        <v>1270</v>
      </c>
      <c r="R1973" t="s">
        <v>1406</v>
      </c>
      <c r="S1973" t="s">
        <v>119</v>
      </c>
      <c r="T1973" t="s">
        <v>1424</v>
      </c>
      <c r="U1973" t="s">
        <v>1425</v>
      </c>
      <c r="AA1973" t="s">
        <v>1409</v>
      </c>
      <c r="AB1973" t="s">
        <v>1410</v>
      </c>
      <c r="AC1973">
        <v>28</v>
      </c>
      <c r="AD1973" s="17">
        <v>43299</v>
      </c>
      <c r="AE1973" s="17">
        <v>43299</v>
      </c>
    </row>
    <row r="1974" spans="1:31" x14ac:dyDescent="0.45">
      <c r="A1974">
        <v>125</v>
      </c>
      <c r="B1974">
        <v>20833</v>
      </c>
      <c r="C1974" t="s">
        <v>542</v>
      </c>
      <c r="D1974">
        <v>22650</v>
      </c>
      <c r="E1974">
        <f t="shared" si="90"/>
        <v>181.2</v>
      </c>
      <c r="F1974">
        <f t="shared" si="91"/>
        <v>166.66399999999999</v>
      </c>
      <c r="G1974">
        <f t="shared" si="92"/>
        <v>194.99687999999998</v>
      </c>
      <c r="H1974" t="s">
        <v>543</v>
      </c>
      <c r="I1974">
        <v>-1816</v>
      </c>
      <c r="J1974">
        <v>-8</v>
      </c>
      <c r="K1974" t="s">
        <v>5210</v>
      </c>
      <c r="L1974" s="16">
        <v>43292</v>
      </c>
      <c r="M1974" t="s">
        <v>1064</v>
      </c>
      <c r="N1974" t="s">
        <v>1065</v>
      </c>
      <c r="O1974" t="s">
        <v>1066</v>
      </c>
      <c r="P1974" t="s">
        <v>1353</v>
      </c>
      <c r="Q1974" t="s">
        <v>1270</v>
      </c>
      <c r="R1974" t="s">
        <v>1406</v>
      </c>
      <c r="S1974" t="s">
        <v>119</v>
      </c>
      <c r="T1974" t="s">
        <v>1442</v>
      </c>
      <c r="U1974" t="s">
        <v>1443</v>
      </c>
      <c r="AA1974" t="s">
        <v>1409</v>
      </c>
      <c r="AB1974" t="s">
        <v>1410</v>
      </c>
      <c r="AC1974">
        <v>28</v>
      </c>
      <c r="AD1974" s="17">
        <v>43299</v>
      </c>
      <c r="AE1974" s="17">
        <v>43299</v>
      </c>
    </row>
    <row r="1975" spans="1:31" x14ac:dyDescent="0.45">
      <c r="A1975">
        <v>50</v>
      </c>
      <c r="B1975">
        <v>8333</v>
      </c>
      <c r="C1975" t="s">
        <v>542</v>
      </c>
      <c r="D1975">
        <v>9060</v>
      </c>
      <c r="E1975">
        <f t="shared" si="90"/>
        <v>181.2</v>
      </c>
      <c r="F1975">
        <f t="shared" si="91"/>
        <v>166.66</v>
      </c>
      <c r="G1975">
        <f t="shared" si="92"/>
        <v>194.9922</v>
      </c>
      <c r="H1975" t="s">
        <v>543</v>
      </c>
      <c r="I1975">
        <v>-726</v>
      </c>
      <c r="J1975">
        <v>-8</v>
      </c>
      <c r="K1975" t="s">
        <v>5211</v>
      </c>
      <c r="L1975" s="16">
        <v>43292</v>
      </c>
      <c r="M1975" t="s">
        <v>1064</v>
      </c>
      <c r="N1975" t="s">
        <v>1065</v>
      </c>
      <c r="O1975" t="s">
        <v>1066</v>
      </c>
      <c r="P1975" t="s">
        <v>1353</v>
      </c>
      <c r="Q1975" t="s">
        <v>1270</v>
      </c>
      <c r="R1975" t="s">
        <v>1406</v>
      </c>
      <c r="S1975" t="s">
        <v>119</v>
      </c>
      <c r="T1975" t="s">
        <v>1439</v>
      </c>
      <c r="U1975" t="s">
        <v>1440</v>
      </c>
      <c r="AA1975" t="s">
        <v>1409</v>
      </c>
      <c r="AB1975" t="s">
        <v>1410</v>
      </c>
      <c r="AC1975">
        <v>28</v>
      </c>
      <c r="AD1975" s="17">
        <v>43299</v>
      </c>
      <c r="AE1975" s="17">
        <v>43299</v>
      </c>
    </row>
    <row r="1976" spans="1:31" x14ac:dyDescent="0.45">
      <c r="A1976">
        <v>50</v>
      </c>
      <c r="B1976">
        <v>8333</v>
      </c>
      <c r="C1976" t="s">
        <v>542</v>
      </c>
      <c r="D1976">
        <v>9060</v>
      </c>
      <c r="E1976">
        <f t="shared" si="90"/>
        <v>181.2</v>
      </c>
      <c r="F1976">
        <f t="shared" si="91"/>
        <v>166.66</v>
      </c>
      <c r="G1976">
        <f t="shared" si="92"/>
        <v>194.9922</v>
      </c>
      <c r="H1976" t="s">
        <v>543</v>
      </c>
      <c r="I1976">
        <v>-726</v>
      </c>
      <c r="J1976">
        <v>-8</v>
      </c>
      <c r="K1976" t="s">
        <v>5212</v>
      </c>
      <c r="L1976" s="16">
        <v>43292</v>
      </c>
      <c r="M1976" t="s">
        <v>1064</v>
      </c>
      <c r="N1976" t="s">
        <v>1065</v>
      </c>
      <c r="O1976" t="s">
        <v>1066</v>
      </c>
      <c r="P1976" t="s">
        <v>1353</v>
      </c>
      <c r="Q1976" t="s">
        <v>1270</v>
      </c>
      <c r="R1976" t="s">
        <v>1406</v>
      </c>
      <c r="S1976" t="s">
        <v>119</v>
      </c>
      <c r="T1976" t="s">
        <v>1436</v>
      </c>
      <c r="U1976" t="s">
        <v>1437</v>
      </c>
      <c r="AA1976" t="s">
        <v>1409</v>
      </c>
      <c r="AB1976" t="s">
        <v>1410</v>
      </c>
      <c r="AC1976">
        <v>28</v>
      </c>
      <c r="AD1976" s="17">
        <v>43299</v>
      </c>
      <c r="AE1976" s="17">
        <v>43299</v>
      </c>
    </row>
    <row r="1977" spans="1:31" x14ac:dyDescent="0.45">
      <c r="A1977">
        <v>150</v>
      </c>
      <c r="B1977">
        <v>25000</v>
      </c>
      <c r="C1977" t="s">
        <v>542</v>
      </c>
      <c r="D1977">
        <v>27180</v>
      </c>
      <c r="E1977">
        <f t="shared" si="90"/>
        <v>181.2</v>
      </c>
      <c r="F1977">
        <f t="shared" si="91"/>
        <v>166.66666666666666</v>
      </c>
      <c r="G1977">
        <f t="shared" si="92"/>
        <v>194.99999999999997</v>
      </c>
      <c r="H1977" t="s">
        <v>543</v>
      </c>
      <c r="I1977">
        <v>-2179</v>
      </c>
      <c r="J1977">
        <v>-8</v>
      </c>
      <c r="K1977" t="s">
        <v>5213</v>
      </c>
      <c r="L1977" s="16">
        <v>43293</v>
      </c>
      <c r="M1977" t="s">
        <v>1064</v>
      </c>
      <c r="N1977" t="s">
        <v>1065</v>
      </c>
      <c r="O1977" t="s">
        <v>1066</v>
      </c>
      <c r="P1977" t="s">
        <v>1353</v>
      </c>
      <c r="Q1977" t="s">
        <v>1270</v>
      </c>
      <c r="R1977" t="s">
        <v>1406</v>
      </c>
      <c r="S1977" t="s">
        <v>119</v>
      </c>
      <c r="T1977" t="s">
        <v>1412</v>
      </c>
      <c r="U1977" t="s">
        <v>1413</v>
      </c>
      <c r="AA1977" t="s">
        <v>1409</v>
      </c>
      <c r="AB1977" t="s">
        <v>1410</v>
      </c>
      <c r="AC1977">
        <v>28</v>
      </c>
      <c r="AD1977" s="17">
        <v>43299</v>
      </c>
      <c r="AE1977" s="17">
        <v>43299</v>
      </c>
    </row>
    <row r="1978" spans="1:31" x14ac:dyDescent="0.45">
      <c r="A1978">
        <v>100</v>
      </c>
      <c r="B1978">
        <v>16667</v>
      </c>
      <c r="C1978" t="s">
        <v>542</v>
      </c>
      <c r="D1978">
        <v>18120</v>
      </c>
      <c r="E1978">
        <f t="shared" si="90"/>
        <v>181.2</v>
      </c>
      <c r="F1978">
        <f t="shared" si="91"/>
        <v>166.67</v>
      </c>
      <c r="G1978">
        <f t="shared" si="92"/>
        <v>195.00389999999999</v>
      </c>
      <c r="H1978" t="s">
        <v>543</v>
      </c>
      <c r="I1978">
        <v>-1453</v>
      </c>
      <c r="J1978">
        <v>-8</v>
      </c>
      <c r="K1978" t="s">
        <v>5214</v>
      </c>
      <c r="L1978" s="16">
        <v>43293</v>
      </c>
      <c r="M1978" t="s">
        <v>1064</v>
      </c>
      <c r="N1978" t="s">
        <v>1065</v>
      </c>
      <c r="O1978" t="s">
        <v>1066</v>
      </c>
      <c r="P1978" t="s">
        <v>1353</v>
      </c>
      <c r="Q1978" t="s">
        <v>1270</v>
      </c>
      <c r="R1978" t="s">
        <v>1406</v>
      </c>
      <c r="S1978" t="s">
        <v>119</v>
      </c>
      <c r="T1978" t="s">
        <v>5215</v>
      </c>
      <c r="U1978" t="s">
        <v>5216</v>
      </c>
      <c r="AA1978" t="s">
        <v>1409</v>
      </c>
      <c r="AB1978" t="s">
        <v>1410</v>
      </c>
      <c r="AC1978">
        <v>28</v>
      </c>
      <c r="AD1978" s="17">
        <v>43299</v>
      </c>
      <c r="AE1978" s="17">
        <v>43299</v>
      </c>
    </row>
    <row r="1979" spans="1:31" x14ac:dyDescent="0.45">
      <c r="A1979">
        <v>200</v>
      </c>
      <c r="B1979">
        <v>33334</v>
      </c>
      <c r="C1979" t="s">
        <v>542</v>
      </c>
      <c r="D1979">
        <v>36240</v>
      </c>
      <c r="E1979">
        <f t="shared" si="90"/>
        <v>181.2</v>
      </c>
      <c r="F1979">
        <f t="shared" si="91"/>
        <v>166.67</v>
      </c>
      <c r="G1979">
        <f t="shared" si="92"/>
        <v>195.00389999999999</v>
      </c>
      <c r="H1979" t="s">
        <v>543</v>
      </c>
      <c r="I1979">
        <v>-2906</v>
      </c>
      <c r="J1979">
        <v>-8</v>
      </c>
      <c r="K1979" t="s">
        <v>5217</v>
      </c>
      <c r="L1979" s="16">
        <v>43293</v>
      </c>
      <c r="M1979" t="s">
        <v>1064</v>
      </c>
      <c r="N1979" t="s">
        <v>1065</v>
      </c>
      <c r="O1979" t="s">
        <v>1066</v>
      </c>
      <c r="P1979" t="s">
        <v>1353</v>
      </c>
      <c r="Q1979" t="s">
        <v>1270</v>
      </c>
      <c r="R1979" t="s">
        <v>1406</v>
      </c>
      <c r="S1979" t="s">
        <v>119</v>
      </c>
      <c r="T1979" t="s">
        <v>1418</v>
      </c>
      <c r="U1979" t="s">
        <v>1419</v>
      </c>
      <c r="AA1979" t="s">
        <v>1409</v>
      </c>
      <c r="AB1979" t="s">
        <v>1410</v>
      </c>
      <c r="AC1979">
        <v>28</v>
      </c>
      <c r="AD1979" s="17">
        <v>43299</v>
      </c>
      <c r="AE1979" s="17">
        <v>43299</v>
      </c>
    </row>
    <row r="1980" spans="1:31" x14ac:dyDescent="0.45">
      <c r="A1980">
        <v>100</v>
      </c>
      <c r="B1980">
        <v>16667</v>
      </c>
      <c r="C1980" t="s">
        <v>542</v>
      </c>
      <c r="D1980">
        <v>18120</v>
      </c>
      <c r="E1980">
        <f t="shared" si="90"/>
        <v>181.2</v>
      </c>
      <c r="F1980">
        <f t="shared" si="91"/>
        <v>166.67</v>
      </c>
      <c r="G1980">
        <f t="shared" si="92"/>
        <v>195.00389999999999</v>
      </c>
      <c r="H1980" t="s">
        <v>543</v>
      </c>
      <c r="I1980">
        <v>-1453</v>
      </c>
      <c r="J1980">
        <v>-8</v>
      </c>
      <c r="K1980" t="s">
        <v>5218</v>
      </c>
      <c r="L1980" s="16">
        <v>43293</v>
      </c>
      <c r="M1980" t="s">
        <v>1064</v>
      </c>
      <c r="N1980" t="s">
        <v>1065</v>
      </c>
      <c r="O1980" t="s">
        <v>1066</v>
      </c>
      <c r="P1980" t="s">
        <v>1353</v>
      </c>
      <c r="Q1980" t="s">
        <v>1270</v>
      </c>
      <c r="R1980" t="s">
        <v>1406</v>
      </c>
      <c r="S1980" t="s">
        <v>119</v>
      </c>
      <c r="T1980" t="s">
        <v>1421</v>
      </c>
      <c r="U1980" t="s">
        <v>1422</v>
      </c>
      <c r="AA1980" t="s">
        <v>1409</v>
      </c>
      <c r="AB1980" t="s">
        <v>1410</v>
      </c>
      <c r="AC1980">
        <v>28</v>
      </c>
      <c r="AD1980" s="17">
        <v>43299</v>
      </c>
      <c r="AE1980" s="17">
        <v>43299</v>
      </c>
    </row>
    <row r="1981" spans="1:31" x14ac:dyDescent="0.45">
      <c r="A1981">
        <v>50</v>
      </c>
      <c r="B1981">
        <v>8333</v>
      </c>
      <c r="C1981" t="s">
        <v>542</v>
      </c>
      <c r="D1981">
        <v>9060</v>
      </c>
      <c r="E1981">
        <f t="shared" si="90"/>
        <v>181.2</v>
      </c>
      <c r="F1981">
        <f t="shared" si="91"/>
        <v>166.66</v>
      </c>
      <c r="G1981">
        <f t="shared" si="92"/>
        <v>194.9922</v>
      </c>
      <c r="H1981" t="s">
        <v>543</v>
      </c>
      <c r="I1981">
        <v>-726</v>
      </c>
      <c r="J1981">
        <v>-8</v>
      </c>
      <c r="K1981" t="s">
        <v>5219</v>
      </c>
      <c r="L1981" s="16">
        <v>43293</v>
      </c>
      <c r="M1981" t="s">
        <v>1064</v>
      </c>
      <c r="N1981" t="s">
        <v>1065</v>
      </c>
      <c r="O1981" t="s">
        <v>1066</v>
      </c>
      <c r="P1981" t="s">
        <v>1353</v>
      </c>
      <c r="Q1981" t="s">
        <v>1270</v>
      </c>
      <c r="R1981" t="s">
        <v>1406</v>
      </c>
      <c r="S1981" t="s">
        <v>119</v>
      </c>
      <c r="T1981" t="s">
        <v>1427</v>
      </c>
      <c r="U1981" t="s">
        <v>1428</v>
      </c>
      <c r="AA1981" t="s">
        <v>1409</v>
      </c>
      <c r="AB1981" t="s">
        <v>1410</v>
      </c>
      <c r="AC1981">
        <v>28</v>
      </c>
      <c r="AD1981" s="17">
        <v>43299</v>
      </c>
      <c r="AE1981" s="17">
        <v>43299</v>
      </c>
    </row>
    <row r="1982" spans="1:31" x14ac:dyDescent="0.45">
      <c r="A1982">
        <v>50</v>
      </c>
      <c r="B1982">
        <v>8333</v>
      </c>
      <c r="C1982" t="s">
        <v>542</v>
      </c>
      <c r="D1982">
        <v>9060</v>
      </c>
      <c r="E1982">
        <f t="shared" si="90"/>
        <v>181.2</v>
      </c>
      <c r="F1982">
        <f t="shared" si="91"/>
        <v>166.66</v>
      </c>
      <c r="G1982">
        <f t="shared" si="92"/>
        <v>194.9922</v>
      </c>
      <c r="H1982" t="s">
        <v>543</v>
      </c>
      <c r="I1982">
        <v>-726</v>
      </c>
      <c r="J1982">
        <v>-8</v>
      </c>
      <c r="K1982" t="s">
        <v>5220</v>
      </c>
      <c r="L1982" s="16">
        <v>43293</v>
      </c>
      <c r="M1982" t="s">
        <v>1064</v>
      </c>
      <c r="N1982" t="s">
        <v>1065</v>
      </c>
      <c r="O1982" t="s">
        <v>1066</v>
      </c>
      <c r="P1982" t="s">
        <v>1353</v>
      </c>
      <c r="Q1982" t="s">
        <v>1270</v>
      </c>
      <c r="R1982" t="s">
        <v>1406</v>
      </c>
      <c r="S1982" t="s">
        <v>119</v>
      </c>
      <c r="T1982" t="s">
        <v>1445</v>
      </c>
      <c r="U1982" t="s">
        <v>1446</v>
      </c>
      <c r="AA1982" t="s">
        <v>1409</v>
      </c>
      <c r="AB1982" t="s">
        <v>1410</v>
      </c>
      <c r="AC1982">
        <v>28</v>
      </c>
      <c r="AD1982" s="17">
        <v>43299</v>
      </c>
      <c r="AE1982" s="17">
        <v>43299</v>
      </c>
    </row>
    <row r="1983" spans="1:31" x14ac:dyDescent="0.45">
      <c r="A1983">
        <v>50</v>
      </c>
      <c r="B1983">
        <v>8333</v>
      </c>
      <c r="C1983" t="s">
        <v>542</v>
      </c>
      <c r="D1983">
        <v>9060</v>
      </c>
      <c r="E1983">
        <f t="shared" si="90"/>
        <v>181.2</v>
      </c>
      <c r="F1983">
        <f t="shared" si="91"/>
        <v>166.66</v>
      </c>
      <c r="G1983">
        <f t="shared" si="92"/>
        <v>194.9922</v>
      </c>
      <c r="H1983" t="s">
        <v>543</v>
      </c>
      <c r="I1983">
        <v>-726</v>
      </c>
      <c r="J1983">
        <v>-8</v>
      </c>
      <c r="K1983" t="s">
        <v>5221</v>
      </c>
      <c r="L1983" s="16">
        <v>43293</v>
      </c>
      <c r="M1983" t="s">
        <v>1064</v>
      </c>
      <c r="N1983" t="s">
        <v>1065</v>
      </c>
      <c r="O1983" t="s">
        <v>1066</v>
      </c>
      <c r="P1983" t="s">
        <v>1353</v>
      </c>
      <c r="Q1983" t="s">
        <v>1270</v>
      </c>
      <c r="R1983" t="s">
        <v>1406</v>
      </c>
      <c r="S1983" t="s">
        <v>119</v>
      </c>
      <c r="T1983" t="s">
        <v>1433</v>
      </c>
      <c r="U1983" t="s">
        <v>1434</v>
      </c>
      <c r="AA1983" t="s">
        <v>1409</v>
      </c>
      <c r="AB1983" t="s">
        <v>1410</v>
      </c>
      <c r="AC1983">
        <v>28</v>
      </c>
      <c r="AD1983" s="17">
        <v>43299</v>
      </c>
      <c r="AE1983" s="17">
        <v>43299</v>
      </c>
    </row>
    <row r="1984" spans="1:31" x14ac:dyDescent="0.45">
      <c r="A1984">
        <v>25</v>
      </c>
      <c r="B1984">
        <v>4166</v>
      </c>
      <c r="C1984" t="s">
        <v>542</v>
      </c>
      <c r="D1984">
        <v>4530</v>
      </c>
      <c r="E1984">
        <f t="shared" si="90"/>
        <v>181.2</v>
      </c>
      <c r="F1984">
        <f t="shared" si="91"/>
        <v>166.64</v>
      </c>
      <c r="G1984">
        <f t="shared" si="92"/>
        <v>194.96879999999996</v>
      </c>
      <c r="H1984" t="s">
        <v>543</v>
      </c>
      <c r="I1984">
        <v>-363</v>
      </c>
      <c r="J1984">
        <v>-8</v>
      </c>
      <c r="K1984" t="s">
        <v>5222</v>
      </c>
      <c r="L1984" s="16">
        <v>43293</v>
      </c>
      <c r="M1984" t="s">
        <v>1064</v>
      </c>
      <c r="N1984" t="s">
        <v>1065</v>
      </c>
      <c r="O1984" t="s">
        <v>1066</v>
      </c>
      <c r="P1984" t="s">
        <v>1353</v>
      </c>
      <c r="Q1984" t="s">
        <v>1270</v>
      </c>
      <c r="R1984" t="s">
        <v>1406</v>
      </c>
      <c r="S1984" t="s">
        <v>119</v>
      </c>
      <c r="T1984" t="s">
        <v>1415</v>
      </c>
      <c r="U1984" t="s">
        <v>1416</v>
      </c>
      <c r="AA1984" t="s">
        <v>1409</v>
      </c>
      <c r="AB1984" t="s">
        <v>1410</v>
      </c>
      <c r="AC1984">
        <v>28</v>
      </c>
      <c r="AD1984" s="17">
        <v>43299</v>
      </c>
      <c r="AE1984" s="17">
        <v>43299</v>
      </c>
    </row>
    <row r="1985" spans="1:31" x14ac:dyDescent="0.45">
      <c r="A1985">
        <v>50</v>
      </c>
      <c r="B1985">
        <v>8333</v>
      </c>
      <c r="C1985" t="s">
        <v>542</v>
      </c>
      <c r="D1985">
        <v>9060</v>
      </c>
      <c r="E1985">
        <f t="shared" si="90"/>
        <v>181.2</v>
      </c>
      <c r="F1985">
        <f t="shared" si="91"/>
        <v>166.66</v>
      </c>
      <c r="G1985">
        <f t="shared" si="92"/>
        <v>194.9922</v>
      </c>
      <c r="H1985" t="s">
        <v>543</v>
      </c>
      <c r="I1985">
        <v>-726</v>
      </c>
      <c r="J1985">
        <v>-8</v>
      </c>
      <c r="K1985" t="s">
        <v>5223</v>
      </c>
      <c r="L1985" s="16">
        <v>43293</v>
      </c>
      <c r="M1985" t="s">
        <v>1064</v>
      </c>
      <c r="N1985" t="s">
        <v>1065</v>
      </c>
      <c r="O1985" t="s">
        <v>1066</v>
      </c>
      <c r="P1985" t="s">
        <v>1353</v>
      </c>
      <c r="Q1985" t="s">
        <v>1270</v>
      </c>
      <c r="R1985" t="s">
        <v>1406</v>
      </c>
      <c r="S1985" t="s">
        <v>119</v>
      </c>
      <c r="T1985" t="s">
        <v>1430</v>
      </c>
      <c r="U1985" t="s">
        <v>1431</v>
      </c>
      <c r="AA1985" t="s">
        <v>1409</v>
      </c>
      <c r="AB1985" t="s">
        <v>1410</v>
      </c>
      <c r="AC1985">
        <v>28</v>
      </c>
      <c r="AD1985" s="17">
        <v>43299</v>
      </c>
      <c r="AE1985" s="17">
        <v>43299</v>
      </c>
    </row>
    <row r="1986" spans="1:31" x14ac:dyDescent="0.45">
      <c r="A1986">
        <v>25</v>
      </c>
      <c r="B1986">
        <v>4166</v>
      </c>
      <c r="C1986" t="s">
        <v>542</v>
      </c>
      <c r="D1986">
        <v>4530</v>
      </c>
      <c r="E1986">
        <f t="shared" si="90"/>
        <v>181.2</v>
      </c>
      <c r="F1986">
        <f t="shared" si="91"/>
        <v>166.64</v>
      </c>
      <c r="G1986">
        <f t="shared" si="92"/>
        <v>194.96879999999996</v>
      </c>
      <c r="H1986" t="s">
        <v>543</v>
      </c>
      <c r="I1986">
        <v>-363</v>
      </c>
      <c r="J1986">
        <v>-8</v>
      </c>
      <c r="K1986" t="s">
        <v>5224</v>
      </c>
      <c r="L1986" s="16">
        <v>43293</v>
      </c>
      <c r="M1986" t="s">
        <v>1064</v>
      </c>
      <c r="N1986" t="s">
        <v>1065</v>
      </c>
      <c r="O1986" t="s">
        <v>1066</v>
      </c>
      <c r="P1986" t="s">
        <v>1353</v>
      </c>
      <c r="Q1986" t="s">
        <v>1270</v>
      </c>
      <c r="R1986" t="s">
        <v>1406</v>
      </c>
      <c r="S1986" t="s">
        <v>119</v>
      </c>
      <c r="T1986" t="s">
        <v>1448</v>
      </c>
      <c r="U1986" t="s">
        <v>1449</v>
      </c>
      <c r="AA1986" t="s">
        <v>1409</v>
      </c>
      <c r="AB1986" t="s">
        <v>1410</v>
      </c>
      <c r="AC1986">
        <v>28</v>
      </c>
      <c r="AD1986" s="17">
        <v>43299</v>
      </c>
      <c r="AE1986" s="17">
        <v>43299</v>
      </c>
    </row>
    <row r="1987" spans="1:31" x14ac:dyDescent="0.45">
      <c r="A1987">
        <v>50</v>
      </c>
      <c r="B1987">
        <v>8333</v>
      </c>
      <c r="C1987" t="s">
        <v>542</v>
      </c>
      <c r="D1987">
        <v>9060</v>
      </c>
      <c r="E1987">
        <f t="shared" ref="E1987:E2050" si="93">D1987/A1987</f>
        <v>181.2</v>
      </c>
      <c r="F1987">
        <f t="shared" ref="F1987:F2050" si="94">B1987/A1987</f>
        <v>166.66</v>
      </c>
      <c r="G1987">
        <f t="shared" ref="G1987:G2050" si="95">F1987*1.17</f>
        <v>194.9922</v>
      </c>
      <c r="H1987" t="s">
        <v>543</v>
      </c>
      <c r="I1987">
        <v>-726</v>
      </c>
      <c r="J1987">
        <v>-8</v>
      </c>
      <c r="K1987" t="s">
        <v>5225</v>
      </c>
      <c r="L1987" s="16">
        <v>43293</v>
      </c>
      <c r="M1987" t="s">
        <v>1064</v>
      </c>
      <c r="N1987" t="s">
        <v>1065</v>
      </c>
      <c r="O1987" t="s">
        <v>1066</v>
      </c>
      <c r="P1987" t="s">
        <v>1353</v>
      </c>
      <c r="Q1987" t="s">
        <v>1270</v>
      </c>
      <c r="R1987" t="s">
        <v>1406</v>
      </c>
      <c r="S1987" t="s">
        <v>119</v>
      </c>
      <c r="T1987" t="s">
        <v>1484</v>
      </c>
      <c r="U1987" t="s">
        <v>1485</v>
      </c>
      <c r="AA1987" t="s">
        <v>1409</v>
      </c>
      <c r="AB1987" t="s">
        <v>1410</v>
      </c>
      <c r="AC1987">
        <v>28</v>
      </c>
      <c r="AD1987" s="17">
        <v>43299</v>
      </c>
      <c r="AE1987" s="17">
        <v>43299</v>
      </c>
    </row>
    <row r="1988" spans="1:31" x14ac:dyDescent="0.45">
      <c r="A1988">
        <v>50</v>
      </c>
      <c r="B1988">
        <v>8333</v>
      </c>
      <c r="C1988" t="s">
        <v>542</v>
      </c>
      <c r="D1988">
        <v>9060</v>
      </c>
      <c r="E1988">
        <f t="shared" si="93"/>
        <v>181.2</v>
      </c>
      <c r="F1988">
        <f t="shared" si="94"/>
        <v>166.66</v>
      </c>
      <c r="G1988">
        <f t="shared" si="95"/>
        <v>194.9922</v>
      </c>
      <c r="H1988" t="s">
        <v>543</v>
      </c>
      <c r="I1988">
        <v>-726</v>
      </c>
      <c r="J1988">
        <v>-8</v>
      </c>
      <c r="K1988" t="s">
        <v>5226</v>
      </c>
      <c r="L1988" s="16">
        <v>43293</v>
      </c>
      <c r="M1988" t="s">
        <v>1064</v>
      </c>
      <c r="N1988" t="s">
        <v>1065</v>
      </c>
      <c r="O1988" t="s">
        <v>1066</v>
      </c>
      <c r="P1988" t="s">
        <v>1353</v>
      </c>
      <c r="Q1988" t="s">
        <v>1270</v>
      </c>
      <c r="R1988" t="s">
        <v>1406</v>
      </c>
      <c r="S1988" t="s">
        <v>119</v>
      </c>
      <c r="T1988" t="s">
        <v>1481</v>
      </c>
      <c r="U1988" t="s">
        <v>1482</v>
      </c>
      <c r="AA1988" t="s">
        <v>1409</v>
      </c>
      <c r="AB1988" t="s">
        <v>1410</v>
      </c>
      <c r="AC1988">
        <v>28</v>
      </c>
      <c r="AD1988" s="17">
        <v>43299</v>
      </c>
      <c r="AE1988" s="17">
        <v>43299</v>
      </c>
    </row>
    <row r="1989" spans="1:31" x14ac:dyDescent="0.45">
      <c r="A1989">
        <v>50</v>
      </c>
      <c r="B1989">
        <v>8333</v>
      </c>
      <c r="C1989" t="s">
        <v>542</v>
      </c>
      <c r="D1989">
        <v>9060</v>
      </c>
      <c r="E1989">
        <f t="shared" si="93"/>
        <v>181.2</v>
      </c>
      <c r="F1989">
        <f t="shared" si="94"/>
        <v>166.66</v>
      </c>
      <c r="G1989">
        <f t="shared" si="95"/>
        <v>194.9922</v>
      </c>
      <c r="H1989" t="s">
        <v>543</v>
      </c>
      <c r="I1989">
        <v>-726</v>
      </c>
      <c r="J1989">
        <v>-8</v>
      </c>
      <c r="K1989" t="s">
        <v>5227</v>
      </c>
      <c r="L1989" s="16">
        <v>43293</v>
      </c>
      <c r="M1989" t="s">
        <v>1064</v>
      </c>
      <c r="N1989" t="s">
        <v>1065</v>
      </c>
      <c r="O1989" t="s">
        <v>1066</v>
      </c>
      <c r="P1989" t="s">
        <v>1353</v>
      </c>
      <c r="Q1989" t="s">
        <v>1270</v>
      </c>
      <c r="R1989" t="s">
        <v>1406</v>
      </c>
      <c r="S1989" t="s">
        <v>119</v>
      </c>
      <c r="T1989" t="s">
        <v>1472</v>
      </c>
      <c r="U1989" t="s">
        <v>1473</v>
      </c>
      <c r="AA1989" t="s">
        <v>1409</v>
      </c>
      <c r="AB1989" t="s">
        <v>1410</v>
      </c>
      <c r="AC1989">
        <v>28</v>
      </c>
      <c r="AD1989" s="17">
        <v>43299</v>
      </c>
      <c r="AE1989" s="17">
        <v>43299</v>
      </c>
    </row>
    <row r="1990" spans="1:31" x14ac:dyDescent="0.45">
      <c r="A1990">
        <v>200</v>
      </c>
      <c r="B1990">
        <v>33334</v>
      </c>
      <c r="C1990" t="s">
        <v>542</v>
      </c>
      <c r="D1990">
        <v>36240</v>
      </c>
      <c r="E1990">
        <f t="shared" si="93"/>
        <v>181.2</v>
      </c>
      <c r="F1990">
        <f t="shared" si="94"/>
        <v>166.67</v>
      </c>
      <c r="G1990">
        <f t="shared" si="95"/>
        <v>195.00389999999999</v>
      </c>
      <c r="H1990" t="s">
        <v>543</v>
      </c>
      <c r="I1990">
        <v>-2906</v>
      </c>
      <c r="J1990">
        <v>-8</v>
      </c>
      <c r="K1990" t="s">
        <v>5228</v>
      </c>
      <c r="L1990" s="16">
        <v>43293</v>
      </c>
      <c r="M1990" t="s">
        <v>1064</v>
      </c>
      <c r="N1990" t="s">
        <v>1065</v>
      </c>
      <c r="O1990" t="s">
        <v>1066</v>
      </c>
      <c r="P1990" t="s">
        <v>1353</v>
      </c>
      <c r="Q1990" t="s">
        <v>1270</v>
      </c>
      <c r="R1990" t="s">
        <v>1406</v>
      </c>
      <c r="S1990" t="s">
        <v>119</v>
      </c>
      <c r="T1990" t="s">
        <v>1418</v>
      </c>
      <c r="U1990" t="s">
        <v>1419</v>
      </c>
      <c r="AA1990" t="s">
        <v>1409</v>
      </c>
      <c r="AB1990" t="s">
        <v>1410</v>
      </c>
      <c r="AC1990">
        <v>28</v>
      </c>
      <c r="AD1990" s="17">
        <v>43299</v>
      </c>
      <c r="AE1990" s="17">
        <v>43299</v>
      </c>
    </row>
    <row r="1991" spans="1:31" x14ac:dyDescent="0.45">
      <c r="A1991">
        <v>25</v>
      </c>
      <c r="B1991">
        <v>4166</v>
      </c>
      <c r="C1991" t="s">
        <v>542</v>
      </c>
      <c r="D1991">
        <v>4530</v>
      </c>
      <c r="E1991">
        <f t="shared" si="93"/>
        <v>181.2</v>
      </c>
      <c r="F1991">
        <f t="shared" si="94"/>
        <v>166.64</v>
      </c>
      <c r="G1991">
        <f t="shared" si="95"/>
        <v>194.96879999999996</v>
      </c>
      <c r="H1991" t="s">
        <v>543</v>
      </c>
      <c r="I1991">
        <v>-363</v>
      </c>
      <c r="J1991">
        <v>-8</v>
      </c>
      <c r="K1991" t="s">
        <v>5229</v>
      </c>
      <c r="L1991" s="16">
        <v>43293</v>
      </c>
      <c r="M1991" t="s">
        <v>1064</v>
      </c>
      <c r="N1991" t="s">
        <v>1065</v>
      </c>
      <c r="O1991" t="s">
        <v>1066</v>
      </c>
      <c r="P1991" t="s">
        <v>1353</v>
      </c>
      <c r="Q1991" t="s">
        <v>1270</v>
      </c>
      <c r="R1991" t="s">
        <v>1771</v>
      </c>
      <c r="S1991" t="s">
        <v>121</v>
      </c>
      <c r="T1991" t="s">
        <v>5230</v>
      </c>
      <c r="U1991" t="s">
        <v>5231</v>
      </c>
      <c r="AA1991" t="s">
        <v>1774</v>
      </c>
      <c r="AB1991" t="s">
        <v>1775</v>
      </c>
      <c r="AC1991">
        <v>28</v>
      </c>
      <c r="AD1991" s="17">
        <v>43299</v>
      </c>
      <c r="AE1991" s="17">
        <v>43299</v>
      </c>
    </row>
    <row r="1992" spans="1:31" x14ac:dyDescent="0.45">
      <c r="A1992">
        <v>50</v>
      </c>
      <c r="B1992">
        <v>8333</v>
      </c>
      <c r="C1992" t="s">
        <v>542</v>
      </c>
      <c r="D1992">
        <v>9060</v>
      </c>
      <c r="E1992">
        <f t="shared" si="93"/>
        <v>181.2</v>
      </c>
      <c r="F1992">
        <f t="shared" si="94"/>
        <v>166.66</v>
      </c>
      <c r="G1992">
        <f t="shared" si="95"/>
        <v>194.9922</v>
      </c>
      <c r="H1992" t="s">
        <v>543</v>
      </c>
      <c r="I1992">
        <v>-726</v>
      </c>
      <c r="J1992">
        <v>-8</v>
      </c>
      <c r="K1992" t="s">
        <v>5232</v>
      </c>
      <c r="L1992" s="16">
        <v>43293</v>
      </c>
      <c r="M1992" t="s">
        <v>1064</v>
      </c>
      <c r="N1992" t="s">
        <v>1065</v>
      </c>
      <c r="O1992" t="s">
        <v>1066</v>
      </c>
      <c r="P1992" t="s">
        <v>1353</v>
      </c>
      <c r="Q1992" t="s">
        <v>1270</v>
      </c>
      <c r="R1992" t="s">
        <v>1771</v>
      </c>
      <c r="S1992" t="s">
        <v>121</v>
      </c>
      <c r="T1992" t="s">
        <v>1460</v>
      </c>
      <c r="U1992" t="s">
        <v>1461</v>
      </c>
      <c r="AA1992" t="s">
        <v>1774</v>
      </c>
      <c r="AB1992" t="s">
        <v>1775</v>
      </c>
      <c r="AC1992">
        <v>28</v>
      </c>
      <c r="AD1992" s="17">
        <v>43299</v>
      </c>
      <c r="AE1992" s="17">
        <v>43299</v>
      </c>
    </row>
    <row r="1993" spans="1:31" x14ac:dyDescent="0.45">
      <c r="A1993">
        <v>25</v>
      </c>
      <c r="B1993">
        <v>4166</v>
      </c>
      <c r="C1993" t="s">
        <v>542</v>
      </c>
      <c r="D1993">
        <v>4530</v>
      </c>
      <c r="E1993">
        <f t="shared" si="93"/>
        <v>181.2</v>
      </c>
      <c r="F1993">
        <f t="shared" si="94"/>
        <v>166.64</v>
      </c>
      <c r="G1993">
        <f t="shared" si="95"/>
        <v>194.96879999999996</v>
      </c>
      <c r="H1993" t="s">
        <v>543</v>
      </c>
      <c r="I1993">
        <v>-363</v>
      </c>
      <c r="J1993">
        <v>-8</v>
      </c>
      <c r="K1993" t="s">
        <v>5233</v>
      </c>
      <c r="L1993" s="16">
        <v>43293</v>
      </c>
      <c r="M1993" t="s">
        <v>1064</v>
      </c>
      <c r="N1993" t="s">
        <v>1065</v>
      </c>
      <c r="O1993" t="s">
        <v>1066</v>
      </c>
      <c r="P1993" t="s">
        <v>1353</v>
      </c>
      <c r="Q1993" t="s">
        <v>1270</v>
      </c>
      <c r="R1993" t="s">
        <v>1771</v>
      </c>
      <c r="S1993" t="s">
        <v>121</v>
      </c>
      <c r="T1993" t="s">
        <v>1460</v>
      </c>
      <c r="U1993" t="s">
        <v>1461</v>
      </c>
      <c r="AA1993" t="s">
        <v>1774</v>
      </c>
      <c r="AB1993" t="s">
        <v>1775</v>
      </c>
      <c r="AC1993">
        <v>28</v>
      </c>
      <c r="AD1993" s="17">
        <v>43299</v>
      </c>
      <c r="AE1993" s="17">
        <v>43299</v>
      </c>
    </row>
    <row r="1994" spans="1:31" x14ac:dyDescent="0.45">
      <c r="A1994">
        <v>50</v>
      </c>
      <c r="B1994">
        <v>8333</v>
      </c>
      <c r="C1994" t="s">
        <v>542</v>
      </c>
      <c r="D1994">
        <v>9060</v>
      </c>
      <c r="E1994">
        <f t="shared" si="93"/>
        <v>181.2</v>
      </c>
      <c r="F1994">
        <f t="shared" si="94"/>
        <v>166.66</v>
      </c>
      <c r="G1994">
        <f t="shared" si="95"/>
        <v>194.9922</v>
      </c>
      <c r="H1994" t="s">
        <v>543</v>
      </c>
      <c r="I1994">
        <v>-726</v>
      </c>
      <c r="J1994">
        <v>-8</v>
      </c>
      <c r="K1994" t="s">
        <v>5234</v>
      </c>
      <c r="L1994" s="16">
        <v>43293</v>
      </c>
      <c r="M1994" t="s">
        <v>1064</v>
      </c>
      <c r="N1994" t="s">
        <v>1065</v>
      </c>
      <c r="O1994" t="s">
        <v>1066</v>
      </c>
      <c r="P1994" t="s">
        <v>1353</v>
      </c>
      <c r="Q1994" t="s">
        <v>1270</v>
      </c>
      <c r="R1994" t="s">
        <v>1354</v>
      </c>
      <c r="S1994" t="s">
        <v>122</v>
      </c>
      <c r="T1994" t="s">
        <v>1374</v>
      </c>
      <c r="U1994" t="s">
        <v>1375</v>
      </c>
      <c r="AA1994" t="s">
        <v>1357</v>
      </c>
      <c r="AB1994" t="s">
        <v>1358</v>
      </c>
      <c r="AC1994">
        <v>28</v>
      </c>
      <c r="AD1994" s="17">
        <v>43299</v>
      </c>
      <c r="AE1994" s="17">
        <v>43299</v>
      </c>
    </row>
    <row r="1995" spans="1:31" x14ac:dyDescent="0.45">
      <c r="A1995">
        <v>100</v>
      </c>
      <c r="B1995">
        <v>16667</v>
      </c>
      <c r="C1995" t="s">
        <v>542</v>
      </c>
      <c r="D1995">
        <v>18120</v>
      </c>
      <c r="E1995">
        <f t="shared" si="93"/>
        <v>181.2</v>
      </c>
      <c r="F1995">
        <f t="shared" si="94"/>
        <v>166.67</v>
      </c>
      <c r="G1995">
        <f t="shared" si="95"/>
        <v>195.00389999999999</v>
      </c>
      <c r="H1995" t="s">
        <v>543</v>
      </c>
      <c r="I1995">
        <v>-1453</v>
      </c>
      <c r="J1995">
        <v>-8</v>
      </c>
      <c r="K1995" t="s">
        <v>5235</v>
      </c>
      <c r="L1995" s="16">
        <v>43293</v>
      </c>
      <c r="M1995" t="s">
        <v>1064</v>
      </c>
      <c r="N1995" t="s">
        <v>1065</v>
      </c>
      <c r="O1995" t="s">
        <v>1066</v>
      </c>
      <c r="P1995" t="s">
        <v>1353</v>
      </c>
      <c r="Q1995" t="s">
        <v>1270</v>
      </c>
      <c r="R1995" t="s">
        <v>1354</v>
      </c>
      <c r="S1995" t="s">
        <v>122</v>
      </c>
      <c r="T1995" t="s">
        <v>1380</v>
      </c>
      <c r="U1995" t="s">
        <v>1381</v>
      </c>
      <c r="AA1995" t="s">
        <v>1357</v>
      </c>
      <c r="AB1995" t="s">
        <v>1358</v>
      </c>
      <c r="AC1995">
        <v>28</v>
      </c>
      <c r="AD1995" s="17">
        <v>43299</v>
      </c>
      <c r="AE1995" s="17">
        <v>43299</v>
      </c>
    </row>
    <row r="1996" spans="1:31" x14ac:dyDescent="0.45">
      <c r="A1996">
        <v>2</v>
      </c>
      <c r="B1996">
        <v>350</v>
      </c>
      <c r="C1996" t="s">
        <v>542</v>
      </c>
      <c r="D1996">
        <v>362</v>
      </c>
      <c r="E1996">
        <f t="shared" si="93"/>
        <v>181</v>
      </c>
      <c r="F1996">
        <f t="shared" si="94"/>
        <v>175</v>
      </c>
      <c r="G1996">
        <f t="shared" si="95"/>
        <v>204.75</v>
      </c>
      <c r="H1996" t="s">
        <v>543</v>
      </c>
      <c r="I1996">
        <v>-11</v>
      </c>
      <c r="J1996">
        <v>-3</v>
      </c>
      <c r="K1996" t="s">
        <v>5236</v>
      </c>
      <c r="L1996" s="16">
        <v>43293</v>
      </c>
      <c r="M1996" t="s">
        <v>1064</v>
      </c>
      <c r="N1996" t="s">
        <v>1065</v>
      </c>
      <c r="O1996" t="s">
        <v>1066</v>
      </c>
      <c r="P1996" t="s">
        <v>1353</v>
      </c>
      <c r="Q1996" t="s">
        <v>1270</v>
      </c>
      <c r="R1996" t="s">
        <v>1354</v>
      </c>
      <c r="S1996" t="s">
        <v>122</v>
      </c>
      <c r="T1996" t="s">
        <v>4473</v>
      </c>
      <c r="U1996" t="s">
        <v>2627</v>
      </c>
      <c r="AA1996" t="s">
        <v>1357</v>
      </c>
      <c r="AB1996" t="s">
        <v>1358</v>
      </c>
      <c r="AC1996">
        <v>28</v>
      </c>
      <c r="AD1996" s="17">
        <v>43299</v>
      </c>
      <c r="AE1996" s="17">
        <v>43299</v>
      </c>
    </row>
    <row r="1997" spans="1:31" x14ac:dyDescent="0.45">
      <c r="A1997">
        <v>1</v>
      </c>
      <c r="B1997">
        <v>175</v>
      </c>
      <c r="C1997" t="s">
        <v>542</v>
      </c>
      <c r="D1997">
        <v>181</v>
      </c>
      <c r="E1997">
        <f t="shared" si="93"/>
        <v>181</v>
      </c>
      <c r="F1997">
        <f t="shared" si="94"/>
        <v>175</v>
      </c>
      <c r="G1997">
        <f t="shared" si="95"/>
        <v>204.75</v>
      </c>
      <c r="H1997" t="s">
        <v>543</v>
      </c>
      <c r="I1997">
        <v>-5</v>
      </c>
      <c r="J1997">
        <v>-3</v>
      </c>
      <c r="K1997" t="s">
        <v>5237</v>
      </c>
      <c r="L1997" s="16">
        <v>43293</v>
      </c>
      <c r="M1997" t="s">
        <v>1064</v>
      </c>
      <c r="N1997" t="s">
        <v>1065</v>
      </c>
      <c r="O1997" t="s">
        <v>1066</v>
      </c>
      <c r="P1997" t="s">
        <v>1353</v>
      </c>
      <c r="Q1997" t="s">
        <v>1270</v>
      </c>
      <c r="R1997" t="s">
        <v>1354</v>
      </c>
      <c r="S1997" t="s">
        <v>122</v>
      </c>
      <c r="T1997" t="s">
        <v>5238</v>
      </c>
      <c r="U1997" t="s">
        <v>5239</v>
      </c>
      <c r="AA1997" t="s">
        <v>1357</v>
      </c>
      <c r="AB1997" t="s">
        <v>1358</v>
      </c>
      <c r="AC1997">
        <v>28</v>
      </c>
      <c r="AD1997" s="17">
        <v>43299</v>
      </c>
      <c r="AE1997" s="17">
        <v>43299</v>
      </c>
    </row>
    <row r="1998" spans="1:31" x14ac:dyDescent="0.45">
      <c r="A1998">
        <v>1</v>
      </c>
      <c r="B1998">
        <v>175</v>
      </c>
      <c r="C1998" t="s">
        <v>542</v>
      </c>
      <c r="D1998">
        <v>181</v>
      </c>
      <c r="E1998">
        <f t="shared" si="93"/>
        <v>181</v>
      </c>
      <c r="F1998">
        <f t="shared" si="94"/>
        <v>175</v>
      </c>
      <c r="G1998">
        <f t="shared" si="95"/>
        <v>204.75</v>
      </c>
      <c r="H1998" t="s">
        <v>543</v>
      </c>
      <c r="I1998">
        <v>-5</v>
      </c>
      <c r="J1998">
        <v>-3</v>
      </c>
      <c r="K1998" t="s">
        <v>5240</v>
      </c>
      <c r="L1998" s="16">
        <v>43293</v>
      </c>
      <c r="M1998" t="s">
        <v>1064</v>
      </c>
      <c r="N1998" t="s">
        <v>1065</v>
      </c>
      <c r="O1998" t="s">
        <v>1066</v>
      </c>
      <c r="P1998" t="s">
        <v>1353</v>
      </c>
      <c r="Q1998" t="s">
        <v>1270</v>
      </c>
      <c r="R1998" t="s">
        <v>1354</v>
      </c>
      <c r="S1998" t="s">
        <v>122</v>
      </c>
      <c r="T1998" t="s">
        <v>5241</v>
      </c>
      <c r="U1998" t="s">
        <v>5242</v>
      </c>
      <c r="AA1998" t="s">
        <v>1357</v>
      </c>
      <c r="AB1998" t="s">
        <v>1358</v>
      </c>
      <c r="AC1998">
        <v>28</v>
      </c>
      <c r="AD1998" s="17">
        <v>43299</v>
      </c>
      <c r="AE1998" s="17">
        <v>43299</v>
      </c>
    </row>
    <row r="1999" spans="1:31" x14ac:dyDescent="0.45">
      <c r="A1999">
        <v>100</v>
      </c>
      <c r="B1999">
        <v>16667</v>
      </c>
      <c r="C1999" t="s">
        <v>542</v>
      </c>
      <c r="D1999">
        <v>18120</v>
      </c>
      <c r="E1999">
        <f t="shared" si="93"/>
        <v>181.2</v>
      </c>
      <c r="F1999">
        <f t="shared" si="94"/>
        <v>166.67</v>
      </c>
      <c r="G1999">
        <f t="shared" si="95"/>
        <v>195.00389999999999</v>
      </c>
      <c r="H1999" t="s">
        <v>543</v>
      </c>
      <c r="I1999">
        <v>-1453</v>
      </c>
      <c r="J1999">
        <v>-8</v>
      </c>
      <c r="K1999" t="s">
        <v>5243</v>
      </c>
      <c r="L1999" s="16">
        <v>43293</v>
      </c>
      <c r="M1999" t="s">
        <v>1064</v>
      </c>
      <c r="N1999" t="s">
        <v>1065</v>
      </c>
      <c r="O1999" t="s">
        <v>1066</v>
      </c>
      <c r="P1999" t="s">
        <v>1353</v>
      </c>
      <c r="Q1999" t="s">
        <v>1270</v>
      </c>
      <c r="R1999" t="s">
        <v>1354</v>
      </c>
      <c r="S1999" t="s">
        <v>122</v>
      </c>
      <c r="T1999" t="s">
        <v>5186</v>
      </c>
      <c r="U1999" t="s">
        <v>5187</v>
      </c>
      <c r="AA1999" t="s">
        <v>1357</v>
      </c>
      <c r="AB1999" t="s">
        <v>1358</v>
      </c>
      <c r="AC1999">
        <v>28</v>
      </c>
      <c r="AD1999" s="17">
        <v>43299</v>
      </c>
      <c r="AE1999" s="17">
        <v>43299</v>
      </c>
    </row>
    <row r="2000" spans="1:31" x14ac:dyDescent="0.45">
      <c r="A2000">
        <v>500</v>
      </c>
      <c r="B2000">
        <v>83333</v>
      </c>
      <c r="C2000" t="s">
        <v>542</v>
      </c>
      <c r="D2000">
        <v>90600</v>
      </c>
      <c r="E2000">
        <f t="shared" si="93"/>
        <v>181.2</v>
      </c>
      <c r="F2000">
        <f t="shared" si="94"/>
        <v>166.666</v>
      </c>
      <c r="G2000">
        <f t="shared" si="95"/>
        <v>194.99921999999998</v>
      </c>
      <c r="H2000" t="s">
        <v>543</v>
      </c>
      <c r="I2000">
        <v>-7266</v>
      </c>
      <c r="J2000">
        <v>-8</v>
      </c>
      <c r="K2000" t="s">
        <v>5244</v>
      </c>
      <c r="L2000" s="16">
        <v>43292</v>
      </c>
      <c r="M2000" t="s">
        <v>1064</v>
      </c>
      <c r="N2000" t="s">
        <v>1065</v>
      </c>
      <c r="O2000" t="s">
        <v>1066</v>
      </c>
      <c r="P2000" t="s">
        <v>1498</v>
      </c>
      <c r="Q2000" t="s">
        <v>1270</v>
      </c>
      <c r="R2000" t="s">
        <v>2789</v>
      </c>
      <c r="S2000" t="s">
        <v>2790</v>
      </c>
      <c r="T2000" t="s">
        <v>2797</v>
      </c>
      <c r="U2000" t="s">
        <v>2798</v>
      </c>
      <c r="AC2000">
        <v>28</v>
      </c>
      <c r="AD2000" s="17">
        <v>43299</v>
      </c>
      <c r="AE2000" s="17">
        <v>43299</v>
      </c>
    </row>
    <row r="2001" spans="1:31" x14ac:dyDescent="0.45">
      <c r="A2001">
        <v>750</v>
      </c>
      <c r="B2001">
        <v>125000</v>
      </c>
      <c r="C2001" t="s">
        <v>542</v>
      </c>
      <c r="D2001">
        <v>135900</v>
      </c>
      <c r="E2001">
        <f t="shared" si="93"/>
        <v>181.2</v>
      </c>
      <c r="F2001">
        <f t="shared" si="94"/>
        <v>166.66666666666666</v>
      </c>
      <c r="G2001">
        <f t="shared" si="95"/>
        <v>194.99999999999997</v>
      </c>
      <c r="H2001" t="s">
        <v>543</v>
      </c>
      <c r="I2001">
        <v>-10900</v>
      </c>
      <c r="J2001">
        <v>-8</v>
      </c>
      <c r="K2001" t="s">
        <v>5245</v>
      </c>
      <c r="L2001" s="16">
        <v>43292</v>
      </c>
      <c r="M2001" t="s">
        <v>1064</v>
      </c>
      <c r="N2001" t="s">
        <v>1065</v>
      </c>
      <c r="O2001" t="s">
        <v>1066</v>
      </c>
      <c r="P2001" t="s">
        <v>1498</v>
      </c>
      <c r="Q2001" t="s">
        <v>1270</v>
      </c>
      <c r="R2001" t="s">
        <v>2789</v>
      </c>
      <c r="S2001" t="s">
        <v>2790</v>
      </c>
      <c r="T2001" t="s">
        <v>5246</v>
      </c>
      <c r="U2001" t="s">
        <v>5247</v>
      </c>
      <c r="AC2001">
        <v>28</v>
      </c>
      <c r="AD2001" s="17">
        <v>43299</v>
      </c>
      <c r="AE2001" s="17">
        <v>43299</v>
      </c>
    </row>
    <row r="2002" spans="1:31" x14ac:dyDescent="0.45">
      <c r="A2002">
        <v>875</v>
      </c>
      <c r="B2002">
        <v>145833</v>
      </c>
      <c r="C2002" t="s">
        <v>542</v>
      </c>
      <c r="D2002">
        <v>158550</v>
      </c>
      <c r="E2002">
        <f t="shared" si="93"/>
        <v>181.2</v>
      </c>
      <c r="F2002">
        <f t="shared" si="94"/>
        <v>166.66628571428572</v>
      </c>
      <c r="G2002">
        <f t="shared" si="95"/>
        <v>194.99955428571428</v>
      </c>
      <c r="H2002" t="s">
        <v>543</v>
      </c>
      <c r="I2002">
        <v>-12716</v>
      </c>
      <c r="J2002">
        <v>-8</v>
      </c>
      <c r="K2002" t="s">
        <v>5248</v>
      </c>
      <c r="L2002" s="16">
        <v>43292</v>
      </c>
      <c r="M2002" t="s">
        <v>1064</v>
      </c>
      <c r="N2002" t="s">
        <v>1065</v>
      </c>
      <c r="O2002" t="s">
        <v>1066</v>
      </c>
      <c r="P2002" t="s">
        <v>1498</v>
      </c>
      <c r="Q2002" t="s">
        <v>1270</v>
      </c>
      <c r="R2002" t="s">
        <v>2789</v>
      </c>
      <c r="S2002" t="s">
        <v>2790</v>
      </c>
      <c r="T2002" t="s">
        <v>5249</v>
      </c>
      <c r="U2002" t="s">
        <v>5250</v>
      </c>
      <c r="AC2002">
        <v>28</v>
      </c>
      <c r="AD2002" s="17">
        <v>43299</v>
      </c>
      <c r="AE2002" s="17">
        <v>43299</v>
      </c>
    </row>
    <row r="2003" spans="1:31" x14ac:dyDescent="0.45">
      <c r="A2003">
        <v>375</v>
      </c>
      <c r="B2003">
        <v>62500</v>
      </c>
      <c r="C2003" t="s">
        <v>542</v>
      </c>
      <c r="D2003">
        <v>67950</v>
      </c>
      <c r="E2003">
        <f t="shared" si="93"/>
        <v>181.2</v>
      </c>
      <c r="F2003">
        <f t="shared" si="94"/>
        <v>166.66666666666666</v>
      </c>
      <c r="G2003">
        <f t="shared" si="95"/>
        <v>194.99999999999997</v>
      </c>
      <c r="H2003" t="s">
        <v>543</v>
      </c>
      <c r="I2003">
        <v>-5450</v>
      </c>
      <c r="J2003">
        <v>-8</v>
      </c>
      <c r="K2003" t="s">
        <v>5251</v>
      </c>
      <c r="L2003" s="16">
        <v>43292</v>
      </c>
      <c r="M2003" t="s">
        <v>1064</v>
      </c>
      <c r="N2003" t="s">
        <v>1065</v>
      </c>
      <c r="O2003" t="s">
        <v>1066</v>
      </c>
      <c r="P2003" t="s">
        <v>1498</v>
      </c>
      <c r="Q2003" t="s">
        <v>1270</v>
      </c>
      <c r="R2003" t="s">
        <v>2789</v>
      </c>
      <c r="S2003" t="s">
        <v>2790</v>
      </c>
      <c r="T2003" t="s">
        <v>5252</v>
      </c>
      <c r="U2003" t="s">
        <v>5253</v>
      </c>
      <c r="AC2003">
        <v>28</v>
      </c>
      <c r="AD2003" s="17">
        <v>43299</v>
      </c>
      <c r="AE2003" s="17">
        <v>43299</v>
      </c>
    </row>
    <row r="2004" spans="1:31" x14ac:dyDescent="0.45">
      <c r="A2004">
        <v>125</v>
      </c>
      <c r="B2004">
        <v>20833</v>
      </c>
      <c r="C2004" t="s">
        <v>542</v>
      </c>
      <c r="D2004">
        <v>22650</v>
      </c>
      <c r="E2004">
        <f t="shared" si="93"/>
        <v>181.2</v>
      </c>
      <c r="F2004">
        <f t="shared" si="94"/>
        <v>166.66399999999999</v>
      </c>
      <c r="G2004">
        <f t="shared" si="95"/>
        <v>194.99687999999998</v>
      </c>
      <c r="H2004" t="s">
        <v>543</v>
      </c>
      <c r="I2004">
        <v>-1816</v>
      </c>
      <c r="J2004">
        <v>-8</v>
      </c>
      <c r="K2004" t="s">
        <v>5254</v>
      </c>
      <c r="L2004" s="16">
        <v>43292</v>
      </c>
      <c r="M2004" t="s">
        <v>1064</v>
      </c>
      <c r="N2004" t="s">
        <v>1065</v>
      </c>
      <c r="O2004" t="s">
        <v>1066</v>
      </c>
      <c r="P2004" t="s">
        <v>1498</v>
      </c>
      <c r="Q2004" t="s">
        <v>1270</v>
      </c>
      <c r="R2004" t="s">
        <v>2789</v>
      </c>
      <c r="S2004" t="s">
        <v>2790</v>
      </c>
      <c r="T2004" t="s">
        <v>2818</v>
      </c>
      <c r="U2004" t="s">
        <v>2819</v>
      </c>
      <c r="AC2004">
        <v>28</v>
      </c>
      <c r="AD2004" s="17">
        <v>43299</v>
      </c>
      <c r="AE2004" s="17">
        <v>43299</v>
      </c>
    </row>
    <row r="2005" spans="1:31" x14ac:dyDescent="0.45">
      <c r="A2005">
        <v>300</v>
      </c>
      <c r="B2005">
        <v>50000</v>
      </c>
      <c r="C2005" t="s">
        <v>542</v>
      </c>
      <c r="D2005">
        <v>54360</v>
      </c>
      <c r="E2005">
        <f t="shared" si="93"/>
        <v>181.2</v>
      </c>
      <c r="F2005">
        <f t="shared" si="94"/>
        <v>166.66666666666666</v>
      </c>
      <c r="G2005">
        <f t="shared" si="95"/>
        <v>194.99999999999997</v>
      </c>
      <c r="H2005" t="s">
        <v>543</v>
      </c>
      <c r="I2005">
        <v>-4360</v>
      </c>
      <c r="J2005">
        <v>-8</v>
      </c>
      <c r="K2005" t="s">
        <v>5255</v>
      </c>
      <c r="L2005" s="16">
        <v>43292</v>
      </c>
      <c r="M2005" t="s">
        <v>1064</v>
      </c>
      <c r="N2005" t="s">
        <v>1065</v>
      </c>
      <c r="O2005" t="s">
        <v>1066</v>
      </c>
      <c r="P2005" t="s">
        <v>1498</v>
      </c>
      <c r="Q2005" t="s">
        <v>1270</v>
      </c>
      <c r="R2005" t="s">
        <v>2789</v>
      </c>
      <c r="S2005" t="s">
        <v>2790</v>
      </c>
      <c r="T2005" t="s">
        <v>2806</v>
      </c>
      <c r="U2005" t="s">
        <v>2807</v>
      </c>
      <c r="AC2005">
        <v>28</v>
      </c>
      <c r="AD2005" s="17">
        <v>43299</v>
      </c>
      <c r="AE2005" s="17">
        <v>43299</v>
      </c>
    </row>
    <row r="2006" spans="1:31" x14ac:dyDescent="0.45">
      <c r="A2006">
        <v>3</v>
      </c>
      <c r="B2006">
        <v>525</v>
      </c>
      <c r="C2006" t="s">
        <v>542</v>
      </c>
      <c r="D2006">
        <v>543</v>
      </c>
      <c r="E2006">
        <f t="shared" si="93"/>
        <v>181</v>
      </c>
      <c r="F2006">
        <f t="shared" si="94"/>
        <v>175</v>
      </c>
      <c r="G2006">
        <f t="shared" si="95"/>
        <v>204.75</v>
      </c>
      <c r="H2006" t="s">
        <v>543</v>
      </c>
      <c r="I2006">
        <v>-17</v>
      </c>
      <c r="J2006">
        <v>-3</v>
      </c>
      <c r="K2006" t="s">
        <v>5256</v>
      </c>
      <c r="L2006" s="16">
        <v>43292</v>
      </c>
      <c r="M2006" t="s">
        <v>1064</v>
      </c>
      <c r="N2006" t="s">
        <v>1065</v>
      </c>
      <c r="O2006" t="s">
        <v>1066</v>
      </c>
      <c r="P2006" t="s">
        <v>1498</v>
      </c>
      <c r="Q2006" t="s">
        <v>1270</v>
      </c>
      <c r="R2006" t="s">
        <v>2789</v>
      </c>
      <c r="S2006" t="s">
        <v>2790</v>
      </c>
      <c r="T2006" t="s">
        <v>5257</v>
      </c>
      <c r="U2006" t="s">
        <v>5258</v>
      </c>
      <c r="AC2006">
        <v>28</v>
      </c>
      <c r="AD2006" s="17">
        <v>43299</v>
      </c>
      <c r="AE2006" s="17">
        <v>43299</v>
      </c>
    </row>
    <row r="2007" spans="1:31" x14ac:dyDescent="0.45">
      <c r="A2007">
        <v>5</v>
      </c>
      <c r="B2007">
        <v>876</v>
      </c>
      <c r="C2007" t="s">
        <v>542</v>
      </c>
      <c r="D2007">
        <v>906</v>
      </c>
      <c r="E2007">
        <f t="shared" si="93"/>
        <v>181.2</v>
      </c>
      <c r="F2007">
        <f t="shared" si="94"/>
        <v>175.2</v>
      </c>
      <c r="G2007">
        <f t="shared" si="95"/>
        <v>204.98399999999998</v>
      </c>
      <c r="H2007" t="s">
        <v>543</v>
      </c>
      <c r="I2007">
        <v>-29</v>
      </c>
      <c r="J2007">
        <v>-3</v>
      </c>
      <c r="K2007" t="s">
        <v>5259</v>
      </c>
      <c r="L2007" s="16">
        <v>43292</v>
      </c>
      <c r="M2007" t="s">
        <v>1064</v>
      </c>
      <c r="N2007" t="s">
        <v>1065</v>
      </c>
      <c r="O2007" t="s">
        <v>1066</v>
      </c>
      <c r="P2007" t="s">
        <v>1498</v>
      </c>
      <c r="Q2007" t="s">
        <v>1270</v>
      </c>
      <c r="R2007" t="s">
        <v>2789</v>
      </c>
      <c r="S2007" t="s">
        <v>2790</v>
      </c>
      <c r="T2007" t="s">
        <v>5260</v>
      </c>
      <c r="U2007" t="s">
        <v>5261</v>
      </c>
      <c r="AC2007">
        <v>28</v>
      </c>
      <c r="AD2007" s="17">
        <v>43299</v>
      </c>
      <c r="AE2007" s="17">
        <v>43299</v>
      </c>
    </row>
    <row r="2008" spans="1:31" x14ac:dyDescent="0.45">
      <c r="A2008">
        <v>2</v>
      </c>
      <c r="B2008">
        <v>350</v>
      </c>
      <c r="C2008" t="s">
        <v>542</v>
      </c>
      <c r="D2008">
        <v>362</v>
      </c>
      <c r="E2008">
        <f t="shared" si="93"/>
        <v>181</v>
      </c>
      <c r="F2008">
        <f t="shared" si="94"/>
        <v>175</v>
      </c>
      <c r="G2008">
        <f t="shared" si="95"/>
        <v>204.75</v>
      </c>
      <c r="H2008" t="s">
        <v>543</v>
      </c>
      <c r="I2008">
        <v>-11</v>
      </c>
      <c r="J2008">
        <v>-3</v>
      </c>
      <c r="K2008" t="s">
        <v>5262</v>
      </c>
      <c r="L2008" s="16">
        <v>43292</v>
      </c>
      <c r="M2008" t="s">
        <v>1064</v>
      </c>
      <c r="N2008" t="s">
        <v>1065</v>
      </c>
      <c r="O2008" t="s">
        <v>1066</v>
      </c>
      <c r="P2008" t="s">
        <v>1498</v>
      </c>
      <c r="Q2008" t="s">
        <v>1270</v>
      </c>
      <c r="R2008" t="s">
        <v>2789</v>
      </c>
      <c r="S2008" t="s">
        <v>2790</v>
      </c>
      <c r="T2008" t="s">
        <v>5263</v>
      </c>
      <c r="U2008" t="s">
        <v>5264</v>
      </c>
      <c r="AC2008">
        <v>28</v>
      </c>
      <c r="AD2008" s="17">
        <v>43299</v>
      </c>
      <c r="AE2008" s="17">
        <v>43299</v>
      </c>
    </row>
    <row r="2009" spans="1:31" x14ac:dyDescent="0.45">
      <c r="A2009">
        <v>2</v>
      </c>
      <c r="B2009">
        <v>350</v>
      </c>
      <c r="C2009" t="s">
        <v>542</v>
      </c>
      <c r="D2009">
        <v>362</v>
      </c>
      <c r="E2009">
        <f t="shared" si="93"/>
        <v>181</v>
      </c>
      <c r="F2009">
        <f t="shared" si="94"/>
        <v>175</v>
      </c>
      <c r="G2009">
        <f t="shared" si="95"/>
        <v>204.75</v>
      </c>
      <c r="H2009" t="s">
        <v>543</v>
      </c>
      <c r="I2009">
        <v>-11</v>
      </c>
      <c r="J2009">
        <v>-3</v>
      </c>
      <c r="K2009" t="s">
        <v>5265</v>
      </c>
      <c r="L2009" s="16">
        <v>43292</v>
      </c>
      <c r="M2009" t="s">
        <v>1064</v>
      </c>
      <c r="N2009" t="s">
        <v>1065</v>
      </c>
      <c r="O2009" t="s">
        <v>1066</v>
      </c>
      <c r="P2009" t="s">
        <v>1498</v>
      </c>
      <c r="Q2009" t="s">
        <v>1270</v>
      </c>
      <c r="R2009" t="s">
        <v>2789</v>
      </c>
      <c r="S2009" t="s">
        <v>2790</v>
      </c>
      <c r="T2009" t="s">
        <v>5266</v>
      </c>
      <c r="U2009" t="s">
        <v>5267</v>
      </c>
      <c r="AC2009">
        <v>28</v>
      </c>
      <c r="AD2009" s="17">
        <v>43299</v>
      </c>
      <c r="AE2009" s="17">
        <v>43299</v>
      </c>
    </row>
    <row r="2010" spans="1:31" x14ac:dyDescent="0.45">
      <c r="A2010">
        <v>4</v>
      </c>
      <c r="B2010">
        <v>700</v>
      </c>
      <c r="C2010" t="s">
        <v>542</v>
      </c>
      <c r="D2010">
        <v>724</v>
      </c>
      <c r="E2010">
        <f t="shared" si="93"/>
        <v>181</v>
      </c>
      <c r="F2010">
        <f t="shared" si="94"/>
        <v>175</v>
      </c>
      <c r="G2010">
        <f t="shared" si="95"/>
        <v>204.75</v>
      </c>
      <c r="H2010" t="s">
        <v>543</v>
      </c>
      <c r="I2010">
        <v>-23</v>
      </c>
      <c r="J2010">
        <v>-3</v>
      </c>
      <c r="K2010" t="s">
        <v>5268</v>
      </c>
      <c r="L2010" s="16">
        <v>43293</v>
      </c>
      <c r="M2010" t="s">
        <v>1064</v>
      </c>
      <c r="N2010" t="s">
        <v>1065</v>
      </c>
      <c r="O2010" t="s">
        <v>1066</v>
      </c>
      <c r="P2010" t="s">
        <v>1498</v>
      </c>
      <c r="Q2010" t="s">
        <v>1270</v>
      </c>
      <c r="R2010" t="s">
        <v>2789</v>
      </c>
      <c r="S2010" t="s">
        <v>2790</v>
      </c>
      <c r="T2010" t="s">
        <v>5269</v>
      </c>
      <c r="U2010" t="s">
        <v>5270</v>
      </c>
      <c r="AC2010">
        <v>28</v>
      </c>
      <c r="AD2010" s="17">
        <v>43299</v>
      </c>
      <c r="AE2010" s="17">
        <v>43299</v>
      </c>
    </row>
    <row r="2011" spans="1:31" x14ac:dyDescent="0.45">
      <c r="A2011">
        <v>3</v>
      </c>
      <c r="B2011">
        <v>525</v>
      </c>
      <c r="C2011" t="s">
        <v>542</v>
      </c>
      <c r="D2011">
        <v>543</v>
      </c>
      <c r="E2011">
        <f t="shared" si="93"/>
        <v>181</v>
      </c>
      <c r="F2011">
        <f t="shared" si="94"/>
        <v>175</v>
      </c>
      <c r="G2011">
        <f t="shared" si="95"/>
        <v>204.75</v>
      </c>
      <c r="H2011" t="s">
        <v>543</v>
      </c>
      <c r="I2011">
        <v>-17</v>
      </c>
      <c r="J2011">
        <v>-3</v>
      </c>
      <c r="K2011" t="s">
        <v>5271</v>
      </c>
      <c r="L2011" s="16">
        <v>43292</v>
      </c>
      <c r="M2011" t="s">
        <v>1064</v>
      </c>
      <c r="N2011" t="s">
        <v>1065</v>
      </c>
      <c r="O2011" t="s">
        <v>1066</v>
      </c>
      <c r="P2011" t="s">
        <v>1498</v>
      </c>
      <c r="Q2011" t="s">
        <v>1270</v>
      </c>
      <c r="R2011" t="s">
        <v>2789</v>
      </c>
      <c r="S2011" t="s">
        <v>2790</v>
      </c>
      <c r="T2011" t="s">
        <v>5272</v>
      </c>
      <c r="U2011" t="s">
        <v>5273</v>
      </c>
      <c r="AC2011">
        <v>28</v>
      </c>
      <c r="AD2011" s="17">
        <v>43299</v>
      </c>
      <c r="AE2011" s="17">
        <v>43299</v>
      </c>
    </row>
    <row r="2012" spans="1:31" x14ac:dyDescent="0.45">
      <c r="A2012">
        <v>1</v>
      </c>
      <c r="B2012">
        <v>175</v>
      </c>
      <c r="C2012" t="s">
        <v>542</v>
      </c>
      <c r="D2012">
        <v>181</v>
      </c>
      <c r="E2012">
        <f t="shared" si="93"/>
        <v>181</v>
      </c>
      <c r="F2012">
        <f t="shared" si="94"/>
        <v>175</v>
      </c>
      <c r="G2012">
        <f t="shared" si="95"/>
        <v>204.75</v>
      </c>
      <c r="H2012" t="s">
        <v>543</v>
      </c>
      <c r="I2012">
        <v>-5</v>
      </c>
      <c r="J2012">
        <v>-3</v>
      </c>
      <c r="K2012" t="s">
        <v>5274</v>
      </c>
      <c r="L2012" s="16">
        <v>43293</v>
      </c>
      <c r="M2012" t="s">
        <v>1064</v>
      </c>
      <c r="N2012" t="s">
        <v>1065</v>
      </c>
      <c r="O2012" t="s">
        <v>1066</v>
      </c>
      <c r="P2012" t="s">
        <v>1498</v>
      </c>
      <c r="Q2012" t="s">
        <v>1270</v>
      </c>
      <c r="R2012" t="s">
        <v>2789</v>
      </c>
      <c r="S2012" t="s">
        <v>2790</v>
      </c>
      <c r="T2012" t="s">
        <v>5275</v>
      </c>
      <c r="U2012" t="s">
        <v>5276</v>
      </c>
      <c r="AC2012">
        <v>28</v>
      </c>
      <c r="AD2012" s="17">
        <v>43299</v>
      </c>
      <c r="AE2012" s="17">
        <v>43299</v>
      </c>
    </row>
    <row r="2013" spans="1:31" x14ac:dyDescent="0.45">
      <c r="A2013">
        <v>2</v>
      </c>
      <c r="B2013">
        <v>350</v>
      </c>
      <c r="C2013" t="s">
        <v>542</v>
      </c>
      <c r="D2013">
        <v>362</v>
      </c>
      <c r="E2013">
        <f t="shared" si="93"/>
        <v>181</v>
      </c>
      <c r="F2013">
        <f t="shared" si="94"/>
        <v>175</v>
      </c>
      <c r="G2013">
        <f t="shared" si="95"/>
        <v>204.75</v>
      </c>
      <c r="H2013" t="s">
        <v>543</v>
      </c>
      <c r="I2013">
        <v>-11</v>
      </c>
      <c r="J2013">
        <v>-3</v>
      </c>
      <c r="K2013" t="s">
        <v>5277</v>
      </c>
      <c r="L2013" s="16">
        <v>43292</v>
      </c>
      <c r="M2013" t="s">
        <v>1064</v>
      </c>
      <c r="N2013" t="s">
        <v>1065</v>
      </c>
      <c r="O2013" t="s">
        <v>1066</v>
      </c>
      <c r="P2013" t="s">
        <v>1498</v>
      </c>
      <c r="Q2013" t="s">
        <v>1270</v>
      </c>
      <c r="R2013" t="s">
        <v>2789</v>
      </c>
      <c r="S2013" t="s">
        <v>2790</v>
      </c>
      <c r="T2013" t="s">
        <v>2791</v>
      </c>
      <c r="U2013" t="s">
        <v>2792</v>
      </c>
      <c r="AC2013">
        <v>28</v>
      </c>
      <c r="AD2013" s="17">
        <v>43299</v>
      </c>
      <c r="AE2013" s="17">
        <v>43299</v>
      </c>
    </row>
    <row r="2014" spans="1:31" x14ac:dyDescent="0.45">
      <c r="A2014">
        <v>1</v>
      </c>
      <c r="B2014">
        <v>175</v>
      </c>
      <c r="C2014" t="s">
        <v>542</v>
      </c>
      <c r="D2014">
        <v>181</v>
      </c>
      <c r="E2014">
        <f t="shared" si="93"/>
        <v>181</v>
      </c>
      <c r="F2014">
        <f t="shared" si="94"/>
        <v>175</v>
      </c>
      <c r="G2014">
        <f t="shared" si="95"/>
        <v>204.75</v>
      </c>
      <c r="H2014" t="s">
        <v>543</v>
      </c>
      <c r="I2014">
        <v>-5</v>
      </c>
      <c r="J2014">
        <v>-3</v>
      </c>
      <c r="K2014" t="s">
        <v>5278</v>
      </c>
      <c r="L2014" s="16">
        <v>43292</v>
      </c>
      <c r="M2014" t="s">
        <v>1064</v>
      </c>
      <c r="N2014" t="s">
        <v>1065</v>
      </c>
      <c r="O2014" t="s">
        <v>1066</v>
      </c>
      <c r="P2014" t="s">
        <v>1498</v>
      </c>
      <c r="Q2014" t="s">
        <v>1270</v>
      </c>
      <c r="R2014" t="s">
        <v>2789</v>
      </c>
      <c r="S2014" t="s">
        <v>2790</v>
      </c>
      <c r="T2014" t="s">
        <v>5279</v>
      </c>
      <c r="U2014" t="s">
        <v>5280</v>
      </c>
      <c r="AC2014">
        <v>28</v>
      </c>
      <c r="AD2014" s="17">
        <v>43299</v>
      </c>
      <c r="AE2014" s="17">
        <v>43299</v>
      </c>
    </row>
    <row r="2015" spans="1:31" x14ac:dyDescent="0.45">
      <c r="A2015">
        <v>3</v>
      </c>
      <c r="B2015">
        <v>525</v>
      </c>
      <c r="C2015" t="s">
        <v>542</v>
      </c>
      <c r="D2015">
        <v>543</v>
      </c>
      <c r="E2015">
        <f t="shared" si="93"/>
        <v>181</v>
      </c>
      <c r="F2015">
        <f t="shared" si="94"/>
        <v>175</v>
      </c>
      <c r="G2015">
        <f t="shared" si="95"/>
        <v>204.75</v>
      </c>
      <c r="H2015" t="s">
        <v>543</v>
      </c>
      <c r="I2015">
        <v>-17</v>
      </c>
      <c r="J2015">
        <v>-3</v>
      </c>
      <c r="K2015" t="s">
        <v>5281</v>
      </c>
      <c r="L2015" s="16">
        <v>43292</v>
      </c>
      <c r="M2015" t="s">
        <v>1064</v>
      </c>
      <c r="N2015" t="s">
        <v>1065</v>
      </c>
      <c r="O2015" t="s">
        <v>1066</v>
      </c>
      <c r="P2015" t="s">
        <v>1498</v>
      </c>
      <c r="Q2015" t="s">
        <v>1270</v>
      </c>
      <c r="R2015" t="s">
        <v>2789</v>
      </c>
      <c r="S2015" t="s">
        <v>2790</v>
      </c>
      <c r="T2015" t="s">
        <v>5282</v>
      </c>
      <c r="U2015" t="s">
        <v>5283</v>
      </c>
      <c r="AC2015">
        <v>28</v>
      </c>
      <c r="AD2015" s="17">
        <v>43299</v>
      </c>
      <c r="AE2015" s="17">
        <v>43299</v>
      </c>
    </row>
    <row r="2016" spans="1:31" x14ac:dyDescent="0.45">
      <c r="A2016">
        <v>4</v>
      </c>
      <c r="B2016">
        <v>700</v>
      </c>
      <c r="C2016" t="s">
        <v>542</v>
      </c>
      <c r="D2016">
        <v>724</v>
      </c>
      <c r="E2016">
        <f t="shared" si="93"/>
        <v>181</v>
      </c>
      <c r="F2016">
        <f t="shared" si="94"/>
        <v>175</v>
      </c>
      <c r="G2016">
        <f t="shared" si="95"/>
        <v>204.75</v>
      </c>
      <c r="H2016" t="s">
        <v>543</v>
      </c>
      <c r="I2016">
        <v>-23</v>
      </c>
      <c r="J2016">
        <v>-3</v>
      </c>
      <c r="K2016" t="s">
        <v>5284</v>
      </c>
      <c r="L2016" s="16">
        <v>43292</v>
      </c>
      <c r="M2016" t="s">
        <v>1064</v>
      </c>
      <c r="N2016" t="s">
        <v>1065</v>
      </c>
      <c r="O2016" t="s">
        <v>1066</v>
      </c>
      <c r="P2016" t="s">
        <v>1498</v>
      </c>
      <c r="Q2016" t="s">
        <v>1270</v>
      </c>
      <c r="R2016" t="s">
        <v>2789</v>
      </c>
      <c r="S2016" t="s">
        <v>2790</v>
      </c>
      <c r="T2016" t="s">
        <v>5285</v>
      </c>
      <c r="U2016" t="s">
        <v>5286</v>
      </c>
      <c r="AC2016">
        <v>28</v>
      </c>
      <c r="AD2016" s="17">
        <v>43299</v>
      </c>
      <c r="AE2016" s="17">
        <v>43299</v>
      </c>
    </row>
    <row r="2017" spans="1:31" x14ac:dyDescent="0.45">
      <c r="A2017">
        <v>3</v>
      </c>
      <c r="B2017">
        <v>525</v>
      </c>
      <c r="C2017" t="s">
        <v>542</v>
      </c>
      <c r="D2017">
        <v>543</v>
      </c>
      <c r="E2017">
        <f t="shared" si="93"/>
        <v>181</v>
      </c>
      <c r="F2017">
        <f t="shared" si="94"/>
        <v>175</v>
      </c>
      <c r="G2017">
        <f t="shared" si="95"/>
        <v>204.75</v>
      </c>
      <c r="H2017" t="s">
        <v>543</v>
      </c>
      <c r="I2017">
        <v>-17</v>
      </c>
      <c r="J2017">
        <v>-3</v>
      </c>
      <c r="K2017" t="s">
        <v>5287</v>
      </c>
      <c r="L2017" s="16">
        <v>43293</v>
      </c>
      <c r="M2017" t="s">
        <v>1064</v>
      </c>
      <c r="N2017" t="s">
        <v>1065</v>
      </c>
      <c r="O2017" t="s">
        <v>1066</v>
      </c>
      <c r="P2017" t="s">
        <v>1498</v>
      </c>
      <c r="Q2017" t="s">
        <v>1270</v>
      </c>
      <c r="R2017" t="s">
        <v>2789</v>
      </c>
      <c r="S2017" t="s">
        <v>2790</v>
      </c>
      <c r="T2017" t="s">
        <v>5288</v>
      </c>
      <c r="U2017" t="s">
        <v>5289</v>
      </c>
      <c r="AC2017">
        <v>28</v>
      </c>
      <c r="AD2017" s="17">
        <v>43299</v>
      </c>
      <c r="AE2017" s="17">
        <v>43299</v>
      </c>
    </row>
    <row r="2018" spans="1:31" x14ac:dyDescent="0.45">
      <c r="A2018">
        <v>3</v>
      </c>
      <c r="B2018">
        <v>525</v>
      </c>
      <c r="C2018" t="s">
        <v>542</v>
      </c>
      <c r="D2018">
        <v>543</v>
      </c>
      <c r="E2018">
        <f t="shared" si="93"/>
        <v>181</v>
      </c>
      <c r="F2018">
        <f t="shared" si="94"/>
        <v>175</v>
      </c>
      <c r="G2018">
        <f t="shared" si="95"/>
        <v>204.75</v>
      </c>
      <c r="H2018" t="s">
        <v>543</v>
      </c>
      <c r="I2018">
        <v>-17</v>
      </c>
      <c r="J2018">
        <v>-3</v>
      </c>
      <c r="K2018" t="s">
        <v>5290</v>
      </c>
      <c r="L2018" s="16">
        <v>43293</v>
      </c>
      <c r="M2018" t="s">
        <v>1064</v>
      </c>
      <c r="N2018" t="s">
        <v>1065</v>
      </c>
      <c r="O2018" t="s">
        <v>1066</v>
      </c>
      <c r="P2018" t="s">
        <v>1498</v>
      </c>
      <c r="Q2018" t="s">
        <v>1270</v>
      </c>
      <c r="R2018" t="s">
        <v>2789</v>
      </c>
      <c r="S2018" t="s">
        <v>2790</v>
      </c>
      <c r="T2018" t="s">
        <v>5291</v>
      </c>
      <c r="U2018" t="s">
        <v>5292</v>
      </c>
      <c r="AC2018">
        <v>28</v>
      </c>
      <c r="AD2018" s="17">
        <v>43299</v>
      </c>
      <c r="AE2018" s="17">
        <v>43299</v>
      </c>
    </row>
    <row r="2019" spans="1:31" x14ac:dyDescent="0.45">
      <c r="A2019">
        <v>5</v>
      </c>
      <c r="B2019">
        <v>876</v>
      </c>
      <c r="C2019" t="s">
        <v>542</v>
      </c>
      <c r="D2019">
        <v>906</v>
      </c>
      <c r="E2019">
        <f t="shared" si="93"/>
        <v>181.2</v>
      </c>
      <c r="F2019">
        <f t="shared" si="94"/>
        <v>175.2</v>
      </c>
      <c r="G2019">
        <f t="shared" si="95"/>
        <v>204.98399999999998</v>
      </c>
      <c r="H2019" t="s">
        <v>543</v>
      </c>
      <c r="I2019">
        <v>-29</v>
      </c>
      <c r="J2019">
        <v>-3</v>
      </c>
      <c r="K2019" t="s">
        <v>5293</v>
      </c>
      <c r="L2019" s="16">
        <v>43292</v>
      </c>
      <c r="M2019" t="s">
        <v>1064</v>
      </c>
      <c r="N2019" t="s">
        <v>1065</v>
      </c>
      <c r="O2019" t="s">
        <v>1066</v>
      </c>
      <c r="P2019" t="s">
        <v>1498</v>
      </c>
      <c r="Q2019" t="s">
        <v>1270</v>
      </c>
      <c r="R2019" t="s">
        <v>2789</v>
      </c>
      <c r="S2019" t="s">
        <v>2790</v>
      </c>
      <c r="T2019" t="s">
        <v>5294</v>
      </c>
      <c r="U2019" t="s">
        <v>5295</v>
      </c>
      <c r="AC2019">
        <v>28</v>
      </c>
      <c r="AD2019" s="17">
        <v>43299</v>
      </c>
      <c r="AE2019" s="17">
        <v>43299</v>
      </c>
    </row>
    <row r="2020" spans="1:31" x14ac:dyDescent="0.45">
      <c r="A2020">
        <v>4</v>
      </c>
      <c r="B2020">
        <v>700</v>
      </c>
      <c r="C2020" t="s">
        <v>542</v>
      </c>
      <c r="D2020">
        <v>724</v>
      </c>
      <c r="E2020">
        <f t="shared" si="93"/>
        <v>181</v>
      </c>
      <c r="F2020">
        <f t="shared" si="94"/>
        <v>175</v>
      </c>
      <c r="G2020">
        <f t="shared" si="95"/>
        <v>204.75</v>
      </c>
      <c r="H2020" t="s">
        <v>543</v>
      </c>
      <c r="I2020">
        <v>-23</v>
      </c>
      <c r="J2020">
        <v>-3</v>
      </c>
      <c r="K2020" t="s">
        <v>5296</v>
      </c>
      <c r="L2020" s="16">
        <v>43292</v>
      </c>
      <c r="M2020" t="s">
        <v>1064</v>
      </c>
      <c r="N2020" t="s">
        <v>1065</v>
      </c>
      <c r="O2020" t="s">
        <v>1066</v>
      </c>
      <c r="P2020" t="s">
        <v>1498</v>
      </c>
      <c r="Q2020" t="s">
        <v>1270</v>
      </c>
      <c r="R2020" t="s">
        <v>2789</v>
      </c>
      <c r="S2020" t="s">
        <v>2790</v>
      </c>
      <c r="T2020" t="s">
        <v>5297</v>
      </c>
      <c r="U2020" t="s">
        <v>5298</v>
      </c>
      <c r="AC2020">
        <v>28</v>
      </c>
      <c r="AD2020" s="17">
        <v>43299</v>
      </c>
      <c r="AE2020" s="17">
        <v>43299</v>
      </c>
    </row>
    <row r="2021" spans="1:31" x14ac:dyDescent="0.45">
      <c r="A2021">
        <v>2</v>
      </c>
      <c r="B2021">
        <v>350</v>
      </c>
      <c r="C2021" t="s">
        <v>542</v>
      </c>
      <c r="D2021">
        <v>362</v>
      </c>
      <c r="E2021">
        <f t="shared" si="93"/>
        <v>181</v>
      </c>
      <c r="F2021">
        <f t="shared" si="94"/>
        <v>175</v>
      </c>
      <c r="G2021">
        <f t="shared" si="95"/>
        <v>204.75</v>
      </c>
      <c r="H2021" t="s">
        <v>543</v>
      </c>
      <c r="I2021">
        <v>-11</v>
      </c>
      <c r="J2021">
        <v>-3</v>
      </c>
      <c r="K2021" t="s">
        <v>5299</v>
      </c>
      <c r="L2021" s="16">
        <v>43292</v>
      </c>
      <c r="M2021" t="s">
        <v>1064</v>
      </c>
      <c r="N2021" t="s">
        <v>1065</v>
      </c>
      <c r="O2021" t="s">
        <v>1066</v>
      </c>
      <c r="P2021" t="s">
        <v>1498</v>
      </c>
      <c r="Q2021" t="s">
        <v>1270</v>
      </c>
      <c r="R2021" t="s">
        <v>2789</v>
      </c>
      <c r="S2021" t="s">
        <v>2790</v>
      </c>
      <c r="T2021" t="s">
        <v>5300</v>
      </c>
      <c r="U2021" t="s">
        <v>5301</v>
      </c>
      <c r="AC2021">
        <v>28</v>
      </c>
      <c r="AD2021" s="17">
        <v>43299</v>
      </c>
      <c r="AE2021" s="17">
        <v>43299</v>
      </c>
    </row>
    <row r="2022" spans="1:31" x14ac:dyDescent="0.45">
      <c r="A2022">
        <v>3</v>
      </c>
      <c r="B2022">
        <v>525</v>
      </c>
      <c r="C2022" t="s">
        <v>542</v>
      </c>
      <c r="D2022">
        <v>543</v>
      </c>
      <c r="E2022">
        <f t="shared" si="93"/>
        <v>181</v>
      </c>
      <c r="F2022">
        <f t="shared" si="94"/>
        <v>175</v>
      </c>
      <c r="G2022">
        <f t="shared" si="95"/>
        <v>204.75</v>
      </c>
      <c r="H2022" t="s">
        <v>543</v>
      </c>
      <c r="I2022">
        <v>-17</v>
      </c>
      <c r="J2022">
        <v>-3</v>
      </c>
      <c r="K2022" t="s">
        <v>5302</v>
      </c>
      <c r="L2022" s="16">
        <v>43292</v>
      </c>
      <c r="M2022" t="s">
        <v>1064</v>
      </c>
      <c r="N2022" t="s">
        <v>1065</v>
      </c>
      <c r="O2022" t="s">
        <v>1066</v>
      </c>
      <c r="P2022" t="s">
        <v>1498</v>
      </c>
      <c r="Q2022" t="s">
        <v>1270</v>
      </c>
      <c r="R2022" t="s">
        <v>1499</v>
      </c>
      <c r="S2022" t="s">
        <v>1500</v>
      </c>
      <c r="T2022" t="s">
        <v>5303</v>
      </c>
      <c r="U2022" t="s">
        <v>5304</v>
      </c>
      <c r="AC2022">
        <v>28</v>
      </c>
      <c r="AD2022" s="17">
        <v>43299</v>
      </c>
      <c r="AE2022" s="17">
        <v>43299</v>
      </c>
    </row>
    <row r="2023" spans="1:31" x14ac:dyDescent="0.45">
      <c r="A2023">
        <v>10</v>
      </c>
      <c r="B2023">
        <v>1752</v>
      </c>
      <c r="C2023" t="s">
        <v>542</v>
      </c>
      <c r="D2023">
        <v>1812</v>
      </c>
      <c r="E2023">
        <f t="shared" si="93"/>
        <v>181.2</v>
      </c>
      <c r="F2023">
        <f t="shared" si="94"/>
        <v>175.2</v>
      </c>
      <c r="G2023">
        <f t="shared" si="95"/>
        <v>204.98399999999998</v>
      </c>
      <c r="H2023" t="s">
        <v>543</v>
      </c>
      <c r="I2023">
        <v>-59</v>
      </c>
      <c r="J2023">
        <v>-3</v>
      </c>
      <c r="K2023" t="s">
        <v>5305</v>
      </c>
      <c r="L2023" s="16">
        <v>43292</v>
      </c>
      <c r="M2023" t="s">
        <v>1064</v>
      </c>
      <c r="N2023" t="s">
        <v>1065</v>
      </c>
      <c r="O2023" t="s">
        <v>1066</v>
      </c>
      <c r="P2023" t="s">
        <v>1498</v>
      </c>
      <c r="Q2023" t="s">
        <v>1270</v>
      </c>
      <c r="R2023" t="s">
        <v>1499</v>
      </c>
      <c r="S2023" t="s">
        <v>1500</v>
      </c>
      <c r="T2023" t="s">
        <v>5306</v>
      </c>
      <c r="U2023" t="s">
        <v>5307</v>
      </c>
      <c r="AC2023">
        <v>28</v>
      </c>
      <c r="AD2023" s="17">
        <v>43299</v>
      </c>
      <c r="AE2023" s="17">
        <v>43299</v>
      </c>
    </row>
    <row r="2024" spans="1:31" x14ac:dyDescent="0.45">
      <c r="A2024">
        <v>5</v>
      </c>
      <c r="B2024">
        <v>876</v>
      </c>
      <c r="C2024" t="s">
        <v>542</v>
      </c>
      <c r="D2024">
        <v>906</v>
      </c>
      <c r="E2024">
        <f t="shared" si="93"/>
        <v>181.2</v>
      </c>
      <c r="F2024">
        <f t="shared" si="94"/>
        <v>175.2</v>
      </c>
      <c r="G2024">
        <f t="shared" si="95"/>
        <v>204.98399999999998</v>
      </c>
      <c r="H2024" t="s">
        <v>543</v>
      </c>
      <c r="I2024">
        <v>-29</v>
      </c>
      <c r="J2024">
        <v>-3</v>
      </c>
      <c r="K2024" t="s">
        <v>5308</v>
      </c>
      <c r="L2024" s="16">
        <v>43292</v>
      </c>
      <c r="M2024" t="s">
        <v>1064</v>
      </c>
      <c r="N2024" t="s">
        <v>1065</v>
      </c>
      <c r="O2024" t="s">
        <v>1066</v>
      </c>
      <c r="P2024" t="s">
        <v>1498</v>
      </c>
      <c r="Q2024" t="s">
        <v>1270</v>
      </c>
      <c r="R2024" t="s">
        <v>1499</v>
      </c>
      <c r="S2024" t="s">
        <v>1500</v>
      </c>
      <c r="T2024" t="s">
        <v>5309</v>
      </c>
      <c r="U2024" t="s">
        <v>5310</v>
      </c>
      <c r="AC2024">
        <v>28</v>
      </c>
      <c r="AD2024" s="17">
        <v>43299</v>
      </c>
      <c r="AE2024" s="17">
        <v>43299</v>
      </c>
    </row>
    <row r="2025" spans="1:31" x14ac:dyDescent="0.45">
      <c r="A2025">
        <v>2</v>
      </c>
      <c r="B2025">
        <v>350</v>
      </c>
      <c r="C2025" t="s">
        <v>542</v>
      </c>
      <c r="D2025">
        <v>362</v>
      </c>
      <c r="E2025">
        <f t="shared" si="93"/>
        <v>181</v>
      </c>
      <c r="F2025">
        <f t="shared" si="94"/>
        <v>175</v>
      </c>
      <c r="G2025">
        <f t="shared" si="95"/>
        <v>204.75</v>
      </c>
      <c r="H2025" t="s">
        <v>543</v>
      </c>
      <c r="I2025">
        <v>-11</v>
      </c>
      <c r="J2025">
        <v>-3</v>
      </c>
      <c r="K2025" t="s">
        <v>5311</v>
      </c>
      <c r="L2025" s="16">
        <v>43292</v>
      </c>
      <c r="M2025" t="s">
        <v>1064</v>
      </c>
      <c r="N2025" t="s">
        <v>1065</v>
      </c>
      <c r="O2025" t="s">
        <v>1066</v>
      </c>
      <c r="P2025" t="s">
        <v>1498</v>
      </c>
      <c r="Q2025" t="s">
        <v>1270</v>
      </c>
      <c r="R2025" t="s">
        <v>1499</v>
      </c>
      <c r="S2025" t="s">
        <v>1500</v>
      </c>
      <c r="T2025" t="s">
        <v>5312</v>
      </c>
      <c r="U2025" t="s">
        <v>5313</v>
      </c>
      <c r="AC2025">
        <v>28</v>
      </c>
      <c r="AD2025" s="17">
        <v>43299</v>
      </c>
      <c r="AE2025" s="17">
        <v>43299</v>
      </c>
    </row>
    <row r="2026" spans="1:31" x14ac:dyDescent="0.45">
      <c r="A2026">
        <v>7</v>
      </c>
      <c r="B2026">
        <v>1226</v>
      </c>
      <c r="C2026" t="s">
        <v>542</v>
      </c>
      <c r="D2026">
        <v>1268</v>
      </c>
      <c r="E2026">
        <f t="shared" si="93"/>
        <v>181.14285714285714</v>
      </c>
      <c r="F2026">
        <f t="shared" si="94"/>
        <v>175.14285714285714</v>
      </c>
      <c r="G2026">
        <f t="shared" si="95"/>
        <v>204.91714285714284</v>
      </c>
      <c r="H2026" t="s">
        <v>543</v>
      </c>
      <c r="I2026">
        <v>-41</v>
      </c>
      <c r="J2026">
        <v>-3</v>
      </c>
      <c r="K2026" t="s">
        <v>5314</v>
      </c>
      <c r="L2026" s="16">
        <v>43292</v>
      </c>
      <c r="M2026" t="s">
        <v>1064</v>
      </c>
      <c r="N2026" t="s">
        <v>1065</v>
      </c>
      <c r="O2026" t="s">
        <v>1066</v>
      </c>
      <c r="P2026" t="s">
        <v>1498</v>
      </c>
      <c r="Q2026" t="s">
        <v>1270</v>
      </c>
      <c r="R2026" t="s">
        <v>1499</v>
      </c>
      <c r="S2026" t="s">
        <v>1500</v>
      </c>
      <c r="T2026" t="s">
        <v>5315</v>
      </c>
      <c r="U2026" t="s">
        <v>5316</v>
      </c>
      <c r="AC2026">
        <v>28</v>
      </c>
      <c r="AD2026" s="17">
        <v>43299</v>
      </c>
      <c r="AE2026" s="17">
        <v>43299</v>
      </c>
    </row>
    <row r="2027" spans="1:31" x14ac:dyDescent="0.45">
      <c r="A2027">
        <v>10</v>
      </c>
      <c r="B2027">
        <v>1752</v>
      </c>
      <c r="C2027" t="s">
        <v>542</v>
      </c>
      <c r="D2027">
        <v>1812</v>
      </c>
      <c r="E2027">
        <f t="shared" si="93"/>
        <v>181.2</v>
      </c>
      <c r="F2027">
        <f t="shared" si="94"/>
        <v>175.2</v>
      </c>
      <c r="G2027">
        <f t="shared" si="95"/>
        <v>204.98399999999998</v>
      </c>
      <c r="H2027" t="s">
        <v>543</v>
      </c>
      <c r="I2027">
        <v>-59</v>
      </c>
      <c r="J2027">
        <v>-3</v>
      </c>
      <c r="K2027" t="s">
        <v>5317</v>
      </c>
      <c r="L2027" s="16">
        <v>43292</v>
      </c>
      <c r="M2027" t="s">
        <v>1064</v>
      </c>
      <c r="N2027" t="s">
        <v>1065</v>
      </c>
      <c r="O2027" t="s">
        <v>1066</v>
      </c>
      <c r="P2027" t="s">
        <v>1498</v>
      </c>
      <c r="Q2027" t="s">
        <v>1270</v>
      </c>
      <c r="R2027" t="s">
        <v>1499</v>
      </c>
      <c r="S2027" t="s">
        <v>1500</v>
      </c>
      <c r="T2027" t="s">
        <v>5318</v>
      </c>
      <c r="U2027" t="s">
        <v>5319</v>
      </c>
      <c r="AC2027">
        <v>28</v>
      </c>
      <c r="AD2027" s="17">
        <v>43299</v>
      </c>
      <c r="AE2027" s="17">
        <v>43299</v>
      </c>
    </row>
    <row r="2028" spans="1:31" x14ac:dyDescent="0.45">
      <c r="A2028">
        <v>3</v>
      </c>
      <c r="B2028">
        <v>525</v>
      </c>
      <c r="C2028" t="s">
        <v>542</v>
      </c>
      <c r="D2028">
        <v>543</v>
      </c>
      <c r="E2028">
        <f t="shared" si="93"/>
        <v>181</v>
      </c>
      <c r="F2028">
        <f t="shared" si="94"/>
        <v>175</v>
      </c>
      <c r="G2028">
        <f t="shared" si="95"/>
        <v>204.75</v>
      </c>
      <c r="H2028" t="s">
        <v>543</v>
      </c>
      <c r="I2028">
        <v>-17</v>
      </c>
      <c r="J2028">
        <v>-3</v>
      </c>
      <c r="K2028" t="s">
        <v>5320</v>
      </c>
      <c r="L2028" s="16">
        <v>43292</v>
      </c>
      <c r="M2028" t="s">
        <v>1064</v>
      </c>
      <c r="N2028" t="s">
        <v>1065</v>
      </c>
      <c r="O2028" t="s">
        <v>1066</v>
      </c>
      <c r="P2028" t="s">
        <v>1498</v>
      </c>
      <c r="Q2028" t="s">
        <v>1270</v>
      </c>
      <c r="R2028" t="s">
        <v>1499</v>
      </c>
      <c r="S2028" t="s">
        <v>1500</v>
      </c>
      <c r="T2028" t="s">
        <v>5321</v>
      </c>
      <c r="U2028" t="s">
        <v>5322</v>
      </c>
      <c r="AC2028">
        <v>28</v>
      </c>
      <c r="AD2028" s="17">
        <v>43299</v>
      </c>
      <c r="AE2028" s="17">
        <v>43299</v>
      </c>
    </row>
    <row r="2029" spans="1:31" x14ac:dyDescent="0.45">
      <c r="A2029">
        <v>5</v>
      </c>
      <c r="B2029">
        <v>876</v>
      </c>
      <c r="C2029" t="s">
        <v>542</v>
      </c>
      <c r="D2029">
        <v>906</v>
      </c>
      <c r="E2029">
        <f t="shared" si="93"/>
        <v>181.2</v>
      </c>
      <c r="F2029">
        <f t="shared" si="94"/>
        <v>175.2</v>
      </c>
      <c r="G2029">
        <f t="shared" si="95"/>
        <v>204.98399999999998</v>
      </c>
      <c r="H2029" t="s">
        <v>543</v>
      </c>
      <c r="I2029">
        <v>-29</v>
      </c>
      <c r="J2029">
        <v>-3</v>
      </c>
      <c r="K2029" t="s">
        <v>5323</v>
      </c>
      <c r="L2029" s="16">
        <v>43292</v>
      </c>
      <c r="M2029" t="s">
        <v>1064</v>
      </c>
      <c r="N2029" t="s">
        <v>1065</v>
      </c>
      <c r="O2029" t="s">
        <v>1066</v>
      </c>
      <c r="P2029" t="s">
        <v>1498</v>
      </c>
      <c r="Q2029" t="s">
        <v>1270</v>
      </c>
      <c r="R2029" t="s">
        <v>1499</v>
      </c>
      <c r="S2029" t="s">
        <v>1500</v>
      </c>
      <c r="T2029" t="s">
        <v>2812</v>
      </c>
      <c r="U2029" t="s">
        <v>2813</v>
      </c>
      <c r="AC2029">
        <v>28</v>
      </c>
      <c r="AD2029" s="17">
        <v>43299</v>
      </c>
      <c r="AE2029" s="17">
        <v>43299</v>
      </c>
    </row>
    <row r="2030" spans="1:31" x14ac:dyDescent="0.45">
      <c r="A2030">
        <v>1</v>
      </c>
      <c r="B2030">
        <v>175</v>
      </c>
      <c r="C2030" t="s">
        <v>542</v>
      </c>
      <c r="D2030">
        <v>181</v>
      </c>
      <c r="E2030">
        <f t="shared" si="93"/>
        <v>181</v>
      </c>
      <c r="F2030">
        <f t="shared" si="94"/>
        <v>175</v>
      </c>
      <c r="G2030">
        <f t="shared" si="95"/>
        <v>204.75</v>
      </c>
      <c r="H2030" t="s">
        <v>543</v>
      </c>
      <c r="I2030">
        <v>-5</v>
      </c>
      <c r="J2030">
        <v>-3</v>
      </c>
      <c r="K2030" t="s">
        <v>5324</v>
      </c>
      <c r="L2030" s="16">
        <v>43292</v>
      </c>
      <c r="M2030" t="s">
        <v>1064</v>
      </c>
      <c r="N2030" t="s">
        <v>1065</v>
      </c>
      <c r="O2030" t="s">
        <v>1066</v>
      </c>
      <c r="P2030" t="s">
        <v>1498</v>
      </c>
      <c r="Q2030" t="s">
        <v>1270</v>
      </c>
      <c r="R2030" t="s">
        <v>1499</v>
      </c>
      <c r="S2030" t="s">
        <v>1500</v>
      </c>
      <c r="T2030" t="s">
        <v>5325</v>
      </c>
      <c r="U2030" t="s">
        <v>5326</v>
      </c>
      <c r="AC2030">
        <v>28</v>
      </c>
      <c r="AD2030" s="17">
        <v>43299</v>
      </c>
      <c r="AE2030" s="17">
        <v>43299</v>
      </c>
    </row>
    <row r="2031" spans="1:31" x14ac:dyDescent="0.45">
      <c r="A2031">
        <v>2</v>
      </c>
      <c r="B2031">
        <v>350</v>
      </c>
      <c r="C2031" t="s">
        <v>542</v>
      </c>
      <c r="D2031">
        <v>362</v>
      </c>
      <c r="E2031">
        <f t="shared" si="93"/>
        <v>181</v>
      </c>
      <c r="F2031">
        <f t="shared" si="94"/>
        <v>175</v>
      </c>
      <c r="G2031">
        <f t="shared" si="95"/>
        <v>204.75</v>
      </c>
      <c r="H2031" t="s">
        <v>543</v>
      </c>
      <c r="I2031">
        <v>-11</v>
      </c>
      <c r="J2031">
        <v>-3</v>
      </c>
      <c r="K2031" t="s">
        <v>5327</v>
      </c>
      <c r="L2031" s="16">
        <v>43292</v>
      </c>
      <c r="M2031" t="s">
        <v>1064</v>
      </c>
      <c r="N2031" t="s">
        <v>1065</v>
      </c>
      <c r="O2031" t="s">
        <v>1066</v>
      </c>
      <c r="P2031" t="s">
        <v>1498</v>
      </c>
      <c r="Q2031" t="s">
        <v>1270</v>
      </c>
      <c r="R2031" t="s">
        <v>1499</v>
      </c>
      <c r="S2031" t="s">
        <v>1500</v>
      </c>
      <c r="T2031" t="s">
        <v>5328</v>
      </c>
      <c r="U2031" t="s">
        <v>5329</v>
      </c>
      <c r="AC2031">
        <v>28</v>
      </c>
      <c r="AD2031" s="17">
        <v>43299</v>
      </c>
      <c r="AE2031" s="17">
        <v>43299</v>
      </c>
    </row>
    <row r="2032" spans="1:31" x14ac:dyDescent="0.45">
      <c r="A2032">
        <v>375</v>
      </c>
      <c r="B2032">
        <v>62500</v>
      </c>
      <c r="C2032" t="s">
        <v>542</v>
      </c>
      <c r="D2032">
        <v>67950</v>
      </c>
      <c r="E2032">
        <f t="shared" si="93"/>
        <v>181.2</v>
      </c>
      <c r="F2032">
        <f t="shared" si="94"/>
        <v>166.66666666666666</v>
      </c>
      <c r="G2032">
        <f t="shared" si="95"/>
        <v>194.99999999999997</v>
      </c>
      <c r="H2032" t="s">
        <v>543</v>
      </c>
      <c r="I2032">
        <v>-5450</v>
      </c>
      <c r="J2032">
        <v>-8</v>
      </c>
      <c r="K2032" t="s">
        <v>5330</v>
      </c>
      <c r="L2032" s="16">
        <v>43292</v>
      </c>
      <c r="M2032" t="s">
        <v>1064</v>
      </c>
      <c r="N2032" t="s">
        <v>1065</v>
      </c>
      <c r="O2032" t="s">
        <v>1066</v>
      </c>
      <c r="P2032" t="s">
        <v>1498</v>
      </c>
      <c r="Q2032" t="s">
        <v>1270</v>
      </c>
      <c r="R2032" t="s">
        <v>1499</v>
      </c>
      <c r="S2032" t="s">
        <v>1500</v>
      </c>
      <c r="T2032" t="s">
        <v>3276</v>
      </c>
      <c r="U2032" t="s">
        <v>3277</v>
      </c>
      <c r="AC2032">
        <v>28</v>
      </c>
      <c r="AD2032" s="17">
        <v>43299</v>
      </c>
      <c r="AE2032" s="17">
        <v>43299</v>
      </c>
    </row>
    <row r="2033" spans="1:31" x14ac:dyDescent="0.45">
      <c r="A2033">
        <v>50</v>
      </c>
      <c r="B2033">
        <v>8333</v>
      </c>
      <c r="C2033" t="s">
        <v>542</v>
      </c>
      <c r="D2033">
        <v>9060</v>
      </c>
      <c r="E2033">
        <f t="shared" si="93"/>
        <v>181.2</v>
      </c>
      <c r="F2033">
        <f t="shared" si="94"/>
        <v>166.66</v>
      </c>
      <c r="G2033">
        <f t="shared" si="95"/>
        <v>194.9922</v>
      </c>
      <c r="H2033" t="s">
        <v>543</v>
      </c>
      <c r="I2033">
        <v>-726</v>
      </c>
      <c r="J2033">
        <v>-8</v>
      </c>
      <c r="K2033" t="s">
        <v>5331</v>
      </c>
      <c r="L2033" s="16">
        <v>43292</v>
      </c>
      <c r="M2033" t="s">
        <v>1064</v>
      </c>
      <c r="N2033" t="s">
        <v>1065</v>
      </c>
      <c r="O2033" t="s">
        <v>1066</v>
      </c>
      <c r="P2033" t="s">
        <v>1498</v>
      </c>
      <c r="Q2033" t="s">
        <v>1270</v>
      </c>
      <c r="R2033" t="s">
        <v>1499</v>
      </c>
      <c r="S2033" t="s">
        <v>1500</v>
      </c>
      <c r="T2033" t="s">
        <v>5332</v>
      </c>
      <c r="U2033" t="s">
        <v>5333</v>
      </c>
      <c r="AC2033">
        <v>28</v>
      </c>
      <c r="AD2033" s="17">
        <v>43299</v>
      </c>
      <c r="AE2033" s="17">
        <v>43299</v>
      </c>
    </row>
    <row r="2034" spans="1:31" x14ac:dyDescent="0.45">
      <c r="A2034">
        <v>1025</v>
      </c>
      <c r="B2034">
        <v>170833</v>
      </c>
      <c r="C2034" t="s">
        <v>542</v>
      </c>
      <c r="D2034">
        <v>185730</v>
      </c>
      <c r="E2034">
        <f t="shared" si="93"/>
        <v>181.2</v>
      </c>
      <c r="F2034">
        <f t="shared" si="94"/>
        <v>166.66634146341462</v>
      </c>
      <c r="G2034">
        <f t="shared" si="95"/>
        <v>194.9996195121951</v>
      </c>
      <c r="H2034" t="s">
        <v>543</v>
      </c>
      <c r="I2034">
        <v>-14896</v>
      </c>
      <c r="J2034">
        <v>-8</v>
      </c>
      <c r="K2034" t="s">
        <v>5334</v>
      </c>
      <c r="L2034" s="16">
        <v>43292</v>
      </c>
      <c r="M2034" t="s">
        <v>1064</v>
      </c>
      <c r="N2034" t="s">
        <v>1065</v>
      </c>
      <c r="O2034" t="s">
        <v>1066</v>
      </c>
      <c r="P2034" t="s">
        <v>1498</v>
      </c>
      <c r="Q2034" t="s">
        <v>1270</v>
      </c>
      <c r="R2034" t="s">
        <v>1499</v>
      </c>
      <c r="S2034" t="s">
        <v>1500</v>
      </c>
      <c r="T2034" t="s">
        <v>3229</v>
      </c>
      <c r="U2034" t="s">
        <v>3230</v>
      </c>
      <c r="AC2034">
        <v>28</v>
      </c>
      <c r="AD2034" s="17">
        <v>43299</v>
      </c>
      <c r="AE2034" s="17">
        <v>43299</v>
      </c>
    </row>
    <row r="2035" spans="1:31" x14ac:dyDescent="0.45">
      <c r="A2035">
        <v>2</v>
      </c>
      <c r="B2035">
        <v>333</v>
      </c>
      <c r="C2035" t="s">
        <v>542</v>
      </c>
      <c r="D2035">
        <v>362</v>
      </c>
      <c r="E2035">
        <f t="shared" si="93"/>
        <v>181</v>
      </c>
      <c r="F2035">
        <f t="shared" si="94"/>
        <v>166.5</v>
      </c>
      <c r="G2035">
        <f t="shared" si="95"/>
        <v>194.80499999999998</v>
      </c>
      <c r="H2035" t="s">
        <v>543</v>
      </c>
      <c r="I2035">
        <v>-29</v>
      </c>
      <c r="J2035">
        <v>-8</v>
      </c>
      <c r="K2035" t="s">
        <v>5335</v>
      </c>
      <c r="L2035" s="16">
        <v>43292</v>
      </c>
      <c r="M2035" t="s">
        <v>1064</v>
      </c>
      <c r="N2035" t="s">
        <v>1065</v>
      </c>
      <c r="O2035" t="s">
        <v>1066</v>
      </c>
      <c r="P2035" t="s">
        <v>1498</v>
      </c>
      <c r="Q2035" t="s">
        <v>1270</v>
      </c>
      <c r="R2035" t="s">
        <v>1499</v>
      </c>
      <c r="S2035" t="s">
        <v>1500</v>
      </c>
      <c r="T2035" t="s">
        <v>2777</v>
      </c>
      <c r="U2035" t="s">
        <v>2778</v>
      </c>
      <c r="AC2035">
        <v>28</v>
      </c>
      <c r="AD2035" s="17">
        <v>43299</v>
      </c>
      <c r="AE2035" s="17">
        <v>43299</v>
      </c>
    </row>
    <row r="2036" spans="1:31" x14ac:dyDescent="0.45">
      <c r="A2036">
        <v>175</v>
      </c>
      <c r="B2036">
        <v>29166</v>
      </c>
      <c r="C2036" t="s">
        <v>542</v>
      </c>
      <c r="D2036">
        <v>31710</v>
      </c>
      <c r="E2036">
        <f t="shared" si="93"/>
        <v>181.2</v>
      </c>
      <c r="F2036">
        <f t="shared" si="94"/>
        <v>166.66285714285715</v>
      </c>
      <c r="G2036">
        <f t="shared" si="95"/>
        <v>194.99554285714285</v>
      </c>
      <c r="H2036" t="s">
        <v>543</v>
      </c>
      <c r="I2036">
        <v>-2543</v>
      </c>
      <c r="J2036">
        <v>-8</v>
      </c>
      <c r="K2036" t="s">
        <v>5336</v>
      </c>
      <c r="L2036" s="16">
        <v>43292</v>
      </c>
      <c r="M2036" t="s">
        <v>1064</v>
      </c>
      <c r="N2036" t="s">
        <v>1065</v>
      </c>
      <c r="O2036" t="s">
        <v>1066</v>
      </c>
      <c r="P2036" t="s">
        <v>1498</v>
      </c>
      <c r="Q2036" t="s">
        <v>1270</v>
      </c>
      <c r="R2036" t="s">
        <v>1499</v>
      </c>
      <c r="S2036" t="s">
        <v>1500</v>
      </c>
      <c r="T2036" t="s">
        <v>3250</v>
      </c>
      <c r="U2036" t="s">
        <v>3251</v>
      </c>
      <c r="AC2036">
        <v>28</v>
      </c>
      <c r="AD2036" s="17">
        <v>43299</v>
      </c>
      <c r="AE2036" s="17">
        <v>43299</v>
      </c>
    </row>
    <row r="2037" spans="1:31" x14ac:dyDescent="0.45">
      <c r="A2037">
        <v>250</v>
      </c>
      <c r="B2037">
        <v>41666</v>
      </c>
      <c r="C2037" t="s">
        <v>542</v>
      </c>
      <c r="D2037">
        <v>45300</v>
      </c>
      <c r="E2037">
        <f t="shared" si="93"/>
        <v>181.2</v>
      </c>
      <c r="F2037">
        <f t="shared" si="94"/>
        <v>166.66399999999999</v>
      </c>
      <c r="G2037">
        <f t="shared" si="95"/>
        <v>194.99687999999998</v>
      </c>
      <c r="H2037" t="s">
        <v>543</v>
      </c>
      <c r="I2037">
        <v>-3633</v>
      </c>
      <c r="J2037">
        <v>-8</v>
      </c>
      <c r="K2037" t="s">
        <v>5337</v>
      </c>
      <c r="L2037" s="16">
        <v>43292</v>
      </c>
      <c r="M2037" t="s">
        <v>1064</v>
      </c>
      <c r="N2037" t="s">
        <v>1065</v>
      </c>
      <c r="O2037" t="s">
        <v>1066</v>
      </c>
      <c r="P2037" t="s">
        <v>1498</v>
      </c>
      <c r="Q2037" t="s">
        <v>1270</v>
      </c>
      <c r="R2037" t="s">
        <v>1499</v>
      </c>
      <c r="S2037" t="s">
        <v>1500</v>
      </c>
      <c r="T2037" t="s">
        <v>3633</v>
      </c>
      <c r="U2037" t="s">
        <v>3634</v>
      </c>
      <c r="AC2037">
        <v>28</v>
      </c>
      <c r="AD2037" s="17">
        <v>43299</v>
      </c>
      <c r="AE2037" s="17">
        <v>43299</v>
      </c>
    </row>
    <row r="2038" spans="1:31" x14ac:dyDescent="0.45">
      <c r="A2038">
        <v>750</v>
      </c>
      <c r="B2038">
        <v>125000</v>
      </c>
      <c r="C2038" t="s">
        <v>542</v>
      </c>
      <c r="D2038">
        <v>135900</v>
      </c>
      <c r="E2038">
        <f t="shared" si="93"/>
        <v>181.2</v>
      </c>
      <c r="F2038">
        <f t="shared" si="94"/>
        <v>166.66666666666666</v>
      </c>
      <c r="G2038">
        <f t="shared" si="95"/>
        <v>194.99999999999997</v>
      </c>
      <c r="H2038" t="s">
        <v>543</v>
      </c>
      <c r="I2038">
        <v>-10900</v>
      </c>
      <c r="J2038">
        <v>-8</v>
      </c>
      <c r="K2038" t="s">
        <v>5338</v>
      </c>
      <c r="L2038" s="16">
        <v>43292</v>
      </c>
      <c r="M2038" t="s">
        <v>1064</v>
      </c>
      <c r="N2038" t="s">
        <v>1065</v>
      </c>
      <c r="O2038" t="s">
        <v>1066</v>
      </c>
      <c r="P2038" t="s">
        <v>1498</v>
      </c>
      <c r="Q2038" t="s">
        <v>1270</v>
      </c>
      <c r="R2038" t="s">
        <v>1499</v>
      </c>
      <c r="S2038" t="s">
        <v>1500</v>
      </c>
      <c r="T2038" t="s">
        <v>2768</v>
      </c>
      <c r="U2038" t="s">
        <v>2769</v>
      </c>
      <c r="AC2038">
        <v>28</v>
      </c>
      <c r="AD2038" s="17">
        <v>43299</v>
      </c>
      <c r="AE2038" s="17">
        <v>43299</v>
      </c>
    </row>
    <row r="2039" spans="1:31" x14ac:dyDescent="0.45">
      <c r="A2039">
        <v>50</v>
      </c>
      <c r="B2039">
        <v>8333</v>
      </c>
      <c r="C2039" t="s">
        <v>542</v>
      </c>
      <c r="D2039">
        <v>9060</v>
      </c>
      <c r="E2039">
        <f t="shared" si="93"/>
        <v>181.2</v>
      </c>
      <c r="F2039">
        <f t="shared" si="94"/>
        <v>166.66</v>
      </c>
      <c r="G2039">
        <f t="shared" si="95"/>
        <v>194.9922</v>
      </c>
      <c r="H2039" t="s">
        <v>543</v>
      </c>
      <c r="I2039">
        <v>-726</v>
      </c>
      <c r="J2039">
        <v>-8</v>
      </c>
      <c r="K2039" t="s">
        <v>5339</v>
      </c>
      <c r="L2039" s="16">
        <v>43292</v>
      </c>
      <c r="M2039" t="s">
        <v>1064</v>
      </c>
      <c r="N2039" t="s">
        <v>1065</v>
      </c>
      <c r="O2039" t="s">
        <v>1066</v>
      </c>
      <c r="P2039" t="s">
        <v>1498</v>
      </c>
      <c r="Q2039" t="s">
        <v>1270</v>
      </c>
      <c r="R2039" t="s">
        <v>1499</v>
      </c>
      <c r="S2039" t="s">
        <v>1500</v>
      </c>
      <c r="T2039" t="s">
        <v>3220</v>
      </c>
      <c r="U2039" t="s">
        <v>3221</v>
      </c>
      <c r="AC2039">
        <v>28</v>
      </c>
      <c r="AD2039" s="17">
        <v>43299</v>
      </c>
      <c r="AE2039" s="17">
        <v>43299</v>
      </c>
    </row>
    <row r="2040" spans="1:31" x14ac:dyDescent="0.45">
      <c r="A2040">
        <v>100</v>
      </c>
      <c r="B2040">
        <v>16666</v>
      </c>
      <c r="C2040" t="s">
        <v>542</v>
      </c>
      <c r="D2040">
        <v>18120</v>
      </c>
      <c r="E2040">
        <f t="shared" si="93"/>
        <v>181.2</v>
      </c>
      <c r="F2040">
        <f t="shared" si="94"/>
        <v>166.66</v>
      </c>
      <c r="G2040">
        <f t="shared" si="95"/>
        <v>194.9922</v>
      </c>
      <c r="H2040" t="s">
        <v>543</v>
      </c>
      <c r="I2040">
        <v>-1453</v>
      </c>
      <c r="J2040">
        <v>-8</v>
      </c>
      <c r="K2040" t="s">
        <v>5340</v>
      </c>
      <c r="L2040" s="16">
        <v>43292</v>
      </c>
      <c r="M2040" t="s">
        <v>1064</v>
      </c>
      <c r="N2040" t="s">
        <v>1065</v>
      </c>
      <c r="O2040" t="s">
        <v>1066</v>
      </c>
      <c r="P2040" t="s">
        <v>1498</v>
      </c>
      <c r="Q2040" t="s">
        <v>1270</v>
      </c>
      <c r="R2040" t="s">
        <v>1499</v>
      </c>
      <c r="S2040" t="s">
        <v>1500</v>
      </c>
      <c r="T2040" t="s">
        <v>5341</v>
      </c>
      <c r="U2040" t="s">
        <v>5342</v>
      </c>
      <c r="AC2040">
        <v>28</v>
      </c>
      <c r="AD2040" s="17">
        <v>43299</v>
      </c>
      <c r="AE2040" s="17">
        <v>43299</v>
      </c>
    </row>
    <row r="2041" spans="1:31" x14ac:dyDescent="0.45">
      <c r="A2041">
        <v>175</v>
      </c>
      <c r="B2041">
        <v>29166</v>
      </c>
      <c r="C2041" t="s">
        <v>542</v>
      </c>
      <c r="D2041">
        <v>31710</v>
      </c>
      <c r="E2041">
        <f t="shared" si="93"/>
        <v>181.2</v>
      </c>
      <c r="F2041">
        <f t="shared" si="94"/>
        <v>166.66285714285715</v>
      </c>
      <c r="G2041">
        <f t="shared" si="95"/>
        <v>194.99554285714285</v>
      </c>
      <c r="H2041" t="s">
        <v>543</v>
      </c>
      <c r="I2041">
        <v>-2543</v>
      </c>
      <c r="J2041">
        <v>-8</v>
      </c>
      <c r="K2041" t="s">
        <v>5343</v>
      </c>
      <c r="L2041" s="16">
        <v>43292</v>
      </c>
      <c r="M2041" t="s">
        <v>1064</v>
      </c>
      <c r="N2041" t="s">
        <v>1065</v>
      </c>
      <c r="O2041" t="s">
        <v>1066</v>
      </c>
      <c r="P2041" t="s">
        <v>1498</v>
      </c>
      <c r="Q2041" t="s">
        <v>1270</v>
      </c>
      <c r="R2041" t="s">
        <v>1499</v>
      </c>
      <c r="S2041" t="s">
        <v>1500</v>
      </c>
      <c r="T2041" t="s">
        <v>5344</v>
      </c>
      <c r="U2041" t="s">
        <v>5345</v>
      </c>
      <c r="AC2041">
        <v>28</v>
      </c>
      <c r="AD2041" s="17">
        <v>43299</v>
      </c>
      <c r="AE2041" s="17">
        <v>43299</v>
      </c>
    </row>
    <row r="2042" spans="1:31" x14ac:dyDescent="0.45">
      <c r="A2042">
        <v>375</v>
      </c>
      <c r="B2042">
        <v>62500</v>
      </c>
      <c r="C2042" t="s">
        <v>542</v>
      </c>
      <c r="D2042">
        <v>67950</v>
      </c>
      <c r="E2042">
        <f t="shared" si="93"/>
        <v>181.2</v>
      </c>
      <c r="F2042">
        <f t="shared" si="94"/>
        <v>166.66666666666666</v>
      </c>
      <c r="G2042">
        <f t="shared" si="95"/>
        <v>194.99999999999997</v>
      </c>
      <c r="H2042" t="s">
        <v>543</v>
      </c>
      <c r="I2042">
        <v>-5450</v>
      </c>
      <c r="J2042">
        <v>-8</v>
      </c>
      <c r="K2042" t="s">
        <v>5346</v>
      </c>
      <c r="L2042" s="16">
        <v>43292</v>
      </c>
      <c r="M2042" t="s">
        <v>1064</v>
      </c>
      <c r="N2042" t="s">
        <v>1065</v>
      </c>
      <c r="O2042" t="s">
        <v>1066</v>
      </c>
      <c r="P2042" t="s">
        <v>1498</v>
      </c>
      <c r="Q2042" t="s">
        <v>1270</v>
      </c>
      <c r="R2042" t="s">
        <v>1499</v>
      </c>
      <c r="S2042" t="s">
        <v>1500</v>
      </c>
      <c r="T2042" t="s">
        <v>5347</v>
      </c>
      <c r="U2042" t="s">
        <v>5348</v>
      </c>
      <c r="AC2042">
        <v>28</v>
      </c>
      <c r="AD2042" s="17">
        <v>43299</v>
      </c>
      <c r="AE2042" s="17">
        <v>43299</v>
      </c>
    </row>
    <row r="2043" spans="1:31" x14ac:dyDescent="0.45">
      <c r="A2043">
        <v>125</v>
      </c>
      <c r="B2043">
        <v>20833</v>
      </c>
      <c r="C2043" t="s">
        <v>542</v>
      </c>
      <c r="D2043">
        <v>22650</v>
      </c>
      <c r="E2043">
        <f t="shared" si="93"/>
        <v>181.2</v>
      </c>
      <c r="F2043">
        <f t="shared" si="94"/>
        <v>166.66399999999999</v>
      </c>
      <c r="G2043">
        <f t="shared" si="95"/>
        <v>194.99687999999998</v>
      </c>
      <c r="H2043" t="s">
        <v>543</v>
      </c>
      <c r="I2043">
        <v>-1816</v>
      </c>
      <c r="J2043">
        <v>-8</v>
      </c>
      <c r="K2043" t="s">
        <v>5349</v>
      </c>
      <c r="L2043" s="16">
        <v>43292</v>
      </c>
      <c r="M2043" t="s">
        <v>1064</v>
      </c>
      <c r="N2043" t="s">
        <v>1065</v>
      </c>
      <c r="O2043" t="s">
        <v>1066</v>
      </c>
      <c r="P2043" t="s">
        <v>1498</v>
      </c>
      <c r="Q2043" t="s">
        <v>1270</v>
      </c>
      <c r="R2043" t="s">
        <v>1499</v>
      </c>
      <c r="S2043" t="s">
        <v>1500</v>
      </c>
      <c r="T2043" t="s">
        <v>5350</v>
      </c>
      <c r="U2043" t="s">
        <v>5351</v>
      </c>
      <c r="AC2043">
        <v>28</v>
      </c>
      <c r="AD2043" s="17">
        <v>43299</v>
      </c>
      <c r="AE2043" s="17">
        <v>43299</v>
      </c>
    </row>
    <row r="2044" spans="1:31" x14ac:dyDescent="0.45">
      <c r="A2044">
        <v>100</v>
      </c>
      <c r="B2044">
        <v>16666</v>
      </c>
      <c r="C2044" t="s">
        <v>542</v>
      </c>
      <c r="D2044">
        <v>18120</v>
      </c>
      <c r="E2044">
        <f t="shared" si="93"/>
        <v>181.2</v>
      </c>
      <c r="F2044">
        <f t="shared" si="94"/>
        <v>166.66</v>
      </c>
      <c r="G2044">
        <f t="shared" si="95"/>
        <v>194.9922</v>
      </c>
      <c r="H2044" t="s">
        <v>543</v>
      </c>
      <c r="I2044">
        <v>-1453</v>
      </c>
      <c r="J2044">
        <v>-8</v>
      </c>
      <c r="K2044" t="s">
        <v>5352</v>
      </c>
      <c r="L2044" s="16">
        <v>43292</v>
      </c>
      <c r="M2044" t="s">
        <v>1064</v>
      </c>
      <c r="N2044" t="s">
        <v>1065</v>
      </c>
      <c r="O2044" t="s">
        <v>1066</v>
      </c>
      <c r="P2044" t="s">
        <v>1498</v>
      </c>
      <c r="Q2044" t="s">
        <v>1270</v>
      </c>
      <c r="R2044" t="s">
        <v>1499</v>
      </c>
      <c r="S2044" t="s">
        <v>1500</v>
      </c>
      <c r="T2044" t="s">
        <v>5353</v>
      </c>
      <c r="U2044" t="s">
        <v>5354</v>
      </c>
      <c r="AC2044">
        <v>28</v>
      </c>
      <c r="AD2044" s="17">
        <v>43299</v>
      </c>
      <c r="AE2044" s="17">
        <v>43299</v>
      </c>
    </row>
    <row r="2045" spans="1:31" x14ac:dyDescent="0.45">
      <c r="A2045">
        <v>150</v>
      </c>
      <c r="B2045">
        <v>25000</v>
      </c>
      <c r="C2045" t="s">
        <v>542</v>
      </c>
      <c r="D2045">
        <v>27180</v>
      </c>
      <c r="E2045">
        <f t="shared" si="93"/>
        <v>181.2</v>
      </c>
      <c r="F2045">
        <f t="shared" si="94"/>
        <v>166.66666666666666</v>
      </c>
      <c r="G2045">
        <f t="shared" si="95"/>
        <v>194.99999999999997</v>
      </c>
      <c r="H2045" t="s">
        <v>543</v>
      </c>
      <c r="I2045">
        <v>-2180</v>
      </c>
      <c r="J2045">
        <v>-8</v>
      </c>
      <c r="K2045" t="s">
        <v>5355</v>
      </c>
      <c r="L2045" s="16">
        <v>43292</v>
      </c>
      <c r="M2045" t="s">
        <v>1064</v>
      </c>
      <c r="N2045" t="s">
        <v>1065</v>
      </c>
      <c r="O2045" t="s">
        <v>1066</v>
      </c>
      <c r="P2045" t="s">
        <v>1498</v>
      </c>
      <c r="Q2045" t="s">
        <v>1270</v>
      </c>
      <c r="R2045" t="s">
        <v>1499</v>
      </c>
      <c r="S2045" t="s">
        <v>1500</v>
      </c>
      <c r="T2045" t="s">
        <v>3253</v>
      </c>
      <c r="U2045" t="s">
        <v>3254</v>
      </c>
      <c r="AC2045">
        <v>28</v>
      </c>
      <c r="AD2045" s="17">
        <v>43299</v>
      </c>
      <c r="AE2045" s="17">
        <v>43299</v>
      </c>
    </row>
    <row r="2046" spans="1:31" x14ac:dyDescent="0.45">
      <c r="A2046">
        <v>83</v>
      </c>
      <c r="B2046">
        <v>13833</v>
      </c>
      <c r="C2046" t="s">
        <v>542</v>
      </c>
      <c r="D2046">
        <v>15039</v>
      </c>
      <c r="E2046">
        <f t="shared" si="93"/>
        <v>181.19277108433735</v>
      </c>
      <c r="F2046">
        <f t="shared" si="94"/>
        <v>166.66265060240963</v>
      </c>
      <c r="G2046">
        <f t="shared" si="95"/>
        <v>194.99530120481924</v>
      </c>
      <c r="H2046" t="s">
        <v>543</v>
      </c>
      <c r="I2046">
        <v>-1206</v>
      </c>
      <c r="J2046">
        <v>-8</v>
      </c>
      <c r="K2046" t="s">
        <v>5356</v>
      </c>
      <c r="L2046" s="16">
        <v>43293</v>
      </c>
      <c r="M2046" t="s">
        <v>1064</v>
      </c>
      <c r="N2046" t="s">
        <v>1065</v>
      </c>
      <c r="O2046" t="s">
        <v>1066</v>
      </c>
      <c r="P2046" t="s">
        <v>1498</v>
      </c>
      <c r="Q2046" t="s">
        <v>1270</v>
      </c>
      <c r="R2046" t="s">
        <v>1499</v>
      </c>
      <c r="S2046" t="s">
        <v>1500</v>
      </c>
      <c r="T2046" t="s">
        <v>3235</v>
      </c>
      <c r="U2046" t="s">
        <v>3236</v>
      </c>
      <c r="AC2046">
        <v>28</v>
      </c>
      <c r="AD2046" s="17">
        <v>43299</v>
      </c>
      <c r="AE2046" s="17">
        <v>43299</v>
      </c>
    </row>
    <row r="2047" spans="1:31" x14ac:dyDescent="0.45">
      <c r="A2047">
        <v>325</v>
      </c>
      <c r="B2047">
        <v>54166</v>
      </c>
      <c r="C2047" t="s">
        <v>542</v>
      </c>
      <c r="D2047">
        <v>58890</v>
      </c>
      <c r="E2047">
        <f t="shared" si="93"/>
        <v>181.2</v>
      </c>
      <c r="F2047">
        <f t="shared" si="94"/>
        <v>166.66461538461539</v>
      </c>
      <c r="G2047">
        <f t="shared" si="95"/>
        <v>194.99760000000001</v>
      </c>
      <c r="H2047" t="s">
        <v>543</v>
      </c>
      <c r="I2047">
        <v>-4723</v>
      </c>
      <c r="J2047">
        <v>-8</v>
      </c>
      <c r="K2047" t="s">
        <v>5357</v>
      </c>
      <c r="L2047" s="16">
        <v>43293</v>
      </c>
      <c r="M2047" t="s">
        <v>1064</v>
      </c>
      <c r="N2047" t="s">
        <v>1065</v>
      </c>
      <c r="O2047" t="s">
        <v>1066</v>
      </c>
      <c r="P2047" t="s">
        <v>1498</v>
      </c>
      <c r="Q2047" t="s">
        <v>1270</v>
      </c>
      <c r="R2047" t="s">
        <v>1499</v>
      </c>
      <c r="S2047" t="s">
        <v>1500</v>
      </c>
      <c r="T2047" t="s">
        <v>5358</v>
      </c>
      <c r="U2047" t="s">
        <v>5359</v>
      </c>
      <c r="AC2047">
        <v>28</v>
      </c>
      <c r="AD2047" s="17">
        <v>43299</v>
      </c>
      <c r="AE2047" s="17">
        <v>43299</v>
      </c>
    </row>
    <row r="2048" spans="1:31" x14ac:dyDescent="0.45">
      <c r="A2048">
        <v>75</v>
      </c>
      <c r="B2048">
        <v>12500</v>
      </c>
      <c r="C2048" t="s">
        <v>542</v>
      </c>
      <c r="D2048">
        <v>13590</v>
      </c>
      <c r="E2048">
        <f t="shared" si="93"/>
        <v>181.2</v>
      </c>
      <c r="F2048">
        <f t="shared" si="94"/>
        <v>166.66666666666666</v>
      </c>
      <c r="G2048">
        <f t="shared" si="95"/>
        <v>194.99999999999997</v>
      </c>
      <c r="H2048" t="s">
        <v>543</v>
      </c>
      <c r="I2048">
        <v>-1090</v>
      </c>
      <c r="J2048">
        <v>-8</v>
      </c>
      <c r="K2048" t="s">
        <v>5360</v>
      </c>
      <c r="L2048" s="16">
        <v>43293</v>
      </c>
      <c r="M2048" t="s">
        <v>1064</v>
      </c>
      <c r="N2048" t="s">
        <v>1065</v>
      </c>
      <c r="O2048" t="s">
        <v>1066</v>
      </c>
      <c r="P2048" t="s">
        <v>1498</v>
      </c>
      <c r="Q2048" t="s">
        <v>1270</v>
      </c>
      <c r="R2048" t="s">
        <v>1499</v>
      </c>
      <c r="S2048" t="s">
        <v>1500</v>
      </c>
      <c r="T2048" t="s">
        <v>2768</v>
      </c>
      <c r="U2048" t="s">
        <v>2769</v>
      </c>
      <c r="AC2048">
        <v>28</v>
      </c>
      <c r="AD2048" s="17">
        <v>43299</v>
      </c>
      <c r="AE2048" s="17">
        <v>43299</v>
      </c>
    </row>
    <row r="2049" spans="1:31" x14ac:dyDescent="0.45">
      <c r="A2049">
        <v>617</v>
      </c>
      <c r="B2049">
        <v>102833</v>
      </c>
      <c r="C2049" t="s">
        <v>542</v>
      </c>
      <c r="D2049">
        <v>111800</v>
      </c>
      <c r="E2049">
        <f t="shared" si="93"/>
        <v>181.19935170178283</v>
      </c>
      <c r="F2049">
        <f t="shared" si="94"/>
        <v>166.66612641815234</v>
      </c>
      <c r="G2049">
        <f t="shared" si="95"/>
        <v>194.99936790923823</v>
      </c>
      <c r="H2049" t="s">
        <v>543</v>
      </c>
      <c r="I2049">
        <v>-8967</v>
      </c>
      <c r="J2049">
        <v>-8</v>
      </c>
      <c r="K2049" t="s">
        <v>5361</v>
      </c>
      <c r="L2049" s="16">
        <v>43293</v>
      </c>
      <c r="M2049" t="s">
        <v>1064</v>
      </c>
      <c r="N2049" t="s">
        <v>1065</v>
      </c>
      <c r="O2049" t="s">
        <v>1066</v>
      </c>
      <c r="P2049" t="s">
        <v>1498</v>
      </c>
      <c r="Q2049" t="s">
        <v>1270</v>
      </c>
      <c r="R2049" t="s">
        <v>1499</v>
      </c>
      <c r="S2049" t="s">
        <v>1500</v>
      </c>
      <c r="T2049" t="s">
        <v>5362</v>
      </c>
      <c r="U2049" t="s">
        <v>5363</v>
      </c>
      <c r="AC2049">
        <v>28</v>
      </c>
      <c r="AD2049" s="17">
        <v>43299</v>
      </c>
      <c r="AE2049" s="17">
        <v>43299</v>
      </c>
    </row>
    <row r="2050" spans="1:31" x14ac:dyDescent="0.45">
      <c r="A2050">
        <v>50</v>
      </c>
      <c r="B2050">
        <v>8333</v>
      </c>
      <c r="C2050" t="s">
        <v>542</v>
      </c>
      <c r="D2050">
        <v>9060</v>
      </c>
      <c r="E2050">
        <f t="shared" si="93"/>
        <v>181.2</v>
      </c>
      <c r="F2050">
        <f t="shared" si="94"/>
        <v>166.66</v>
      </c>
      <c r="G2050">
        <f t="shared" si="95"/>
        <v>194.9922</v>
      </c>
      <c r="H2050" t="s">
        <v>543</v>
      </c>
      <c r="I2050">
        <v>-726</v>
      </c>
      <c r="J2050">
        <v>-8</v>
      </c>
      <c r="K2050" t="s">
        <v>5364</v>
      </c>
      <c r="L2050" s="16">
        <v>43293</v>
      </c>
      <c r="M2050" t="s">
        <v>1064</v>
      </c>
      <c r="N2050" t="s">
        <v>1065</v>
      </c>
      <c r="O2050" t="s">
        <v>1066</v>
      </c>
      <c r="P2050" t="s">
        <v>1498</v>
      </c>
      <c r="Q2050" t="s">
        <v>1270</v>
      </c>
      <c r="R2050" t="s">
        <v>1499</v>
      </c>
      <c r="S2050" t="s">
        <v>1500</v>
      </c>
      <c r="T2050" t="s">
        <v>5365</v>
      </c>
      <c r="U2050" t="s">
        <v>5366</v>
      </c>
      <c r="AC2050">
        <v>28</v>
      </c>
      <c r="AD2050" s="17">
        <v>43299</v>
      </c>
      <c r="AE2050" s="17">
        <v>43299</v>
      </c>
    </row>
    <row r="2051" spans="1:31" x14ac:dyDescent="0.45">
      <c r="A2051">
        <v>1</v>
      </c>
      <c r="B2051">
        <v>175</v>
      </c>
      <c r="C2051" t="s">
        <v>542</v>
      </c>
      <c r="D2051">
        <v>181</v>
      </c>
      <c r="E2051">
        <f t="shared" ref="E2051:E2114" si="96">D2051/A2051</f>
        <v>181</v>
      </c>
      <c r="F2051">
        <f t="shared" ref="F2051:F2114" si="97">B2051/A2051</f>
        <v>175</v>
      </c>
      <c r="G2051">
        <f t="shared" ref="G2051:G2114" si="98">F2051*1.17</f>
        <v>204.75</v>
      </c>
      <c r="H2051" t="s">
        <v>543</v>
      </c>
      <c r="I2051">
        <v>-5</v>
      </c>
      <c r="J2051">
        <v>-3</v>
      </c>
      <c r="K2051" t="s">
        <v>5367</v>
      </c>
      <c r="L2051" s="16">
        <v>43294</v>
      </c>
      <c r="M2051" t="s">
        <v>1064</v>
      </c>
      <c r="N2051" t="s">
        <v>1065</v>
      </c>
      <c r="O2051" t="s">
        <v>1066</v>
      </c>
      <c r="P2051" t="s">
        <v>1067</v>
      </c>
      <c r="Q2051" t="s">
        <v>1068</v>
      </c>
      <c r="R2051" t="s">
        <v>1113</v>
      </c>
      <c r="S2051" t="s">
        <v>125</v>
      </c>
      <c r="T2051" t="s">
        <v>5368</v>
      </c>
      <c r="U2051" t="s">
        <v>5369</v>
      </c>
      <c r="W2051" t="s">
        <v>31</v>
      </c>
      <c r="X2051" t="s">
        <v>31</v>
      </c>
      <c r="Y2051" t="s">
        <v>1073</v>
      </c>
      <c r="Z2051" t="s">
        <v>1074</v>
      </c>
      <c r="AA2051" t="s">
        <v>1116</v>
      </c>
      <c r="AB2051" t="s">
        <v>1117</v>
      </c>
      <c r="AC2051">
        <v>28</v>
      </c>
      <c r="AD2051" s="17">
        <v>43299</v>
      </c>
      <c r="AE2051" s="17">
        <v>43299</v>
      </c>
    </row>
    <row r="2052" spans="1:31" x14ac:dyDescent="0.45">
      <c r="A2052">
        <v>10</v>
      </c>
      <c r="B2052">
        <v>1666</v>
      </c>
      <c r="C2052" t="s">
        <v>542</v>
      </c>
      <c r="D2052">
        <v>1812</v>
      </c>
      <c r="E2052">
        <f t="shared" si="96"/>
        <v>181.2</v>
      </c>
      <c r="F2052">
        <f t="shared" si="97"/>
        <v>166.6</v>
      </c>
      <c r="G2052">
        <f t="shared" si="98"/>
        <v>194.92199999999997</v>
      </c>
      <c r="H2052" t="s">
        <v>543</v>
      </c>
      <c r="I2052">
        <v>-145</v>
      </c>
      <c r="J2052">
        <v>-8</v>
      </c>
      <c r="K2052" t="s">
        <v>5370</v>
      </c>
      <c r="L2052" s="16">
        <v>43294</v>
      </c>
      <c r="M2052" t="s">
        <v>1064</v>
      </c>
      <c r="N2052" t="s">
        <v>1065</v>
      </c>
      <c r="O2052" t="s">
        <v>1066</v>
      </c>
      <c r="P2052" t="s">
        <v>1067</v>
      </c>
      <c r="Q2052" t="s">
        <v>1068</v>
      </c>
      <c r="R2052" t="s">
        <v>1122</v>
      </c>
      <c r="S2052" t="s">
        <v>105</v>
      </c>
      <c r="T2052" t="s">
        <v>5371</v>
      </c>
      <c r="U2052" t="s">
        <v>5372</v>
      </c>
      <c r="W2052" t="s">
        <v>31</v>
      </c>
      <c r="X2052" t="s">
        <v>31</v>
      </c>
      <c r="Y2052" t="s">
        <v>1073</v>
      </c>
      <c r="Z2052" t="s">
        <v>1074</v>
      </c>
      <c r="AA2052" t="s">
        <v>1125</v>
      </c>
      <c r="AB2052" t="s">
        <v>1126</v>
      </c>
      <c r="AC2052">
        <v>28</v>
      </c>
      <c r="AD2052" s="17">
        <v>43299</v>
      </c>
      <c r="AE2052" s="17">
        <v>43299</v>
      </c>
    </row>
    <row r="2053" spans="1:31" x14ac:dyDescent="0.45">
      <c r="A2053">
        <v>1</v>
      </c>
      <c r="B2053">
        <v>175</v>
      </c>
      <c r="C2053" t="s">
        <v>542</v>
      </c>
      <c r="D2053">
        <v>181</v>
      </c>
      <c r="E2053">
        <f t="shared" si="96"/>
        <v>181</v>
      </c>
      <c r="F2053">
        <f t="shared" si="97"/>
        <v>175</v>
      </c>
      <c r="G2053">
        <f t="shared" si="98"/>
        <v>204.75</v>
      </c>
      <c r="H2053" t="s">
        <v>543</v>
      </c>
      <c r="I2053">
        <v>-5</v>
      </c>
      <c r="J2053">
        <v>-3</v>
      </c>
      <c r="K2053" t="s">
        <v>5373</v>
      </c>
      <c r="L2053" s="16">
        <v>43294</v>
      </c>
      <c r="M2053" t="s">
        <v>1064</v>
      </c>
      <c r="N2053" t="s">
        <v>1065</v>
      </c>
      <c r="O2053" t="s">
        <v>1066</v>
      </c>
      <c r="P2053" t="s">
        <v>1067</v>
      </c>
      <c r="Q2053" t="s">
        <v>1068</v>
      </c>
      <c r="R2053" t="s">
        <v>1113</v>
      </c>
      <c r="S2053" t="s">
        <v>125</v>
      </c>
      <c r="T2053" t="s">
        <v>2591</v>
      </c>
      <c r="U2053" t="s">
        <v>2592</v>
      </c>
      <c r="W2053" t="s">
        <v>31</v>
      </c>
      <c r="X2053" t="s">
        <v>31</v>
      </c>
      <c r="Y2053" t="s">
        <v>1073</v>
      </c>
      <c r="Z2053" t="s">
        <v>1074</v>
      </c>
      <c r="AA2053" t="s">
        <v>1116</v>
      </c>
      <c r="AB2053" t="s">
        <v>1117</v>
      </c>
      <c r="AC2053">
        <v>28</v>
      </c>
      <c r="AD2053" s="17">
        <v>43299</v>
      </c>
      <c r="AE2053" s="17">
        <v>43299</v>
      </c>
    </row>
    <row r="2054" spans="1:31" x14ac:dyDescent="0.45">
      <c r="A2054">
        <v>2</v>
      </c>
      <c r="B2054">
        <v>350</v>
      </c>
      <c r="C2054" t="s">
        <v>542</v>
      </c>
      <c r="D2054">
        <v>362</v>
      </c>
      <c r="E2054">
        <f t="shared" si="96"/>
        <v>181</v>
      </c>
      <c r="F2054">
        <f t="shared" si="97"/>
        <v>175</v>
      </c>
      <c r="G2054">
        <f t="shared" si="98"/>
        <v>204.75</v>
      </c>
      <c r="H2054" t="s">
        <v>543</v>
      </c>
      <c r="I2054">
        <v>-11</v>
      </c>
      <c r="J2054">
        <v>-3</v>
      </c>
      <c r="K2054" t="s">
        <v>5374</v>
      </c>
      <c r="L2054" s="16">
        <v>43294</v>
      </c>
      <c r="M2054" t="s">
        <v>1064</v>
      </c>
      <c r="N2054" t="s">
        <v>1065</v>
      </c>
      <c r="O2054" t="s">
        <v>1066</v>
      </c>
      <c r="P2054" t="s">
        <v>1067</v>
      </c>
      <c r="Q2054" t="s">
        <v>1068</v>
      </c>
      <c r="R2054" t="s">
        <v>1144</v>
      </c>
      <c r="S2054" t="s">
        <v>1145</v>
      </c>
      <c r="T2054" t="s">
        <v>2201</v>
      </c>
      <c r="U2054" t="s">
        <v>2202</v>
      </c>
      <c r="V2054" t="s">
        <v>1081</v>
      </c>
      <c r="W2054" t="s">
        <v>31</v>
      </c>
      <c r="X2054" t="s">
        <v>31</v>
      </c>
      <c r="Y2054" t="s">
        <v>1073</v>
      </c>
      <c r="Z2054" t="s">
        <v>1074</v>
      </c>
      <c r="AA2054" t="s">
        <v>1148</v>
      </c>
      <c r="AB2054" t="s">
        <v>1149</v>
      </c>
      <c r="AC2054">
        <v>28</v>
      </c>
      <c r="AD2054" s="17">
        <v>43299</v>
      </c>
      <c r="AE2054" s="17">
        <v>43299</v>
      </c>
    </row>
    <row r="2055" spans="1:31" x14ac:dyDescent="0.45">
      <c r="A2055">
        <v>10</v>
      </c>
      <c r="B2055">
        <v>1666</v>
      </c>
      <c r="C2055" t="s">
        <v>542</v>
      </c>
      <c r="D2055">
        <v>1812</v>
      </c>
      <c r="E2055">
        <f t="shared" si="96"/>
        <v>181.2</v>
      </c>
      <c r="F2055">
        <f t="shared" si="97"/>
        <v>166.6</v>
      </c>
      <c r="G2055">
        <f t="shared" si="98"/>
        <v>194.92199999999997</v>
      </c>
      <c r="H2055" t="s">
        <v>543</v>
      </c>
      <c r="I2055">
        <v>-145</v>
      </c>
      <c r="J2055">
        <v>-8</v>
      </c>
      <c r="K2055" t="s">
        <v>5375</v>
      </c>
      <c r="L2055" s="16">
        <v>43294</v>
      </c>
      <c r="M2055" t="s">
        <v>1064</v>
      </c>
      <c r="N2055" t="s">
        <v>1065</v>
      </c>
      <c r="O2055" t="s">
        <v>1066</v>
      </c>
      <c r="P2055" t="s">
        <v>1067</v>
      </c>
      <c r="Q2055" t="s">
        <v>1068</v>
      </c>
      <c r="R2055" t="s">
        <v>1098</v>
      </c>
      <c r="S2055" t="s">
        <v>111</v>
      </c>
      <c r="T2055" t="s">
        <v>1175</v>
      </c>
      <c r="U2055" t="s">
        <v>1176</v>
      </c>
      <c r="V2055" t="s">
        <v>1081</v>
      </c>
      <c r="W2055" t="s">
        <v>31</v>
      </c>
      <c r="X2055" t="s">
        <v>31</v>
      </c>
      <c r="Y2055" t="s">
        <v>1073</v>
      </c>
      <c r="Z2055" t="s">
        <v>1074</v>
      </c>
      <c r="AA2055" t="s">
        <v>1101</v>
      </c>
      <c r="AB2055" t="s">
        <v>1102</v>
      </c>
      <c r="AC2055">
        <v>28</v>
      </c>
      <c r="AD2055" s="17">
        <v>43299</v>
      </c>
      <c r="AE2055" s="17">
        <v>43299</v>
      </c>
    </row>
    <row r="2056" spans="1:31" x14ac:dyDescent="0.45">
      <c r="A2056">
        <v>1</v>
      </c>
      <c r="B2056">
        <v>175</v>
      </c>
      <c r="C2056" t="s">
        <v>542</v>
      </c>
      <c r="D2056">
        <v>181</v>
      </c>
      <c r="E2056">
        <f t="shared" si="96"/>
        <v>181</v>
      </c>
      <c r="F2056">
        <f t="shared" si="97"/>
        <v>175</v>
      </c>
      <c r="G2056">
        <f t="shared" si="98"/>
        <v>204.75</v>
      </c>
      <c r="H2056" t="s">
        <v>543</v>
      </c>
      <c r="I2056">
        <v>-5</v>
      </c>
      <c r="J2056">
        <v>-3</v>
      </c>
      <c r="K2056" t="s">
        <v>5376</v>
      </c>
      <c r="L2056" s="16">
        <v>43294</v>
      </c>
      <c r="M2056" t="s">
        <v>1064</v>
      </c>
      <c r="N2056" t="s">
        <v>1065</v>
      </c>
      <c r="O2056" t="s">
        <v>1066</v>
      </c>
      <c r="P2056" t="s">
        <v>1067</v>
      </c>
      <c r="Q2056" t="s">
        <v>1068</v>
      </c>
      <c r="R2056" t="s">
        <v>1113</v>
      </c>
      <c r="S2056" t="s">
        <v>125</v>
      </c>
      <c r="T2056" t="s">
        <v>2040</v>
      </c>
      <c r="U2056" t="s">
        <v>2041</v>
      </c>
      <c r="W2056" t="s">
        <v>31</v>
      </c>
      <c r="X2056" t="s">
        <v>31</v>
      </c>
      <c r="Y2056" t="s">
        <v>1073</v>
      </c>
      <c r="Z2056" t="s">
        <v>1074</v>
      </c>
      <c r="AA2056" t="s">
        <v>1116</v>
      </c>
      <c r="AB2056" t="s">
        <v>1117</v>
      </c>
      <c r="AC2056">
        <v>28</v>
      </c>
      <c r="AD2056" s="17">
        <v>43299</v>
      </c>
      <c r="AE2056" s="17">
        <v>43299</v>
      </c>
    </row>
    <row r="2057" spans="1:31" x14ac:dyDescent="0.45">
      <c r="A2057">
        <v>26</v>
      </c>
      <c r="B2057">
        <v>4333</v>
      </c>
      <c r="C2057" t="s">
        <v>542</v>
      </c>
      <c r="D2057">
        <v>4711</v>
      </c>
      <c r="E2057">
        <f t="shared" si="96"/>
        <v>181.19230769230768</v>
      </c>
      <c r="F2057">
        <f t="shared" si="97"/>
        <v>166.65384615384616</v>
      </c>
      <c r="G2057">
        <f t="shared" si="98"/>
        <v>194.98499999999999</v>
      </c>
      <c r="H2057" t="s">
        <v>543</v>
      </c>
      <c r="I2057">
        <v>-377</v>
      </c>
      <c r="J2057">
        <v>-8</v>
      </c>
      <c r="K2057" t="s">
        <v>5377</v>
      </c>
      <c r="L2057" s="16">
        <v>43294</v>
      </c>
      <c r="M2057" t="s">
        <v>1064</v>
      </c>
      <c r="N2057" t="s">
        <v>1065</v>
      </c>
      <c r="O2057" t="s">
        <v>1066</v>
      </c>
      <c r="P2057" t="s">
        <v>1067</v>
      </c>
      <c r="Q2057" t="s">
        <v>1068</v>
      </c>
      <c r="R2057" t="s">
        <v>1122</v>
      </c>
      <c r="S2057" t="s">
        <v>105</v>
      </c>
      <c r="T2057" t="s">
        <v>3984</v>
      </c>
      <c r="U2057" t="s">
        <v>3985</v>
      </c>
      <c r="W2057" t="s">
        <v>31</v>
      </c>
      <c r="X2057" t="s">
        <v>31</v>
      </c>
      <c r="Y2057" t="s">
        <v>1073</v>
      </c>
      <c r="Z2057" t="s">
        <v>1074</v>
      </c>
      <c r="AA2057" t="s">
        <v>1125</v>
      </c>
      <c r="AB2057" t="s">
        <v>1126</v>
      </c>
      <c r="AC2057">
        <v>28</v>
      </c>
      <c r="AD2057" s="17">
        <v>43299</v>
      </c>
      <c r="AE2057" s="17">
        <v>43299</v>
      </c>
    </row>
    <row r="2058" spans="1:31" x14ac:dyDescent="0.45">
      <c r="A2058">
        <v>25</v>
      </c>
      <c r="B2058">
        <v>4166</v>
      </c>
      <c r="C2058" t="s">
        <v>542</v>
      </c>
      <c r="D2058">
        <v>4530</v>
      </c>
      <c r="E2058">
        <f t="shared" si="96"/>
        <v>181.2</v>
      </c>
      <c r="F2058">
        <f t="shared" si="97"/>
        <v>166.64</v>
      </c>
      <c r="G2058">
        <f t="shared" si="98"/>
        <v>194.96879999999996</v>
      </c>
      <c r="H2058" t="s">
        <v>543</v>
      </c>
      <c r="I2058">
        <v>-363</v>
      </c>
      <c r="J2058">
        <v>-8</v>
      </c>
      <c r="K2058" t="s">
        <v>5378</v>
      </c>
      <c r="L2058" s="16">
        <v>43294</v>
      </c>
      <c r="M2058" t="s">
        <v>1064</v>
      </c>
      <c r="N2058" t="s">
        <v>1065</v>
      </c>
      <c r="O2058" t="s">
        <v>1066</v>
      </c>
      <c r="P2058" t="s">
        <v>1067</v>
      </c>
      <c r="Q2058" t="s">
        <v>1068</v>
      </c>
      <c r="R2058" t="s">
        <v>1098</v>
      </c>
      <c r="S2058" t="s">
        <v>111</v>
      </c>
      <c r="T2058" t="s">
        <v>1104</v>
      </c>
      <c r="U2058" t="s">
        <v>1105</v>
      </c>
      <c r="W2058" t="s">
        <v>31</v>
      </c>
      <c r="X2058" t="s">
        <v>31</v>
      </c>
      <c r="Y2058" t="s">
        <v>1073</v>
      </c>
      <c r="Z2058" t="s">
        <v>1074</v>
      </c>
      <c r="AA2058" t="s">
        <v>1101</v>
      </c>
      <c r="AB2058" t="s">
        <v>1102</v>
      </c>
      <c r="AC2058">
        <v>28</v>
      </c>
      <c r="AD2058" s="17">
        <v>43299</v>
      </c>
      <c r="AE2058" s="17">
        <v>43299</v>
      </c>
    </row>
    <row r="2059" spans="1:31" x14ac:dyDescent="0.45">
      <c r="A2059">
        <v>5</v>
      </c>
      <c r="B2059">
        <v>833</v>
      </c>
      <c r="C2059" t="s">
        <v>542</v>
      </c>
      <c r="D2059">
        <v>906</v>
      </c>
      <c r="E2059">
        <f t="shared" si="96"/>
        <v>181.2</v>
      </c>
      <c r="F2059">
        <f t="shared" si="97"/>
        <v>166.6</v>
      </c>
      <c r="G2059">
        <f t="shared" si="98"/>
        <v>194.92199999999997</v>
      </c>
      <c r="H2059" t="s">
        <v>543</v>
      </c>
      <c r="I2059">
        <v>-72</v>
      </c>
      <c r="J2059">
        <v>-8</v>
      </c>
      <c r="K2059" t="s">
        <v>5379</v>
      </c>
      <c r="L2059" s="16">
        <v>43294</v>
      </c>
      <c r="M2059" t="s">
        <v>1064</v>
      </c>
      <c r="N2059" t="s">
        <v>1065</v>
      </c>
      <c r="O2059" t="s">
        <v>1066</v>
      </c>
      <c r="P2059" t="s">
        <v>1067</v>
      </c>
      <c r="Q2059" t="s">
        <v>1068</v>
      </c>
      <c r="R2059" t="s">
        <v>1098</v>
      </c>
      <c r="S2059" t="s">
        <v>111</v>
      </c>
      <c r="T2059" t="s">
        <v>3300</v>
      </c>
      <c r="U2059" t="s">
        <v>3301</v>
      </c>
      <c r="V2059" t="s">
        <v>1135</v>
      </c>
      <c r="W2059" t="s">
        <v>31</v>
      </c>
      <c r="X2059" t="s">
        <v>31</v>
      </c>
      <c r="Y2059" t="s">
        <v>1073</v>
      </c>
      <c r="Z2059" t="s">
        <v>1074</v>
      </c>
      <c r="AA2059" t="s">
        <v>1101</v>
      </c>
      <c r="AB2059" t="s">
        <v>1102</v>
      </c>
      <c r="AC2059">
        <v>28</v>
      </c>
      <c r="AD2059" s="17">
        <v>43299</v>
      </c>
      <c r="AE2059" s="17">
        <v>43299</v>
      </c>
    </row>
    <row r="2060" spans="1:31" x14ac:dyDescent="0.45">
      <c r="A2060">
        <v>25</v>
      </c>
      <c r="B2060">
        <v>4166</v>
      </c>
      <c r="C2060" t="s">
        <v>542</v>
      </c>
      <c r="D2060">
        <v>4530</v>
      </c>
      <c r="E2060">
        <f t="shared" si="96"/>
        <v>181.2</v>
      </c>
      <c r="F2060">
        <f t="shared" si="97"/>
        <v>166.64</v>
      </c>
      <c r="G2060">
        <f t="shared" si="98"/>
        <v>194.96879999999996</v>
      </c>
      <c r="H2060" t="s">
        <v>543</v>
      </c>
      <c r="I2060">
        <v>-363</v>
      </c>
      <c r="J2060">
        <v>-8</v>
      </c>
      <c r="K2060" t="s">
        <v>5380</v>
      </c>
      <c r="L2060" s="16">
        <v>43294</v>
      </c>
      <c r="M2060" t="s">
        <v>1064</v>
      </c>
      <c r="N2060" t="s">
        <v>1065</v>
      </c>
      <c r="O2060" t="s">
        <v>1066</v>
      </c>
      <c r="P2060" t="s">
        <v>1067</v>
      </c>
      <c r="Q2060" t="s">
        <v>1068</v>
      </c>
      <c r="R2060" t="s">
        <v>1098</v>
      </c>
      <c r="S2060" t="s">
        <v>111</v>
      </c>
      <c r="T2060" t="s">
        <v>2843</v>
      </c>
      <c r="U2060" t="s">
        <v>2844</v>
      </c>
      <c r="W2060" t="s">
        <v>31</v>
      </c>
      <c r="X2060" t="s">
        <v>31</v>
      </c>
      <c r="Y2060" t="s">
        <v>1073</v>
      </c>
      <c r="Z2060" t="s">
        <v>1074</v>
      </c>
      <c r="AA2060" t="s">
        <v>1101</v>
      </c>
      <c r="AB2060" t="s">
        <v>1102</v>
      </c>
      <c r="AC2060">
        <v>28</v>
      </c>
      <c r="AD2060" s="17">
        <v>43299</v>
      </c>
      <c r="AE2060" s="17">
        <v>43299</v>
      </c>
    </row>
    <row r="2061" spans="1:31" x14ac:dyDescent="0.45">
      <c r="A2061">
        <v>5</v>
      </c>
      <c r="B2061">
        <v>833</v>
      </c>
      <c r="C2061" t="s">
        <v>542</v>
      </c>
      <c r="D2061">
        <v>906</v>
      </c>
      <c r="E2061">
        <f t="shared" si="96"/>
        <v>181.2</v>
      </c>
      <c r="F2061">
        <f t="shared" si="97"/>
        <v>166.6</v>
      </c>
      <c r="G2061">
        <f t="shared" si="98"/>
        <v>194.92199999999997</v>
      </c>
      <c r="H2061" t="s">
        <v>543</v>
      </c>
      <c r="I2061">
        <v>-72</v>
      </c>
      <c r="J2061">
        <v>-8</v>
      </c>
      <c r="K2061" t="s">
        <v>5381</v>
      </c>
      <c r="L2061" s="16">
        <v>43297</v>
      </c>
      <c r="M2061" t="s">
        <v>1064</v>
      </c>
      <c r="N2061" t="s">
        <v>1065</v>
      </c>
      <c r="O2061" t="s">
        <v>1066</v>
      </c>
      <c r="P2061" t="s">
        <v>1067</v>
      </c>
      <c r="Q2061" t="s">
        <v>1068</v>
      </c>
      <c r="R2061" t="s">
        <v>1092</v>
      </c>
      <c r="S2061" t="s">
        <v>130</v>
      </c>
      <c r="T2061" t="s">
        <v>5382</v>
      </c>
      <c r="U2061" t="s">
        <v>5383</v>
      </c>
      <c r="V2061" t="s">
        <v>1135</v>
      </c>
      <c r="W2061" t="s">
        <v>31</v>
      </c>
      <c r="X2061" t="s">
        <v>31</v>
      </c>
      <c r="Y2061" t="s">
        <v>1073</v>
      </c>
      <c r="Z2061" t="s">
        <v>1074</v>
      </c>
      <c r="AA2061" t="s">
        <v>1095</v>
      </c>
      <c r="AB2061" t="s">
        <v>1096</v>
      </c>
      <c r="AC2061">
        <v>29</v>
      </c>
      <c r="AD2061" s="17">
        <v>43299</v>
      </c>
      <c r="AE2061" s="17">
        <v>43299</v>
      </c>
    </row>
    <row r="2062" spans="1:31" x14ac:dyDescent="0.45">
      <c r="A2062">
        <v>2</v>
      </c>
      <c r="B2062">
        <v>350</v>
      </c>
      <c r="C2062" t="s">
        <v>542</v>
      </c>
      <c r="D2062">
        <v>362</v>
      </c>
      <c r="E2062">
        <f t="shared" si="96"/>
        <v>181</v>
      </c>
      <c r="F2062">
        <f t="shared" si="97"/>
        <v>175</v>
      </c>
      <c r="G2062">
        <f t="shared" si="98"/>
        <v>204.75</v>
      </c>
      <c r="H2062" t="s">
        <v>543</v>
      </c>
      <c r="I2062">
        <v>-11</v>
      </c>
      <c r="J2062">
        <v>-3</v>
      </c>
      <c r="K2062" t="s">
        <v>5384</v>
      </c>
      <c r="L2062" s="16">
        <v>43297</v>
      </c>
      <c r="M2062" t="s">
        <v>1064</v>
      </c>
      <c r="N2062" t="s">
        <v>1065</v>
      </c>
      <c r="O2062" t="s">
        <v>1066</v>
      </c>
      <c r="P2062" t="s">
        <v>1067</v>
      </c>
      <c r="Q2062" t="s">
        <v>1068</v>
      </c>
      <c r="R2062" t="s">
        <v>1113</v>
      </c>
      <c r="S2062" t="s">
        <v>125</v>
      </c>
      <c r="T2062" t="s">
        <v>2056</v>
      </c>
      <c r="U2062" t="s">
        <v>2057</v>
      </c>
      <c r="V2062" t="s">
        <v>1081</v>
      </c>
      <c r="W2062" t="s">
        <v>31</v>
      </c>
      <c r="X2062" t="s">
        <v>31</v>
      </c>
      <c r="Y2062" t="s">
        <v>1073</v>
      </c>
      <c r="Z2062" t="s">
        <v>1074</v>
      </c>
      <c r="AA2062" t="s">
        <v>1116</v>
      </c>
      <c r="AB2062" t="s">
        <v>1117</v>
      </c>
      <c r="AC2062">
        <v>29</v>
      </c>
      <c r="AD2062" s="17">
        <v>43299</v>
      </c>
      <c r="AE2062" s="17">
        <v>43299</v>
      </c>
    </row>
    <row r="2063" spans="1:31" x14ac:dyDescent="0.45">
      <c r="A2063">
        <v>25</v>
      </c>
      <c r="B2063">
        <v>4166</v>
      </c>
      <c r="C2063" t="s">
        <v>542</v>
      </c>
      <c r="D2063">
        <v>4530</v>
      </c>
      <c r="E2063">
        <f t="shared" si="96"/>
        <v>181.2</v>
      </c>
      <c r="F2063">
        <f t="shared" si="97"/>
        <v>166.64</v>
      </c>
      <c r="G2063">
        <f t="shared" si="98"/>
        <v>194.96879999999996</v>
      </c>
      <c r="H2063" t="s">
        <v>543</v>
      </c>
      <c r="I2063">
        <v>-363</v>
      </c>
      <c r="J2063">
        <v>-8</v>
      </c>
      <c r="K2063" t="s">
        <v>5385</v>
      </c>
      <c r="L2063" s="16">
        <v>43297</v>
      </c>
      <c r="M2063" t="s">
        <v>1064</v>
      </c>
      <c r="N2063" t="s">
        <v>1065</v>
      </c>
      <c r="O2063" t="s">
        <v>1066</v>
      </c>
      <c r="P2063" t="s">
        <v>1067</v>
      </c>
      <c r="Q2063" t="s">
        <v>1068</v>
      </c>
      <c r="R2063" t="s">
        <v>1098</v>
      </c>
      <c r="S2063" t="s">
        <v>111</v>
      </c>
      <c r="T2063" t="s">
        <v>1141</v>
      </c>
      <c r="U2063" t="s">
        <v>1142</v>
      </c>
      <c r="V2063" t="s">
        <v>1135</v>
      </c>
      <c r="W2063" t="s">
        <v>31</v>
      </c>
      <c r="X2063" t="s">
        <v>31</v>
      </c>
      <c r="Y2063" t="s">
        <v>1073</v>
      </c>
      <c r="Z2063" t="s">
        <v>1074</v>
      </c>
      <c r="AA2063" t="s">
        <v>1101</v>
      </c>
      <c r="AB2063" t="s">
        <v>1102</v>
      </c>
      <c r="AC2063">
        <v>29</v>
      </c>
      <c r="AD2063" s="17">
        <v>43299</v>
      </c>
      <c r="AE2063" s="17">
        <v>43299</v>
      </c>
    </row>
    <row r="2064" spans="1:31" x14ac:dyDescent="0.45">
      <c r="A2064">
        <v>3</v>
      </c>
      <c r="B2064">
        <v>500</v>
      </c>
      <c r="C2064" t="s">
        <v>542</v>
      </c>
      <c r="D2064">
        <v>543</v>
      </c>
      <c r="E2064">
        <f t="shared" si="96"/>
        <v>181</v>
      </c>
      <c r="F2064">
        <f t="shared" si="97"/>
        <v>166.66666666666666</v>
      </c>
      <c r="G2064">
        <f t="shared" si="98"/>
        <v>194.99999999999997</v>
      </c>
      <c r="H2064" t="s">
        <v>543</v>
      </c>
      <c r="I2064">
        <v>-43</v>
      </c>
      <c r="J2064">
        <v>-8</v>
      </c>
      <c r="K2064" t="s">
        <v>5386</v>
      </c>
      <c r="L2064" s="16">
        <v>43297</v>
      </c>
      <c r="M2064" t="s">
        <v>1064</v>
      </c>
      <c r="N2064" t="s">
        <v>1065</v>
      </c>
      <c r="O2064" t="s">
        <v>1066</v>
      </c>
      <c r="P2064" t="s">
        <v>1067</v>
      </c>
      <c r="Q2064" t="s">
        <v>1068</v>
      </c>
      <c r="R2064" t="s">
        <v>1078</v>
      </c>
      <c r="S2064" t="s">
        <v>112</v>
      </c>
      <c r="T2064" t="s">
        <v>1079</v>
      </c>
      <c r="U2064" t="s">
        <v>1080</v>
      </c>
      <c r="V2064" t="s">
        <v>1081</v>
      </c>
      <c r="W2064" t="s">
        <v>31</v>
      </c>
      <c r="X2064" t="s">
        <v>31</v>
      </c>
      <c r="Y2064" t="s">
        <v>1073</v>
      </c>
      <c r="Z2064" t="s">
        <v>1074</v>
      </c>
      <c r="AA2064" t="s">
        <v>1082</v>
      </c>
      <c r="AB2064" t="s">
        <v>1083</v>
      </c>
      <c r="AC2064">
        <v>29</v>
      </c>
      <c r="AD2064" s="17">
        <v>43299</v>
      </c>
      <c r="AE2064" s="17">
        <v>43299</v>
      </c>
    </row>
    <row r="2065" spans="1:31" x14ac:dyDescent="0.45">
      <c r="A2065">
        <v>25</v>
      </c>
      <c r="B2065">
        <v>4166</v>
      </c>
      <c r="C2065" t="s">
        <v>542</v>
      </c>
      <c r="D2065">
        <v>4530</v>
      </c>
      <c r="E2065">
        <f t="shared" si="96"/>
        <v>181.2</v>
      </c>
      <c r="F2065">
        <f t="shared" si="97"/>
        <v>166.64</v>
      </c>
      <c r="G2065">
        <f t="shared" si="98"/>
        <v>194.96879999999996</v>
      </c>
      <c r="H2065" t="s">
        <v>543</v>
      </c>
      <c r="I2065">
        <v>-363</v>
      </c>
      <c r="J2065">
        <v>-8</v>
      </c>
      <c r="K2065" t="s">
        <v>5387</v>
      </c>
      <c r="L2065" s="16">
        <v>43297</v>
      </c>
      <c r="M2065" t="s">
        <v>1064</v>
      </c>
      <c r="N2065" t="s">
        <v>1065</v>
      </c>
      <c r="O2065" t="s">
        <v>1066</v>
      </c>
      <c r="P2065" t="s">
        <v>1067</v>
      </c>
      <c r="Q2065" t="s">
        <v>1068</v>
      </c>
      <c r="R2065" t="s">
        <v>1098</v>
      </c>
      <c r="S2065" t="s">
        <v>111</v>
      </c>
      <c r="T2065" t="s">
        <v>2037</v>
      </c>
      <c r="U2065" t="s">
        <v>2038</v>
      </c>
      <c r="W2065" t="s">
        <v>31</v>
      </c>
      <c r="X2065" t="s">
        <v>31</v>
      </c>
      <c r="Y2065" t="s">
        <v>1073</v>
      </c>
      <c r="Z2065" t="s">
        <v>1074</v>
      </c>
      <c r="AA2065" t="s">
        <v>1101</v>
      </c>
      <c r="AB2065" t="s">
        <v>1102</v>
      </c>
      <c r="AC2065">
        <v>29</v>
      </c>
      <c r="AD2065" s="17">
        <v>43299</v>
      </c>
      <c r="AE2065" s="17">
        <v>43299</v>
      </c>
    </row>
    <row r="2066" spans="1:31" x14ac:dyDescent="0.45">
      <c r="A2066">
        <v>1</v>
      </c>
      <c r="B2066">
        <v>175</v>
      </c>
      <c r="C2066" t="s">
        <v>542</v>
      </c>
      <c r="D2066">
        <v>181</v>
      </c>
      <c r="E2066">
        <f t="shared" si="96"/>
        <v>181</v>
      </c>
      <c r="F2066">
        <f t="shared" si="97"/>
        <v>175</v>
      </c>
      <c r="G2066">
        <f t="shared" si="98"/>
        <v>204.75</v>
      </c>
      <c r="H2066" t="s">
        <v>543</v>
      </c>
      <c r="I2066">
        <v>-5</v>
      </c>
      <c r="J2066">
        <v>-3</v>
      </c>
      <c r="K2066" t="s">
        <v>5388</v>
      </c>
      <c r="L2066" s="16">
        <v>43297</v>
      </c>
      <c r="M2066" t="s">
        <v>1064</v>
      </c>
      <c r="N2066" t="s">
        <v>1065</v>
      </c>
      <c r="O2066" t="s">
        <v>1066</v>
      </c>
      <c r="P2066" t="s">
        <v>1067</v>
      </c>
      <c r="Q2066" t="s">
        <v>1068</v>
      </c>
      <c r="R2066" t="s">
        <v>1113</v>
      </c>
      <c r="S2066" t="s">
        <v>125</v>
      </c>
      <c r="T2066" t="s">
        <v>4555</v>
      </c>
      <c r="U2066" t="s">
        <v>4556</v>
      </c>
      <c r="V2066" t="s">
        <v>1081</v>
      </c>
      <c r="W2066" t="s">
        <v>31</v>
      </c>
      <c r="X2066" t="s">
        <v>31</v>
      </c>
      <c r="Y2066" t="s">
        <v>1073</v>
      </c>
      <c r="Z2066" t="s">
        <v>1074</v>
      </c>
      <c r="AA2066" t="s">
        <v>1116</v>
      </c>
      <c r="AB2066" t="s">
        <v>1117</v>
      </c>
      <c r="AC2066">
        <v>29</v>
      </c>
      <c r="AD2066" s="17">
        <v>43299</v>
      </c>
      <c r="AE2066" s="17">
        <v>43299</v>
      </c>
    </row>
    <row r="2067" spans="1:31" x14ac:dyDescent="0.45">
      <c r="A2067">
        <v>2</v>
      </c>
      <c r="B2067">
        <v>350</v>
      </c>
      <c r="C2067" t="s">
        <v>542</v>
      </c>
      <c r="D2067">
        <v>362</v>
      </c>
      <c r="E2067">
        <f t="shared" si="96"/>
        <v>181</v>
      </c>
      <c r="F2067">
        <f t="shared" si="97"/>
        <v>175</v>
      </c>
      <c r="G2067">
        <f t="shared" si="98"/>
        <v>204.75</v>
      </c>
      <c r="H2067" t="s">
        <v>543</v>
      </c>
      <c r="I2067">
        <v>-11</v>
      </c>
      <c r="J2067">
        <v>-3</v>
      </c>
      <c r="K2067" t="s">
        <v>5389</v>
      </c>
      <c r="L2067" s="16">
        <v>43312</v>
      </c>
      <c r="M2067" t="s">
        <v>1064</v>
      </c>
      <c r="N2067" t="s">
        <v>1065</v>
      </c>
      <c r="O2067" t="s">
        <v>1066</v>
      </c>
      <c r="P2067" t="s">
        <v>1067</v>
      </c>
      <c r="Q2067" t="s">
        <v>1068</v>
      </c>
      <c r="R2067" t="s">
        <v>1113</v>
      </c>
      <c r="S2067" t="s">
        <v>125</v>
      </c>
      <c r="T2067" t="s">
        <v>1521</v>
      </c>
      <c r="U2067" t="s">
        <v>1522</v>
      </c>
      <c r="W2067" t="s">
        <v>31</v>
      </c>
      <c r="X2067" t="s">
        <v>31</v>
      </c>
      <c r="Y2067" t="s">
        <v>1073</v>
      </c>
      <c r="Z2067" t="s">
        <v>1074</v>
      </c>
      <c r="AA2067" t="s">
        <v>1116</v>
      </c>
      <c r="AB2067" t="s">
        <v>1117</v>
      </c>
      <c r="AC2067">
        <v>31</v>
      </c>
      <c r="AD2067" s="17">
        <v>43299</v>
      </c>
      <c r="AE2067" s="17">
        <v>43299</v>
      </c>
    </row>
    <row r="2068" spans="1:31" x14ac:dyDescent="0.45">
      <c r="A2068">
        <v>2</v>
      </c>
      <c r="B2068">
        <v>333</v>
      </c>
      <c r="C2068" t="s">
        <v>542</v>
      </c>
      <c r="D2068">
        <v>362</v>
      </c>
      <c r="E2068">
        <f t="shared" si="96"/>
        <v>181</v>
      </c>
      <c r="F2068">
        <f t="shared" si="97"/>
        <v>166.5</v>
      </c>
      <c r="G2068">
        <f t="shared" si="98"/>
        <v>194.80499999999998</v>
      </c>
      <c r="H2068" t="s">
        <v>543</v>
      </c>
      <c r="I2068">
        <v>-29</v>
      </c>
      <c r="J2068">
        <v>-8</v>
      </c>
      <c r="K2068" t="s">
        <v>5390</v>
      </c>
      <c r="L2068" s="16">
        <v>43312</v>
      </c>
      <c r="M2068" t="s">
        <v>1064</v>
      </c>
      <c r="N2068" t="s">
        <v>1065</v>
      </c>
      <c r="O2068" t="s">
        <v>1066</v>
      </c>
      <c r="P2068" t="s">
        <v>1067</v>
      </c>
      <c r="Q2068" t="s">
        <v>1068</v>
      </c>
      <c r="R2068" t="s">
        <v>1078</v>
      </c>
      <c r="S2068" t="s">
        <v>112</v>
      </c>
      <c r="T2068" t="s">
        <v>1079</v>
      </c>
      <c r="U2068" t="s">
        <v>1080</v>
      </c>
      <c r="V2068" t="s">
        <v>1081</v>
      </c>
      <c r="W2068" t="s">
        <v>31</v>
      </c>
      <c r="X2068" t="s">
        <v>31</v>
      </c>
      <c r="Y2068" t="s">
        <v>1073</v>
      </c>
      <c r="Z2068" t="s">
        <v>1074</v>
      </c>
      <c r="AA2068" t="s">
        <v>1082</v>
      </c>
      <c r="AB2068" t="s">
        <v>1083</v>
      </c>
      <c r="AC2068">
        <v>31</v>
      </c>
      <c r="AD2068" s="17">
        <v>43299</v>
      </c>
      <c r="AE2068" s="17">
        <v>43299</v>
      </c>
    </row>
    <row r="2069" spans="1:31" x14ac:dyDescent="0.45">
      <c r="A2069">
        <v>1</v>
      </c>
      <c r="B2069">
        <v>175</v>
      </c>
      <c r="C2069" t="s">
        <v>542</v>
      </c>
      <c r="D2069">
        <v>181</v>
      </c>
      <c r="E2069">
        <f t="shared" si="96"/>
        <v>181</v>
      </c>
      <c r="F2069">
        <f t="shared" si="97"/>
        <v>175</v>
      </c>
      <c r="G2069">
        <f t="shared" si="98"/>
        <v>204.75</v>
      </c>
      <c r="H2069" t="s">
        <v>543</v>
      </c>
      <c r="I2069">
        <v>-5</v>
      </c>
      <c r="J2069">
        <v>-3</v>
      </c>
      <c r="K2069" t="s">
        <v>5391</v>
      </c>
      <c r="L2069" s="16">
        <v>43312</v>
      </c>
      <c r="M2069" t="s">
        <v>1064</v>
      </c>
      <c r="N2069" t="s">
        <v>1065</v>
      </c>
      <c r="O2069" t="s">
        <v>1066</v>
      </c>
      <c r="P2069" t="s">
        <v>1067</v>
      </c>
      <c r="Q2069" t="s">
        <v>1068</v>
      </c>
      <c r="R2069" t="s">
        <v>1113</v>
      </c>
      <c r="S2069" t="s">
        <v>125</v>
      </c>
      <c r="T2069" t="s">
        <v>4580</v>
      </c>
      <c r="U2069" t="s">
        <v>4581</v>
      </c>
      <c r="W2069" t="s">
        <v>31</v>
      </c>
      <c r="X2069" t="s">
        <v>31</v>
      </c>
      <c r="Y2069" t="s">
        <v>1073</v>
      </c>
      <c r="Z2069" t="s">
        <v>1074</v>
      </c>
      <c r="AA2069" t="s">
        <v>1116</v>
      </c>
      <c r="AB2069" t="s">
        <v>1117</v>
      </c>
      <c r="AC2069">
        <v>31</v>
      </c>
      <c r="AD2069" s="17">
        <v>43299</v>
      </c>
      <c r="AE2069" s="17">
        <v>43299</v>
      </c>
    </row>
    <row r="2070" spans="1:31" x14ac:dyDescent="0.45">
      <c r="A2070">
        <v>1</v>
      </c>
      <c r="B2070">
        <v>175</v>
      </c>
      <c r="C2070" t="s">
        <v>542</v>
      </c>
      <c r="D2070">
        <v>181</v>
      </c>
      <c r="E2070">
        <f t="shared" si="96"/>
        <v>181</v>
      </c>
      <c r="F2070">
        <f t="shared" si="97"/>
        <v>175</v>
      </c>
      <c r="G2070">
        <f t="shared" si="98"/>
        <v>204.75</v>
      </c>
      <c r="H2070" t="s">
        <v>543</v>
      </c>
      <c r="I2070">
        <v>-5</v>
      </c>
      <c r="J2070">
        <v>-3</v>
      </c>
      <c r="K2070" t="s">
        <v>5392</v>
      </c>
      <c r="L2070" s="16">
        <v>43312</v>
      </c>
      <c r="M2070" t="s">
        <v>1064</v>
      </c>
      <c r="N2070" t="s">
        <v>1065</v>
      </c>
      <c r="O2070" t="s">
        <v>1066</v>
      </c>
      <c r="P2070" t="s">
        <v>1067</v>
      </c>
      <c r="Q2070" t="s">
        <v>1068</v>
      </c>
      <c r="R2070" t="s">
        <v>1069</v>
      </c>
      <c r="S2070" t="s">
        <v>1070</v>
      </c>
      <c r="T2070" t="s">
        <v>3994</v>
      </c>
      <c r="U2070" t="s">
        <v>3059</v>
      </c>
      <c r="V2070" t="s">
        <v>1081</v>
      </c>
      <c r="W2070" t="s">
        <v>31</v>
      </c>
      <c r="X2070" t="s">
        <v>31</v>
      </c>
      <c r="Y2070" t="s">
        <v>1073</v>
      </c>
      <c r="Z2070" t="s">
        <v>1074</v>
      </c>
      <c r="AA2070" t="s">
        <v>1075</v>
      </c>
      <c r="AB2070" t="s">
        <v>1076</v>
      </c>
      <c r="AC2070">
        <v>31</v>
      </c>
      <c r="AD2070" s="17">
        <v>43299</v>
      </c>
      <c r="AE2070" s="17">
        <v>43299</v>
      </c>
    </row>
    <row r="2071" spans="1:31" x14ac:dyDescent="0.45">
      <c r="A2071">
        <v>2</v>
      </c>
      <c r="B2071">
        <v>333</v>
      </c>
      <c r="C2071" t="s">
        <v>542</v>
      </c>
      <c r="D2071">
        <v>362</v>
      </c>
      <c r="E2071">
        <f t="shared" si="96"/>
        <v>181</v>
      </c>
      <c r="F2071">
        <f t="shared" si="97"/>
        <v>166.5</v>
      </c>
      <c r="G2071">
        <f t="shared" si="98"/>
        <v>194.80499999999998</v>
      </c>
      <c r="H2071" t="s">
        <v>543</v>
      </c>
      <c r="I2071">
        <v>-29</v>
      </c>
      <c r="J2071">
        <v>-8</v>
      </c>
      <c r="K2071" t="s">
        <v>5393</v>
      </c>
      <c r="L2071" s="16">
        <v>43312</v>
      </c>
      <c r="M2071" t="s">
        <v>1064</v>
      </c>
      <c r="N2071" t="s">
        <v>1065</v>
      </c>
      <c r="O2071" t="s">
        <v>1066</v>
      </c>
      <c r="P2071" t="s">
        <v>1067</v>
      </c>
      <c r="Q2071" t="s">
        <v>1068</v>
      </c>
      <c r="R2071" t="s">
        <v>1069</v>
      </c>
      <c r="S2071" t="s">
        <v>1070</v>
      </c>
      <c r="T2071" t="s">
        <v>2225</v>
      </c>
      <c r="U2071" t="s">
        <v>2226</v>
      </c>
      <c r="W2071" t="s">
        <v>31</v>
      </c>
      <c r="X2071" t="s">
        <v>31</v>
      </c>
      <c r="Y2071" t="s">
        <v>1073</v>
      </c>
      <c r="Z2071" t="s">
        <v>1074</v>
      </c>
      <c r="AA2071" t="s">
        <v>1075</v>
      </c>
      <c r="AB2071" t="s">
        <v>1076</v>
      </c>
      <c r="AC2071">
        <v>31</v>
      </c>
      <c r="AD2071" s="17">
        <v>43299</v>
      </c>
      <c r="AE2071" s="17">
        <v>43299</v>
      </c>
    </row>
    <row r="2072" spans="1:31" x14ac:dyDescent="0.45">
      <c r="A2072">
        <v>1</v>
      </c>
      <c r="B2072">
        <v>175</v>
      </c>
      <c r="C2072" t="s">
        <v>542</v>
      </c>
      <c r="D2072">
        <v>181</v>
      </c>
      <c r="E2072">
        <f t="shared" si="96"/>
        <v>181</v>
      </c>
      <c r="F2072">
        <f t="shared" si="97"/>
        <v>175</v>
      </c>
      <c r="G2072">
        <f t="shared" si="98"/>
        <v>204.75</v>
      </c>
      <c r="H2072" t="s">
        <v>543</v>
      </c>
      <c r="I2072">
        <v>-5</v>
      </c>
      <c r="J2072">
        <v>-3</v>
      </c>
      <c r="K2072" t="s">
        <v>5394</v>
      </c>
      <c r="L2072" s="16">
        <v>43312</v>
      </c>
      <c r="M2072" t="s">
        <v>1064</v>
      </c>
      <c r="N2072" t="s">
        <v>1065</v>
      </c>
      <c r="O2072" t="s">
        <v>1066</v>
      </c>
      <c r="P2072" t="s">
        <v>1067</v>
      </c>
      <c r="Q2072" t="s">
        <v>1068</v>
      </c>
      <c r="R2072" t="s">
        <v>1113</v>
      </c>
      <c r="S2072" t="s">
        <v>125</v>
      </c>
      <c r="T2072" t="s">
        <v>1181</v>
      </c>
      <c r="U2072" t="s">
        <v>1182</v>
      </c>
      <c r="W2072" t="s">
        <v>31</v>
      </c>
      <c r="X2072" t="s">
        <v>31</v>
      </c>
      <c r="Y2072" t="s">
        <v>1073</v>
      </c>
      <c r="Z2072" t="s">
        <v>1074</v>
      </c>
      <c r="AA2072" t="s">
        <v>1116</v>
      </c>
      <c r="AB2072" t="s">
        <v>1117</v>
      </c>
      <c r="AC2072">
        <v>31</v>
      </c>
      <c r="AD2072" s="17">
        <v>43299</v>
      </c>
      <c r="AE2072" s="17">
        <v>43299</v>
      </c>
    </row>
    <row r="2073" spans="1:31" x14ac:dyDescent="0.45">
      <c r="A2073">
        <v>1</v>
      </c>
      <c r="B2073">
        <v>175</v>
      </c>
      <c r="C2073" t="s">
        <v>542</v>
      </c>
      <c r="D2073">
        <v>181</v>
      </c>
      <c r="E2073">
        <f t="shared" si="96"/>
        <v>181</v>
      </c>
      <c r="F2073">
        <f t="shared" si="97"/>
        <v>175</v>
      </c>
      <c r="G2073">
        <f t="shared" si="98"/>
        <v>204.75</v>
      </c>
      <c r="H2073" t="s">
        <v>543</v>
      </c>
      <c r="I2073">
        <v>-5</v>
      </c>
      <c r="J2073">
        <v>-3</v>
      </c>
      <c r="K2073" t="s">
        <v>5395</v>
      </c>
      <c r="L2073" s="16">
        <v>43312</v>
      </c>
      <c r="M2073" t="s">
        <v>1064</v>
      </c>
      <c r="N2073" t="s">
        <v>1065</v>
      </c>
      <c r="O2073" t="s">
        <v>1066</v>
      </c>
      <c r="P2073" t="s">
        <v>1067</v>
      </c>
      <c r="Q2073" t="s">
        <v>1068</v>
      </c>
      <c r="R2073" t="s">
        <v>1113</v>
      </c>
      <c r="S2073" t="s">
        <v>125</v>
      </c>
      <c r="T2073" t="s">
        <v>3672</v>
      </c>
      <c r="U2073" t="s">
        <v>3673</v>
      </c>
      <c r="W2073" t="s">
        <v>31</v>
      </c>
      <c r="X2073" t="s">
        <v>31</v>
      </c>
      <c r="Y2073" t="s">
        <v>1073</v>
      </c>
      <c r="Z2073" t="s">
        <v>1074</v>
      </c>
      <c r="AA2073" t="s">
        <v>1116</v>
      </c>
      <c r="AB2073" t="s">
        <v>1117</v>
      </c>
      <c r="AC2073">
        <v>31</v>
      </c>
      <c r="AD2073" s="17">
        <v>43299</v>
      </c>
      <c r="AE2073" s="17">
        <v>43299</v>
      </c>
    </row>
    <row r="2074" spans="1:31" x14ac:dyDescent="0.45">
      <c r="A2074">
        <v>75</v>
      </c>
      <c r="B2074">
        <v>12500</v>
      </c>
      <c r="C2074" t="s">
        <v>542</v>
      </c>
      <c r="D2074">
        <v>13590</v>
      </c>
      <c r="E2074">
        <f t="shared" si="96"/>
        <v>181.2</v>
      </c>
      <c r="F2074">
        <f t="shared" si="97"/>
        <v>166.66666666666666</v>
      </c>
      <c r="G2074">
        <f t="shared" si="98"/>
        <v>194.99999999999997</v>
      </c>
      <c r="H2074" t="s">
        <v>543</v>
      </c>
      <c r="I2074">
        <v>-1090</v>
      </c>
      <c r="J2074">
        <v>-8</v>
      </c>
      <c r="K2074" t="s">
        <v>5396</v>
      </c>
      <c r="L2074" s="16">
        <v>43298</v>
      </c>
      <c r="M2074" t="s">
        <v>1064</v>
      </c>
      <c r="N2074" t="s">
        <v>1065</v>
      </c>
      <c r="O2074" t="s">
        <v>1066</v>
      </c>
      <c r="P2074" t="s">
        <v>1067</v>
      </c>
      <c r="Q2074" t="s">
        <v>1068</v>
      </c>
      <c r="R2074" t="s">
        <v>1151</v>
      </c>
      <c r="S2074" t="s">
        <v>32</v>
      </c>
      <c r="T2074" t="s">
        <v>2594</v>
      </c>
      <c r="U2074" t="s">
        <v>2325</v>
      </c>
      <c r="V2074" t="s">
        <v>1081</v>
      </c>
      <c r="W2074" t="s">
        <v>31</v>
      </c>
      <c r="X2074" t="s">
        <v>31</v>
      </c>
      <c r="Y2074" t="s">
        <v>1073</v>
      </c>
      <c r="Z2074" t="s">
        <v>1074</v>
      </c>
      <c r="AA2074" t="s">
        <v>1101</v>
      </c>
      <c r="AB2074" t="s">
        <v>1102</v>
      </c>
      <c r="AC2074">
        <v>29</v>
      </c>
      <c r="AD2074" s="17">
        <v>43299</v>
      </c>
      <c r="AE2074" s="17">
        <v>43299</v>
      </c>
    </row>
    <row r="2075" spans="1:31" x14ac:dyDescent="0.45">
      <c r="A2075">
        <v>10</v>
      </c>
      <c r="B2075">
        <v>1666</v>
      </c>
      <c r="C2075" t="s">
        <v>542</v>
      </c>
      <c r="D2075">
        <v>1812</v>
      </c>
      <c r="E2075">
        <f t="shared" si="96"/>
        <v>181.2</v>
      </c>
      <c r="F2075">
        <f t="shared" si="97"/>
        <v>166.6</v>
      </c>
      <c r="G2075">
        <f t="shared" si="98"/>
        <v>194.92199999999997</v>
      </c>
      <c r="H2075" t="s">
        <v>543</v>
      </c>
      <c r="I2075">
        <v>-145</v>
      </c>
      <c r="J2075">
        <v>-8</v>
      </c>
      <c r="K2075" t="s">
        <v>5397</v>
      </c>
      <c r="L2075" s="16">
        <v>43298</v>
      </c>
      <c r="M2075" t="s">
        <v>1064</v>
      </c>
      <c r="N2075" t="s">
        <v>1065</v>
      </c>
      <c r="O2075" t="s">
        <v>1066</v>
      </c>
      <c r="P2075" t="s">
        <v>1067</v>
      </c>
      <c r="Q2075" t="s">
        <v>1068</v>
      </c>
      <c r="R2075" t="s">
        <v>1151</v>
      </c>
      <c r="S2075" t="s">
        <v>32</v>
      </c>
      <c r="T2075" t="s">
        <v>2596</v>
      </c>
      <c r="U2075" t="s">
        <v>2597</v>
      </c>
      <c r="V2075" t="s">
        <v>1135</v>
      </c>
      <c r="W2075" t="s">
        <v>31</v>
      </c>
      <c r="X2075" t="s">
        <v>31</v>
      </c>
      <c r="Y2075" t="s">
        <v>1073</v>
      </c>
      <c r="Z2075" t="s">
        <v>1074</v>
      </c>
      <c r="AA2075" t="s">
        <v>1082</v>
      </c>
      <c r="AB2075" t="s">
        <v>1083</v>
      </c>
      <c r="AC2075">
        <v>29</v>
      </c>
      <c r="AD2075" s="17">
        <v>43299</v>
      </c>
      <c r="AE2075" s="17">
        <v>43299</v>
      </c>
    </row>
    <row r="2076" spans="1:31" x14ac:dyDescent="0.45">
      <c r="A2076">
        <v>17</v>
      </c>
      <c r="B2076">
        <v>2833</v>
      </c>
      <c r="C2076" t="s">
        <v>542</v>
      </c>
      <c r="D2076">
        <v>3080</v>
      </c>
      <c r="E2076">
        <f t="shared" si="96"/>
        <v>181.1764705882353</v>
      </c>
      <c r="F2076">
        <f t="shared" si="97"/>
        <v>166.64705882352942</v>
      </c>
      <c r="G2076">
        <f t="shared" si="98"/>
        <v>194.9770588235294</v>
      </c>
      <c r="H2076" t="s">
        <v>543</v>
      </c>
      <c r="I2076">
        <v>-247</v>
      </c>
      <c r="J2076">
        <v>-8</v>
      </c>
      <c r="K2076" t="s">
        <v>5398</v>
      </c>
      <c r="L2076" s="16">
        <v>43299</v>
      </c>
      <c r="M2076" t="s">
        <v>1064</v>
      </c>
      <c r="N2076" t="s">
        <v>1065</v>
      </c>
      <c r="O2076" t="s">
        <v>1066</v>
      </c>
      <c r="P2076" t="s">
        <v>1067</v>
      </c>
      <c r="Q2076" t="s">
        <v>1068</v>
      </c>
      <c r="R2076" t="s">
        <v>1098</v>
      </c>
      <c r="S2076" t="s">
        <v>111</v>
      </c>
      <c r="T2076" t="s">
        <v>3949</v>
      </c>
      <c r="U2076" t="s">
        <v>3950</v>
      </c>
      <c r="W2076" t="s">
        <v>31</v>
      </c>
      <c r="X2076" t="s">
        <v>31</v>
      </c>
      <c r="Y2076" t="s">
        <v>1073</v>
      </c>
      <c r="Z2076" t="s">
        <v>1074</v>
      </c>
      <c r="AA2076" t="s">
        <v>1101</v>
      </c>
      <c r="AB2076" t="s">
        <v>1102</v>
      </c>
      <c r="AC2076">
        <v>29</v>
      </c>
      <c r="AD2076" s="17">
        <v>43299</v>
      </c>
      <c r="AE2076" s="17">
        <v>43299</v>
      </c>
    </row>
    <row r="2077" spans="1:31" x14ac:dyDescent="0.45">
      <c r="A2077">
        <v>25</v>
      </c>
      <c r="B2077">
        <v>4166</v>
      </c>
      <c r="C2077" t="s">
        <v>542</v>
      </c>
      <c r="D2077">
        <v>4530</v>
      </c>
      <c r="E2077">
        <f t="shared" si="96"/>
        <v>181.2</v>
      </c>
      <c r="F2077">
        <f t="shared" si="97"/>
        <v>166.64</v>
      </c>
      <c r="G2077">
        <f t="shared" si="98"/>
        <v>194.96879999999996</v>
      </c>
      <c r="H2077" t="s">
        <v>543</v>
      </c>
      <c r="I2077">
        <v>-363</v>
      </c>
      <c r="J2077">
        <v>-8</v>
      </c>
      <c r="K2077" t="s">
        <v>5399</v>
      </c>
      <c r="L2077" s="16">
        <v>43299</v>
      </c>
      <c r="M2077" t="s">
        <v>1064</v>
      </c>
      <c r="N2077" t="s">
        <v>1065</v>
      </c>
      <c r="O2077" t="s">
        <v>1066</v>
      </c>
      <c r="P2077" t="s">
        <v>1067</v>
      </c>
      <c r="Q2077" t="s">
        <v>1068</v>
      </c>
      <c r="R2077" t="s">
        <v>1098</v>
      </c>
      <c r="S2077" t="s">
        <v>111</v>
      </c>
      <c r="T2077" t="s">
        <v>5400</v>
      </c>
      <c r="U2077" t="s">
        <v>5401</v>
      </c>
      <c r="W2077" t="s">
        <v>31</v>
      </c>
      <c r="X2077" t="s">
        <v>31</v>
      </c>
      <c r="Y2077" t="s">
        <v>1073</v>
      </c>
      <c r="Z2077" t="s">
        <v>1074</v>
      </c>
      <c r="AA2077" t="s">
        <v>1101</v>
      </c>
      <c r="AB2077" t="s">
        <v>1102</v>
      </c>
      <c r="AC2077">
        <v>29</v>
      </c>
      <c r="AD2077" s="17">
        <v>43299</v>
      </c>
      <c r="AE2077" s="17">
        <v>43299</v>
      </c>
    </row>
    <row r="2078" spans="1:31" x14ac:dyDescent="0.45">
      <c r="A2078">
        <v>1</v>
      </c>
      <c r="B2078">
        <v>175</v>
      </c>
      <c r="C2078" t="s">
        <v>542</v>
      </c>
      <c r="D2078">
        <v>181</v>
      </c>
      <c r="E2078">
        <f t="shared" si="96"/>
        <v>181</v>
      </c>
      <c r="F2078">
        <f t="shared" si="97"/>
        <v>175</v>
      </c>
      <c r="G2078">
        <f t="shared" si="98"/>
        <v>204.75</v>
      </c>
      <c r="H2078" t="s">
        <v>543</v>
      </c>
      <c r="I2078">
        <v>-5</v>
      </c>
      <c r="J2078">
        <v>-3</v>
      </c>
      <c r="K2078" t="s">
        <v>5402</v>
      </c>
      <c r="L2078" s="16">
        <v>43299</v>
      </c>
      <c r="M2078" t="s">
        <v>1064</v>
      </c>
      <c r="N2078" t="s">
        <v>1065</v>
      </c>
      <c r="O2078" t="s">
        <v>1066</v>
      </c>
      <c r="P2078" t="s">
        <v>1067</v>
      </c>
      <c r="Q2078" t="s">
        <v>1068</v>
      </c>
      <c r="R2078" t="s">
        <v>1122</v>
      </c>
      <c r="S2078" t="s">
        <v>105</v>
      </c>
      <c r="T2078" t="s">
        <v>1128</v>
      </c>
      <c r="U2078" t="s">
        <v>1129</v>
      </c>
      <c r="W2078" t="s">
        <v>31</v>
      </c>
      <c r="X2078" t="s">
        <v>31</v>
      </c>
      <c r="Y2078" t="s">
        <v>1130</v>
      </c>
      <c r="Z2078" t="s">
        <v>1131</v>
      </c>
      <c r="AA2078" t="s">
        <v>1125</v>
      </c>
      <c r="AB2078" t="s">
        <v>1126</v>
      </c>
      <c r="AC2078">
        <v>29</v>
      </c>
      <c r="AD2078" s="17">
        <v>43299</v>
      </c>
      <c r="AE2078" s="17">
        <v>43299</v>
      </c>
    </row>
    <row r="2079" spans="1:31" x14ac:dyDescent="0.45">
      <c r="A2079">
        <v>1</v>
      </c>
      <c r="B2079">
        <v>175</v>
      </c>
      <c r="C2079" t="s">
        <v>542</v>
      </c>
      <c r="D2079">
        <v>181</v>
      </c>
      <c r="E2079">
        <f t="shared" si="96"/>
        <v>181</v>
      </c>
      <c r="F2079">
        <f t="shared" si="97"/>
        <v>175</v>
      </c>
      <c r="G2079">
        <f t="shared" si="98"/>
        <v>204.75</v>
      </c>
      <c r="H2079" t="s">
        <v>543</v>
      </c>
      <c r="I2079">
        <v>-5</v>
      </c>
      <c r="J2079">
        <v>-3</v>
      </c>
      <c r="K2079" t="s">
        <v>5403</v>
      </c>
      <c r="L2079" s="16">
        <v>43299</v>
      </c>
      <c r="M2079" t="s">
        <v>1064</v>
      </c>
      <c r="N2079" t="s">
        <v>1065</v>
      </c>
      <c r="O2079" t="s">
        <v>1066</v>
      </c>
      <c r="P2079" t="s">
        <v>1067</v>
      </c>
      <c r="Q2079" t="s">
        <v>1068</v>
      </c>
      <c r="R2079" t="s">
        <v>1144</v>
      </c>
      <c r="S2079" t="s">
        <v>1145</v>
      </c>
      <c r="T2079" t="s">
        <v>5404</v>
      </c>
      <c r="U2079" t="s">
        <v>5405</v>
      </c>
      <c r="W2079" t="s">
        <v>31</v>
      </c>
      <c r="X2079" t="s">
        <v>31</v>
      </c>
      <c r="Y2079" t="s">
        <v>1073</v>
      </c>
      <c r="Z2079" t="s">
        <v>1074</v>
      </c>
      <c r="AA2079" t="s">
        <v>1148</v>
      </c>
      <c r="AB2079" t="s">
        <v>1149</v>
      </c>
      <c r="AC2079">
        <v>29</v>
      </c>
      <c r="AD2079" s="17">
        <v>43299</v>
      </c>
      <c r="AE2079" s="17">
        <v>43299</v>
      </c>
    </row>
    <row r="2080" spans="1:31" x14ac:dyDescent="0.45">
      <c r="A2080">
        <v>1</v>
      </c>
      <c r="B2080">
        <v>175</v>
      </c>
      <c r="C2080" t="s">
        <v>542</v>
      </c>
      <c r="D2080">
        <v>181</v>
      </c>
      <c r="E2080">
        <f t="shared" si="96"/>
        <v>181</v>
      </c>
      <c r="F2080">
        <f t="shared" si="97"/>
        <v>175</v>
      </c>
      <c r="G2080">
        <f t="shared" si="98"/>
        <v>204.75</v>
      </c>
      <c r="H2080" t="s">
        <v>543</v>
      </c>
      <c r="I2080">
        <v>-5</v>
      </c>
      <c r="J2080">
        <v>-3</v>
      </c>
      <c r="K2080" t="s">
        <v>5406</v>
      </c>
      <c r="L2080" s="16">
        <v>43299</v>
      </c>
      <c r="M2080" t="s">
        <v>1064</v>
      </c>
      <c r="N2080" t="s">
        <v>1065</v>
      </c>
      <c r="O2080" t="s">
        <v>1066</v>
      </c>
      <c r="P2080" t="s">
        <v>1067</v>
      </c>
      <c r="Q2080" t="s">
        <v>1068</v>
      </c>
      <c r="R2080" t="s">
        <v>1144</v>
      </c>
      <c r="S2080" t="s">
        <v>1145</v>
      </c>
      <c r="T2080" t="s">
        <v>1128</v>
      </c>
      <c r="U2080" t="s">
        <v>1129</v>
      </c>
      <c r="W2080" t="s">
        <v>31</v>
      </c>
      <c r="X2080" t="s">
        <v>31</v>
      </c>
      <c r="Y2080" t="s">
        <v>1130</v>
      </c>
      <c r="Z2080" t="s">
        <v>1131</v>
      </c>
      <c r="AA2080" t="s">
        <v>1148</v>
      </c>
      <c r="AB2080" t="s">
        <v>1149</v>
      </c>
      <c r="AC2080">
        <v>29</v>
      </c>
      <c r="AD2080" s="17">
        <v>43299</v>
      </c>
      <c r="AE2080" s="17">
        <v>43299</v>
      </c>
    </row>
    <row r="2081" spans="1:31" x14ac:dyDescent="0.45">
      <c r="A2081">
        <v>5</v>
      </c>
      <c r="B2081">
        <v>876</v>
      </c>
      <c r="C2081" t="s">
        <v>542</v>
      </c>
      <c r="D2081">
        <v>906</v>
      </c>
      <c r="E2081">
        <f t="shared" si="96"/>
        <v>181.2</v>
      </c>
      <c r="F2081">
        <f t="shared" si="97"/>
        <v>175.2</v>
      </c>
      <c r="G2081">
        <f t="shared" si="98"/>
        <v>204.98399999999998</v>
      </c>
      <c r="H2081" t="s">
        <v>543</v>
      </c>
      <c r="I2081">
        <v>-29</v>
      </c>
      <c r="J2081">
        <v>-3</v>
      </c>
      <c r="K2081" t="s">
        <v>5407</v>
      </c>
      <c r="L2081" s="16">
        <v>43299</v>
      </c>
      <c r="M2081" t="s">
        <v>1064</v>
      </c>
      <c r="N2081" t="s">
        <v>1065</v>
      </c>
      <c r="O2081" t="s">
        <v>1066</v>
      </c>
      <c r="P2081" t="s">
        <v>1067</v>
      </c>
      <c r="Q2081" t="s">
        <v>1068</v>
      </c>
      <c r="R2081" t="s">
        <v>1144</v>
      </c>
      <c r="S2081" t="s">
        <v>1145</v>
      </c>
      <c r="T2081" t="s">
        <v>5408</v>
      </c>
      <c r="U2081" t="s">
        <v>5409</v>
      </c>
      <c r="W2081" t="s">
        <v>31</v>
      </c>
      <c r="X2081" t="s">
        <v>31</v>
      </c>
      <c r="Y2081" t="s">
        <v>1073</v>
      </c>
      <c r="Z2081" t="s">
        <v>1074</v>
      </c>
      <c r="AA2081" t="s">
        <v>1148</v>
      </c>
      <c r="AB2081" t="s">
        <v>1149</v>
      </c>
      <c r="AC2081">
        <v>29</v>
      </c>
      <c r="AD2081" s="17">
        <v>43299</v>
      </c>
      <c r="AE2081" s="17">
        <v>43299</v>
      </c>
    </row>
    <row r="2082" spans="1:31" x14ac:dyDescent="0.45">
      <c r="A2082">
        <v>1</v>
      </c>
      <c r="B2082">
        <v>175</v>
      </c>
      <c r="C2082" t="s">
        <v>542</v>
      </c>
      <c r="D2082">
        <v>181</v>
      </c>
      <c r="E2082">
        <f t="shared" si="96"/>
        <v>181</v>
      </c>
      <c r="F2082">
        <f t="shared" si="97"/>
        <v>175</v>
      </c>
      <c r="G2082">
        <f t="shared" si="98"/>
        <v>204.75</v>
      </c>
      <c r="H2082" t="s">
        <v>543</v>
      </c>
      <c r="I2082">
        <v>-5</v>
      </c>
      <c r="J2082">
        <v>-3</v>
      </c>
      <c r="K2082" t="s">
        <v>5410</v>
      </c>
      <c r="L2082" s="16">
        <v>43298</v>
      </c>
      <c r="M2082" t="s">
        <v>1064</v>
      </c>
      <c r="N2082" t="s">
        <v>1065</v>
      </c>
      <c r="O2082" t="s">
        <v>1066</v>
      </c>
      <c r="P2082" t="s">
        <v>1067</v>
      </c>
      <c r="Q2082" t="s">
        <v>1068</v>
      </c>
      <c r="R2082" t="s">
        <v>1098</v>
      </c>
      <c r="S2082" t="s">
        <v>111</v>
      </c>
      <c r="T2082" t="s">
        <v>3970</v>
      </c>
      <c r="U2082" t="s">
        <v>3971</v>
      </c>
      <c r="V2082" t="s">
        <v>1081</v>
      </c>
      <c r="W2082" t="s">
        <v>31</v>
      </c>
      <c r="X2082" t="s">
        <v>31</v>
      </c>
      <c r="Y2082" t="s">
        <v>1073</v>
      </c>
      <c r="Z2082" t="s">
        <v>1074</v>
      </c>
      <c r="AA2082" t="s">
        <v>1101</v>
      </c>
      <c r="AB2082" t="s">
        <v>1102</v>
      </c>
      <c r="AC2082">
        <v>29</v>
      </c>
      <c r="AD2082" s="17">
        <v>43299</v>
      </c>
      <c r="AE2082" s="17">
        <v>43299</v>
      </c>
    </row>
    <row r="2083" spans="1:31" x14ac:dyDescent="0.45">
      <c r="A2083">
        <v>1</v>
      </c>
      <c r="B2083">
        <v>175</v>
      </c>
      <c r="C2083" t="s">
        <v>542</v>
      </c>
      <c r="D2083">
        <v>181</v>
      </c>
      <c r="E2083">
        <f t="shared" si="96"/>
        <v>181</v>
      </c>
      <c r="F2083">
        <f t="shared" si="97"/>
        <v>175</v>
      </c>
      <c r="G2083">
        <f t="shared" si="98"/>
        <v>204.75</v>
      </c>
      <c r="H2083" t="s">
        <v>543</v>
      </c>
      <c r="I2083">
        <v>-5</v>
      </c>
      <c r="J2083">
        <v>-3</v>
      </c>
      <c r="K2083" t="s">
        <v>5411</v>
      </c>
      <c r="L2083" s="16">
        <v>43298</v>
      </c>
      <c r="M2083" t="s">
        <v>1064</v>
      </c>
      <c r="N2083" t="s">
        <v>1065</v>
      </c>
      <c r="O2083" t="s">
        <v>1066</v>
      </c>
      <c r="P2083" t="s">
        <v>1067</v>
      </c>
      <c r="Q2083" t="s">
        <v>1068</v>
      </c>
      <c r="R2083" t="s">
        <v>1113</v>
      </c>
      <c r="S2083" t="s">
        <v>125</v>
      </c>
      <c r="T2083" t="s">
        <v>2043</v>
      </c>
      <c r="U2083" t="s">
        <v>2044</v>
      </c>
      <c r="W2083" t="s">
        <v>31</v>
      </c>
      <c r="X2083" t="s">
        <v>31</v>
      </c>
      <c r="Y2083" t="s">
        <v>1073</v>
      </c>
      <c r="Z2083" t="s">
        <v>1074</v>
      </c>
      <c r="AA2083" t="s">
        <v>1116</v>
      </c>
      <c r="AB2083" t="s">
        <v>1117</v>
      </c>
      <c r="AC2083">
        <v>29</v>
      </c>
      <c r="AD2083" s="17">
        <v>43299</v>
      </c>
      <c r="AE2083" s="17">
        <v>43299</v>
      </c>
    </row>
    <row r="2084" spans="1:31" x14ac:dyDescent="0.45">
      <c r="A2084">
        <v>4</v>
      </c>
      <c r="B2084">
        <v>700</v>
      </c>
      <c r="C2084" t="s">
        <v>542</v>
      </c>
      <c r="D2084">
        <v>724</v>
      </c>
      <c r="E2084">
        <f t="shared" si="96"/>
        <v>181</v>
      </c>
      <c r="F2084">
        <f t="shared" si="97"/>
        <v>175</v>
      </c>
      <c r="G2084">
        <f t="shared" si="98"/>
        <v>204.75</v>
      </c>
      <c r="H2084" t="s">
        <v>543</v>
      </c>
      <c r="I2084">
        <v>-23</v>
      </c>
      <c r="J2084">
        <v>-3</v>
      </c>
      <c r="K2084" t="s">
        <v>5412</v>
      </c>
      <c r="L2084" s="16">
        <v>43298</v>
      </c>
      <c r="M2084" t="s">
        <v>1064</v>
      </c>
      <c r="N2084" t="s">
        <v>1065</v>
      </c>
      <c r="O2084" t="s">
        <v>1066</v>
      </c>
      <c r="P2084" t="s">
        <v>1067</v>
      </c>
      <c r="Q2084" t="s">
        <v>1068</v>
      </c>
      <c r="R2084" t="s">
        <v>1098</v>
      </c>
      <c r="S2084" t="s">
        <v>111</v>
      </c>
      <c r="T2084" t="s">
        <v>2222</v>
      </c>
      <c r="U2084" t="s">
        <v>2223</v>
      </c>
      <c r="V2084" t="s">
        <v>1081</v>
      </c>
      <c r="W2084" t="s">
        <v>31</v>
      </c>
      <c r="X2084" t="s">
        <v>31</v>
      </c>
      <c r="Y2084" t="s">
        <v>1073</v>
      </c>
      <c r="Z2084" t="s">
        <v>1074</v>
      </c>
      <c r="AA2084" t="s">
        <v>1101</v>
      </c>
      <c r="AB2084" t="s">
        <v>1102</v>
      </c>
      <c r="AC2084">
        <v>29</v>
      </c>
      <c r="AD2084" s="17">
        <v>43299</v>
      </c>
      <c r="AE2084" s="17">
        <v>43299</v>
      </c>
    </row>
    <row r="2085" spans="1:31" x14ac:dyDescent="0.45">
      <c r="A2085">
        <v>2</v>
      </c>
      <c r="B2085">
        <v>350</v>
      </c>
      <c r="C2085" t="s">
        <v>542</v>
      </c>
      <c r="D2085">
        <v>362</v>
      </c>
      <c r="E2085">
        <f t="shared" si="96"/>
        <v>181</v>
      </c>
      <c r="F2085">
        <f t="shared" si="97"/>
        <v>175</v>
      </c>
      <c r="G2085">
        <f t="shared" si="98"/>
        <v>204.75</v>
      </c>
      <c r="H2085" t="s">
        <v>543</v>
      </c>
      <c r="I2085">
        <v>-11</v>
      </c>
      <c r="J2085">
        <v>-3</v>
      </c>
      <c r="K2085" t="s">
        <v>5413</v>
      </c>
      <c r="L2085" s="16">
        <v>43298</v>
      </c>
      <c r="M2085" t="s">
        <v>1064</v>
      </c>
      <c r="N2085" t="s">
        <v>1065</v>
      </c>
      <c r="O2085" t="s">
        <v>1066</v>
      </c>
      <c r="P2085" t="s">
        <v>1067</v>
      </c>
      <c r="Q2085" t="s">
        <v>1068</v>
      </c>
      <c r="R2085" t="s">
        <v>1113</v>
      </c>
      <c r="S2085" t="s">
        <v>125</v>
      </c>
      <c r="T2085" t="s">
        <v>1521</v>
      </c>
      <c r="U2085" t="s">
        <v>1522</v>
      </c>
      <c r="W2085" t="s">
        <v>31</v>
      </c>
      <c r="X2085" t="s">
        <v>31</v>
      </c>
      <c r="Y2085" t="s">
        <v>1073</v>
      </c>
      <c r="Z2085" t="s">
        <v>1074</v>
      </c>
      <c r="AA2085" t="s">
        <v>1116</v>
      </c>
      <c r="AB2085" t="s">
        <v>1117</v>
      </c>
      <c r="AC2085">
        <v>29</v>
      </c>
      <c r="AD2085" s="17">
        <v>43299</v>
      </c>
      <c r="AE2085" s="17">
        <v>43299</v>
      </c>
    </row>
    <row r="2086" spans="1:31" x14ac:dyDescent="0.45">
      <c r="A2086">
        <v>1</v>
      </c>
      <c r="B2086">
        <v>175</v>
      </c>
      <c r="C2086" t="s">
        <v>542</v>
      </c>
      <c r="D2086">
        <v>181</v>
      </c>
      <c r="E2086">
        <f t="shared" si="96"/>
        <v>181</v>
      </c>
      <c r="F2086">
        <f t="shared" si="97"/>
        <v>175</v>
      </c>
      <c r="G2086">
        <f t="shared" si="98"/>
        <v>204.75</v>
      </c>
      <c r="H2086" t="s">
        <v>543</v>
      </c>
      <c r="I2086">
        <v>-5</v>
      </c>
      <c r="J2086">
        <v>-3</v>
      </c>
      <c r="K2086" t="s">
        <v>5414</v>
      </c>
      <c r="L2086" s="16">
        <v>43298</v>
      </c>
      <c r="M2086" t="s">
        <v>1064</v>
      </c>
      <c r="N2086" t="s">
        <v>1065</v>
      </c>
      <c r="O2086" t="s">
        <v>1066</v>
      </c>
      <c r="P2086" t="s">
        <v>1067</v>
      </c>
      <c r="Q2086" t="s">
        <v>1068</v>
      </c>
      <c r="R2086" t="s">
        <v>1098</v>
      </c>
      <c r="S2086" t="s">
        <v>111</v>
      </c>
      <c r="T2086" t="s">
        <v>1196</v>
      </c>
      <c r="U2086" t="s">
        <v>1197</v>
      </c>
      <c r="V2086" t="s">
        <v>1135</v>
      </c>
      <c r="W2086" t="s">
        <v>31</v>
      </c>
      <c r="X2086" t="s">
        <v>31</v>
      </c>
      <c r="Y2086" t="s">
        <v>1073</v>
      </c>
      <c r="Z2086" t="s">
        <v>1074</v>
      </c>
      <c r="AA2086" t="s">
        <v>1101</v>
      </c>
      <c r="AB2086" t="s">
        <v>1102</v>
      </c>
      <c r="AC2086">
        <v>29</v>
      </c>
      <c r="AD2086" s="17">
        <v>43299</v>
      </c>
      <c r="AE2086" s="17">
        <v>43299</v>
      </c>
    </row>
    <row r="2087" spans="1:31" x14ac:dyDescent="0.45">
      <c r="A2087">
        <v>1</v>
      </c>
      <c r="B2087">
        <v>175</v>
      </c>
      <c r="C2087" t="s">
        <v>542</v>
      </c>
      <c r="D2087">
        <v>181</v>
      </c>
      <c r="E2087">
        <f t="shared" si="96"/>
        <v>181</v>
      </c>
      <c r="F2087">
        <f t="shared" si="97"/>
        <v>175</v>
      </c>
      <c r="G2087">
        <f t="shared" si="98"/>
        <v>204.75</v>
      </c>
      <c r="H2087" t="s">
        <v>543</v>
      </c>
      <c r="I2087">
        <v>-5</v>
      </c>
      <c r="J2087">
        <v>-3</v>
      </c>
      <c r="K2087" t="s">
        <v>5415</v>
      </c>
      <c r="L2087" s="16">
        <v>43298</v>
      </c>
      <c r="M2087" t="s">
        <v>1064</v>
      </c>
      <c r="N2087" t="s">
        <v>1065</v>
      </c>
      <c r="O2087" t="s">
        <v>1066</v>
      </c>
      <c r="P2087" t="s">
        <v>1067</v>
      </c>
      <c r="Q2087" t="s">
        <v>1068</v>
      </c>
      <c r="R2087" t="s">
        <v>1144</v>
      </c>
      <c r="S2087" t="s">
        <v>1145</v>
      </c>
      <c r="T2087" t="s">
        <v>5416</v>
      </c>
      <c r="U2087" t="s">
        <v>1294</v>
      </c>
      <c r="W2087" t="s">
        <v>31</v>
      </c>
      <c r="X2087" t="s">
        <v>31</v>
      </c>
      <c r="Y2087" t="s">
        <v>1073</v>
      </c>
      <c r="Z2087" t="s">
        <v>1074</v>
      </c>
      <c r="AA2087" t="s">
        <v>1148</v>
      </c>
      <c r="AB2087" t="s">
        <v>1149</v>
      </c>
      <c r="AC2087">
        <v>29</v>
      </c>
      <c r="AD2087" s="17">
        <v>43299</v>
      </c>
      <c r="AE2087" s="17">
        <v>43299</v>
      </c>
    </row>
    <row r="2088" spans="1:31" x14ac:dyDescent="0.45">
      <c r="A2088">
        <v>2</v>
      </c>
      <c r="B2088">
        <v>333</v>
      </c>
      <c r="C2088" t="s">
        <v>542</v>
      </c>
      <c r="D2088">
        <v>362</v>
      </c>
      <c r="E2088">
        <f t="shared" si="96"/>
        <v>181</v>
      </c>
      <c r="F2088">
        <f t="shared" si="97"/>
        <v>166.5</v>
      </c>
      <c r="G2088">
        <f t="shared" si="98"/>
        <v>194.80499999999998</v>
      </c>
      <c r="H2088" t="s">
        <v>543</v>
      </c>
      <c r="I2088">
        <v>-29</v>
      </c>
      <c r="J2088">
        <v>-8</v>
      </c>
      <c r="K2088" t="s">
        <v>5417</v>
      </c>
      <c r="L2088" s="16">
        <v>43298</v>
      </c>
      <c r="M2088" t="s">
        <v>1064</v>
      </c>
      <c r="N2088" t="s">
        <v>1065</v>
      </c>
      <c r="O2088" t="s">
        <v>1066</v>
      </c>
      <c r="P2088" t="s">
        <v>1067</v>
      </c>
      <c r="Q2088" t="s">
        <v>1068</v>
      </c>
      <c r="R2088" t="s">
        <v>1069</v>
      </c>
      <c r="S2088" t="s">
        <v>1070</v>
      </c>
      <c r="T2088" t="s">
        <v>2225</v>
      </c>
      <c r="U2088" t="s">
        <v>2226</v>
      </c>
      <c r="W2088" t="s">
        <v>31</v>
      </c>
      <c r="X2088" t="s">
        <v>31</v>
      </c>
      <c r="Y2088" t="s">
        <v>1073</v>
      </c>
      <c r="Z2088" t="s">
        <v>1074</v>
      </c>
      <c r="AA2088" t="s">
        <v>1075</v>
      </c>
      <c r="AB2088" t="s">
        <v>1076</v>
      </c>
      <c r="AC2088">
        <v>29</v>
      </c>
      <c r="AD2088" s="17">
        <v>43299</v>
      </c>
      <c r="AE2088" s="17">
        <v>43299</v>
      </c>
    </row>
    <row r="2089" spans="1:31" x14ac:dyDescent="0.45">
      <c r="A2089">
        <v>1</v>
      </c>
      <c r="B2089">
        <v>175</v>
      </c>
      <c r="C2089" t="s">
        <v>542</v>
      </c>
      <c r="D2089">
        <v>181</v>
      </c>
      <c r="E2089">
        <f t="shared" si="96"/>
        <v>181</v>
      </c>
      <c r="F2089">
        <f t="shared" si="97"/>
        <v>175</v>
      </c>
      <c r="G2089">
        <f t="shared" si="98"/>
        <v>204.75</v>
      </c>
      <c r="H2089" t="s">
        <v>543</v>
      </c>
      <c r="I2089">
        <v>-5</v>
      </c>
      <c r="J2089">
        <v>-3</v>
      </c>
      <c r="K2089" t="s">
        <v>5418</v>
      </c>
      <c r="L2089" s="16">
        <v>43298</v>
      </c>
      <c r="M2089" t="s">
        <v>1064</v>
      </c>
      <c r="N2089" t="s">
        <v>1065</v>
      </c>
      <c r="O2089" t="s">
        <v>1066</v>
      </c>
      <c r="P2089" t="s">
        <v>1067</v>
      </c>
      <c r="Q2089" t="s">
        <v>1068</v>
      </c>
      <c r="R2089" t="s">
        <v>1069</v>
      </c>
      <c r="S2089" t="s">
        <v>1070</v>
      </c>
      <c r="T2089" t="s">
        <v>3994</v>
      </c>
      <c r="U2089" t="s">
        <v>3059</v>
      </c>
      <c r="V2089" t="s">
        <v>1081</v>
      </c>
      <c r="W2089" t="s">
        <v>31</v>
      </c>
      <c r="X2089" t="s">
        <v>31</v>
      </c>
      <c r="Y2089" t="s">
        <v>1073</v>
      </c>
      <c r="Z2089" t="s">
        <v>1074</v>
      </c>
      <c r="AA2089" t="s">
        <v>1075</v>
      </c>
      <c r="AB2089" t="s">
        <v>1076</v>
      </c>
      <c r="AC2089">
        <v>29</v>
      </c>
      <c r="AD2089" s="17">
        <v>43299</v>
      </c>
      <c r="AE2089" s="17">
        <v>43299</v>
      </c>
    </row>
    <row r="2090" spans="1:31" x14ac:dyDescent="0.45">
      <c r="A2090">
        <v>1</v>
      </c>
      <c r="B2090">
        <v>175</v>
      </c>
      <c r="C2090" t="s">
        <v>542</v>
      </c>
      <c r="D2090">
        <v>181</v>
      </c>
      <c r="E2090">
        <f t="shared" si="96"/>
        <v>181</v>
      </c>
      <c r="F2090">
        <f t="shared" si="97"/>
        <v>175</v>
      </c>
      <c r="G2090">
        <f t="shared" si="98"/>
        <v>204.75</v>
      </c>
      <c r="H2090" t="s">
        <v>543</v>
      </c>
      <c r="I2090">
        <v>-5</v>
      </c>
      <c r="J2090">
        <v>-3</v>
      </c>
      <c r="K2090" t="s">
        <v>5419</v>
      </c>
      <c r="L2090" s="16">
        <v>43298</v>
      </c>
      <c r="M2090" t="s">
        <v>1064</v>
      </c>
      <c r="N2090" t="s">
        <v>1065</v>
      </c>
      <c r="O2090" t="s">
        <v>1066</v>
      </c>
      <c r="P2090" t="s">
        <v>1067</v>
      </c>
      <c r="Q2090" t="s">
        <v>1068</v>
      </c>
      <c r="R2090" t="s">
        <v>1113</v>
      </c>
      <c r="S2090" t="s">
        <v>125</v>
      </c>
      <c r="T2090" t="s">
        <v>1181</v>
      </c>
      <c r="U2090" t="s">
        <v>1182</v>
      </c>
      <c r="W2090" t="s">
        <v>31</v>
      </c>
      <c r="X2090" t="s">
        <v>31</v>
      </c>
      <c r="Y2090" t="s">
        <v>1073</v>
      </c>
      <c r="Z2090" t="s">
        <v>1074</v>
      </c>
      <c r="AA2090" t="s">
        <v>1116</v>
      </c>
      <c r="AB2090" t="s">
        <v>1117</v>
      </c>
      <c r="AC2090">
        <v>29</v>
      </c>
      <c r="AD2090" s="17">
        <v>43299</v>
      </c>
      <c r="AE2090" s="17">
        <v>43299</v>
      </c>
    </row>
    <row r="2091" spans="1:31" x14ac:dyDescent="0.45">
      <c r="A2091">
        <v>1</v>
      </c>
      <c r="B2091">
        <v>175</v>
      </c>
      <c r="C2091" t="s">
        <v>542</v>
      </c>
      <c r="D2091">
        <v>181</v>
      </c>
      <c r="E2091">
        <f t="shared" si="96"/>
        <v>181</v>
      </c>
      <c r="F2091">
        <f t="shared" si="97"/>
        <v>175</v>
      </c>
      <c r="G2091">
        <f t="shared" si="98"/>
        <v>204.75</v>
      </c>
      <c r="H2091" t="s">
        <v>543</v>
      </c>
      <c r="I2091">
        <v>-5</v>
      </c>
      <c r="J2091">
        <v>-3</v>
      </c>
      <c r="K2091" t="s">
        <v>5420</v>
      </c>
      <c r="L2091" s="16">
        <v>43298</v>
      </c>
      <c r="M2091" t="s">
        <v>1064</v>
      </c>
      <c r="N2091" t="s">
        <v>1065</v>
      </c>
      <c r="O2091" t="s">
        <v>1066</v>
      </c>
      <c r="P2091" t="s">
        <v>1067</v>
      </c>
      <c r="Q2091" t="s">
        <v>1068</v>
      </c>
      <c r="R2091" t="s">
        <v>1092</v>
      </c>
      <c r="S2091" t="s">
        <v>130</v>
      </c>
      <c r="T2091" t="s">
        <v>5421</v>
      </c>
      <c r="U2091" t="s">
        <v>5422</v>
      </c>
      <c r="V2091" t="s">
        <v>1081</v>
      </c>
      <c r="W2091" t="s">
        <v>31</v>
      </c>
      <c r="X2091" t="s">
        <v>31</v>
      </c>
      <c r="Y2091" t="s">
        <v>1073</v>
      </c>
      <c r="Z2091" t="s">
        <v>1074</v>
      </c>
      <c r="AA2091" t="s">
        <v>1095</v>
      </c>
      <c r="AB2091" t="s">
        <v>1096</v>
      </c>
      <c r="AC2091">
        <v>29</v>
      </c>
      <c r="AD2091" s="17">
        <v>43299</v>
      </c>
      <c r="AE2091" s="17">
        <v>43299</v>
      </c>
    </row>
    <row r="2092" spans="1:31" x14ac:dyDescent="0.45">
      <c r="A2092">
        <v>2</v>
      </c>
      <c r="B2092">
        <v>350</v>
      </c>
      <c r="C2092" t="s">
        <v>542</v>
      </c>
      <c r="D2092">
        <v>362</v>
      </c>
      <c r="E2092">
        <f t="shared" si="96"/>
        <v>181</v>
      </c>
      <c r="F2092">
        <f t="shared" si="97"/>
        <v>175</v>
      </c>
      <c r="G2092">
        <f t="shared" si="98"/>
        <v>204.75</v>
      </c>
      <c r="H2092" t="s">
        <v>543</v>
      </c>
      <c r="I2092">
        <v>-11</v>
      </c>
      <c r="J2092">
        <v>-3</v>
      </c>
      <c r="K2092" t="s">
        <v>5423</v>
      </c>
      <c r="L2092" s="16">
        <v>43297</v>
      </c>
      <c r="M2092" t="s">
        <v>1064</v>
      </c>
      <c r="N2092" t="s">
        <v>1065</v>
      </c>
      <c r="O2092" t="s">
        <v>1066</v>
      </c>
      <c r="P2092" t="s">
        <v>1067</v>
      </c>
      <c r="Q2092" t="s">
        <v>1068</v>
      </c>
      <c r="R2092" t="s">
        <v>1122</v>
      </c>
      <c r="S2092" t="s">
        <v>105</v>
      </c>
      <c r="T2092" t="s">
        <v>1128</v>
      </c>
      <c r="U2092" t="s">
        <v>1129</v>
      </c>
      <c r="W2092" t="s">
        <v>31</v>
      </c>
      <c r="X2092" t="s">
        <v>31</v>
      </c>
      <c r="Y2092" t="s">
        <v>1130</v>
      </c>
      <c r="Z2092" t="s">
        <v>1131</v>
      </c>
      <c r="AA2092" t="s">
        <v>1125</v>
      </c>
      <c r="AB2092" t="s">
        <v>1126</v>
      </c>
      <c r="AC2092">
        <v>29</v>
      </c>
      <c r="AD2092" s="17">
        <v>43299</v>
      </c>
      <c r="AE2092" s="17">
        <v>43299</v>
      </c>
    </row>
    <row r="2093" spans="1:31" x14ac:dyDescent="0.45">
      <c r="A2093">
        <v>10</v>
      </c>
      <c r="B2093">
        <v>1666</v>
      </c>
      <c r="C2093" t="s">
        <v>542</v>
      </c>
      <c r="D2093">
        <v>1812</v>
      </c>
      <c r="E2093">
        <f t="shared" si="96"/>
        <v>181.2</v>
      </c>
      <c r="F2093">
        <f t="shared" si="97"/>
        <v>166.6</v>
      </c>
      <c r="G2093">
        <f t="shared" si="98"/>
        <v>194.92199999999997</v>
      </c>
      <c r="H2093" t="s">
        <v>543</v>
      </c>
      <c r="I2093">
        <v>-145</v>
      </c>
      <c r="J2093">
        <v>-8</v>
      </c>
      <c r="K2093" t="s">
        <v>5424</v>
      </c>
      <c r="L2093" s="16">
        <v>43297</v>
      </c>
      <c r="M2093" t="s">
        <v>1064</v>
      </c>
      <c r="N2093" t="s">
        <v>1065</v>
      </c>
      <c r="O2093" t="s">
        <v>1066</v>
      </c>
      <c r="P2093" t="s">
        <v>1067</v>
      </c>
      <c r="Q2093" t="s">
        <v>1068</v>
      </c>
      <c r="R2093" t="s">
        <v>1122</v>
      </c>
      <c r="S2093" t="s">
        <v>105</v>
      </c>
      <c r="T2093" t="s">
        <v>5425</v>
      </c>
      <c r="U2093" t="s">
        <v>5426</v>
      </c>
      <c r="V2093" t="s">
        <v>1081</v>
      </c>
      <c r="W2093" t="s">
        <v>31</v>
      </c>
      <c r="X2093" t="s">
        <v>31</v>
      </c>
      <c r="Y2093" t="s">
        <v>1073</v>
      </c>
      <c r="Z2093" t="s">
        <v>1074</v>
      </c>
      <c r="AA2093" t="s">
        <v>1125</v>
      </c>
      <c r="AB2093" t="s">
        <v>1126</v>
      </c>
      <c r="AC2093">
        <v>29</v>
      </c>
      <c r="AD2093" s="17">
        <v>43299</v>
      </c>
      <c r="AE2093" s="17">
        <v>43299</v>
      </c>
    </row>
    <row r="2094" spans="1:31" x14ac:dyDescent="0.45">
      <c r="A2094">
        <v>1</v>
      </c>
      <c r="B2094">
        <v>175</v>
      </c>
      <c r="C2094" t="s">
        <v>542</v>
      </c>
      <c r="D2094">
        <v>181</v>
      </c>
      <c r="E2094">
        <f t="shared" si="96"/>
        <v>181</v>
      </c>
      <c r="F2094">
        <f t="shared" si="97"/>
        <v>175</v>
      </c>
      <c r="G2094">
        <f t="shared" si="98"/>
        <v>204.75</v>
      </c>
      <c r="H2094" t="s">
        <v>543</v>
      </c>
      <c r="I2094">
        <v>-5</v>
      </c>
      <c r="J2094">
        <v>-3</v>
      </c>
      <c r="K2094" t="s">
        <v>5427</v>
      </c>
      <c r="L2094" s="16">
        <v>43297</v>
      </c>
      <c r="M2094" t="s">
        <v>1064</v>
      </c>
      <c r="N2094" t="s">
        <v>1065</v>
      </c>
      <c r="O2094" t="s">
        <v>1066</v>
      </c>
      <c r="P2094" t="s">
        <v>1067</v>
      </c>
      <c r="Q2094" t="s">
        <v>1068</v>
      </c>
      <c r="R2094" t="s">
        <v>1122</v>
      </c>
      <c r="S2094" t="s">
        <v>105</v>
      </c>
      <c r="T2094" t="s">
        <v>5428</v>
      </c>
      <c r="U2094" t="s">
        <v>5429</v>
      </c>
      <c r="V2094" t="s">
        <v>1081</v>
      </c>
      <c r="W2094" t="s">
        <v>31</v>
      </c>
      <c r="X2094" t="s">
        <v>31</v>
      </c>
      <c r="Y2094" t="s">
        <v>1073</v>
      </c>
      <c r="Z2094" t="s">
        <v>1074</v>
      </c>
      <c r="AA2094" t="s">
        <v>1125</v>
      </c>
      <c r="AB2094" t="s">
        <v>1126</v>
      </c>
      <c r="AC2094">
        <v>29</v>
      </c>
      <c r="AD2094" s="17">
        <v>43299</v>
      </c>
      <c r="AE2094" s="17">
        <v>43299</v>
      </c>
    </row>
    <row r="2095" spans="1:31" x14ac:dyDescent="0.45">
      <c r="A2095">
        <v>5</v>
      </c>
      <c r="B2095">
        <v>833</v>
      </c>
      <c r="C2095" t="s">
        <v>542</v>
      </c>
      <c r="D2095">
        <v>906</v>
      </c>
      <c r="E2095">
        <f t="shared" si="96"/>
        <v>181.2</v>
      </c>
      <c r="F2095">
        <f t="shared" si="97"/>
        <v>166.6</v>
      </c>
      <c r="G2095">
        <f t="shared" si="98"/>
        <v>194.92199999999997</v>
      </c>
      <c r="H2095" t="s">
        <v>543</v>
      </c>
      <c r="I2095">
        <v>-72</v>
      </c>
      <c r="J2095">
        <v>-8</v>
      </c>
      <c r="K2095" t="s">
        <v>5430</v>
      </c>
      <c r="L2095" s="16">
        <v>43297</v>
      </c>
      <c r="M2095" t="s">
        <v>1064</v>
      </c>
      <c r="N2095" t="s">
        <v>1065</v>
      </c>
      <c r="O2095" t="s">
        <v>1066</v>
      </c>
      <c r="P2095" t="s">
        <v>1067</v>
      </c>
      <c r="Q2095" t="s">
        <v>1068</v>
      </c>
      <c r="R2095" t="s">
        <v>1122</v>
      </c>
      <c r="S2095" t="s">
        <v>105</v>
      </c>
      <c r="T2095" t="s">
        <v>3286</v>
      </c>
      <c r="U2095" t="s">
        <v>3287</v>
      </c>
      <c r="W2095" t="s">
        <v>31</v>
      </c>
      <c r="X2095" t="s">
        <v>31</v>
      </c>
      <c r="Y2095" t="s">
        <v>1073</v>
      </c>
      <c r="Z2095" t="s">
        <v>1074</v>
      </c>
      <c r="AA2095" t="s">
        <v>1125</v>
      </c>
      <c r="AB2095" t="s">
        <v>1126</v>
      </c>
      <c r="AC2095">
        <v>29</v>
      </c>
      <c r="AD2095" s="17">
        <v>43299</v>
      </c>
      <c r="AE2095" s="17">
        <v>43299</v>
      </c>
    </row>
    <row r="2096" spans="1:31" x14ac:dyDescent="0.45">
      <c r="A2096">
        <v>10</v>
      </c>
      <c r="B2096">
        <v>1666</v>
      </c>
      <c r="C2096" t="s">
        <v>542</v>
      </c>
      <c r="D2096">
        <v>1817</v>
      </c>
      <c r="E2096">
        <f t="shared" si="96"/>
        <v>181.7</v>
      </c>
      <c r="F2096">
        <f t="shared" si="97"/>
        <v>166.6</v>
      </c>
      <c r="G2096">
        <f t="shared" si="98"/>
        <v>194.92199999999997</v>
      </c>
      <c r="H2096" t="s">
        <v>543</v>
      </c>
      <c r="I2096">
        <v>-150</v>
      </c>
      <c r="J2096">
        <v>-9</v>
      </c>
      <c r="K2096" t="s">
        <v>5431</v>
      </c>
      <c r="L2096" s="16">
        <v>43294</v>
      </c>
      <c r="M2096" t="s">
        <v>1064</v>
      </c>
      <c r="N2096" t="s">
        <v>1065</v>
      </c>
      <c r="O2096" t="s">
        <v>1066</v>
      </c>
      <c r="P2096" t="s">
        <v>1527</v>
      </c>
      <c r="Q2096" t="s">
        <v>1211</v>
      </c>
      <c r="R2096" t="s">
        <v>5432</v>
      </c>
      <c r="S2096" t="s">
        <v>47</v>
      </c>
      <c r="T2096" t="s">
        <v>5433</v>
      </c>
      <c r="U2096" t="s">
        <v>5434</v>
      </c>
      <c r="W2096" t="s">
        <v>52</v>
      </c>
      <c r="X2096" t="s">
        <v>52</v>
      </c>
      <c r="Y2096" t="s">
        <v>5435</v>
      </c>
      <c r="Z2096" t="s">
        <v>3312</v>
      </c>
      <c r="AA2096" t="s">
        <v>5436</v>
      </c>
      <c r="AB2096" t="s">
        <v>5437</v>
      </c>
      <c r="AC2096">
        <v>28</v>
      </c>
      <c r="AD2096" s="17">
        <v>43299</v>
      </c>
      <c r="AE2096" s="17">
        <v>43299</v>
      </c>
    </row>
    <row r="2097" spans="1:31" x14ac:dyDescent="0.45">
      <c r="A2097">
        <v>-25</v>
      </c>
      <c r="B2097">
        <v>-4166</v>
      </c>
      <c r="C2097" t="s">
        <v>542</v>
      </c>
      <c r="D2097">
        <v>-4542</v>
      </c>
      <c r="E2097">
        <f t="shared" si="96"/>
        <v>181.68</v>
      </c>
      <c r="F2097">
        <f t="shared" si="97"/>
        <v>166.64</v>
      </c>
      <c r="G2097">
        <f t="shared" si="98"/>
        <v>194.96879999999996</v>
      </c>
      <c r="H2097" t="s">
        <v>543</v>
      </c>
      <c r="I2097">
        <v>375</v>
      </c>
      <c r="J2097">
        <v>9</v>
      </c>
      <c r="K2097" t="s">
        <v>5438</v>
      </c>
      <c r="L2097" s="16">
        <v>43294</v>
      </c>
      <c r="M2097" t="s">
        <v>1064</v>
      </c>
      <c r="N2097" t="s">
        <v>1065</v>
      </c>
      <c r="O2097" t="s">
        <v>1066</v>
      </c>
      <c r="P2097" t="s">
        <v>1527</v>
      </c>
      <c r="Q2097" t="s">
        <v>1211</v>
      </c>
      <c r="R2097" t="s">
        <v>1528</v>
      </c>
      <c r="S2097" t="s">
        <v>544</v>
      </c>
      <c r="T2097" t="s">
        <v>1558</v>
      </c>
      <c r="U2097" t="s">
        <v>1559</v>
      </c>
      <c r="AA2097" t="s">
        <v>1531</v>
      </c>
      <c r="AB2097" t="s">
        <v>1532</v>
      </c>
      <c r="AC2097">
        <v>28</v>
      </c>
      <c r="AD2097" s="17">
        <v>43299</v>
      </c>
      <c r="AE2097" s="17">
        <v>43299</v>
      </c>
    </row>
    <row r="2098" spans="1:31" x14ac:dyDescent="0.45">
      <c r="A2098">
        <v>12</v>
      </c>
      <c r="B2098">
        <v>2000</v>
      </c>
      <c r="C2098" t="s">
        <v>542</v>
      </c>
      <c r="D2098">
        <v>2180</v>
      </c>
      <c r="E2098">
        <f t="shared" si="96"/>
        <v>181.66666666666666</v>
      </c>
      <c r="F2098">
        <f t="shared" si="97"/>
        <v>166.66666666666666</v>
      </c>
      <c r="G2098">
        <f t="shared" si="98"/>
        <v>194.99999999999997</v>
      </c>
      <c r="H2098" t="s">
        <v>543</v>
      </c>
      <c r="I2098">
        <v>-180</v>
      </c>
      <c r="J2098">
        <v>-9</v>
      </c>
      <c r="K2098" t="s">
        <v>5439</v>
      </c>
      <c r="L2098" s="16">
        <v>43294</v>
      </c>
      <c r="M2098" t="s">
        <v>1064</v>
      </c>
      <c r="N2098" t="s">
        <v>1065</v>
      </c>
      <c r="O2098" t="s">
        <v>1066</v>
      </c>
      <c r="P2098" t="s">
        <v>1527</v>
      </c>
      <c r="Q2098" t="s">
        <v>1211</v>
      </c>
      <c r="R2098" t="s">
        <v>1537</v>
      </c>
      <c r="S2098" t="s">
        <v>114</v>
      </c>
      <c r="T2098" t="s">
        <v>1858</v>
      </c>
      <c r="U2098" t="s">
        <v>1859</v>
      </c>
      <c r="AA2098" t="s">
        <v>1540</v>
      </c>
      <c r="AB2098" t="s">
        <v>1541</v>
      </c>
      <c r="AC2098">
        <v>28</v>
      </c>
      <c r="AD2098" s="17">
        <v>43299</v>
      </c>
      <c r="AE2098" s="17">
        <v>43299</v>
      </c>
    </row>
    <row r="2099" spans="1:31" x14ac:dyDescent="0.45">
      <c r="A2099">
        <v>25</v>
      </c>
      <c r="B2099">
        <v>4166</v>
      </c>
      <c r="C2099" t="s">
        <v>542</v>
      </c>
      <c r="D2099">
        <v>4542</v>
      </c>
      <c r="E2099">
        <f t="shared" si="96"/>
        <v>181.68</v>
      </c>
      <c r="F2099">
        <f t="shared" si="97"/>
        <v>166.64</v>
      </c>
      <c r="G2099">
        <f t="shared" si="98"/>
        <v>194.96879999999996</v>
      </c>
      <c r="H2099" t="s">
        <v>543</v>
      </c>
      <c r="I2099">
        <v>-375</v>
      </c>
      <c r="J2099">
        <v>-9</v>
      </c>
      <c r="K2099" t="s">
        <v>5440</v>
      </c>
      <c r="L2099" s="16">
        <v>43294</v>
      </c>
      <c r="M2099" t="s">
        <v>1064</v>
      </c>
      <c r="N2099" t="s">
        <v>1065</v>
      </c>
      <c r="O2099" t="s">
        <v>1066</v>
      </c>
      <c r="P2099" t="s">
        <v>1527</v>
      </c>
      <c r="Q2099" t="s">
        <v>1211</v>
      </c>
      <c r="R2099" t="s">
        <v>1528</v>
      </c>
      <c r="S2099" t="s">
        <v>544</v>
      </c>
      <c r="T2099" t="s">
        <v>5441</v>
      </c>
      <c r="U2099" t="s">
        <v>5442</v>
      </c>
      <c r="AA2099" t="s">
        <v>1531</v>
      </c>
      <c r="AB2099" t="s">
        <v>1532</v>
      </c>
      <c r="AC2099">
        <v>28</v>
      </c>
      <c r="AD2099" s="17">
        <v>43299</v>
      </c>
      <c r="AE2099" s="17">
        <v>43299</v>
      </c>
    </row>
    <row r="2100" spans="1:31" x14ac:dyDescent="0.45">
      <c r="A2100">
        <v>25</v>
      </c>
      <c r="B2100">
        <v>4166</v>
      </c>
      <c r="C2100" t="s">
        <v>542</v>
      </c>
      <c r="D2100">
        <v>4542</v>
      </c>
      <c r="E2100">
        <f t="shared" si="96"/>
        <v>181.68</v>
      </c>
      <c r="F2100">
        <f t="shared" si="97"/>
        <v>166.64</v>
      </c>
      <c r="G2100">
        <f t="shared" si="98"/>
        <v>194.96879999999996</v>
      </c>
      <c r="H2100" t="s">
        <v>543</v>
      </c>
      <c r="I2100">
        <v>-375</v>
      </c>
      <c r="J2100">
        <v>-9</v>
      </c>
      <c r="K2100" t="s">
        <v>5443</v>
      </c>
      <c r="L2100" s="16">
        <v>43294</v>
      </c>
      <c r="M2100" t="s">
        <v>1064</v>
      </c>
      <c r="N2100" t="s">
        <v>1065</v>
      </c>
      <c r="O2100" t="s">
        <v>1066</v>
      </c>
      <c r="P2100" t="s">
        <v>1527</v>
      </c>
      <c r="Q2100" t="s">
        <v>1211</v>
      </c>
      <c r="R2100" t="s">
        <v>1528</v>
      </c>
      <c r="S2100" t="s">
        <v>544</v>
      </c>
      <c r="T2100" t="s">
        <v>1561</v>
      </c>
      <c r="U2100" t="s">
        <v>1562</v>
      </c>
      <c r="AA2100" t="s">
        <v>1531</v>
      </c>
      <c r="AB2100" t="s">
        <v>1532</v>
      </c>
      <c r="AC2100">
        <v>28</v>
      </c>
      <c r="AD2100" s="17">
        <v>43299</v>
      </c>
      <c r="AE2100" s="17">
        <v>43299</v>
      </c>
    </row>
    <row r="2101" spans="1:31" x14ac:dyDescent="0.45">
      <c r="A2101">
        <v>2</v>
      </c>
      <c r="B2101">
        <v>333</v>
      </c>
      <c r="C2101" t="s">
        <v>542</v>
      </c>
      <c r="D2101">
        <v>363</v>
      </c>
      <c r="E2101">
        <f t="shared" si="96"/>
        <v>181.5</v>
      </c>
      <c r="F2101">
        <f t="shared" si="97"/>
        <v>166.5</v>
      </c>
      <c r="G2101">
        <f t="shared" si="98"/>
        <v>194.80499999999998</v>
      </c>
      <c r="H2101" t="s">
        <v>543</v>
      </c>
      <c r="I2101">
        <v>-30</v>
      </c>
      <c r="J2101">
        <v>-9</v>
      </c>
      <c r="K2101" t="s">
        <v>5444</v>
      </c>
      <c r="L2101" s="16">
        <v>43294</v>
      </c>
      <c r="M2101" t="s">
        <v>1064</v>
      </c>
      <c r="N2101" t="s">
        <v>1065</v>
      </c>
      <c r="O2101" t="s">
        <v>1066</v>
      </c>
      <c r="P2101" t="s">
        <v>1527</v>
      </c>
      <c r="Q2101" t="s">
        <v>1211</v>
      </c>
      <c r="R2101" t="s">
        <v>1537</v>
      </c>
      <c r="S2101" t="s">
        <v>114</v>
      </c>
      <c r="T2101" t="s">
        <v>2854</v>
      </c>
      <c r="U2101" t="s">
        <v>2855</v>
      </c>
      <c r="W2101" t="s">
        <v>45</v>
      </c>
      <c r="X2101" t="s">
        <v>45</v>
      </c>
      <c r="AA2101" t="s">
        <v>1540</v>
      </c>
      <c r="AB2101" t="s">
        <v>1541</v>
      </c>
      <c r="AC2101">
        <v>28</v>
      </c>
      <c r="AD2101" s="17">
        <v>43299</v>
      </c>
      <c r="AE2101" s="17">
        <v>43299</v>
      </c>
    </row>
    <row r="2102" spans="1:31" x14ac:dyDescent="0.45">
      <c r="A2102">
        <v>2</v>
      </c>
      <c r="B2102">
        <v>333</v>
      </c>
      <c r="C2102" t="s">
        <v>542</v>
      </c>
      <c r="D2102">
        <v>363</v>
      </c>
      <c r="E2102">
        <f t="shared" si="96"/>
        <v>181.5</v>
      </c>
      <c r="F2102">
        <f t="shared" si="97"/>
        <v>166.5</v>
      </c>
      <c r="G2102">
        <f t="shared" si="98"/>
        <v>194.80499999999998</v>
      </c>
      <c r="H2102" t="s">
        <v>543</v>
      </c>
      <c r="I2102">
        <v>-30</v>
      </c>
      <c r="J2102">
        <v>-9</v>
      </c>
      <c r="K2102" t="s">
        <v>5445</v>
      </c>
      <c r="L2102" s="16">
        <v>43294</v>
      </c>
      <c r="M2102" t="s">
        <v>1064</v>
      </c>
      <c r="N2102" t="s">
        <v>1065</v>
      </c>
      <c r="O2102" t="s">
        <v>1066</v>
      </c>
      <c r="P2102" t="s">
        <v>1527</v>
      </c>
      <c r="Q2102" t="s">
        <v>1211</v>
      </c>
      <c r="R2102" t="s">
        <v>1528</v>
      </c>
      <c r="S2102" t="s">
        <v>544</v>
      </c>
      <c r="T2102" t="s">
        <v>3914</v>
      </c>
      <c r="U2102" t="s">
        <v>3915</v>
      </c>
      <c r="AA2102" t="s">
        <v>1531</v>
      </c>
      <c r="AB2102" t="s">
        <v>1532</v>
      </c>
      <c r="AC2102">
        <v>28</v>
      </c>
      <c r="AD2102" s="17">
        <v>43299</v>
      </c>
      <c r="AE2102" s="17">
        <v>43299</v>
      </c>
    </row>
    <row r="2103" spans="1:31" x14ac:dyDescent="0.45">
      <c r="A2103">
        <v>25</v>
      </c>
      <c r="B2103">
        <v>4166</v>
      </c>
      <c r="C2103" t="s">
        <v>542</v>
      </c>
      <c r="D2103">
        <v>4543</v>
      </c>
      <c r="E2103">
        <f t="shared" si="96"/>
        <v>181.72</v>
      </c>
      <c r="F2103">
        <f t="shared" si="97"/>
        <v>166.64</v>
      </c>
      <c r="G2103">
        <f t="shared" si="98"/>
        <v>194.96879999999996</v>
      </c>
      <c r="H2103" t="s">
        <v>543</v>
      </c>
      <c r="I2103">
        <v>-376</v>
      </c>
      <c r="J2103">
        <v>-9</v>
      </c>
      <c r="K2103" t="s">
        <v>5446</v>
      </c>
      <c r="L2103" s="16">
        <v>43294</v>
      </c>
      <c r="M2103" t="s">
        <v>1064</v>
      </c>
      <c r="N2103" t="s">
        <v>1065</v>
      </c>
      <c r="O2103" t="s">
        <v>1066</v>
      </c>
      <c r="P2103" t="s">
        <v>1527</v>
      </c>
      <c r="Q2103" t="s">
        <v>1211</v>
      </c>
      <c r="R2103" t="s">
        <v>1537</v>
      </c>
      <c r="S2103" t="s">
        <v>114</v>
      </c>
      <c r="T2103" t="s">
        <v>5447</v>
      </c>
      <c r="U2103" t="s">
        <v>2732</v>
      </c>
      <c r="W2103" t="s">
        <v>45</v>
      </c>
      <c r="X2103" t="s">
        <v>45</v>
      </c>
      <c r="AA2103" t="s">
        <v>1540</v>
      </c>
      <c r="AB2103" t="s">
        <v>1541</v>
      </c>
      <c r="AC2103">
        <v>28</v>
      </c>
      <c r="AD2103" s="17">
        <v>43299</v>
      </c>
      <c r="AE2103" s="17">
        <v>43299</v>
      </c>
    </row>
    <row r="2104" spans="1:31" x14ac:dyDescent="0.45">
      <c r="A2104">
        <v>50</v>
      </c>
      <c r="B2104">
        <v>8333</v>
      </c>
      <c r="C2104" t="s">
        <v>542</v>
      </c>
      <c r="D2104">
        <v>9086</v>
      </c>
      <c r="E2104">
        <f t="shared" si="96"/>
        <v>181.72</v>
      </c>
      <c r="F2104">
        <f t="shared" si="97"/>
        <v>166.66</v>
      </c>
      <c r="G2104">
        <f t="shared" si="98"/>
        <v>194.9922</v>
      </c>
      <c r="H2104" t="s">
        <v>543</v>
      </c>
      <c r="I2104">
        <v>-753</v>
      </c>
      <c r="J2104">
        <v>-9</v>
      </c>
      <c r="K2104" t="s">
        <v>5448</v>
      </c>
      <c r="L2104" s="16">
        <v>43294</v>
      </c>
      <c r="M2104" t="s">
        <v>1064</v>
      </c>
      <c r="N2104" t="s">
        <v>1065</v>
      </c>
      <c r="O2104" t="s">
        <v>1066</v>
      </c>
      <c r="P2104" t="s">
        <v>1527</v>
      </c>
      <c r="Q2104" t="s">
        <v>1211</v>
      </c>
      <c r="R2104" t="s">
        <v>1537</v>
      </c>
      <c r="S2104" t="s">
        <v>114</v>
      </c>
      <c r="T2104" t="s">
        <v>4606</v>
      </c>
      <c r="U2104" t="s">
        <v>2325</v>
      </c>
      <c r="W2104" t="s">
        <v>45</v>
      </c>
      <c r="X2104" t="s">
        <v>45</v>
      </c>
      <c r="AA2104" t="s">
        <v>1540</v>
      </c>
      <c r="AB2104" t="s">
        <v>1541</v>
      </c>
      <c r="AC2104">
        <v>28</v>
      </c>
      <c r="AD2104" s="17">
        <v>43299</v>
      </c>
      <c r="AE2104" s="17">
        <v>43299</v>
      </c>
    </row>
    <row r="2105" spans="1:31" x14ac:dyDescent="0.45">
      <c r="A2105">
        <v>100</v>
      </c>
      <c r="B2105">
        <v>16667</v>
      </c>
      <c r="C2105" t="s">
        <v>542</v>
      </c>
      <c r="D2105">
        <v>18170</v>
      </c>
      <c r="E2105">
        <f t="shared" si="96"/>
        <v>181.7</v>
      </c>
      <c r="F2105">
        <f t="shared" si="97"/>
        <v>166.67</v>
      </c>
      <c r="G2105">
        <f t="shared" si="98"/>
        <v>195.00389999999999</v>
      </c>
      <c r="H2105" t="s">
        <v>543</v>
      </c>
      <c r="I2105">
        <v>-1503</v>
      </c>
      <c r="J2105">
        <v>-9</v>
      </c>
      <c r="K2105" t="s">
        <v>5449</v>
      </c>
      <c r="L2105" s="16">
        <v>43294</v>
      </c>
      <c r="M2105" t="s">
        <v>1064</v>
      </c>
      <c r="N2105" t="s">
        <v>1065</v>
      </c>
      <c r="O2105" t="s">
        <v>1066</v>
      </c>
      <c r="P2105" t="s">
        <v>1527</v>
      </c>
      <c r="Q2105" t="s">
        <v>1211</v>
      </c>
      <c r="R2105" t="s">
        <v>1528</v>
      </c>
      <c r="S2105" t="s">
        <v>544</v>
      </c>
      <c r="T2105" t="s">
        <v>1558</v>
      </c>
      <c r="U2105" t="s">
        <v>1559</v>
      </c>
      <c r="AA2105" t="s">
        <v>1531</v>
      </c>
      <c r="AB2105" t="s">
        <v>1532</v>
      </c>
      <c r="AC2105">
        <v>28</v>
      </c>
      <c r="AD2105" s="17">
        <v>43299</v>
      </c>
      <c r="AE2105" s="17">
        <v>43299</v>
      </c>
    </row>
    <row r="2106" spans="1:31" x14ac:dyDescent="0.45">
      <c r="A2106">
        <v>3</v>
      </c>
      <c r="B2106">
        <v>500</v>
      </c>
      <c r="C2106" t="s">
        <v>542</v>
      </c>
      <c r="D2106">
        <v>545</v>
      </c>
      <c r="E2106">
        <f t="shared" si="96"/>
        <v>181.66666666666666</v>
      </c>
      <c r="F2106">
        <f t="shared" si="97"/>
        <v>166.66666666666666</v>
      </c>
      <c r="G2106">
        <f t="shared" si="98"/>
        <v>194.99999999999997</v>
      </c>
      <c r="H2106" t="s">
        <v>543</v>
      </c>
      <c r="I2106">
        <v>-45</v>
      </c>
      <c r="J2106">
        <v>-9</v>
      </c>
      <c r="K2106" t="s">
        <v>5450</v>
      </c>
      <c r="L2106" s="16">
        <v>43294</v>
      </c>
      <c r="M2106" t="s">
        <v>1064</v>
      </c>
      <c r="N2106" t="s">
        <v>1065</v>
      </c>
      <c r="O2106" t="s">
        <v>1066</v>
      </c>
      <c r="P2106" t="s">
        <v>1527</v>
      </c>
      <c r="Q2106" t="s">
        <v>1211</v>
      </c>
      <c r="R2106" t="s">
        <v>1528</v>
      </c>
      <c r="S2106" t="s">
        <v>544</v>
      </c>
      <c r="T2106" t="s">
        <v>5451</v>
      </c>
      <c r="U2106" t="s">
        <v>5452</v>
      </c>
      <c r="AA2106" t="s">
        <v>1531</v>
      </c>
      <c r="AB2106" t="s">
        <v>1532</v>
      </c>
      <c r="AC2106">
        <v>28</v>
      </c>
      <c r="AD2106" s="17">
        <v>43299</v>
      </c>
      <c r="AE2106" s="17">
        <v>43299</v>
      </c>
    </row>
    <row r="2107" spans="1:31" x14ac:dyDescent="0.45">
      <c r="A2107">
        <v>5</v>
      </c>
      <c r="B2107">
        <v>833</v>
      </c>
      <c r="C2107" t="s">
        <v>542</v>
      </c>
      <c r="D2107">
        <v>908</v>
      </c>
      <c r="E2107">
        <f t="shared" si="96"/>
        <v>181.6</v>
      </c>
      <c r="F2107">
        <f t="shared" si="97"/>
        <v>166.6</v>
      </c>
      <c r="G2107">
        <f t="shared" si="98"/>
        <v>194.92199999999997</v>
      </c>
      <c r="H2107" t="s">
        <v>543</v>
      </c>
      <c r="I2107">
        <v>-75</v>
      </c>
      <c r="J2107">
        <v>-9</v>
      </c>
      <c r="K2107" t="s">
        <v>5453</v>
      </c>
      <c r="L2107" s="16">
        <v>43297</v>
      </c>
      <c r="M2107" t="s">
        <v>1064</v>
      </c>
      <c r="N2107" t="s">
        <v>1065</v>
      </c>
      <c r="O2107" t="s">
        <v>1066</v>
      </c>
      <c r="P2107" t="s">
        <v>1527</v>
      </c>
      <c r="Q2107" t="s">
        <v>1211</v>
      </c>
      <c r="R2107" t="s">
        <v>1528</v>
      </c>
      <c r="S2107" t="s">
        <v>544</v>
      </c>
      <c r="T2107" t="s">
        <v>3914</v>
      </c>
      <c r="U2107" t="s">
        <v>3915</v>
      </c>
      <c r="AA2107" t="s">
        <v>1531</v>
      </c>
      <c r="AB2107" t="s">
        <v>1532</v>
      </c>
      <c r="AC2107">
        <v>29</v>
      </c>
      <c r="AD2107" s="17">
        <v>43299</v>
      </c>
      <c r="AE2107" s="17">
        <v>43299</v>
      </c>
    </row>
    <row r="2108" spans="1:31" x14ac:dyDescent="0.45">
      <c r="A2108">
        <v>5</v>
      </c>
      <c r="B2108">
        <v>833</v>
      </c>
      <c r="C2108" t="s">
        <v>542</v>
      </c>
      <c r="D2108">
        <v>908</v>
      </c>
      <c r="E2108">
        <f t="shared" si="96"/>
        <v>181.6</v>
      </c>
      <c r="F2108">
        <f t="shared" si="97"/>
        <v>166.6</v>
      </c>
      <c r="G2108">
        <f t="shared" si="98"/>
        <v>194.92199999999997</v>
      </c>
      <c r="H2108" t="s">
        <v>543</v>
      </c>
      <c r="I2108">
        <v>-75</v>
      </c>
      <c r="J2108">
        <v>-9</v>
      </c>
      <c r="K2108" t="s">
        <v>5454</v>
      </c>
      <c r="L2108" s="16">
        <v>43294</v>
      </c>
      <c r="M2108" t="s">
        <v>1064</v>
      </c>
      <c r="N2108" t="s">
        <v>1065</v>
      </c>
      <c r="O2108" t="s">
        <v>1066</v>
      </c>
      <c r="P2108" t="s">
        <v>1527</v>
      </c>
      <c r="Q2108" t="s">
        <v>1211</v>
      </c>
      <c r="R2108" t="s">
        <v>1528</v>
      </c>
      <c r="S2108" t="s">
        <v>544</v>
      </c>
      <c r="T2108" t="s">
        <v>5455</v>
      </c>
      <c r="U2108" t="s">
        <v>5456</v>
      </c>
      <c r="AA2108" t="s">
        <v>1531</v>
      </c>
      <c r="AB2108" t="s">
        <v>1532</v>
      </c>
      <c r="AC2108">
        <v>28</v>
      </c>
      <c r="AD2108" s="17">
        <v>43299</v>
      </c>
      <c r="AE2108" s="17">
        <v>43299</v>
      </c>
    </row>
    <row r="2109" spans="1:31" x14ac:dyDescent="0.45">
      <c r="A2109">
        <v>-5</v>
      </c>
      <c r="B2109">
        <v>-833</v>
      </c>
      <c r="C2109" t="s">
        <v>542</v>
      </c>
      <c r="D2109">
        <v>-908</v>
      </c>
      <c r="E2109">
        <f t="shared" si="96"/>
        <v>181.6</v>
      </c>
      <c r="F2109">
        <f t="shared" si="97"/>
        <v>166.6</v>
      </c>
      <c r="G2109">
        <f t="shared" si="98"/>
        <v>194.92199999999997</v>
      </c>
      <c r="H2109" t="s">
        <v>543</v>
      </c>
      <c r="I2109">
        <v>75</v>
      </c>
      <c r="J2109">
        <v>9</v>
      </c>
      <c r="K2109" t="s">
        <v>5457</v>
      </c>
      <c r="L2109" s="16">
        <v>43297</v>
      </c>
      <c r="M2109" t="s">
        <v>1064</v>
      </c>
      <c r="N2109" t="s">
        <v>1065</v>
      </c>
      <c r="O2109" t="s">
        <v>1066</v>
      </c>
      <c r="P2109" t="s">
        <v>1527</v>
      </c>
      <c r="Q2109" t="s">
        <v>1211</v>
      </c>
      <c r="R2109" t="s">
        <v>1528</v>
      </c>
      <c r="S2109" t="s">
        <v>544</v>
      </c>
      <c r="T2109" t="s">
        <v>5455</v>
      </c>
      <c r="U2109" t="s">
        <v>5456</v>
      </c>
      <c r="AA2109" t="s">
        <v>1531</v>
      </c>
      <c r="AB2109" t="s">
        <v>1532</v>
      </c>
      <c r="AC2109">
        <v>29</v>
      </c>
      <c r="AD2109" s="17">
        <v>43299</v>
      </c>
      <c r="AE2109" s="17">
        <v>43299</v>
      </c>
    </row>
    <row r="2110" spans="1:31" x14ac:dyDescent="0.45">
      <c r="A2110">
        <v>-5</v>
      </c>
      <c r="B2110">
        <v>-833</v>
      </c>
      <c r="C2110" t="s">
        <v>542</v>
      </c>
      <c r="D2110">
        <v>-908</v>
      </c>
      <c r="E2110">
        <f t="shared" si="96"/>
        <v>181.6</v>
      </c>
      <c r="F2110">
        <f t="shared" si="97"/>
        <v>166.6</v>
      </c>
      <c r="G2110">
        <f t="shared" si="98"/>
        <v>194.92199999999997</v>
      </c>
      <c r="H2110" t="s">
        <v>543</v>
      </c>
      <c r="I2110">
        <v>75</v>
      </c>
      <c r="J2110">
        <v>9</v>
      </c>
      <c r="K2110" t="s">
        <v>5458</v>
      </c>
      <c r="L2110" s="16">
        <v>43297</v>
      </c>
      <c r="M2110" t="s">
        <v>1064</v>
      </c>
      <c r="N2110" t="s">
        <v>1065</v>
      </c>
      <c r="O2110" t="s">
        <v>1066</v>
      </c>
      <c r="P2110" t="s">
        <v>1527</v>
      </c>
      <c r="Q2110" t="s">
        <v>1211</v>
      </c>
      <c r="R2110" t="s">
        <v>1528</v>
      </c>
      <c r="S2110" t="s">
        <v>544</v>
      </c>
      <c r="T2110" t="s">
        <v>5455</v>
      </c>
      <c r="U2110" t="s">
        <v>5456</v>
      </c>
      <c r="AA2110" t="s">
        <v>1531</v>
      </c>
      <c r="AB2110" t="s">
        <v>1532</v>
      </c>
      <c r="AC2110">
        <v>29</v>
      </c>
      <c r="AD2110" s="17">
        <v>43299</v>
      </c>
      <c r="AE2110" s="17">
        <v>43299</v>
      </c>
    </row>
    <row r="2111" spans="1:31" x14ac:dyDescent="0.45">
      <c r="A2111">
        <v>6</v>
      </c>
      <c r="B2111">
        <v>1000</v>
      </c>
      <c r="C2111" t="s">
        <v>542</v>
      </c>
      <c r="D2111">
        <v>1090</v>
      </c>
      <c r="E2111">
        <f t="shared" si="96"/>
        <v>181.66666666666666</v>
      </c>
      <c r="F2111">
        <f t="shared" si="97"/>
        <v>166.66666666666666</v>
      </c>
      <c r="G2111">
        <f t="shared" si="98"/>
        <v>194.99999999999997</v>
      </c>
      <c r="H2111" t="s">
        <v>543</v>
      </c>
      <c r="I2111">
        <v>-90</v>
      </c>
      <c r="J2111">
        <v>-9</v>
      </c>
      <c r="K2111" t="s">
        <v>5459</v>
      </c>
      <c r="L2111" s="16">
        <v>43294</v>
      </c>
      <c r="M2111" t="s">
        <v>1064</v>
      </c>
      <c r="N2111" t="s">
        <v>1065</v>
      </c>
      <c r="O2111" t="s">
        <v>1066</v>
      </c>
      <c r="P2111" t="s">
        <v>1527</v>
      </c>
      <c r="Q2111" t="s">
        <v>1211</v>
      </c>
      <c r="R2111" t="s">
        <v>1528</v>
      </c>
      <c r="S2111" t="s">
        <v>544</v>
      </c>
      <c r="T2111" t="s">
        <v>5455</v>
      </c>
      <c r="U2111" t="s">
        <v>5456</v>
      </c>
      <c r="AA2111" t="s">
        <v>1531</v>
      </c>
      <c r="AB2111" t="s">
        <v>1532</v>
      </c>
      <c r="AC2111">
        <v>28</v>
      </c>
      <c r="AD2111" s="17">
        <v>43299</v>
      </c>
      <c r="AE2111" s="17">
        <v>43299</v>
      </c>
    </row>
    <row r="2112" spans="1:31" x14ac:dyDescent="0.45">
      <c r="A2112">
        <v>1</v>
      </c>
      <c r="B2112">
        <v>166</v>
      </c>
      <c r="C2112" t="s">
        <v>542</v>
      </c>
      <c r="D2112">
        <v>181</v>
      </c>
      <c r="E2112">
        <f t="shared" si="96"/>
        <v>181</v>
      </c>
      <c r="F2112">
        <f t="shared" si="97"/>
        <v>166</v>
      </c>
      <c r="G2112">
        <f t="shared" si="98"/>
        <v>194.22</v>
      </c>
      <c r="H2112" t="s">
        <v>543</v>
      </c>
      <c r="I2112">
        <v>-15</v>
      </c>
      <c r="J2112">
        <v>-9</v>
      </c>
      <c r="K2112" t="s">
        <v>5460</v>
      </c>
      <c r="L2112" s="16">
        <v>43294</v>
      </c>
      <c r="M2112" t="s">
        <v>1064</v>
      </c>
      <c r="N2112" t="s">
        <v>1065</v>
      </c>
      <c r="O2112" t="s">
        <v>1066</v>
      </c>
      <c r="P2112" t="s">
        <v>1527</v>
      </c>
      <c r="Q2112" t="s">
        <v>1211</v>
      </c>
      <c r="R2112" t="s">
        <v>1571</v>
      </c>
      <c r="S2112" t="s">
        <v>133</v>
      </c>
      <c r="T2112" t="s">
        <v>4015</v>
      </c>
      <c r="U2112" t="s">
        <v>4016</v>
      </c>
      <c r="AA2112" t="s">
        <v>1574</v>
      </c>
      <c r="AB2112" t="s">
        <v>1575</v>
      </c>
      <c r="AC2112">
        <v>28</v>
      </c>
      <c r="AD2112" s="17">
        <v>43299</v>
      </c>
      <c r="AE2112" s="17">
        <v>43299</v>
      </c>
    </row>
    <row r="2113" spans="1:31" x14ac:dyDescent="0.45">
      <c r="A2113">
        <v>1</v>
      </c>
      <c r="B2113">
        <v>175</v>
      </c>
      <c r="C2113" t="s">
        <v>542</v>
      </c>
      <c r="D2113">
        <v>181</v>
      </c>
      <c r="E2113">
        <f t="shared" si="96"/>
        <v>181</v>
      </c>
      <c r="F2113">
        <f t="shared" si="97"/>
        <v>175</v>
      </c>
      <c r="G2113">
        <f t="shared" si="98"/>
        <v>204.75</v>
      </c>
      <c r="H2113" t="s">
        <v>543</v>
      </c>
      <c r="I2113">
        <v>-6</v>
      </c>
      <c r="J2113">
        <v>-3</v>
      </c>
      <c r="K2113" t="s">
        <v>5461</v>
      </c>
      <c r="L2113" s="16">
        <v>43297</v>
      </c>
      <c r="M2113" t="s">
        <v>1064</v>
      </c>
      <c r="N2113" t="s">
        <v>1065</v>
      </c>
      <c r="O2113" t="s">
        <v>1066</v>
      </c>
      <c r="P2113" t="s">
        <v>1527</v>
      </c>
      <c r="Q2113" t="s">
        <v>1211</v>
      </c>
      <c r="R2113" t="s">
        <v>1571</v>
      </c>
      <c r="S2113" t="s">
        <v>133</v>
      </c>
      <c r="T2113" t="s">
        <v>1572</v>
      </c>
      <c r="U2113" t="s">
        <v>1573</v>
      </c>
      <c r="AA2113" t="s">
        <v>1574</v>
      </c>
      <c r="AB2113" t="s">
        <v>1575</v>
      </c>
      <c r="AC2113">
        <v>29</v>
      </c>
      <c r="AD2113" s="17">
        <v>43299</v>
      </c>
      <c r="AE2113" s="17">
        <v>43299</v>
      </c>
    </row>
    <row r="2114" spans="1:31" x14ac:dyDescent="0.45">
      <c r="A2114">
        <v>25</v>
      </c>
      <c r="B2114">
        <v>4166</v>
      </c>
      <c r="C2114" t="s">
        <v>542</v>
      </c>
      <c r="D2114">
        <v>4543</v>
      </c>
      <c r="E2114">
        <f t="shared" si="96"/>
        <v>181.72</v>
      </c>
      <c r="F2114">
        <f t="shared" si="97"/>
        <v>166.64</v>
      </c>
      <c r="G2114">
        <f t="shared" si="98"/>
        <v>194.96879999999996</v>
      </c>
      <c r="H2114" t="s">
        <v>543</v>
      </c>
      <c r="I2114">
        <v>-376</v>
      </c>
      <c r="J2114">
        <v>-9</v>
      </c>
      <c r="K2114" t="s">
        <v>5462</v>
      </c>
      <c r="L2114" s="16">
        <v>43297</v>
      </c>
      <c r="M2114" t="s">
        <v>1064</v>
      </c>
      <c r="N2114" t="s">
        <v>1065</v>
      </c>
      <c r="O2114" t="s">
        <v>1066</v>
      </c>
      <c r="P2114" t="s">
        <v>1527</v>
      </c>
      <c r="Q2114" t="s">
        <v>1211</v>
      </c>
      <c r="R2114" t="s">
        <v>1537</v>
      </c>
      <c r="S2114" t="s">
        <v>114</v>
      </c>
      <c r="T2114" t="s">
        <v>1543</v>
      </c>
      <c r="U2114" t="s">
        <v>1544</v>
      </c>
      <c r="AA2114" t="s">
        <v>1540</v>
      </c>
      <c r="AB2114" t="s">
        <v>1541</v>
      </c>
      <c r="AC2114">
        <v>29</v>
      </c>
      <c r="AD2114" s="17">
        <v>43299</v>
      </c>
      <c r="AE2114" s="17">
        <v>43299</v>
      </c>
    </row>
    <row r="2115" spans="1:31" x14ac:dyDescent="0.45">
      <c r="A2115">
        <v>2</v>
      </c>
      <c r="B2115">
        <v>350</v>
      </c>
      <c r="C2115" t="s">
        <v>542</v>
      </c>
      <c r="D2115">
        <v>363</v>
      </c>
      <c r="E2115">
        <f t="shared" ref="E2115:E2178" si="99">D2115/A2115</f>
        <v>181.5</v>
      </c>
      <c r="F2115">
        <f t="shared" ref="F2115:F2178" si="100">B2115/A2115</f>
        <v>175</v>
      </c>
      <c r="G2115">
        <f t="shared" ref="G2115:G2178" si="101">F2115*1.17</f>
        <v>204.75</v>
      </c>
      <c r="H2115" t="s">
        <v>543</v>
      </c>
      <c r="I2115">
        <v>-13</v>
      </c>
      <c r="J2115">
        <v>-3</v>
      </c>
      <c r="K2115" t="s">
        <v>5463</v>
      </c>
      <c r="L2115" s="16">
        <v>43297</v>
      </c>
      <c r="M2115" t="s">
        <v>1064</v>
      </c>
      <c r="N2115" t="s">
        <v>1065</v>
      </c>
      <c r="O2115" t="s">
        <v>1066</v>
      </c>
      <c r="P2115" t="s">
        <v>1527</v>
      </c>
      <c r="Q2115" t="s">
        <v>1211</v>
      </c>
      <c r="R2115" t="s">
        <v>1537</v>
      </c>
      <c r="S2115" t="s">
        <v>114</v>
      </c>
      <c r="T2115" t="s">
        <v>1564</v>
      </c>
      <c r="U2115" t="s">
        <v>1565</v>
      </c>
      <c r="W2115" t="s">
        <v>45</v>
      </c>
      <c r="X2115" t="s">
        <v>45</v>
      </c>
      <c r="AA2115" t="s">
        <v>1540</v>
      </c>
      <c r="AB2115" t="s">
        <v>1541</v>
      </c>
      <c r="AC2115">
        <v>29</v>
      </c>
      <c r="AD2115" s="17">
        <v>43299</v>
      </c>
      <c r="AE2115" s="17">
        <v>43299</v>
      </c>
    </row>
    <row r="2116" spans="1:31" x14ac:dyDescent="0.45">
      <c r="A2116">
        <v>5</v>
      </c>
      <c r="B2116">
        <v>833</v>
      </c>
      <c r="C2116" t="s">
        <v>542</v>
      </c>
      <c r="D2116">
        <v>908</v>
      </c>
      <c r="E2116">
        <f t="shared" si="99"/>
        <v>181.6</v>
      </c>
      <c r="F2116">
        <f t="shared" si="100"/>
        <v>166.6</v>
      </c>
      <c r="G2116">
        <f t="shared" si="101"/>
        <v>194.92199999999997</v>
      </c>
      <c r="H2116" t="s">
        <v>543</v>
      </c>
      <c r="I2116">
        <v>-75</v>
      </c>
      <c r="J2116">
        <v>-9</v>
      </c>
      <c r="K2116" t="s">
        <v>5464</v>
      </c>
      <c r="L2116" s="16">
        <v>43297</v>
      </c>
      <c r="M2116" t="s">
        <v>1064</v>
      </c>
      <c r="N2116" t="s">
        <v>1065</v>
      </c>
      <c r="O2116" t="s">
        <v>1066</v>
      </c>
      <c r="P2116" t="s">
        <v>1527</v>
      </c>
      <c r="Q2116" t="s">
        <v>1211</v>
      </c>
      <c r="R2116" t="s">
        <v>1528</v>
      </c>
      <c r="S2116" t="s">
        <v>544</v>
      </c>
      <c r="T2116" t="s">
        <v>2073</v>
      </c>
      <c r="U2116" t="s">
        <v>2074</v>
      </c>
      <c r="AA2116" t="s">
        <v>1531</v>
      </c>
      <c r="AB2116" t="s">
        <v>1532</v>
      </c>
      <c r="AC2116">
        <v>29</v>
      </c>
      <c r="AD2116" s="17">
        <v>43299</v>
      </c>
      <c r="AE2116" s="17">
        <v>43299</v>
      </c>
    </row>
    <row r="2117" spans="1:31" x14ac:dyDescent="0.45">
      <c r="A2117">
        <v>50</v>
      </c>
      <c r="B2117">
        <v>8333</v>
      </c>
      <c r="C2117" t="s">
        <v>542</v>
      </c>
      <c r="D2117">
        <v>9086</v>
      </c>
      <c r="E2117">
        <f t="shared" si="99"/>
        <v>181.72</v>
      </c>
      <c r="F2117">
        <f t="shared" si="100"/>
        <v>166.66</v>
      </c>
      <c r="G2117">
        <f t="shared" si="101"/>
        <v>194.9922</v>
      </c>
      <c r="H2117" t="s">
        <v>543</v>
      </c>
      <c r="I2117">
        <v>-753</v>
      </c>
      <c r="J2117">
        <v>-9</v>
      </c>
      <c r="K2117" t="s">
        <v>5465</v>
      </c>
      <c r="L2117" s="16">
        <v>43297</v>
      </c>
      <c r="M2117" t="s">
        <v>1064</v>
      </c>
      <c r="N2117" t="s">
        <v>1065</v>
      </c>
      <c r="O2117" t="s">
        <v>1066</v>
      </c>
      <c r="P2117" t="s">
        <v>1527</v>
      </c>
      <c r="Q2117" t="s">
        <v>1211</v>
      </c>
      <c r="R2117" t="s">
        <v>1537</v>
      </c>
      <c r="S2117" t="s">
        <v>114</v>
      </c>
      <c r="T2117" t="s">
        <v>2083</v>
      </c>
      <c r="U2117" t="s">
        <v>2084</v>
      </c>
      <c r="W2117" t="s">
        <v>45</v>
      </c>
      <c r="X2117" t="s">
        <v>45</v>
      </c>
      <c r="AA2117" t="s">
        <v>1540</v>
      </c>
      <c r="AB2117" t="s">
        <v>1541</v>
      </c>
      <c r="AC2117">
        <v>29</v>
      </c>
      <c r="AD2117" s="17">
        <v>43299</v>
      </c>
      <c r="AE2117" s="17">
        <v>43299</v>
      </c>
    </row>
    <row r="2118" spans="1:31" x14ac:dyDescent="0.45">
      <c r="A2118">
        <v>25</v>
      </c>
      <c r="B2118">
        <v>4166</v>
      </c>
      <c r="C2118" t="s">
        <v>542</v>
      </c>
      <c r="D2118">
        <v>4543</v>
      </c>
      <c r="E2118">
        <f t="shared" si="99"/>
        <v>181.72</v>
      </c>
      <c r="F2118">
        <f t="shared" si="100"/>
        <v>166.64</v>
      </c>
      <c r="G2118">
        <f t="shared" si="101"/>
        <v>194.96879999999996</v>
      </c>
      <c r="H2118" t="s">
        <v>543</v>
      </c>
      <c r="I2118">
        <v>-376</v>
      </c>
      <c r="J2118">
        <v>-9</v>
      </c>
      <c r="K2118" t="s">
        <v>5466</v>
      </c>
      <c r="L2118" s="16">
        <v>43297</v>
      </c>
      <c r="M2118" t="s">
        <v>1064</v>
      </c>
      <c r="N2118" t="s">
        <v>1065</v>
      </c>
      <c r="O2118" t="s">
        <v>1066</v>
      </c>
      <c r="P2118" t="s">
        <v>1527</v>
      </c>
      <c r="Q2118" t="s">
        <v>1211</v>
      </c>
      <c r="R2118" t="s">
        <v>1537</v>
      </c>
      <c r="S2118" t="s">
        <v>114</v>
      </c>
      <c r="T2118" t="s">
        <v>2086</v>
      </c>
      <c r="U2118" t="s">
        <v>2087</v>
      </c>
      <c r="AA2118" t="s">
        <v>1540</v>
      </c>
      <c r="AB2118" t="s">
        <v>1541</v>
      </c>
      <c r="AC2118">
        <v>29</v>
      </c>
      <c r="AD2118" s="17">
        <v>43299</v>
      </c>
      <c r="AE2118" s="17">
        <v>43299</v>
      </c>
    </row>
    <row r="2119" spans="1:31" x14ac:dyDescent="0.45">
      <c r="A2119">
        <v>1000</v>
      </c>
      <c r="B2119">
        <v>166666</v>
      </c>
      <c r="C2119" t="s">
        <v>542</v>
      </c>
      <c r="D2119">
        <v>181200</v>
      </c>
      <c r="E2119">
        <f t="shared" si="99"/>
        <v>181.2</v>
      </c>
      <c r="F2119">
        <f t="shared" si="100"/>
        <v>166.666</v>
      </c>
      <c r="G2119">
        <f t="shared" si="101"/>
        <v>194.99921999999998</v>
      </c>
      <c r="H2119" t="s">
        <v>543</v>
      </c>
      <c r="I2119">
        <v>-14533</v>
      </c>
      <c r="J2119">
        <v>-8</v>
      </c>
      <c r="K2119" t="s">
        <v>5467</v>
      </c>
      <c r="L2119" s="16">
        <v>43294</v>
      </c>
      <c r="M2119" t="s">
        <v>1064</v>
      </c>
      <c r="N2119" t="s">
        <v>1065</v>
      </c>
      <c r="O2119" t="s">
        <v>1066</v>
      </c>
      <c r="P2119" t="s">
        <v>1580</v>
      </c>
      <c r="Q2119" t="s">
        <v>1270</v>
      </c>
      <c r="R2119" t="s">
        <v>1639</v>
      </c>
      <c r="S2119" t="s">
        <v>37</v>
      </c>
      <c r="T2119" t="s">
        <v>1949</v>
      </c>
      <c r="U2119" t="s">
        <v>1950</v>
      </c>
      <c r="W2119" t="s">
        <v>36</v>
      </c>
      <c r="X2119" t="s">
        <v>36</v>
      </c>
      <c r="AA2119" t="s">
        <v>1923</v>
      </c>
      <c r="AB2119" t="s">
        <v>1924</v>
      </c>
      <c r="AC2119">
        <v>28</v>
      </c>
      <c r="AD2119" s="17">
        <v>43299</v>
      </c>
      <c r="AE2119" s="17">
        <v>43299</v>
      </c>
    </row>
    <row r="2120" spans="1:31" x14ac:dyDescent="0.45">
      <c r="A2120">
        <v>75</v>
      </c>
      <c r="B2120">
        <v>12500</v>
      </c>
      <c r="C2120" t="s">
        <v>542</v>
      </c>
      <c r="D2120">
        <v>13590</v>
      </c>
      <c r="E2120">
        <f t="shared" si="99"/>
        <v>181.2</v>
      </c>
      <c r="F2120">
        <f t="shared" si="100"/>
        <v>166.66666666666666</v>
      </c>
      <c r="G2120">
        <f t="shared" si="101"/>
        <v>194.99999999999997</v>
      </c>
      <c r="H2120" t="s">
        <v>543</v>
      </c>
      <c r="I2120">
        <v>-1089</v>
      </c>
      <c r="J2120">
        <v>-8</v>
      </c>
      <c r="K2120" t="s">
        <v>5468</v>
      </c>
      <c r="L2120" s="16">
        <v>43294</v>
      </c>
      <c r="M2120" t="s">
        <v>1064</v>
      </c>
      <c r="N2120" t="s">
        <v>1065</v>
      </c>
      <c r="O2120" t="s">
        <v>1066</v>
      </c>
      <c r="P2120" t="s">
        <v>1580</v>
      </c>
      <c r="Q2120" t="s">
        <v>1270</v>
      </c>
      <c r="R2120" t="s">
        <v>1986</v>
      </c>
      <c r="S2120" t="s">
        <v>120</v>
      </c>
      <c r="T2120" t="s">
        <v>2605</v>
      </c>
      <c r="U2120" t="s">
        <v>2606</v>
      </c>
      <c r="AA2120" t="s">
        <v>1989</v>
      </c>
      <c r="AB2120" t="s">
        <v>1990</v>
      </c>
      <c r="AC2120">
        <v>28</v>
      </c>
      <c r="AD2120" s="17">
        <v>43299</v>
      </c>
      <c r="AE2120" s="17">
        <v>43299</v>
      </c>
    </row>
    <row r="2121" spans="1:31" x14ac:dyDescent="0.45">
      <c r="A2121">
        <v>25</v>
      </c>
      <c r="B2121">
        <v>4166</v>
      </c>
      <c r="C2121" t="s">
        <v>542</v>
      </c>
      <c r="D2121">
        <v>4530</v>
      </c>
      <c r="E2121">
        <f t="shared" si="99"/>
        <v>181.2</v>
      </c>
      <c r="F2121">
        <f t="shared" si="100"/>
        <v>166.64</v>
      </c>
      <c r="G2121">
        <f t="shared" si="101"/>
        <v>194.96879999999996</v>
      </c>
      <c r="H2121" t="s">
        <v>543</v>
      </c>
      <c r="I2121">
        <v>-363</v>
      </c>
      <c r="J2121">
        <v>-8</v>
      </c>
      <c r="K2121" t="s">
        <v>5469</v>
      </c>
      <c r="L2121" s="16">
        <v>43294</v>
      </c>
      <c r="M2121" t="s">
        <v>1064</v>
      </c>
      <c r="N2121" t="s">
        <v>1065</v>
      </c>
      <c r="O2121" t="s">
        <v>1066</v>
      </c>
      <c r="P2121" t="s">
        <v>1580</v>
      </c>
      <c r="Q2121" t="s">
        <v>1270</v>
      </c>
      <c r="R2121" t="s">
        <v>1986</v>
      </c>
      <c r="S2121" t="s">
        <v>120</v>
      </c>
      <c r="T2121" t="s">
        <v>5470</v>
      </c>
      <c r="U2121" t="s">
        <v>5471</v>
      </c>
      <c r="W2121" t="s">
        <v>36</v>
      </c>
      <c r="X2121" t="s">
        <v>36</v>
      </c>
      <c r="AA2121" t="s">
        <v>1989</v>
      </c>
      <c r="AB2121" t="s">
        <v>1990</v>
      </c>
      <c r="AC2121">
        <v>28</v>
      </c>
      <c r="AD2121" s="17">
        <v>43299</v>
      </c>
      <c r="AE2121" s="17">
        <v>43299</v>
      </c>
    </row>
    <row r="2122" spans="1:31" x14ac:dyDescent="0.45">
      <c r="A2122">
        <v>100</v>
      </c>
      <c r="B2122">
        <v>16667</v>
      </c>
      <c r="C2122" t="s">
        <v>542</v>
      </c>
      <c r="D2122">
        <v>18120</v>
      </c>
      <c r="E2122">
        <f t="shared" si="99"/>
        <v>181.2</v>
      </c>
      <c r="F2122">
        <f t="shared" si="100"/>
        <v>166.67</v>
      </c>
      <c r="G2122">
        <f t="shared" si="101"/>
        <v>195.00389999999999</v>
      </c>
      <c r="H2122" t="s">
        <v>543</v>
      </c>
      <c r="I2122">
        <v>-1453</v>
      </c>
      <c r="J2122">
        <v>-8</v>
      </c>
      <c r="K2122" t="s">
        <v>5472</v>
      </c>
      <c r="L2122" s="16">
        <v>43294</v>
      </c>
      <c r="M2122" t="s">
        <v>1064</v>
      </c>
      <c r="N2122" t="s">
        <v>1065</v>
      </c>
      <c r="O2122" t="s">
        <v>1066</v>
      </c>
      <c r="P2122" t="s">
        <v>1580</v>
      </c>
      <c r="Q2122" t="s">
        <v>1270</v>
      </c>
      <c r="R2122" t="s">
        <v>1986</v>
      </c>
      <c r="S2122" t="s">
        <v>120</v>
      </c>
      <c r="T2122" t="s">
        <v>2327</v>
      </c>
      <c r="U2122" t="s">
        <v>2328</v>
      </c>
      <c r="AA2122" t="s">
        <v>1989</v>
      </c>
      <c r="AB2122" t="s">
        <v>1990</v>
      </c>
      <c r="AC2122">
        <v>28</v>
      </c>
      <c r="AD2122" s="17">
        <v>43299</v>
      </c>
      <c r="AE2122" s="17">
        <v>43299</v>
      </c>
    </row>
    <row r="2123" spans="1:31" x14ac:dyDescent="0.45">
      <c r="A2123">
        <v>1400</v>
      </c>
      <c r="B2123">
        <v>233338</v>
      </c>
      <c r="C2123" t="s">
        <v>542</v>
      </c>
      <c r="D2123">
        <v>253680</v>
      </c>
      <c r="E2123">
        <f t="shared" si="99"/>
        <v>181.2</v>
      </c>
      <c r="F2123">
        <f t="shared" si="100"/>
        <v>166.67</v>
      </c>
      <c r="G2123">
        <f t="shared" si="101"/>
        <v>195.00389999999999</v>
      </c>
      <c r="H2123" t="s">
        <v>543</v>
      </c>
      <c r="I2123">
        <v>-20342</v>
      </c>
      <c r="J2123">
        <v>-8</v>
      </c>
      <c r="K2123" t="s">
        <v>5473</v>
      </c>
      <c r="L2123" s="16">
        <v>43294</v>
      </c>
      <c r="M2123" t="s">
        <v>1064</v>
      </c>
      <c r="N2123" t="s">
        <v>1065</v>
      </c>
      <c r="O2123" t="s">
        <v>1066</v>
      </c>
      <c r="P2123" t="s">
        <v>1580</v>
      </c>
      <c r="Q2123" t="s">
        <v>1270</v>
      </c>
      <c r="R2123" t="s">
        <v>1986</v>
      </c>
      <c r="S2123" t="s">
        <v>120</v>
      </c>
      <c r="T2123" t="s">
        <v>2884</v>
      </c>
      <c r="U2123" t="s">
        <v>2885</v>
      </c>
      <c r="W2123" t="s">
        <v>36</v>
      </c>
      <c r="X2123" t="s">
        <v>36</v>
      </c>
      <c r="AA2123" t="s">
        <v>1989</v>
      </c>
      <c r="AB2123" t="s">
        <v>1990</v>
      </c>
      <c r="AC2123">
        <v>28</v>
      </c>
      <c r="AD2123" s="17">
        <v>43299</v>
      </c>
      <c r="AE2123" s="17">
        <v>43299</v>
      </c>
    </row>
    <row r="2124" spans="1:31" x14ac:dyDescent="0.45">
      <c r="A2124">
        <v>525</v>
      </c>
      <c r="B2124">
        <v>87501</v>
      </c>
      <c r="C2124" t="s">
        <v>542</v>
      </c>
      <c r="D2124">
        <v>95130</v>
      </c>
      <c r="E2124">
        <f t="shared" si="99"/>
        <v>181.2</v>
      </c>
      <c r="F2124">
        <f t="shared" si="100"/>
        <v>166.66857142857143</v>
      </c>
      <c r="G2124">
        <f t="shared" si="101"/>
        <v>195.00222857142856</v>
      </c>
      <c r="H2124" t="s">
        <v>543</v>
      </c>
      <c r="I2124">
        <v>-7628</v>
      </c>
      <c r="J2124">
        <v>-8</v>
      </c>
      <c r="K2124" t="s">
        <v>5474</v>
      </c>
      <c r="L2124" s="16">
        <v>43294</v>
      </c>
      <c r="M2124" t="s">
        <v>1064</v>
      </c>
      <c r="N2124" t="s">
        <v>1065</v>
      </c>
      <c r="O2124" t="s">
        <v>1066</v>
      </c>
      <c r="P2124" t="s">
        <v>1580</v>
      </c>
      <c r="Q2124" t="s">
        <v>1270</v>
      </c>
      <c r="R2124" t="s">
        <v>1581</v>
      </c>
      <c r="S2124" t="s">
        <v>117</v>
      </c>
      <c r="T2124" t="s">
        <v>1582</v>
      </c>
      <c r="U2124" t="s">
        <v>1583</v>
      </c>
      <c r="W2124" t="s">
        <v>36</v>
      </c>
      <c r="X2124" t="s">
        <v>36</v>
      </c>
      <c r="AA2124" t="s">
        <v>1584</v>
      </c>
      <c r="AB2124" t="s">
        <v>1585</v>
      </c>
      <c r="AC2124">
        <v>28</v>
      </c>
      <c r="AD2124" s="17">
        <v>43299</v>
      </c>
      <c r="AE2124" s="17">
        <v>43299</v>
      </c>
    </row>
    <row r="2125" spans="1:31" x14ac:dyDescent="0.45">
      <c r="A2125">
        <v>75</v>
      </c>
      <c r="B2125">
        <v>12500</v>
      </c>
      <c r="C2125" t="s">
        <v>542</v>
      </c>
      <c r="D2125">
        <v>13590</v>
      </c>
      <c r="E2125">
        <f t="shared" si="99"/>
        <v>181.2</v>
      </c>
      <c r="F2125">
        <f t="shared" si="100"/>
        <v>166.66666666666666</v>
      </c>
      <c r="G2125">
        <f t="shared" si="101"/>
        <v>194.99999999999997</v>
      </c>
      <c r="H2125" t="s">
        <v>543</v>
      </c>
      <c r="I2125">
        <v>-1089</v>
      </c>
      <c r="J2125">
        <v>-8</v>
      </c>
      <c r="K2125" t="s">
        <v>5475</v>
      </c>
      <c r="L2125" s="16">
        <v>43294</v>
      </c>
      <c r="M2125" t="s">
        <v>1064</v>
      </c>
      <c r="N2125" t="s">
        <v>1065</v>
      </c>
      <c r="O2125" t="s">
        <v>1066</v>
      </c>
      <c r="P2125" t="s">
        <v>1580</v>
      </c>
      <c r="Q2125" t="s">
        <v>1270</v>
      </c>
      <c r="R2125" t="s">
        <v>1581</v>
      </c>
      <c r="S2125" t="s">
        <v>117</v>
      </c>
      <c r="T2125" t="s">
        <v>3743</v>
      </c>
      <c r="U2125" t="s">
        <v>3744</v>
      </c>
      <c r="W2125" t="s">
        <v>36</v>
      </c>
      <c r="X2125" t="s">
        <v>36</v>
      </c>
      <c r="AA2125" t="s">
        <v>1584</v>
      </c>
      <c r="AB2125" t="s">
        <v>1585</v>
      </c>
      <c r="AC2125">
        <v>28</v>
      </c>
      <c r="AD2125" s="17">
        <v>43299</v>
      </c>
      <c r="AE2125" s="17">
        <v>43299</v>
      </c>
    </row>
    <row r="2126" spans="1:31" x14ac:dyDescent="0.45">
      <c r="A2126">
        <v>75</v>
      </c>
      <c r="B2126">
        <v>12500</v>
      </c>
      <c r="C2126" t="s">
        <v>542</v>
      </c>
      <c r="D2126">
        <v>13590</v>
      </c>
      <c r="E2126">
        <f t="shared" si="99"/>
        <v>181.2</v>
      </c>
      <c r="F2126">
        <f t="shared" si="100"/>
        <v>166.66666666666666</v>
      </c>
      <c r="G2126">
        <f t="shared" si="101"/>
        <v>194.99999999999997</v>
      </c>
      <c r="H2126" t="s">
        <v>543</v>
      </c>
      <c r="I2126">
        <v>-1089</v>
      </c>
      <c r="J2126">
        <v>-8</v>
      </c>
      <c r="K2126" t="s">
        <v>5476</v>
      </c>
      <c r="L2126" s="16">
        <v>43294</v>
      </c>
      <c r="M2126" t="s">
        <v>1064</v>
      </c>
      <c r="N2126" t="s">
        <v>1065</v>
      </c>
      <c r="O2126" t="s">
        <v>1066</v>
      </c>
      <c r="P2126" t="s">
        <v>1580</v>
      </c>
      <c r="Q2126" t="s">
        <v>1270</v>
      </c>
      <c r="R2126" t="s">
        <v>1581</v>
      </c>
      <c r="S2126" t="s">
        <v>117</v>
      </c>
      <c r="T2126" t="s">
        <v>2623</v>
      </c>
      <c r="U2126" t="s">
        <v>2624</v>
      </c>
      <c r="AA2126" t="s">
        <v>1584</v>
      </c>
      <c r="AB2126" t="s">
        <v>1585</v>
      </c>
      <c r="AC2126">
        <v>28</v>
      </c>
      <c r="AD2126" s="17">
        <v>43299</v>
      </c>
      <c r="AE2126" s="17">
        <v>43299</v>
      </c>
    </row>
    <row r="2127" spans="1:31" x14ac:dyDescent="0.45">
      <c r="A2127">
        <v>50</v>
      </c>
      <c r="B2127">
        <v>8333</v>
      </c>
      <c r="C2127" t="s">
        <v>542</v>
      </c>
      <c r="D2127">
        <v>9060</v>
      </c>
      <c r="E2127">
        <f t="shared" si="99"/>
        <v>181.2</v>
      </c>
      <c r="F2127">
        <f t="shared" si="100"/>
        <v>166.66</v>
      </c>
      <c r="G2127">
        <f t="shared" si="101"/>
        <v>194.9922</v>
      </c>
      <c r="H2127" t="s">
        <v>543</v>
      </c>
      <c r="I2127">
        <v>-726</v>
      </c>
      <c r="J2127">
        <v>-8</v>
      </c>
      <c r="K2127" t="s">
        <v>5477</v>
      </c>
      <c r="L2127" s="16">
        <v>43294</v>
      </c>
      <c r="M2127" t="s">
        <v>1064</v>
      </c>
      <c r="N2127" t="s">
        <v>1065</v>
      </c>
      <c r="O2127" t="s">
        <v>1066</v>
      </c>
      <c r="P2127" t="s">
        <v>1580</v>
      </c>
      <c r="Q2127" t="s">
        <v>1270</v>
      </c>
      <c r="R2127" t="s">
        <v>1581</v>
      </c>
      <c r="S2127" t="s">
        <v>117</v>
      </c>
      <c r="T2127" t="s">
        <v>2602</v>
      </c>
      <c r="U2127" t="s">
        <v>2603</v>
      </c>
      <c r="W2127" t="s">
        <v>36</v>
      </c>
      <c r="X2127" t="s">
        <v>36</v>
      </c>
      <c r="AA2127" t="s">
        <v>1584</v>
      </c>
      <c r="AB2127" t="s">
        <v>1585</v>
      </c>
      <c r="AC2127">
        <v>28</v>
      </c>
      <c r="AD2127" s="17">
        <v>43299</v>
      </c>
      <c r="AE2127" s="17">
        <v>43299</v>
      </c>
    </row>
    <row r="2128" spans="1:31" x14ac:dyDescent="0.45">
      <c r="A2128">
        <v>50</v>
      </c>
      <c r="B2128">
        <v>8333</v>
      </c>
      <c r="C2128" t="s">
        <v>542</v>
      </c>
      <c r="D2128">
        <v>9060</v>
      </c>
      <c r="E2128">
        <f t="shared" si="99"/>
        <v>181.2</v>
      </c>
      <c r="F2128">
        <f t="shared" si="100"/>
        <v>166.66</v>
      </c>
      <c r="G2128">
        <f t="shared" si="101"/>
        <v>194.9922</v>
      </c>
      <c r="H2128" t="s">
        <v>543</v>
      </c>
      <c r="I2128">
        <v>-726</v>
      </c>
      <c r="J2128">
        <v>-8</v>
      </c>
      <c r="K2128" t="s">
        <v>5478</v>
      </c>
      <c r="L2128" s="16">
        <v>43294</v>
      </c>
      <c r="M2128" t="s">
        <v>1064</v>
      </c>
      <c r="N2128" t="s">
        <v>1065</v>
      </c>
      <c r="O2128" t="s">
        <v>1066</v>
      </c>
      <c r="P2128" t="s">
        <v>1580</v>
      </c>
      <c r="Q2128" t="s">
        <v>1270</v>
      </c>
      <c r="R2128" t="s">
        <v>1581</v>
      </c>
      <c r="S2128" t="s">
        <v>117</v>
      </c>
      <c r="T2128" t="s">
        <v>3731</v>
      </c>
      <c r="U2128" t="s">
        <v>3732</v>
      </c>
      <c r="W2128" t="s">
        <v>36</v>
      </c>
      <c r="X2128" t="s">
        <v>36</v>
      </c>
      <c r="AA2128" t="s">
        <v>1584</v>
      </c>
      <c r="AB2128" t="s">
        <v>1585</v>
      </c>
      <c r="AC2128">
        <v>28</v>
      </c>
      <c r="AD2128" s="17">
        <v>43299</v>
      </c>
      <c r="AE2128" s="17">
        <v>43299</v>
      </c>
    </row>
    <row r="2129" spans="1:31" x14ac:dyDescent="0.45">
      <c r="A2129">
        <v>50</v>
      </c>
      <c r="B2129">
        <v>8333</v>
      </c>
      <c r="C2129" t="s">
        <v>542</v>
      </c>
      <c r="D2129">
        <v>9060</v>
      </c>
      <c r="E2129">
        <f t="shared" si="99"/>
        <v>181.2</v>
      </c>
      <c r="F2129">
        <f t="shared" si="100"/>
        <v>166.66</v>
      </c>
      <c r="G2129">
        <f t="shared" si="101"/>
        <v>194.9922</v>
      </c>
      <c r="H2129" t="s">
        <v>543</v>
      </c>
      <c r="I2129">
        <v>-726</v>
      </c>
      <c r="J2129">
        <v>-8</v>
      </c>
      <c r="K2129" t="s">
        <v>5479</v>
      </c>
      <c r="L2129" s="16">
        <v>43294</v>
      </c>
      <c r="M2129" t="s">
        <v>1064</v>
      </c>
      <c r="N2129" t="s">
        <v>1065</v>
      </c>
      <c r="O2129" t="s">
        <v>1066</v>
      </c>
      <c r="P2129" t="s">
        <v>1580</v>
      </c>
      <c r="Q2129" t="s">
        <v>1270</v>
      </c>
      <c r="R2129" t="s">
        <v>1612</v>
      </c>
      <c r="S2129" t="s">
        <v>123</v>
      </c>
      <c r="T2129" t="s">
        <v>2110</v>
      </c>
      <c r="U2129" t="s">
        <v>2111</v>
      </c>
      <c r="W2129" t="s">
        <v>36</v>
      </c>
      <c r="X2129" t="s">
        <v>36</v>
      </c>
      <c r="AA2129" t="s">
        <v>1615</v>
      </c>
      <c r="AB2129" t="s">
        <v>1616</v>
      </c>
      <c r="AC2129">
        <v>28</v>
      </c>
      <c r="AD2129" s="17">
        <v>43299</v>
      </c>
      <c r="AE2129" s="17">
        <v>43299</v>
      </c>
    </row>
    <row r="2130" spans="1:31" x14ac:dyDescent="0.45">
      <c r="A2130">
        <v>100</v>
      </c>
      <c r="B2130">
        <v>16667</v>
      </c>
      <c r="C2130" t="s">
        <v>542</v>
      </c>
      <c r="D2130">
        <v>18120</v>
      </c>
      <c r="E2130">
        <f t="shared" si="99"/>
        <v>181.2</v>
      </c>
      <c r="F2130">
        <f t="shared" si="100"/>
        <v>166.67</v>
      </c>
      <c r="G2130">
        <f t="shared" si="101"/>
        <v>195.00389999999999</v>
      </c>
      <c r="H2130" t="s">
        <v>543</v>
      </c>
      <c r="I2130">
        <v>-1453</v>
      </c>
      <c r="J2130">
        <v>-8</v>
      </c>
      <c r="K2130" t="s">
        <v>5480</v>
      </c>
      <c r="L2130" s="16">
        <v>43294</v>
      </c>
      <c r="M2130" t="s">
        <v>1064</v>
      </c>
      <c r="N2130" t="s">
        <v>1065</v>
      </c>
      <c r="O2130" t="s">
        <v>1066</v>
      </c>
      <c r="P2130" t="s">
        <v>1580</v>
      </c>
      <c r="Q2130" t="s">
        <v>1270</v>
      </c>
      <c r="R2130" t="s">
        <v>1986</v>
      </c>
      <c r="S2130" t="s">
        <v>120</v>
      </c>
      <c r="T2130" t="s">
        <v>3779</v>
      </c>
      <c r="U2130" t="s">
        <v>3780</v>
      </c>
      <c r="AA2130" t="s">
        <v>1989</v>
      </c>
      <c r="AB2130" t="s">
        <v>1990</v>
      </c>
      <c r="AC2130">
        <v>28</v>
      </c>
      <c r="AD2130" s="17">
        <v>43299</v>
      </c>
      <c r="AE2130" s="17">
        <v>43299</v>
      </c>
    </row>
    <row r="2131" spans="1:31" x14ac:dyDescent="0.45">
      <c r="A2131">
        <v>1</v>
      </c>
      <c r="B2131">
        <v>166</v>
      </c>
      <c r="C2131" t="s">
        <v>542</v>
      </c>
      <c r="D2131">
        <v>181</v>
      </c>
      <c r="E2131">
        <f t="shared" si="99"/>
        <v>181</v>
      </c>
      <c r="F2131">
        <f t="shared" si="100"/>
        <v>166</v>
      </c>
      <c r="G2131">
        <f t="shared" si="101"/>
        <v>194.22</v>
      </c>
      <c r="H2131" t="s">
        <v>543</v>
      </c>
      <c r="I2131">
        <v>-14</v>
      </c>
      <c r="J2131">
        <v>-8</v>
      </c>
      <c r="K2131" t="s">
        <v>5481</v>
      </c>
      <c r="L2131" s="16">
        <v>43294</v>
      </c>
      <c r="M2131" t="s">
        <v>1064</v>
      </c>
      <c r="N2131" t="s">
        <v>1065</v>
      </c>
      <c r="O2131" t="s">
        <v>1066</v>
      </c>
      <c r="P2131" t="s">
        <v>1580</v>
      </c>
      <c r="Q2131" t="s">
        <v>1270</v>
      </c>
      <c r="R2131" t="s">
        <v>1920</v>
      </c>
      <c r="S2131" t="s">
        <v>118</v>
      </c>
      <c r="T2131" t="s">
        <v>1931</v>
      </c>
      <c r="U2131" t="s">
        <v>1932</v>
      </c>
      <c r="W2131" t="s">
        <v>36</v>
      </c>
      <c r="X2131" t="s">
        <v>36</v>
      </c>
      <c r="AA2131" t="s">
        <v>1923</v>
      </c>
      <c r="AB2131" t="s">
        <v>1924</v>
      </c>
      <c r="AC2131">
        <v>28</v>
      </c>
      <c r="AD2131" s="17">
        <v>43299</v>
      </c>
      <c r="AE2131" s="17">
        <v>43299</v>
      </c>
    </row>
    <row r="2132" spans="1:31" x14ac:dyDescent="0.45">
      <c r="A2132">
        <v>25</v>
      </c>
      <c r="B2132">
        <v>4166</v>
      </c>
      <c r="C2132" t="s">
        <v>542</v>
      </c>
      <c r="D2132">
        <v>4530</v>
      </c>
      <c r="E2132">
        <f t="shared" si="99"/>
        <v>181.2</v>
      </c>
      <c r="F2132">
        <f t="shared" si="100"/>
        <v>166.64</v>
      </c>
      <c r="G2132">
        <f t="shared" si="101"/>
        <v>194.96879999999996</v>
      </c>
      <c r="H2132" t="s">
        <v>543</v>
      </c>
      <c r="I2132">
        <v>-363</v>
      </c>
      <c r="J2132">
        <v>-8</v>
      </c>
      <c r="K2132" t="s">
        <v>5482</v>
      </c>
      <c r="L2132" s="16">
        <v>43294</v>
      </c>
      <c r="M2132" t="s">
        <v>1064</v>
      </c>
      <c r="N2132" t="s">
        <v>1065</v>
      </c>
      <c r="O2132" t="s">
        <v>1066</v>
      </c>
      <c r="P2132" t="s">
        <v>1580</v>
      </c>
      <c r="Q2132" t="s">
        <v>1270</v>
      </c>
      <c r="R2132" t="s">
        <v>1612</v>
      </c>
      <c r="S2132" t="s">
        <v>123</v>
      </c>
      <c r="T2132" t="s">
        <v>1931</v>
      </c>
      <c r="U2132" t="s">
        <v>1932</v>
      </c>
      <c r="W2132" t="s">
        <v>36</v>
      </c>
      <c r="X2132" t="s">
        <v>36</v>
      </c>
      <c r="AA2132" t="s">
        <v>1615</v>
      </c>
      <c r="AB2132" t="s">
        <v>1616</v>
      </c>
      <c r="AC2132">
        <v>28</v>
      </c>
      <c r="AD2132" s="17">
        <v>43299</v>
      </c>
      <c r="AE2132" s="17">
        <v>43299</v>
      </c>
    </row>
    <row r="2133" spans="1:31" x14ac:dyDescent="0.45">
      <c r="A2133">
        <v>25</v>
      </c>
      <c r="B2133">
        <v>4166</v>
      </c>
      <c r="C2133" t="s">
        <v>542</v>
      </c>
      <c r="D2133">
        <v>4530</v>
      </c>
      <c r="E2133">
        <f t="shared" si="99"/>
        <v>181.2</v>
      </c>
      <c r="F2133">
        <f t="shared" si="100"/>
        <v>166.64</v>
      </c>
      <c r="G2133">
        <f t="shared" si="101"/>
        <v>194.96879999999996</v>
      </c>
      <c r="H2133" t="s">
        <v>543</v>
      </c>
      <c r="I2133">
        <v>-363</v>
      </c>
      <c r="J2133">
        <v>-8</v>
      </c>
      <c r="K2133" t="s">
        <v>5483</v>
      </c>
      <c r="L2133" s="16">
        <v>43294</v>
      </c>
      <c r="M2133" t="s">
        <v>1064</v>
      </c>
      <c r="N2133" t="s">
        <v>1065</v>
      </c>
      <c r="O2133" t="s">
        <v>1066</v>
      </c>
      <c r="P2133" t="s">
        <v>1580</v>
      </c>
      <c r="Q2133" t="s">
        <v>1270</v>
      </c>
      <c r="R2133" t="s">
        <v>1612</v>
      </c>
      <c r="S2133" t="s">
        <v>123</v>
      </c>
      <c r="T2133" t="s">
        <v>2107</v>
      </c>
      <c r="U2133" t="s">
        <v>2108</v>
      </c>
      <c r="AA2133" t="s">
        <v>1615</v>
      </c>
      <c r="AB2133" t="s">
        <v>1616</v>
      </c>
      <c r="AC2133">
        <v>28</v>
      </c>
      <c r="AD2133" s="17">
        <v>43299</v>
      </c>
      <c r="AE2133" s="17">
        <v>43299</v>
      </c>
    </row>
    <row r="2134" spans="1:31" x14ac:dyDescent="0.45">
      <c r="A2134">
        <v>1000</v>
      </c>
      <c r="B2134">
        <v>166670</v>
      </c>
      <c r="C2134" t="s">
        <v>542</v>
      </c>
      <c r="D2134">
        <v>181200</v>
      </c>
      <c r="E2134">
        <f t="shared" si="99"/>
        <v>181.2</v>
      </c>
      <c r="F2134">
        <f t="shared" si="100"/>
        <v>166.67</v>
      </c>
      <c r="G2134">
        <f t="shared" si="101"/>
        <v>195.00389999999999</v>
      </c>
      <c r="H2134" t="s">
        <v>543</v>
      </c>
      <c r="I2134">
        <v>-14530</v>
      </c>
      <c r="J2134">
        <v>-8</v>
      </c>
      <c r="K2134" t="s">
        <v>5484</v>
      </c>
      <c r="L2134" s="16">
        <v>43294</v>
      </c>
      <c r="M2134" t="s">
        <v>1064</v>
      </c>
      <c r="N2134" t="s">
        <v>1065</v>
      </c>
      <c r="O2134" t="s">
        <v>1066</v>
      </c>
      <c r="P2134" t="s">
        <v>1580</v>
      </c>
      <c r="Q2134" t="s">
        <v>1270</v>
      </c>
      <c r="R2134" t="s">
        <v>1920</v>
      </c>
      <c r="S2134" t="s">
        <v>118</v>
      </c>
      <c r="T2134" t="s">
        <v>2652</v>
      </c>
      <c r="U2134" t="s">
        <v>2653</v>
      </c>
      <c r="AA2134" t="s">
        <v>1923</v>
      </c>
      <c r="AB2134" t="s">
        <v>1924</v>
      </c>
      <c r="AC2134">
        <v>28</v>
      </c>
      <c r="AD2134" s="17">
        <v>43299</v>
      </c>
      <c r="AE2134" s="17">
        <v>43299</v>
      </c>
    </row>
    <row r="2135" spans="1:31" x14ac:dyDescent="0.45">
      <c r="A2135">
        <v>88</v>
      </c>
      <c r="B2135">
        <v>14666</v>
      </c>
      <c r="C2135" t="s">
        <v>542</v>
      </c>
      <c r="D2135">
        <v>15945</v>
      </c>
      <c r="E2135">
        <f t="shared" si="99"/>
        <v>181.19318181818181</v>
      </c>
      <c r="F2135">
        <f t="shared" si="100"/>
        <v>166.65909090909091</v>
      </c>
      <c r="G2135">
        <f t="shared" si="101"/>
        <v>194.99113636363634</v>
      </c>
      <c r="H2135" t="s">
        <v>543</v>
      </c>
      <c r="I2135">
        <v>-1278</v>
      </c>
      <c r="J2135">
        <v>-8</v>
      </c>
      <c r="K2135" t="s">
        <v>5485</v>
      </c>
      <c r="L2135" s="16">
        <v>43294</v>
      </c>
      <c r="M2135" t="s">
        <v>1064</v>
      </c>
      <c r="N2135" t="s">
        <v>1065</v>
      </c>
      <c r="O2135" t="s">
        <v>1066</v>
      </c>
      <c r="P2135" t="s">
        <v>1580</v>
      </c>
      <c r="Q2135" t="s">
        <v>1270</v>
      </c>
      <c r="R2135" t="s">
        <v>1581</v>
      </c>
      <c r="S2135" t="s">
        <v>117</v>
      </c>
      <c r="T2135" t="s">
        <v>1690</v>
      </c>
      <c r="U2135" t="s">
        <v>1691</v>
      </c>
      <c r="W2135" t="s">
        <v>36</v>
      </c>
      <c r="X2135" t="s">
        <v>36</v>
      </c>
      <c r="AA2135" t="s">
        <v>1584</v>
      </c>
      <c r="AB2135" t="s">
        <v>1585</v>
      </c>
      <c r="AC2135">
        <v>28</v>
      </c>
      <c r="AD2135" s="17">
        <v>43299</v>
      </c>
      <c r="AE2135" s="17">
        <v>43299</v>
      </c>
    </row>
    <row r="2136" spans="1:31" x14ac:dyDescent="0.45">
      <c r="A2136">
        <v>5</v>
      </c>
      <c r="B2136">
        <v>876</v>
      </c>
      <c r="C2136" t="s">
        <v>542</v>
      </c>
      <c r="D2136">
        <v>906</v>
      </c>
      <c r="E2136">
        <f t="shared" si="99"/>
        <v>181.2</v>
      </c>
      <c r="F2136">
        <f t="shared" si="100"/>
        <v>175.2</v>
      </c>
      <c r="G2136">
        <f t="shared" si="101"/>
        <v>204.98399999999998</v>
      </c>
      <c r="H2136" t="s">
        <v>543</v>
      </c>
      <c r="I2136">
        <v>-29</v>
      </c>
      <c r="J2136">
        <v>-3</v>
      </c>
      <c r="K2136" t="s">
        <v>5486</v>
      </c>
      <c r="L2136" s="16">
        <v>43294</v>
      </c>
      <c r="M2136" t="s">
        <v>1064</v>
      </c>
      <c r="N2136" t="s">
        <v>1065</v>
      </c>
      <c r="O2136" t="s">
        <v>1066</v>
      </c>
      <c r="P2136" t="s">
        <v>1580</v>
      </c>
      <c r="Q2136" t="s">
        <v>1270</v>
      </c>
      <c r="R2136" t="s">
        <v>1986</v>
      </c>
      <c r="S2136" t="s">
        <v>120</v>
      </c>
      <c r="T2136" t="s">
        <v>2600</v>
      </c>
      <c r="U2136" t="s">
        <v>1129</v>
      </c>
      <c r="AA2136" t="s">
        <v>1989</v>
      </c>
      <c r="AB2136" t="s">
        <v>1990</v>
      </c>
      <c r="AC2136">
        <v>28</v>
      </c>
      <c r="AD2136" s="17">
        <v>43299</v>
      </c>
      <c r="AE2136" s="17">
        <v>43299</v>
      </c>
    </row>
    <row r="2137" spans="1:31" x14ac:dyDescent="0.45">
      <c r="A2137">
        <v>5</v>
      </c>
      <c r="B2137">
        <v>876</v>
      </c>
      <c r="C2137" t="s">
        <v>542</v>
      </c>
      <c r="D2137">
        <v>906</v>
      </c>
      <c r="E2137">
        <f t="shared" si="99"/>
        <v>181.2</v>
      </c>
      <c r="F2137">
        <f t="shared" si="100"/>
        <v>175.2</v>
      </c>
      <c r="G2137">
        <f t="shared" si="101"/>
        <v>204.98399999999998</v>
      </c>
      <c r="H2137" t="s">
        <v>543</v>
      </c>
      <c r="I2137">
        <v>-29</v>
      </c>
      <c r="J2137">
        <v>-3</v>
      </c>
      <c r="K2137" t="s">
        <v>5487</v>
      </c>
      <c r="L2137" s="16">
        <v>43294</v>
      </c>
      <c r="M2137" t="s">
        <v>1064</v>
      </c>
      <c r="N2137" t="s">
        <v>1065</v>
      </c>
      <c r="O2137" t="s">
        <v>1066</v>
      </c>
      <c r="P2137" t="s">
        <v>1580</v>
      </c>
      <c r="Q2137" t="s">
        <v>1270</v>
      </c>
      <c r="R2137" t="s">
        <v>1986</v>
      </c>
      <c r="S2137" t="s">
        <v>120</v>
      </c>
      <c r="T2137" t="s">
        <v>2600</v>
      </c>
      <c r="U2137" t="s">
        <v>1129</v>
      </c>
      <c r="AA2137" t="s">
        <v>1989</v>
      </c>
      <c r="AB2137" t="s">
        <v>1990</v>
      </c>
      <c r="AC2137">
        <v>28</v>
      </c>
      <c r="AD2137" s="17">
        <v>43299</v>
      </c>
      <c r="AE2137" s="17">
        <v>43299</v>
      </c>
    </row>
    <row r="2138" spans="1:31" x14ac:dyDescent="0.45">
      <c r="A2138">
        <v>50</v>
      </c>
      <c r="B2138">
        <v>8333</v>
      </c>
      <c r="C2138" t="s">
        <v>542</v>
      </c>
      <c r="D2138">
        <v>9060</v>
      </c>
      <c r="E2138">
        <f t="shared" si="99"/>
        <v>181.2</v>
      </c>
      <c r="F2138">
        <f t="shared" si="100"/>
        <v>166.66</v>
      </c>
      <c r="G2138">
        <f t="shared" si="101"/>
        <v>194.9922</v>
      </c>
      <c r="H2138" t="s">
        <v>543</v>
      </c>
      <c r="I2138">
        <v>-726</v>
      </c>
      <c r="J2138">
        <v>-8</v>
      </c>
      <c r="K2138" t="s">
        <v>5488</v>
      </c>
      <c r="L2138" s="16">
        <v>43294</v>
      </c>
      <c r="M2138" t="s">
        <v>1064</v>
      </c>
      <c r="N2138" t="s">
        <v>1065</v>
      </c>
      <c r="O2138" t="s">
        <v>1066</v>
      </c>
      <c r="P2138" t="s">
        <v>1580</v>
      </c>
      <c r="Q2138" t="s">
        <v>1270</v>
      </c>
      <c r="R2138" t="s">
        <v>1986</v>
      </c>
      <c r="S2138" t="s">
        <v>120</v>
      </c>
      <c r="T2138" t="s">
        <v>5489</v>
      </c>
      <c r="U2138" t="s">
        <v>5490</v>
      </c>
      <c r="W2138" t="s">
        <v>36</v>
      </c>
      <c r="X2138" t="s">
        <v>36</v>
      </c>
      <c r="AA2138" t="s">
        <v>1989</v>
      </c>
      <c r="AB2138" t="s">
        <v>1990</v>
      </c>
      <c r="AC2138">
        <v>28</v>
      </c>
      <c r="AD2138" s="17">
        <v>43299</v>
      </c>
      <c r="AE2138" s="17">
        <v>43299</v>
      </c>
    </row>
    <row r="2139" spans="1:31" x14ac:dyDescent="0.45">
      <c r="A2139">
        <v>22</v>
      </c>
      <c r="B2139">
        <v>3666</v>
      </c>
      <c r="C2139" t="s">
        <v>542</v>
      </c>
      <c r="D2139">
        <v>3986</v>
      </c>
      <c r="E2139">
        <f t="shared" si="99"/>
        <v>181.18181818181819</v>
      </c>
      <c r="F2139">
        <f t="shared" si="100"/>
        <v>166.63636363636363</v>
      </c>
      <c r="G2139">
        <f t="shared" si="101"/>
        <v>194.96454545454543</v>
      </c>
      <c r="H2139" t="s">
        <v>543</v>
      </c>
      <c r="I2139">
        <v>-319</v>
      </c>
      <c r="J2139">
        <v>-8</v>
      </c>
      <c r="K2139" t="s">
        <v>5491</v>
      </c>
      <c r="L2139" s="16">
        <v>43294</v>
      </c>
      <c r="M2139" t="s">
        <v>1064</v>
      </c>
      <c r="N2139" t="s">
        <v>1065</v>
      </c>
      <c r="O2139" t="s">
        <v>1066</v>
      </c>
      <c r="P2139" t="s">
        <v>1580</v>
      </c>
      <c r="Q2139" t="s">
        <v>1270</v>
      </c>
      <c r="R2139" t="s">
        <v>1986</v>
      </c>
      <c r="S2139" t="s">
        <v>120</v>
      </c>
      <c r="T2139" t="s">
        <v>1949</v>
      </c>
      <c r="U2139" t="s">
        <v>1950</v>
      </c>
      <c r="W2139" t="s">
        <v>36</v>
      </c>
      <c r="X2139" t="s">
        <v>36</v>
      </c>
      <c r="AA2139" t="s">
        <v>1989</v>
      </c>
      <c r="AB2139" t="s">
        <v>1990</v>
      </c>
      <c r="AC2139">
        <v>28</v>
      </c>
      <c r="AD2139" s="17">
        <v>43299</v>
      </c>
      <c r="AE2139" s="17">
        <v>43299</v>
      </c>
    </row>
    <row r="2140" spans="1:31" x14ac:dyDescent="0.45">
      <c r="A2140">
        <v>8</v>
      </c>
      <c r="B2140">
        <v>1401</v>
      </c>
      <c r="C2140" t="s">
        <v>542</v>
      </c>
      <c r="D2140">
        <v>1449</v>
      </c>
      <c r="E2140">
        <f t="shared" si="99"/>
        <v>181.125</v>
      </c>
      <c r="F2140">
        <f t="shared" si="100"/>
        <v>175.125</v>
      </c>
      <c r="G2140">
        <f t="shared" si="101"/>
        <v>204.89624999999998</v>
      </c>
      <c r="H2140" t="s">
        <v>543</v>
      </c>
      <c r="I2140">
        <v>-47</v>
      </c>
      <c r="J2140">
        <v>-3</v>
      </c>
      <c r="K2140" t="s">
        <v>5492</v>
      </c>
      <c r="L2140" s="16">
        <v>43294</v>
      </c>
      <c r="M2140" t="s">
        <v>1064</v>
      </c>
      <c r="N2140" t="s">
        <v>1065</v>
      </c>
      <c r="O2140" t="s">
        <v>1066</v>
      </c>
      <c r="P2140" t="s">
        <v>1580</v>
      </c>
      <c r="Q2140" t="s">
        <v>1270</v>
      </c>
      <c r="R2140" t="s">
        <v>1986</v>
      </c>
      <c r="S2140" t="s">
        <v>120</v>
      </c>
      <c r="T2140" t="s">
        <v>5493</v>
      </c>
      <c r="U2140" t="s">
        <v>5494</v>
      </c>
      <c r="W2140" t="s">
        <v>36</v>
      </c>
      <c r="X2140" t="s">
        <v>36</v>
      </c>
      <c r="AA2140" t="s">
        <v>1989</v>
      </c>
      <c r="AB2140" t="s">
        <v>1990</v>
      </c>
      <c r="AC2140">
        <v>28</v>
      </c>
      <c r="AD2140" s="17">
        <v>43299</v>
      </c>
      <c r="AE2140" s="17">
        <v>43299</v>
      </c>
    </row>
    <row r="2141" spans="1:31" x14ac:dyDescent="0.45">
      <c r="A2141">
        <v>500</v>
      </c>
      <c r="B2141">
        <v>83335</v>
      </c>
      <c r="C2141" t="s">
        <v>542</v>
      </c>
      <c r="D2141">
        <v>90600</v>
      </c>
      <c r="E2141">
        <f t="shared" si="99"/>
        <v>181.2</v>
      </c>
      <c r="F2141">
        <f t="shared" si="100"/>
        <v>166.67</v>
      </c>
      <c r="G2141">
        <f t="shared" si="101"/>
        <v>195.00389999999999</v>
      </c>
      <c r="H2141" t="s">
        <v>543</v>
      </c>
      <c r="I2141">
        <v>-7265</v>
      </c>
      <c r="J2141">
        <v>-8</v>
      </c>
      <c r="K2141" t="s">
        <v>5495</v>
      </c>
      <c r="L2141" s="16">
        <v>43294</v>
      </c>
      <c r="M2141" t="s">
        <v>1064</v>
      </c>
      <c r="N2141" t="s">
        <v>1065</v>
      </c>
      <c r="O2141" t="s">
        <v>1066</v>
      </c>
      <c r="P2141" t="s">
        <v>1580</v>
      </c>
      <c r="Q2141" t="s">
        <v>1270</v>
      </c>
      <c r="R2141" t="s">
        <v>1986</v>
      </c>
      <c r="S2141" t="s">
        <v>120</v>
      </c>
      <c r="T2141" t="s">
        <v>2140</v>
      </c>
      <c r="U2141" t="s">
        <v>2141</v>
      </c>
      <c r="W2141" t="s">
        <v>36</v>
      </c>
      <c r="X2141" t="s">
        <v>36</v>
      </c>
      <c r="AA2141" t="s">
        <v>1989</v>
      </c>
      <c r="AB2141" t="s">
        <v>1990</v>
      </c>
      <c r="AC2141">
        <v>28</v>
      </c>
      <c r="AD2141" s="17">
        <v>43299</v>
      </c>
      <c r="AE2141" s="17">
        <v>43299</v>
      </c>
    </row>
    <row r="2142" spans="1:31" x14ac:dyDescent="0.45">
      <c r="A2142">
        <v>50</v>
      </c>
      <c r="B2142">
        <v>8333</v>
      </c>
      <c r="C2142" t="s">
        <v>542</v>
      </c>
      <c r="D2142">
        <v>9060</v>
      </c>
      <c r="E2142">
        <f t="shared" si="99"/>
        <v>181.2</v>
      </c>
      <c r="F2142">
        <f t="shared" si="100"/>
        <v>166.66</v>
      </c>
      <c r="G2142">
        <f t="shared" si="101"/>
        <v>194.9922</v>
      </c>
      <c r="H2142" t="s">
        <v>543</v>
      </c>
      <c r="I2142">
        <v>-726</v>
      </c>
      <c r="J2142">
        <v>-8</v>
      </c>
      <c r="K2142" t="s">
        <v>5496</v>
      </c>
      <c r="L2142" s="16">
        <v>43294</v>
      </c>
      <c r="M2142" t="s">
        <v>1064</v>
      </c>
      <c r="N2142" t="s">
        <v>1065</v>
      </c>
      <c r="O2142" t="s">
        <v>1066</v>
      </c>
      <c r="P2142" t="s">
        <v>1580</v>
      </c>
      <c r="Q2142" t="s">
        <v>1270</v>
      </c>
      <c r="R2142" t="s">
        <v>1986</v>
      </c>
      <c r="S2142" t="s">
        <v>120</v>
      </c>
      <c r="T2142" t="s">
        <v>2620</v>
      </c>
      <c r="U2142" t="s">
        <v>2621</v>
      </c>
      <c r="W2142" t="s">
        <v>36</v>
      </c>
      <c r="X2142" t="s">
        <v>36</v>
      </c>
      <c r="AA2142" t="s">
        <v>1989</v>
      </c>
      <c r="AB2142" t="s">
        <v>1990</v>
      </c>
      <c r="AC2142">
        <v>28</v>
      </c>
      <c r="AD2142" s="17">
        <v>43299</v>
      </c>
      <c r="AE2142" s="17">
        <v>43299</v>
      </c>
    </row>
    <row r="2143" spans="1:31" x14ac:dyDescent="0.45">
      <c r="A2143">
        <v>50</v>
      </c>
      <c r="B2143">
        <v>8333</v>
      </c>
      <c r="C2143" t="s">
        <v>542</v>
      </c>
      <c r="D2143">
        <v>9060</v>
      </c>
      <c r="E2143">
        <f t="shared" si="99"/>
        <v>181.2</v>
      </c>
      <c r="F2143">
        <f t="shared" si="100"/>
        <v>166.66</v>
      </c>
      <c r="G2143">
        <f t="shared" si="101"/>
        <v>194.9922</v>
      </c>
      <c r="H2143" t="s">
        <v>543</v>
      </c>
      <c r="I2143">
        <v>-726</v>
      </c>
      <c r="J2143">
        <v>-8</v>
      </c>
      <c r="K2143" t="s">
        <v>5497</v>
      </c>
      <c r="L2143" s="16">
        <v>43294</v>
      </c>
      <c r="M2143" t="s">
        <v>1064</v>
      </c>
      <c r="N2143" t="s">
        <v>1065</v>
      </c>
      <c r="O2143" t="s">
        <v>1066</v>
      </c>
      <c r="P2143" t="s">
        <v>1580</v>
      </c>
      <c r="Q2143" t="s">
        <v>1270</v>
      </c>
      <c r="R2143" t="s">
        <v>1986</v>
      </c>
      <c r="S2143" t="s">
        <v>120</v>
      </c>
      <c r="T2143" t="s">
        <v>2617</v>
      </c>
      <c r="U2143" t="s">
        <v>2618</v>
      </c>
      <c r="W2143" t="s">
        <v>36</v>
      </c>
      <c r="X2143" t="s">
        <v>36</v>
      </c>
      <c r="AA2143" t="s">
        <v>1989</v>
      </c>
      <c r="AB2143" t="s">
        <v>1990</v>
      </c>
      <c r="AC2143">
        <v>28</v>
      </c>
      <c r="AD2143" s="17">
        <v>43299</v>
      </c>
      <c r="AE2143" s="17">
        <v>43299</v>
      </c>
    </row>
    <row r="2144" spans="1:31" x14ac:dyDescent="0.45">
      <c r="A2144">
        <v>50</v>
      </c>
      <c r="B2144">
        <v>8333</v>
      </c>
      <c r="C2144" t="s">
        <v>542</v>
      </c>
      <c r="D2144">
        <v>9060</v>
      </c>
      <c r="E2144">
        <f t="shared" si="99"/>
        <v>181.2</v>
      </c>
      <c r="F2144">
        <f t="shared" si="100"/>
        <v>166.66</v>
      </c>
      <c r="G2144">
        <f t="shared" si="101"/>
        <v>194.9922</v>
      </c>
      <c r="H2144" t="s">
        <v>543</v>
      </c>
      <c r="I2144">
        <v>-726</v>
      </c>
      <c r="J2144">
        <v>-8</v>
      </c>
      <c r="K2144" t="s">
        <v>5498</v>
      </c>
      <c r="L2144" s="16">
        <v>43294</v>
      </c>
      <c r="M2144" t="s">
        <v>1064</v>
      </c>
      <c r="N2144" t="s">
        <v>1065</v>
      </c>
      <c r="O2144" t="s">
        <v>1066</v>
      </c>
      <c r="P2144" t="s">
        <v>1580</v>
      </c>
      <c r="Q2144" t="s">
        <v>1270</v>
      </c>
      <c r="R2144" t="s">
        <v>1986</v>
      </c>
      <c r="S2144" t="s">
        <v>120</v>
      </c>
      <c r="T2144" t="s">
        <v>2638</v>
      </c>
      <c r="U2144" t="s">
        <v>2639</v>
      </c>
      <c r="W2144" t="s">
        <v>36</v>
      </c>
      <c r="X2144" t="s">
        <v>36</v>
      </c>
      <c r="AA2144" t="s">
        <v>1989</v>
      </c>
      <c r="AB2144" t="s">
        <v>1990</v>
      </c>
      <c r="AC2144">
        <v>28</v>
      </c>
      <c r="AD2144" s="17">
        <v>43299</v>
      </c>
      <c r="AE2144" s="17">
        <v>43299</v>
      </c>
    </row>
    <row r="2145" spans="1:31" x14ac:dyDescent="0.45">
      <c r="A2145">
        <v>25</v>
      </c>
      <c r="B2145">
        <v>4166</v>
      </c>
      <c r="C2145" t="s">
        <v>542</v>
      </c>
      <c r="D2145">
        <v>4530</v>
      </c>
      <c r="E2145">
        <f t="shared" si="99"/>
        <v>181.2</v>
      </c>
      <c r="F2145">
        <f t="shared" si="100"/>
        <v>166.64</v>
      </c>
      <c r="G2145">
        <f t="shared" si="101"/>
        <v>194.96879999999996</v>
      </c>
      <c r="H2145" t="s">
        <v>543</v>
      </c>
      <c r="I2145">
        <v>-363</v>
      </c>
      <c r="J2145">
        <v>-8</v>
      </c>
      <c r="K2145" t="s">
        <v>5499</v>
      </c>
      <c r="L2145" s="16">
        <v>43294</v>
      </c>
      <c r="M2145" t="s">
        <v>1064</v>
      </c>
      <c r="N2145" t="s">
        <v>1065</v>
      </c>
      <c r="O2145" t="s">
        <v>1066</v>
      </c>
      <c r="P2145" t="s">
        <v>1580</v>
      </c>
      <c r="Q2145" t="s">
        <v>1270</v>
      </c>
      <c r="R2145" t="s">
        <v>1612</v>
      </c>
      <c r="S2145" t="s">
        <v>123</v>
      </c>
      <c r="T2145" t="s">
        <v>1889</v>
      </c>
      <c r="U2145" t="s">
        <v>1890</v>
      </c>
      <c r="W2145" t="s">
        <v>36</v>
      </c>
      <c r="X2145" t="s">
        <v>36</v>
      </c>
      <c r="AA2145" t="s">
        <v>1615</v>
      </c>
      <c r="AB2145" t="s">
        <v>1616</v>
      </c>
      <c r="AC2145">
        <v>28</v>
      </c>
      <c r="AD2145" s="17">
        <v>43299</v>
      </c>
      <c r="AE2145" s="17">
        <v>43299</v>
      </c>
    </row>
    <row r="2146" spans="1:31" x14ac:dyDescent="0.45">
      <c r="A2146">
        <v>150</v>
      </c>
      <c r="B2146">
        <v>25000</v>
      </c>
      <c r="C2146" t="s">
        <v>542</v>
      </c>
      <c r="D2146">
        <v>27180</v>
      </c>
      <c r="E2146">
        <f t="shared" si="99"/>
        <v>181.2</v>
      </c>
      <c r="F2146">
        <f t="shared" si="100"/>
        <v>166.66666666666666</v>
      </c>
      <c r="G2146">
        <f t="shared" si="101"/>
        <v>194.99999999999997</v>
      </c>
      <c r="H2146" t="s">
        <v>543</v>
      </c>
      <c r="I2146">
        <v>-2179</v>
      </c>
      <c r="J2146">
        <v>-8</v>
      </c>
      <c r="K2146" t="s">
        <v>5500</v>
      </c>
      <c r="L2146" s="16">
        <v>43294</v>
      </c>
      <c r="M2146" t="s">
        <v>1064</v>
      </c>
      <c r="N2146" t="s">
        <v>1065</v>
      </c>
      <c r="O2146" t="s">
        <v>1066</v>
      </c>
      <c r="P2146" t="s">
        <v>1580</v>
      </c>
      <c r="Q2146" t="s">
        <v>1270</v>
      </c>
      <c r="R2146" t="s">
        <v>1986</v>
      </c>
      <c r="S2146" t="s">
        <v>120</v>
      </c>
      <c r="T2146" t="s">
        <v>5501</v>
      </c>
      <c r="U2146" t="s">
        <v>5502</v>
      </c>
      <c r="W2146" t="s">
        <v>36</v>
      </c>
      <c r="X2146" t="s">
        <v>36</v>
      </c>
      <c r="AA2146" t="s">
        <v>1989</v>
      </c>
      <c r="AB2146" t="s">
        <v>1990</v>
      </c>
      <c r="AC2146">
        <v>28</v>
      </c>
      <c r="AD2146" s="17">
        <v>43299</v>
      </c>
      <c r="AE2146" s="17">
        <v>43299</v>
      </c>
    </row>
    <row r="2147" spans="1:31" x14ac:dyDescent="0.45">
      <c r="A2147">
        <v>125</v>
      </c>
      <c r="B2147">
        <v>20833</v>
      </c>
      <c r="C2147" t="s">
        <v>542</v>
      </c>
      <c r="D2147">
        <v>22650</v>
      </c>
      <c r="E2147">
        <f t="shared" si="99"/>
        <v>181.2</v>
      </c>
      <c r="F2147">
        <f t="shared" si="100"/>
        <v>166.66399999999999</v>
      </c>
      <c r="G2147">
        <f t="shared" si="101"/>
        <v>194.99687999999998</v>
      </c>
      <c r="H2147" t="s">
        <v>543</v>
      </c>
      <c r="I2147">
        <v>-1816</v>
      </c>
      <c r="J2147">
        <v>-8</v>
      </c>
      <c r="K2147" t="s">
        <v>5503</v>
      </c>
      <c r="L2147" s="16">
        <v>43294</v>
      </c>
      <c r="M2147" t="s">
        <v>1064</v>
      </c>
      <c r="N2147" t="s">
        <v>1065</v>
      </c>
      <c r="O2147" t="s">
        <v>1066</v>
      </c>
      <c r="P2147" t="s">
        <v>1580</v>
      </c>
      <c r="Q2147" t="s">
        <v>1270</v>
      </c>
      <c r="R2147" t="s">
        <v>1920</v>
      </c>
      <c r="S2147" t="s">
        <v>118</v>
      </c>
      <c r="T2147" t="s">
        <v>1889</v>
      </c>
      <c r="U2147" t="s">
        <v>1890</v>
      </c>
      <c r="W2147" t="s">
        <v>36</v>
      </c>
      <c r="X2147" t="s">
        <v>36</v>
      </c>
      <c r="AA2147" t="s">
        <v>1923</v>
      </c>
      <c r="AB2147" t="s">
        <v>1924</v>
      </c>
      <c r="AC2147">
        <v>28</v>
      </c>
      <c r="AD2147" s="17">
        <v>43299</v>
      </c>
      <c r="AE2147" s="17">
        <v>43299</v>
      </c>
    </row>
    <row r="2148" spans="1:31" x14ac:dyDescent="0.45">
      <c r="A2148">
        <v>25</v>
      </c>
      <c r="B2148">
        <v>4166</v>
      </c>
      <c r="C2148" t="s">
        <v>542</v>
      </c>
      <c r="D2148">
        <v>4530</v>
      </c>
      <c r="E2148">
        <f t="shared" si="99"/>
        <v>181.2</v>
      </c>
      <c r="F2148">
        <f t="shared" si="100"/>
        <v>166.64</v>
      </c>
      <c r="G2148">
        <f t="shared" si="101"/>
        <v>194.96879999999996</v>
      </c>
      <c r="H2148" t="s">
        <v>543</v>
      </c>
      <c r="I2148">
        <v>-363</v>
      </c>
      <c r="J2148">
        <v>-8</v>
      </c>
      <c r="K2148" t="s">
        <v>5504</v>
      </c>
      <c r="L2148" s="16">
        <v>43297</v>
      </c>
      <c r="M2148" t="s">
        <v>1064</v>
      </c>
      <c r="N2148" t="s">
        <v>1065</v>
      </c>
      <c r="O2148" t="s">
        <v>1066</v>
      </c>
      <c r="P2148" t="s">
        <v>1580</v>
      </c>
      <c r="Q2148" t="s">
        <v>1270</v>
      </c>
      <c r="R2148" t="s">
        <v>1602</v>
      </c>
      <c r="S2148" t="s">
        <v>1603</v>
      </c>
      <c r="T2148" t="s">
        <v>1672</v>
      </c>
      <c r="U2148" t="s">
        <v>1673</v>
      </c>
      <c r="W2148" t="s">
        <v>36</v>
      </c>
      <c r="X2148" t="s">
        <v>36</v>
      </c>
      <c r="AA2148" t="s">
        <v>1606</v>
      </c>
      <c r="AB2148" t="s">
        <v>1607</v>
      </c>
      <c r="AC2148">
        <v>29</v>
      </c>
      <c r="AD2148" s="17">
        <v>43299</v>
      </c>
      <c r="AE2148" s="17">
        <v>43299</v>
      </c>
    </row>
    <row r="2149" spans="1:31" x14ac:dyDescent="0.45">
      <c r="A2149">
        <v>15</v>
      </c>
      <c r="B2149">
        <v>2500</v>
      </c>
      <c r="C2149" t="s">
        <v>542</v>
      </c>
      <c r="D2149">
        <v>2718</v>
      </c>
      <c r="E2149">
        <f t="shared" si="99"/>
        <v>181.2</v>
      </c>
      <c r="F2149">
        <f t="shared" si="100"/>
        <v>166.66666666666666</v>
      </c>
      <c r="G2149">
        <f t="shared" si="101"/>
        <v>194.99999999999997</v>
      </c>
      <c r="H2149" t="s">
        <v>543</v>
      </c>
      <c r="I2149">
        <v>-217</v>
      </c>
      <c r="J2149">
        <v>-8</v>
      </c>
      <c r="K2149" t="s">
        <v>5505</v>
      </c>
      <c r="L2149" s="16">
        <v>43297</v>
      </c>
      <c r="M2149" t="s">
        <v>1064</v>
      </c>
      <c r="N2149" t="s">
        <v>1065</v>
      </c>
      <c r="O2149" t="s">
        <v>1066</v>
      </c>
      <c r="P2149" t="s">
        <v>1580</v>
      </c>
      <c r="Q2149" t="s">
        <v>1270</v>
      </c>
      <c r="R2149" t="s">
        <v>1612</v>
      </c>
      <c r="S2149" t="s">
        <v>123</v>
      </c>
      <c r="T2149" t="s">
        <v>2102</v>
      </c>
      <c r="U2149" t="s">
        <v>2103</v>
      </c>
      <c r="W2149" t="s">
        <v>36</v>
      </c>
      <c r="X2149" t="s">
        <v>36</v>
      </c>
      <c r="AA2149" t="s">
        <v>1615</v>
      </c>
      <c r="AB2149" t="s">
        <v>1616</v>
      </c>
      <c r="AC2149">
        <v>29</v>
      </c>
      <c r="AD2149" s="17">
        <v>43299</v>
      </c>
      <c r="AE2149" s="17">
        <v>43299</v>
      </c>
    </row>
    <row r="2150" spans="1:31" x14ac:dyDescent="0.45">
      <c r="A2150">
        <v>100</v>
      </c>
      <c r="B2150">
        <v>16667</v>
      </c>
      <c r="C2150" t="s">
        <v>542</v>
      </c>
      <c r="D2150">
        <v>18120</v>
      </c>
      <c r="E2150">
        <f t="shared" si="99"/>
        <v>181.2</v>
      </c>
      <c r="F2150">
        <f t="shared" si="100"/>
        <v>166.67</v>
      </c>
      <c r="G2150">
        <f t="shared" si="101"/>
        <v>195.00389999999999</v>
      </c>
      <c r="H2150" t="s">
        <v>543</v>
      </c>
      <c r="I2150">
        <v>-1453</v>
      </c>
      <c r="J2150">
        <v>-8</v>
      </c>
      <c r="K2150" t="s">
        <v>5506</v>
      </c>
      <c r="L2150" s="16">
        <v>43297</v>
      </c>
      <c r="M2150" t="s">
        <v>1064</v>
      </c>
      <c r="N2150" t="s">
        <v>1065</v>
      </c>
      <c r="O2150" t="s">
        <v>1066</v>
      </c>
      <c r="P2150" t="s">
        <v>1580</v>
      </c>
      <c r="Q2150" t="s">
        <v>1270</v>
      </c>
      <c r="R2150" t="s">
        <v>1986</v>
      </c>
      <c r="S2150" t="s">
        <v>120</v>
      </c>
      <c r="T2150" t="s">
        <v>1992</v>
      </c>
      <c r="U2150" t="s">
        <v>1993</v>
      </c>
      <c r="W2150" t="s">
        <v>36</v>
      </c>
      <c r="X2150" t="s">
        <v>36</v>
      </c>
      <c r="AA2150" t="s">
        <v>1989</v>
      </c>
      <c r="AB2150" t="s">
        <v>1990</v>
      </c>
      <c r="AC2150">
        <v>29</v>
      </c>
      <c r="AD2150" s="17">
        <v>43299</v>
      </c>
      <c r="AE2150" s="17">
        <v>43299</v>
      </c>
    </row>
    <row r="2151" spans="1:31" x14ac:dyDescent="0.45">
      <c r="A2151">
        <v>125</v>
      </c>
      <c r="B2151">
        <v>20833</v>
      </c>
      <c r="C2151" t="s">
        <v>542</v>
      </c>
      <c r="D2151">
        <v>22650</v>
      </c>
      <c r="E2151">
        <f t="shared" si="99"/>
        <v>181.2</v>
      </c>
      <c r="F2151">
        <f t="shared" si="100"/>
        <v>166.66399999999999</v>
      </c>
      <c r="G2151">
        <f t="shared" si="101"/>
        <v>194.99687999999998</v>
      </c>
      <c r="H2151" t="s">
        <v>543</v>
      </c>
      <c r="I2151">
        <v>-1816</v>
      </c>
      <c r="J2151">
        <v>-8</v>
      </c>
      <c r="K2151" t="s">
        <v>5507</v>
      </c>
      <c r="L2151" s="16">
        <v>43297</v>
      </c>
      <c r="M2151" t="s">
        <v>1064</v>
      </c>
      <c r="N2151" t="s">
        <v>1065</v>
      </c>
      <c r="O2151" t="s">
        <v>1066</v>
      </c>
      <c r="P2151" t="s">
        <v>1580</v>
      </c>
      <c r="Q2151" t="s">
        <v>1270</v>
      </c>
      <c r="R2151" t="s">
        <v>1986</v>
      </c>
      <c r="S2151" t="s">
        <v>120</v>
      </c>
      <c r="T2151" t="s">
        <v>2131</v>
      </c>
      <c r="U2151" t="s">
        <v>2132</v>
      </c>
      <c r="W2151" t="s">
        <v>36</v>
      </c>
      <c r="X2151" t="s">
        <v>36</v>
      </c>
      <c r="AA2151" t="s">
        <v>1989</v>
      </c>
      <c r="AB2151" t="s">
        <v>1990</v>
      </c>
      <c r="AC2151">
        <v>29</v>
      </c>
      <c r="AD2151" s="17">
        <v>43299</v>
      </c>
      <c r="AE2151" s="17">
        <v>43299</v>
      </c>
    </row>
    <row r="2152" spans="1:31" x14ac:dyDescent="0.45">
      <c r="A2152">
        <v>50</v>
      </c>
      <c r="B2152">
        <v>8333</v>
      </c>
      <c r="C2152" t="s">
        <v>542</v>
      </c>
      <c r="D2152">
        <v>9060</v>
      </c>
      <c r="E2152">
        <f t="shared" si="99"/>
        <v>181.2</v>
      </c>
      <c r="F2152">
        <f t="shared" si="100"/>
        <v>166.66</v>
      </c>
      <c r="G2152">
        <f t="shared" si="101"/>
        <v>194.9922</v>
      </c>
      <c r="H2152" t="s">
        <v>543</v>
      </c>
      <c r="I2152">
        <v>-726</v>
      </c>
      <c r="J2152">
        <v>-8</v>
      </c>
      <c r="K2152" t="s">
        <v>5508</v>
      </c>
      <c r="L2152" s="16">
        <v>43297</v>
      </c>
      <c r="M2152" t="s">
        <v>1064</v>
      </c>
      <c r="N2152" t="s">
        <v>1065</v>
      </c>
      <c r="O2152" t="s">
        <v>1066</v>
      </c>
      <c r="P2152" t="s">
        <v>1580</v>
      </c>
      <c r="Q2152" t="s">
        <v>1270</v>
      </c>
      <c r="R2152" t="s">
        <v>1602</v>
      </c>
      <c r="S2152" t="s">
        <v>1603</v>
      </c>
      <c r="T2152" t="s">
        <v>1604</v>
      </c>
      <c r="U2152" t="s">
        <v>1605</v>
      </c>
      <c r="W2152" t="s">
        <v>36</v>
      </c>
      <c r="X2152" t="s">
        <v>36</v>
      </c>
      <c r="AA2152" t="s">
        <v>1606</v>
      </c>
      <c r="AB2152" t="s">
        <v>1607</v>
      </c>
      <c r="AC2152">
        <v>29</v>
      </c>
      <c r="AD2152" s="17">
        <v>43299</v>
      </c>
      <c r="AE2152" s="17">
        <v>43299</v>
      </c>
    </row>
    <row r="2153" spans="1:31" x14ac:dyDescent="0.45">
      <c r="A2153">
        <v>75</v>
      </c>
      <c r="B2153">
        <v>12500</v>
      </c>
      <c r="C2153" t="s">
        <v>542</v>
      </c>
      <c r="D2153">
        <v>13590</v>
      </c>
      <c r="E2153">
        <f t="shared" si="99"/>
        <v>181.2</v>
      </c>
      <c r="F2153">
        <f t="shared" si="100"/>
        <v>166.66666666666666</v>
      </c>
      <c r="G2153">
        <f t="shared" si="101"/>
        <v>194.99999999999997</v>
      </c>
      <c r="H2153" t="s">
        <v>543</v>
      </c>
      <c r="I2153">
        <v>-1089</v>
      </c>
      <c r="J2153">
        <v>-8</v>
      </c>
      <c r="K2153" t="s">
        <v>5509</v>
      </c>
      <c r="L2153" s="16">
        <v>43297</v>
      </c>
      <c r="M2153" t="s">
        <v>1064</v>
      </c>
      <c r="N2153" t="s">
        <v>1065</v>
      </c>
      <c r="O2153" t="s">
        <v>1066</v>
      </c>
      <c r="P2153" t="s">
        <v>1580</v>
      </c>
      <c r="Q2153" t="s">
        <v>1270</v>
      </c>
      <c r="R2153" t="s">
        <v>1986</v>
      </c>
      <c r="S2153" t="s">
        <v>120</v>
      </c>
      <c r="T2153" t="s">
        <v>2605</v>
      </c>
      <c r="U2153" t="s">
        <v>2606</v>
      </c>
      <c r="AA2153" t="s">
        <v>1989</v>
      </c>
      <c r="AB2153" t="s">
        <v>1990</v>
      </c>
      <c r="AC2153">
        <v>29</v>
      </c>
      <c r="AD2153" s="17">
        <v>43299</v>
      </c>
      <c r="AE2153" s="17">
        <v>43299</v>
      </c>
    </row>
    <row r="2154" spans="1:31" x14ac:dyDescent="0.45">
      <c r="A2154">
        <v>50</v>
      </c>
      <c r="B2154">
        <v>8333</v>
      </c>
      <c r="C2154" t="s">
        <v>542</v>
      </c>
      <c r="D2154">
        <v>9060</v>
      </c>
      <c r="E2154">
        <f t="shared" si="99"/>
        <v>181.2</v>
      </c>
      <c r="F2154">
        <f t="shared" si="100"/>
        <v>166.66</v>
      </c>
      <c r="G2154">
        <f t="shared" si="101"/>
        <v>194.9922</v>
      </c>
      <c r="H2154" t="s">
        <v>543</v>
      </c>
      <c r="I2154">
        <v>-726</v>
      </c>
      <c r="J2154">
        <v>-8</v>
      </c>
      <c r="K2154" t="s">
        <v>5510</v>
      </c>
      <c r="L2154" s="16">
        <v>43297</v>
      </c>
      <c r="M2154" t="s">
        <v>1064</v>
      </c>
      <c r="N2154" t="s">
        <v>1065</v>
      </c>
      <c r="O2154" t="s">
        <v>1066</v>
      </c>
      <c r="P2154" t="s">
        <v>1580</v>
      </c>
      <c r="Q2154" t="s">
        <v>1270</v>
      </c>
      <c r="R2154" t="s">
        <v>1986</v>
      </c>
      <c r="S2154" t="s">
        <v>120</v>
      </c>
      <c r="T2154" t="s">
        <v>3758</v>
      </c>
      <c r="U2154" t="s">
        <v>3759</v>
      </c>
      <c r="W2154" t="s">
        <v>36</v>
      </c>
      <c r="X2154" t="s">
        <v>36</v>
      </c>
      <c r="AA2154" t="s">
        <v>1989</v>
      </c>
      <c r="AB2154" t="s">
        <v>1990</v>
      </c>
      <c r="AC2154">
        <v>29</v>
      </c>
      <c r="AD2154" s="17">
        <v>43299</v>
      </c>
      <c r="AE2154" s="17">
        <v>43299</v>
      </c>
    </row>
    <row r="2155" spans="1:31" x14ac:dyDescent="0.45">
      <c r="A2155">
        <v>50</v>
      </c>
      <c r="B2155">
        <v>8333</v>
      </c>
      <c r="C2155" t="s">
        <v>542</v>
      </c>
      <c r="D2155">
        <v>9060</v>
      </c>
      <c r="E2155">
        <f t="shared" si="99"/>
        <v>181.2</v>
      </c>
      <c r="F2155">
        <f t="shared" si="100"/>
        <v>166.66</v>
      </c>
      <c r="G2155">
        <f t="shared" si="101"/>
        <v>194.9922</v>
      </c>
      <c r="H2155" t="s">
        <v>543</v>
      </c>
      <c r="I2155">
        <v>-726</v>
      </c>
      <c r="J2155">
        <v>-8</v>
      </c>
      <c r="K2155" t="s">
        <v>5511</v>
      </c>
      <c r="L2155" s="16">
        <v>43297</v>
      </c>
      <c r="M2155" t="s">
        <v>1064</v>
      </c>
      <c r="N2155" t="s">
        <v>1065</v>
      </c>
      <c r="O2155" t="s">
        <v>1066</v>
      </c>
      <c r="P2155" t="s">
        <v>1580</v>
      </c>
      <c r="Q2155" t="s">
        <v>1270</v>
      </c>
      <c r="R2155" t="s">
        <v>1612</v>
      </c>
      <c r="S2155" t="s">
        <v>123</v>
      </c>
      <c r="T2155" t="s">
        <v>2107</v>
      </c>
      <c r="U2155" t="s">
        <v>2108</v>
      </c>
      <c r="AA2155" t="s">
        <v>1615</v>
      </c>
      <c r="AB2155" t="s">
        <v>1616</v>
      </c>
      <c r="AC2155">
        <v>29</v>
      </c>
      <c r="AD2155" s="17">
        <v>43299</v>
      </c>
      <c r="AE2155" s="17">
        <v>43299</v>
      </c>
    </row>
    <row r="2156" spans="1:31" x14ac:dyDescent="0.45">
      <c r="A2156">
        <v>75</v>
      </c>
      <c r="B2156">
        <v>12500</v>
      </c>
      <c r="C2156" t="s">
        <v>542</v>
      </c>
      <c r="D2156">
        <v>13590</v>
      </c>
      <c r="E2156">
        <f t="shared" si="99"/>
        <v>181.2</v>
      </c>
      <c r="F2156">
        <f t="shared" si="100"/>
        <v>166.66666666666666</v>
      </c>
      <c r="G2156">
        <f t="shared" si="101"/>
        <v>194.99999999999997</v>
      </c>
      <c r="H2156" t="s">
        <v>543</v>
      </c>
      <c r="I2156">
        <v>-1089</v>
      </c>
      <c r="J2156">
        <v>-8</v>
      </c>
      <c r="K2156" t="s">
        <v>5512</v>
      </c>
      <c r="L2156" s="16">
        <v>43297</v>
      </c>
      <c r="M2156" t="s">
        <v>1064</v>
      </c>
      <c r="N2156" t="s">
        <v>1065</v>
      </c>
      <c r="O2156" t="s">
        <v>1066</v>
      </c>
      <c r="P2156" t="s">
        <v>1580</v>
      </c>
      <c r="Q2156" t="s">
        <v>1270</v>
      </c>
      <c r="R2156" t="s">
        <v>1612</v>
      </c>
      <c r="S2156" t="s">
        <v>123</v>
      </c>
      <c r="T2156" t="s">
        <v>1705</v>
      </c>
      <c r="U2156" t="s">
        <v>1706</v>
      </c>
      <c r="AA2156" t="s">
        <v>1615</v>
      </c>
      <c r="AB2156" t="s">
        <v>1616</v>
      </c>
      <c r="AC2156">
        <v>29</v>
      </c>
      <c r="AD2156" s="17">
        <v>43299</v>
      </c>
      <c r="AE2156" s="17">
        <v>43299</v>
      </c>
    </row>
    <row r="2157" spans="1:31" x14ac:dyDescent="0.45">
      <c r="A2157">
        <v>375</v>
      </c>
      <c r="B2157">
        <v>62501</v>
      </c>
      <c r="C2157" t="s">
        <v>542</v>
      </c>
      <c r="D2157">
        <v>67950</v>
      </c>
      <c r="E2157">
        <f t="shared" si="99"/>
        <v>181.2</v>
      </c>
      <c r="F2157">
        <f t="shared" si="100"/>
        <v>166.66933333333333</v>
      </c>
      <c r="G2157">
        <f t="shared" si="101"/>
        <v>195.00311999999997</v>
      </c>
      <c r="H2157" t="s">
        <v>543</v>
      </c>
      <c r="I2157">
        <v>-5448</v>
      </c>
      <c r="J2157">
        <v>-8</v>
      </c>
      <c r="K2157" t="s">
        <v>5513</v>
      </c>
      <c r="L2157" s="16">
        <v>43297</v>
      </c>
      <c r="M2157" t="s">
        <v>1064</v>
      </c>
      <c r="N2157" t="s">
        <v>1065</v>
      </c>
      <c r="O2157" t="s">
        <v>1066</v>
      </c>
      <c r="P2157" t="s">
        <v>1580</v>
      </c>
      <c r="Q2157" t="s">
        <v>1270</v>
      </c>
      <c r="R2157" t="s">
        <v>1986</v>
      </c>
      <c r="S2157" t="s">
        <v>120</v>
      </c>
      <c r="T2157" t="s">
        <v>2143</v>
      </c>
      <c r="U2157" t="s">
        <v>2144</v>
      </c>
      <c r="AA2157" t="s">
        <v>1989</v>
      </c>
      <c r="AB2157" t="s">
        <v>1990</v>
      </c>
      <c r="AC2157">
        <v>29</v>
      </c>
      <c r="AD2157" s="17">
        <v>43299</v>
      </c>
      <c r="AE2157" s="17">
        <v>43299</v>
      </c>
    </row>
    <row r="2158" spans="1:31" x14ac:dyDescent="0.45">
      <c r="A2158">
        <v>75</v>
      </c>
      <c r="B2158">
        <v>12500</v>
      </c>
      <c r="C2158" t="s">
        <v>542</v>
      </c>
      <c r="D2158">
        <v>13590</v>
      </c>
      <c r="E2158">
        <f t="shared" si="99"/>
        <v>181.2</v>
      </c>
      <c r="F2158">
        <f t="shared" si="100"/>
        <v>166.66666666666666</v>
      </c>
      <c r="G2158">
        <f t="shared" si="101"/>
        <v>194.99999999999997</v>
      </c>
      <c r="H2158" t="s">
        <v>543</v>
      </c>
      <c r="I2158">
        <v>-1089</v>
      </c>
      <c r="J2158">
        <v>-8</v>
      </c>
      <c r="K2158" t="s">
        <v>5514</v>
      </c>
      <c r="L2158" s="16">
        <v>43297</v>
      </c>
      <c r="M2158" t="s">
        <v>1064</v>
      </c>
      <c r="N2158" t="s">
        <v>1065</v>
      </c>
      <c r="O2158" t="s">
        <v>1066</v>
      </c>
      <c r="P2158" t="s">
        <v>1580</v>
      </c>
      <c r="Q2158" t="s">
        <v>1270</v>
      </c>
      <c r="R2158" t="s">
        <v>1986</v>
      </c>
      <c r="S2158" t="s">
        <v>120</v>
      </c>
      <c r="T2158" t="s">
        <v>2149</v>
      </c>
      <c r="U2158" t="s">
        <v>2150</v>
      </c>
      <c r="W2158" t="s">
        <v>36</v>
      </c>
      <c r="X2158" t="s">
        <v>36</v>
      </c>
      <c r="AA2158" t="s">
        <v>1989</v>
      </c>
      <c r="AB2158" t="s">
        <v>1990</v>
      </c>
      <c r="AC2158">
        <v>29</v>
      </c>
      <c r="AD2158" s="17">
        <v>43299</v>
      </c>
      <c r="AE2158" s="17">
        <v>43299</v>
      </c>
    </row>
    <row r="2159" spans="1:31" x14ac:dyDescent="0.45">
      <c r="A2159">
        <v>150</v>
      </c>
      <c r="B2159">
        <v>25000</v>
      </c>
      <c r="C2159" t="s">
        <v>542</v>
      </c>
      <c r="D2159">
        <v>27180</v>
      </c>
      <c r="E2159">
        <f t="shared" si="99"/>
        <v>181.2</v>
      </c>
      <c r="F2159">
        <f t="shared" si="100"/>
        <v>166.66666666666666</v>
      </c>
      <c r="G2159">
        <f t="shared" si="101"/>
        <v>194.99999999999997</v>
      </c>
      <c r="H2159" t="s">
        <v>543</v>
      </c>
      <c r="I2159">
        <v>-2179</v>
      </c>
      <c r="J2159">
        <v>-8</v>
      </c>
      <c r="K2159" t="s">
        <v>5515</v>
      </c>
      <c r="L2159" s="16">
        <v>43297</v>
      </c>
      <c r="M2159" t="s">
        <v>1064</v>
      </c>
      <c r="N2159" t="s">
        <v>1065</v>
      </c>
      <c r="O2159" t="s">
        <v>1066</v>
      </c>
      <c r="P2159" t="s">
        <v>1580</v>
      </c>
      <c r="Q2159" t="s">
        <v>1270</v>
      </c>
      <c r="R2159" t="s">
        <v>1986</v>
      </c>
      <c r="S2159" t="s">
        <v>120</v>
      </c>
      <c r="T2159" t="s">
        <v>2146</v>
      </c>
      <c r="U2159" t="s">
        <v>2147</v>
      </c>
      <c r="W2159" t="s">
        <v>36</v>
      </c>
      <c r="X2159" t="s">
        <v>36</v>
      </c>
      <c r="AA2159" t="s">
        <v>1989</v>
      </c>
      <c r="AB2159" t="s">
        <v>1990</v>
      </c>
      <c r="AC2159">
        <v>29</v>
      </c>
      <c r="AD2159" s="17">
        <v>43299</v>
      </c>
      <c r="AE2159" s="17">
        <v>43299</v>
      </c>
    </row>
    <row r="2160" spans="1:31" x14ac:dyDescent="0.45">
      <c r="A2160">
        <v>50</v>
      </c>
      <c r="B2160">
        <v>8333</v>
      </c>
      <c r="C2160" t="s">
        <v>542</v>
      </c>
      <c r="D2160">
        <v>9060</v>
      </c>
      <c r="E2160">
        <f t="shared" si="99"/>
        <v>181.2</v>
      </c>
      <c r="F2160">
        <f t="shared" si="100"/>
        <v>166.66</v>
      </c>
      <c r="G2160">
        <f t="shared" si="101"/>
        <v>194.9922</v>
      </c>
      <c r="H2160" t="s">
        <v>543</v>
      </c>
      <c r="I2160">
        <v>-726</v>
      </c>
      <c r="J2160">
        <v>-8</v>
      </c>
      <c r="K2160" t="s">
        <v>5516</v>
      </c>
      <c r="L2160" s="16">
        <v>43297</v>
      </c>
      <c r="M2160" t="s">
        <v>1064</v>
      </c>
      <c r="N2160" t="s">
        <v>1065</v>
      </c>
      <c r="O2160" t="s">
        <v>1066</v>
      </c>
      <c r="P2160" t="s">
        <v>1580</v>
      </c>
      <c r="Q2160" t="s">
        <v>1270</v>
      </c>
      <c r="R2160" t="s">
        <v>1602</v>
      </c>
      <c r="S2160" t="s">
        <v>1603</v>
      </c>
      <c r="T2160" t="s">
        <v>2673</v>
      </c>
      <c r="U2160" t="s">
        <v>2674</v>
      </c>
      <c r="W2160" t="s">
        <v>36</v>
      </c>
      <c r="X2160" t="s">
        <v>36</v>
      </c>
      <c r="AA2160" t="s">
        <v>1606</v>
      </c>
      <c r="AB2160" t="s">
        <v>1607</v>
      </c>
      <c r="AC2160">
        <v>29</v>
      </c>
      <c r="AD2160" s="17">
        <v>43299</v>
      </c>
      <c r="AE2160" s="17">
        <v>43299</v>
      </c>
    </row>
    <row r="2161" spans="1:31" x14ac:dyDescent="0.45">
      <c r="A2161">
        <v>150</v>
      </c>
      <c r="B2161">
        <v>25000</v>
      </c>
      <c r="C2161" t="s">
        <v>542</v>
      </c>
      <c r="D2161">
        <v>27180</v>
      </c>
      <c r="E2161">
        <f t="shared" si="99"/>
        <v>181.2</v>
      </c>
      <c r="F2161">
        <f t="shared" si="100"/>
        <v>166.66666666666666</v>
      </c>
      <c r="G2161">
        <f t="shared" si="101"/>
        <v>194.99999999999997</v>
      </c>
      <c r="H2161" t="s">
        <v>543</v>
      </c>
      <c r="I2161">
        <v>-2179</v>
      </c>
      <c r="J2161">
        <v>-8</v>
      </c>
      <c r="K2161" t="s">
        <v>5517</v>
      </c>
      <c r="L2161" s="16">
        <v>43297</v>
      </c>
      <c r="M2161" t="s">
        <v>1064</v>
      </c>
      <c r="N2161" t="s">
        <v>1065</v>
      </c>
      <c r="O2161" t="s">
        <v>1066</v>
      </c>
      <c r="P2161" t="s">
        <v>1580</v>
      </c>
      <c r="Q2161" t="s">
        <v>1270</v>
      </c>
      <c r="R2161" t="s">
        <v>1986</v>
      </c>
      <c r="S2161" t="s">
        <v>120</v>
      </c>
      <c r="T2161" t="s">
        <v>2694</v>
      </c>
      <c r="U2161" t="s">
        <v>2695</v>
      </c>
      <c r="W2161" t="s">
        <v>36</v>
      </c>
      <c r="X2161" t="s">
        <v>36</v>
      </c>
      <c r="AA2161" t="s">
        <v>1989</v>
      </c>
      <c r="AB2161" t="s">
        <v>1990</v>
      </c>
      <c r="AC2161">
        <v>29</v>
      </c>
      <c r="AD2161" s="17">
        <v>43299</v>
      </c>
      <c r="AE2161" s="17">
        <v>43299</v>
      </c>
    </row>
    <row r="2162" spans="1:31" x14ac:dyDescent="0.45">
      <c r="A2162">
        <v>75</v>
      </c>
      <c r="B2162">
        <v>12500</v>
      </c>
      <c r="C2162" t="s">
        <v>542</v>
      </c>
      <c r="D2162">
        <v>13590</v>
      </c>
      <c r="E2162">
        <f t="shared" si="99"/>
        <v>181.2</v>
      </c>
      <c r="F2162">
        <f t="shared" si="100"/>
        <v>166.66666666666666</v>
      </c>
      <c r="G2162">
        <f t="shared" si="101"/>
        <v>194.99999999999997</v>
      </c>
      <c r="H2162" t="s">
        <v>543</v>
      </c>
      <c r="I2162">
        <v>-1089</v>
      </c>
      <c r="J2162">
        <v>-8</v>
      </c>
      <c r="K2162" t="s">
        <v>5518</v>
      </c>
      <c r="L2162" s="16">
        <v>43297</v>
      </c>
      <c r="M2162" t="s">
        <v>1064</v>
      </c>
      <c r="N2162" t="s">
        <v>1065</v>
      </c>
      <c r="O2162" t="s">
        <v>1066</v>
      </c>
      <c r="P2162" t="s">
        <v>1580</v>
      </c>
      <c r="Q2162" t="s">
        <v>1270</v>
      </c>
      <c r="R2162" t="s">
        <v>1986</v>
      </c>
      <c r="S2162" t="s">
        <v>120</v>
      </c>
      <c r="T2162" t="s">
        <v>5519</v>
      </c>
      <c r="U2162" t="s">
        <v>5520</v>
      </c>
      <c r="W2162" t="s">
        <v>36</v>
      </c>
      <c r="X2162" t="s">
        <v>36</v>
      </c>
      <c r="AA2162" t="s">
        <v>1989</v>
      </c>
      <c r="AB2162" t="s">
        <v>1990</v>
      </c>
      <c r="AC2162">
        <v>29</v>
      </c>
      <c r="AD2162" s="17">
        <v>43299</v>
      </c>
      <c r="AE2162" s="17">
        <v>43299</v>
      </c>
    </row>
    <row r="2163" spans="1:31" x14ac:dyDescent="0.45">
      <c r="A2163">
        <v>2</v>
      </c>
      <c r="B2163">
        <v>350</v>
      </c>
      <c r="C2163" t="s">
        <v>542</v>
      </c>
      <c r="D2163">
        <v>362</v>
      </c>
      <c r="E2163">
        <f t="shared" si="99"/>
        <v>181</v>
      </c>
      <c r="F2163">
        <f t="shared" si="100"/>
        <v>175</v>
      </c>
      <c r="G2163">
        <f t="shared" si="101"/>
        <v>204.75</v>
      </c>
      <c r="H2163" t="s">
        <v>543</v>
      </c>
      <c r="I2163">
        <v>-11</v>
      </c>
      <c r="J2163">
        <v>-3</v>
      </c>
      <c r="K2163" t="s">
        <v>5521</v>
      </c>
      <c r="L2163" s="16">
        <v>43297</v>
      </c>
      <c r="M2163" t="s">
        <v>1064</v>
      </c>
      <c r="N2163" t="s">
        <v>1065</v>
      </c>
      <c r="O2163" t="s">
        <v>1066</v>
      </c>
      <c r="P2163" t="s">
        <v>1580</v>
      </c>
      <c r="Q2163" t="s">
        <v>1270</v>
      </c>
      <c r="R2163" t="s">
        <v>1986</v>
      </c>
      <c r="S2163" t="s">
        <v>120</v>
      </c>
      <c r="T2163" t="s">
        <v>5522</v>
      </c>
      <c r="U2163" t="s">
        <v>5523</v>
      </c>
      <c r="W2163" t="s">
        <v>36</v>
      </c>
      <c r="X2163" t="s">
        <v>36</v>
      </c>
      <c r="AA2163" t="s">
        <v>1989</v>
      </c>
      <c r="AB2163" t="s">
        <v>1990</v>
      </c>
      <c r="AC2163">
        <v>29</v>
      </c>
      <c r="AD2163" s="17">
        <v>43299</v>
      </c>
      <c r="AE2163" s="17">
        <v>43299</v>
      </c>
    </row>
    <row r="2164" spans="1:31" x14ac:dyDescent="0.45">
      <c r="A2164">
        <v>125</v>
      </c>
      <c r="B2164">
        <v>20833</v>
      </c>
      <c r="C2164" t="s">
        <v>542</v>
      </c>
      <c r="D2164">
        <v>22650</v>
      </c>
      <c r="E2164">
        <f t="shared" si="99"/>
        <v>181.2</v>
      </c>
      <c r="F2164">
        <f t="shared" si="100"/>
        <v>166.66399999999999</v>
      </c>
      <c r="G2164">
        <f t="shared" si="101"/>
        <v>194.99687999999998</v>
      </c>
      <c r="H2164" t="s">
        <v>543</v>
      </c>
      <c r="I2164">
        <v>-1816</v>
      </c>
      <c r="J2164">
        <v>-8</v>
      </c>
      <c r="K2164" t="s">
        <v>5524</v>
      </c>
      <c r="L2164" s="16">
        <v>43297</v>
      </c>
      <c r="M2164" t="s">
        <v>1064</v>
      </c>
      <c r="N2164" t="s">
        <v>1065</v>
      </c>
      <c r="O2164" t="s">
        <v>1066</v>
      </c>
      <c r="P2164" t="s">
        <v>1580</v>
      </c>
      <c r="Q2164" t="s">
        <v>1270</v>
      </c>
      <c r="R2164" t="s">
        <v>1581</v>
      </c>
      <c r="S2164" t="s">
        <v>117</v>
      </c>
      <c r="T2164" t="s">
        <v>2092</v>
      </c>
      <c r="U2164" t="s">
        <v>2093</v>
      </c>
      <c r="AA2164" t="s">
        <v>1584</v>
      </c>
      <c r="AB2164" t="s">
        <v>1585</v>
      </c>
      <c r="AC2164">
        <v>29</v>
      </c>
      <c r="AD2164" s="17">
        <v>43299</v>
      </c>
      <c r="AE2164" s="17">
        <v>43299</v>
      </c>
    </row>
    <row r="2165" spans="1:31" x14ac:dyDescent="0.45">
      <c r="A2165">
        <v>3</v>
      </c>
      <c r="B2165">
        <v>525</v>
      </c>
      <c r="C2165" t="s">
        <v>542</v>
      </c>
      <c r="D2165">
        <v>543</v>
      </c>
      <c r="E2165">
        <f t="shared" si="99"/>
        <v>181</v>
      </c>
      <c r="F2165">
        <f t="shared" si="100"/>
        <v>175</v>
      </c>
      <c r="G2165">
        <f t="shared" si="101"/>
        <v>204.75</v>
      </c>
      <c r="H2165" t="s">
        <v>543</v>
      </c>
      <c r="I2165">
        <v>-17</v>
      </c>
      <c r="J2165">
        <v>-3</v>
      </c>
      <c r="K2165" t="s">
        <v>5525</v>
      </c>
      <c r="L2165" s="16">
        <v>43297</v>
      </c>
      <c r="M2165" t="s">
        <v>1064</v>
      </c>
      <c r="N2165" t="s">
        <v>1065</v>
      </c>
      <c r="O2165" t="s">
        <v>1066</v>
      </c>
      <c r="P2165" t="s">
        <v>1580</v>
      </c>
      <c r="Q2165" t="s">
        <v>1270</v>
      </c>
      <c r="R2165" t="s">
        <v>1986</v>
      </c>
      <c r="S2165" t="s">
        <v>120</v>
      </c>
      <c r="T2165" t="s">
        <v>5526</v>
      </c>
      <c r="U2165" t="s">
        <v>5527</v>
      </c>
      <c r="W2165" t="s">
        <v>36</v>
      </c>
      <c r="X2165" t="s">
        <v>36</v>
      </c>
      <c r="AA2165" t="s">
        <v>1989</v>
      </c>
      <c r="AB2165" t="s">
        <v>1990</v>
      </c>
      <c r="AC2165">
        <v>29</v>
      </c>
      <c r="AD2165" s="17">
        <v>43299</v>
      </c>
      <c r="AE2165" s="17">
        <v>43299</v>
      </c>
    </row>
    <row r="2166" spans="1:31" x14ac:dyDescent="0.45">
      <c r="A2166">
        <v>150</v>
      </c>
      <c r="B2166">
        <v>25000</v>
      </c>
      <c r="C2166" t="s">
        <v>542</v>
      </c>
      <c r="D2166">
        <v>27180</v>
      </c>
      <c r="E2166">
        <f t="shared" si="99"/>
        <v>181.2</v>
      </c>
      <c r="F2166">
        <f t="shared" si="100"/>
        <v>166.66666666666666</v>
      </c>
      <c r="G2166">
        <f t="shared" si="101"/>
        <v>194.99999999999997</v>
      </c>
      <c r="H2166" t="s">
        <v>543</v>
      </c>
      <c r="I2166">
        <v>-2179</v>
      </c>
      <c r="J2166">
        <v>-8</v>
      </c>
      <c r="K2166" t="s">
        <v>5528</v>
      </c>
      <c r="L2166" s="16">
        <v>43297</v>
      </c>
      <c r="M2166" t="s">
        <v>1064</v>
      </c>
      <c r="N2166" t="s">
        <v>1065</v>
      </c>
      <c r="O2166" t="s">
        <v>1066</v>
      </c>
      <c r="P2166" t="s">
        <v>1580</v>
      </c>
      <c r="Q2166" t="s">
        <v>1270</v>
      </c>
      <c r="R2166" t="s">
        <v>1581</v>
      </c>
      <c r="S2166" t="s">
        <v>117</v>
      </c>
      <c r="T2166" t="s">
        <v>2678</v>
      </c>
      <c r="U2166" t="s">
        <v>2679</v>
      </c>
      <c r="W2166" t="s">
        <v>36</v>
      </c>
      <c r="X2166" t="s">
        <v>36</v>
      </c>
      <c r="AA2166" t="s">
        <v>1584</v>
      </c>
      <c r="AB2166" t="s">
        <v>1585</v>
      </c>
      <c r="AC2166">
        <v>29</v>
      </c>
      <c r="AD2166" s="17">
        <v>43299</v>
      </c>
      <c r="AE2166" s="17">
        <v>43299</v>
      </c>
    </row>
    <row r="2167" spans="1:31" x14ac:dyDescent="0.45">
      <c r="A2167">
        <v>50</v>
      </c>
      <c r="B2167">
        <v>8333</v>
      </c>
      <c r="C2167" t="s">
        <v>542</v>
      </c>
      <c r="D2167">
        <v>9060</v>
      </c>
      <c r="E2167">
        <f t="shared" si="99"/>
        <v>181.2</v>
      </c>
      <c r="F2167">
        <f t="shared" si="100"/>
        <v>166.66</v>
      </c>
      <c r="G2167">
        <f t="shared" si="101"/>
        <v>194.9922</v>
      </c>
      <c r="H2167" t="s">
        <v>543</v>
      </c>
      <c r="I2167">
        <v>-726</v>
      </c>
      <c r="J2167">
        <v>-8</v>
      </c>
      <c r="K2167" t="s">
        <v>5529</v>
      </c>
      <c r="L2167" s="16">
        <v>43297</v>
      </c>
      <c r="M2167" t="s">
        <v>1064</v>
      </c>
      <c r="N2167" t="s">
        <v>1065</v>
      </c>
      <c r="O2167" t="s">
        <v>1066</v>
      </c>
      <c r="P2167" t="s">
        <v>1580</v>
      </c>
      <c r="Q2167" t="s">
        <v>1270</v>
      </c>
      <c r="R2167" t="s">
        <v>1986</v>
      </c>
      <c r="S2167" t="s">
        <v>120</v>
      </c>
      <c r="T2167" t="s">
        <v>2137</v>
      </c>
      <c r="U2167" t="s">
        <v>2138</v>
      </c>
      <c r="W2167" t="s">
        <v>36</v>
      </c>
      <c r="X2167" t="s">
        <v>36</v>
      </c>
      <c r="AA2167" t="s">
        <v>1989</v>
      </c>
      <c r="AB2167" t="s">
        <v>1990</v>
      </c>
      <c r="AC2167">
        <v>29</v>
      </c>
      <c r="AD2167" s="17">
        <v>43299</v>
      </c>
      <c r="AE2167" s="17">
        <v>43299</v>
      </c>
    </row>
    <row r="2168" spans="1:31" x14ac:dyDescent="0.45">
      <c r="A2168">
        <v>25</v>
      </c>
      <c r="B2168">
        <v>4380</v>
      </c>
      <c r="C2168" t="s">
        <v>542</v>
      </c>
      <c r="D2168">
        <v>4530</v>
      </c>
      <c r="E2168">
        <f t="shared" si="99"/>
        <v>181.2</v>
      </c>
      <c r="F2168">
        <f t="shared" si="100"/>
        <v>175.2</v>
      </c>
      <c r="G2168">
        <f t="shared" si="101"/>
        <v>204.98399999999998</v>
      </c>
      <c r="H2168" t="s">
        <v>543</v>
      </c>
      <c r="I2168">
        <v>-149</v>
      </c>
      <c r="J2168">
        <v>-3</v>
      </c>
      <c r="K2168" t="s">
        <v>5530</v>
      </c>
      <c r="L2168" s="16">
        <v>43297</v>
      </c>
      <c r="M2168" t="s">
        <v>1064</v>
      </c>
      <c r="N2168" t="s">
        <v>1065</v>
      </c>
      <c r="O2168" t="s">
        <v>1066</v>
      </c>
      <c r="P2168" t="s">
        <v>1580</v>
      </c>
      <c r="Q2168" t="s">
        <v>1270</v>
      </c>
      <c r="R2168" t="s">
        <v>1986</v>
      </c>
      <c r="S2168" t="s">
        <v>120</v>
      </c>
      <c r="T2168" t="s">
        <v>5531</v>
      </c>
      <c r="U2168" t="s">
        <v>5532</v>
      </c>
      <c r="W2168" t="s">
        <v>36</v>
      </c>
      <c r="X2168" t="s">
        <v>36</v>
      </c>
      <c r="AA2168" t="s">
        <v>1989</v>
      </c>
      <c r="AB2168" t="s">
        <v>1990</v>
      </c>
      <c r="AC2168">
        <v>29</v>
      </c>
      <c r="AD2168" s="17">
        <v>43299</v>
      </c>
      <c r="AE2168" s="17">
        <v>43299</v>
      </c>
    </row>
    <row r="2169" spans="1:31" x14ac:dyDescent="0.45">
      <c r="A2169">
        <v>150</v>
      </c>
      <c r="B2169">
        <v>25000</v>
      </c>
      <c r="C2169" t="s">
        <v>542</v>
      </c>
      <c r="D2169">
        <v>27180</v>
      </c>
      <c r="E2169">
        <f t="shared" si="99"/>
        <v>181.2</v>
      </c>
      <c r="F2169">
        <f t="shared" si="100"/>
        <v>166.66666666666666</v>
      </c>
      <c r="G2169">
        <f t="shared" si="101"/>
        <v>194.99999999999997</v>
      </c>
      <c r="H2169" t="s">
        <v>543</v>
      </c>
      <c r="I2169">
        <v>-2179</v>
      </c>
      <c r="J2169">
        <v>-8</v>
      </c>
      <c r="K2169" t="s">
        <v>5533</v>
      </c>
      <c r="L2169" s="16">
        <v>43297</v>
      </c>
      <c r="M2169" t="s">
        <v>1064</v>
      </c>
      <c r="N2169" t="s">
        <v>1065</v>
      </c>
      <c r="O2169" t="s">
        <v>1066</v>
      </c>
      <c r="P2169" t="s">
        <v>1580</v>
      </c>
      <c r="Q2169" t="s">
        <v>1270</v>
      </c>
      <c r="R2169" t="s">
        <v>1581</v>
      </c>
      <c r="S2169" t="s">
        <v>117</v>
      </c>
      <c r="T2169" t="s">
        <v>2120</v>
      </c>
      <c r="U2169" t="s">
        <v>2121</v>
      </c>
      <c r="W2169" t="s">
        <v>36</v>
      </c>
      <c r="X2169" t="s">
        <v>36</v>
      </c>
      <c r="AA2169" t="s">
        <v>1584</v>
      </c>
      <c r="AB2169" t="s">
        <v>1585</v>
      </c>
      <c r="AC2169">
        <v>29</v>
      </c>
      <c r="AD2169" s="17">
        <v>43299</v>
      </c>
      <c r="AE2169" s="17">
        <v>43299</v>
      </c>
    </row>
    <row r="2170" spans="1:31" x14ac:dyDescent="0.45">
      <c r="A2170">
        <v>50</v>
      </c>
      <c r="B2170">
        <v>8333</v>
      </c>
      <c r="C2170" t="s">
        <v>542</v>
      </c>
      <c r="D2170">
        <v>9060</v>
      </c>
      <c r="E2170">
        <f t="shared" si="99"/>
        <v>181.2</v>
      </c>
      <c r="F2170">
        <f t="shared" si="100"/>
        <v>166.66</v>
      </c>
      <c r="G2170">
        <f t="shared" si="101"/>
        <v>194.9922</v>
      </c>
      <c r="H2170" t="s">
        <v>543</v>
      </c>
      <c r="I2170">
        <v>-726</v>
      </c>
      <c r="J2170">
        <v>-8</v>
      </c>
      <c r="K2170" t="s">
        <v>5534</v>
      </c>
      <c r="L2170" s="16">
        <v>43297</v>
      </c>
      <c r="M2170" t="s">
        <v>1064</v>
      </c>
      <c r="N2170" t="s">
        <v>1065</v>
      </c>
      <c r="O2170" t="s">
        <v>1066</v>
      </c>
      <c r="P2170" t="s">
        <v>1580</v>
      </c>
      <c r="Q2170" t="s">
        <v>1270</v>
      </c>
      <c r="R2170" t="s">
        <v>1986</v>
      </c>
      <c r="S2170" t="s">
        <v>120</v>
      </c>
      <c r="T2170" t="s">
        <v>2629</v>
      </c>
      <c r="U2170" t="s">
        <v>2630</v>
      </c>
      <c r="W2170" t="s">
        <v>36</v>
      </c>
      <c r="X2170" t="s">
        <v>36</v>
      </c>
      <c r="AA2170" t="s">
        <v>1989</v>
      </c>
      <c r="AB2170" t="s">
        <v>1990</v>
      </c>
      <c r="AC2170">
        <v>29</v>
      </c>
      <c r="AD2170" s="17">
        <v>43299</v>
      </c>
      <c r="AE2170" s="17">
        <v>43299</v>
      </c>
    </row>
    <row r="2171" spans="1:31" x14ac:dyDescent="0.45">
      <c r="A2171">
        <v>25</v>
      </c>
      <c r="B2171">
        <v>4166</v>
      </c>
      <c r="C2171" t="s">
        <v>542</v>
      </c>
      <c r="D2171">
        <v>4530</v>
      </c>
      <c r="E2171">
        <f t="shared" si="99"/>
        <v>181.2</v>
      </c>
      <c r="F2171">
        <f t="shared" si="100"/>
        <v>166.64</v>
      </c>
      <c r="G2171">
        <f t="shared" si="101"/>
        <v>194.96879999999996</v>
      </c>
      <c r="H2171" t="s">
        <v>543</v>
      </c>
      <c r="I2171">
        <v>-363</v>
      </c>
      <c r="J2171">
        <v>-8</v>
      </c>
      <c r="K2171" t="s">
        <v>5535</v>
      </c>
      <c r="L2171" s="16">
        <v>43297</v>
      </c>
      <c r="M2171" t="s">
        <v>1064</v>
      </c>
      <c r="N2171" t="s">
        <v>1065</v>
      </c>
      <c r="O2171" t="s">
        <v>1066</v>
      </c>
      <c r="P2171" t="s">
        <v>1580</v>
      </c>
      <c r="Q2171" t="s">
        <v>1270</v>
      </c>
      <c r="R2171" t="s">
        <v>1612</v>
      </c>
      <c r="S2171" t="s">
        <v>123</v>
      </c>
      <c r="T2171" t="s">
        <v>2117</v>
      </c>
      <c r="U2171" t="s">
        <v>2118</v>
      </c>
      <c r="AA2171" t="s">
        <v>1615</v>
      </c>
      <c r="AB2171" t="s">
        <v>1616</v>
      </c>
      <c r="AC2171">
        <v>29</v>
      </c>
      <c r="AD2171" s="17">
        <v>43299</v>
      </c>
      <c r="AE2171" s="17">
        <v>43299</v>
      </c>
    </row>
    <row r="2172" spans="1:31" x14ac:dyDescent="0.45">
      <c r="A2172">
        <v>122</v>
      </c>
      <c r="B2172">
        <v>20333</v>
      </c>
      <c r="C2172" t="s">
        <v>542</v>
      </c>
      <c r="D2172">
        <v>22106</v>
      </c>
      <c r="E2172">
        <f t="shared" si="99"/>
        <v>181.19672131147541</v>
      </c>
      <c r="F2172">
        <f t="shared" si="100"/>
        <v>166.6639344262295</v>
      </c>
      <c r="G2172">
        <f t="shared" si="101"/>
        <v>194.9968032786885</v>
      </c>
      <c r="H2172" t="s">
        <v>543</v>
      </c>
      <c r="I2172">
        <v>-1772</v>
      </c>
      <c r="J2172">
        <v>-8</v>
      </c>
      <c r="K2172" t="s">
        <v>5536</v>
      </c>
      <c r="L2172" s="16">
        <v>43294</v>
      </c>
      <c r="M2172" t="s">
        <v>1064</v>
      </c>
      <c r="N2172" t="s">
        <v>1065</v>
      </c>
      <c r="O2172" t="s">
        <v>1066</v>
      </c>
      <c r="P2172" t="s">
        <v>1580</v>
      </c>
      <c r="Q2172" t="s">
        <v>1270</v>
      </c>
      <c r="R2172" t="s">
        <v>1920</v>
      </c>
      <c r="S2172" t="s">
        <v>118</v>
      </c>
      <c r="T2172" t="s">
        <v>1889</v>
      </c>
      <c r="U2172" t="s">
        <v>1890</v>
      </c>
      <c r="W2172" t="s">
        <v>36</v>
      </c>
      <c r="X2172" t="s">
        <v>36</v>
      </c>
      <c r="AA2172" t="s">
        <v>1923</v>
      </c>
      <c r="AB2172" t="s">
        <v>1924</v>
      </c>
      <c r="AC2172">
        <v>28</v>
      </c>
      <c r="AD2172" s="17">
        <v>43299</v>
      </c>
      <c r="AE2172" s="17">
        <v>43299</v>
      </c>
    </row>
    <row r="2173" spans="1:31" x14ac:dyDescent="0.45">
      <c r="A2173">
        <v>50</v>
      </c>
      <c r="B2173">
        <v>8333</v>
      </c>
      <c r="C2173" t="s">
        <v>542</v>
      </c>
      <c r="D2173">
        <v>9060</v>
      </c>
      <c r="E2173">
        <f t="shared" si="99"/>
        <v>181.2</v>
      </c>
      <c r="F2173">
        <f t="shared" si="100"/>
        <v>166.66</v>
      </c>
      <c r="G2173">
        <f t="shared" si="101"/>
        <v>194.9922</v>
      </c>
      <c r="H2173" t="s">
        <v>543</v>
      </c>
      <c r="I2173">
        <v>-726</v>
      </c>
      <c r="J2173">
        <v>-8</v>
      </c>
      <c r="K2173" t="s">
        <v>5537</v>
      </c>
      <c r="L2173" s="16">
        <v>43294</v>
      </c>
      <c r="M2173" t="s">
        <v>1064</v>
      </c>
      <c r="N2173" t="s">
        <v>1065</v>
      </c>
      <c r="O2173" t="s">
        <v>1066</v>
      </c>
      <c r="P2173" t="s">
        <v>1580</v>
      </c>
      <c r="Q2173" t="s">
        <v>1270</v>
      </c>
      <c r="R2173" t="s">
        <v>1602</v>
      </c>
      <c r="S2173" t="s">
        <v>1603</v>
      </c>
      <c r="T2173" t="s">
        <v>1702</v>
      </c>
      <c r="U2173" t="s">
        <v>1703</v>
      </c>
      <c r="W2173" t="s">
        <v>36</v>
      </c>
      <c r="X2173" t="s">
        <v>36</v>
      </c>
      <c r="AA2173" t="s">
        <v>1606</v>
      </c>
      <c r="AB2173" t="s">
        <v>1607</v>
      </c>
      <c r="AC2173">
        <v>28</v>
      </c>
      <c r="AD2173" s="17">
        <v>43299</v>
      </c>
      <c r="AE2173" s="17">
        <v>43299</v>
      </c>
    </row>
    <row r="2174" spans="1:31" x14ac:dyDescent="0.45">
      <c r="A2174">
        <v>25</v>
      </c>
      <c r="B2174">
        <v>4166</v>
      </c>
      <c r="C2174" t="s">
        <v>542</v>
      </c>
      <c r="D2174">
        <v>4530</v>
      </c>
      <c r="E2174">
        <f t="shared" si="99"/>
        <v>181.2</v>
      </c>
      <c r="F2174">
        <f t="shared" si="100"/>
        <v>166.64</v>
      </c>
      <c r="G2174">
        <f t="shared" si="101"/>
        <v>194.96879999999996</v>
      </c>
      <c r="H2174" t="s">
        <v>543</v>
      </c>
      <c r="I2174">
        <v>-363</v>
      </c>
      <c r="J2174">
        <v>-8</v>
      </c>
      <c r="K2174" t="s">
        <v>5538</v>
      </c>
      <c r="L2174" s="16">
        <v>43297</v>
      </c>
      <c r="M2174" t="s">
        <v>1064</v>
      </c>
      <c r="N2174" t="s">
        <v>1065</v>
      </c>
      <c r="O2174" t="s">
        <v>1066</v>
      </c>
      <c r="P2174" t="s">
        <v>1580</v>
      </c>
      <c r="Q2174" t="s">
        <v>1270</v>
      </c>
      <c r="R2174" t="s">
        <v>1920</v>
      </c>
      <c r="S2174" t="s">
        <v>118</v>
      </c>
      <c r="T2174" t="s">
        <v>1943</v>
      </c>
      <c r="U2174" t="s">
        <v>1944</v>
      </c>
      <c r="W2174" t="s">
        <v>36</v>
      </c>
      <c r="X2174" t="s">
        <v>36</v>
      </c>
      <c r="AA2174" t="s">
        <v>1923</v>
      </c>
      <c r="AB2174" t="s">
        <v>1924</v>
      </c>
      <c r="AC2174">
        <v>29</v>
      </c>
      <c r="AD2174" s="17">
        <v>43299</v>
      </c>
      <c r="AE2174" s="17">
        <v>43299</v>
      </c>
    </row>
    <row r="2175" spans="1:31" x14ac:dyDescent="0.45">
      <c r="A2175">
        <v>50</v>
      </c>
      <c r="B2175">
        <v>8333</v>
      </c>
      <c r="C2175" t="s">
        <v>542</v>
      </c>
      <c r="D2175">
        <v>9060</v>
      </c>
      <c r="E2175">
        <f t="shared" si="99"/>
        <v>181.2</v>
      </c>
      <c r="F2175">
        <f t="shared" si="100"/>
        <v>166.66</v>
      </c>
      <c r="G2175">
        <f t="shared" si="101"/>
        <v>194.9922</v>
      </c>
      <c r="H2175" t="s">
        <v>543</v>
      </c>
      <c r="I2175">
        <v>-726</v>
      </c>
      <c r="J2175">
        <v>-8</v>
      </c>
      <c r="K2175" t="s">
        <v>5539</v>
      </c>
      <c r="L2175" s="16">
        <v>43297</v>
      </c>
      <c r="M2175" t="s">
        <v>1064</v>
      </c>
      <c r="N2175" t="s">
        <v>1065</v>
      </c>
      <c r="O2175" t="s">
        <v>1066</v>
      </c>
      <c r="P2175" t="s">
        <v>1580</v>
      </c>
      <c r="Q2175" t="s">
        <v>1270</v>
      </c>
      <c r="R2175" t="s">
        <v>1920</v>
      </c>
      <c r="S2175" t="s">
        <v>118</v>
      </c>
      <c r="T2175" t="s">
        <v>1921</v>
      </c>
      <c r="U2175" t="s">
        <v>1922</v>
      </c>
      <c r="AA2175" t="s">
        <v>1923</v>
      </c>
      <c r="AB2175" t="s">
        <v>1924</v>
      </c>
      <c r="AC2175">
        <v>29</v>
      </c>
      <c r="AD2175" s="17">
        <v>43299</v>
      </c>
      <c r="AE2175" s="17">
        <v>43299</v>
      </c>
    </row>
    <row r="2176" spans="1:31" x14ac:dyDescent="0.45">
      <c r="A2176">
        <v>100</v>
      </c>
      <c r="B2176">
        <v>16667</v>
      </c>
      <c r="C2176" t="s">
        <v>542</v>
      </c>
      <c r="D2176">
        <v>18120</v>
      </c>
      <c r="E2176">
        <f t="shared" si="99"/>
        <v>181.2</v>
      </c>
      <c r="F2176">
        <f t="shared" si="100"/>
        <v>166.67</v>
      </c>
      <c r="G2176">
        <f t="shared" si="101"/>
        <v>195.00389999999999</v>
      </c>
      <c r="H2176" t="s">
        <v>543</v>
      </c>
      <c r="I2176">
        <v>-1453</v>
      </c>
      <c r="J2176">
        <v>-8</v>
      </c>
      <c r="K2176" t="s">
        <v>5540</v>
      </c>
      <c r="L2176" s="16">
        <v>43294</v>
      </c>
      <c r="M2176" t="s">
        <v>1064</v>
      </c>
      <c r="N2176" t="s">
        <v>1065</v>
      </c>
      <c r="O2176" t="s">
        <v>1066</v>
      </c>
      <c r="P2176" t="s">
        <v>1580</v>
      </c>
      <c r="Q2176" t="s">
        <v>1270</v>
      </c>
      <c r="R2176" t="s">
        <v>1602</v>
      </c>
      <c r="S2176" t="s">
        <v>1603</v>
      </c>
      <c r="T2176" t="s">
        <v>1604</v>
      </c>
      <c r="U2176" t="s">
        <v>1605</v>
      </c>
      <c r="W2176" t="s">
        <v>36</v>
      </c>
      <c r="X2176" t="s">
        <v>36</v>
      </c>
      <c r="AA2176" t="s">
        <v>1606</v>
      </c>
      <c r="AB2176" t="s">
        <v>1607</v>
      </c>
      <c r="AC2176">
        <v>28</v>
      </c>
      <c r="AD2176" s="17">
        <v>43299</v>
      </c>
      <c r="AE2176" s="17">
        <v>43299</v>
      </c>
    </row>
    <row r="2177" spans="1:31" x14ac:dyDescent="0.45">
      <c r="A2177">
        <v>25</v>
      </c>
      <c r="B2177">
        <v>4166</v>
      </c>
      <c r="C2177" t="s">
        <v>542</v>
      </c>
      <c r="D2177">
        <v>4530</v>
      </c>
      <c r="E2177">
        <f t="shared" si="99"/>
        <v>181.2</v>
      </c>
      <c r="F2177">
        <f t="shared" si="100"/>
        <v>166.64</v>
      </c>
      <c r="G2177">
        <f t="shared" si="101"/>
        <v>194.96879999999996</v>
      </c>
      <c r="H2177" t="s">
        <v>543</v>
      </c>
      <c r="I2177">
        <v>-363</v>
      </c>
      <c r="J2177">
        <v>-8</v>
      </c>
      <c r="K2177" t="s">
        <v>5541</v>
      </c>
      <c r="L2177" s="16">
        <v>43294</v>
      </c>
      <c r="M2177" t="s">
        <v>1064</v>
      </c>
      <c r="N2177" t="s">
        <v>1065</v>
      </c>
      <c r="O2177" t="s">
        <v>1066</v>
      </c>
      <c r="P2177" t="s">
        <v>1580</v>
      </c>
      <c r="Q2177" t="s">
        <v>1270</v>
      </c>
      <c r="R2177" t="s">
        <v>1602</v>
      </c>
      <c r="S2177" t="s">
        <v>1603</v>
      </c>
      <c r="T2177" t="s">
        <v>5542</v>
      </c>
      <c r="U2177" t="s">
        <v>5543</v>
      </c>
      <c r="AA2177" t="s">
        <v>1606</v>
      </c>
      <c r="AB2177" t="s">
        <v>1607</v>
      </c>
      <c r="AC2177">
        <v>28</v>
      </c>
      <c r="AD2177" s="17">
        <v>43299</v>
      </c>
      <c r="AE2177" s="17">
        <v>43299</v>
      </c>
    </row>
    <row r="2178" spans="1:31" x14ac:dyDescent="0.45">
      <c r="A2178">
        <v>5</v>
      </c>
      <c r="B2178">
        <v>833</v>
      </c>
      <c r="C2178" t="s">
        <v>542</v>
      </c>
      <c r="D2178">
        <v>906</v>
      </c>
      <c r="E2178">
        <f t="shared" si="99"/>
        <v>181.2</v>
      </c>
      <c r="F2178">
        <f t="shared" si="100"/>
        <v>166.6</v>
      </c>
      <c r="G2178">
        <f t="shared" si="101"/>
        <v>194.92199999999997</v>
      </c>
      <c r="H2178" t="s">
        <v>543</v>
      </c>
      <c r="I2178">
        <v>-72</v>
      </c>
      <c r="J2178">
        <v>-8</v>
      </c>
      <c r="K2178" t="s">
        <v>5544</v>
      </c>
      <c r="L2178" s="16">
        <v>43299</v>
      </c>
      <c r="M2178" t="s">
        <v>1064</v>
      </c>
      <c r="N2178" t="s">
        <v>1065</v>
      </c>
      <c r="O2178" t="s">
        <v>1066</v>
      </c>
      <c r="P2178" t="s">
        <v>1067</v>
      </c>
      <c r="Q2178" t="s">
        <v>1068</v>
      </c>
      <c r="R2178" t="s">
        <v>1098</v>
      </c>
      <c r="S2178" t="s">
        <v>111</v>
      </c>
      <c r="T2178" t="s">
        <v>5545</v>
      </c>
      <c r="U2178" t="s">
        <v>5546</v>
      </c>
      <c r="V2178" t="s">
        <v>1135</v>
      </c>
      <c r="W2178" t="s">
        <v>31</v>
      </c>
      <c r="X2178" t="s">
        <v>31</v>
      </c>
      <c r="Y2178" t="s">
        <v>1073</v>
      </c>
      <c r="Z2178" t="s">
        <v>1074</v>
      </c>
      <c r="AA2178" t="s">
        <v>1101</v>
      </c>
      <c r="AB2178" t="s">
        <v>1102</v>
      </c>
      <c r="AC2178">
        <v>29</v>
      </c>
      <c r="AD2178" s="17">
        <v>43299</v>
      </c>
      <c r="AE2178" s="17">
        <v>43299</v>
      </c>
    </row>
    <row r="2179" spans="1:31" x14ac:dyDescent="0.45">
      <c r="A2179">
        <v>5</v>
      </c>
      <c r="B2179">
        <v>833</v>
      </c>
      <c r="C2179" t="s">
        <v>542</v>
      </c>
      <c r="D2179">
        <v>906</v>
      </c>
      <c r="E2179">
        <f t="shared" ref="E2179:E2242" si="102">D2179/A2179</f>
        <v>181.2</v>
      </c>
      <c r="F2179">
        <f t="shared" ref="F2179:F2242" si="103">B2179/A2179</f>
        <v>166.6</v>
      </c>
      <c r="G2179">
        <f t="shared" ref="G2179:G2242" si="104">F2179*1.17</f>
        <v>194.92199999999997</v>
      </c>
      <c r="H2179" t="s">
        <v>543</v>
      </c>
      <c r="I2179">
        <v>-72</v>
      </c>
      <c r="J2179">
        <v>-8</v>
      </c>
      <c r="K2179" t="s">
        <v>5547</v>
      </c>
      <c r="L2179" s="16">
        <v>43299</v>
      </c>
      <c r="M2179" t="s">
        <v>1064</v>
      </c>
      <c r="N2179" t="s">
        <v>1065</v>
      </c>
      <c r="O2179" t="s">
        <v>1066</v>
      </c>
      <c r="P2179" t="s">
        <v>1067</v>
      </c>
      <c r="Q2179" t="s">
        <v>1068</v>
      </c>
      <c r="R2179" t="s">
        <v>1098</v>
      </c>
      <c r="S2179" t="s">
        <v>111</v>
      </c>
      <c r="T2179" t="s">
        <v>5548</v>
      </c>
      <c r="U2179" t="s">
        <v>5549</v>
      </c>
      <c r="V2179" t="s">
        <v>1135</v>
      </c>
      <c r="W2179" t="s">
        <v>31</v>
      </c>
      <c r="X2179" t="s">
        <v>31</v>
      </c>
      <c r="Y2179" t="s">
        <v>1073</v>
      </c>
      <c r="Z2179" t="s">
        <v>1074</v>
      </c>
      <c r="AA2179" t="s">
        <v>1101</v>
      </c>
      <c r="AB2179" t="s">
        <v>1102</v>
      </c>
      <c r="AC2179">
        <v>29</v>
      </c>
      <c r="AD2179" s="17">
        <v>43299</v>
      </c>
      <c r="AE2179" s="17">
        <v>43299</v>
      </c>
    </row>
    <row r="2180" spans="1:31" x14ac:dyDescent="0.45">
      <c r="A2180">
        <v>-250</v>
      </c>
      <c r="B2180">
        <v>-41666</v>
      </c>
      <c r="C2180" t="s">
        <v>542</v>
      </c>
      <c r="D2180">
        <v>-45422</v>
      </c>
      <c r="E2180">
        <f t="shared" si="102"/>
        <v>181.68799999999999</v>
      </c>
      <c r="F2180">
        <f t="shared" si="103"/>
        <v>166.66399999999999</v>
      </c>
      <c r="G2180">
        <f t="shared" si="104"/>
        <v>194.99687999999998</v>
      </c>
      <c r="H2180" t="s">
        <v>543</v>
      </c>
      <c r="I2180">
        <v>3755</v>
      </c>
      <c r="J2180">
        <v>9</v>
      </c>
      <c r="K2180" t="s">
        <v>5550</v>
      </c>
      <c r="L2180" s="16">
        <v>43294</v>
      </c>
      <c r="M2180" t="s">
        <v>1064</v>
      </c>
      <c r="N2180" t="s">
        <v>1065</v>
      </c>
      <c r="O2180" t="s">
        <v>1066</v>
      </c>
      <c r="P2180" t="s">
        <v>2976</v>
      </c>
      <c r="Q2180" t="s">
        <v>1211</v>
      </c>
      <c r="R2180" t="s">
        <v>2977</v>
      </c>
      <c r="S2180" t="s">
        <v>54</v>
      </c>
      <c r="T2180" t="s">
        <v>3328</v>
      </c>
      <c r="U2180" t="s">
        <v>2995</v>
      </c>
      <c r="W2180" t="s">
        <v>52</v>
      </c>
      <c r="X2180" t="s">
        <v>52</v>
      </c>
      <c r="Y2180" t="s">
        <v>2980</v>
      </c>
      <c r="Z2180" t="s">
        <v>1074</v>
      </c>
      <c r="AA2180" t="s">
        <v>2996</v>
      </c>
      <c r="AB2180" t="s">
        <v>2997</v>
      </c>
      <c r="AC2180">
        <v>28</v>
      </c>
      <c r="AD2180" s="17">
        <v>43299</v>
      </c>
      <c r="AE2180" s="17">
        <v>43299</v>
      </c>
    </row>
    <row r="2181" spans="1:31" x14ac:dyDescent="0.45">
      <c r="A2181">
        <v>375</v>
      </c>
      <c r="B2181">
        <v>62500</v>
      </c>
      <c r="C2181" t="s">
        <v>542</v>
      </c>
      <c r="D2181">
        <v>68133</v>
      </c>
      <c r="E2181">
        <f t="shared" si="102"/>
        <v>181.68799999999999</v>
      </c>
      <c r="F2181">
        <f t="shared" si="103"/>
        <v>166.66666666666666</v>
      </c>
      <c r="G2181">
        <f t="shared" si="104"/>
        <v>194.99999999999997</v>
      </c>
      <c r="H2181" t="s">
        <v>543</v>
      </c>
      <c r="I2181">
        <v>-5633</v>
      </c>
      <c r="J2181">
        <v>-9</v>
      </c>
      <c r="K2181" t="s">
        <v>5551</v>
      </c>
      <c r="L2181" s="16">
        <v>43294</v>
      </c>
      <c r="M2181" t="s">
        <v>1064</v>
      </c>
      <c r="N2181" t="s">
        <v>1065</v>
      </c>
      <c r="O2181" t="s">
        <v>1066</v>
      </c>
      <c r="P2181" t="s">
        <v>2976</v>
      </c>
      <c r="Q2181" t="s">
        <v>1211</v>
      </c>
      <c r="R2181" t="s">
        <v>2977</v>
      </c>
      <c r="S2181" t="s">
        <v>54</v>
      </c>
      <c r="T2181" t="s">
        <v>3328</v>
      </c>
      <c r="U2181" t="s">
        <v>2995</v>
      </c>
      <c r="W2181" t="s">
        <v>52</v>
      </c>
      <c r="X2181" t="s">
        <v>52</v>
      </c>
      <c r="Y2181" t="s">
        <v>2980</v>
      </c>
      <c r="Z2181" t="s">
        <v>1074</v>
      </c>
      <c r="AA2181" t="s">
        <v>2996</v>
      </c>
      <c r="AB2181" t="s">
        <v>2997</v>
      </c>
      <c r="AC2181">
        <v>28</v>
      </c>
      <c r="AD2181" s="17">
        <v>43299</v>
      </c>
      <c r="AE2181" s="17">
        <v>43299</v>
      </c>
    </row>
    <row r="2182" spans="1:31" x14ac:dyDescent="0.45">
      <c r="A2182">
        <v>25</v>
      </c>
      <c r="B2182">
        <v>4166</v>
      </c>
      <c r="C2182" t="s">
        <v>542</v>
      </c>
      <c r="D2182">
        <v>4540</v>
      </c>
      <c r="E2182">
        <f t="shared" si="102"/>
        <v>181.6</v>
      </c>
      <c r="F2182">
        <f t="shared" si="103"/>
        <v>166.64</v>
      </c>
      <c r="G2182">
        <f t="shared" si="104"/>
        <v>194.96879999999996</v>
      </c>
      <c r="H2182" t="s">
        <v>543</v>
      </c>
      <c r="I2182">
        <v>-374</v>
      </c>
      <c r="J2182">
        <v>-8</v>
      </c>
      <c r="K2182" t="s">
        <v>5552</v>
      </c>
      <c r="L2182" s="16">
        <v>43295</v>
      </c>
      <c r="M2182" t="s">
        <v>1064</v>
      </c>
      <c r="N2182" t="s">
        <v>1065</v>
      </c>
      <c r="O2182" t="s">
        <v>1066</v>
      </c>
      <c r="P2182" t="s">
        <v>2976</v>
      </c>
      <c r="Q2182" t="s">
        <v>1211</v>
      </c>
      <c r="R2182" t="s">
        <v>3797</v>
      </c>
      <c r="S2182" t="s">
        <v>129</v>
      </c>
      <c r="T2182" t="s">
        <v>4713</v>
      </c>
      <c r="U2182" t="s">
        <v>4714</v>
      </c>
      <c r="Y2182" t="s">
        <v>2980</v>
      </c>
      <c r="Z2182" t="s">
        <v>1074</v>
      </c>
      <c r="AA2182" t="s">
        <v>2981</v>
      </c>
      <c r="AB2182" t="s">
        <v>2982</v>
      </c>
      <c r="AC2182">
        <v>28</v>
      </c>
      <c r="AD2182" s="17">
        <v>43299</v>
      </c>
      <c r="AE2182" s="17">
        <v>43299</v>
      </c>
    </row>
    <row r="2183" spans="1:31" x14ac:dyDescent="0.45">
      <c r="A2183">
        <v>47</v>
      </c>
      <c r="B2183">
        <v>7833</v>
      </c>
      <c r="C2183" t="s">
        <v>542</v>
      </c>
      <c r="D2183">
        <v>8539</v>
      </c>
      <c r="E2183">
        <f t="shared" si="102"/>
        <v>181.68085106382978</v>
      </c>
      <c r="F2183">
        <f t="shared" si="103"/>
        <v>166.65957446808511</v>
      </c>
      <c r="G2183">
        <f t="shared" si="104"/>
        <v>194.99170212765958</v>
      </c>
      <c r="H2183" t="s">
        <v>543</v>
      </c>
      <c r="I2183">
        <v>-705</v>
      </c>
      <c r="J2183">
        <v>-9</v>
      </c>
      <c r="K2183" t="s">
        <v>5553</v>
      </c>
      <c r="L2183" s="16">
        <v>43295</v>
      </c>
      <c r="M2183" t="s">
        <v>1064</v>
      </c>
      <c r="N2183" t="s">
        <v>1065</v>
      </c>
      <c r="O2183" t="s">
        <v>1066</v>
      </c>
      <c r="P2183" t="s">
        <v>2976</v>
      </c>
      <c r="Q2183" t="s">
        <v>1211</v>
      </c>
      <c r="R2183" t="s">
        <v>3790</v>
      </c>
      <c r="S2183" t="s">
        <v>3791</v>
      </c>
      <c r="T2183" t="s">
        <v>3792</v>
      </c>
      <c r="U2183" t="s">
        <v>3793</v>
      </c>
      <c r="W2183" t="s">
        <v>52</v>
      </c>
      <c r="X2183" t="s">
        <v>52</v>
      </c>
      <c r="Y2183" t="s">
        <v>2980</v>
      </c>
      <c r="Z2183" t="s">
        <v>1074</v>
      </c>
      <c r="AA2183" t="s">
        <v>3794</v>
      </c>
      <c r="AB2183" t="s">
        <v>3795</v>
      </c>
      <c r="AC2183">
        <v>28</v>
      </c>
      <c r="AD2183" s="17">
        <v>43299</v>
      </c>
      <c r="AE2183" s="17">
        <v>43299</v>
      </c>
    </row>
    <row r="2184" spans="1:31" x14ac:dyDescent="0.45">
      <c r="A2184">
        <v>25</v>
      </c>
      <c r="B2184">
        <v>4166</v>
      </c>
      <c r="C2184" t="s">
        <v>542</v>
      </c>
      <c r="D2184">
        <v>4541</v>
      </c>
      <c r="E2184">
        <f t="shared" si="102"/>
        <v>181.64</v>
      </c>
      <c r="F2184">
        <f t="shared" si="103"/>
        <v>166.64</v>
      </c>
      <c r="G2184">
        <f t="shared" si="104"/>
        <v>194.96879999999996</v>
      </c>
      <c r="H2184" t="s">
        <v>543</v>
      </c>
      <c r="I2184">
        <v>-374</v>
      </c>
      <c r="J2184">
        <v>-8</v>
      </c>
      <c r="K2184" t="s">
        <v>5554</v>
      </c>
      <c r="L2184" s="16">
        <v>43297</v>
      </c>
      <c r="M2184" t="s">
        <v>1064</v>
      </c>
      <c r="N2184" t="s">
        <v>1065</v>
      </c>
      <c r="O2184" t="s">
        <v>1066</v>
      </c>
      <c r="P2184" t="s">
        <v>2976</v>
      </c>
      <c r="Q2184" t="s">
        <v>1211</v>
      </c>
      <c r="R2184" t="s">
        <v>2977</v>
      </c>
      <c r="S2184" t="s">
        <v>54</v>
      </c>
      <c r="T2184" t="s">
        <v>2987</v>
      </c>
      <c r="U2184" t="s">
        <v>2988</v>
      </c>
      <c r="W2184" t="s">
        <v>52</v>
      </c>
      <c r="X2184" t="s">
        <v>52</v>
      </c>
      <c r="Y2184" t="s">
        <v>2980</v>
      </c>
      <c r="Z2184" t="s">
        <v>1074</v>
      </c>
      <c r="AA2184" t="s">
        <v>2981</v>
      </c>
      <c r="AB2184" t="s">
        <v>2982</v>
      </c>
      <c r="AC2184">
        <v>29</v>
      </c>
      <c r="AD2184" s="17">
        <v>43299</v>
      </c>
      <c r="AE2184" s="17">
        <v>43299</v>
      </c>
    </row>
    <row r="2185" spans="1:31" x14ac:dyDescent="0.45">
      <c r="A2185">
        <v>400</v>
      </c>
      <c r="B2185">
        <v>66668</v>
      </c>
      <c r="C2185" t="s">
        <v>542</v>
      </c>
      <c r="D2185">
        <v>72859</v>
      </c>
      <c r="E2185">
        <f t="shared" si="102"/>
        <v>182.14750000000001</v>
      </c>
      <c r="F2185">
        <f t="shared" si="103"/>
        <v>166.67</v>
      </c>
      <c r="G2185">
        <f t="shared" si="104"/>
        <v>195.00389999999999</v>
      </c>
      <c r="H2185" t="s">
        <v>543</v>
      </c>
      <c r="I2185">
        <v>-6191</v>
      </c>
      <c r="J2185">
        <v>-9</v>
      </c>
      <c r="K2185" t="s">
        <v>5555</v>
      </c>
      <c r="L2185" s="16">
        <v>43294</v>
      </c>
      <c r="M2185" t="s">
        <v>1064</v>
      </c>
      <c r="N2185" t="s">
        <v>1065</v>
      </c>
      <c r="O2185" t="s">
        <v>1066</v>
      </c>
      <c r="P2185" t="s">
        <v>2976</v>
      </c>
      <c r="Q2185" t="s">
        <v>1211</v>
      </c>
      <c r="R2185" t="s">
        <v>3797</v>
      </c>
      <c r="S2185" t="s">
        <v>129</v>
      </c>
      <c r="T2185" t="s">
        <v>5556</v>
      </c>
      <c r="U2185" t="s">
        <v>5557</v>
      </c>
      <c r="Y2185" t="s">
        <v>2980</v>
      </c>
      <c r="Z2185" t="s">
        <v>1074</v>
      </c>
      <c r="AA2185" t="s">
        <v>2981</v>
      </c>
      <c r="AB2185" t="s">
        <v>2982</v>
      </c>
      <c r="AC2185">
        <v>28</v>
      </c>
      <c r="AD2185" s="17">
        <v>43299</v>
      </c>
      <c r="AE2185" s="17">
        <v>43299</v>
      </c>
    </row>
    <row r="2186" spans="1:31" x14ac:dyDescent="0.45">
      <c r="A2186">
        <v>50</v>
      </c>
      <c r="B2186">
        <v>8333</v>
      </c>
      <c r="C2186" t="s">
        <v>542</v>
      </c>
      <c r="D2186">
        <v>9107</v>
      </c>
      <c r="E2186">
        <f t="shared" si="102"/>
        <v>182.14</v>
      </c>
      <c r="F2186">
        <f t="shared" si="103"/>
        <v>166.66</v>
      </c>
      <c r="G2186">
        <f t="shared" si="104"/>
        <v>194.9922</v>
      </c>
      <c r="H2186" t="s">
        <v>543</v>
      </c>
      <c r="I2186">
        <v>-773</v>
      </c>
      <c r="J2186">
        <v>-9</v>
      </c>
      <c r="K2186" t="s">
        <v>5558</v>
      </c>
      <c r="L2186" s="16">
        <v>43294</v>
      </c>
      <c r="M2186" t="s">
        <v>1064</v>
      </c>
      <c r="N2186" t="s">
        <v>1065</v>
      </c>
      <c r="O2186" t="s">
        <v>1066</v>
      </c>
      <c r="P2186" t="s">
        <v>2976</v>
      </c>
      <c r="Q2186" t="s">
        <v>1211</v>
      </c>
      <c r="R2186" t="s">
        <v>3797</v>
      </c>
      <c r="S2186" t="s">
        <v>129</v>
      </c>
      <c r="T2186" t="s">
        <v>4713</v>
      </c>
      <c r="U2186" t="s">
        <v>4714</v>
      </c>
      <c r="Y2186" t="s">
        <v>2980</v>
      </c>
      <c r="Z2186" t="s">
        <v>1074</v>
      </c>
      <c r="AA2186" t="s">
        <v>2981</v>
      </c>
      <c r="AB2186" t="s">
        <v>2982</v>
      </c>
      <c r="AC2186">
        <v>28</v>
      </c>
      <c r="AD2186" s="17">
        <v>43299</v>
      </c>
      <c r="AE2186" s="17">
        <v>43299</v>
      </c>
    </row>
    <row r="2187" spans="1:31" x14ac:dyDescent="0.45">
      <c r="A2187">
        <v>100</v>
      </c>
      <c r="B2187">
        <v>16667</v>
      </c>
      <c r="C2187" t="s">
        <v>542</v>
      </c>
      <c r="D2187">
        <v>18214</v>
      </c>
      <c r="E2187">
        <f t="shared" si="102"/>
        <v>182.14</v>
      </c>
      <c r="F2187">
        <f t="shared" si="103"/>
        <v>166.67</v>
      </c>
      <c r="G2187">
        <f t="shared" si="104"/>
        <v>195.00389999999999</v>
      </c>
      <c r="H2187" t="s">
        <v>543</v>
      </c>
      <c r="I2187">
        <v>-1547</v>
      </c>
      <c r="J2187">
        <v>-9</v>
      </c>
      <c r="K2187" t="s">
        <v>5559</v>
      </c>
      <c r="L2187" s="16">
        <v>43294</v>
      </c>
      <c r="M2187" t="s">
        <v>1064</v>
      </c>
      <c r="N2187" t="s">
        <v>1065</v>
      </c>
      <c r="O2187" t="s">
        <v>1066</v>
      </c>
      <c r="P2187" t="s">
        <v>2976</v>
      </c>
      <c r="Q2187" t="s">
        <v>1211</v>
      </c>
      <c r="R2187" t="s">
        <v>3797</v>
      </c>
      <c r="S2187" t="s">
        <v>129</v>
      </c>
      <c r="T2187" t="s">
        <v>3807</v>
      </c>
      <c r="U2187" t="s">
        <v>3808</v>
      </c>
      <c r="W2187" t="s">
        <v>52</v>
      </c>
      <c r="X2187" t="s">
        <v>52</v>
      </c>
      <c r="AA2187" t="s">
        <v>2981</v>
      </c>
      <c r="AB2187" t="s">
        <v>2982</v>
      </c>
      <c r="AC2187">
        <v>28</v>
      </c>
      <c r="AD2187" s="17">
        <v>43299</v>
      </c>
      <c r="AE2187" s="17">
        <v>43299</v>
      </c>
    </row>
    <row r="2188" spans="1:31" x14ac:dyDescent="0.45">
      <c r="A2188">
        <v>68</v>
      </c>
      <c r="B2188">
        <v>11333</v>
      </c>
      <c r="C2188" t="s">
        <v>542</v>
      </c>
      <c r="D2188">
        <v>12386</v>
      </c>
      <c r="E2188">
        <f t="shared" si="102"/>
        <v>182.14705882352942</v>
      </c>
      <c r="F2188">
        <f t="shared" si="103"/>
        <v>166.66176470588235</v>
      </c>
      <c r="G2188">
        <f t="shared" si="104"/>
        <v>194.99426470588233</v>
      </c>
      <c r="H2188" t="s">
        <v>543</v>
      </c>
      <c r="I2188">
        <v>-1052</v>
      </c>
      <c r="J2188">
        <v>-9</v>
      </c>
      <c r="K2188" t="s">
        <v>5560</v>
      </c>
      <c r="L2188" s="16">
        <v>43294</v>
      </c>
      <c r="M2188" t="s">
        <v>1064</v>
      </c>
      <c r="N2188" t="s">
        <v>1065</v>
      </c>
      <c r="O2188" t="s">
        <v>1066</v>
      </c>
      <c r="P2188" t="s">
        <v>2976</v>
      </c>
      <c r="Q2188" t="s">
        <v>1211</v>
      </c>
      <c r="R2188" t="s">
        <v>3810</v>
      </c>
      <c r="S2188" t="s">
        <v>3811</v>
      </c>
      <c r="T2188" t="s">
        <v>3812</v>
      </c>
      <c r="U2188" t="s">
        <v>3813</v>
      </c>
      <c r="Y2188" t="s">
        <v>2980</v>
      </c>
      <c r="Z2188" t="s">
        <v>1074</v>
      </c>
      <c r="AA2188" t="s">
        <v>2996</v>
      </c>
      <c r="AB2188" t="s">
        <v>2997</v>
      </c>
      <c r="AC2188">
        <v>28</v>
      </c>
      <c r="AD2188" s="17">
        <v>43299</v>
      </c>
      <c r="AE2188" s="17">
        <v>43299</v>
      </c>
    </row>
    <row r="2189" spans="1:31" x14ac:dyDescent="0.45">
      <c r="A2189">
        <v>25</v>
      </c>
      <c r="B2189">
        <v>4166</v>
      </c>
      <c r="C2189" t="s">
        <v>542</v>
      </c>
      <c r="D2189">
        <v>4553</v>
      </c>
      <c r="E2189">
        <f t="shared" si="102"/>
        <v>182.12</v>
      </c>
      <c r="F2189">
        <f t="shared" si="103"/>
        <v>166.64</v>
      </c>
      <c r="G2189">
        <f t="shared" si="104"/>
        <v>194.96879999999996</v>
      </c>
      <c r="H2189" t="s">
        <v>543</v>
      </c>
      <c r="I2189">
        <v>-386</v>
      </c>
      <c r="J2189">
        <v>-9</v>
      </c>
      <c r="K2189" t="s">
        <v>5561</v>
      </c>
      <c r="L2189" s="16">
        <v>43297</v>
      </c>
      <c r="M2189" t="s">
        <v>1064</v>
      </c>
      <c r="N2189" t="s">
        <v>1065</v>
      </c>
      <c r="O2189" t="s">
        <v>1066</v>
      </c>
      <c r="P2189" t="s">
        <v>2976</v>
      </c>
      <c r="Q2189" t="s">
        <v>1211</v>
      </c>
      <c r="R2189" t="s">
        <v>3810</v>
      </c>
      <c r="S2189" t="s">
        <v>3811</v>
      </c>
      <c r="T2189" t="s">
        <v>5562</v>
      </c>
      <c r="U2189" t="s">
        <v>5563</v>
      </c>
      <c r="W2189" t="s">
        <v>52</v>
      </c>
      <c r="X2189" t="s">
        <v>52</v>
      </c>
      <c r="Y2189" t="s">
        <v>2980</v>
      </c>
      <c r="Z2189" t="s">
        <v>1074</v>
      </c>
      <c r="AA2189" t="s">
        <v>2996</v>
      </c>
      <c r="AB2189" t="s">
        <v>2997</v>
      </c>
      <c r="AC2189">
        <v>29</v>
      </c>
      <c r="AD2189" s="17">
        <v>43299</v>
      </c>
      <c r="AE2189" s="17">
        <v>43299</v>
      </c>
    </row>
    <row r="2190" spans="1:31" x14ac:dyDescent="0.45">
      <c r="A2190">
        <v>50</v>
      </c>
      <c r="B2190">
        <v>8333</v>
      </c>
      <c r="C2190" t="s">
        <v>542</v>
      </c>
      <c r="D2190">
        <v>9107</v>
      </c>
      <c r="E2190">
        <f t="shared" si="102"/>
        <v>182.14</v>
      </c>
      <c r="F2190">
        <f t="shared" si="103"/>
        <v>166.66</v>
      </c>
      <c r="G2190">
        <f t="shared" si="104"/>
        <v>194.9922</v>
      </c>
      <c r="H2190" t="s">
        <v>543</v>
      </c>
      <c r="I2190">
        <v>-773</v>
      </c>
      <c r="J2190">
        <v>-9</v>
      </c>
      <c r="K2190" t="s">
        <v>5564</v>
      </c>
      <c r="L2190" s="16">
        <v>43297</v>
      </c>
      <c r="M2190" t="s">
        <v>1064</v>
      </c>
      <c r="N2190" t="s">
        <v>1065</v>
      </c>
      <c r="O2190" t="s">
        <v>1066</v>
      </c>
      <c r="P2190" t="s">
        <v>2976</v>
      </c>
      <c r="Q2190" t="s">
        <v>1211</v>
      </c>
      <c r="R2190" t="s">
        <v>3797</v>
      </c>
      <c r="S2190" t="s">
        <v>129</v>
      </c>
      <c r="T2190" t="s">
        <v>4224</v>
      </c>
      <c r="U2190" t="s">
        <v>4225</v>
      </c>
      <c r="Y2190" t="s">
        <v>2980</v>
      </c>
      <c r="Z2190" t="s">
        <v>1074</v>
      </c>
      <c r="AA2190" t="s">
        <v>2981</v>
      </c>
      <c r="AB2190" t="s">
        <v>2982</v>
      </c>
      <c r="AC2190">
        <v>29</v>
      </c>
      <c r="AD2190" s="17">
        <v>43299</v>
      </c>
      <c r="AE2190" s="17">
        <v>43299</v>
      </c>
    </row>
    <row r="2191" spans="1:31" x14ac:dyDescent="0.45">
      <c r="A2191">
        <v>25</v>
      </c>
      <c r="B2191">
        <v>4166</v>
      </c>
      <c r="C2191" t="s">
        <v>542</v>
      </c>
      <c r="D2191">
        <v>4553</v>
      </c>
      <c r="E2191">
        <f t="shared" si="102"/>
        <v>182.12</v>
      </c>
      <c r="F2191">
        <f t="shared" si="103"/>
        <v>166.64</v>
      </c>
      <c r="G2191">
        <f t="shared" si="104"/>
        <v>194.96879999999996</v>
      </c>
      <c r="H2191" t="s">
        <v>543</v>
      </c>
      <c r="I2191">
        <v>-386</v>
      </c>
      <c r="J2191">
        <v>-9</v>
      </c>
      <c r="K2191" t="s">
        <v>5565</v>
      </c>
      <c r="L2191" s="16">
        <v>43297</v>
      </c>
      <c r="M2191" t="s">
        <v>1064</v>
      </c>
      <c r="N2191" t="s">
        <v>1065</v>
      </c>
      <c r="O2191" t="s">
        <v>1066</v>
      </c>
      <c r="P2191" t="s">
        <v>2976</v>
      </c>
      <c r="Q2191" t="s">
        <v>1211</v>
      </c>
      <c r="R2191" t="s">
        <v>3797</v>
      </c>
      <c r="S2191" t="s">
        <v>129</v>
      </c>
      <c r="T2191" t="s">
        <v>4713</v>
      </c>
      <c r="U2191" t="s">
        <v>4714</v>
      </c>
      <c r="Y2191" t="s">
        <v>2980</v>
      </c>
      <c r="Z2191" t="s">
        <v>1074</v>
      </c>
      <c r="AA2191" t="s">
        <v>2981</v>
      </c>
      <c r="AB2191" t="s">
        <v>2982</v>
      </c>
      <c r="AC2191">
        <v>29</v>
      </c>
      <c r="AD2191" s="17">
        <v>43299</v>
      </c>
      <c r="AE2191" s="17">
        <v>43299</v>
      </c>
    </row>
    <row r="2192" spans="1:31" x14ac:dyDescent="0.45">
      <c r="A2192">
        <v>25</v>
      </c>
      <c r="B2192">
        <v>4166</v>
      </c>
      <c r="C2192" t="s">
        <v>542</v>
      </c>
      <c r="D2192">
        <v>4553</v>
      </c>
      <c r="E2192">
        <f t="shared" si="102"/>
        <v>182.12</v>
      </c>
      <c r="F2192">
        <f t="shared" si="103"/>
        <v>166.64</v>
      </c>
      <c r="G2192">
        <f t="shared" si="104"/>
        <v>194.96879999999996</v>
      </c>
      <c r="H2192" t="s">
        <v>543</v>
      </c>
      <c r="I2192">
        <v>-386</v>
      </c>
      <c r="J2192">
        <v>-9</v>
      </c>
      <c r="K2192" t="s">
        <v>5566</v>
      </c>
      <c r="L2192" s="16">
        <v>43297</v>
      </c>
      <c r="M2192" t="s">
        <v>1064</v>
      </c>
      <c r="N2192" t="s">
        <v>1065</v>
      </c>
      <c r="O2192" t="s">
        <v>1066</v>
      </c>
      <c r="P2192" t="s">
        <v>2976</v>
      </c>
      <c r="Q2192" t="s">
        <v>1211</v>
      </c>
      <c r="R2192" t="s">
        <v>3810</v>
      </c>
      <c r="S2192" t="s">
        <v>3811</v>
      </c>
      <c r="T2192" t="s">
        <v>4257</v>
      </c>
      <c r="U2192" t="s">
        <v>4258</v>
      </c>
      <c r="W2192" t="s">
        <v>52</v>
      </c>
      <c r="X2192" t="s">
        <v>52</v>
      </c>
      <c r="Y2192" t="s">
        <v>2980</v>
      </c>
      <c r="Z2192" t="s">
        <v>1074</v>
      </c>
      <c r="AA2192" t="s">
        <v>2996</v>
      </c>
      <c r="AB2192" t="s">
        <v>2997</v>
      </c>
      <c r="AC2192">
        <v>29</v>
      </c>
      <c r="AD2192" s="17">
        <v>43299</v>
      </c>
      <c r="AE2192" s="17">
        <v>43299</v>
      </c>
    </row>
    <row r="2193" spans="1:31" x14ac:dyDescent="0.45">
      <c r="A2193">
        <v>25</v>
      </c>
      <c r="B2193">
        <v>4166</v>
      </c>
      <c r="C2193" t="s">
        <v>542</v>
      </c>
      <c r="D2193">
        <v>4553</v>
      </c>
      <c r="E2193">
        <f t="shared" si="102"/>
        <v>182.12</v>
      </c>
      <c r="F2193">
        <f t="shared" si="103"/>
        <v>166.64</v>
      </c>
      <c r="G2193">
        <f t="shared" si="104"/>
        <v>194.96879999999996</v>
      </c>
      <c r="H2193" t="s">
        <v>543</v>
      </c>
      <c r="I2193">
        <v>-386</v>
      </c>
      <c r="J2193">
        <v>-9</v>
      </c>
      <c r="K2193" t="s">
        <v>5567</v>
      </c>
      <c r="L2193" s="16">
        <v>43297</v>
      </c>
      <c r="M2193" t="s">
        <v>1064</v>
      </c>
      <c r="N2193" t="s">
        <v>1065</v>
      </c>
      <c r="O2193" t="s">
        <v>1066</v>
      </c>
      <c r="P2193" t="s">
        <v>2976</v>
      </c>
      <c r="Q2193" t="s">
        <v>1211</v>
      </c>
      <c r="R2193" t="s">
        <v>3810</v>
      </c>
      <c r="S2193" t="s">
        <v>3811</v>
      </c>
      <c r="T2193" t="s">
        <v>3833</v>
      </c>
      <c r="U2193" t="s">
        <v>3834</v>
      </c>
      <c r="W2193" t="s">
        <v>52</v>
      </c>
      <c r="X2193" t="s">
        <v>52</v>
      </c>
      <c r="Y2193" t="s">
        <v>2980</v>
      </c>
      <c r="Z2193" t="s">
        <v>1074</v>
      </c>
      <c r="AA2193" t="s">
        <v>2996</v>
      </c>
      <c r="AB2193" t="s">
        <v>2997</v>
      </c>
      <c r="AC2193">
        <v>29</v>
      </c>
      <c r="AD2193" s="17">
        <v>43299</v>
      </c>
      <c r="AE2193" s="17">
        <v>43299</v>
      </c>
    </row>
    <row r="2194" spans="1:31" x14ac:dyDescent="0.45">
      <c r="A2194">
        <v>50</v>
      </c>
      <c r="B2194">
        <v>8333</v>
      </c>
      <c r="C2194" t="s">
        <v>542</v>
      </c>
      <c r="D2194">
        <v>9060</v>
      </c>
      <c r="E2194">
        <f t="shared" si="102"/>
        <v>181.2</v>
      </c>
      <c r="F2194">
        <f t="shared" si="103"/>
        <v>166.66</v>
      </c>
      <c r="G2194">
        <f t="shared" si="104"/>
        <v>194.9922</v>
      </c>
      <c r="H2194" t="s">
        <v>543</v>
      </c>
      <c r="I2194">
        <v>-726</v>
      </c>
      <c r="J2194">
        <v>-8</v>
      </c>
      <c r="K2194" t="s">
        <v>5568</v>
      </c>
      <c r="L2194" s="16">
        <v>43294</v>
      </c>
      <c r="M2194" t="s">
        <v>1064</v>
      </c>
      <c r="N2194" t="s">
        <v>1065</v>
      </c>
      <c r="O2194" t="s">
        <v>1066</v>
      </c>
      <c r="P2194" t="s">
        <v>2164</v>
      </c>
      <c r="Q2194" t="s">
        <v>1270</v>
      </c>
      <c r="R2194" t="s">
        <v>3007</v>
      </c>
      <c r="S2194" t="s">
        <v>67</v>
      </c>
      <c r="T2194" t="s">
        <v>3846</v>
      </c>
      <c r="U2194" t="s">
        <v>3847</v>
      </c>
      <c r="AC2194">
        <v>28</v>
      </c>
      <c r="AD2194" s="17">
        <v>43299</v>
      </c>
      <c r="AE2194" s="17">
        <v>43299</v>
      </c>
    </row>
    <row r="2195" spans="1:31" x14ac:dyDescent="0.45">
      <c r="A2195">
        <v>25</v>
      </c>
      <c r="B2195">
        <v>4166</v>
      </c>
      <c r="C2195" t="s">
        <v>542</v>
      </c>
      <c r="D2195">
        <v>4530</v>
      </c>
      <c r="E2195">
        <f t="shared" si="102"/>
        <v>181.2</v>
      </c>
      <c r="F2195">
        <f t="shared" si="103"/>
        <v>166.64</v>
      </c>
      <c r="G2195">
        <f t="shared" si="104"/>
        <v>194.96879999999996</v>
      </c>
      <c r="H2195" t="s">
        <v>543</v>
      </c>
      <c r="I2195">
        <v>-363</v>
      </c>
      <c r="J2195">
        <v>-8</v>
      </c>
      <c r="K2195" t="s">
        <v>5569</v>
      </c>
      <c r="L2195" s="16">
        <v>43294</v>
      </c>
      <c r="M2195" t="s">
        <v>1064</v>
      </c>
      <c r="N2195" t="s">
        <v>1065</v>
      </c>
      <c r="O2195" t="s">
        <v>1066</v>
      </c>
      <c r="P2195" t="s">
        <v>2164</v>
      </c>
      <c r="Q2195" t="s">
        <v>1270</v>
      </c>
      <c r="R2195" t="s">
        <v>3007</v>
      </c>
      <c r="S2195" t="s">
        <v>67</v>
      </c>
      <c r="T2195" t="s">
        <v>4817</v>
      </c>
      <c r="U2195" t="s">
        <v>4818</v>
      </c>
      <c r="AC2195">
        <v>28</v>
      </c>
      <c r="AD2195" s="17">
        <v>43299</v>
      </c>
      <c r="AE2195" s="17">
        <v>43299</v>
      </c>
    </row>
    <row r="2196" spans="1:31" x14ac:dyDescent="0.45">
      <c r="A2196">
        <v>21</v>
      </c>
      <c r="B2196">
        <v>3679</v>
      </c>
      <c r="C2196" t="s">
        <v>542</v>
      </c>
      <c r="D2196">
        <v>3805</v>
      </c>
      <c r="E2196">
        <f t="shared" si="102"/>
        <v>181.1904761904762</v>
      </c>
      <c r="F2196">
        <f t="shared" si="103"/>
        <v>175.1904761904762</v>
      </c>
      <c r="G2196">
        <f t="shared" si="104"/>
        <v>204.97285714285715</v>
      </c>
      <c r="H2196" t="s">
        <v>543</v>
      </c>
      <c r="I2196">
        <v>-125</v>
      </c>
      <c r="J2196">
        <v>-3</v>
      </c>
      <c r="K2196" t="s">
        <v>5570</v>
      </c>
      <c r="L2196" s="16">
        <v>43294</v>
      </c>
      <c r="M2196" t="s">
        <v>1064</v>
      </c>
      <c r="N2196" t="s">
        <v>1065</v>
      </c>
      <c r="O2196" t="s">
        <v>1066</v>
      </c>
      <c r="P2196" t="s">
        <v>2164</v>
      </c>
      <c r="Q2196" t="s">
        <v>1270</v>
      </c>
      <c r="R2196" t="s">
        <v>3007</v>
      </c>
      <c r="S2196" t="s">
        <v>67</v>
      </c>
      <c r="T2196" t="s">
        <v>5571</v>
      </c>
      <c r="U2196" t="s">
        <v>2111</v>
      </c>
      <c r="AC2196">
        <v>28</v>
      </c>
      <c r="AD2196" s="17">
        <v>43299</v>
      </c>
      <c r="AE2196" s="17">
        <v>43299</v>
      </c>
    </row>
    <row r="2197" spans="1:31" x14ac:dyDescent="0.45">
      <c r="A2197">
        <v>1000</v>
      </c>
      <c r="B2197">
        <v>166670</v>
      </c>
      <c r="C2197" t="s">
        <v>542</v>
      </c>
      <c r="D2197">
        <v>181200</v>
      </c>
      <c r="E2197">
        <f t="shared" si="102"/>
        <v>181.2</v>
      </c>
      <c r="F2197">
        <f t="shared" si="103"/>
        <v>166.67</v>
      </c>
      <c r="G2197">
        <f t="shared" si="104"/>
        <v>195.00389999999999</v>
      </c>
      <c r="H2197" t="s">
        <v>543</v>
      </c>
      <c r="I2197">
        <v>-14530</v>
      </c>
      <c r="J2197">
        <v>-8</v>
      </c>
      <c r="K2197" t="s">
        <v>5572</v>
      </c>
      <c r="L2197" s="16">
        <v>43294</v>
      </c>
      <c r="M2197" t="s">
        <v>1064</v>
      </c>
      <c r="N2197" t="s">
        <v>1065</v>
      </c>
      <c r="O2197" t="s">
        <v>1066</v>
      </c>
      <c r="P2197" t="s">
        <v>2164</v>
      </c>
      <c r="Q2197" t="s">
        <v>1270</v>
      </c>
      <c r="R2197" t="s">
        <v>2165</v>
      </c>
      <c r="S2197" t="s">
        <v>131</v>
      </c>
      <c r="T2197" t="s">
        <v>2330</v>
      </c>
      <c r="U2197" t="s">
        <v>2331</v>
      </c>
      <c r="AA2197" t="s">
        <v>2168</v>
      </c>
      <c r="AB2197" t="s">
        <v>2169</v>
      </c>
      <c r="AC2197">
        <v>28</v>
      </c>
      <c r="AD2197" s="17">
        <v>43299</v>
      </c>
      <c r="AE2197" s="17">
        <v>43299</v>
      </c>
    </row>
    <row r="2198" spans="1:31" x14ac:dyDescent="0.45">
      <c r="A2198">
        <v>250</v>
      </c>
      <c r="B2198">
        <v>41667</v>
      </c>
      <c r="C2198" t="s">
        <v>542</v>
      </c>
      <c r="D2198">
        <v>45300</v>
      </c>
      <c r="E2198">
        <f t="shared" si="102"/>
        <v>181.2</v>
      </c>
      <c r="F2198">
        <f t="shared" si="103"/>
        <v>166.66800000000001</v>
      </c>
      <c r="G2198">
        <f t="shared" si="104"/>
        <v>195.00155999999998</v>
      </c>
      <c r="H2198" t="s">
        <v>543</v>
      </c>
      <c r="I2198">
        <v>-3632</v>
      </c>
      <c r="J2198">
        <v>-8</v>
      </c>
      <c r="K2198" t="s">
        <v>5573</v>
      </c>
      <c r="L2198" s="16">
        <v>43294</v>
      </c>
      <c r="M2198" t="s">
        <v>1064</v>
      </c>
      <c r="N2198" t="s">
        <v>1065</v>
      </c>
      <c r="O2198" t="s">
        <v>1066</v>
      </c>
      <c r="P2198" t="s">
        <v>2164</v>
      </c>
      <c r="Q2198" t="s">
        <v>1270</v>
      </c>
      <c r="R2198" t="s">
        <v>2165</v>
      </c>
      <c r="S2198" t="s">
        <v>131</v>
      </c>
      <c r="T2198" t="s">
        <v>4288</v>
      </c>
      <c r="U2198" t="s">
        <v>4289</v>
      </c>
      <c r="AA2198" t="s">
        <v>2168</v>
      </c>
      <c r="AB2198" t="s">
        <v>2169</v>
      </c>
      <c r="AC2198">
        <v>28</v>
      </c>
      <c r="AD2198" s="17">
        <v>43299</v>
      </c>
      <c r="AE2198" s="17">
        <v>43299</v>
      </c>
    </row>
    <row r="2199" spans="1:31" x14ac:dyDescent="0.45">
      <c r="A2199">
        <v>250</v>
      </c>
      <c r="B2199">
        <v>41667</v>
      </c>
      <c r="C2199" t="s">
        <v>542</v>
      </c>
      <c r="D2199">
        <v>45300</v>
      </c>
      <c r="E2199">
        <f t="shared" si="102"/>
        <v>181.2</v>
      </c>
      <c r="F2199">
        <f t="shared" si="103"/>
        <v>166.66800000000001</v>
      </c>
      <c r="G2199">
        <f t="shared" si="104"/>
        <v>195.00155999999998</v>
      </c>
      <c r="H2199" t="s">
        <v>543</v>
      </c>
      <c r="I2199">
        <v>-3632</v>
      </c>
      <c r="J2199">
        <v>-8</v>
      </c>
      <c r="K2199" t="s">
        <v>5574</v>
      </c>
      <c r="L2199" s="16">
        <v>43294</v>
      </c>
      <c r="M2199" t="s">
        <v>1064</v>
      </c>
      <c r="N2199" t="s">
        <v>1065</v>
      </c>
      <c r="O2199" t="s">
        <v>1066</v>
      </c>
      <c r="P2199" t="s">
        <v>2164</v>
      </c>
      <c r="Q2199" t="s">
        <v>1270</v>
      </c>
      <c r="R2199" t="s">
        <v>2165</v>
      </c>
      <c r="S2199" t="s">
        <v>131</v>
      </c>
      <c r="T2199" t="s">
        <v>2336</v>
      </c>
      <c r="U2199" t="s">
        <v>1390</v>
      </c>
      <c r="AA2199" t="s">
        <v>2168</v>
      </c>
      <c r="AB2199" t="s">
        <v>2169</v>
      </c>
      <c r="AC2199">
        <v>28</v>
      </c>
      <c r="AD2199" s="17">
        <v>43299</v>
      </c>
      <c r="AE2199" s="17">
        <v>43299</v>
      </c>
    </row>
    <row r="2200" spans="1:31" x14ac:dyDescent="0.45">
      <c r="A2200">
        <v>50</v>
      </c>
      <c r="B2200">
        <v>8333</v>
      </c>
      <c r="C2200" t="s">
        <v>542</v>
      </c>
      <c r="D2200">
        <v>9060</v>
      </c>
      <c r="E2200">
        <f t="shared" si="102"/>
        <v>181.2</v>
      </c>
      <c r="F2200">
        <f t="shared" si="103"/>
        <v>166.66</v>
      </c>
      <c r="G2200">
        <f t="shared" si="104"/>
        <v>194.9922</v>
      </c>
      <c r="H2200" t="s">
        <v>543</v>
      </c>
      <c r="I2200">
        <v>-726</v>
      </c>
      <c r="J2200">
        <v>-8</v>
      </c>
      <c r="K2200" t="s">
        <v>5575</v>
      </c>
      <c r="L2200" s="16">
        <v>43294</v>
      </c>
      <c r="M2200" t="s">
        <v>1064</v>
      </c>
      <c r="N2200" t="s">
        <v>1065</v>
      </c>
      <c r="O2200" t="s">
        <v>1066</v>
      </c>
      <c r="P2200" t="s">
        <v>2164</v>
      </c>
      <c r="Q2200" t="s">
        <v>1270</v>
      </c>
      <c r="R2200" t="s">
        <v>2165</v>
      </c>
      <c r="S2200" t="s">
        <v>131</v>
      </c>
      <c r="T2200" t="s">
        <v>2174</v>
      </c>
      <c r="U2200" t="s">
        <v>2175</v>
      </c>
      <c r="AA2200" t="s">
        <v>2168</v>
      </c>
      <c r="AB2200" t="s">
        <v>2169</v>
      </c>
      <c r="AC2200">
        <v>28</v>
      </c>
      <c r="AD2200" s="17">
        <v>43299</v>
      </c>
      <c r="AE2200" s="17">
        <v>43299</v>
      </c>
    </row>
    <row r="2201" spans="1:31" x14ac:dyDescent="0.45">
      <c r="A2201">
        <v>25</v>
      </c>
      <c r="B2201">
        <v>4166</v>
      </c>
      <c r="C2201" t="s">
        <v>542</v>
      </c>
      <c r="D2201">
        <v>4530</v>
      </c>
      <c r="E2201">
        <f t="shared" si="102"/>
        <v>181.2</v>
      </c>
      <c r="F2201">
        <f t="shared" si="103"/>
        <v>166.64</v>
      </c>
      <c r="G2201">
        <f t="shared" si="104"/>
        <v>194.96879999999996</v>
      </c>
      <c r="H2201" t="s">
        <v>543</v>
      </c>
      <c r="I2201">
        <v>-363</v>
      </c>
      <c r="J2201">
        <v>-8</v>
      </c>
      <c r="K2201" t="s">
        <v>5576</v>
      </c>
      <c r="L2201" s="16">
        <v>43294</v>
      </c>
      <c r="M2201" t="s">
        <v>1064</v>
      </c>
      <c r="N2201" t="s">
        <v>1065</v>
      </c>
      <c r="O2201" t="s">
        <v>1066</v>
      </c>
      <c r="P2201" t="s">
        <v>2164</v>
      </c>
      <c r="Q2201" t="s">
        <v>1270</v>
      </c>
      <c r="R2201" t="s">
        <v>2165</v>
      </c>
      <c r="S2201" t="s">
        <v>131</v>
      </c>
      <c r="T2201" t="s">
        <v>3861</v>
      </c>
      <c r="U2201" t="s">
        <v>3862</v>
      </c>
      <c r="AA2201" t="s">
        <v>2168</v>
      </c>
      <c r="AB2201" t="s">
        <v>2169</v>
      </c>
      <c r="AC2201">
        <v>28</v>
      </c>
      <c r="AD2201" s="17">
        <v>43299</v>
      </c>
      <c r="AE2201" s="17">
        <v>43299</v>
      </c>
    </row>
    <row r="2202" spans="1:31" x14ac:dyDescent="0.45">
      <c r="A2202">
        <v>25</v>
      </c>
      <c r="B2202">
        <v>4166</v>
      </c>
      <c r="C2202" t="s">
        <v>542</v>
      </c>
      <c r="D2202">
        <v>4530</v>
      </c>
      <c r="E2202">
        <f t="shared" si="102"/>
        <v>181.2</v>
      </c>
      <c r="F2202">
        <f t="shared" si="103"/>
        <v>166.64</v>
      </c>
      <c r="G2202">
        <f t="shared" si="104"/>
        <v>194.96879999999996</v>
      </c>
      <c r="H2202" t="s">
        <v>543</v>
      </c>
      <c r="I2202">
        <v>-363</v>
      </c>
      <c r="J2202">
        <v>-8</v>
      </c>
      <c r="K2202" t="s">
        <v>5577</v>
      </c>
      <c r="L2202" s="16">
        <v>43294</v>
      </c>
      <c r="M2202" t="s">
        <v>1064</v>
      </c>
      <c r="N2202" t="s">
        <v>1065</v>
      </c>
      <c r="O2202" t="s">
        <v>1066</v>
      </c>
      <c r="P2202" t="s">
        <v>2164</v>
      </c>
      <c r="Q2202" t="s">
        <v>1270</v>
      </c>
      <c r="R2202" t="s">
        <v>2165</v>
      </c>
      <c r="S2202" t="s">
        <v>131</v>
      </c>
      <c r="T2202" t="s">
        <v>3859</v>
      </c>
      <c r="U2202" t="s">
        <v>2488</v>
      </c>
      <c r="AA2202" t="s">
        <v>2168</v>
      </c>
      <c r="AB2202" t="s">
        <v>2169</v>
      </c>
      <c r="AC2202">
        <v>28</v>
      </c>
      <c r="AD2202" s="17">
        <v>43299</v>
      </c>
      <c r="AE2202" s="17">
        <v>43299</v>
      </c>
    </row>
    <row r="2203" spans="1:31" x14ac:dyDescent="0.45">
      <c r="A2203">
        <v>35</v>
      </c>
      <c r="B2203">
        <v>5833</v>
      </c>
      <c r="C2203" t="s">
        <v>542</v>
      </c>
      <c r="D2203">
        <v>6342</v>
      </c>
      <c r="E2203">
        <f t="shared" si="102"/>
        <v>181.2</v>
      </c>
      <c r="F2203">
        <f t="shared" si="103"/>
        <v>166.65714285714284</v>
      </c>
      <c r="G2203">
        <f t="shared" si="104"/>
        <v>194.98885714285711</v>
      </c>
      <c r="H2203" t="s">
        <v>543</v>
      </c>
      <c r="I2203">
        <v>-508</v>
      </c>
      <c r="J2203">
        <v>-8</v>
      </c>
      <c r="K2203" t="s">
        <v>5578</v>
      </c>
      <c r="L2203" s="16">
        <v>43294</v>
      </c>
      <c r="M2203" t="s">
        <v>1064</v>
      </c>
      <c r="N2203" t="s">
        <v>1065</v>
      </c>
      <c r="O2203" t="s">
        <v>1066</v>
      </c>
      <c r="P2203" t="s">
        <v>2164</v>
      </c>
      <c r="Q2203" t="s">
        <v>1270</v>
      </c>
      <c r="R2203" t="s">
        <v>2165</v>
      </c>
      <c r="S2203" t="s">
        <v>131</v>
      </c>
      <c r="T2203" t="s">
        <v>5579</v>
      </c>
      <c r="U2203" t="s">
        <v>5580</v>
      </c>
      <c r="AA2203" t="s">
        <v>2168</v>
      </c>
      <c r="AB2203" t="s">
        <v>2169</v>
      </c>
      <c r="AC2203">
        <v>28</v>
      </c>
      <c r="AD2203" s="17">
        <v>43299</v>
      </c>
      <c r="AE2203" s="17">
        <v>43299</v>
      </c>
    </row>
    <row r="2204" spans="1:31" x14ac:dyDescent="0.45">
      <c r="A2204">
        <v>55</v>
      </c>
      <c r="B2204">
        <v>9166</v>
      </c>
      <c r="C2204" t="s">
        <v>542</v>
      </c>
      <c r="D2204">
        <v>9966</v>
      </c>
      <c r="E2204">
        <f t="shared" si="102"/>
        <v>181.2</v>
      </c>
      <c r="F2204">
        <f t="shared" si="103"/>
        <v>166.65454545454546</v>
      </c>
      <c r="G2204">
        <f t="shared" si="104"/>
        <v>194.98581818181816</v>
      </c>
      <c r="H2204" t="s">
        <v>543</v>
      </c>
      <c r="I2204">
        <v>-799</v>
      </c>
      <c r="J2204">
        <v>-8</v>
      </c>
      <c r="K2204" t="s">
        <v>5581</v>
      </c>
      <c r="L2204" s="16">
        <v>43294</v>
      </c>
      <c r="M2204" t="s">
        <v>1064</v>
      </c>
      <c r="N2204" t="s">
        <v>1065</v>
      </c>
      <c r="O2204" t="s">
        <v>1066</v>
      </c>
      <c r="P2204" t="s">
        <v>2164</v>
      </c>
      <c r="Q2204" t="s">
        <v>1270</v>
      </c>
      <c r="R2204" t="s">
        <v>2165</v>
      </c>
      <c r="S2204" t="s">
        <v>131</v>
      </c>
      <c r="T2204" t="s">
        <v>2336</v>
      </c>
      <c r="U2204" t="s">
        <v>1390</v>
      </c>
      <c r="AA2204" t="s">
        <v>2168</v>
      </c>
      <c r="AB2204" t="s">
        <v>2169</v>
      </c>
      <c r="AC2204">
        <v>28</v>
      </c>
      <c r="AD2204" s="17">
        <v>43299</v>
      </c>
      <c r="AE2204" s="17">
        <v>43299</v>
      </c>
    </row>
    <row r="2205" spans="1:31" x14ac:dyDescent="0.45">
      <c r="A2205">
        <v>2</v>
      </c>
      <c r="B2205">
        <v>350</v>
      </c>
      <c r="C2205" t="s">
        <v>542</v>
      </c>
      <c r="D2205">
        <v>362</v>
      </c>
      <c r="E2205">
        <f t="shared" si="102"/>
        <v>181</v>
      </c>
      <c r="F2205">
        <f t="shared" si="103"/>
        <v>175</v>
      </c>
      <c r="G2205">
        <f t="shared" si="104"/>
        <v>204.75</v>
      </c>
      <c r="H2205" t="s">
        <v>543</v>
      </c>
      <c r="I2205">
        <v>-11</v>
      </c>
      <c r="J2205">
        <v>-3</v>
      </c>
      <c r="K2205" t="s">
        <v>5582</v>
      </c>
      <c r="L2205" s="16">
        <v>43294</v>
      </c>
      <c r="M2205" t="s">
        <v>1064</v>
      </c>
      <c r="N2205" t="s">
        <v>1065</v>
      </c>
      <c r="O2205" t="s">
        <v>1066</v>
      </c>
      <c r="P2205" t="s">
        <v>2164</v>
      </c>
      <c r="Q2205" t="s">
        <v>1270</v>
      </c>
      <c r="R2205" t="s">
        <v>2165</v>
      </c>
      <c r="S2205" t="s">
        <v>131</v>
      </c>
      <c r="T2205" t="s">
        <v>5583</v>
      </c>
      <c r="U2205" t="s">
        <v>5584</v>
      </c>
      <c r="AA2205" t="s">
        <v>2168</v>
      </c>
      <c r="AB2205" t="s">
        <v>2169</v>
      </c>
      <c r="AC2205">
        <v>28</v>
      </c>
      <c r="AD2205" s="17">
        <v>43299</v>
      </c>
      <c r="AE2205" s="17">
        <v>43299</v>
      </c>
    </row>
    <row r="2206" spans="1:31" x14ac:dyDescent="0.45">
      <c r="A2206">
        <v>62</v>
      </c>
      <c r="B2206">
        <v>10333</v>
      </c>
      <c r="C2206" t="s">
        <v>542</v>
      </c>
      <c r="D2206">
        <v>11234</v>
      </c>
      <c r="E2206">
        <f t="shared" si="102"/>
        <v>181.19354838709677</v>
      </c>
      <c r="F2206">
        <f t="shared" si="103"/>
        <v>166.66129032258064</v>
      </c>
      <c r="G2206">
        <f t="shared" si="104"/>
        <v>194.99370967741933</v>
      </c>
      <c r="H2206" t="s">
        <v>543</v>
      </c>
      <c r="I2206">
        <v>-900</v>
      </c>
      <c r="J2206">
        <v>-8</v>
      </c>
      <c r="K2206" t="s">
        <v>5585</v>
      </c>
      <c r="L2206" s="16">
        <v>43294</v>
      </c>
      <c r="M2206" t="s">
        <v>1064</v>
      </c>
      <c r="N2206" t="s">
        <v>1065</v>
      </c>
      <c r="O2206" t="s">
        <v>1066</v>
      </c>
      <c r="P2206" t="s">
        <v>2164</v>
      </c>
      <c r="Q2206" t="s">
        <v>1270</v>
      </c>
      <c r="R2206" t="s">
        <v>2165</v>
      </c>
      <c r="S2206" t="s">
        <v>131</v>
      </c>
      <c r="T2206" t="s">
        <v>4288</v>
      </c>
      <c r="U2206" t="s">
        <v>4289</v>
      </c>
      <c r="AA2206" t="s">
        <v>2168</v>
      </c>
      <c r="AB2206" t="s">
        <v>2169</v>
      </c>
      <c r="AC2206">
        <v>28</v>
      </c>
      <c r="AD2206" s="17">
        <v>43299</v>
      </c>
      <c r="AE2206" s="17">
        <v>43299</v>
      </c>
    </row>
    <row r="2207" spans="1:31" x14ac:dyDescent="0.45">
      <c r="A2207">
        <v>54</v>
      </c>
      <c r="B2207">
        <v>9000</v>
      </c>
      <c r="C2207" t="s">
        <v>542</v>
      </c>
      <c r="D2207">
        <v>9784</v>
      </c>
      <c r="E2207">
        <f t="shared" si="102"/>
        <v>181.18518518518519</v>
      </c>
      <c r="F2207">
        <f t="shared" si="103"/>
        <v>166.66666666666666</v>
      </c>
      <c r="G2207">
        <f t="shared" si="104"/>
        <v>194.99999999999997</v>
      </c>
      <c r="H2207" t="s">
        <v>543</v>
      </c>
      <c r="I2207">
        <v>-784</v>
      </c>
      <c r="J2207">
        <v>-8</v>
      </c>
      <c r="K2207" t="s">
        <v>5586</v>
      </c>
      <c r="L2207" s="16">
        <v>43294</v>
      </c>
      <c r="M2207" t="s">
        <v>1064</v>
      </c>
      <c r="N2207" t="s">
        <v>1065</v>
      </c>
      <c r="O2207" t="s">
        <v>1066</v>
      </c>
      <c r="P2207" t="s">
        <v>2164</v>
      </c>
      <c r="Q2207" t="s">
        <v>1270</v>
      </c>
      <c r="R2207" t="s">
        <v>2165</v>
      </c>
      <c r="S2207" t="s">
        <v>131</v>
      </c>
      <c r="T2207" t="s">
        <v>3861</v>
      </c>
      <c r="U2207" t="s">
        <v>3862</v>
      </c>
      <c r="AA2207" t="s">
        <v>2168</v>
      </c>
      <c r="AB2207" t="s">
        <v>2169</v>
      </c>
      <c r="AC2207">
        <v>28</v>
      </c>
      <c r="AD2207" s="17">
        <v>43299</v>
      </c>
      <c r="AE2207" s="17">
        <v>43299</v>
      </c>
    </row>
    <row r="2208" spans="1:31" x14ac:dyDescent="0.45">
      <c r="A2208">
        <v>250</v>
      </c>
      <c r="B2208">
        <v>41667</v>
      </c>
      <c r="C2208" t="s">
        <v>542</v>
      </c>
      <c r="D2208">
        <v>45300</v>
      </c>
      <c r="E2208">
        <f t="shared" si="102"/>
        <v>181.2</v>
      </c>
      <c r="F2208">
        <f t="shared" si="103"/>
        <v>166.66800000000001</v>
      </c>
      <c r="G2208">
        <f t="shared" si="104"/>
        <v>195.00155999999998</v>
      </c>
      <c r="H2208" t="s">
        <v>543</v>
      </c>
      <c r="I2208">
        <v>-3632</v>
      </c>
      <c r="J2208">
        <v>-8</v>
      </c>
      <c r="K2208" t="s">
        <v>5587</v>
      </c>
      <c r="L2208" s="16">
        <v>43297</v>
      </c>
      <c r="M2208" t="s">
        <v>1064</v>
      </c>
      <c r="N2208" t="s">
        <v>1065</v>
      </c>
      <c r="O2208" t="s">
        <v>1066</v>
      </c>
      <c r="P2208" t="s">
        <v>2164</v>
      </c>
      <c r="Q2208" t="s">
        <v>1270</v>
      </c>
      <c r="R2208" t="s">
        <v>2165</v>
      </c>
      <c r="S2208" t="s">
        <v>131</v>
      </c>
      <c r="T2208" t="s">
        <v>2166</v>
      </c>
      <c r="U2208" t="s">
        <v>2167</v>
      </c>
      <c r="AA2208" t="s">
        <v>2168</v>
      </c>
      <c r="AB2208" t="s">
        <v>2169</v>
      </c>
      <c r="AC2208">
        <v>29</v>
      </c>
      <c r="AD2208" s="17">
        <v>43299</v>
      </c>
      <c r="AE2208" s="17">
        <v>43299</v>
      </c>
    </row>
    <row r="2209" spans="1:31" x14ac:dyDescent="0.45">
      <c r="A2209">
        <v>100</v>
      </c>
      <c r="B2209">
        <v>16667</v>
      </c>
      <c r="C2209" t="s">
        <v>542</v>
      </c>
      <c r="D2209">
        <v>18120</v>
      </c>
      <c r="E2209">
        <f t="shared" si="102"/>
        <v>181.2</v>
      </c>
      <c r="F2209">
        <f t="shared" si="103"/>
        <v>166.67</v>
      </c>
      <c r="G2209">
        <f t="shared" si="104"/>
        <v>195.00389999999999</v>
      </c>
      <c r="H2209" t="s">
        <v>543</v>
      </c>
      <c r="I2209">
        <v>-1453</v>
      </c>
      <c r="J2209">
        <v>-8</v>
      </c>
      <c r="K2209" t="s">
        <v>5588</v>
      </c>
      <c r="L2209" s="16">
        <v>43297</v>
      </c>
      <c r="M2209" t="s">
        <v>1064</v>
      </c>
      <c r="N2209" t="s">
        <v>1065</v>
      </c>
      <c r="O2209" t="s">
        <v>1066</v>
      </c>
      <c r="P2209" t="s">
        <v>2164</v>
      </c>
      <c r="Q2209" t="s">
        <v>1270</v>
      </c>
      <c r="R2209" t="s">
        <v>2165</v>
      </c>
      <c r="S2209" t="s">
        <v>131</v>
      </c>
      <c r="T2209" t="s">
        <v>3861</v>
      </c>
      <c r="U2209" t="s">
        <v>3862</v>
      </c>
      <c r="AA2209" t="s">
        <v>2168</v>
      </c>
      <c r="AB2209" t="s">
        <v>2169</v>
      </c>
      <c r="AC2209">
        <v>29</v>
      </c>
      <c r="AD2209" s="17">
        <v>43299</v>
      </c>
      <c r="AE2209" s="17">
        <v>43299</v>
      </c>
    </row>
    <row r="2210" spans="1:31" x14ac:dyDescent="0.45">
      <c r="A2210">
        <v>750</v>
      </c>
      <c r="B2210">
        <v>125002</v>
      </c>
      <c r="C2210" t="s">
        <v>542</v>
      </c>
      <c r="D2210">
        <v>135900</v>
      </c>
      <c r="E2210">
        <f t="shared" si="102"/>
        <v>181.2</v>
      </c>
      <c r="F2210">
        <f t="shared" si="103"/>
        <v>166.66933333333333</v>
      </c>
      <c r="G2210">
        <f t="shared" si="104"/>
        <v>195.00311999999997</v>
      </c>
      <c r="H2210" t="s">
        <v>543</v>
      </c>
      <c r="I2210">
        <v>-10897</v>
      </c>
      <c r="J2210">
        <v>-8</v>
      </c>
      <c r="K2210" t="s">
        <v>5589</v>
      </c>
      <c r="L2210" s="16">
        <v>43297</v>
      </c>
      <c r="M2210" t="s">
        <v>1064</v>
      </c>
      <c r="N2210" t="s">
        <v>1065</v>
      </c>
      <c r="O2210" t="s">
        <v>1066</v>
      </c>
      <c r="P2210" t="s">
        <v>2164</v>
      </c>
      <c r="Q2210" t="s">
        <v>1270</v>
      </c>
      <c r="R2210" t="s">
        <v>2165</v>
      </c>
      <c r="S2210" t="s">
        <v>131</v>
      </c>
      <c r="T2210" t="s">
        <v>4288</v>
      </c>
      <c r="U2210" t="s">
        <v>4289</v>
      </c>
      <c r="AA2210" t="s">
        <v>2168</v>
      </c>
      <c r="AB2210" t="s">
        <v>2169</v>
      </c>
      <c r="AC2210">
        <v>29</v>
      </c>
      <c r="AD2210" s="17">
        <v>43299</v>
      </c>
      <c r="AE2210" s="17">
        <v>43299</v>
      </c>
    </row>
    <row r="2211" spans="1:31" x14ac:dyDescent="0.45">
      <c r="A2211">
        <v>183</v>
      </c>
      <c r="B2211">
        <v>30500</v>
      </c>
      <c r="C2211" t="s">
        <v>542</v>
      </c>
      <c r="D2211">
        <v>33159</v>
      </c>
      <c r="E2211">
        <f t="shared" si="102"/>
        <v>181.19672131147541</v>
      </c>
      <c r="F2211">
        <f t="shared" si="103"/>
        <v>166.66666666666666</v>
      </c>
      <c r="G2211">
        <f t="shared" si="104"/>
        <v>194.99999999999997</v>
      </c>
      <c r="H2211" t="s">
        <v>543</v>
      </c>
      <c r="I2211">
        <v>-2658</v>
      </c>
      <c r="J2211">
        <v>-8</v>
      </c>
      <c r="K2211" t="s">
        <v>5590</v>
      </c>
      <c r="L2211" s="16">
        <v>43297</v>
      </c>
      <c r="M2211" t="s">
        <v>1064</v>
      </c>
      <c r="N2211" t="s">
        <v>1065</v>
      </c>
      <c r="O2211" t="s">
        <v>1066</v>
      </c>
      <c r="P2211" t="s">
        <v>2164</v>
      </c>
      <c r="Q2211" t="s">
        <v>1270</v>
      </c>
      <c r="R2211" t="s">
        <v>2165</v>
      </c>
      <c r="S2211" t="s">
        <v>131</v>
      </c>
      <c r="T2211" t="s">
        <v>2336</v>
      </c>
      <c r="U2211" t="s">
        <v>1390</v>
      </c>
      <c r="AA2211" t="s">
        <v>2168</v>
      </c>
      <c r="AB2211" t="s">
        <v>2169</v>
      </c>
      <c r="AC2211">
        <v>29</v>
      </c>
      <c r="AD2211" s="17">
        <v>43299</v>
      </c>
      <c r="AE2211" s="17">
        <v>43299</v>
      </c>
    </row>
    <row r="2212" spans="1:31" x14ac:dyDescent="0.45">
      <c r="A2212">
        <v>275</v>
      </c>
      <c r="B2212">
        <v>45834</v>
      </c>
      <c r="C2212" t="s">
        <v>542</v>
      </c>
      <c r="D2212">
        <v>49830</v>
      </c>
      <c r="E2212">
        <f t="shared" si="102"/>
        <v>181.2</v>
      </c>
      <c r="F2212">
        <f t="shared" si="103"/>
        <v>166.6690909090909</v>
      </c>
      <c r="G2212">
        <f t="shared" si="104"/>
        <v>195.00283636363633</v>
      </c>
      <c r="H2212" t="s">
        <v>543</v>
      </c>
      <c r="I2212">
        <v>-3995</v>
      </c>
      <c r="J2212">
        <v>-8</v>
      </c>
      <c r="K2212" t="s">
        <v>5591</v>
      </c>
      <c r="L2212" s="16">
        <v>43297</v>
      </c>
      <c r="M2212" t="s">
        <v>1064</v>
      </c>
      <c r="N2212" t="s">
        <v>1065</v>
      </c>
      <c r="O2212" t="s">
        <v>1066</v>
      </c>
      <c r="P2212" t="s">
        <v>2164</v>
      </c>
      <c r="Q2212" t="s">
        <v>1270</v>
      </c>
      <c r="R2212" t="s">
        <v>2165</v>
      </c>
      <c r="S2212" t="s">
        <v>131</v>
      </c>
      <c r="T2212" t="s">
        <v>2177</v>
      </c>
      <c r="U2212" t="s">
        <v>2178</v>
      </c>
      <c r="AA2212" t="s">
        <v>2168</v>
      </c>
      <c r="AB2212" t="s">
        <v>2169</v>
      </c>
      <c r="AC2212">
        <v>29</v>
      </c>
      <c r="AD2212" s="17">
        <v>43299</v>
      </c>
      <c r="AE2212" s="17">
        <v>43299</v>
      </c>
    </row>
    <row r="2213" spans="1:31" x14ac:dyDescent="0.45">
      <c r="A2213">
        <v>250</v>
      </c>
      <c r="B2213">
        <v>41667</v>
      </c>
      <c r="C2213" t="s">
        <v>542</v>
      </c>
      <c r="D2213">
        <v>45300</v>
      </c>
      <c r="E2213">
        <f t="shared" si="102"/>
        <v>181.2</v>
      </c>
      <c r="F2213">
        <f t="shared" si="103"/>
        <v>166.66800000000001</v>
      </c>
      <c r="G2213">
        <f t="shared" si="104"/>
        <v>195.00155999999998</v>
      </c>
      <c r="H2213" t="s">
        <v>543</v>
      </c>
      <c r="I2213">
        <v>-3632</v>
      </c>
      <c r="J2213">
        <v>-8</v>
      </c>
      <c r="K2213" t="s">
        <v>5592</v>
      </c>
      <c r="L2213" s="16">
        <v>43297</v>
      </c>
      <c r="M2213" t="s">
        <v>1064</v>
      </c>
      <c r="N2213" t="s">
        <v>1065</v>
      </c>
      <c r="O2213" t="s">
        <v>1066</v>
      </c>
      <c r="P2213" t="s">
        <v>2164</v>
      </c>
      <c r="Q2213" t="s">
        <v>1270</v>
      </c>
      <c r="R2213" t="s">
        <v>2165</v>
      </c>
      <c r="S2213" t="s">
        <v>131</v>
      </c>
      <c r="T2213" t="s">
        <v>2330</v>
      </c>
      <c r="U2213" t="s">
        <v>2331</v>
      </c>
      <c r="AA2213" t="s">
        <v>2168</v>
      </c>
      <c r="AB2213" t="s">
        <v>2169</v>
      </c>
      <c r="AC2213">
        <v>29</v>
      </c>
      <c r="AD2213" s="17">
        <v>43299</v>
      </c>
      <c r="AE2213" s="17">
        <v>43299</v>
      </c>
    </row>
    <row r="2214" spans="1:31" x14ac:dyDescent="0.45">
      <c r="A2214">
        <v>5</v>
      </c>
      <c r="B2214">
        <v>876</v>
      </c>
      <c r="C2214" t="s">
        <v>542</v>
      </c>
      <c r="D2214">
        <v>906</v>
      </c>
      <c r="E2214">
        <f t="shared" si="102"/>
        <v>181.2</v>
      </c>
      <c r="F2214">
        <f t="shared" si="103"/>
        <v>175.2</v>
      </c>
      <c r="G2214">
        <f t="shared" si="104"/>
        <v>204.98399999999998</v>
      </c>
      <c r="H2214" t="s">
        <v>543</v>
      </c>
      <c r="I2214">
        <v>-29</v>
      </c>
      <c r="J2214">
        <v>-3</v>
      </c>
      <c r="K2214" t="s">
        <v>5593</v>
      </c>
      <c r="L2214" s="16">
        <v>43294</v>
      </c>
      <c r="M2214" t="s">
        <v>1064</v>
      </c>
      <c r="N2214" t="s">
        <v>1065</v>
      </c>
      <c r="O2214" t="s">
        <v>1066</v>
      </c>
      <c r="P2214" t="s">
        <v>2183</v>
      </c>
      <c r="Q2214" t="s">
        <v>1068</v>
      </c>
      <c r="R2214" t="s">
        <v>3014</v>
      </c>
      <c r="S2214" t="s">
        <v>49</v>
      </c>
      <c r="T2214" t="s">
        <v>3024</v>
      </c>
      <c r="U2214" t="s">
        <v>1129</v>
      </c>
      <c r="AC2214">
        <v>28</v>
      </c>
      <c r="AD2214" s="17">
        <v>43299</v>
      </c>
      <c r="AE2214" s="17">
        <v>43299</v>
      </c>
    </row>
    <row r="2215" spans="1:31" x14ac:dyDescent="0.45">
      <c r="A2215">
        <v>2</v>
      </c>
      <c r="B2215">
        <v>350</v>
      </c>
      <c r="C2215" t="s">
        <v>542</v>
      </c>
      <c r="D2215">
        <v>362</v>
      </c>
      <c r="E2215">
        <f t="shared" si="102"/>
        <v>181</v>
      </c>
      <c r="F2215">
        <f t="shared" si="103"/>
        <v>175</v>
      </c>
      <c r="G2215">
        <f t="shared" si="104"/>
        <v>204.75</v>
      </c>
      <c r="H2215" t="s">
        <v>543</v>
      </c>
      <c r="I2215">
        <v>-11</v>
      </c>
      <c r="J2215">
        <v>-3</v>
      </c>
      <c r="K2215" t="s">
        <v>5594</v>
      </c>
      <c r="L2215" s="16">
        <v>43297</v>
      </c>
      <c r="M2215" t="s">
        <v>1064</v>
      </c>
      <c r="N2215" t="s">
        <v>1065</v>
      </c>
      <c r="O2215" t="s">
        <v>1066</v>
      </c>
      <c r="P2215" t="s">
        <v>2183</v>
      </c>
      <c r="Q2215" t="s">
        <v>1068</v>
      </c>
      <c r="R2215" t="s">
        <v>3014</v>
      </c>
      <c r="S2215" t="s">
        <v>49</v>
      </c>
      <c r="T2215" t="s">
        <v>3024</v>
      </c>
      <c r="U2215" t="s">
        <v>1129</v>
      </c>
      <c r="AC2215">
        <v>29</v>
      </c>
      <c r="AD2215" s="17">
        <v>43299</v>
      </c>
      <c r="AE2215" s="17">
        <v>43299</v>
      </c>
    </row>
    <row r="2216" spans="1:31" x14ac:dyDescent="0.45">
      <c r="A2216">
        <v>2</v>
      </c>
      <c r="B2216">
        <v>350</v>
      </c>
      <c r="C2216" t="s">
        <v>542</v>
      </c>
      <c r="D2216">
        <v>362</v>
      </c>
      <c r="E2216">
        <f t="shared" si="102"/>
        <v>181</v>
      </c>
      <c r="F2216">
        <f t="shared" si="103"/>
        <v>175</v>
      </c>
      <c r="G2216">
        <f t="shared" si="104"/>
        <v>204.75</v>
      </c>
      <c r="H2216" t="s">
        <v>543</v>
      </c>
      <c r="I2216">
        <v>-11</v>
      </c>
      <c r="J2216">
        <v>-3</v>
      </c>
      <c r="K2216" t="s">
        <v>5595</v>
      </c>
      <c r="L2216" s="16">
        <v>43297</v>
      </c>
      <c r="M2216" t="s">
        <v>1064</v>
      </c>
      <c r="N2216" t="s">
        <v>1065</v>
      </c>
      <c r="O2216" t="s">
        <v>1066</v>
      </c>
      <c r="P2216" t="s">
        <v>2183</v>
      </c>
      <c r="Q2216" t="s">
        <v>1068</v>
      </c>
      <c r="R2216" t="s">
        <v>2184</v>
      </c>
      <c r="S2216" t="s">
        <v>181</v>
      </c>
      <c r="T2216" t="s">
        <v>5596</v>
      </c>
      <c r="U2216" t="s">
        <v>5597</v>
      </c>
      <c r="W2216" t="s">
        <v>48</v>
      </c>
      <c r="X2216" t="s">
        <v>48</v>
      </c>
      <c r="AA2216" t="s">
        <v>2187</v>
      </c>
      <c r="AB2216" t="s">
        <v>2188</v>
      </c>
      <c r="AC2216">
        <v>29</v>
      </c>
      <c r="AD2216" s="17">
        <v>43299</v>
      </c>
      <c r="AE2216" s="17">
        <v>43299</v>
      </c>
    </row>
    <row r="2217" spans="1:31" x14ac:dyDescent="0.45">
      <c r="A2217">
        <v>4</v>
      </c>
      <c r="B2217">
        <v>700</v>
      </c>
      <c r="C2217" t="s">
        <v>542</v>
      </c>
      <c r="D2217">
        <v>724</v>
      </c>
      <c r="E2217">
        <f t="shared" si="102"/>
        <v>181</v>
      </c>
      <c r="F2217">
        <f t="shared" si="103"/>
        <v>175</v>
      </c>
      <c r="G2217">
        <f t="shared" si="104"/>
        <v>204.75</v>
      </c>
      <c r="H2217" t="s">
        <v>543</v>
      </c>
      <c r="I2217">
        <v>-23</v>
      </c>
      <c r="J2217">
        <v>-3</v>
      </c>
      <c r="K2217" t="s">
        <v>5598</v>
      </c>
      <c r="L2217" s="16">
        <v>43297</v>
      </c>
      <c r="M2217" t="s">
        <v>1064</v>
      </c>
      <c r="N2217" t="s">
        <v>1065</v>
      </c>
      <c r="O2217" t="s">
        <v>1066</v>
      </c>
      <c r="P2217" t="s">
        <v>2190</v>
      </c>
      <c r="Q2217" t="s">
        <v>1068</v>
      </c>
      <c r="R2217" t="s">
        <v>2191</v>
      </c>
      <c r="S2217" t="s">
        <v>132</v>
      </c>
      <c r="T2217" t="s">
        <v>5599</v>
      </c>
      <c r="U2217" t="s">
        <v>5600</v>
      </c>
      <c r="Y2217" t="s">
        <v>2194</v>
      </c>
      <c r="Z2217" t="s">
        <v>1074</v>
      </c>
      <c r="AA2217" t="s">
        <v>2195</v>
      </c>
      <c r="AB2217" t="s">
        <v>2196</v>
      </c>
      <c r="AC2217">
        <v>29</v>
      </c>
      <c r="AD2217" s="17">
        <v>43299</v>
      </c>
      <c r="AE2217" s="17">
        <v>43299</v>
      </c>
    </row>
    <row r="2218" spans="1:31" x14ac:dyDescent="0.45">
      <c r="A2218">
        <v>2</v>
      </c>
      <c r="B2218">
        <v>350</v>
      </c>
      <c r="C2218" t="s">
        <v>542</v>
      </c>
      <c r="D2218">
        <v>362</v>
      </c>
      <c r="E2218">
        <f t="shared" si="102"/>
        <v>181</v>
      </c>
      <c r="F2218">
        <f t="shared" si="103"/>
        <v>175</v>
      </c>
      <c r="G2218">
        <f t="shared" si="104"/>
        <v>204.75</v>
      </c>
      <c r="H2218" t="s">
        <v>543</v>
      </c>
      <c r="I2218">
        <v>-11</v>
      </c>
      <c r="J2218">
        <v>-3</v>
      </c>
      <c r="K2218" t="s">
        <v>5601</v>
      </c>
      <c r="L2218" s="16">
        <v>43297</v>
      </c>
      <c r="M2218" t="s">
        <v>1064</v>
      </c>
      <c r="N2218" t="s">
        <v>1065</v>
      </c>
      <c r="O2218" t="s">
        <v>1066</v>
      </c>
      <c r="P2218" t="s">
        <v>2190</v>
      </c>
      <c r="Q2218" t="s">
        <v>1068</v>
      </c>
      <c r="R2218" t="s">
        <v>2191</v>
      </c>
      <c r="S2218" t="s">
        <v>132</v>
      </c>
      <c r="T2218" t="s">
        <v>2192</v>
      </c>
      <c r="U2218" t="s">
        <v>2193</v>
      </c>
      <c r="Y2218" t="s">
        <v>2194</v>
      </c>
      <c r="Z2218" t="s">
        <v>1074</v>
      </c>
      <c r="AA2218" t="s">
        <v>2195</v>
      </c>
      <c r="AB2218" t="s">
        <v>2196</v>
      </c>
      <c r="AC2218">
        <v>29</v>
      </c>
      <c r="AD2218" s="17">
        <v>43299</v>
      </c>
      <c r="AE2218" s="17">
        <v>43299</v>
      </c>
    </row>
    <row r="2219" spans="1:31" x14ac:dyDescent="0.45">
      <c r="A2219">
        <v>25</v>
      </c>
      <c r="B2219">
        <v>4166</v>
      </c>
      <c r="C2219" t="s">
        <v>542</v>
      </c>
      <c r="D2219">
        <v>4530</v>
      </c>
      <c r="E2219">
        <f t="shared" si="102"/>
        <v>181.2</v>
      </c>
      <c r="F2219">
        <f t="shared" si="103"/>
        <v>166.64</v>
      </c>
      <c r="G2219">
        <f t="shared" si="104"/>
        <v>194.96879999999996</v>
      </c>
      <c r="H2219" t="s">
        <v>543</v>
      </c>
      <c r="I2219">
        <v>-363</v>
      </c>
      <c r="J2219">
        <v>-8</v>
      </c>
      <c r="K2219" t="s">
        <v>5602</v>
      </c>
      <c r="L2219" s="16">
        <v>43297</v>
      </c>
      <c r="M2219" t="s">
        <v>1064</v>
      </c>
      <c r="N2219" t="s">
        <v>1065</v>
      </c>
      <c r="O2219" t="s">
        <v>1066</v>
      </c>
      <c r="P2219" t="s">
        <v>2190</v>
      </c>
      <c r="Q2219" t="s">
        <v>1068</v>
      </c>
      <c r="R2219" t="s">
        <v>3330</v>
      </c>
      <c r="S2219" t="s">
        <v>124</v>
      </c>
      <c r="T2219" t="s">
        <v>4844</v>
      </c>
      <c r="U2219" t="s">
        <v>4845</v>
      </c>
      <c r="Y2219" t="s">
        <v>2194</v>
      </c>
      <c r="Z2219" t="s">
        <v>1074</v>
      </c>
      <c r="AA2219" t="s">
        <v>3333</v>
      </c>
      <c r="AB2219" t="s">
        <v>2196</v>
      </c>
      <c r="AC2219">
        <v>29</v>
      </c>
      <c r="AD2219" s="17">
        <v>43299</v>
      </c>
      <c r="AE2219" s="17">
        <v>43299</v>
      </c>
    </row>
    <row r="2220" spans="1:31" x14ac:dyDescent="0.45">
      <c r="A2220">
        <v>2</v>
      </c>
      <c r="B2220">
        <v>350</v>
      </c>
      <c r="C2220" t="s">
        <v>542</v>
      </c>
      <c r="D2220">
        <v>362</v>
      </c>
      <c r="E2220">
        <f t="shared" si="102"/>
        <v>181</v>
      </c>
      <c r="F2220">
        <f t="shared" si="103"/>
        <v>175</v>
      </c>
      <c r="G2220">
        <f t="shared" si="104"/>
        <v>204.75</v>
      </c>
      <c r="H2220" t="s">
        <v>543</v>
      </c>
      <c r="I2220">
        <v>-11</v>
      </c>
      <c r="J2220">
        <v>-3</v>
      </c>
      <c r="K2220" t="s">
        <v>5603</v>
      </c>
      <c r="L2220" s="16">
        <v>43294</v>
      </c>
      <c r="M2220" t="s">
        <v>1064</v>
      </c>
      <c r="N2220" t="s">
        <v>1065</v>
      </c>
      <c r="O2220" t="s">
        <v>1066</v>
      </c>
      <c r="P2220" t="s">
        <v>1205</v>
      </c>
      <c r="Q2220" t="s">
        <v>1068</v>
      </c>
      <c r="R2220" t="s">
        <v>3026</v>
      </c>
      <c r="S2220" t="s">
        <v>182</v>
      </c>
      <c r="T2220" t="s">
        <v>5604</v>
      </c>
      <c r="U2220" t="s">
        <v>5605</v>
      </c>
      <c r="AA2220" t="s">
        <v>3028</v>
      </c>
      <c r="AB2220" t="s">
        <v>3029</v>
      </c>
      <c r="AC2220">
        <v>28</v>
      </c>
      <c r="AD2220" s="17">
        <v>43299</v>
      </c>
      <c r="AE2220" s="17">
        <v>43299</v>
      </c>
    </row>
    <row r="2221" spans="1:31" x14ac:dyDescent="0.45">
      <c r="A2221">
        <v>2</v>
      </c>
      <c r="B2221">
        <v>350</v>
      </c>
      <c r="C2221" t="s">
        <v>542</v>
      </c>
      <c r="D2221">
        <v>362</v>
      </c>
      <c r="E2221">
        <f t="shared" si="102"/>
        <v>181</v>
      </c>
      <c r="F2221">
        <f t="shared" si="103"/>
        <v>175</v>
      </c>
      <c r="G2221">
        <f t="shared" si="104"/>
        <v>204.75</v>
      </c>
      <c r="H2221" t="s">
        <v>543</v>
      </c>
      <c r="I2221">
        <v>-11</v>
      </c>
      <c r="J2221">
        <v>-3</v>
      </c>
      <c r="K2221" t="s">
        <v>5606</v>
      </c>
      <c r="L2221" s="16">
        <v>43297</v>
      </c>
      <c r="M2221" t="s">
        <v>1064</v>
      </c>
      <c r="N2221" t="s">
        <v>1065</v>
      </c>
      <c r="O2221" t="s">
        <v>1066</v>
      </c>
      <c r="P2221" t="s">
        <v>1205</v>
      </c>
      <c r="Q2221" t="s">
        <v>1068</v>
      </c>
      <c r="R2221" t="s">
        <v>3026</v>
      </c>
      <c r="S2221" t="s">
        <v>182</v>
      </c>
      <c r="T2221" t="s">
        <v>5607</v>
      </c>
      <c r="U2221" t="s">
        <v>5608</v>
      </c>
      <c r="AA2221" t="s">
        <v>3028</v>
      </c>
      <c r="AB2221" t="s">
        <v>3029</v>
      </c>
      <c r="AC2221">
        <v>29</v>
      </c>
      <c r="AD2221" s="17">
        <v>43299</v>
      </c>
      <c r="AE2221" s="17">
        <v>43299</v>
      </c>
    </row>
    <row r="2222" spans="1:31" x14ac:dyDescent="0.45">
      <c r="A2222">
        <v>1</v>
      </c>
      <c r="B2222">
        <v>175</v>
      </c>
      <c r="C2222" t="s">
        <v>542</v>
      </c>
      <c r="D2222">
        <v>181</v>
      </c>
      <c r="E2222">
        <f t="shared" si="102"/>
        <v>181</v>
      </c>
      <c r="F2222">
        <f t="shared" si="103"/>
        <v>175</v>
      </c>
      <c r="G2222">
        <f t="shared" si="104"/>
        <v>204.75</v>
      </c>
      <c r="H2222" t="s">
        <v>543</v>
      </c>
      <c r="I2222">
        <v>-5</v>
      </c>
      <c r="J2222">
        <v>-3</v>
      </c>
      <c r="K2222" t="s">
        <v>5609</v>
      </c>
      <c r="L2222" s="16">
        <v>43297</v>
      </c>
      <c r="M2222" t="s">
        <v>1064</v>
      </c>
      <c r="N2222" t="s">
        <v>1065</v>
      </c>
      <c r="O2222" t="s">
        <v>1066</v>
      </c>
      <c r="P2222" t="s">
        <v>1205</v>
      </c>
      <c r="Q2222" t="s">
        <v>1068</v>
      </c>
      <c r="R2222" t="s">
        <v>3026</v>
      </c>
      <c r="S2222" t="s">
        <v>182</v>
      </c>
      <c r="T2222" t="s">
        <v>4329</v>
      </c>
      <c r="U2222" t="s">
        <v>4330</v>
      </c>
      <c r="AA2222" t="s">
        <v>3028</v>
      </c>
      <c r="AB2222" t="s">
        <v>3029</v>
      </c>
      <c r="AC2222">
        <v>29</v>
      </c>
      <c r="AD2222" s="17">
        <v>43299</v>
      </c>
      <c r="AE2222" s="17">
        <v>43299</v>
      </c>
    </row>
    <row r="2223" spans="1:31" x14ac:dyDescent="0.45">
      <c r="A2223">
        <v>25</v>
      </c>
      <c r="B2223">
        <v>4166</v>
      </c>
      <c r="C2223" t="s">
        <v>542</v>
      </c>
      <c r="D2223">
        <v>4536</v>
      </c>
      <c r="E2223">
        <f t="shared" si="102"/>
        <v>181.44</v>
      </c>
      <c r="F2223">
        <f t="shared" si="103"/>
        <v>166.64</v>
      </c>
      <c r="G2223">
        <f t="shared" si="104"/>
        <v>194.96879999999996</v>
      </c>
      <c r="H2223" t="s">
        <v>543</v>
      </c>
      <c r="I2223">
        <v>-369</v>
      </c>
      <c r="J2223">
        <v>-8</v>
      </c>
      <c r="K2223" t="s">
        <v>5610</v>
      </c>
      <c r="L2223" s="16">
        <v>43294</v>
      </c>
      <c r="M2223" t="s">
        <v>1064</v>
      </c>
      <c r="N2223" t="s">
        <v>1065</v>
      </c>
      <c r="O2223" t="s">
        <v>1066</v>
      </c>
      <c r="P2223" t="s">
        <v>1210</v>
      </c>
      <c r="Q2223" t="s">
        <v>1211</v>
      </c>
      <c r="R2223" t="s">
        <v>1263</v>
      </c>
      <c r="S2223" t="s">
        <v>104</v>
      </c>
      <c r="T2223" t="s">
        <v>5611</v>
      </c>
      <c r="U2223" t="s">
        <v>5612</v>
      </c>
      <c r="W2223" t="s">
        <v>42</v>
      </c>
      <c r="X2223" t="s">
        <v>42</v>
      </c>
      <c r="AA2223" t="s">
        <v>1266</v>
      </c>
      <c r="AB2223" t="s">
        <v>1267</v>
      </c>
      <c r="AC2223">
        <v>28</v>
      </c>
      <c r="AD2223" s="17">
        <v>43299</v>
      </c>
      <c r="AE2223" s="17">
        <v>43299</v>
      </c>
    </row>
    <row r="2224" spans="1:31" x14ac:dyDescent="0.45">
      <c r="A2224">
        <v>20</v>
      </c>
      <c r="B2224">
        <v>3333</v>
      </c>
      <c r="C2224" t="s">
        <v>542</v>
      </c>
      <c r="D2224">
        <v>3629</v>
      </c>
      <c r="E2224">
        <f t="shared" si="102"/>
        <v>181.45</v>
      </c>
      <c r="F2224">
        <f t="shared" si="103"/>
        <v>166.65</v>
      </c>
      <c r="G2224">
        <f t="shared" si="104"/>
        <v>194.98050000000001</v>
      </c>
      <c r="H2224" t="s">
        <v>543</v>
      </c>
      <c r="I2224">
        <v>-295</v>
      </c>
      <c r="J2224">
        <v>-8</v>
      </c>
      <c r="K2224" t="s">
        <v>5613</v>
      </c>
      <c r="L2224" s="16">
        <v>43294</v>
      </c>
      <c r="M2224" t="s">
        <v>1064</v>
      </c>
      <c r="N2224" t="s">
        <v>1065</v>
      </c>
      <c r="O2224" t="s">
        <v>1066</v>
      </c>
      <c r="P2224" t="s">
        <v>1210</v>
      </c>
      <c r="Q2224" t="s">
        <v>1211</v>
      </c>
      <c r="R2224" t="s">
        <v>1263</v>
      </c>
      <c r="S2224" t="s">
        <v>104</v>
      </c>
      <c r="T2224" t="s">
        <v>5614</v>
      </c>
      <c r="U2224" t="s">
        <v>5615</v>
      </c>
      <c r="W2224" t="s">
        <v>42</v>
      </c>
      <c r="X2224" t="s">
        <v>42</v>
      </c>
      <c r="AA2224" t="s">
        <v>1266</v>
      </c>
      <c r="AB2224" t="s">
        <v>1267</v>
      </c>
      <c r="AC2224">
        <v>28</v>
      </c>
      <c r="AD2224" s="17">
        <v>43299</v>
      </c>
      <c r="AE2224" s="17">
        <v>43299</v>
      </c>
    </row>
    <row r="2225" spans="1:31" x14ac:dyDescent="0.45">
      <c r="A2225">
        <v>103</v>
      </c>
      <c r="B2225">
        <v>17167</v>
      </c>
      <c r="C2225" t="s">
        <v>542</v>
      </c>
      <c r="D2225">
        <v>18688</v>
      </c>
      <c r="E2225">
        <f t="shared" si="102"/>
        <v>181.4368932038835</v>
      </c>
      <c r="F2225">
        <f t="shared" si="103"/>
        <v>166.66990291262135</v>
      </c>
      <c r="G2225">
        <f t="shared" si="104"/>
        <v>195.00378640776697</v>
      </c>
      <c r="H2225" t="s">
        <v>543</v>
      </c>
      <c r="I2225">
        <v>-1521</v>
      </c>
      <c r="J2225">
        <v>-8</v>
      </c>
      <c r="K2225" t="s">
        <v>5616</v>
      </c>
      <c r="L2225" s="16">
        <v>43294</v>
      </c>
      <c r="M2225" t="s">
        <v>1064</v>
      </c>
      <c r="N2225" t="s">
        <v>1065</v>
      </c>
      <c r="O2225" t="s">
        <v>1066</v>
      </c>
      <c r="P2225" t="s">
        <v>1210</v>
      </c>
      <c r="Q2225" t="s">
        <v>1211</v>
      </c>
      <c r="R2225" t="s">
        <v>2263</v>
      </c>
      <c r="S2225" t="s">
        <v>128</v>
      </c>
      <c r="T2225" t="s">
        <v>2269</v>
      </c>
      <c r="U2225" t="s">
        <v>2270</v>
      </c>
      <c r="W2225" t="s">
        <v>42</v>
      </c>
      <c r="X2225" t="s">
        <v>42</v>
      </c>
      <c r="AA2225" t="s">
        <v>2266</v>
      </c>
      <c r="AB2225" t="s">
        <v>2267</v>
      </c>
      <c r="AC2225">
        <v>28</v>
      </c>
      <c r="AD2225" s="17">
        <v>43299</v>
      </c>
      <c r="AE2225" s="17">
        <v>43299</v>
      </c>
    </row>
    <row r="2226" spans="1:31" x14ac:dyDescent="0.45">
      <c r="A2226">
        <v>-50</v>
      </c>
      <c r="B2226">
        <v>-8333</v>
      </c>
      <c r="C2226" t="s">
        <v>542</v>
      </c>
      <c r="D2226">
        <v>-9089</v>
      </c>
      <c r="E2226">
        <f t="shared" si="102"/>
        <v>181.78</v>
      </c>
      <c r="F2226">
        <f t="shared" si="103"/>
        <v>166.66</v>
      </c>
      <c r="G2226">
        <f t="shared" si="104"/>
        <v>194.9922</v>
      </c>
      <c r="H2226" t="s">
        <v>543</v>
      </c>
      <c r="I2226">
        <v>755</v>
      </c>
      <c r="J2226">
        <v>9</v>
      </c>
      <c r="K2226" t="s">
        <v>5617</v>
      </c>
      <c r="L2226" s="16">
        <v>43297</v>
      </c>
      <c r="M2226" t="s">
        <v>1064</v>
      </c>
      <c r="N2226" t="s">
        <v>1065</v>
      </c>
      <c r="O2226" t="s">
        <v>1066</v>
      </c>
      <c r="P2226" t="s">
        <v>1210</v>
      </c>
      <c r="Q2226" t="s">
        <v>1211</v>
      </c>
      <c r="R2226" t="s">
        <v>2263</v>
      </c>
      <c r="S2226" t="s">
        <v>128</v>
      </c>
      <c r="T2226" t="s">
        <v>3358</v>
      </c>
      <c r="U2226" t="s">
        <v>3359</v>
      </c>
      <c r="W2226" t="s">
        <v>42</v>
      </c>
      <c r="X2226" t="s">
        <v>42</v>
      </c>
      <c r="AA2226" t="s">
        <v>2266</v>
      </c>
      <c r="AB2226" t="s">
        <v>2267</v>
      </c>
      <c r="AC2226">
        <v>29</v>
      </c>
      <c r="AD2226" s="17">
        <v>43299</v>
      </c>
      <c r="AE2226" s="17">
        <v>43299</v>
      </c>
    </row>
    <row r="2227" spans="1:31" x14ac:dyDescent="0.45">
      <c r="A2227">
        <v>50</v>
      </c>
      <c r="B2227">
        <v>8333</v>
      </c>
      <c r="C2227" t="s">
        <v>542</v>
      </c>
      <c r="D2227">
        <v>9089</v>
      </c>
      <c r="E2227">
        <f t="shared" si="102"/>
        <v>181.78</v>
      </c>
      <c r="F2227">
        <f t="shared" si="103"/>
        <v>166.66</v>
      </c>
      <c r="G2227">
        <f t="shared" si="104"/>
        <v>194.9922</v>
      </c>
      <c r="H2227" t="s">
        <v>543</v>
      </c>
      <c r="I2227">
        <v>-755</v>
      </c>
      <c r="J2227">
        <v>-9</v>
      </c>
      <c r="K2227" t="s">
        <v>5618</v>
      </c>
      <c r="L2227" s="16">
        <v>43297</v>
      </c>
      <c r="M2227" t="s">
        <v>1064</v>
      </c>
      <c r="N2227" t="s">
        <v>1065</v>
      </c>
      <c r="O2227" t="s">
        <v>1066</v>
      </c>
      <c r="P2227" t="s">
        <v>1210</v>
      </c>
      <c r="Q2227" t="s">
        <v>1211</v>
      </c>
      <c r="R2227" t="s">
        <v>2263</v>
      </c>
      <c r="S2227" t="s">
        <v>128</v>
      </c>
      <c r="T2227" t="s">
        <v>4336</v>
      </c>
      <c r="U2227" t="s">
        <v>4337</v>
      </c>
      <c r="W2227" t="s">
        <v>42</v>
      </c>
      <c r="X2227" t="s">
        <v>42</v>
      </c>
      <c r="AC2227">
        <v>29</v>
      </c>
      <c r="AD2227" s="17">
        <v>43299</v>
      </c>
      <c r="AE2227" s="17">
        <v>43299</v>
      </c>
    </row>
    <row r="2228" spans="1:31" x14ac:dyDescent="0.45">
      <c r="A2228">
        <v>2</v>
      </c>
      <c r="B2228">
        <v>333</v>
      </c>
      <c r="C2228" t="s">
        <v>542</v>
      </c>
      <c r="D2228">
        <v>363</v>
      </c>
      <c r="E2228">
        <f t="shared" si="102"/>
        <v>181.5</v>
      </c>
      <c r="F2228">
        <f t="shared" si="103"/>
        <v>166.5</v>
      </c>
      <c r="G2228">
        <f t="shared" si="104"/>
        <v>194.80499999999998</v>
      </c>
      <c r="H2228" t="s">
        <v>543</v>
      </c>
      <c r="I2228">
        <v>-30</v>
      </c>
      <c r="J2228">
        <v>-9</v>
      </c>
      <c r="K2228" t="s">
        <v>5619</v>
      </c>
      <c r="L2228" s="16">
        <v>43297</v>
      </c>
      <c r="M2228" t="s">
        <v>1064</v>
      </c>
      <c r="N2228" t="s">
        <v>1065</v>
      </c>
      <c r="O2228" t="s">
        <v>1066</v>
      </c>
      <c r="P2228" t="s">
        <v>1210</v>
      </c>
      <c r="Q2228" t="s">
        <v>1211</v>
      </c>
      <c r="R2228" t="s">
        <v>1263</v>
      </c>
      <c r="S2228" t="s">
        <v>104</v>
      </c>
      <c r="T2228" t="s">
        <v>4360</v>
      </c>
      <c r="U2228" t="s">
        <v>4361</v>
      </c>
      <c r="W2228" t="s">
        <v>42</v>
      </c>
      <c r="X2228" t="s">
        <v>42</v>
      </c>
      <c r="AA2228" t="s">
        <v>1266</v>
      </c>
      <c r="AB2228" t="s">
        <v>1267</v>
      </c>
      <c r="AC2228">
        <v>29</v>
      </c>
      <c r="AD2228" s="17">
        <v>43299</v>
      </c>
      <c r="AE2228" s="17">
        <v>43299</v>
      </c>
    </row>
    <row r="2229" spans="1:31" x14ac:dyDescent="0.45">
      <c r="A2229">
        <v>100</v>
      </c>
      <c r="B2229">
        <v>16667</v>
      </c>
      <c r="C2229" t="s">
        <v>542</v>
      </c>
      <c r="D2229">
        <v>18179</v>
      </c>
      <c r="E2229">
        <f t="shared" si="102"/>
        <v>181.79</v>
      </c>
      <c r="F2229">
        <f t="shared" si="103"/>
        <v>166.67</v>
      </c>
      <c r="G2229">
        <f t="shared" si="104"/>
        <v>195.00389999999999</v>
      </c>
      <c r="H2229" t="s">
        <v>543</v>
      </c>
      <c r="I2229">
        <v>-1512</v>
      </c>
      <c r="J2229">
        <v>-9</v>
      </c>
      <c r="K2229" t="s">
        <v>5620</v>
      </c>
      <c r="L2229" s="16">
        <v>43297</v>
      </c>
      <c r="M2229" t="s">
        <v>1064</v>
      </c>
      <c r="N2229" t="s">
        <v>1065</v>
      </c>
      <c r="O2229" t="s">
        <v>1066</v>
      </c>
      <c r="P2229" t="s">
        <v>1210</v>
      </c>
      <c r="Q2229" t="s">
        <v>1211</v>
      </c>
      <c r="R2229" t="s">
        <v>1254</v>
      </c>
      <c r="S2229" t="s">
        <v>113</v>
      </c>
      <c r="T2229" t="s">
        <v>2357</v>
      </c>
      <c r="U2229" t="s">
        <v>2358</v>
      </c>
      <c r="W2229" t="s">
        <v>42</v>
      </c>
      <c r="X2229" t="s">
        <v>42</v>
      </c>
      <c r="AA2229" t="s">
        <v>1257</v>
      </c>
      <c r="AB2229" t="s">
        <v>1258</v>
      </c>
      <c r="AC2229">
        <v>29</v>
      </c>
      <c r="AD2229" s="17">
        <v>43299</v>
      </c>
      <c r="AE2229" s="17">
        <v>43299</v>
      </c>
    </row>
    <row r="2230" spans="1:31" x14ac:dyDescent="0.45">
      <c r="A2230">
        <v>25</v>
      </c>
      <c r="B2230">
        <v>4166</v>
      </c>
      <c r="C2230" t="s">
        <v>542</v>
      </c>
      <c r="D2230">
        <v>4544</v>
      </c>
      <c r="E2230">
        <f t="shared" si="102"/>
        <v>181.76</v>
      </c>
      <c r="F2230">
        <f t="shared" si="103"/>
        <v>166.64</v>
      </c>
      <c r="G2230">
        <f t="shared" si="104"/>
        <v>194.96879999999996</v>
      </c>
      <c r="H2230" t="s">
        <v>543</v>
      </c>
      <c r="I2230">
        <v>-378</v>
      </c>
      <c r="J2230">
        <v>-9</v>
      </c>
      <c r="K2230" t="s">
        <v>5621</v>
      </c>
      <c r="L2230" s="16">
        <v>43297</v>
      </c>
      <c r="M2230" t="s">
        <v>1064</v>
      </c>
      <c r="N2230" t="s">
        <v>1065</v>
      </c>
      <c r="O2230" t="s">
        <v>1066</v>
      </c>
      <c r="P2230" t="s">
        <v>1210</v>
      </c>
      <c r="Q2230" t="s">
        <v>1211</v>
      </c>
      <c r="R2230" t="s">
        <v>1263</v>
      </c>
      <c r="S2230" t="s">
        <v>104</v>
      </c>
      <c r="T2230" t="s">
        <v>2247</v>
      </c>
      <c r="U2230" t="s">
        <v>2248</v>
      </c>
      <c r="W2230" t="s">
        <v>42</v>
      </c>
      <c r="X2230" t="s">
        <v>42</v>
      </c>
      <c r="AA2230" t="s">
        <v>1266</v>
      </c>
      <c r="AB2230" t="s">
        <v>1267</v>
      </c>
      <c r="AC2230">
        <v>29</v>
      </c>
      <c r="AD2230" s="17">
        <v>43299</v>
      </c>
      <c r="AE2230" s="17">
        <v>43299</v>
      </c>
    </row>
    <row r="2231" spans="1:31" x14ac:dyDescent="0.45">
      <c r="A2231">
        <v>18</v>
      </c>
      <c r="B2231">
        <v>3000</v>
      </c>
      <c r="C2231" t="s">
        <v>542</v>
      </c>
      <c r="D2231">
        <v>3272</v>
      </c>
      <c r="E2231">
        <f t="shared" si="102"/>
        <v>181.77777777777777</v>
      </c>
      <c r="F2231">
        <f t="shared" si="103"/>
        <v>166.66666666666666</v>
      </c>
      <c r="G2231">
        <f t="shared" si="104"/>
        <v>194.99999999999997</v>
      </c>
      <c r="H2231" t="s">
        <v>543</v>
      </c>
      <c r="I2231">
        <v>-272</v>
      </c>
      <c r="J2231">
        <v>-9</v>
      </c>
      <c r="K2231" t="s">
        <v>5622</v>
      </c>
      <c r="L2231" s="16">
        <v>43297</v>
      </c>
      <c r="M2231" t="s">
        <v>1064</v>
      </c>
      <c r="N2231" t="s">
        <v>1065</v>
      </c>
      <c r="O2231" t="s">
        <v>1066</v>
      </c>
      <c r="P2231" t="s">
        <v>1210</v>
      </c>
      <c r="Q2231" t="s">
        <v>1211</v>
      </c>
      <c r="R2231" t="s">
        <v>1263</v>
      </c>
      <c r="S2231" t="s">
        <v>104</v>
      </c>
      <c r="T2231" t="s">
        <v>5623</v>
      </c>
      <c r="U2231" t="s">
        <v>5624</v>
      </c>
      <c r="W2231" t="s">
        <v>42</v>
      </c>
      <c r="X2231" t="s">
        <v>42</v>
      </c>
      <c r="AA2231" t="s">
        <v>1266</v>
      </c>
      <c r="AB2231" t="s">
        <v>1267</v>
      </c>
      <c r="AC2231">
        <v>29</v>
      </c>
      <c r="AD2231" s="17">
        <v>43299</v>
      </c>
      <c r="AE2231" s="17">
        <v>43299</v>
      </c>
    </row>
    <row r="2232" spans="1:31" x14ac:dyDescent="0.45">
      <c r="A2232">
        <v>25</v>
      </c>
      <c r="B2232">
        <v>4166</v>
      </c>
      <c r="C2232" t="s">
        <v>542</v>
      </c>
      <c r="D2232">
        <v>4544</v>
      </c>
      <c r="E2232">
        <f t="shared" si="102"/>
        <v>181.76</v>
      </c>
      <c r="F2232">
        <f t="shared" si="103"/>
        <v>166.64</v>
      </c>
      <c r="G2232">
        <f t="shared" si="104"/>
        <v>194.96879999999996</v>
      </c>
      <c r="H2232" t="s">
        <v>543</v>
      </c>
      <c r="I2232">
        <v>-378</v>
      </c>
      <c r="J2232">
        <v>-9</v>
      </c>
      <c r="K2232" t="s">
        <v>5625</v>
      </c>
      <c r="L2232" s="16">
        <v>43297</v>
      </c>
      <c r="M2232" t="s">
        <v>1064</v>
      </c>
      <c r="N2232" t="s">
        <v>1065</v>
      </c>
      <c r="O2232" t="s">
        <v>1066</v>
      </c>
      <c r="P2232" t="s">
        <v>1210</v>
      </c>
      <c r="Q2232" t="s">
        <v>1211</v>
      </c>
      <c r="R2232" t="s">
        <v>1263</v>
      </c>
      <c r="S2232" t="s">
        <v>104</v>
      </c>
      <c r="T2232" t="s">
        <v>5626</v>
      </c>
      <c r="U2232" t="s">
        <v>5627</v>
      </c>
      <c r="AA2232" t="s">
        <v>1266</v>
      </c>
      <c r="AB2232" t="s">
        <v>1267</v>
      </c>
      <c r="AC2232">
        <v>29</v>
      </c>
      <c r="AD2232" s="17">
        <v>43299</v>
      </c>
      <c r="AE2232" s="17">
        <v>43299</v>
      </c>
    </row>
    <row r="2233" spans="1:31" x14ac:dyDescent="0.45">
      <c r="A2233">
        <v>2</v>
      </c>
      <c r="B2233">
        <v>350</v>
      </c>
      <c r="C2233" t="s">
        <v>542</v>
      </c>
      <c r="D2233">
        <v>363</v>
      </c>
      <c r="E2233">
        <f t="shared" si="102"/>
        <v>181.5</v>
      </c>
      <c r="F2233">
        <f t="shared" si="103"/>
        <v>175</v>
      </c>
      <c r="G2233">
        <f t="shared" si="104"/>
        <v>204.75</v>
      </c>
      <c r="H2233" t="s">
        <v>543</v>
      </c>
      <c r="I2233">
        <v>-13</v>
      </c>
      <c r="J2233">
        <v>-3</v>
      </c>
      <c r="K2233" t="s">
        <v>5628</v>
      </c>
      <c r="L2233" s="16">
        <v>43297</v>
      </c>
      <c r="M2233" t="s">
        <v>1064</v>
      </c>
      <c r="N2233" t="s">
        <v>1065</v>
      </c>
      <c r="O2233" t="s">
        <v>1066</v>
      </c>
      <c r="P2233" t="s">
        <v>1210</v>
      </c>
      <c r="Q2233" t="s">
        <v>1211</v>
      </c>
      <c r="R2233" t="s">
        <v>1212</v>
      </c>
      <c r="S2233" t="s">
        <v>110</v>
      </c>
      <c r="T2233" t="s">
        <v>1213</v>
      </c>
      <c r="U2233" t="s">
        <v>1214</v>
      </c>
      <c r="AA2233" t="s">
        <v>1215</v>
      </c>
      <c r="AB2233" t="s">
        <v>1216</v>
      </c>
      <c r="AC2233">
        <v>29</v>
      </c>
      <c r="AD2233" s="17">
        <v>43299</v>
      </c>
      <c r="AE2233" s="17">
        <v>43299</v>
      </c>
    </row>
    <row r="2234" spans="1:31" x14ac:dyDescent="0.45">
      <c r="A2234">
        <v>2</v>
      </c>
      <c r="B2234">
        <v>350</v>
      </c>
      <c r="C2234" t="s">
        <v>542</v>
      </c>
      <c r="D2234">
        <v>363</v>
      </c>
      <c r="E2234">
        <f t="shared" si="102"/>
        <v>181.5</v>
      </c>
      <c r="F2234">
        <f t="shared" si="103"/>
        <v>175</v>
      </c>
      <c r="G2234">
        <f t="shared" si="104"/>
        <v>204.75</v>
      </c>
      <c r="H2234" t="s">
        <v>543</v>
      </c>
      <c r="I2234">
        <v>-13</v>
      </c>
      <c r="J2234">
        <v>-3</v>
      </c>
      <c r="K2234" t="s">
        <v>5629</v>
      </c>
      <c r="L2234" s="16">
        <v>43297</v>
      </c>
      <c r="M2234" t="s">
        <v>1064</v>
      </c>
      <c r="N2234" t="s">
        <v>1065</v>
      </c>
      <c r="O2234" t="s">
        <v>1066</v>
      </c>
      <c r="P2234" t="s">
        <v>1210</v>
      </c>
      <c r="Q2234" t="s">
        <v>1211</v>
      </c>
      <c r="R2234" t="s">
        <v>1212</v>
      </c>
      <c r="S2234" t="s">
        <v>110</v>
      </c>
      <c r="T2234" t="s">
        <v>1213</v>
      </c>
      <c r="U2234" t="s">
        <v>1214</v>
      </c>
      <c r="AA2234" t="s">
        <v>1215</v>
      </c>
      <c r="AB2234" t="s">
        <v>1216</v>
      </c>
      <c r="AC2234">
        <v>29</v>
      </c>
      <c r="AD2234" s="17">
        <v>43299</v>
      </c>
      <c r="AE2234" s="17">
        <v>43299</v>
      </c>
    </row>
    <row r="2235" spans="1:31" x14ac:dyDescent="0.45">
      <c r="A2235">
        <v>1</v>
      </c>
      <c r="B2235">
        <v>175</v>
      </c>
      <c r="C2235" t="s">
        <v>542</v>
      </c>
      <c r="D2235">
        <v>181</v>
      </c>
      <c r="E2235">
        <f t="shared" si="102"/>
        <v>181</v>
      </c>
      <c r="F2235">
        <f t="shared" si="103"/>
        <v>175</v>
      </c>
      <c r="G2235">
        <f t="shared" si="104"/>
        <v>204.75</v>
      </c>
      <c r="H2235" t="s">
        <v>543</v>
      </c>
      <c r="I2235">
        <v>-6</v>
      </c>
      <c r="J2235">
        <v>-3</v>
      </c>
      <c r="K2235" t="s">
        <v>5630</v>
      </c>
      <c r="L2235" s="16">
        <v>43297</v>
      </c>
      <c r="M2235" t="s">
        <v>1064</v>
      </c>
      <c r="N2235" t="s">
        <v>1065</v>
      </c>
      <c r="O2235" t="s">
        <v>1066</v>
      </c>
      <c r="P2235" t="s">
        <v>1210</v>
      </c>
      <c r="Q2235" t="s">
        <v>1211</v>
      </c>
      <c r="R2235" t="s">
        <v>1212</v>
      </c>
      <c r="S2235" t="s">
        <v>110</v>
      </c>
      <c r="T2235" t="s">
        <v>5631</v>
      </c>
      <c r="U2235" t="s">
        <v>5632</v>
      </c>
      <c r="W2235" t="s">
        <v>42</v>
      </c>
      <c r="X2235" t="s">
        <v>42</v>
      </c>
      <c r="AA2235" t="s">
        <v>1215</v>
      </c>
      <c r="AB2235" t="s">
        <v>1216</v>
      </c>
      <c r="AC2235">
        <v>29</v>
      </c>
      <c r="AD2235" s="17">
        <v>43299</v>
      </c>
      <c r="AE2235" s="17">
        <v>43299</v>
      </c>
    </row>
    <row r="2236" spans="1:31" x14ac:dyDescent="0.45">
      <c r="A2236">
        <v>75</v>
      </c>
      <c r="B2236">
        <v>12500</v>
      </c>
      <c r="C2236" t="s">
        <v>542</v>
      </c>
      <c r="D2236">
        <v>13634</v>
      </c>
      <c r="E2236">
        <f t="shared" si="102"/>
        <v>181.78666666666666</v>
      </c>
      <c r="F2236">
        <f t="shared" si="103"/>
        <v>166.66666666666666</v>
      </c>
      <c r="G2236">
        <f t="shared" si="104"/>
        <v>194.99999999999997</v>
      </c>
      <c r="H2236" t="s">
        <v>543</v>
      </c>
      <c r="I2236">
        <v>-1134</v>
      </c>
      <c r="J2236">
        <v>-9</v>
      </c>
      <c r="K2236" t="s">
        <v>5633</v>
      </c>
      <c r="L2236" s="16">
        <v>43297</v>
      </c>
      <c r="M2236" t="s">
        <v>1064</v>
      </c>
      <c r="N2236" t="s">
        <v>1065</v>
      </c>
      <c r="O2236" t="s">
        <v>1066</v>
      </c>
      <c r="P2236" t="s">
        <v>1210</v>
      </c>
      <c r="Q2236" t="s">
        <v>1211</v>
      </c>
      <c r="R2236" t="s">
        <v>1212</v>
      </c>
      <c r="S2236" t="s">
        <v>110</v>
      </c>
      <c r="T2236" t="s">
        <v>2254</v>
      </c>
      <c r="U2236" t="s">
        <v>2255</v>
      </c>
      <c r="W2236" t="s">
        <v>42</v>
      </c>
      <c r="X2236" t="s">
        <v>42</v>
      </c>
      <c r="AA2236" t="s">
        <v>1215</v>
      </c>
      <c r="AB2236" t="s">
        <v>1216</v>
      </c>
      <c r="AC2236">
        <v>29</v>
      </c>
      <c r="AD2236" s="17">
        <v>43299</v>
      </c>
      <c r="AE2236" s="17">
        <v>43299</v>
      </c>
    </row>
    <row r="2237" spans="1:31" x14ac:dyDescent="0.45">
      <c r="A2237">
        <v>25</v>
      </c>
      <c r="B2237">
        <v>4166</v>
      </c>
      <c r="C2237" t="s">
        <v>542</v>
      </c>
      <c r="D2237">
        <v>4544</v>
      </c>
      <c r="E2237">
        <f t="shared" si="102"/>
        <v>181.76</v>
      </c>
      <c r="F2237">
        <f t="shared" si="103"/>
        <v>166.64</v>
      </c>
      <c r="G2237">
        <f t="shared" si="104"/>
        <v>194.96879999999996</v>
      </c>
      <c r="H2237" t="s">
        <v>543</v>
      </c>
      <c r="I2237">
        <v>-378</v>
      </c>
      <c r="J2237">
        <v>-9</v>
      </c>
      <c r="K2237" t="s">
        <v>5634</v>
      </c>
      <c r="L2237" s="16">
        <v>43297</v>
      </c>
      <c r="M2237" t="s">
        <v>1064</v>
      </c>
      <c r="N2237" t="s">
        <v>1065</v>
      </c>
      <c r="O2237" t="s">
        <v>1066</v>
      </c>
      <c r="P2237" t="s">
        <v>1210</v>
      </c>
      <c r="Q2237" t="s">
        <v>1211</v>
      </c>
      <c r="R2237" t="s">
        <v>2263</v>
      </c>
      <c r="S2237" t="s">
        <v>128</v>
      </c>
      <c r="T2237" t="s">
        <v>2272</v>
      </c>
      <c r="U2237" t="s">
        <v>2273</v>
      </c>
      <c r="W2237" t="s">
        <v>42</v>
      </c>
      <c r="X2237" t="s">
        <v>42</v>
      </c>
      <c r="AA2237" t="s">
        <v>2266</v>
      </c>
      <c r="AB2237" t="s">
        <v>2267</v>
      </c>
      <c r="AC2237">
        <v>29</v>
      </c>
      <c r="AD2237" s="17">
        <v>43299</v>
      </c>
      <c r="AE2237" s="17">
        <v>43299</v>
      </c>
    </row>
    <row r="2238" spans="1:31" x14ac:dyDescent="0.45">
      <c r="A2238">
        <v>5</v>
      </c>
      <c r="B2238">
        <v>833</v>
      </c>
      <c r="C2238" t="s">
        <v>542</v>
      </c>
      <c r="D2238">
        <v>908</v>
      </c>
      <c r="E2238">
        <f t="shared" si="102"/>
        <v>181.6</v>
      </c>
      <c r="F2238">
        <f t="shared" si="103"/>
        <v>166.6</v>
      </c>
      <c r="G2238">
        <f t="shared" si="104"/>
        <v>194.92199999999997</v>
      </c>
      <c r="H2238" t="s">
        <v>543</v>
      </c>
      <c r="I2238">
        <v>-75</v>
      </c>
      <c r="J2238">
        <v>-9</v>
      </c>
      <c r="K2238" t="s">
        <v>5635</v>
      </c>
      <c r="L2238" s="16">
        <v>43297</v>
      </c>
      <c r="M2238" t="s">
        <v>1064</v>
      </c>
      <c r="N2238" t="s">
        <v>1065</v>
      </c>
      <c r="O2238" t="s">
        <v>1066</v>
      </c>
      <c r="P2238" t="s">
        <v>1210</v>
      </c>
      <c r="Q2238" t="s">
        <v>1211</v>
      </c>
      <c r="R2238" t="s">
        <v>1263</v>
      </c>
      <c r="S2238" t="s">
        <v>104</v>
      </c>
      <c r="T2238" t="s">
        <v>2244</v>
      </c>
      <c r="U2238" t="s">
        <v>2245</v>
      </c>
      <c r="AA2238" t="s">
        <v>1266</v>
      </c>
      <c r="AB2238" t="s">
        <v>1267</v>
      </c>
      <c r="AC2238">
        <v>29</v>
      </c>
      <c r="AD2238" s="17">
        <v>43299</v>
      </c>
      <c r="AE2238" s="17">
        <v>43299</v>
      </c>
    </row>
    <row r="2239" spans="1:31" x14ac:dyDescent="0.45">
      <c r="A2239">
        <v>11</v>
      </c>
      <c r="B2239">
        <v>1927</v>
      </c>
      <c r="C2239" t="s">
        <v>542</v>
      </c>
      <c r="D2239">
        <v>1999</v>
      </c>
      <c r="E2239">
        <f t="shared" si="102"/>
        <v>181.72727272727272</v>
      </c>
      <c r="F2239">
        <f t="shared" si="103"/>
        <v>175.18181818181819</v>
      </c>
      <c r="G2239">
        <f t="shared" si="104"/>
        <v>204.96272727272728</v>
      </c>
      <c r="H2239" t="s">
        <v>543</v>
      </c>
      <c r="I2239">
        <v>-72</v>
      </c>
      <c r="J2239">
        <v>-3</v>
      </c>
      <c r="K2239" t="s">
        <v>5636</v>
      </c>
      <c r="L2239" s="16">
        <v>43297</v>
      </c>
      <c r="M2239" t="s">
        <v>1064</v>
      </c>
      <c r="N2239" t="s">
        <v>1065</v>
      </c>
      <c r="O2239" t="s">
        <v>1066</v>
      </c>
      <c r="P2239" t="s">
        <v>1210</v>
      </c>
      <c r="Q2239" t="s">
        <v>1211</v>
      </c>
      <c r="R2239" t="s">
        <v>1212</v>
      </c>
      <c r="S2239" t="s">
        <v>110</v>
      </c>
      <c r="T2239" t="s">
        <v>1213</v>
      </c>
      <c r="U2239" t="s">
        <v>1214</v>
      </c>
      <c r="AA2239" t="s">
        <v>1215</v>
      </c>
      <c r="AB2239" t="s">
        <v>1216</v>
      </c>
      <c r="AC2239">
        <v>29</v>
      </c>
      <c r="AD2239" s="17">
        <v>43299</v>
      </c>
      <c r="AE2239" s="17">
        <v>43299</v>
      </c>
    </row>
    <row r="2240" spans="1:31" x14ac:dyDescent="0.45">
      <c r="A2240">
        <v>1</v>
      </c>
      <c r="B2240">
        <v>175</v>
      </c>
      <c r="C2240" t="s">
        <v>542</v>
      </c>
      <c r="D2240">
        <v>181</v>
      </c>
      <c r="E2240">
        <f t="shared" si="102"/>
        <v>181</v>
      </c>
      <c r="F2240">
        <f t="shared" si="103"/>
        <v>175</v>
      </c>
      <c r="G2240">
        <f t="shared" si="104"/>
        <v>204.75</v>
      </c>
      <c r="H2240" t="s">
        <v>543</v>
      </c>
      <c r="I2240">
        <v>-6</v>
      </c>
      <c r="J2240">
        <v>-3</v>
      </c>
      <c r="K2240" t="s">
        <v>5637</v>
      </c>
      <c r="L2240" s="16">
        <v>43297</v>
      </c>
      <c r="M2240" t="s">
        <v>1064</v>
      </c>
      <c r="N2240" t="s">
        <v>1065</v>
      </c>
      <c r="O2240" t="s">
        <v>1066</v>
      </c>
      <c r="P2240" t="s">
        <v>1210</v>
      </c>
      <c r="Q2240" t="s">
        <v>1211</v>
      </c>
      <c r="R2240" t="s">
        <v>1212</v>
      </c>
      <c r="S2240" t="s">
        <v>110</v>
      </c>
      <c r="T2240" t="s">
        <v>5638</v>
      </c>
      <c r="U2240" t="s">
        <v>5639</v>
      </c>
      <c r="W2240" t="s">
        <v>42</v>
      </c>
      <c r="X2240" t="s">
        <v>42</v>
      </c>
      <c r="AA2240" t="s">
        <v>1215</v>
      </c>
      <c r="AB2240" t="s">
        <v>1216</v>
      </c>
      <c r="AC2240">
        <v>29</v>
      </c>
      <c r="AD2240" s="17">
        <v>43299</v>
      </c>
      <c r="AE2240" s="17">
        <v>43299</v>
      </c>
    </row>
    <row r="2241" spans="1:31" x14ac:dyDescent="0.45">
      <c r="A2241">
        <v>15</v>
      </c>
      <c r="B2241">
        <v>2500</v>
      </c>
      <c r="C2241" t="s">
        <v>542</v>
      </c>
      <c r="D2241">
        <v>2726</v>
      </c>
      <c r="E2241">
        <f t="shared" si="102"/>
        <v>181.73333333333332</v>
      </c>
      <c r="F2241">
        <f t="shared" si="103"/>
        <v>166.66666666666666</v>
      </c>
      <c r="G2241">
        <f t="shared" si="104"/>
        <v>194.99999999999997</v>
      </c>
      <c r="H2241" t="s">
        <v>543</v>
      </c>
      <c r="I2241">
        <v>-226</v>
      </c>
      <c r="J2241">
        <v>-9</v>
      </c>
      <c r="K2241" t="s">
        <v>5640</v>
      </c>
      <c r="L2241" s="16">
        <v>43297</v>
      </c>
      <c r="M2241" t="s">
        <v>1064</v>
      </c>
      <c r="N2241" t="s">
        <v>1065</v>
      </c>
      <c r="O2241" t="s">
        <v>1066</v>
      </c>
      <c r="P2241" t="s">
        <v>1210</v>
      </c>
      <c r="Q2241" t="s">
        <v>1211</v>
      </c>
      <c r="R2241" t="s">
        <v>1212</v>
      </c>
      <c r="S2241" t="s">
        <v>110</v>
      </c>
      <c r="T2241" t="s">
        <v>2260</v>
      </c>
      <c r="U2241" t="s">
        <v>2261</v>
      </c>
      <c r="AA2241" t="s">
        <v>1215</v>
      </c>
      <c r="AB2241" t="s">
        <v>1216</v>
      </c>
      <c r="AC2241">
        <v>29</v>
      </c>
      <c r="AD2241" s="17">
        <v>43299</v>
      </c>
      <c r="AE2241" s="17">
        <v>43299</v>
      </c>
    </row>
    <row r="2242" spans="1:31" x14ac:dyDescent="0.45">
      <c r="A2242">
        <v>2000</v>
      </c>
      <c r="B2242">
        <v>333333</v>
      </c>
      <c r="C2242" t="s">
        <v>542</v>
      </c>
      <c r="D2242">
        <v>362400</v>
      </c>
      <c r="E2242">
        <f t="shared" si="102"/>
        <v>181.2</v>
      </c>
      <c r="F2242">
        <f t="shared" si="103"/>
        <v>166.66650000000001</v>
      </c>
      <c r="G2242">
        <f t="shared" si="104"/>
        <v>194.99980500000001</v>
      </c>
      <c r="H2242" t="s">
        <v>543</v>
      </c>
      <c r="I2242">
        <v>-29066</v>
      </c>
      <c r="J2242">
        <v>-8</v>
      </c>
      <c r="K2242" t="s">
        <v>5641</v>
      </c>
      <c r="L2242" s="16">
        <v>43294</v>
      </c>
      <c r="M2242" t="s">
        <v>1064</v>
      </c>
      <c r="N2242" t="s">
        <v>1065</v>
      </c>
      <c r="O2242" t="s">
        <v>1066</v>
      </c>
      <c r="P2242" t="s">
        <v>1269</v>
      </c>
      <c r="Q2242" t="s">
        <v>1270</v>
      </c>
      <c r="R2242" t="s">
        <v>1271</v>
      </c>
      <c r="S2242" t="s">
        <v>1272</v>
      </c>
      <c r="T2242" t="s">
        <v>1302</v>
      </c>
      <c r="U2242" t="s">
        <v>1303</v>
      </c>
      <c r="AC2242">
        <v>28</v>
      </c>
      <c r="AD2242" s="17">
        <v>43299</v>
      </c>
      <c r="AE2242" s="17">
        <v>43299</v>
      </c>
    </row>
    <row r="2243" spans="1:31" x14ac:dyDescent="0.45">
      <c r="A2243">
        <v>375</v>
      </c>
      <c r="B2243">
        <v>62500</v>
      </c>
      <c r="C2243" t="s">
        <v>542</v>
      </c>
      <c r="D2243">
        <v>67950</v>
      </c>
      <c r="E2243">
        <f t="shared" ref="E2243:E2306" si="105">D2243/A2243</f>
        <v>181.2</v>
      </c>
      <c r="F2243">
        <f t="shared" ref="F2243:F2306" si="106">B2243/A2243</f>
        <v>166.66666666666666</v>
      </c>
      <c r="G2243">
        <f t="shared" ref="G2243:G2306" si="107">F2243*1.17</f>
        <v>194.99999999999997</v>
      </c>
      <c r="H2243" t="s">
        <v>543</v>
      </c>
      <c r="I2243">
        <v>-5450</v>
      </c>
      <c r="J2243">
        <v>-8</v>
      </c>
      <c r="K2243" t="s">
        <v>5642</v>
      </c>
      <c r="L2243" s="16">
        <v>43294</v>
      </c>
      <c r="M2243" t="s">
        <v>1064</v>
      </c>
      <c r="N2243" t="s">
        <v>1065</v>
      </c>
      <c r="O2243" t="s">
        <v>1066</v>
      </c>
      <c r="P2243" t="s">
        <v>1269</v>
      </c>
      <c r="Q2243" t="s">
        <v>1270</v>
      </c>
      <c r="R2243" t="s">
        <v>1305</v>
      </c>
      <c r="S2243" t="s">
        <v>1306</v>
      </c>
      <c r="T2243" t="s">
        <v>1307</v>
      </c>
      <c r="U2243" t="s">
        <v>1308</v>
      </c>
      <c r="AC2243">
        <v>28</v>
      </c>
      <c r="AD2243" s="17">
        <v>43299</v>
      </c>
      <c r="AE2243" s="17">
        <v>43299</v>
      </c>
    </row>
    <row r="2244" spans="1:31" x14ac:dyDescent="0.45">
      <c r="A2244">
        <v>25</v>
      </c>
      <c r="B2244">
        <v>4166</v>
      </c>
      <c r="C2244" t="s">
        <v>542</v>
      </c>
      <c r="D2244">
        <v>4530</v>
      </c>
      <c r="E2244">
        <f t="shared" si="105"/>
        <v>181.2</v>
      </c>
      <c r="F2244">
        <f t="shared" si="106"/>
        <v>166.64</v>
      </c>
      <c r="G2244">
        <f t="shared" si="107"/>
        <v>194.96879999999996</v>
      </c>
      <c r="H2244" t="s">
        <v>543</v>
      </c>
      <c r="I2244">
        <v>-363</v>
      </c>
      <c r="J2244">
        <v>-8</v>
      </c>
      <c r="K2244" t="s">
        <v>5643</v>
      </c>
      <c r="L2244" s="16">
        <v>43294</v>
      </c>
      <c r="M2244" t="s">
        <v>1064</v>
      </c>
      <c r="N2244" t="s">
        <v>1065</v>
      </c>
      <c r="O2244" t="s">
        <v>1066</v>
      </c>
      <c r="P2244" t="s">
        <v>1269</v>
      </c>
      <c r="Q2244" t="s">
        <v>1270</v>
      </c>
      <c r="R2244" t="s">
        <v>1305</v>
      </c>
      <c r="S2244" t="s">
        <v>1306</v>
      </c>
      <c r="T2244" t="s">
        <v>2383</v>
      </c>
      <c r="U2244" t="s">
        <v>2384</v>
      </c>
      <c r="AA2244" t="s">
        <v>1330</v>
      </c>
      <c r="AB2244" t="s">
        <v>1331</v>
      </c>
      <c r="AC2244">
        <v>28</v>
      </c>
      <c r="AD2244" s="17">
        <v>43299</v>
      </c>
      <c r="AE2244" s="17">
        <v>43299</v>
      </c>
    </row>
    <row r="2245" spans="1:31" x14ac:dyDescent="0.45">
      <c r="A2245">
        <v>250</v>
      </c>
      <c r="B2245">
        <v>41667</v>
      </c>
      <c r="C2245" t="s">
        <v>542</v>
      </c>
      <c r="D2245">
        <v>45300</v>
      </c>
      <c r="E2245">
        <f t="shared" si="105"/>
        <v>181.2</v>
      </c>
      <c r="F2245">
        <f t="shared" si="106"/>
        <v>166.66800000000001</v>
      </c>
      <c r="G2245">
        <f t="shared" si="107"/>
        <v>195.00155999999998</v>
      </c>
      <c r="H2245" t="s">
        <v>543</v>
      </c>
      <c r="I2245">
        <v>-3632</v>
      </c>
      <c r="J2245">
        <v>-8</v>
      </c>
      <c r="K2245" t="s">
        <v>5644</v>
      </c>
      <c r="L2245" s="16">
        <v>43294</v>
      </c>
      <c r="M2245" t="s">
        <v>1064</v>
      </c>
      <c r="N2245" t="s">
        <v>1065</v>
      </c>
      <c r="O2245" t="s">
        <v>1066</v>
      </c>
      <c r="P2245" t="s">
        <v>1269</v>
      </c>
      <c r="Q2245" t="s">
        <v>1270</v>
      </c>
      <c r="R2245" t="s">
        <v>1271</v>
      </c>
      <c r="S2245" t="s">
        <v>1272</v>
      </c>
      <c r="T2245" t="s">
        <v>1322</v>
      </c>
      <c r="U2245" t="s">
        <v>1323</v>
      </c>
      <c r="AA2245" t="s">
        <v>1275</v>
      </c>
      <c r="AB2245" t="s">
        <v>1276</v>
      </c>
      <c r="AC2245">
        <v>28</v>
      </c>
      <c r="AD2245" s="17">
        <v>43299</v>
      </c>
      <c r="AE2245" s="17">
        <v>43299</v>
      </c>
    </row>
    <row r="2246" spans="1:31" x14ac:dyDescent="0.45">
      <c r="A2246">
        <v>25</v>
      </c>
      <c r="B2246">
        <v>4166</v>
      </c>
      <c r="C2246" t="s">
        <v>542</v>
      </c>
      <c r="D2246">
        <v>4530</v>
      </c>
      <c r="E2246">
        <f t="shared" si="105"/>
        <v>181.2</v>
      </c>
      <c r="F2246">
        <f t="shared" si="106"/>
        <v>166.64</v>
      </c>
      <c r="G2246">
        <f t="shared" si="107"/>
        <v>194.96879999999996</v>
      </c>
      <c r="H2246" t="s">
        <v>543</v>
      </c>
      <c r="I2246">
        <v>-363</v>
      </c>
      <c r="J2246">
        <v>-8</v>
      </c>
      <c r="K2246" t="s">
        <v>5645</v>
      </c>
      <c r="L2246" s="16">
        <v>43294</v>
      </c>
      <c r="M2246" t="s">
        <v>1064</v>
      </c>
      <c r="N2246" t="s">
        <v>1065</v>
      </c>
      <c r="O2246" t="s">
        <v>1066</v>
      </c>
      <c r="P2246" t="s">
        <v>1269</v>
      </c>
      <c r="Q2246" t="s">
        <v>1270</v>
      </c>
      <c r="R2246" t="s">
        <v>1305</v>
      </c>
      <c r="S2246" t="s">
        <v>1306</v>
      </c>
      <c r="T2246" t="s">
        <v>5646</v>
      </c>
      <c r="U2246" t="s">
        <v>5647</v>
      </c>
      <c r="AA2246" t="s">
        <v>1330</v>
      </c>
      <c r="AB2246" t="s">
        <v>1331</v>
      </c>
      <c r="AC2246">
        <v>28</v>
      </c>
      <c r="AD2246" s="17">
        <v>43299</v>
      </c>
      <c r="AE2246" s="17">
        <v>43299</v>
      </c>
    </row>
    <row r="2247" spans="1:31" x14ac:dyDescent="0.45">
      <c r="A2247">
        <v>1975</v>
      </c>
      <c r="B2247">
        <v>329173</v>
      </c>
      <c r="C2247" t="s">
        <v>542</v>
      </c>
      <c r="D2247">
        <v>357870</v>
      </c>
      <c r="E2247">
        <f t="shared" si="105"/>
        <v>181.2</v>
      </c>
      <c r="F2247">
        <f t="shared" si="106"/>
        <v>166.66987341772153</v>
      </c>
      <c r="G2247">
        <f t="shared" si="107"/>
        <v>195.00375189873418</v>
      </c>
      <c r="H2247" t="s">
        <v>543</v>
      </c>
      <c r="I2247">
        <v>-28696</v>
      </c>
      <c r="J2247">
        <v>-8</v>
      </c>
      <c r="K2247" t="s">
        <v>5648</v>
      </c>
      <c r="L2247" s="16">
        <v>43294</v>
      </c>
      <c r="M2247" t="s">
        <v>1064</v>
      </c>
      <c r="N2247" t="s">
        <v>1065</v>
      </c>
      <c r="O2247" t="s">
        <v>1066</v>
      </c>
      <c r="P2247" t="s">
        <v>1269</v>
      </c>
      <c r="Q2247" t="s">
        <v>1270</v>
      </c>
      <c r="R2247" t="s">
        <v>1271</v>
      </c>
      <c r="S2247" t="s">
        <v>1272</v>
      </c>
      <c r="T2247" t="s">
        <v>1325</v>
      </c>
      <c r="U2247" t="s">
        <v>1326</v>
      </c>
      <c r="AA2247" t="s">
        <v>1275</v>
      </c>
      <c r="AB2247" t="s">
        <v>1276</v>
      </c>
      <c r="AC2247">
        <v>28</v>
      </c>
      <c r="AD2247" s="17">
        <v>43299</v>
      </c>
      <c r="AE2247" s="17">
        <v>43299</v>
      </c>
    </row>
    <row r="2248" spans="1:31" x14ac:dyDescent="0.45">
      <c r="A2248">
        <v>25</v>
      </c>
      <c r="B2248">
        <v>4166</v>
      </c>
      <c r="C2248" t="s">
        <v>542</v>
      </c>
      <c r="D2248">
        <v>4530</v>
      </c>
      <c r="E2248">
        <f t="shared" si="105"/>
        <v>181.2</v>
      </c>
      <c r="F2248">
        <f t="shared" si="106"/>
        <v>166.64</v>
      </c>
      <c r="G2248">
        <f t="shared" si="107"/>
        <v>194.96879999999996</v>
      </c>
      <c r="H2248" t="s">
        <v>543</v>
      </c>
      <c r="I2248">
        <v>-363</v>
      </c>
      <c r="J2248">
        <v>-8</v>
      </c>
      <c r="K2248" t="s">
        <v>5649</v>
      </c>
      <c r="L2248" s="16">
        <v>43294</v>
      </c>
      <c r="M2248" t="s">
        <v>1064</v>
      </c>
      <c r="N2248" t="s">
        <v>1065</v>
      </c>
      <c r="O2248" t="s">
        <v>1066</v>
      </c>
      <c r="P2248" t="s">
        <v>1269</v>
      </c>
      <c r="Q2248" t="s">
        <v>1270</v>
      </c>
      <c r="R2248" t="s">
        <v>1305</v>
      </c>
      <c r="S2248" t="s">
        <v>1306</v>
      </c>
      <c r="T2248" t="s">
        <v>5650</v>
      </c>
      <c r="U2248" t="s">
        <v>5651</v>
      </c>
      <c r="AA2248" t="s">
        <v>1330</v>
      </c>
      <c r="AB2248" t="s">
        <v>1331</v>
      </c>
      <c r="AC2248">
        <v>28</v>
      </c>
      <c r="AD2248" s="17">
        <v>43299</v>
      </c>
      <c r="AE2248" s="17">
        <v>43299</v>
      </c>
    </row>
    <row r="2249" spans="1:31" x14ac:dyDescent="0.45">
      <c r="A2249">
        <v>207</v>
      </c>
      <c r="B2249">
        <v>34500</v>
      </c>
      <c r="C2249" t="s">
        <v>542</v>
      </c>
      <c r="D2249">
        <v>37508</v>
      </c>
      <c r="E2249">
        <f t="shared" si="105"/>
        <v>181.19806763285024</v>
      </c>
      <c r="F2249">
        <f t="shared" si="106"/>
        <v>166.66666666666666</v>
      </c>
      <c r="G2249">
        <f t="shared" si="107"/>
        <v>194.99999999999997</v>
      </c>
      <c r="H2249" t="s">
        <v>543</v>
      </c>
      <c r="I2249">
        <v>-3007</v>
      </c>
      <c r="J2249">
        <v>-8</v>
      </c>
      <c r="K2249" t="s">
        <v>5652</v>
      </c>
      <c r="L2249" s="16">
        <v>43294</v>
      </c>
      <c r="M2249" t="s">
        <v>1064</v>
      </c>
      <c r="N2249" t="s">
        <v>1065</v>
      </c>
      <c r="O2249" t="s">
        <v>1066</v>
      </c>
      <c r="P2249" t="s">
        <v>1269</v>
      </c>
      <c r="Q2249" t="s">
        <v>1270</v>
      </c>
      <c r="R2249" t="s">
        <v>1271</v>
      </c>
      <c r="S2249" t="s">
        <v>1272</v>
      </c>
      <c r="T2249" t="s">
        <v>5653</v>
      </c>
      <c r="U2249" t="s">
        <v>5654</v>
      </c>
      <c r="AA2249" t="s">
        <v>1275</v>
      </c>
      <c r="AB2249" t="s">
        <v>1276</v>
      </c>
      <c r="AC2249">
        <v>28</v>
      </c>
      <c r="AD2249" s="17">
        <v>43299</v>
      </c>
      <c r="AE2249" s="17">
        <v>43299</v>
      </c>
    </row>
    <row r="2250" spans="1:31" x14ac:dyDescent="0.45">
      <c r="A2250">
        <v>100</v>
      </c>
      <c r="B2250">
        <v>16667</v>
      </c>
      <c r="C2250" t="s">
        <v>542</v>
      </c>
      <c r="D2250">
        <v>18120</v>
      </c>
      <c r="E2250">
        <f t="shared" si="105"/>
        <v>181.2</v>
      </c>
      <c r="F2250">
        <f t="shared" si="106"/>
        <v>166.67</v>
      </c>
      <c r="G2250">
        <f t="shared" si="107"/>
        <v>195.00389999999999</v>
      </c>
      <c r="H2250" t="s">
        <v>543</v>
      </c>
      <c r="I2250">
        <v>-1453</v>
      </c>
      <c r="J2250">
        <v>-8</v>
      </c>
      <c r="K2250" t="s">
        <v>5655</v>
      </c>
      <c r="L2250" s="16">
        <v>43294</v>
      </c>
      <c r="M2250" t="s">
        <v>1064</v>
      </c>
      <c r="N2250" t="s">
        <v>1065</v>
      </c>
      <c r="O2250" t="s">
        <v>1066</v>
      </c>
      <c r="P2250" t="s">
        <v>1269</v>
      </c>
      <c r="Q2250" t="s">
        <v>1270</v>
      </c>
      <c r="R2250" t="s">
        <v>1271</v>
      </c>
      <c r="S2250" t="s">
        <v>1272</v>
      </c>
      <c r="T2250" t="s">
        <v>1316</v>
      </c>
      <c r="U2250" t="s">
        <v>1317</v>
      </c>
      <c r="AA2250" t="s">
        <v>1275</v>
      </c>
      <c r="AB2250" t="s">
        <v>1276</v>
      </c>
      <c r="AC2250">
        <v>28</v>
      </c>
      <c r="AD2250" s="17">
        <v>43299</v>
      </c>
      <c r="AE2250" s="17">
        <v>43299</v>
      </c>
    </row>
    <row r="2251" spans="1:31" x14ac:dyDescent="0.45">
      <c r="A2251">
        <v>50</v>
      </c>
      <c r="B2251">
        <v>8333</v>
      </c>
      <c r="C2251" t="s">
        <v>542</v>
      </c>
      <c r="D2251">
        <v>9060</v>
      </c>
      <c r="E2251">
        <f t="shared" si="105"/>
        <v>181.2</v>
      </c>
      <c r="F2251">
        <f t="shared" si="106"/>
        <v>166.66</v>
      </c>
      <c r="G2251">
        <f t="shared" si="107"/>
        <v>194.9922</v>
      </c>
      <c r="H2251" t="s">
        <v>543</v>
      </c>
      <c r="I2251">
        <v>-726</v>
      </c>
      <c r="J2251">
        <v>-8</v>
      </c>
      <c r="K2251" t="s">
        <v>5656</v>
      </c>
      <c r="L2251" s="16">
        <v>43294</v>
      </c>
      <c r="M2251" t="s">
        <v>1064</v>
      </c>
      <c r="N2251" t="s">
        <v>1065</v>
      </c>
      <c r="O2251" t="s">
        <v>1066</v>
      </c>
      <c r="P2251" t="s">
        <v>1269</v>
      </c>
      <c r="Q2251" t="s">
        <v>1270</v>
      </c>
      <c r="R2251" t="s">
        <v>1305</v>
      </c>
      <c r="S2251" t="s">
        <v>1306</v>
      </c>
      <c r="T2251" t="s">
        <v>5657</v>
      </c>
      <c r="U2251" t="s">
        <v>5658</v>
      </c>
      <c r="AA2251" t="s">
        <v>1330</v>
      </c>
      <c r="AB2251" t="s">
        <v>1331</v>
      </c>
      <c r="AC2251">
        <v>28</v>
      </c>
      <c r="AD2251" s="17">
        <v>43299</v>
      </c>
      <c r="AE2251" s="17">
        <v>43299</v>
      </c>
    </row>
    <row r="2252" spans="1:31" x14ac:dyDescent="0.45">
      <c r="A2252">
        <v>25</v>
      </c>
      <c r="B2252">
        <v>4166</v>
      </c>
      <c r="C2252" t="s">
        <v>542</v>
      </c>
      <c r="D2252">
        <v>4530</v>
      </c>
      <c r="E2252">
        <f t="shared" si="105"/>
        <v>181.2</v>
      </c>
      <c r="F2252">
        <f t="shared" si="106"/>
        <v>166.64</v>
      </c>
      <c r="G2252">
        <f t="shared" si="107"/>
        <v>194.96879999999996</v>
      </c>
      <c r="H2252" t="s">
        <v>543</v>
      </c>
      <c r="I2252">
        <v>-363</v>
      </c>
      <c r="J2252">
        <v>-8</v>
      </c>
      <c r="K2252" t="s">
        <v>5659</v>
      </c>
      <c r="L2252" s="16">
        <v>43297</v>
      </c>
      <c r="M2252" t="s">
        <v>1064</v>
      </c>
      <c r="N2252" t="s">
        <v>1065</v>
      </c>
      <c r="O2252" t="s">
        <v>1066</v>
      </c>
      <c r="P2252" t="s">
        <v>1269</v>
      </c>
      <c r="Q2252" t="s">
        <v>1270</v>
      </c>
      <c r="R2252" t="s">
        <v>1305</v>
      </c>
      <c r="S2252" t="s">
        <v>1306</v>
      </c>
      <c r="T2252" t="s">
        <v>3391</v>
      </c>
      <c r="U2252" t="s">
        <v>3392</v>
      </c>
      <c r="AA2252" t="s">
        <v>1330</v>
      </c>
      <c r="AB2252" t="s">
        <v>1331</v>
      </c>
      <c r="AC2252">
        <v>29</v>
      </c>
      <c r="AD2252" s="17">
        <v>43299</v>
      </c>
      <c r="AE2252" s="17">
        <v>43299</v>
      </c>
    </row>
    <row r="2253" spans="1:31" x14ac:dyDescent="0.45">
      <c r="A2253">
        <v>25</v>
      </c>
      <c r="B2253">
        <v>4166</v>
      </c>
      <c r="C2253" t="s">
        <v>542</v>
      </c>
      <c r="D2253">
        <v>4530</v>
      </c>
      <c r="E2253">
        <f t="shared" si="105"/>
        <v>181.2</v>
      </c>
      <c r="F2253">
        <f t="shared" si="106"/>
        <v>166.64</v>
      </c>
      <c r="G2253">
        <f t="shared" si="107"/>
        <v>194.96879999999996</v>
      </c>
      <c r="H2253" t="s">
        <v>543</v>
      </c>
      <c r="I2253">
        <v>-363</v>
      </c>
      <c r="J2253">
        <v>-8</v>
      </c>
      <c r="K2253" t="s">
        <v>5660</v>
      </c>
      <c r="L2253" s="16">
        <v>43297</v>
      </c>
      <c r="M2253" t="s">
        <v>1064</v>
      </c>
      <c r="N2253" t="s">
        <v>1065</v>
      </c>
      <c r="O2253" t="s">
        <v>1066</v>
      </c>
      <c r="P2253" t="s">
        <v>1269</v>
      </c>
      <c r="Q2253" t="s">
        <v>1270</v>
      </c>
      <c r="R2253" t="s">
        <v>1305</v>
      </c>
      <c r="S2253" t="s">
        <v>1306</v>
      </c>
      <c r="T2253" t="s">
        <v>2282</v>
      </c>
      <c r="U2253" t="s">
        <v>2283</v>
      </c>
      <c r="AA2253" t="s">
        <v>1330</v>
      </c>
      <c r="AB2253" t="s">
        <v>1331</v>
      </c>
      <c r="AC2253">
        <v>29</v>
      </c>
      <c r="AD2253" s="17">
        <v>43299</v>
      </c>
      <c r="AE2253" s="17">
        <v>43299</v>
      </c>
    </row>
    <row r="2254" spans="1:31" x14ac:dyDescent="0.45">
      <c r="A2254">
        <v>550</v>
      </c>
      <c r="B2254">
        <v>91668</v>
      </c>
      <c r="C2254" t="s">
        <v>542</v>
      </c>
      <c r="D2254">
        <v>99660</v>
      </c>
      <c r="E2254">
        <f t="shared" si="105"/>
        <v>181.2</v>
      </c>
      <c r="F2254">
        <f t="shared" si="106"/>
        <v>166.6690909090909</v>
      </c>
      <c r="G2254">
        <f t="shared" si="107"/>
        <v>195.00283636363633</v>
      </c>
      <c r="H2254" t="s">
        <v>543</v>
      </c>
      <c r="I2254">
        <v>-7991</v>
      </c>
      <c r="J2254">
        <v>-8</v>
      </c>
      <c r="K2254" t="s">
        <v>5661</v>
      </c>
      <c r="L2254" s="16">
        <v>43297</v>
      </c>
      <c r="M2254" t="s">
        <v>1064</v>
      </c>
      <c r="N2254" t="s">
        <v>1065</v>
      </c>
      <c r="O2254" t="s">
        <v>1066</v>
      </c>
      <c r="P2254" t="s">
        <v>1269</v>
      </c>
      <c r="Q2254" t="s">
        <v>1270</v>
      </c>
      <c r="R2254" t="s">
        <v>1271</v>
      </c>
      <c r="S2254" t="s">
        <v>1272</v>
      </c>
      <c r="T2254" t="s">
        <v>2285</v>
      </c>
      <c r="U2254" t="s">
        <v>2286</v>
      </c>
      <c r="AA2254" t="s">
        <v>1275</v>
      </c>
      <c r="AB2254" t="s">
        <v>1276</v>
      </c>
      <c r="AC2254">
        <v>29</v>
      </c>
      <c r="AD2254" s="17">
        <v>43299</v>
      </c>
      <c r="AE2254" s="17">
        <v>43299</v>
      </c>
    </row>
    <row r="2255" spans="1:31" x14ac:dyDescent="0.45">
      <c r="A2255">
        <v>25</v>
      </c>
      <c r="B2255">
        <v>4166</v>
      </c>
      <c r="C2255" t="s">
        <v>542</v>
      </c>
      <c r="D2255">
        <v>4530</v>
      </c>
      <c r="E2255">
        <f t="shared" si="105"/>
        <v>181.2</v>
      </c>
      <c r="F2255">
        <f t="shared" si="106"/>
        <v>166.64</v>
      </c>
      <c r="G2255">
        <f t="shared" si="107"/>
        <v>194.96879999999996</v>
      </c>
      <c r="H2255" t="s">
        <v>543</v>
      </c>
      <c r="I2255">
        <v>-363</v>
      </c>
      <c r="J2255">
        <v>-8</v>
      </c>
      <c r="K2255" t="s">
        <v>5662</v>
      </c>
      <c r="L2255" s="16">
        <v>43297</v>
      </c>
      <c r="M2255" t="s">
        <v>1064</v>
      </c>
      <c r="N2255" t="s">
        <v>1065</v>
      </c>
      <c r="O2255" t="s">
        <v>1066</v>
      </c>
      <c r="P2255" t="s">
        <v>1269</v>
      </c>
      <c r="Q2255" t="s">
        <v>1270</v>
      </c>
      <c r="R2255" t="s">
        <v>1305</v>
      </c>
      <c r="S2255" t="s">
        <v>1306</v>
      </c>
      <c r="T2255" t="s">
        <v>4394</v>
      </c>
      <c r="U2255" t="s">
        <v>4395</v>
      </c>
      <c r="AA2255" t="s">
        <v>1330</v>
      </c>
      <c r="AB2255" t="s">
        <v>1331</v>
      </c>
      <c r="AC2255">
        <v>29</v>
      </c>
      <c r="AD2255" s="17">
        <v>43299</v>
      </c>
      <c r="AE2255" s="17">
        <v>43299</v>
      </c>
    </row>
    <row r="2256" spans="1:31" x14ac:dyDescent="0.45">
      <c r="A2256">
        <v>50</v>
      </c>
      <c r="B2256">
        <v>8333</v>
      </c>
      <c r="C2256" t="s">
        <v>542</v>
      </c>
      <c r="D2256">
        <v>9060</v>
      </c>
      <c r="E2256">
        <f t="shared" si="105"/>
        <v>181.2</v>
      </c>
      <c r="F2256">
        <f t="shared" si="106"/>
        <v>166.66</v>
      </c>
      <c r="G2256">
        <f t="shared" si="107"/>
        <v>194.9922</v>
      </c>
      <c r="H2256" t="s">
        <v>543</v>
      </c>
      <c r="I2256">
        <v>-726</v>
      </c>
      <c r="J2256">
        <v>-8</v>
      </c>
      <c r="K2256" t="s">
        <v>5663</v>
      </c>
      <c r="L2256" s="16">
        <v>43297</v>
      </c>
      <c r="M2256" t="s">
        <v>1064</v>
      </c>
      <c r="N2256" t="s">
        <v>1065</v>
      </c>
      <c r="O2256" t="s">
        <v>1066</v>
      </c>
      <c r="P2256" t="s">
        <v>1269</v>
      </c>
      <c r="Q2256" t="s">
        <v>1270</v>
      </c>
      <c r="R2256" t="s">
        <v>1271</v>
      </c>
      <c r="S2256" t="s">
        <v>1272</v>
      </c>
      <c r="T2256" t="s">
        <v>2303</v>
      </c>
      <c r="U2256" t="s">
        <v>2304</v>
      </c>
      <c r="AA2256" t="s">
        <v>1275</v>
      </c>
      <c r="AB2256" t="s">
        <v>1276</v>
      </c>
      <c r="AC2256">
        <v>29</v>
      </c>
      <c r="AD2256" s="17">
        <v>43299</v>
      </c>
      <c r="AE2256" s="17">
        <v>43299</v>
      </c>
    </row>
    <row r="2257" spans="1:31" x14ac:dyDescent="0.45">
      <c r="A2257">
        <v>250</v>
      </c>
      <c r="B2257">
        <v>41667</v>
      </c>
      <c r="C2257" t="s">
        <v>542</v>
      </c>
      <c r="D2257">
        <v>45300</v>
      </c>
      <c r="E2257">
        <f t="shared" si="105"/>
        <v>181.2</v>
      </c>
      <c r="F2257">
        <f t="shared" si="106"/>
        <v>166.66800000000001</v>
      </c>
      <c r="G2257">
        <f t="shared" si="107"/>
        <v>195.00155999999998</v>
      </c>
      <c r="H2257" t="s">
        <v>543</v>
      </c>
      <c r="I2257">
        <v>-3632</v>
      </c>
      <c r="J2257">
        <v>-8</v>
      </c>
      <c r="K2257" t="s">
        <v>5664</v>
      </c>
      <c r="L2257" s="16">
        <v>43297</v>
      </c>
      <c r="M2257" t="s">
        <v>1064</v>
      </c>
      <c r="N2257" t="s">
        <v>1065</v>
      </c>
      <c r="O2257" t="s">
        <v>1066</v>
      </c>
      <c r="P2257" t="s">
        <v>1269</v>
      </c>
      <c r="Q2257" t="s">
        <v>1270</v>
      </c>
      <c r="R2257" t="s">
        <v>1271</v>
      </c>
      <c r="S2257" t="s">
        <v>1272</v>
      </c>
      <c r="T2257" t="s">
        <v>4914</v>
      </c>
      <c r="U2257" t="s">
        <v>4915</v>
      </c>
      <c r="AA2257" t="s">
        <v>1275</v>
      </c>
      <c r="AB2257" t="s">
        <v>1276</v>
      </c>
      <c r="AC2257">
        <v>29</v>
      </c>
      <c r="AD2257" s="17">
        <v>43299</v>
      </c>
      <c r="AE2257" s="17">
        <v>43299</v>
      </c>
    </row>
    <row r="2258" spans="1:31" x14ac:dyDescent="0.45">
      <c r="A2258">
        <v>-150</v>
      </c>
      <c r="B2258">
        <v>-25000</v>
      </c>
      <c r="C2258" t="s">
        <v>542</v>
      </c>
      <c r="D2258">
        <v>-27180</v>
      </c>
      <c r="E2258">
        <f t="shared" si="105"/>
        <v>181.2</v>
      </c>
      <c r="F2258">
        <f t="shared" si="106"/>
        <v>166.66666666666666</v>
      </c>
      <c r="G2258">
        <f t="shared" si="107"/>
        <v>194.99999999999997</v>
      </c>
      <c r="H2258" t="s">
        <v>543</v>
      </c>
      <c r="I2258">
        <v>2179</v>
      </c>
      <c r="J2258">
        <v>8</v>
      </c>
      <c r="K2258" t="s">
        <v>5665</v>
      </c>
      <c r="L2258" s="16">
        <v>43294</v>
      </c>
      <c r="M2258" t="s">
        <v>1064</v>
      </c>
      <c r="N2258" t="s">
        <v>1065</v>
      </c>
      <c r="O2258" t="s">
        <v>1066</v>
      </c>
      <c r="P2258" t="s">
        <v>1333</v>
      </c>
      <c r="Q2258" t="s">
        <v>1270</v>
      </c>
      <c r="R2258" t="s">
        <v>1334</v>
      </c>
      <c r="S2258" t="s">
        <v>1335</v>
      </c>
      <c r="T2258" t="s">
        <v>1336</v>
      </c>
      <c r="U2258" t="s">
        <v>1337</v>
      </c>
      <c r="AA2258" t="s">
        <v>1338</v>
      </c>
      <c r="AB2258" t="s">
        <v>1339</v>
      </c>
      <c r="AC2258">
        <v>28</v>
      </c>
      <c r="AD2258" s="17">
        <v>43299</v>
      </c>
      <c r="AE2258" s="17">
        <v>43299</v>
      </c>
    </row>
    <row r="2259" spans="1:31" x14ac:dyDescent="0.45">
      <c r="A2259">
        <v>350</v>
      </c>
      <c r="B2259">
        <v>58334</v>
      </c>
      <c r="C2259" t="s">
        <v>542</v>
      </c>
      <c r="D2259">
        <v>63420</v>
      </c>
      <c r="E2259">
        <f t="shared" si="105"/>
        <v>181.2</v>
      </c>
      <c r="F2259">
        <f t="shared" si="106"/>
        <v>166.66857142857143</v>
      </c>
      <c r="G2259">
        <f t="shared" si="107"/>
        <v>195.00222857142856</v>
      </c>
      <c r="H2259" t="s">
        <v>543</v>
      </c>
      <c r="I2259">
        <v>-5085</v>
      </c>
      <c r="J2259">
        <v>-8</v>
      </c>
      <c r="K2259" t="s">
        <v>5666</v>
      </c>
      <c r="L2259" s="16">
        <v>43294</v>
      </c>
      <c r="M2259" t="s">
        <v>1064</v>
      </c>
      <c r="N2259" t="s">
        <v>1065</v>
      </c>
      <c r="O2259" t="s">
        <v>1066</v>
      </c>
      <c r="P2259" t="s">
        <v>1333</v>
      </c>
      <c r="Q2259" t="s">
        <v>1270</v>
      </c>
      <c r="R2259" t="s">
        <v>1334</v>
      </c>
      <c r="S2259" t="s">
        <v>1335</v>
      </c>
      <c r="T2259" t="s">
        <v>1336</v>
      </c>
      <c r="U2259" t="s">
        <v>1337</v>
      </c>
      <c r="AA2259" t="s">
        <v>1338</v>
      </c>
      <c r="AB2259" t="s">
        <v>1339</v>
      </c>
      <c r="AC2259">
        <v>28</v>
      </c>
      <c r="AD2259" s="17">
        <v>43299</v>
      </c>
      <c r="AE2259" s="17">
        <v>43299</v>
      </c>
    </row>
    <row r="2260" spans="1:31" x14ac:dyDescent="0.45">
      <c r="A2260">
        <v>150</v>
      </c>
      <c r="B2260">
        <v>25000</v>
      </c>
      <c r="C2260" t="s">
        <v>542</v>
      </c>
      <c r="D2260">
        <v>27180</v>
      </c>
      <c r="E2260">
        <f t="shared" si="105"/>
        <v>181.2</v>
      </c>
      <c r="F2260">
        <f t="shared" si="106"/>
        <v>166.66666666666666</v>
      </c>
      <c r="G2260">
        <f t="shared" si="107"/>
        <v>194.99999999999997</v>
      </c>
      <c r="H2260" t="s">
        <v>543</v>
      </c>
      <c r="I2260">
        <v>-2179</v>
      </c>
      <c r="J2260">
        <v>-8</v>
      </c>
      <c r="K2260" t="s">
        <v>5667</v>
      </c>
      <c r="L2260" s="16">
        <v>43294</v>
      </c>
      <c r="M2260" t="s">
        <v>1064</v>
      </c>
      <c r="N2260" t="s">
        <v>1065</v>
      </c>
      <c r="O2260" t="s">
        <v>1066</v>
      </c>
      <c r="P2260" t="s">
        <v>1333</v>
      </c>
      <c r="Q2260" t="s">
        <v>1270</v>
      </c>
      <c r="R2260" t="s">
        <v>1334</v>
      </c>
      <c r="S2260" t="s">
        <v>1335</v>
      </c>
      <c r="T2260" t="s">
        <v>1746</v>
      </c>
      <c r="U2260" t="s">
        <v>1747</v>
      </c>
      <c r="AA2260" t="s">
        <v>1338</v>
      </c>
      <c r="AB2260" t="s">
        <v>1339</v>
      </c>
      <c r="AC2260">
        <v>28</v>
      </c>
      <c r="AD2260" s="17">
        <v>43299</v>
      </c>
      <c r="AE2260" s="17">
        <v>43299</v>
      </c>
    </row>
    <row r="2261" spans="1:31" x14ac:dyDescent="0.45">
      <c r="A2261">
        <v>25</v>
      </c>
      <c r="B2261">
        <v>4166</v>
      </c>
      <c r="C2261" t="s">
        <v>542</v>
      </c>
      <c r="D2261">
        <v>4530</v>
      </c>
      <c r="E2261">
        <f t="shared" si="105"/>
        <v>181.2</v>
      </c>
      <c r="F2261">
        <f t="shared" si="106"/>
        <v>166.64</v>
      </c>
      <c r="G2261">
        <f t="shared" si="107"/>
        <v>194.96879999999996</v>
      </c>
      <c r="H2261" t="s">
        <v>543</v>
      </c>
      <c r="I2261">
        <v>-363</v>
      </c>
      <c r="J2261">
        <v>-8</v>
      </c>
      <c r="K2261" t="s">
        <v>5668</v>
      </c>
      <c r="L2261" s="16">
        <v>43294</v>
      </c>
      <c r="M2261" t="s">
        <v>1064</v>
      </c>
      <c r="N2261" t="s">
        <v>1065</v>
      </c>
      <c r="O2261" t="s">
        <v>1066</v>
      </c>
      <c r="P2261" t="s">
        <v>1333</v>
      </c>
      <c r="Q2261" t="s">
        <v>1270</v>
      </c>
      <c r="R2261" t="s">
        <v>1334</v>
      </c>
      <c r="S2261" t="s">
        <v>1335</v>
      </c>
      <c r="T2261" t="s">
        <v>5669</v>
      </c>
      <c r="U2261" t="s">
        <v>5670</v>
      </c>
      <c r="AA2261" t="s">
        <v>1338</v>
      </c>
      <c r="AB2261" t="s">
        <v>1339</v>
      </c>
      <c r="AC2261">
        <v>28</v>
      </c>
      <c r="AD2261" s="17">
        <v>43299</v>
      </c>
      <c r="AE2261" s="17">
        <v>43299</v>
      </c>
    </row>
    <row r="2262" spans="1:31" x14ac:dyDescent="0.45">
      <c r="A2262">
        <v>50</v>
      </c>
      <c r="B2262">
        <v>8333</v>
      </c>
      <c r="C2262" t="s">
        <v>542</v>
      </c>
      <c r="D2262">
        <v>9060</v>
      </c>
      <c r="E2262">
        <f t="shared" si="105"/>
        <v>181.2</v>
      </c>
      <c r="F2262">
        <f t="shared" si="106"/>
        <v>166.66</v>
      </c>
      <c r="G2262">
        <f t="shared" si="107"/>
        <v>194.9922</v>
      </c>
      <c r="H2262" t="s">
        <v>543</v>
      </c>
      <c r="I2262">
        <v>-726</v>
      </c>
      <c r="J2262">
        <v>-8</v>
      </c>
      <c r="K2262" t="s">
        <v>5671</v>
      </c>
      <c r="L2262" s="16">
        <v>43294</v>
      </c>
      <c r="M2262" t="s">
        <v>1064</v>
      </c>
      <c r="N2262" t="s">
        <v>1065</v>
      </c>
      <c r="O2262" t="s">
        <v>1066</v>
      </c>
      <c r="P2262" t="s">
        <v>1333</v>
      </c>
      <c r="Q2262" t="s">
        <v>1270</v>
      </c>
      <c r="R2262" t="s">
        <v>1334</v>
      </c>
      <c r="S2262" t="s">
        <v>1335</v>
      </c>
      <c r="T2262" t="s">
        <v>5672</v>
      </c>
      <c r="U2262" t="s">
        <v>5673</v>
      </c>
      <c r="AA2262" t="s">
        <v>1338</v>
      </c>
      <c r="AB2262" t="s">
        <v>1339</v>
      </c>
      <c r="AC2262">
        <v>28</v>
      </c>
      <c r="AD2262" s="17">
        <v>43299</v>
      </c>
      <c r="AE2262" s="17">
        <v>43299</v>
      </c>
    </row>
    <row r="2263" spans="1:31" x14ac:dyDescent="0.45">
      <c r="A2263">
        <v>250</v>
      </c>
      <c r="B2263">
        <v>41667</v>
      </c>
      <c r="C2263" t="s">
        <v>542</v>
      </c>
      <c r="D2263">
        <v>45300</v>
      </c>
      <c r="E2263">
        <f t="shared" si="105"/>
        <v>181.2</v>
      </c>
      <c r="F2263">
        <f t="shared" si="106"/>
        <v>166.66800000000001</v>
      </c>
      <c r="G2263">
        <f t="shared" si="107"/>
        <v>195.00155999999998</v>
      </c>
      <c r="H2263" t="s">
        <v>543</v>
      </c>
      <c r="I2263">
        <v>-3632</v>
      </c>
      <c r="J2263">
        <v>-8</v>
      </c>
      <c r="K2263" t="s">
        <v>5674</v>
      </c>
      <c r="L2263" s="16">
        <v>43294</v>
      </c>
      <c r="M2263" t="s">
        <v>1064</v>
      </c>
      <c r="N2263" t="s">
        <v>1065</v>
      </c>
      <c r="O2263" t="s">
        <v>1066</v>
      </c>
      <c r="P2263" t="s">
        <v>1333</v>
      </c>
      <c r="Q2263" t="s">
        <v>1270</v>
      </c>
      <c r="R2263" t="s">
        <v>1334</v>
      </c>
      <c r="S2263" t="s">
        <v>1335</v>
      </c>
      <c r="T2263" t="s">
        <v>1341</v>
      </c>
      <c r="U2263" t="s">
        <v>1342</v>
      </c>
      <c r="AA2263" t="s">
        <v>1338</v>
      </c>
      <c r="AB2263" t="s">
        <v>1339</v>
      </c>
      <c r="AC2263">
        <v>28</v>
      </c>
      <c r="AD2263" s="17">
        <v>43299</v>
      </c>
      <c r="AE2263" s="17">
        <v>43299</v>
      </c>
    </row>
    <row r="2264" spans="1:31" x14ac:dyDescent="0.45">
      <c r="A2264">
        <v>25</v>
      </c>
      <c r="B2264">
        <v>4166</v>
      </c>
      <c r="C2264" t="s">
        <v>542</v>
      </c>
      <c r="D2264">
        <v>4530</v>
      </c>
      <c r="E2264">
        <f t="shared" si="105"/>
        <v>181.2</v>
      </c>
      <c r="F2264">
        <f t="shared" si="106"/>
        <v>166.64</v>
      </c>
      <c r="G2264">
        <f t="shared" si="107"/>
        <v>194.96879999999996</v>
      </c>
      <c r="H2264" t="s">
        <v>543</v>
      </c>
      <c r="I2264">
        <v>-363</v>
      </c>
      <c r="J2264">
        <v>-8</v>
      </c>
      <c r="K2264" t="s">
        <v>5675</v>
      </c>
      <c r="L2264" s="16">
        <v>43294</v>
      </c>
      <c r="M2264" t="s">
        <v>1064</v>
      </c>
      <c r="N2264" t="s">
        <v>1065</v>
      </c>
      <c r="O2264" t="s">
        <v>1066</v>
      </c>
      <c r="P2264" t="s">
        <v>1333</v>
      </c>
      <c r="Q2264" t="s">
        <v>1270</v>
      </c>
      <c r="R2264" t="s">
        <v>1334</v>
      </c>
      <c r="S2264" t="s">
        <v>1335</v>
      </c>
      <c r="T2264" t="s">
        <v>1740</v>
      </c>
      <c r="U2264" t="s">
        <v>1741</v>
      </c>
      <c r="AA2264" t="s">
        <v>1338</v>
      </c>
      <c r="AB2264" t="s">
        <v>1339</v>
      </c>
      <c r="AC2264">
        <v>28</v>
      </c>
      <c r="AD2264" s="17">
        <v>43299</v>
      </c>
      <c r="AE2264" s="17">
        <v>43299</v>
      </c>
    </row>
    <row r="2265" spans="1:31" x14ac:dyDescent="0.45">
      <c r="A2265">
        <v>50</v>
      </c>
      <c r="B2265">
        <v>8333</v>
      </c>
      <c r="C2265" t="s">
        <v>542</v>
      </c>
      <c r="D2265">
        <v>9060</v>
      </c>
      <c r="E2265">
        <f t="shared" si="105"/>
        <v>181.2</v>
      </c>
      <c r="F2265">
        <f t="shared" si="106"/>
        <v>166.66</v>
      </c>
      <c r="G2265">
        <f t="shared" si="107"/>
        <v>194.9922</v>
      </c>
      <c r="H2265" t="s">
        <v>543</v>
      </c>
      <c r="I2265">
        <v>-726</v>
      </c>
      <c r="J2265">
        <v>-8</v>
      </c>
      <c r="K2265" t="s">
        <v>5676</v>
      </c>
      <c r="L2265" s="16">
        <v>43294</v>
      </c>
      <c r="M2265" t="s">
        <v>1064</v>
      </c>
      <c r="N2265" t="s">
        <v>1065</v>
      </c>
      <c r="O2265" t="s">
        <v>1066</v>
      </c>
      <c r="P2265" t="s">
        <v>1333</v>
      </c>
      <c r="Q2265" t="s">
        <v>1270</v>
      </c>
      <c r="R2265" t="s">
        <v>1334</v>
      </c>
      <c r="S2265" t="s">
        <v>1335</v>
      </c>
      <c r="T2265" t="s">
        <v>3400</v>
      </c>
      <c r="U2265" t="s">
        <v>3401</v>
      </c>
      <c r="AA2265" t="s">
        <v>1338</v>
      </c>
      <c r="AB2265" t="s">
        <v>1339</v>
      </c>
      <c r="AC2265">
        <v>28</v>
      </c>
      <c r="AD2265" s="17">
        <v>43299</v>
      </c>
      <c r="AE2265" s="17">
        <v>43299</v>
      </c>
    </row>
    <row r="2266" spans="1:31" x14ac:dyDescent="0.45">
      <c r="A2266">
        <v>25</v>
      </c>
      <c r="B2266">
        <v>4166</v>
      </c>
      <c r="C2266" t="s">
        <v>542</v>
      </c>
      <c r="D2266">
        <v>4530</v>
      </c>
      <c r="E2266">
        <f t="shared" si="105"/>
        <v>181.2</v>
      </c>
      <c r="F2266">
        <f t="shared" si="106"/>
        <v>166.64</v>
      </c>
      <c r="G2266">
        <f t="shared" si="107"/>
        <v>194.96879999999996</v>
      </c>
      <c r="H2266" t="s">
        <v>543</v>
      </c>
      <c r="I2266">
        <v>-363</v>
      </c>
      <c r="J2266">
        <v>-8</v>
      </c>
      <c r="K2266" t="s">
        <v>5677</v>
      </c>
      <c r="L2266" s="16">
        <v>43294</v>
      </c>
      <c r="M2266" t="s">
        <v>1064</v>
      </c>
      <c r="N2266" t="s">
        <v>1065</v>
      </c>
      <c r="O2266" t="s">
        <v>1066</v>
      </c>
      <c r="P2266" t="s">
        <v>1333</v>
      </c>
      <c r="Q2266" t="s">
        <v>1270</v>
      </c>
      <c r="R2266" t="s">
        <v>1334</v>
      </c>
      <c r="S2266" t="s">
        <v>1335</v>
      </c>
      <c r="T2266" t="s">
        <v>5678</v>
      </c>
      <c r="U2266" t="s">
        <v>5679</v>
      </c>
      <c r="AA2266" t="s">
        <v>1338</v>
      </c>
      <c r="AB2266" t="s">
        <v>1339</v>
      </c>
      <c r="AC2266">
        <v>28</v>
      </c>
      <c r="AD2266" s="17">
        <v>43299</v>
      </c>
      <c r="AE2266" s="17">
        <v>43299</v>
      </c>
    </row>
    <row r="2267" spans="1:31" x14ac:dyDescent="0.45">
      <c r="A2267">
        <v>55</v>
      </c>
      <c r="B2267">
        <v>9166</v>
      </c>
      <c r="C2267" t="s">
        <v>542</v>
      </c>
      <c r="D2267">
        <v>9966</v>
      </c>
      <c r="E2267">
        <f t="shared" si="105"/>
        <v>181.2</v>
      </c>
      <c r="F2267">
        <f t="shared" si="106"/>
        <v>166.65454545454546</v>
      </c>
      <c r="G2267">
        <f t="shared" si="107"/>
        <v>194.98581818181816</v>
      </c>
      <c r="H2267" t="s">
        <v>543</v>
      </c>
      <c r="I2267">
        <v>-799</v>
      </c>
      <c r="J2267">
        <v>-8</v>
      </c>
      <c r="K2267" t="s">
        <v>5680</v>
      </c>
      <c r="L2267" s="16">
        <v>43294</v>
      </c>
      <c r="M2267" t="s">
        <v>1064</v>
      </c>
      <c r="N2267" t="s">
        <v>1065</v>
      </c>
      <c r="O2267" t="s">
        <v>1066</v>
      </c>
      <c r="P2267" t="s">
        <v>1333</v>
      </c>
      <c r="Q2267" t="s">
        <v>1270</v>
      </c>
      <c r="R2267" t="s">
        <v>1334</v>
      </c>
      <c r="S2267" t="s">
        <v>1335</v>
      </c>
      <c r="T2267" t="s">
        <v>5681</v>
      </c>
      <c r="U2267" t="s">
        <v>5682</v>
      </c>
      <c r="AA2267" t="s">
        <v>1338</v>
      </c>
      <c r="AB2267" t="s">
        <v>1339</v>
      </c>
      <c r="AC2267">
        <v>28</v>
      </c>
      <c r="AD2267" s="17">
        <v>43299</v>
      </c>
      <c r="AE2267" s="17">
        <v>43299</v>
      </c>
    </row>
    <row r="2268" spans="1:31" x14ac:dyDescent="0.45">
      <c r="A2268">
        <v>150</v>
      </c>
      <c r="B2268">
        <v>25000</v>
      </c>
      <c r="C2268" t="s">
        <v>542</v>
      </c>
      <c r="D2268">
        <v>27180</v>
      </c>
      <c r="E2268">
        <f t="shared" si="105"/>
        <v>181.2</v>
      </c>
      <c r="F2268">
        <f t="shared" si="106"/>
        <v>166.66666666666666</v>
      </c>
      <c r="G2268">
        <f t="shared" si="107"/>
        <v>194.99999999999997</v>
      </c>
      <c r="H2268" t="s">
        <v>543</v>
      </c>
      <c r="I2268">
        <v>-2179</v>
      </c>
      <c r="J2268">
        <v>-8</v>
      </c>
      <c r="K2268" t="s">
        <v>5683</v>
      </c>
      <c r="L2268" s="16">
        <v>43294</v>
      </c>
      <c r="M2268" t="s">
        <v>1064</v>
      </c>
      <c r="N2268" t="s">
        <v>1065</v>
      </c>
      <c r="O2268" t="s">
        <v>1066</v>
      </c>
      <c r="P2268" t="s">
        <v>1333</v>
      </c>
      <c r="Q2268" t="s">
        <v>1270</v>
      </c>
      <c r="R2268" t="s">
        <v>1334</v>
      </c>
      <c r="S2268" t="s">
        <v>1335</v>
      </c>
      <c r="T2268" t="s">
        <v>1341</v>
      </c>
      <c r="U2268" t="s">
        <v>1342</v>
      </c>
      <c r="AA2268" t="s">
        <v>1338</v>
      </c>
      <c r="AB2268" t="s">
        <v>1339</v>
      </c>
      <c r="AC2268">
        <v>28</v>
      </c>
      <c r="AD2268" s="17">
        <v>43299</v>
      </c>
      <c r="AE2268" s="17">
        <v>43299</v>
      </c>
    </row>
    <row r="2269" spans="1:31" x14ac:dyDescent="0.45">
      <c r="A2269">
        <v>50</v>
      </c>
      <c r="B2269">
        <v>8333</v>
      </c>
      <c r="C2269" t="s">
        <v>542</v>
      </c>
      <c r="D2269">
        <v>9060</v>
      </c>
      <c r="E2269">
        <f t="shared" si="105"/>
        <v>181.2</v>
      </c>
      <c r="F2269">
        <f t="shared" si="106"/>
        <v>166.66</v>
      </c>
      <c r="G2269">
        <f t="shared" si="107"/>
        <v>194.9922</v>
      </c>
      <c r="H2269" t="s">
        <v>543</v>
      </c>
      <c r="I2269">
        <v>-726</v>
      </c>
      <c r="J2269">
        <v>-8</v>
      </c>
      <c r="K2269" t="s">
        <v>5684</v>
      </c>
      <c r="L2269" s="16">
        <v>43297</v>
      </c>
      <c r="M2269" t="s">
        <v>1064</v>
      </c>
      <c r="N2269" t="s">
        <v>1065</v>
      </c>
      <c r="O2269" t="s">
        <v>1066</v>
      </c>
      <c r="P2269" t="s">
        <v>1333</v>
      </c>
      <c r="Q2269" t="s">
        <v>1270</v>
      </c>
      <c r="R2269" t="s">
        <v>1334</v>
      </c>
      <c r="S2269" t="s">
        <v>1335</v>
      </c>
      <c r="T2269" t="s">
        <v>1743</v>
      </c>
      <c r="U2269" t="s">
        <v>1744</v>
      </c>
      <c r="AA2269" t="s">
        <v>1338</v>
      </c>
      <c r="AB2269" t="s">
        <v>1339</v>
      </c>
      <c r="AC2269">
        <v>29</v>
      </c>
      <c r="AD2269" s="17">
        <v>43299</v>
      </c>
      <c r="AE2269" s="17">
        <v>43299</v>
      </c>
    </row>
    <row r="2270" spans="1:31" x14ac:dyDescent="0.45">
      <c r="A2270">
        <v>50</v>
      </c>
      <c r="B2270">
        <v>8333</v>
      </c>
      <c r="C2270" t="s">
        <v>542</v>
      </c>
      <c r="D2270">
        <v>9060</v>
      </c>
      <c r="E2270">
        <f t="shared" si="105"/>
        <v>181.2</v>
      </c>
      <c r="F2270">
        <f t="shared" si="106"/>
        <v>166.66</v>
      </c>
      <c r="G2270">
        <f t="shared" si="107"/>
        <v>194.9922</v>
      </c>
      <c r="H2270" t="s">
        <v>543</v>
      </c>
      <c r="I2270">
        <v>-726</v>
      </c>
      <c r="J2270">
        <v>-8</v>
      </c>
      <c r="K2270" t="s">
        <v>5685</v>
      </c>
      <c r="L2270" s="16">
        <v>43297</v>
      </c>
      <c r="M2270" t="s">
        <v>1064</v>
      </c>
      <c r="N2270" t="s">
        <v>1065</v>
      </c>
      <c r="O2270" t="s">
        <v>1066</v>
      </c>
      <c r="P2270" t="s">
        <v>1333</v>
      </c>
      <c r="Q2270" t="s">
        <v>1270</v>
      </c>
      <c r="R2270" t="s">
        <v>1334</v>
      </c>
      <c r="S2270" t="s">
        <v>1335</v>
      </c>
      <c r="T2270" t="s">
        <v>4448</v>
      </c>
      <c r="U2270" t="s">
        <v>4449</v>
      </c>
      <c r="AA2270" t="s">
        <v>1338</v>
      </c>
      <c r="AB2270" t="s">
        <v>1339</v>
      </c>
      <c r="AC2270">
        <v>29</v>
      </c>
      <c r="AD2270" s="17">
        <v>43299</v>
      </c>
      <c r="AE2270" s="17">
        <v>43299</v>
      </c>
    </row>
    <row r="2271" spans="1:31" x14ac:dyDescent="0.45">
      <c r="A2271">
        <v>25</v>
      </c>
      <c r="B2271">
        <v>4166</v>
      </c>
      <c r="C2271" t="s">
        <v>542</v>
      </c>
      <c r="D2271">
        <v>4530</v>
      </c>
      <c r="E2271">
        <f t="shared" si="105"/>
        <v>181.2</v>
      </c>
      <c r="F2271">
        <f t="shared" si="106"/>
        <v>166.64</v>
      </c>
      <c r="G2271">
        <f t="shared" si="107"/>
        <v>194.96879999999996</v>
      </c>
      <c r="H2271" t="s">
        <v>543</v>
      </c>
      <c r="I2271">
        <v>-363</v>
      </c>
      <c r="J2271">
        <v>-8</v>
      </c>
      <c r="K2271" t="s">
        <v>5686</v>
      </c>
      <c r="L2271" s="16">
        <v>43297</v>
      </c>
      <c r="M2271" t="s">
        <v>1064</v>
      </c>
      <c r="N2271" t="s">
        <v>1065</v>
      </c>
      <c r="O2271" t="s">
        <v>1066</v>
      </c>
      <c r="P2271" t="s">
        <v>1333</v>
      </c>
      <c r="Q2271" t="s">
        <v>1270</v>
      </c>
      <c r="R2271" t="s">
        <v>1334</v>
      </c>
      <c r="S2271" t="s">
        <v>1335</v>
      </c>
      <c r="T2271" t="s">
        <v>1755</v>
      </c>
      <c r="U2271" t="s">
        <v>1756</v>
      </c>
      <c r="AA2271" t="s">
        <v>1338</v>
      </c>
      <c r="AB2271" t="s">
        <v>1339</v>
      </c>
      <c r="AC2271">
        <v>29</v>
      </c>
      <c r="AD2271" s="17">
        <v>43299</v>
      </c>
      <c r="AE2271" s="17">
        <v>43299</v>
      </c>
    </row>
    <row r="2272" spans="1:31" x14ac:dyDescent="0.45">
      <c r="A2272">
        <v>25</v>
      </c>
      <c r="B2272">
        <v>4166</v>
      </c>
      <c r="C2272" t="s">
        <v>542</v>
      </c>
      <c r="D2272">
        <v>4530</v>
      </c>
      <c r="E2272">
        <f t="shared" si="105"/>
        <v>181.2</v>
      </c>
      <c r="F2272">
        <f t="shared" si="106"/>
        <v>166.64</v>
      </c>
      <c r="G2272">
        <f t="shared" si="107"/>
        <v>194.96879999999996</v>
      </c>
      <c r="H2272" t="s">
        <v>543</v>
      </c>
      <c r="I2272">
        <v>-363</v>
      </c>
      <c r="J2272">
        <v>-8</v>
      </c>
      <c r="K2272" t="s">
        <v>5687</v>
      </c>
      <c r="L2272" s="16">
        <v>43297</v>
      </c>
      <c r="M2272" t="s">
        <v>1064</v>
      </c>
      <c r="N2272" t="s">
        <v>1065</v>
      </c>
      <c r="O2272" t="s">
        <v>1066</v>
      </c>
      <c r="P2272" t="s">
        <v>1333</v>
      </c>
      <c r="Q2272" t="s">
        <v>1270</v>
      </c>
      <c r="R2272" t="s">
        <v>1334</v>
      </c>
      <c r="S2272" t="s">
        <v>1335</v>
      </c>
      <c r="T2272" t="s">
        <v>1749</v>
      </c>
      <c r="U2272" t="s">
        <v>1750</v>
      </c>
      <c r="AA2272" t="s">
        <v>1338</v>
      </c>
      <c r="AB2272" t="s">
        <v>1339</v>
      </c>
      <c r="AC2272">
        <v>29</v>
      </c>
      <c r="AD2272" s="17">
        <v>43299</v>
      </c>
      <c r="AE2272" s="17">
        <v>43299</v>
      </c>
    </row>
    <row r="2273" spans="1:31" x14ac:dyDescent="0.45">
      <c r="A2273">
        <v>175</v>
      </c>
      <c r="B2273">
        <v>29167</v>
      </c>
      <c r="C2273" t="s">
        <v>542</v>
      </c>
      <c r="D2273">
        <v>31710</v>
      </c>
      <c r="E2273">
        <f t="shared" si="105"/>
        <v>181.2</v>
      </c>
      <c r="F2273">
        <f t="shared" si="106"/>
        <v>166.66857142857143</v>
      </c>
      <c r="G2273">
        <f t="shared" si="107"/>
        <v>195.00222857142856</v>
      </c>
      <c r="H2273" t="s">
        <v>543</v>
      </c>
      <c r="I2273">
        <v>-2542</v>
      </c>
      <c r="J2273">
        <v>-8</v>
      </c>
      <c r="K2273" t="s">
        <v>5688</v>
      </c>
      <c r="L2273" s="16">
        <v>43297</v>
      </c>
      <c r="M2273" t="s">
        <v>1064</v>
      </c>
      <c r="N2273" t="s">
        <v>1065</v>
      </c>
      <c r="O2273" t="s">
        <v>1066</v>
      </c>
      <c r="P2273" t="s">
        <v>1333</v>
      </c>
      <c r="Q2273" t="s">
        <v>1270</v>
      </c>
      <c r="R2273" t="s">
        <v>1334</v>
      </c>
      <c r="S2273" t="s">
        <v>1335</v>
      </c>
      <c r="T2273" t="s">
        <v>3400</v>
      </c>
      <c r="U2273" t="s">
        <v>3401</v>
      </c>
      <c r="AA2273" t="s">
        <v>1338</v>
      </c>
      <c r="AB2273" t="s">
        <v>1339</v>
      </c>
      <c r="AC2273">
        <v>29</v>
      </c>
      <c r="AD2273" s="17">
        <v>43299</v>
      </c>
      <c r="AE2273" s="17">
        <v>43299</v>
      </c>
    </row>
    <row r="2274" spans="1:31" x14ac:dyDescent="0.45">
      <c r="A2274">
        <v>150</v>
      </c>
      <c r="B2274">
        <v>25000</v>
      </c>
      <c r="C2274" t="s">
        <v>542</v>
      </c>
      <c r="D2274">
        <v>27180</v>
      </c>
      <c r="E2274">
        <f t="shared" si="105"/>
        <v>181.2</v>
      </c>
      <c r="F2274">
        <f t="shared" si="106"/>
        <v>166.66666666666666</v>
      </c>
      <c r="G2274">
        <f t="shared" si="107"/>
        <v>194.99999999999997</v>
      </c>
      <c r="H2274" t="s">
        <v>543</v>
      </c>
      <c r="I2274">
        <v>-2179</v>
      </c>
      <c r="J2274">
        <v>-8</v>
      </c>
      <c r="K2274" t="s">
        <v>5689</v>
      </c>
      <c r="L2274" s="16">
        <v>43297</v>
      </c>
      <c r="M2274" t="s">
        <v>1064</v>
      </c>
      <c r="N2274" t="s">
        <v>1065</v>
      </c>
      <c r="O2274" t="s">
        <v>1066</v>
      </c>
      <c r="P2274" t="s">
        <v>1333</v>
      </c>
      <c r="Q2274" t="s">
        <v>1270</v>
      </c>
      <c r="R2274" t="s">
        <v>1334</v>
      </c>
      <c r="S2274" t="s">
        <v>1335</v>
      </c>
      <c r="T2274" t="s">
        <v>1336</v>
      </c>
      <c r="U2274" t="s">
        <v>1337</v>
      </c>
      <c r="AA2274" t="s">
        <v>1338</v>
      </c>
      <c r="AB2274" t="s">
        <v>1339</v>
      </c>
      <c r="AC2274">
        <v>29</v>
      </c>
      <c r="AD2274" s="17">
        <v>43299</v>
      </c>
      <c r="AE2274" s="17">
        <v>43299</v>
      </c>
    </row>
    <row r="2275" spans="1:31" x14ac:dyDescent="0.45">
      <c r="A2275">
        <v>3</v>
      </c>
      <c r="B2275">
        <v>525</v>
      </c>
      <c r="C2275" t="s">
        <v>542</v>
      </c>
      <c r="D2275">
        <v>543</v>
      </c>
      <c r="E2275">
        <f t="shared" si="105"/>
        <v>181</v>
      </c>
      <c r="F2275">
        <f t="shared" si="106"/>
        <v>175</v>
      </c>
      <c r="G2275">
        <f t="shared" si="107"/>
        <v>204.75</v>
      </c>
      <c r="H2275" t="s">
        <v>543</v>
      </c>
      <c r="I2275">
        <v>-17</v>
      </c>
      <c r="J2275">
        <v>-3</v>
      </c>
      <c r="K2275" t="s">
        <v>5690</v>
      </c>
      <c r="L2275" s="16">
        <v>43297</v>
      </c>
      <c r="M2275" t="s">
        <v>1064</v>
      </c>
      <c r="N2275" t="s">
        <v>1065</v>
      </c>
      <c r="O2275" t="s">
        <v>1066</v>
      </c>
      <c r="P2275" t="s">
        <v>1333</v>
      </c>
      <c r="Q2275" t="s">
        <v>1270</v>
      </c>
      <c r="R2275" t="s">
        <v>1334</v>
      </c>
      <c r="S2275" t="s">
        <v>1335</v>
      </c>
      <c r="T2275" t="s">
        <v>1717</v>
      </c>
      <c r="U2275" t="s">
        <v>1718</v>
      </c>
      <c r="AA2275" t="s">
        <v>1338</v>
      </c>
      <c r="AB2275" t="s">
        <v>1339</v>
      </c>
      <c r="AC2275">
        <v>29</v>
      </c>
      <c r="AD2275" s="17">
        <v>43299</v>
      </c>
      <c r="AE2275" s="17">
        <v>43299</v>
      </c>
    </row>
    <row r="2276" spans="1:31" x14ac:dyDescent="0.45">
      <c r="A2276">
        <v>1</v>
      </c>
      <c r="B2276">
        <v>175</v>
      </c>
      <c r="C2276" t="s">
        <v>542</v>
      </c>
      <c r="D2276">
        <v>181</v>
      </c>
      <c r="E2276">
        <f t="shared" si="105"/>
        <v>181</v>
      </c>
      <c r="F2276">
        <f t="shared" si="106"/>
        <v>175</v>
      </c>
      <c r="G2276">
        <f t="shared" si="107"/>
        <v>204.75</v>
      </c>
      <c r="H2276" t="s">
        <v>543</v>
      </c>
      <c r="I2276">
        <v>-5</v>
      </c>
      <c r="J2276">
        <v>-3</v>
      </c>
      <c r="K2276" t="s">
        <v>5691</v>
      </c>
      <c r="L2276" s="16">
        <v>43297</v>
      </c>
      <c r="M2276" t="s">
        <v>1064</v>
      </c>
      <c r="N2276" t="s">
        <v>1065</v>
      </c>
      <c r="O2276" t="s">
        <v>1066</v>
      </c>
      <c r="P2276" t="s">
        <v>1333</v>
      </c>
      <c r="Q2276" t="s">
        <v>1270</v>
      </c>
      <c r="R2276" t="s">
        <v>1334</v>
      </c>
      <c r="S2276" t="s">
        <v>1335</v>
      </c>
      <c r="T2276" t="s">
        <v>4451</v>
      </c>
      <c r="U2276" t="s">
        <v>4452</v>
      </c>
      <c r="AA2276" t="s">
        <v>1338</v>
      </c>
      <c r="AB2276" t="s">
        <v>1339</v>
      </c>
      <c r="AC2276">
        <v>29</v>
      </c>
      <c r="AD2276" s="17">
        <v>43299</v>
      </c>
      <c r="AE2276" s="17">
        <v>43299</v>
      </c>
    </row>
    <row r="2277" spans="1:31" x14ac:dyDescent="0.45">
      <c r="A2277">
        <v>1</v>
      </c>
      <c r="B2277">
        <v>175</v>
      </c>
      <c r="C2277" t="s">
        <v>542</v>
      </c>
      <c r="D2277">
        <v>181</v>
      </c>
      <c r="E2277">
        <f t="shared" si="105"/>
        <v>181</v>
      </c>
      <c r="F2277">
        <f t="shared" si="106"/>
        <v>175</v>
      </c>
      <c r="G2277">
        <f t="shared" si="107"/>
        <v>204.75</v>
      </c>
      <c r="H2277" t="s">
        <v>543</v>
      </c>
      <c r="I2277">
        <v>-5</v>
      </c>
      <c r="J2277">
        <v>-3</v>
      </c>
      <c r="K2277" t="s">
        <v>5692</v>
      </c>
      <c r="L2277" s="16">
        <v>43297</v>
      </c>
      <c r="M2277" t="s">
        <v>1064</v>
      </c>
      <c r="N2277" t="s">
        <v>1065</v>
      </c>
      <c r="O2277" t="s">
        <v>1066</v>
      </c>
      <c r="P2277" t="s">
        <v>1333</v>
      </c>
      <c r="Q2277" t="s">
        <v>1270</v>
      </c>
      <c r="R2277" t="s">
        <v>1334</v>
      </c>
      <c r="S2277" t="s">
        <v>1335</v>
      </c>
      <c r="T2277" t="s">
        <v>1714</v>
      </c>
      <c r="U2277" t="s">
        <v>1715</v>
      </c>
      <c r="AA2277" t="s">
        <v>1338</v>
      </c>
      <c r="AB2277" t="s">
        <v>1339</v>
      </c>
      <c r="AC2277">
        <v>29</v>
      </c>
      <c r="AD2277" s="17">
        <v>43299</v>
      </c>
      <c r="AE2277" s="17">
        <v>43299</v>
      </c>
    </row>
    <row r="2278" spans="1:31" x14ac:dyDescent="0.45">
      <c r="A2278">
        <v>50</v>
      </c>
      <c r="B2278">
        <v>8333</v>
      </c>
      <c r="C2278" t="s">
        <v>542</v>
      </c>
      <c r="D2278">
        <v>9060</v>
      </c>
      <c r="E2278">
        <f t="shared" si="105"/>
        <v>181.2</v>
      </c>
      <c r="F2278">
        <f t="shared" si="106"/>
        <v>166.66</v>
      </c>
      <c r="G2278">
        <f t="shared" si="107"/>
        <v>194.9922</v>
      </c>
      <c r="H2278" t="s">
        <v>543</v>
      </c>
      <c r="I2278">
        <v>-726</v>
      </c>
      <c r="J2278">
        <v>-8</v>
      </c>
      <c r="K2278" t="s">
        <v>5693</v>
      </c>
      <c r="L2278" s="16">
        <v>43297</v>
      </c>
      <c r="M2278" t="s">
        <v>1064</v>
      </c>
      <c r="N2278" t="s">
        <v>1065</v>
      </c>
      <c r="O2278" t="s">
        <v>1066</v>
      </c>
      <c r="P2278" t="s">
        <v>1333</v>
      </c>
      <c r="Q2278" t="s">
        <v>1270</v>
      </c>
      <c r="R2278" t="s">
        <v>1334</v>
      </c>
      <c r="S2278" t="s">
        <v>1335</v>
      </c>
      <c r="T2278" t="s">
        <v>3400</v>
      </c>
      <c r="U2278" t="s">
        <v>3401</v>
      </c>
      <c r="AA2278" t="s">
        <v>1338</v>
      </c>
      <c r="AB2278" t="s">
        <v>1339</v>
      </c>
      <c r="AC2278">
        <v>29</v>
      </c>
      <c r="AD2278" s="17">
        <v>43299</v>
      </c>
      <c r="AE2278" s="17">
        <v>43299</v>
      </c>
    </row>
    <row r="2279" spans="1:31" x14ac:dyDescent="0.45">
      <c r="A2279">
        <v>200</v>
      </c>
      <c r="B2279">
        <v>33334</v>
      </c>
      <c r="C2279" t="s">
        <v>542</v>
      </c>
      <c r="D2279">
        <v>36240</v>
      </c>
      <c r="E2279">
        <f t="shared" si="105"/>
        <v>181.2</v>
      </c>
      <c r="F2279">
        <f t="shared" si="106"/>
        <v>166.67</v>
      </c>
      <c r="G2279">
        <f t="shared" si="107"/>
        <v>195.00389999999999</v>
      </c>
      <c r="H2279" t="s">
        <v>543</v>
      </c>
      <c r="I2279">
        <v>-2906</v>
      </c>
      <c r="J2279">
        <v>-8</v>
      </c>
      <c r="K2279" t="s">
        <v>5694</v>
      </c>
      <c r="L2279" s="16">
        <v>43297</v>
      </c>
      <c r="M2279" t="s">
        <v>1064</v>
      </c>
      <c r="N2279" t="s">
        <v>1065</v>
      </c>
      <c r="O2279" t="s">
        <v>1066</v>
      </c>
      <c r="P2279" t="s">
        <v>1333</v>
      </c>
      <c r="Q2279" t="s">
        <v>1270</v>
      </c>
      <c r="R2279" t="s">
        <v>1334</v>
      </c>
      <c r="S2279" t="s">
        <v>1335</v>
      </c>
      <c r="T2279" t="s">
        <v>1341</v>
      </c>
      <c r="U2279" t="s">
        <v>1342</v>
      </c>
      <c r="AA2279" t="s">
        <v>1338</v>
      </c>
      <c r="AB2279" t="s">
        <v>1339</v>
      </c>
      <c r="AC2279">
        <v>29</v>
      </c>
      <c r="AD2279" s="17">
        <v>43299</v>
      </c>
      <c r="AE2279" s="17">
        <v>43299</v>
      </c>
    </row>
    <row r="2280" spans="1:31" x14ac:dyDescent="0.45">
      <c r="A2280">
        <v>3</v>
      </c>
      <c r="B2280">
        <v>525</v>
      </c>
      <c r="C2280" t="s">
        <v>542</v>
      </c>
      <c r="D2280">
        <v>543</v>
      </c>
      <c r="E2280">
        <f t="shared" si="105"/>
        <v>181</v>
      </c>
      <c r="F2280">
        <f t="shared" si="106"/>
        <v>175</v>
      </c>
      <c r="G2280">
        <f t="shared" si="107"/>
        <v>204.75</v>
      </c>
      <c r="H2280" t="s">
        <v>543</v>
      </c>
      <c r="I2280">
        <v>-17</v>
      </c>
      <c r="J2280">
        <v>-3</v>
      </c>
      <c r="K2280" t="s">
        <v>5695</v>
      </c>
      <c r="L2280" s="16">
        <v>43297</v>
      </c>
      <c r="M2280" t="s">
        <v>1064</v>
      </c>
      <c r="N2280" t="s">
        <v>1065</v>
      </c>
      <c r="O2280" t="s">
        <v>1066</v>
      </c>
      <c r="P2280" t="s">
        <v>1333</v>
      </c>
      <c r="Q2280" t="s">
        <v>1270</v>
      </c>
      <c r="R2280" t="s">
        <v>1334</v>
      </c>
      <c r="S2280" t="s">
        <v>1335</v>
      </c>
      <c r="T2280" t="s">
        <v>1720</v>
      </c>
      <c r="U2280" t="s">
        <v>1721</v>
      </c>
      <c r="AA2280" t="s">
        <v>1338</v>
      </c>
      <c r="AB2280" t="s">
        <v>1339</v>
      </c>
      <c r="AC2280">
        <v>29</v>
      </c>
      <c r="AD2280" s="17">
        <v>43299</v>
      </c>
      <c r="AE2280" s="17">
        <v>43299</v>
      </c>
    </row>
    <row r="2281" spans="1:31" x14ac:dyDescent="0.45">
      <c r="A2281">
        <v>2</v>
      </c>
      <c r="B2281">
        <v>350</v>
      </c>
      <c r="C2281" t="s">
        <v>542</v>
      </c>
      <c r="D2281">
        <v>362</v>
      </c>
      <c r="E2281">
        <f t="shared" si="105"/>
        <v>181</v>
      </c>
      <c r="F2281">
        <f t="shared" si="106"/>
        <v>175</v>
      </c>
      <c r="G2281">
        <f t="shared" si="107"/>
        <v>204.75</v>
      </c>
      <c r="H2281" t="s">
        <v>543</v>
      </c>
      <c r="I2281">
        <v>-11</v>
      </c>
      <c r="J2281">
        <v>-3</v>
      </c>
      <c r="K2281" t="s">
        <v>5696</v>
      </c>
      <c r="L2281" s="16">
        <v>43297</v>
      </c>
      <c r="M2281" t="s">
        <v>1064</v>
      </c>
      <c r="N2281" t="s">
        <v>1065</v>
      </c>
      <c r="O2281" t="s">
        <v>1066</v>
      </c>
      <c r="P2281" t="s">
        <v>1333</v>
      </c>
      <c r="Q2281" t="s">
        <v>1270</v>
      </c>
      <c r="R2281" t="s">
        <v>1334</v>
      </c>
      <c r="S2281" t="s">
        <v>1335</v>
      </c>
      <c r="T2281" t="s">
        <v>1723</v>
      </c>
      <c r="U2281" t="s">
        <v>1724</v>
      </c>
      <c r="AA2281" t="s">
        <v>1338</v>
      </c>
      <c r="AB2281" t="s">
        <v>1339</v>
      </c>
      <c r="AC2281">
        <v>29</v>
      </c>
      <c r="AD2281" s="17">
        <v>43299</v>
      </c>
      <c r="AE2281" s="17">
        <v>43299</v>
      </c>
    </row>
    <row r="2282" spans="1:31" x14ac:dyDescent="0.45">
      <c r="A2282">
        <v>1</v>
      </c>
      <c r="B2282">
        <v>175</v>
      </c>
      <c r="C2282" t="s">
        <v>542</v>
      </c>
      <c r="D2282">
        <v>181</v>
      </c>
      <c r="E2282">
        <f t="shared" si="105"/>
        <v>181</v>
      </c>
      <c r="F2282">
        <f t="shared" si="106"/>
        <v>175</v>
      </c>
      <c r="G2282">
        <f t="shared" si="107"/>
        <v>204.75</v>
      </c>
      <c r="H2282" t="s">
        <v>543</v>
      </c>
      <c r="I2282">
        <v>-5</v>
      </c>
      <c r="J2282">
        <v>-3</v>
      </c>
      <c r="K2282" t="s">
        <v>5697</v>
      </c>
      <c r="L2282" s="16">
        <v>43297</v>
      </c>
      <c r="M2282" t="s">
        <v>1064</v>
      </c>
      <c r="N2282" t="s">
        <v>1065</v>
      </c>
      <c r="O2282" t="s">
        <v>1066</v>
      </c>
      <c r="P2282" t="s">
        <v>1333</v>
      </c>
      <c r="Q2282" t="s">
        <v>1270</v>
      </c>
      <c r="R2282" t="s">
        <v>1334</v>
      </c>
      <c r="S2282" t="s">
        <v>1335</v>
      </c>
      <c r="T2282" t="s">
        <v>1729</v>
      </c>
      <c r="U2282" t="s">
        <v>1730</v>
      </c>
      <c r="AA2282" t="s">
        <v>1338</v>
      </c>
      <c r="AB2282" t="s">
        <v>1339</v>
      </c>
      <c r="AC2282">
        <v>29</v>
      </c>
      <c r="AD2282" s="17">
        <v>43299</v>
      </c>
      <c r="AE2282" s="17">
        <v>43299</v>
      </c>
    </row>
    <row r="2283" spans="1:31" x14ac:dyDescent="0.45">
      <c r="A2283">
        <v>2</v>
      </c>
      <c r="B2283">
        <v>350</v>
      </c>
      <c r="C2283" t="s">
        <v>542</v>
      </c>
      <c r="D2283">
        <v>362</v>
      </c>
      <c r="E2283">
        <f t="shared" si="105"/>
        <v>181</v>
      </c>
      <c r="F2283">
        <f t="shared" si="106"/>
        <v>175</v>
      </c>
      <c r="G2283">
        <f t="shared" si="107"/>
        <v>204.75</v>
      </c>
      <c r="H2283" t="s">
        <v>543</v>
      </c>
      <c r="I2283">
        <v>-11</v>
      </c>
      <c r="J2283">
        <v>-3</v>
      </c>
      <c r="K2283" t="s">
        <v>5698</v>
      </c>
      <c r="L2283" s="16">
        <v>43297</v>
      </c>
      <c r="M2283" t="s">
        <v>1064</v>
      </c>
      <c r="N2283" t="s">
        <v>1065</v>
      </c>
      <c r="O2283" t="s">
        <v>1066</v>
      </c>
      <c r="P2283" t="s">
        <v>1333</v>
      </c>
      <c r="Q2283" t="s">
        <v>1270</v>
      </c>
      <c r="R2283" t="s">
        <v>1334</v>
      </c>
      <c r="S2283" t="s">
        <v>1335</v>
      </c>
      <c r="T2283" t="s">
        <v>5699</v>
      </c>
      <c r="U2283" t="s">
        <v>5700</v>
      </c>
      <c r="AA2283" t="s">
        <v>1338</v>
      </c>
      <c r="AB2283" t="s">
        <v>1339</v>
      </c>
      <c r="AC2283">
        <v>29</v>
      </c>
      <c r="AD2283" s="17">
        <v>43299</v>
      </c>
      <c r="AE2283" s="17">
        <v>43299</v>
      </c>
    </row>
    <row r="2284" spans="1:31" x14ac:dyDescent="0.45">
      <c r="A2284">
        <v>3</v>
      </c>
      <c r="B2284">
        <v>525</v>
      </c>
      <c r="C2284" t="s">
        <v>542</v>
      </c>
      <c r="D2284">
        <v>543</v>
      </c>
      <c r="E2284">
        <f t="shared" si="105"/>
        <v>181</v>
      </c>
      <c r="F2284">
        <f t="shared" si="106"/>
        <v>175</v>
      </c>
      <c r="G2284">
        <f t="shared" si="107"/>
        <v>204.75</v>
      </c>
      <c r="H2284" t="s">
        <v>543</v>
      </c>
      <c r="I2284">
        <v>-17</v>
      </c>
      <c r="J2284">
        <v>-3</v>
      </c>
      <c r="K2284" t="s">
        <v>5701</v>
      </c>
      <c r="L2284" s="16">
        <v>43297</v>
      </c>
      <c r="M2284" t="s">
        <v>1064</v>
      </c>
      <c r="N2284" t="s">
        <v>1065</v>
      </c>
      <c r="O2284" t="s">
        <v>1066</v>
      </c>
      <c r="P2284" t="s">
        <v>1333</v>
      </c>
      <c r="Q2284" t="s">
        <v>1270</v>
      </c>
      <c r="R2284" t="s">
        <v>1334</v>
      </c>
      <c r="S2284" t="s">
        <v>1335</v>
      </c>
      <c r="T2284" t="s">
        <v>5702</v>
      </c>
      <c r="U2284" t="s">
        <v>5703</v>
      </c>
      <c r="AA2284" t="s">
        <v>1338</v>
      </c>
      <c r="AB2284" t="s">
        <v>1339</v>
      </c>
      <c r="AC2284">
        <v>29</v>
      </c>
      <c r="AD2284" s="17">
        <v>43299</v>
      </c>
      <c r="AE2284" s="17">
        <v>43299</v>
      </c>
    </row>
    <row r="2285" spans="1:31" x14ac:dyDescent="0.45">
      <c r="A2285">
        <v>2</v>
      </c>
      <c r="B2285">
        <v>350</v>
      </c>
      <c r="C2285" t="s">
        <v>542</v>
      </c>
      <c r="D2285">
        <v>362</v>
      </c>
      <c r="E2285">
        <f t="shared" si="105"/>
        <v>181</v>
      </c>
      <c r="F2285">
        <f t="shared" si="106"/>
        <v>175</v>
      </c>
      <c r="G2285">
        <f t="shared" si="107"/>
        <v>204.75</v>
      </c>
      <c r="H2285" t="s">
        <v>543</v>
      </c>
      <c r="I2285">
        <v>-11</v>
      </c>
      <c r="J2285">
        <v>-3</v>
      </c>
      <c r="K2285" t="s">
        <v>5704</v>
      </c>
      <c r="L2285" s="16">
        <v>43297</v>
      </c>
      <c r="M2285" t="s">
        <v>1064</v>
      </c>
      <c r="N2285" t="s">
        <v>1065</v>
      </c>
      <c r="O2285" t="s">
        <v>1066</v>
      </c>
      <c r="P2285" t="s">
        <v>1333</v>
      </c>
      <c r="Q2285" t="s">
        <v>1270</v>
      </c>
      <c r="R2285" t="s">
        <v>1334</v>
      </c>
      <c r="S2285" t="s">
        <v>1335</v>
      </c>
      <c r="T2285" t="s">
        <v>4465</v>
      </c>
      <c r="U2285" t="s">
        <v>4466</v>
      </c>
      <c r="AA2285" t="s">
        <v>1338</v>
      </c>
      <c r="AB2285" t="s">
        <v>1339</v>
      </c>
      <c r="AC2285">
        <v>29</v>
      </c>
      <c r="AD2285" s="17">
        <v>43299</v>
      </c>
      <c r="AE2285" s="17">
        <v>43299</v>
      </c>
    </row>
    <row r="2286" spans="1:31" x14ac:dyDescent="0.45">
      <c r="A2286">
        <v>1</v>
      </c>
      <c r="B2286">
        <v>175</v>
      </c>
      <c r="C2286" t="s">
        <v>542</v>
      </c>
      <c r="D2286">
        <v>181</v>
      </c>
      <c r="E2286">
        <f t="shared" si="105"/>
        <v>181</v>
      </c>
      <c r="F2286">
        <f t="shared" si="106"/>
        <v>175</v>
      </c>
      <c r="G2286">
        <f t="shared" si="107"/>
        <v>204.75</v>
      </c>
      <c r="H2286" t="s">
        <v>543</v>
      </c>
      <c r="I2286">
        <v>-5</v>
      </c>
      <c r="J2286">
        <v>-3</v>
      </c>
      <c r="K2286" t="s">
        <v>5705</v>
      </c>
      <c r="L2286" s="16">
        <v>43297</v>
      </c>
      <c r="M2286" t="s">
        <v>1064</v>
      </c>
      <c r="N2286" t="s">
        <v>1065</v>
      </c>
      <c r="O2286" t="s">
        <v>1066</v>
      </c>
      <c r="P2286" t="s">
        <v>1333</v>
      </c>
      <c r="Q2286" t="s">
        <v>1270</v>
      </c>
      <c r="R2286" t="s">
        <v>1334</v>
      </c>
      <c r="S2286" t="s">
        <v>1335</v>
      </c>
      <c r="T2286" t="s">
        <v>5706</v>
      </c>
      <c r="U2286" t="s">
        <v>5707</v>
      </c>
      <c r="AA2286" t="s">
        <v>1338</v>
      </c>
      <c r="AB2286" t="s">
        <v>1339</v>
      </c>
      <c r="AC2286">
        <v>29</v>
      </c>
      <c r="AD2286" s="17">
        <v>43299</v>
      </c>
      <c r="AE2286" s="17">
        <v>43299</v>
      </c>
    </row>
    <row r="2287" spans="1:31" x14ac:dyDescent="0.45">
      <c r="A2287">
        <v>1</v>
      </c>
      <c r="B2287">
        <v>175</v>
      </c>
      <c r="C2287" t="s">
        <v>542</v>
      </c>
      <c r="D2287">
        <v>181</v>
      </c>
      <c r="E2287">
        <f t="shared" si="105"/>
        <v>181</v>
      </c>
      <c r="F2287">
        <f t="shared" si="106"/>
        <v>175</v>
      </c>
      <c r="G2287">
        <f t="shared" si="107"/>
        <v>204.75</v>
      </c>
      <c r="H2287" t="s">
        <v>543</v>
      </c>
      <c r="I2287">
        <v>-5</v>
      </c>
      <c r="J2287">
        <v>-3</v>
      </c>
      <c r="K2287" t="s">
        <v>5708</v>
      </c>
      <c r="L2287" s="16">
        <v>43297</v>
      </c>
      <c r="M2287" t="s">
        <v>1064</v>
      </c>
      <c r="N2287" t="s">
        <v>1065</v>
      </c>
      <c r="O2287" t="s">
        <v>1066</v>
      </c>
      <c r="P2287" t="s">
        <v>1333</v>
      </c>
      <c r="Q2287" t="s">
        <v>1270</v>
      </c>
      <c r="R2287" t="s">
        <v>1334</v>
      </c>
      <c r="S2287" t="s">
        <v>1335</v>
      </c>
      <c r="T2287" t="s">
        <v>4462</v>
      </c>
      <c r="U2287" t="s">
        <v>2111</v>
      </c>
      <c r="AA2287" t="s">
        <v>1338</v>
      </c>
      <c r="AB2287" t="s">
        <v>1339</v>
      </c>
      <c r="AC2287">
        <v>29</v>
      </c>
      <c r="AD2287" s="17">
        <v>43299</v>
      </c>
      <c r="AE2287" s="17">
        <v>43299</v>
      </c>
    </row>
    <row r="2288" spans="1:31" x14ac:dyDescent="0.45">
      <c r="A2288">
        <v>75</v>
      </c>
      <c r="B2288">
        <v>12500</v>
      </c>
      <c r="C2288" t="s">
        <v>542</v>
      </c>
      <c r="D2288">
        <v>13590</v>
      </c>
      <c r="E2288">
        <f t="shared" si="105"/>
        <v>181.2</v>
      </c>
      <c r="F2288">
        <f t="shared" si="106"/>
        <v>166.66666666666666</v>
      </c>
      <c r="G2288">
        <f t="shared" si="107"/>
        <v>194.99999999999997</v>
      </c>
      <c r="H2288" t="s">
        <v>543</v>
      </c>
      <c r="I2288">
        <v>-1089</v>
      </c>
      <c r="J2288">
        <v>-8</v>
      </c>
      <c r="K2288" t="s">
        <v>5709</v>
      </c>
      <c r="L2288" s="16">
        <v>43297</v>
      </c>
      <c r="M2288" t="s">
        <v>1064</v>
      </c>
      <c r="N2288" t="s">
        <v>1065</v>
      </c>
      <c r="O2288" t="s">
        <v>1066</v>
      </c>
      <c r="P2288" t="s">
        <v>1333</v>
      </c>
      <c r="Q2288" t="s">
        <v>1270</v>
      </c>
      <c r="R2288" t="s">
        <v>1334</v>
      </c>
      <c r="S2288" t="s">
        <v>1335</v>
      </c>
      <c r="T2288" t="s">
        <v>1336</v>
      </c>
      <c r="U2288" t="s">
        <v>1337</v>
      </c>
      <c r="AA2288" t="s">
        <v>1338</v>
      </c>
      <c r="AB2288" t="s">
        <v>1339</v>
      </c>
      <c r="AC2288">
        <v>29</v>
      </c>
      <c r="AD2288" s="17">
        <v>43299</v>
      </c>
      <c r="AE2288" s="17">
        <v>43299</v>
      </c>
    </row>
    <row r="2289" spans="1:31" x14ac:dyDescent="0.45">
      <c r="A2289">
        <v>50</v>
      </c>
      <c r="B2289">
        <v>8333</v>
      </c>
      <c r="C2289" t="s">
        <v>542</v>
      </c>
      <c r="D2289">
        <v>9060</v>
      </c>
      <c r="E2289">
        <f t="shared" si="105"/>
        <v>181.2</v>
      </c>
      <c r="F2289">
        <f t="shared" si="106"/>
        <v>166.66</v>
      </c>
      <c r="G2289">
        <f t="shared" si="107"/>
        <v>194.9922</v>
      </c>
      <c r="H2289" t="s">
        <v>543</v>
      </c>
      <c r="I2289">
        <v>-726</v>
      </c>
      <c r="J2289">
        <v>-8</v>
      </c>
      <c r="K2289" t="s">
        <v>5710</v>
      </c>
      <c r="L2289" s="16">
        <v>43297</v>
      </c>
      <c r="M2289" t="s">
        <v>1064</v>
      </c>
      <c r="N2289" t="s">
        <v>1065</v>
      </c>
      <c r="O2289" t="s">
        <v>1066</v>
      </c>
      <c r="P2289" t="s">
        <v>1333</v>
      </c>
      <c r="Q2289" t="s">
        <v>1270</v>
      </c>
      <c r="R2289" t="s">
        <v>1334</v>
      </c>
      <c r="S2289" t="s">
        <v>1335</v>
      </c>
      <c r="T2289" t="s">
        <v>5711</v>
      </c>
      <c r="U2289" t="s">
        <v>5712</v>
      </c>
      <c r="AA2289" t="s">
        <v>1338</v>
      </c>
      <c r="AB2289" t="s">
        <v>1339</v>
      </c>
      <c r="AC2289">
        <v>29</v>
      </c>
      <c r="AD2289" s="17">
        <v>43299</v>
      </c>
      <c r="AE2289" s="17">
        <v>43299</v>
      </c>
    </row>
    <row r="2290" spans="1:31" x14ac:dyDescent="0.45">
      <c r="A2290">
        <v>4</v>
      </c>
      <c r="B2290">
        <v>700</v>
      </c>
      <c r="C2290" t="s">
        <v>542</v>
      </c>
      <c r="D2290">
        <v>724</v>
      </c>
      <c r="E2290">
        <f t="shared" si="105"/>
        <v>181</v>
      </c>
      <c r="F2290">
        <f t="shared" si="106"/>
        <v>175</v>
      </c>
      <c r="G2290">
        <f t="shared" si="107"/>
        <v>204.75</v>
      </c>
      <c r="H2290" t="s">
        <v>543</v>
      </c>
      <c r="I2290">
        <v>-23</v>
      </c>
      <c r="J2290">
        <v>-3</v>
      </c>
      <c r="K2290" t="s">
        <v>5713</v>
      </c>
      <c r="L2290" s="16">
        <v>43297</v>
      </c>
      <c r="M2290" t="s">
        <v>1064</v>
      </c>
      <c r="N2290" t="s">
        <v>1065</v>
      </c>
      <c r="O2290" t="s">
        <v>1066</v>
      </c>
      <c r="P2290" t="s">
        <v>1333</v>
      </c>
      <c r="Q2290" t="s">
        <v>1270</v>
      </c>
      <c r="R2290" t="s">
        <v>1334</v>
      </c>
      <c r="S2290" t="s">
        <v>1335</v>
      </c>
      <c r="T2290" t="s">
        <v>5714</v>
      </c>
      <c r="U2290" t="s">
        <v>5715</v>
      </c>
      <c r="AA2290" t="s">
        <v>1338</v>
      </c>
      <c r="AB2290" t="s">
        <v>1339</v>
      </c>
      <c r="AC2290">
        <v>29</v>
      </c>
      <c r="AD2290" s="17">
        <v>43299</v>
      </c>
      <c r="AE2290" s="17">
        <v>43299</v>
      </c>
    </row>
    <row r="2291" spans="1:31" x14ac:dyDescent="0.45">
      <c r="A2291">
        <v>-200</v>
      </c>
      <c r="B2291">
        <v>-33334</v>
      </c>
      <c r="C2291" t="s">
        <v>542</v>
      </c>
      <c r="D2291">
        <v>-36240</v>
      </c>
      <c r="E2291">
        <f t="shared" si="105"/>
        <v>181.2</v>
      </c>
      <c r="F2291">
        <f t="shared" si="106"/>
        <v>166.67</v>
      </c>
      <c r="G2291">
        <f t="shared" si="107"/>
        <v>195.00389999999999</v>
      </c>
      <c r="H2291" t="s">
        <v>543</v>
      </c>
      <c r="I2291">
        <v>2906</v>
      </c>
      <c r="J2291">
        <v>8</v>
      </c>
      <c r="K2291" t="s">
        <v>5716</v>
      </c>
      <c r="L2291" s="16">
        <v>43294</v>
      </c>
      <c r="M2291" t="s">
        <v>1064</v>
      </c>
      <c r="N2291" t="s">
        <v>1065</v>
      </c>
      <c r="O2291" t="s">
        <v>1066</v>
      </c>
      <c r="P2291" t="s">
        <v>1353</v>
      </c>
      <c r="Q2291" t="s">
        <v>1270</v>
      </c>
      <c r="R2291" t="s">
        <v>1406</v>
      </c>
      <c r="S2291" t="s">
        <v>119</v>
      </c>
      <c r="T2291" t="s">
        <v>1418</v>
      </c>
      <c r="U2291" t="s">
        <v>1419</v>
      </c>
      <c r="AA2291" t="s">
        <v>1409</v>
      </c>
      <c r="AB2291" t="s">
        <v>1410</v>
      </c>
      <c r="AC2291">
        <v>28</v>
      </c>
      <c r="AD2291" s="17">
        <v>43299</v>
      </c>
      <c r="AE2291" s="17">
        <v>43299</v>
      </c>
    </row>
    <row r="2292" spans="1:31" x14ac:dyDescent="0.45">
      <c r="A2292">
        <v>1750</v>
      </c>
      <c r="B2292">
        <v>291666</v>
      </c>
      <c r="C2292" t="s">
        <v>542</v>
      </c>
      <c r="D2292">
        <v>317100</v>
      </c>
      <c r="E2292">
        <f t="shared" si="105"/>
        <v>181.2</v>
      </c>
      <c r="F2292">
        <f t="shared" si="106"/>
        <v>166.66628571428572</v>
      </c>
      <c r="G2292">
        <f t="shared" si="107"/>
        <v>194.99955428571428</v>
      </c>
      <c r="H2292" t="s">
        <v>543</v>
      </c>
      <c r="I2292">
        <v>-25433</v>
      </c>
      <c r="J2292">
        <v>-8</v>
      </c>
      <c r="K2292" t="s">
        <v>5717</v>
      </c>
      <c r="L2292" s="16">
        <v>43294</v>
      </c>
      <c r="M2292" t="s">
        <v>1064</v>
      </c>
      <c r="N2292" t="s">
        <v>1065</v>
      </c>
      <c r="O2292" t="s">
        <v>1066</v>
      </c>
      <c r="P2292" t="s">
        <v>1353</v>
      </c>
      <c r="Q2292" t="s">
        <v>1270</v>
      </c>
      <c r="R2292" t="s">
        <v>1366</v>
      </c>
      <c r="S2292" t="s">
        <v>109</v>
      </c>
      <c r="T2292" t="s">
        <v>1367</v>
      </c>
      <c r="U2292" t="s">
        <v>1368</v>
      </c>
      <c r="AC2292">
        <v>28</v>
      </c>
      <c r="AD2292" s="17">
        <v>43299</v>
      </c>
      <c r="AE2292" s="17">
        <v>43299</v>
      </c>
    </row>
    <row r="2293" spans="1:31" x14ac:dyDescent="0.45">
      <c r="A2293">
        <v>-1750</v>
      </c>
      <c r="B2293">
        <v>-291666</v>
      </c>
      <c r="C2293" t="s">
        <v>542</v>
      </c>
      <c r="D2293">
        <v>-317100</v>
      </c>
      <c r="E2293">
        <f t="shared" si="105"/>
        <v>181.2</v>
      </c>
      <c r="F2293">
        <f t="shared" si="106"/>
        <v>166.66628571428572</v>
      </c>
      <c r="G2293">
        <f t="shared" si="107"/>
        <v>194.99955428571428</v>
      </c>
      <c r="H2293" t="s">
        <v>543</v>
      </c>
      <c r="I2293">
        <v>25433</v>
      </c>
      <c r="J2293">
        <v>8</v>
      </c>
      <c r="K2293" t="s">
        <v>5718</v>
      </c>
      <c r="L2293" s="16">
        <v>43294</v>
      </c>
      <c r="M2293" t="s">
        <v>1064</v>
      </c>
      <c r="N2293" t="s">
        <v>1065</v>
      </c>
      <c r="O2293" t="s">
        <v>1066</v>
      </c>
      <c r="P2293" t="s">
        <v>1353</v>
      </c>
      <c r="Q2293" t="s">
        <v>1270</v>
      </c>
      <c r="R2293" t="s">
        <v>1366</v>
      </c>
      <c r="S2293" t="s">
        <v>109</v>
      </c>
      <c r="T2293" t="s">
        <v>1367</v>
      </c>
      <c r="U2293" t="s">
        <v>1368</v>
      </c>
      <c r="AA2293" t="s">
        <v>1369</v>
      </c>
      <c r="AC2293">
        <v>28</v>
      </c>
      <c r="AD2293" s="17">
        <v>43299</v>
      </c>
      <c r="AE2293" s="17">
        <v>43299</v>
      </c>
    </row>
    <row r="2294" spans="1:31" x14ac:dyDescent="0.45">
      <c r="A2294">
        <v>1750</v>
      </c>
      <c r="B2294">
        <v>291666</v>
      </c>
      <c r="C2294" t="s">
        <v>542</v>
      </c>
      <c r="D2294">
        <v>317100</v>
      </c>
      <c r="E2294">
        <f t="shared" si="105"/>
        <v>181.2</v>
      </c>
      <c r="F2294">
        <f t="shared" si="106"/>
        <v>166.66628571428572</v>
      </c>
      <c r="G2294">
        <f t="shared" si="107"/>
        <v>194.99955428571428</v>
      </c>
      <c r="H2294" t="s">
        <v>543</v>
      </c>
      <c r="I2294">
        <v>-25433</v>
      </c>
      <c r="J2294">
        <v>-8</v>
      </c>
      <c r="K2294" t="s">
        <v>5719</v>
      </c>
      <c r="L2294" s="16">
        <v>43294</v>
      </c>
      <c r="M2294" t="s">
        <v>1064</v>
      </c>
      <c r="N2294" t="s">
        <v>1065</v>
      </c>
      <c r="O2294" t="s">
        <v>1066</v>
      </c>
      <c r="P2294" t="s">
        <v>1353</v>
      </c>
      <c r="Q2294" t="s">
        <v>1270</v>
      </c>
      <c r="R2294" t="s">
        <v>1366</v>
      </c>
      <c r="S2294" t="s">
        <v>109</v>
      </c>
      <c r="T2294" t="s">
        <v>1367</v>
      </c>
      <c r="U2294" t="s">
        <v>1368</v>
      </c>
      <c r="AC2294">
        <v>28</v>
      </c>
      <c r="AD2294" s="17">
        <v>43299</v>
      </c>
      <c r="AE2294" s="17">
        <v>43299</v>
      </c>
    </row>
    <row r="2295" spans="1:31" x14ac:dyDescent="0.45">
      <c r="A2295">
        <v>250</v>
      </c>
      <c r="B2295">
        <v>41666</v>
      </c>
      <c r="C2295" t="s">
        <v>542</v>
      </c>
      <c r="D2295">
        <v>45300</v>
      </c>
      <c r="E2295">
        <f t="shared" si="105"/>
        <v>181.2</v>
      </c>
      <c r="F2295">
        <f t="shared" si="106"/>
        <v>166.66399999999999</v>
      </c>
      <c r="G2295">
        <f t="shared" si="107"/>
        <v>194.99687999999998</v>
      </c>
      <c r="H2295" t="s">
        <v>543</v>
      </c>
      <c r="I2295">
        <v>-3633</v>
      </c>
      <c r="J2295">
        <v>-8</v>
      </c>
      <c r="K2295" t="s">
        <v>5720</v>
      </c>
      <c r="L2295" s="16">
        <v>43294</v>
      </c>
      <c r="M2295" t="s">
        <v>1064</v>
      </c>
      <c r="N2295" t="s">
        <v>1065</v>
      </c>
      <c r="O2295" t="s">
        <v>1066</v>
      </c>
      <c r="P2295" t="s">
        <v>1353</v>
      </c>
      <c r="Q2295" t="s">
        <v>1270</v>
      </c>
      <c r="R2295" t="s">
        <v>1366</v>
      </c>
      <c r="S2295" t="s">
        <v>109</v>
      </c>
      <c r="T2295" t="s">
        <v>4503</v>
      </c>
      <c r="U2295" t="s">
        <v>4504</v>
      </c>
      <c r="AC2295">
        <v>28</v>
      </c>
      <c r="AD2295" s="17">
        <v>43299</v>
      </c>
      <c r="AE2295" s="17">
        <v>43299</v>
      </c>
    </row>
    <row r="2296" spans="1:31" x14ac:dyDescent="0.45">
      <c r="A2296">
        <v>400</v>
      </c>
      <c r="B2296">
        <v>66668</v>
      </c>
      <c r="C2296" t="s">
        <v>542</v>
      </c>
      <c r="D2296">
        <v>72480</v>
      </c>
      <c r="E2296">
        <f t="shared" si="105"/>
        <v>181.2</v>
      </c>
      <c r="F2296">
        <f t="shared" si="106"/>
        <v>166.67</v>
      </c>
      <c r="G2296">
        <f t="shared" si="107"/>
        <v>195.00389999999999</v>
      </c>
      <c r="H2296" t="s">
        <v>543</v>
      </c>
      <c r="I2296">
        <v>-5812</v>
      </c>
      <c r="J2296">
        <v>-8</v>
      </c>
      <c r="K2296" t="s">
        <v>5721</v>
      </c>
      <c r="L2296" s="16">
        <v>43294</v>
      </c>
      <c r="M2296" t="s">
        <v>1064</v>
      </c>
      <c r="N2296" t="s">
        <v>1065</v>
      </c>
      <c r="O2296" t="s">
        <v>1066</v>
      </c>
      <c r="P2296" t="s">
        <v>1353</v>
      </c>
      <c r="Q2296" t="s">
        <v>1270</v>
      </c>
      <c r="R2296" t="s">
        <v>1354</v>
      </c>
      <c r="S2296" t="s">
        <v>122</v>
      </c>
      <c r="T2296" t="s">
        <v>2490</v>
      </c>
      <c r="U2296" t="s">
        <v>2491</v>
      </c>
      <c r="AA2296" t="s">
        <v>1357</v>
      </c>
      <c r="AB2296" t="s">
        <v>1358</v>
      </c>
      <c r="AC2296">
        <v>28</v>
      </c>
      <c r="AD2296" s="17">
        <v>43299</v>
      </c>
      <c r="AE2296" s="17">
        <v>43299</v>
      </c>
    </row>
    <row r="2297" spans="1:31" x14ac:dyDescent="0.45">
      <c r="A2297">
        <v>25</v>
      </c>
      <c r="B2297">
        <v>4166</v>
      </c>
      <c r="C2297" t="s">
        <v>542</v>
      </c>
      <c r="D2297">
        <v>4530</v>
      </c>
      <c r="E2297">
        <f t="shared" si="105"/>
        <v>181.2</v>
      </c>
      <c r="F2297">
        <f t="shared" si="106"/>
        <v>166.64</v>
      </c>
      <c r="G2297">
        <f t="shared" si="107"/>
        <v>194.96879999999996</v>
      </c>
      <c r="H2297" t="s">
        <v>543</v>
      </c>
      <c r="I2297">
        <v>-363</v>
      </c>
      <c r="J2297">
        <v>-8</v>
      </c>
      <c r="K2297" t="s">
        <v>5722</v>
      </c>
      <c r="L2297" s="16">
        <v>43294</v>
      </c>
      <c r="M2297" t="s">
        <v>1064</v>
      </c>
      <c r="N2297" t="s">
        <v>1065</v>
      </c>
      <c r="O2297" t="s">
        <v>1066</v>
      </c>
      <c r="P2297" t="s">
        <v>1353</v>
      </c>
      <c r="Q2297" t="s">
        <v>1270</v>
      </c>
      <c r="R2297" t="s">
        <v>1354</v>
      </c>
      <c r="S2297" t="s">
        <v>122</v>
      </c>
      <c r="T2297" t="s">
        <v>2496</v>
      </c>
      <c r="U2297" t="s">
        <v>2497</v>
      </c>
      <c r="AA2297" t="s">
        <v>1357</v>
      </c>
      <c r="AB2297" t="s">
        <v>1358</v>
      </c>
      <c r="AC2297">
        <v>28</v>
      </c>
      <c r="AD2297" s="17">
        <v>43299</v>
      </c>
      <c r="AE2297" s="17">
        <v>43299</v>
      </c>
    </row>
    <row r="2298" spans="1:31" x14ac:dyDescent="0.45">
      <c r="A2298">
        <v>50</v>
      </c>
      <c r="B2298">
        <v>8333</v>
      </c>
      <c r="C2298" t="s">
        <v>542</v>
      </c>
      <c r="D2298">
        <v>9060</v>
      </c>
      <c r="E2298">
        <f t="shared" si="105"/>
        <v>181.2</v>
      </c>
      <c r="F2298">
        <f t="shared" si="106"/>
        <v>166.66</v>
      </c>
      <c r="G2298">
        <f t="shared" si="107"/>
        <v>194.9922</v>
      </c>
      <c r="H2298" t="s">
        <v>543</v>
      </c>
      <c r="I2298">
        <v>-726</v>
      </c>
      <c r="J2298">
        <v>-8</v>
      </c>
      <c r="K2298" t="s">
        <v>5723</v>
      </c>
      <c r="L2298" s="16">
        <v>43294</v>
      </c>
      <c r="M2298" t="s">
        <v>1064</v>
      </c>
      <c r="N2298" t="s">
        <v>1065</v>
      </c>
      <c r="O2298" t="s">
        <v>1066</v>
      </c>
      <c r="P2298" t="s">
        <v>1353</v>
      </c>
      <c r="Q2298" t="s">
        <v>1270</v>
      </c>
      <c r="R2298" t="s">
        <v>1354</v>
      </c>
      <c r="S2298" t="s">
        <v>122</v>
      </c>
      <c r="T2298" t="s">
        <v>2563</v>
      </c>
      <c r="U2298" t="s">
        <v>2564</v>
      </c>
      <c r="AA2298" t="s">
        <v>1357</v>
      </c>
      <c r="AB2298" t="s">
        <v>1358</v>
      </c>
      <c r="AC2298">
        <v>28</v>
      </c>
      <c r="AD2298" s="17">
        <v>43299</v>
      </c>
      <c r="AE2298" s="17">
        <v>43299</v>
      </c>
    </row>
    <row r="2299" spans="1:31" x14ac:dyDescent="0.45">
      <c r="A2299">
        <v>200</v>
      </c>
      <c r="B2299">
        <v>33334</v>
      </c>
      <c r="C2299" t="s">
        <v>542</v>
      </c>
      <c r="D2299">
        <v>36240</v>
      </c>
      <c r="E2299">
        <f t="shared" si="105"/>
        <v>181.2</v>
      </c>
      <c r="F2299">
        <f t="shared" si="106"/>
        <v>166.67</v>
      </c>
      <c r="G2299">
        <f t="shared" si="107"/>
        <v>195.00389999999999</v>
      </c>
      <c r="H2299" t="s">
        <v>543</v>
      </c>
      <c r="I2299">
        <v>-2906</v>
      </c>
      <c r="J2299">
        <v>-8</v>
      </c>
      <c r="K2299" t="s">
        <v>5724</v>
      </c>
      <c r="L2299" s="16">
        <v>43294</v>
      </c>
      <c r="M2299" t="s">
        <v>1064</v>
      </c>
      <c r="N2299" t="s">
        <v>1065</v>
      </c>
      <c r="O2299" t="s">
        <v>1066</v>
      </c>
      <c r="P2299" t="s">
        <v>1353</v>
      </c>
      <c r="Q2299" t="s">
        <v>1270</v>
      </c>
      <c r="R2299" t="s">
        <v>1354</v>
      </c>
      <c r="S2299" t="s">
        <v>122</v>
      </c>
      <c r="T2299" t="s">
        <v>2544</v>
      </c>
      <c r="U2299" t="s">
        <v>2545</v>
      </c>
      <c r="AA2299" t="s">
        <v>1357</v>
      </c>
      <c r="AB2299" t="s">
        <v>1358</v>
      </c>
      <c r="AC2299">
        <v>28</v>
      </c>
      <c r="AD2299" s="17">
        <v>43299</v>
      </c>
      <c r="AE2299" s="17">
        <v>43299</v>
      </c>
    </row>
    <row r="2300" spans="1:31" x14ac:dyDescent="0.45">
      <c r="A2300">
        <v>25</v>
      </c>
      <c r="B2300">
        <v>4166</v>
      </c>
      <c r="C2300" t="s">
        <v>542</v>
      </c>
      <c r="D2300">
        <v>4530</v>
      </c>
      <c r="E2300">
        <f t="shared" si="105"/>
        <v>181.2</v>
      </c>
      <c r="F2300">
        <f t="shared" si="106"/>
        <v>166.64</v>
      </c>
      <c r="G2300">
        <f t="shared" si="107"/>
        <v>194.96879999999996</v>
      </c>
      <c r="H2300" t="s">
        <v>543</v>
      </c>
      <c r="I2300">
        <v>-363</v>
      </c>
      <c r="J2300">
        <v>-8</v>
      </c>
      <c r="K2300" t="s">
        <v>5725</v>
      </c>
      <c r="L2300" s="16">
        <v>43294</v>
      </c>
      <c r="M2300" t="s">
        <v>1064</v>
      </c>
      <c r="N2300" t="s">
        <v>1065</v>
      </c>
      <c r="O2300" t="s">
        <v>1066</v>
      </c>
      <c r="P2300" t="s">
        <v>1353</v>
      </c>
      <c r="Q2300" t="s">
        <v>1270</v>
      </c>
      <c r="R2300" t="s">
        <v>1354</v>
      </c>
      <c r="S2300" t="s">
        <v>122</v>
      </c>
      <c r="T2300" t="s">
        <v>2499</v>
      </c>
      <c r="U2300" t="s">
        <v>2500</v>
      </c>
      <c r="AA2300" t="s">
        <v>1357</v>
      </c>
      <c r="AB2300" t="s">
        <v>1358</v>
      </c>
      <c r="AC2300">
        <v>28</v>
      </c>
      <c r="AD2300" s="17">
        <v>43299</v>
      </c>
      <c r="AE2300" s="17">
        <v>43299</v>
      </c>
    </row>
    <row r="2301" spans="1:31" x14ac:dyDescent="0.45">
      <c r="A2301">
        <v>50</v>
      </c>
      <c r="B2301">
        <v>8333</v>
      </c>
      <c r="C2301" t="s">
        <v>542</v>
      </c>
      <c r="D2301">
        <v>9060</v>
      </c>
      <c r="E2301">
        <f t="shared" si="105"/>
        <v>181.2</v>
      </c>
      <c r="F2301">
        <f t="shared" si="106"/>
        <v>166.66</v>
      </c>
      <c r="G2301">
        <f t="shared" si="107"/>
        <v>194.9922</v>
      </c>
      <c r="H2301" t="s">
        <v>543</v>
      </c>
      <c r="I2301">
        <v>-726</v>
      </c>
      <c r="J2301">
        <v>-8</v>
      </c>
      <c r="K2301" t="s">
        <v>5726</v>
      </c>
      <c r="L2301" s="16">
        <v>43294</v>
      </c>
      <c r="M2301" t="s">
        <v>1064</v>
      </c>
      <c r="N2301" t="s">
        <v>1065</v>
      </c>
      <c r="O2301" t="s">
        <v>1066</v>
      </c>
      <c r="P2301" t="s">
        <v>1353</v>
      </c>
      <c r="Q2301" t="s">
        <v>1270</v>
      </c>
      <c r="R2301" t="s">
        <v>1354</v>
      </c>
      <c r="S2301" t="s">
        <v>122</v>
      </c>
      <c r="T2301" t="s">
        <v>2566</v>
      </c>
      <c r="U2301" t="s">
        <v>2567</v>
      </c>
      <c r="AA2301" t="s">
        <v>1357</v>
      </c>
      <c r="AB2301" t="s">
        <v>1358</v>
      </c>
      <c r="AC2301">
        <v>28</v>
      </c>
      <c r="AD2301" s="17">
        <v>43299</v>
      </c>
      <c r="AE2301" s="17">
        <v>43299</v>
      </c>
    </row>
    <row r="2302" spans="1:31" x14ac:dyDescent="0.45">
      <c r="A2302">
        <v>25</v>
      </c>
      <c r="B2302">
        <v>4166</v>
      </c>
      <c r="C2302" t="s">
        <v>542</v>
      </c>
      <c r="D2302">
        <v>4530</v>
      </c>
      <c r="E2302">
        <f t="shared" si="105"/>
        <v>181.2</v>
      </c>
      <c r="F2302">
        <f t="shared" si="106"/>
        <v>166.64</v>
      </c>
      <c r="G2302">
        <f t="shared" si="107"/>
        <v>194.96879999999996</v>
      </c>
      <c r="H2302" t="s">
        <v>543</v>
      </c>
      <c r="I2302">
        <v>-363</v>
      </c>
      <c r="J2302">
        <v>-8</v>
      </c>
      <c r="K2302" t="s">
        <v>5727</v>
      </c>
      <c r="L2302" s="16">
        <v>43294</v>
      </c>
      <c r="M2302" t="s">
        <v>1064</v>
      </c>
      <c r="N2302" t="s">
        <v>1065</v>
      </c>
      <c r="O2302" t="s">
        <v>1066</v>
      </c>
      <c r="P2302" t="s">
        <v>1353</v>
      </c>
      <c r="Q2302" t="s">
        <v>1270</v>
      </c>
      <c r="R2302" t="s">
        <v>1354</v>
      </c>
      <c r="S2302" t="s">
        <v>122</v>
      </c>
      <c r="T2302" t="s">
        <v>3508</v>
      </c>
      <c r="U2302" t="s">
        <v>3509</v>
      </c>
      <c r="AA2302" t="s">
        <v>1357</v>
      </c>
      <c r="AB2302" t="s">
        <v>1358</v>
      </c>
      <c r="AC2302">
        <v>28</v>
      </c>
      <c r="AD2302" s="17">
        <v>43299</v>
      </c>
      <c r="AE2302" s="17">
        <v>43299</v>
      </c>
    </row>
    <row r="2303" spans="1:31" x14ac:dyDescent="0.45">
      <c r="A2303">
        <v>50</v>
      </c>
      <c r="B2303">
        <v>8333</v>
      </c>
      <c r="C2303" t="s">
        <v>542</v>
      </c>
      <c r="D2303">
        <v>9060</v>
      </c>
      <c r="E2303">
        <f t="shared" si="105"/>
        <v>181.2</v>
      </c>
      <c r="F2303">
        <f t="shared" si="106"/>
        <v>166.66</v>
      </c>
      <c r="G2303">
        <f t="shared" si="107"/>
        <v>194.9922</v>
      </c>
      <c r="H2303" t="s">
        <v>543</v>
      </c>
      <c r="I2303">
        <v>-726</v>
      </c>
      <c r="J2303">
        <v>-8</v>
      </c>
      <c r="K2303" t="s">
        <v>5728</v>
      </c>
      <c r="L2303" s="16">
        <v>43294</v>
      </c>
      <c r="M2303" t="s">
        <v>1064</v>
      </c>
      <c r="N2303" t="s">
        <v>1065</v>
      </c>
      <c r="O2303" t="s">
        <v>1066</v>
      </c>
      <c r="P2303" t="s">
        <v>1353</v>
      </c>
      <c r="Q2303" t="s">
        <v>1270</v>
      </c>
      <c r="R2303" t="s">
        <v>1354</v>
      </c>
      <c r="S2303" t="s">
        <v>122</v>
      </c>
      <c r="T2303" t="s">
        <v>2526</v>
      </c>
      <c r="U2303" t="s">
        <v>2527</v>
      </c>
      <c r="AA2303" t="s">
        <v>1357</v>
      </c>
      <c r="AB2303" t="s">
        <v>1358</v>
      </c>
      <c r="AC2303">
        <v>28</v>
      </c>
      <c r="AD2303" s="17">
        <v>43299</v>
      </c>
      <c r="AE2303" s="17">
        <v>43299</v>
      </c>
    </row>
    <row r="2304" spans="1:31" x14ac:dyDescent="0.45">
      <c r="A2304">
        <v>15</v>
      </c>
      <c r="B2304">
        <v>2500</v>
      </c>
      <c r="C2304" t="s">
        <v>542</v>
      </c>
      <c r="D2304">
        <v>2718</v>
      </c>
      <c r="E2304">
        <f t="shared" si="105"/>
        <v>181.2</v>
      </c>
      <c r="F2304">
        <f t="shared" si="106"/>
        <v>166.66666666666666</v>
      </c>
      <c r="G2304">
        <f t="shared" si="107"/>
        <v>194.99999999999997</v>
      </c>
      <c r="H2304" t="s">
        <v>543</v>
      </c>
      <c r="I2304">
        <v>-217</v>
      </c>
      <c r="J2304">
        <v>-8</v>
      </c>
      <c r="K2304" t="s">
        <v>5729</v>
      </c>
      <c r="L2304" s="16">
        <v>43294</v>
      </c>
      <c r="M2304" t="s">
        <v>1064</v>
      </c>
      <c r="N2304" t="s">
        <v>1065</v>
      </c>
      <c r="O2304" t="s">
        <v>1066</v>
      </c>
      <c r="P2304" t="s">
        <v>1353</v>
      </c>
      <c r="Q2304" t="s">
        <v>1270</v>
      </c>
      <c r="R2304" t="s">
        <v>1354</v>
      </c>
      <c r="S2304" t="s">
        <v>122</v>
      </c>
      <c r="T2304" t="s">
        <v>2538</v>
      </c>
      <c r="U2304" t="s">
        <v>2539</v>
      </c>
      <c r="AA2304" t="s">
        <v>1357</v>
      </c>
      <c r="AB2304" t="s">
        <v>1358</v>
      </c>
      <c r="AC2304">
        <v>28</v>
      </c>
      <c r="AD2304" s="17">
        <v>43299</v>
      </c>
      <c r="AE2304" s="17">
        <v>43299</v>
      </c>
    </row>
    <row r="2305" spans="1:31" x14ac:dyDescent="0.45">
      <c r="A2305">
        <v>2</v>
      </c>
      <c r="B2305">
        <v>350</v>
      </c>
      <c r="C2305" t="s">
        <v>542</v>
      </c>
      <c r="D2305">
        <v>362</v>
      </c>
      <c r="E2305">
        <f t="shared" si="105"/>
        <v>181</v>
      </c>
      <c r="F2305">
        <f t="shared" si="106"/>
        <v>175</v>
      </c>
      <c r="G2305">
        <f t="shared" si="107"/>
        <v>204.75</v>
      </c>
      <c r="H2305" t="s">
        <v>543</v>
      </c>
      <c r="I2305">
        <v>-11</v>
      </c>
      <c r="J2305">
        <v>-3</v>
      </c>
      <c r="K2305" t="s">
        <v>5730</v>
      </c>
      <c r="L2305" s="16">
        <v>43294</v>
      </c>
      <c r="M2305" t="s">
        <v>1064</v>
      </c>
      <c r="N2305" t="s">
        <v>1065</v>
      </c>
      <c r="O2305" t="s">
        <v>1066</v>
      </c>
      <c r="P2305" t="s">
        <v>1353</v>
      </c>
      <c r="Q2305" t="s">
        <v>1270</v>
      </c>
      <c r="R2305" t="s">
        <v>1406</v>
      </c>
      <c r="S2305" t="s">
        <v>119</v>
      </c>
      <c r="T2305" t="s">
        <v>5731</v>
      </c>
      <c r="U2305" t="s">
        <v>5732</v>
      </c>
      <c r="AA2305" t="s">
        <v>1409</v>
      </c>
      <c r="AB2305" t="s">
        <v>1410</v>
      </c>
      <c r="AC2305">
        <v>28</v>
      </c>
      <c r="AD2305" s="17">
        <v>43299</v>
      </c>
      <c r="AE2305" s="17">
        <v>43299</v>
      </c>
    </row>
    <row r="2306" spans="1:31" x14ac:dyDescent="0.45">
      <c r="A2306">
        <v>25</v>
      </c>
      <c r="B2306">
        <v>4166</v>
      </c>
      <c r="C2306" t="s">
        <v>542</v>
      </c>
      <c r="D2306">
        <v>4530</v>
      </c>
      <c r="E2306">
        <f t="shared" si="105"/>
        <v>181.2</v>
      </c>
      <c r="F2306">
        <f t="shared" si="106"/>
        <v>166.64</v>
      </c>
      <c r="G2306">
        <f t="shared" si="107"/>
        <v>194.96879999999996</v>
      </c>
      <c r="H2306" t="s">
        <v>543</v>
      </c>
      <c r="I2306">
        <v>-363</v>
      </c>
      <c r="J2306">
        <v>-8</v>
      </c>
      <c r="K2306" t="s">
        <v>5733</v>
      </c>
      <c r="L2306" s="16">
        <v>43294</v>
      </c>
      <c r="M2306" t="s">
        <v>1064</v>
      </c>
      <c r="N2306" t="s">
        <v>1065</v>
      </c>
      <c r="O2306" t="s">
        <v>1066</v>
      </c>
      <c r="P2306" t="s">
        <v>1353</v>
      </c>
      <c r="Q2306" t="s">
        <v>1270</v>
      </c>
      <c r="R2306" t="s">
        <v>1406</v>
      </c>
      <c r="S2306" t="s">
        <v>119</v>
      </c>
      <c r="T2306" t="s">
        <v>1762</v>
      </c>
      <c r="U2306" t="s">
        <v>1763</v>
      </c>
      <c r="AA2306" t="s">
        <v>1409</v>
      </c>
      <c r="AB2306" t="s">
        <v>1410</v>
      </c>
      <c r="AC2306">
        <v>28</v>
      </c>
      <c r="AD2306" s="17">
        <v>43299</v>
      </c>
      <c r="AE2306" s="17">
        <v>43299</v>
      </c>
    </row>
    <row r="2307" spans="1:31" x14ac:dyDescent="0.45">
      <c r="A2307">
        <v>100</v>
      </c>
      <c r="B2307">
        <v>16667</v>
      </c>
      <c r="C2307" t="s">
        <v>542</v>
      </c>
      <c r="D2307">
        <v>18120</v>
      </c>
      <c r="E2307">
        <f t="shared" ref="E2307:E2370" si="108">D2307/A2307</f>
        <v>181.2</v>
      </c>
      <c r="F2307">
        <f t="shared" ref="F2307:F2370" si="109">B2307/A2307</f>
        <v>166.67</v>
      </c>
      <c r="G2307">
        <f t="shared" ref="G2307:G2370" si="110">F2307*1.17</f>
        <v>195.00389999999999</v>
      </c>
      <c r="H2307" t="s">
        <v>543</v>
      </c>
      <c r="I2307">
        <v>-1453</v>
      </c>
      <c r="J2307">
        <v>-8</v>
      </c>
      <c r="K2307" t="s">
        <v>5734</v>
      </c>
      <c r="L2307" s="16">
        <v>43294</v>
      </c>
      <c r="M2307" t="s">
        <v>1064</v>
      </c>
      <c r="N2307" t="s">
        <v>1065</v>
      </c>
      <c r="O2307" t="s">
        <v>1066</v>
      </c>
      <c r="P2307" t="s">
        <v>1353</v>
      </c>
      <c r="Q2307" t="s">
        <v>1270</v>
      </c>
      <c r="R2307" t="s">
        <v>1406</v>
      </c>
      <c r="S2307" t="s">
        <v>119</v>
      </c>
      <c r="T2307" t="s">
        <v>4487</v>
      </c>
      <c r="U2307" t="s">
        <v>4488</v>
      </c>
      <c r="AA2307" t="s">
        <v>1409</v>
      </c>
      <c r="AB2307" t="s">
        <v>1410</v>
      </c>
      <c r="AC2307">
        <v>28</v>
      </c>
      <c r="AD2307" s="17">
        <v>43299</v>
      </c>
      <c r="AE2307" s="17">
        <v>43299</v>
      </c>
    </row>
    <row r="2308" spans="1:31" x14ac:dyDescent="0.45">
      <c r="A2308">
        <v>50</v>
      </c>
      <c r="B2308">
        <v>8333</v>
      </c>
      <c r="C2308" t="s">
        <v>542</v>
      </c>
      <c r="D2308">
        <v>9060</v>
      </c>
      <c r="E2308">
        <f t="shared" si="108"/>
        <v>181.2</v>
      </c>
      <c r="F2308">
        <f t="shared" si="109"/>
        <v>166.66</v>
      </c>
      <c r="G2308">
        <f t="shared" si="110"/>
        <v>194.9922</v>
      </c>
      <c r="H2308" t="s">
        <v>543</v>
      </c>
      <c r="I2308">
        <v>-726</v>
      </c>
      <c r="J2308">
        <v>-8</v>
      </c>
      <c r="K2308" t="s">
        <v>5735</v>
      </c>
      <c r="L2308" s="16">
        <v>43294</v>
      </c>
      <c r="M2308" t="s">
        <v>1064</v>
      </c>
      <c r="N2308" t="s">
        <v>1065</v>
      </c>
      <c r="O2308" t="s">
        <v>1066</v>
      </c>
      <c r="P2308" t="s">
        <v>1353</v>
      </c>
      <c r="Q2308" t="s">
        <v>1270</v>
      </c>
      <c r="R2308" t="s">
        <v>1406</v>
      </c>
      <c r="S2308" t="s">
        <v>119</v>
      </c>
      <c r="T2308" t="s">
        <v>1768</v>
      </c>
      <c r="U2308" t="s">
        <v>1769</v>
      </c>
      <c r="AA2308" t="s">
        <v>1409</v>
      </c>
      <c r="AB2308" t="s">
        <v>1410</v>
      </c>
      <c r="AC2308">
        <v>28</v>
      </c>
      <c r="AD2308" s="17">
        <v>43299</v>
      </c>
      <c r="AE2308" s="17">
        <v>43299</v>
      </c>
    </row>
    <row r="2309" spans="1:31" x14ac:dyDescent="0.45">
      <c r="A2309">
        <v>50</v>
      </c>
      <c r="B2309">
        <v>8333</v>
      </c>
      <c r="C2309" t="s">
        <v>542</v>
      </c>
      <c r="D2309">
        <v>9060</v>
      </c>
      <c r="E2309">
        <f t="shared" si="108"/>
        <v>181.2</v>
      </c>
      <c r="F2309">
        <f t="shared" si="109"/>
        <v>166.66</v>
      </c>
      <c r="G2309">
        <f t="shared" si="110"/>
        <v>194.9922</v>
      </c>
      <c r="H2309" t="s">
        <v>543</v>
      </c>
      <c r="I2309">
        <v>-726</v>
      </c>
      <c r="J2309">
        <v>-8</v>
      </c>
      <c r="K2309" t="s">
        <v>5736</v>
      </c>
      <c r="L2309" s="16">
        <v>43294</v>
      </c>
      <c r="M2309" t="s">
        <v>1064</v>
      </c>
      <c r="N2309" t="s">
        <v>1065</v>
      </c>
      <c r="O2309" t="s">
        <v>1066</v>
      </c>
      <c r="P2309" t="s">
        <v>1353</v>
      </c>
      <c r="Q2309" t="s">
        <v>1270</v>
      </c>
      <c r="R2309" t="s">
        <v>1406</v>
      </c>
      <c r="S2309" t="s">
        <v>119</v>
      </c>
      <c r="T2309" t="s">
        <v>1792</v>
      </c>
      <c r="U2309" t="s">
        <v>1793</v>
      </c>
      <c r="AA2309" t="s">
        <v>1409</v>
      </c>
      <c r="AB2309" t="s">
        <v>1410</v>
      </c>
      <c r="AC2309">
        <v>28</v>
      </c>
      <c r="AD2309" s="17">
        <v>43299</v>
      </c>
      <c r="AE2309" s="17">
        <v>43299</v>
      </c>
    </row>
    <row r="2310" spans="1:31" x14ac:dyDescent="0.45">
      <c r="A2310">
        <v>50</v>
      </c>
      <c r="B2310">
        <v>8333</v>
      </c>
      <c r="C2310" t="s">
        <v>542</v>
      </c>
      <c r="D2310">
        <v>9060</v>
      </c>
      <c r="E2310">
        <f t="shared" si="108"/>
        <v>181.2</v>
      </c>
      <c r="F2310">
        <f t="shared" si="109"/>
        <v>166.66</v>
      </c>
      <c r="G2310">
        <f t="shared" si="110"/>
        <v>194.9922</v>
      </c>
      <c r="H2310" t="s">
        <v>543</v>
      </c>
      <c r="I2310">
        <v>-726</v>
      </c>
      <c r="J2310">
        <v>-8</v>
      </c>
      <c r="K2310" t="s">
        <v>5737</v>
      </c>
      <c r="L2310" s="16">
        <v>43294</v>
      </c>
      <c r="M2310" t="s">
        <v>1064</v>
      </c>
      <c r="N2310" t="s">
        <v>1065</v>
      </c>
      <c r="O2310" t="s">
        <v>1066</v>
      </c>
      <c r="P2310" t="s">
        <v>1353</v>
      </c>
      <c r="Q2310" t="s">
        <v>1270</v>
      </c>
      <c r="R2310" t="s">
        <v>1354</v>
      </c>
      <c r="S2310" t="s">
        <v>122</v>
      </c>
      <c r="T2310" t="s">
        <v>2508</v>
      </c>
      <c r="U2310" t="s">
        <v>2509</v>
      </c>
      <c r="AA2310" t="s">
        <v>1357</v>
      </c>
      <c r="AB2310" t="s">
        <v>1358</v>
      </c>
      <c r="AC2310">
        <v>28</v>
      </c>
      <c r="AD2310" s="17">
        <v>43299</v>
      </c>
      <c r="AE2310" s="17">
        <v>43299</v>
      </c>
    </row>
    <row r="2311" spans="1:31" x14ac:dyDescent="0.45">
      <c r="A2311">
        <v>50</v>
      </c>
      <c r="B2311">
        <v>8333</v>
      </c>
      <c r="C2311" t="s">
        <v>542</v>
      </c>
      <c r="D2311">
        <v>9060</v>
      </c>
      <c r="E2311">
        <f t="shared" si="108"/>
        <v>181.2</v>
      </c>
      <c r="F2311">
        <f t="shared" si="109"/>
        <v>166.66</v>
      </c>
      <c r="G2311">
        <f t="shared" si="110"/>
        <v>194.9922</v>
      </c>
      <c r="H2311" t="s">
        <v>543</v>
      </c>
      <c r="I2311">
        <v>-726</v>
      </c>
      <c r="J2311">
        <v>-8</v>
      </c>
      <c r="K2311" t="s">
        <v>5738</v>
      </c>
      <c r="L2311" s="16">
        <v>43294</v>
      </c>
      <c r="M2311" t="s">
        <v>1064</v>
      </c>
      <c r="N2311" t="s">
        <v>1065</v>
      </c>
      <c r="O2311" t="s">
        <v>1066</v>
      </c>
      <c r="P2311" t="s">
        <v>1353</v>
      </c>
      <c r="Q2311" t="s">
        <v>1270</v>
      </c>
      <c r="R2311" t="s">
        <v>1354</v>
      </c>
      <c r="S2311" t="s">
        <v>122</v>
      </c>
      <c r="T2311" t="s">
        <v>2553</v>
      </c>
      <c r="U2311" t="s">
        <v>2554</v>
      </c>
      <c r="AA2311" t="s">
        <v>1357</v>
      </c>
      <c r="AB2311" t="s">
        <v>1358</v>
      </c>
      <c r="AC2311">
        <v>28</v>
      </c>
      <c r="AD2311" s="17">
        <v>43299</v>
      </c>
      <c r="AE2311" s="17">
        <v>43299</v>
      </c>
    </row>
    <row r="2312" spans="1:31" x14ac:dyDescent="0.45">
      <c r="A2312">
        <v>100</v>
      </c>
      <c r="B2312">
        <v>16667</v>
      </c>
      <c r="C2312" t="s">
        <v>542</v>
      </c>
      <c r="D2312">
        <v>18120</v>
      </c>
      <c r="E2312">
        <f t="shared" si="108"/>
        <v>181.2</v>
      </c>
      <c r="F2312">
        <f t="shared" si="109"/>
        <v>166.67</v>
      </c>
      <c r="G2312">
        <f t="shared" si="110"/>
        <v>195.00389999999999</v>
      </c>
      <c r="H2312" t="s">
        <v>543</v>
      </c>
      <c r="I2312">
        <v>-1453</v>
      </c>
      <c r="J2312">
        <v>-8</v>
      </c>
      <c r="K2312" t="s">
        <v>5739</v>
      </c>
      <c r="L2312" s="16">
        <v>43294</v>
      </c>
      <c r="M2312" t="s">
        <v>1064</v>
      </c>
      <c r="N2312" t="s">
        <v>1065</v>
      </c>
      <c r="O2312" t="s">
        <v>1066</v>
      </c>
      <c r="P2312" t="s">
        <v>1353</v>
      </c>
      <c r="Q2312" t="s">
        <v>1270</v>
      </c>
      <c r="R2312" t="s">
        <v>1354</v>
      </c>
      <c r="S2312" t="s">
        <v>122</v>
      </c>
      <c r="T2312" t="s">
        <v>4509</v>
      </c>
      <c r="U2312" t="s">
        <v>4510</v>
      </c>
      <c r="AA2312" t="s">
        <v>1357</v>
      </c>
      <c r="AB2312" t="s">
        <v>1358</v>
      </c>
      <c r="AC2312">
        <v>28</v>
      </c>
      <c r="AD2312" s="17">
        <v>43299</v>
      </c>
      <c r="AE2312" s="17">
        <v>43299</v>
      </c>
    </row>
    <row r="2313" spans="1:31" x14ac:dyDescent="0.45">
      <c r="A2313">
        <v>100</v>
      </c>
      <c r="B2313">
        <v>16667</v>
      </c>
      <c r="C2313" t="s">
        <v>542</v>
      </c>
      <c r="D2313">
        <v>18120</v>
      </c>
      <c r="E2313">
        <f t="shared" si="108"/>
        <v>181.2</v>
      </c>
      <c r="F2313">
        <f t="shared" si="109"/>
        <v>166.67</v>
      </c>
      <c r="G2313">
        <f t="shared" si="110"/>
        <v>195.00389999999999</v>
      </c>
      <c r="H2313" t="s">
        <v>543</v>
      </c>
      <c r="I2313">
        <v>-1453</v>
      </c>
      <c r="J2313">
        <v>-8</v>
      </c>
      <c r="K2313" t="s">
        <v>5740</v>
      </c>
      <c r="L2313" s="16">
        <v>43294</v>
      </c>
      <c r="M2313" t="s">
        <v>1064</v>
      </c>
      <c r="N2313" t="s">
        <v>1065</v>
      </c>
      <c r="O2313" t="s">
        <v>1066</v>
      </c>
      <c r="P2313" t="s">
        <v>1353</v>
      </c>
      <c r="Q2313" t="s">
        <v>1270</v>
      </c>
      <c r="R2313" t="s">
        <v>1354</v>
      </c>
      <c r="S2313" t="s">
        <v>122</v>
      </c>
      <c r="T2313" t="s">
        <v>2547</v>
      </c>
      <c r="U2313" t="s">
        <v>2548</v>
      </c>
      <c r="AA2313" t="s">
        <v>1357</v>
      </c>
      <c r="AB2313" t="s">
        <v>1358</v>
      </c>
      <c r="AC2313">
        <v>28</v>
      </c>
      <c r="AD2313" s="17">
        <v>43299</v>
      </c>
      <c r="AE2313" s="17">
        <v>43299</v>
      </c>
    </row>
    <row r="2314" spans="1:31" x14ac:dyDescent="0.45">
      <c r="A2314">
        <v>75</v>
      </c>
      <c r="B2314">
        <v>12500</v>
      </c>
      <c r="C2314" t="s">
        <v>542</v>
      </c>
      <c r="D2314">
        <v>13590</v>
      </c>
      <c r="E2314">
        <f t="shared" si="108"/>
        <v>181.2</v>
      </c>
      <c r="F2314">
        <f t="shared" si="109"/>
        <v>166.66666666666666</v>
      </c>
      <c r="G2314">
        <f t="shared" si="110"/>
        <v>194.99999999999997</v>
      </c>
      <c r="H2314" t="s">
        <v>543</v>
      </c>
      <c r="I2314">
        <v>-1089</v>
      </c>
      <c r="J2314">
        <v>-8</v>
      </c>
      <c r="K2314" t="s">
        <v>5741</v>
      </c>
      <c r="L2314" s="16">
        <v>43294</v>
      </c>
      <c r="M2314" t="s">
        <v>1064</v>
      </c>
      <c r="N2314" t="s">
        <v>1065</v>
      </c>
      <c r="O2314" t="s">
        <v>1066</v>
      </c>
      <c r="P2314" t="s">
        <v>1353</v>
      </c>
      <c r="Q2314" t="s">
        <v>1270</v>
      </c>
      <c r="R2314" t="s">
        <v>1354</v>
      </c>
      <c r="S2314" t="s">
        <v>122</v>
      </c>
      <c r="T2314" t="s">
        <v>2550</v>
      </c>
      <c r="U2314" t="s">
        <v>2551</v>
      </c>
      <c r="AA2314" t="s">
        <v>1357</v>
      </c>
      <c r="AB2314" t="s">
        <v>1358</v>
      </c>
      <c r="AC2314">
        <v>28</v>
      </c>
      <c r="AD2314" s="17">
        <v>43299</v>
      </c>
      <c r="AE2314" s="17">
        <v>43299</v>
      </c>
    </row>
    <row r="2315" spans="1:31" x14ac:dyDescent="0.45">
      <c r="A2315">
        <v>150</v>
      </c>
      <c r="B2315">
        <v>25000</v>
      </c>
      <c r="C2315" t="s">
        <v>542</v>
      </c>
      <c r="D2315">
        <v>27180</v>
      </c>
      <c r="E2315">
        <f t="shared" si="108"/>
        <v>181.2</v>
      </c>
      <c r="F2315">
        <f t="shared" si="109"/>
        <v>166.66666666666666</v>
      </c>
      <c r="G2315">
        <f t="shared" si="110"/>
        <v>194.99999999999997</v>
      </c>
      <c r="H2315" t="s">
        <v>543</v>
      </c>
      <c r="I2315">
        <v>-2179</v>
      </c>
      <c r="J2315">
        <v>-8</v>
      </c>
      <c r="K2315" t="s">
        <v>5742</v>
      </c>
      <c r="L2315" s="16">
        <v>43294</v>
      </c>
      <c r="M2315" t="s">
        <v>1064</v>
      </c>
      <c r="N2315" t="s">
        <v>1065</v>
      </c>
      <c r="O2315" t="s">
        <v>1066</v>
      </c>
      <c r="P2315" t="s">
        <v>1353</v>
      </c>
      <c r="Q2315" t="s">
        <v>1270</v>
      </c>
      <c r="R2315" t="s">
        <v>1354</v>
      </c>
      <c r="S2315" t="s">
        <v>122</v>
      </c>
      <c r="T2315" t="s">
        <v>2569</v>
      </c>
      <c r="U2315" t="s">
        <v>2570</v>
      </c>
      <c r="AA2315" t="s">
        <v>1357</v>
      </c>
      <c r="AB2315" t="s">
        <v>1358</v>
      </c>
      <c r="AC2315">
        <v>28</v>
      </c>
      <c r="AD2315" s="17">
        <v>43299</v>
      </c>
      <c r="AE2315" s="17">
        <v>43299</v>
      </c>
    </row>
    <row r="2316" spans="1:31" x14ac:dyDescent="0.45">
      <c r="A2316">
        <v>75</v>
      </c>
      <c r="B2316">
        <v>12500</v>
      </c>
      <c r="C2316" t="s">
        <v>542</v>
      </c>
      <c r="D2316">
        <v>13590</v>
      </c>
      <c r="E2316">
        <f t="shared" si="108"/>
        <v>181.2</v>
      </c>
      <c r="F2316">
        <f t="shared" si="109"/>
        <v>166.66666666666666</v>
      </c>
      <c r="G2316">
        <f t="shared" si="110"/>
        <v>194.99999999999997</v>
      </c>
      <c r="H2316" t="s">
        <v>543</v>
      </c>
      <c r="I2316">
        <v>-1089</v>
      </c>
      <c r="J2316">
        <v>-8</v>
      </c>
      <c r="K2316" t="s">
        <v>5743</v>
      </c>
      <c r="L2316" s="16">
        <v>43294</v>
      </c>
      <c r="M2316" t="s">
        <v>1064</v>
      </c>
      <c r="N2316" t="s">
        <v>1065</v>
      </c>
      <c r="O2316" t="s">
        <v>1066</v>
      </c>
      <c r="P2316" t="s">
        <v>1353</v>
      </c>
      <c r="Q2316" t="s">
        <v>1270</v>
      </c>
      <c r="R2316" t="s">
        <v>1354</v>
      </c>
      <c r="S2316" t="s">
        <v>122</v>
      </c>
      <c r="T2316" t="s">
        <v>2529</v>
      </c>
      <c r="U2316" t="s">
        <v>2530</v>
      </c>
      <c r="AA2316" t="s">
        <v>1357</v>
      </c>
      <c r="AB2316" t="s">
        <v>1358</v>
      </c>
      <c r="AC2316">
        <v>28</v>
      </c>
      <c r="AD2316" s="17">
        <v>43299</v>
      </c>
      <c r="AE2316" s="17">
        <v>43299</v>
      </c>
    </row>
    <row r="2317" spans="1:31" x14ac:dyDescent="0.45">
      <c r="A2317">
        <v>50</v>
      </c>
      <c r="B2317">
        <v>8333</v>
      </c>
      <c r="C2317" t="s">
        <v>542</v>
      </c>
      <c r="D2317">
        <v>9060</v>
      </c>
      <c r="E2317">
        <f t="shared" si="108"/>
        <v>181.2</v>
      </c>
      <c r="F2317">
        <f t="shared" si="109"/>
        <v>166.66</v>
      </c>
      <c r="G2317">
        <f t="shared" si="110"/>
        <v>194.9922</v>
      </c>
      <c r="H2317" t="s">
        <v>543</v>
      </c>
      <c r="I2317">
        <v>-726</v>
      </c>
      <c r="J2317">
        <v>-8</v>
      </c>
      <c r="K2317" t="s">
        <v>5744</v>
      </c>
      <c r="L2317" s="16">
        <v>43294</v>
      </c>
      <c r="M2317" t="s">
        <v>1064</v>
      </c>
      <c r="N2317" t="s">
        <v>1065</v>
      </c>
      <c r="O2317" t="s">
        <v>1066</v>
      </c>
      <c r="P2317" t="s">
        <v>1353</v>
      </c>
      <c r="Q2317" t="s">
        <v>1270</v>
      </c>
      <c r="R2317" t="s">
        <v>1354</v>
      </c>
      <c r="S2317" t="s">
        <v>122</v>
      </c>
      <c r="T2317" t="s">
        <v>2502</v>
      </c>
      <c r="U2317" t="s">
        <v>2503</v>
      </c>
      <c r="AA2317" t="s">
        <v>1357</v>
      </c>
      <c r="AB2317" t="s">
        <v>1358</v>
      </c>
      <c r="AC2317">
        <v>28</v>
      </c>
      <c r="AD2317" s="17">
        <v>43299</v>
      </c>
      <c r="AE2317" s="17">
        <v>43299</v>
      </c>
    </row>
    <row r="2318" spans="1:31" x14ac:dyDescent="0.45">
      <c r="A2318">
        <v>27</v>
      </c>
      <c r="B2318">
        <v>4500</v>
      </c>
      <c r="C2318" t="s">
        <v>542</v>
      </c>
      <c r="D2318">
        <v>4892</v>
      </c>
      <c r="E2318">
        <f t="shared" si="108"/>
        <v>181.18518518518519</v>
      </c>
      <c r="F2318">
        <f t="shared" si="109"/>
        <v>166.66666666666666</v>
      </c>
      <c r="G2318">
        <f t="shared" si="110"/>
        <v>194.99999999999997</v>
      </c>
      <c r="H2318" t="s">
        <v>543</v>
      </c>
      <c r="I2318">
        <v>-392</v>
      </c>
      <c r="J2318">
        <v>-8</v>
      </c>
      <c r="K2318" t="s">
        <v>5745</v>
      </c>
      <c r="L2318" s="16">
        <v>43294</v>
      </c>
      <c r="M2318" t="s">
        <v>1064</v>
      </c>
      <c r="N2318" t="s">
        <v>1065</v>
      </c>
      <c r="O2318" t="s">
        <v>1066</v>
      </c>
      <c r="P2318" t="s">
        <v>1353</v>
      </c>
      <c r="Q2318" t="s">
        <v>1270</v>
      </c>
      <c r="R2318" t="s">
        <v>1354</v>
      </c>
      <c r="S2318" t="s">
        <v>122</v>
      </c>
      <c r="T2318" t="s">
        <v>2532</v>
      </c>
      <c r="U2318" t="s">
        <v>2533</v>
      </c>
      <c r="AA2318" t="s">
        <v>1357</v>
      </c>
      <c r="AB2318" t="s">
        <v>1358</v>
      </c>
      <c r="AC2318">
        <v>28</v>
      </c>
      <c r="AD2318" s="17">
        <v>43299</v>
      </c>
      <c r="AE2318" s="17">
        <v>43299</v>
      </c>
    </row>
    <row r="2319" spans="1:31" x14ac:dyDescent="0.45">
      <c r="A2319">
        <v>175</v>
      </c>
      <c r="B2319">
        <v>29167</v>
      </c>
      <c r="C2319" t="s">
        <v>542</v>
      </c>
      <c r="D2319">
        <v>31710</v>
      </c>
      <c r="E2319">
        <f t="shared" si="108"/>
        <v>181.2</v>
      </c>
      <c r="F2319">
        <f t="shared" si="109"/>
        <v>166.66857142857143</v>
      </c>
      <c r="G2319">
        <f t="shared" si="110"/>
        <v>195.00222857142856</v>
      </c>
      <c r="H2319" t="s">
        <v>543</v>
      </c>
      <c r="I2319">
        <v>-2542</v>
      </c>
      <c r="J2319">
        <v>-8</v>
      </c>
      <c r="K2319" t="s">
        <v>5746</v>
      </c>
      <c r="L2319" s="16">
        <v>43294</v>
      </c>
      <c r="M2319" t="s">
        <v>1064</v>
      </c>
      <c r="N2319" t="s">
        <v>1065</v>
      </c>
      <c r="O2319" t="s">
        <v>1066</v>
      </c>
      <c r="P2319" t="s">
        <v>1353</v>
      </c>
      <c r="Q2319" t="s">
        <v>1270</v>
      </c>
      <c r="R2319" t="s">
        <v>1354</v>
      </c>
      <c r="S2319" t="s">
        <v>122</v>
      </c>
      <c r="T2319" t="s">
        <v>2505</v>
      </c>
      <c r="U2319" t="s">
        <v>2506</v>
      </c>
      <c r="AA2319" t="s">
        <v>1357</v>
      </c>
      <c r="AB2319" t="s">
        <v>1358</v>
      </c>
      <c r="AC2319">
        <v>28</v>
      </c>
      <c r="AD2319" s="17">
        <v>43299</v>
      </c>
      <c r="AE2319" s="17">
        <v>43299</v>
      </c>
    </row>
    <row r="2320" spans="1:31" x14ac:dyDescent="0.45">
      <c r="A2320">
        <v>50</v>
      </c>
      <c r="B2320">
        <v>8333</v>
      </c>
      <c r="C2320" t="s">
        <v>542</v>
      </c>
      <c r="D2320">
        <v>9060</v>
      </c>
      <c r="E2320">
        <f t="shared" si="108"/>
        <v>181.2</v>
      </c>
      <c r="F2320">
        <f t="shared" si="109"/>
        <v>166.66</v>
      </c>
      <c r="G2320">
        <f t="shared" si="110"/>
        <v>194.9922</v>
      </c>
      <c r="H2320" t="s">
        <v>543</v>
      </c>
      <c r="I2320">
        <v>-726</v>
      </c>
      <c r="J2320">
        <v>-8</v>
      </c>
      <c r="K2320" t="s">
        <v>5747</v>
      </c>
      <c r="L2320" s="16">
        <v>43294</v>
      </c>
      <c r="M2320" t="s">
        <v>1064</v>
      </c>
      <c r="N2320" t="s">
        <v>1065</v>
      </c>
      <c r="O2320" t="s">
        <v>1066</v>
      </c>
      <c r="P2320" t="s">
        <v>1353</v>
      </c>
      <c r="Q2320" t="s">
        <v>1270</v>
      </c>
      <c r="R2320" t="s">
        <v>1406</v>
      </c>
      <c r="S2320" t="s">
        <v>119</v>
      </c>
      <c r="T2320" t="s">
        <v>2739</v>
      </c>
      <c r="U2320" t="s">
        <v>2740</v>
      </c>
      <c r="AA2320" t="s">
        <v>1409</v>
      </c>
      <c r="AB2320" t="s">
        <v>1410</v>
      </c>
      <c r="AC2320">
        <v>28</v>
      </c>
      <c r="AD2320" s="17">
        <v>43299</v>
      </c>
      <c r="AE2320" s="17">
        <v>43299</v>
      </c>
    </row>
    <row r="2321" spans="1:31" x14ac:dyDescent="0.45">
      <c r="A2321">
        <v>50</v>
      </c>
      <c r="B2321">
        <v>8333</v>
      </c>
      <c r="C2321" t="s">
        <v>542</v>
      </c>
      <c r="D2321">
        <v>9060</v>
      </c>
      <c r="E2321">
        <f t="shared" si="108"/>
        <v>181.2</v>
      </c>
      <c r="F2321">
        <f t="shared" si="109"/>
        <v>166.66</v>
      </c>
      <c r="G2321">
        <f t="shared" si="110"/>
        <v>194.9922</v>
      </c>
      <c r="H2321" t="s">
        <v>543</v>
      </c>
      <c r="I2321">
        <v>-726</v>
      </c>
      <c r="J2321">
        <v>-8</v>
      </c>
      <c r="K2321" t="s">
        <v>5748</v>
      </c>
      <c r="L2321" s="16">
        <v>43294</v>
      </c>
      <c r="M2321" t="s">
        <v>1064</v>
      </c>
      <c r="N2321" t="s">
        <v>1065</v>
      </c>
      <c r="O2321" t="s">
        <v>1066</v>
      </c>
      <c r="P2321" t="s">
        <v>1353</v>
      </c>
      <c r="Q2321" t="s">
        <v>1270</v>
      </c>
      <c r="R2321" t="s">
        <v>1406</v>
      </c>
      <c r="S2321" t="s">
        <v>119</v>
      </c>
      <c r="T2321" t="s">
        <v>4497</v>
      </c>
      <c r="U2321" t="s">
        <v>4498</v>
      </c>
      <c r="AA2321" t="s">
        <v>1409</v>
      </c>
      <c r="AB2321" t="s">
        <v>1410</v>
      </c>
      <c r="AC2321">
        <v>28</v>
      </c>
      <c r="AD2321" s="17">
        <v>43299</v>
      </c>
      <c r="AE2321" s="17">
        <v>43299</v>
      </c>
    </row>
    <row r="2322" spans="1:31" x14ac:dyDescent="0.45">
      <c r="A2322">
        <v>50</v>
      </c>
      <c r="B2322">
        <v>8333</v>
      </c>
      <c r="C2322" t="s">
        <v>542</v>
      </c>
      <c r="D2322">
        <v>9060</v>
      </c>
      <c r="E2322">
        <f t="shared" si="108"/>
        <v>181.2</v>
      </c>
      <c r="F2322">
        <f t="shared" si="109"/>
        <v>166.66</v>
      </c>
      <c r="G2322">
        <f t="shared" si="110"/>
        <v>194.9922</v>
      </c>
      <c r="H2322" t="s">
        <v>543</v>
      </c>
      <c r="I2322">
        <v>-726</v>
      </c>
      <c r="J2322">
        <v>-8</v>
      </c>
      <c r="K2322" t="s">
        <v>5749</v>
      </c>
      <c r="L2322" s="16">
        <v>43294</v>
      </c>
      <c r="M2322" t="s">
        <v>1064</v>
      </c>
      <c r="N2322" t="s">
        <v>1065</v>
      </c>
      <c r="O2322" t="s">
        <v>1066</v>
      </c>
      <c r="P2322" t="s">
        <v>1353</v>
      </c>
      <c r="Q2322" t="s">
        <v>1270</v>
      </c>
      <c r="R2322" t="s">
        <v>1406</v>
      </c>
      <c r="S2322" t="s">
        <v>119</v>
      </c>
      <c r="T2322" t="s">
        <v>4500</v>
      </c>
      <c r="U2322" t="s">
        <v>4501</v>
      </c>
      <c r="AA2322" t="s">
        <v>1409</v>
      </c>
      <c r="AB2322" t="s">
        <v>1410</v>
      </c>
      <c r="AC2322">
        <v>28</v>
      </c>
      <c r="AD2322" s="17">
        <v>43299</v>
      </c>
      <c r="AE2322" s="17">
        <v>43299</v>
      </c>
    </row>
    <row r="2323" spans="1:31" x14ac:dyDescent="0.45">
      <c r="A2323">
        <v>125</v>
      </c>
      <c r="B2323">
        <v>20833</v>
      </c>
      <c r="C2323" t="s">
        <v>542</v>
      </c>
      <c r="D2323">
        <v>22650</v>
      </c>
      <c r="E2323">
        <f t="shared" si="108"/>
        <v>181.2</v>
      </c>
      <c r="F2323">
        <f t="shared" si="109"/>
        <v>166.66399999999999</v>
      </c>
      <c r="G2323">
        <f t="shared" si="110"/>
        <v>194.99687999999998</v>
      </c>
      <c r="H2323" t="s">
        <v>543</v>
      </c>
      <c r="I2323">
        <v>-1816</v>
      </c>
      <c r="J2323">
        <v>-8</v>
      </c>
      <c r="K2323" t="s">
        <v>5750</v>
      </c>
      <c r="L2323" s="16">
        <v>43294</v>
      </c>
      <c r="M2323" t="s">
        <v>1064</v>
      </c>
      <c r="N2323" t="s">
        <v>1065</v>
      </c>
      <c r="O2323" t="s">
        <v>1066</v>
      </c>
      <c r="P2323" t="s">
        <v>1353</v>
      </c>
      <c r="Q2323" t="s">
        <v>1270</v>
      </c>
      <c r="R2323" t="s">
        <v>1406</v>
      </c>
      <c r="S2323" t="s">
        <v>119</v>
      </c>
      <c r="T2323" t="s">
        <v>1463</v>
      </c>
      <c r="U2323" t="s">
        <v>1464</v>
      </c>
      <c r="AA2323" t="s">
        <v>1409</v>
      </c>
      <c r="AB2323" t="s">
        <v>1410</v>
      </c>
      <c r="AC2323">
        <v>28</v>
      </c>
      <c r="AD2323" s="17">
        <v>43299</v>
      </c>
      <c r="AE2323" s="17">
        <v>43299</v>
      </c>
    </row>
    <row r="2324" spans="1:31" x14ac:dyDescent="0.45">
      <c r="A2324">
        <v>50</v>
      </c>
      <c r="B2324">
        <v>8333</v>
      </c>
      <c r="C2324" t="s">
        <v>542</v>
      </c>
      <c r="D2324">
        <v>9060</v>
      </c>
      <c r="E2324">
        <f t="shared" si="108"/>
        <v>181.2</v>
      </c>
      <c r="F2324">
        <f t="shared" si="109"/>
        <v>166.66</v>
      </c>
      <c r="G2324">
        <f t="shared" si="110"/>
        <v>194.9922</v>
      </c>
      <c r="H2324" t="s">
        <v>543</v>
      </c>
      <c r="I2324">
        <v>-726</v>
      </c>
      <c r="J2324">
        <v>-8</v>
      </c>
      <c r="K2324" t="s">
        <v>5751</v>
      </c>
      <c r="L2324" s="16">
        <v>43294</v>
      </c>
      <c r="M2324" t="s">
        <v>1064</v>
      </c>
      <c r="N2324" t="s">
        <v>1065</v>
      </c>
      <c r="O2324" t="s">
        <v>1066</v>
      </c>
      <c r="P2324" t="s">
        <v>1353</v>
      </c>
      <c r="Q2324" t="s">
        <v>1270</v>
      </c>
      <c r="R2324" t="s">
        <v>1406</v>
      </c>
      <c r="S2324" t="s">
        <v>119</v>
      </c>
      <c r="T2324" t="s">
        <v>4512</v>
      </c>
      <c r="U2324" t="s">
        <v>4513</v>
      </c>
      <c r="AA2324" t="s">
        <v>1409</v>
      </c>
      <c r="AB2324" t="s">
        <v>1410</v>
      </c>
      <c r="AC2324">
        <v>28</v>
      </c>
      <c r="AD2324" s="17">
        <v>43299</v>
      </c>
      <c r="AE2324" s="17">
        <v>43299</v>
      </c>
    </row>
    <row r="2325" spans="1:31" x14ac:dyDescent="0.45">
      <c r="A2325">
        <v>25</v>
      </c>
      <c r="B2325">
        <v>4166</v>
      </c>
      <c r="C2325" t="s">
        <v>542</v>
      </c>
      <c r="D2325">
        <v>4530</v>
      </c>
      <c r="E2325">
        <f t="shared" si="108"/>
        <v>181.2</v>
      </c>
      <c r="F2325">
        <f t="shared" si="109"/>
        <v>166.64</v>
      </c>
      <c r="G2325">
        <f t="shared" si="110"/>
        <v>194.96879999999996</v>
      </c>
      <c r="H2325" t="s">
        <v>543</v>
      </c>
      <c r="I2325">
        <v>-363</v>
      </c>
      <c r="J2325">
        <v>-8</v>
      </c>
      <c r="K2325" t="s">
        <v>5752</v>
      </c>
      <c r="L2325" s="16">
        <v>43294</v>
      </c>
      <c r="M2325" t="s">
        <v>1064</v>
      </c>
      <c r="N2325" t="s">
        <v>1065</v>
      </c>
      <c r="O2325" t="s">
        <v>1066</v>
      </c>
      <c r="P2325" t="s">
        <v>1353</v>
      </c>
      <c r="Q2325" t="s">
        <v>1270</v>
      </c>
      <c r="R2325" t="s">
        <v>1406</v>
      </c>
      <c r="S2325" t="s">
        <v>119</v>
      </c>
      <c r="T2325" t="s">
        <v>1765</v>
      </c>
      <c r="U2325" t="s">
        <v>1766</v>
      </c>
      <c r="AA2325" t="s">
        <v>1409</v>
      </c>
      <c r="AB2325" t="s">
        <v>1410</v>
      </c>
      <c r="AC2325">
        <v>28</v>
      </c>
      <c r="AD2325" s="17">
        <v>43299</v>
      </c>
      <c r="AE2325" s="17">
        <v>43299</v>
      </c>
    </row>
    <row r="2326" spans="1:31" x14ac:dyDescent="0.45">
      <c r="A2326">
        <v>25</v>
      </c>
      <c r="B2326">
        <v>4166</v>
      </c>
      <c r="C2326" t="s">
        <v>542</v>
      </c>
      <c r="D2326">
        <v>4530</v>
      </c>
      <c r="E2326">
        <f t="shared" si="108"/>
        <v>181.2</v>
      </c>
      <c r="F2326">
        <f t="shared" si="109"/>
        <v>166.64</v>
      </c>
      <c r="G2326">
        <f t="shared" si="110"/>
        <v>194.96879999999996</v>
      </c>
      <c r="H2326" t="s">
        <v>543</v>
      </c>
      <c r="I2326">
        <v>-363</v>
      </c>
      <c r="J2326">
        <v>-8</v>
      </c>
      <c r="K2326" t="s">
        <v>5753</v>
      </c>
      <c r="L2326" s="16">
        <v>43294</v>
      </c>
      <c r="M2326" t="s">
        <v>1064</v>
      </c>
      <c r="N2326" t="s">
        <v>1065</v>
      </c>
      <c r="O2326" t="s">
        <v>1066</v>
      </c>
      <c r="P2326" t="s">
        <v>1353</v>
      </c>
      <c r="Q2326" t="s">
        <v>1270</v>
      </c>
      <c r="R2326" t="s">
        <v>1406</v>
      </c>
      <c r="S2326" t="s">
        <v>119</v>
      </c>
      <c r="T2326" t="s">
        <v>2742</v>
      </c>
      <c r="U2326" t="s">
        <v>2743</v>
      </c>
      <c r="AA2326" t="s">
        <v>1409</v>
      </c>
      <c r="AB2326" t="s">
        <v>1410</v>
      </c>
      <c r="AC2326">
        <v>28</v>
      </c>
      <c r="AD2326" s="17">
        <v>43299</v>
      </c>
      <c r="AE2326" s="17">
        <v>43299</v>
      </c>
    </row>
    <row r="2327" spans="1:31" x14ac:dyDescent="0.45">
      <c r="A2327">
        <v>25</v>
      </c>
      <c r="B2327">
        <v>4166</v>
      </c>
      <c r="C2327" t="s">
        <v>542</v>
      </c>
      <c r="D2327">
        <v>4530</v>
      </c>
      <c r="E2327">
        <f t="shared" si="108"/>
        <v>181.2</v>
      </c>
      <c r="F2327">
        <f t="shared" si="109"/>
        <v>166.64</v>
      </c>
      <c r="G2327">
        <f t="shared" si="110"/>
        <v>194.96879999999996</v>
      </c>
      <c r="H2327" t="s">
        <v>543</v>
      </c>
      <c r="I2327">
        <v>-363</v>
      </c>
      <c r="J2327">
        <v>-8</v>
      </c>
      <c r="K2327" t="s">
        <v>5754</v>
      </c>
      <c r="L2327" s="16">
        <v>43294</v>
      </c>
      <c r="M2327" t="s">
        <v>1064</v>
      </c>
      <c r="N2327" t="s">
        <v>1065</v>
      </c>
      <c r="O2327" t="s">
        <v>1066</v>
      </c>
      <c r="P2327" t="s">
        <v>1353</v>
      </c>
      <c r="Q2327" t="s">
        <v>1270</v>
      </c>
      <c r="R2327" t="s">
        <v>1406</v>
      </c>
      <c r="S2327" t="s">
        <v>119</v>
      </c>
      <c r="T2327" t="s">
        <v>4522</v>
      </c>
      <c r="U2327" t="s">
        <v>4523</v>
      </c>
      <c r="AA2327" t="s">
        <v>1409</v>
      </c>
      <c r="AB2327" t="s">
        <v>1410</v>
      </c>
      <c r="AC2327">
        <v>28</v>
      </c>
      <c r="AD2327" s="17">
        <v>43299</v>
      </c>
      <c r="AE2327" s="17">
        <v>43299</v>
      </c>
    </row>
    <row r="2328" spans="1:31" x14ac:dyDescent="0.45">
      <c r="A2328">
        <v>50</v>
      </c>
      <c r="B2328">
        <v>8333</v>
      </c>
      <c r="C2328" t="s">
        <v>542</v>
      </c>
      <c r="D2328">
        <v>9060</v>
      </c>
      <c r="E2328">
        <f t="shared" si="108"/>
        <v>181.2</v>
      </c>
      <c r="F2328">
        <f t="shared" si="109"/>
        <v>166.66</v>
      </c>
      <c r="G2328">
        <f t="shared" si="110"/>
        <v>194.9922</v>
      </c>
      <c r="H2328" t="s">
        <v>543</v>
      </c>
      <c r="I2328">
        <v>-726</v>
      </c>
      <c r="J2328">
        <v>-8</v>
      </c>
      <c r="K2328" t="s">
        <v>5755</v>
      </c>
      <c r="L2328" s="16">
        <v>43294</v>
      </c>
      <c r="M2328" t="s">
        <v>1064</v>
      </c>
      <c r="N2328" t="s">
        <v>1065</v>
      </c>
      <c r="O2328" t="s">
        <v>1066</v>
      </c>
      <c r="P2328" t="s">
        <v>1353</v>
      </c>
      <c r="Q2328" t="s">
        <v>1270</v>
      </c>
      <c r="R2328" t="s">
        <v>1406</v>
      </c>
      <c r="S2328" t="s">
        <v>119</v>
      </c>
      <c r="T2328" t="s">
        <v>5756</v>
      </c>
      <c r="U2328" t="s">
        <v>5757</v>
      </c>
      <c r="AA2328" t="s">
        <v>1409</v>
      </c>
      <c r="AB2328" t="s">
        <v>1410</v>
      </c>
      <c r="AC2328">
        <v>28</v>
      </c>
      <c r="AD2328" s="17">
        <v>43299</v>
      </c>
      <c r="AE2328" s="17">
        <v>43299</v>
      </c>
    </row>
    <row r="2329" spans="1:31" x14ac:dyDescent="0.45">
      <c r="A2329">
        <v>50</v>
      </c>
      <c r="B2329">
        <v>8333</v>
      </c>
      <c r="C2329" t="s">
        <v>542</v>
      </c>
      <c r="D2329">
        <v>9060</v>
      </c>
      <c r="E2329">
        <f t="shared" si="108"/>
        <v>181.2</v>
      </c>
      <c r="F2329">
        <f t="shared" si="109"/>
        <v>166.66</v>
      </c>
      <c r="G2329">
        <f t="shared" si="110"/>
        <v>194.9922</v>
      </c>
      <c r="H2329" t="s">
        <v>543</v>
      </c>
      <c r="I2329">
        <v>-726</v>
      </c>
      <c r="J2329">
        <v>-8</v>
      </c>
      <c r="K2329" t="s">
        <v>5758</v>
      </c>
      <c r="L2329" s="16">
        <v>43294</v>
      </c>
      <c r="M2329" t="s">
        <v>1064</v>
      </c>
      <c r="N2329" t="s">
        <v>1065</v>
      </c>
      <c r="O2329" t="s">
        <v>1066</v>
      </c>
      <c r="P2329" t="s">
        <v>1353</v>
      </c>
      <c r="Q2329" t="s">
        <v>1270</v>
      </c>
      <c r="R2329" t="s">
        <v>1406</v>
      </c>
      <c r="S2329" t="s">
        <v>119</v>
      </c>
      <c r="T2329" t="s">
        <v>5759</v>
      </c>
      <c r="U2329" t="s">
        <v>5760</v>
      </c>
      <c r="AA2329" t="s">
        <v>1409</v>
      </c>
      <c r="AB2329" t="s">
        <v>1410</v>
      </c>
      <c r="AC2329">
        <v>28</v>
      </c>
      <c r="AD2329" s="17">
        <v>43299</v>
      </c>
      <c r="AE2329" s="17">
        <v>43299</v>
      </c>
    </row>
    <row r="2330" spans="1:31" x14ac:dyDescent="0.45">
      <c r="A2330">
        <v>23</v>
      </c>
      <c r="B2330">
        <v>3833</v>
      </c>
      <c r="C2330" t="s">
        <v>542</v>
      </c>
      <c r="D2330">
        <v>4167</v>
      </c>
      <c r="E2330">
        <f t="shared" si="108"/>
        <v>181.17391304347825</v>
      </c>
      <c r="F2330">
        <f t="shared" si="109"/>
        <v>166.65217391304347</v>
      </c>
      <c r="G2330">
        <f t="shared" si="110"/>
        <v>194.98304347826084</v>
      </c>
      <c r="H2330" t="s">
        <v>543</v>
      </c>
      <c r="I2330">
        <v>-334</v>
      </c>
      <c r="J2330">
        <v>-8</v>
      </c>
      <c r="K2330" t="s">
        <v>5761</v>
      </c>
      <c r="L2330" s="16">
        <v>43294</v>
      </c>
      <c r="M2330" t="s">
        <v>1064</v>
      </c>
      <c r="N2330" t="s">
        <v>1065</v>
      </c>
      <c r="O2330" t="s">
        <v>1066</v>
      </c>
      <c r="P2330" t="s">
        <v>1353</v>
      </c>
      <c r="Q2330" t="s">
        <v>1270</v>
      </c>
      <c r="R2330" t="s">
        <v>1406</v>
      </c>
      <c r="S2330" t="s">
        <v>119</v>
      </c>
      <c r="T2330" t="s">
        <v>4487</v>
      </c>
      <c r="U2330" t="s">
        <v>4488</v>
      </c>
      <c r="AA2330" t="s">
        <v>1409</v>
      </c>
      <c r="AB2330" t="s">
        <v>1410</v>
      </c>
      <c r="AC2330">
        <v>28</v>
      </c>
      <c r="AD2330" s="17">
        <v>43299</v>
      </c>
      <c r="AE2330" s="17">
        <v>43299</v>
      </c>
    </row>
    <row r="2331" spans="1:31" x14ac:dyDescent="0.45">
      <c r="A2331">
        <v>25</v>
      </c>
      <c r="B2331">
        <v>4166</v>
      </c>
      <c r="C2331" t="s">
        <v>542</v>
      </c>
      <c r="D2331">
        <v>4530</v>
      </c>
      <c r="E2331">
        <f t="shared" si="108"/>
        <v>181.2</v>
      </c>
      <c r="F2331">
        <f t="shared" si="109"/>
        <v>166.64</v>
      </c>
      <c r="G2331">
        <f t="shared" si="110"/>
        <v>194.96879999999996</v>
      </c>
      <c r="H2331" t="s">
        <v>543</v>
      </c>
      <c r="I2331">
        <v>-363</v>
      </c>
      <c r="J2331">
        <v>-8</v>
      </c>
      <c r="K2331" t="s">
        <v>5762</v>
      </c>
      <c r="L2331" s="16">
        <v>43294</v>
      </c>
      <c r="M2331" t="s">
        <v>1064</v>
      </c>
      <c r="N2331" t="s">
        <v>1065</v>
      </c>
      <c r="O2331" t="s">
        <v>1066</v>
      </c>
      <c r="P2331" t="s">
        <v>1353</v>
      </c>
      <c r="Q2331" t="s">
        <v>1270</v>
      </c>
      <c r="R2331" t="s">
        <v>1771</v>
      </c>
      <c r="S2331" t="s">
        <v>121</v>
      </c>
      <c r="T2331" t="s">
        <v>5230</v>
      </c>
      <c r="U2331" t="s">
        <v>5231</v>
      </c>
      <c r="AA2331" t="s">
        <v>1774</v>
      </c>
      <c r="AB2331" t="s">
        <v>1775</v>
      </c>
      <c r="AC2331">
        <v>28</v>
      </c>
      <c r="AD2331" s="17">
        <v>43299</v>
      </c>
      <c r="AE2331" s="17">
        <v>43299</v>
      </c>
    </row>
    <row r="2332" spans="1:31" x14ac:dyDescent="0.45">
      <c r="A2332">
        <v>389</v>
      </c>
      <c r="B2332">
        <v>64834</v>
      </c>
      <c r="C2332" t="s">
        <v>542</v>
      </c>
      <c r="D2332">
        <v>70486</v>
      </c>
      <c r="E2332">
        <f t="shared" si="108"/>
        <v>181.19794344473007</v>
      </c>
      <c r="F2332">
        <f t="shared" si="109"/>
        <v>166.66838046272494</v>
      </c>
      <c r="G2332">
        <f t="shared" si="110"/>
        <v>195.00200514138817</v>
      </c>
      <c r="H2332" t="s">
        <v>543</v>
      </c>
      <c r="I2332">
        <v>-5652</v>
      </c>
      <c r="J2332">
        <v>-8</v>
      </c>
      <c r="K2332" t="s">
        <v>5763</v>
      </c>
      <c r="L2332" s="16">
        <v>43294</v>
      </c>
      <c r="M2332" t="s">
        <v>1064</v>
      </c>
      <c r="N2332" t="s">
        <v>1065</v>
      </c>
      <c r="O2332" t="s">
        <v>1066</v>
      </c>
      <c r="P2332" t="s">
        <v>1353</v>
      </c>
      <c r="Q2332" t="s">
        <v>1270</v>
      </c>
      <c r="R2332" t="s">
        <v>1771</v>
      </c>
      <c r="S2332" t="s">
        <v>121</v>
      </c>
      <c r="T2332" t="s">
        <v>3091</v>
      </c>
      <c r="U2332" t="s">
        <v>3092</v>
      </c>
      <c r="AA2332" t="s">
        <v>1774</v>
      </c>
      <c r="AB2332" t="s">
        <v>1775</v>
      </c>
      <c r="AC2332">
        <v>28</v>
      </c>
      <c r="AD2332" s="17">
        <v>43299</v>
      </c>
      <c r="AE2332" s="17">
        <v>43299</v>
      </c>
    </row>
    <row r="2333" spans="1:31" x14ac:dyDescent="0.45">
      <c r="A2333">
        <v>37</v>
      </c>
      <c r="B2333">
        <v>6166</v>
      </c>
      <c r="C2333" t="s">
        <v>542</v>
      </c>
      <c r="D2333">
        <v>6704</v>
      </c>
      <c r="E2333">
        <f t="shared" si="108"/>
        <v>181.18918918918919</v>
      </c>
      <c r="F2333">
        <f t="shared" si="109"/>
        <v>166.64864864864865</v>
      </c>
      <c r="G2333">
        <f t="shared" si="110"/>
        <v>194.97891891891891</v>
      </c>
      <c r="H2333" t="s">
        <v>543</v>
      </c>
      <c r="I2333">
        <v>-537</v>
      </c>
      <c r="J2333">
        <v>-8</v>
      </c>
      <c r="K2333" t="s">
        <v>5764</v>
      </c>
      <c r="L2333" s="16">
        <v>43294</v>
      </c>
      <c r="M2333" t="s">
        <v>1064</v>
      </c>
      <c r="N2333" t="s">
        <v>1065</v>
      </c>
      <c r="O2333" t="s">
        <v>1066</v>
      </c>
      <c r="P2333" t="s">
        <v>1353</v>
      </c>
      <c r="Q2333" t="s">
        <v>1270</v>
      </c>
      <c r="R2333" t="s">
        <v>1366</v>
      </c>
      <c r="S2333" t="s">
        <v>109</v>
      </c>
      <c r="T2333" t="s">
        <v>5765</v>
      </c>
      <c r="U2333" t="s">
        <v>3016</v>
      </c>
      <c r="AC2333">
        <v>28</v>
      </c>
      <c r="AD2333" s="17">
        <v>43299</v>
      </c>
      <c r="AE2333" s="17">
        <v>43299</v>
      </c>
    </row>
    <row r="2334" spans="1:31" x14ac:dyDescent="0.45">
      <c r="A2334">
        <v>-100</v>
      </c>
      <c r="B2334">
        <v>-16667</v>
      </c>
      <c r="C2334" t="s">
        <v>542</v>
      </c>
      <c r="D2334">
        <v>-18120</v>
      </c>
      <c r="E2334">
        <f t="shared" si="108"/>
        <v>181.2</v>
      </c>
      <c r="F2334">
        <f t="shared" si="109"/>
        <v>166.67</v>
      </c>
      <c r="G2334">
        <f t="shared" si="110"/>
        <v>195.00389999999999</v>
      </c>
      <c r="H2334" t="s">
        <v>543</v>
      </c>
      <c r="I2334">
        <v>1453</v>
      </c>
      <c r="J2334">
        <v>8</v>
      </c>
      <c r="K2334" t="s">
        <v>5766</v>
      </c>
      <c r="L2334" s="16">
        <v>43297</v>
      </c>
      <c r="M2334" t="s">
        <v>1064</v>
      </c>
      <c r="N2334" t="s">
        <v>1065</v>
      </c>
      <c r="O2334" t="s">
        <v>1066</v>
      </c>
      <c r="P2334" t="s">
        <v>1353</v>
      </c>
      <c r="Q2334" t="s">
        <v>1270</v>
      </c>
      <c r="R2334" t="s">
        <v>1354</v>
      </c>
      <c r="S2334" t="s">
        <v>122</v>
      </c>
      <c r="T2334" t="s">
        <v>4509</v>
      </c>
      <c r="U2334" t="s">
        <v>4510</v>
      </c>
      <c r="AA2334" t="s">
        <v>1357</v>
      </c>
      <c r="AB2334" t="s">
        <v>1358</v>
      </c>
      <c r="AC2334">
        <v>29</v>
      </c>
      <c r="AD2334" s="17">
        <v>43299</v>
      </c>
      <c r="AE2334" s="17">
        <v>43299</v>
      </c>
    </row>
    <row r="2335" spans="1:31" x14ac:dyDescent="0.45">
      <c r="A2335">
        <v>-50</v>
      </c>
      <c r="B2335">
        <v>-8333</v>
      </c>
      <c r="C2335" t="s">
        <v>542</v>
      </c>
      <c r="D2335">
        <v>-9060</v>
      </c>
      <c r="E2335">
        <f t="shared" si="108"/>
        <v>181.2</v>
      </c>
      <c r="F2335">
        <f t="shared" si="109"/>
        <v>166.66</v>
      </c>
      <c r="G2335">
        <f t="shared" si="110"/>
        <v>194.9922</v>
      </c>
      <c r="H2335" t="s">
        <v>543</v>
      </c>
      <c r="I2335">
        <v>726</v>
      </c>
      <c r="J2335">
        <v>8</v>
      </c>
      <c r="K2335" t="s">
        <v>5767</v>
      </c>
      <c r="L2335" s="16">
        <v>43297</v>
      </c>
      <c r="M2335" t="s">
        <v>1064</v>
      </c>
      <c r="N2335" t="s">
        <v>1065</v>
      </c>
      <c r="O2335" t="s">
        <v>1066</v>
      </c>
      <c r="P2335" t="s">
        <v>1353</v>
      </c>
      <c r="Q2335" t="s">
        <v>1270</v>
      </c>
      <c r="R2335" t="s">
        <v>1354</v>
      </c>
      <c r="S2335" t="s">
        <v>122</v>
      </c>
      <c r="T2335" t="s">
        <v>2563</v>
      </c>
      <c r="U2335" t="s">
        <v>2564</v>
      </c>
      <c r="AA2335" t="s">
        <v>1357</v>
      </c>
      <c r="AB2335" t="s">
        <v>1358</v>
      </c>
      <c r="AC2335">
        <v>29</v>
      </c>
      <c r="AD2335" s="17">
        <v>43299</v>
      </c>
      <c r="AE2335" s="17">
        <v>43299</v>
      </c>
    </row>
    <row r="2336" spans="1:31" x14ac:dyDescent="0.45">
      <c r="A2336">
        <v>-25</v>
      </c>
      <c r="B2336">
        <v>-4166</v>
      </c>
      <c r="C2336" t="s">
        <v>542</v>
      </c>
      <c r="D2336">
        <v>-4530</v>
      </c>
      <c r="E2336">
        <f t="shared" si="108"/>
        <v>181.2</v>
      </c>
      <c r="F2336">
        <f t="shared" si="109"/>
        <v>166.64</v>
      </c>
      <c r="G2336">
        <f t="shared" si="110"/>
        <v>194.96879999999996</v>
      </c>
      <c r="H2336" t="s">
        <v>543</v>
      </c>
      <c r="I2336">
        <v>363</v>
      </c>
      <c r="J2336">
        <v>8</v>
      </c>
      <c r="K2336" t="s">
        <v>5768</v>
      </c>
      <c r="L2336" s="16">
        <v>43297</v>
      </c>
      <c r="M2336" t="s">
        <v>1064</v>
      </c>
      <c r="N2336" t="s">
        <v>1065</v>
      </c>
      <c r="O2336" t="s">
        <v>1066</v>
      </c>
      <c r="P2336" t="s">
        <v>1353</v>
      </c>
      <c r="Q2336" t="s">
        <v>1270</v>
      </c>
      <c r="R2336" t="s">
        <v>1354</v>
      </c>
      <c r="S2336" t="s">
        <v>122</v>
      </c>
      <c r="T2336" t="s">
        <v>2499</v>
      </c>
      <c r="U2336" t="s">
        <v>2500</v>
      </c>
      <c r="AA2336" t="s">
        <v>1357</v>
      </c>
      <c r="AB2336" t="s">
        <v>1358</v>
      </c>
      <c r="AC2336">
        <v>29</v>
      </c>
      <c r="AD2336" s="17">
        <v>43299</v>
      </c>
      <c r="AE2336" s="17">
        <v>43299</v>
      </c>
    </row>
    <row r="2337" spans="1:31" x14ac:dyDescent="0.45">
      <c r="A2337">
        <v>-100</v>
      </c>
      <c r="B2337">
        <v>-16667</v>
      </c>
      <c r="C2337" t="s">
        <v>542</v>
      </c>
      <c r="D2337">
        <v>-18120</v>
      </c>
      <c r="E2337">
        <f t="shared" si="108"/>
        <v>181.2</v>
      </c>
      <c r="F2337">
        <f t="shared" si="109"/>
        <v>166.67</v>
      </c>
      <c r="G2337">
        <f t="shared" si="110"/>
        <v>195.00389999999999</v>
      </c>
      <c r="H2337" t="s">
        <v>543</v>
      </c>
      <c r="I2337">
        <v>1453</v>
      </c>
      <c r="J2337">
        <v>8</v>
      </c>
      <c r="K2337" t="s">
        <v>5769</v>
      </c>
      <c r="L2337" s="16">
        <v>43297</v>
      </c>
      <c r="M2337" t="s">
        <v>1064</v>
      </c>
      <c r="N2337" t="s">
        <v>1065</v>
      </c>
      <c r="O2337" t="s">
        <v>1066</v>
      </c>
      <c r="P2337" t="s">
        <v>1353</v>
      </c>
      <c r="Q2337" t="s">
        <v>1270</v>
      </c>
      <c r="R2337" t="s">
        <v>1354</v>
      </c>
      <c r="S2337" t="s">
        <v>122</v>
      </c>
      <c r="T2337" t="s">
        <v>2547</v>
      </c>
      <c r="U2337" t="s">
        <v>2548</v>
      </c>
      <c r="AA2337" t="s">
        <v>1357</v>
      </c>
      <c r="AB2337" t="s">
        <v>1358</v>
      </c>
      <c r="AC2337">
        <v>29</v>
      </c>
      <c r="AD2337" s="17">
        <v>43299</v>
      </c>
      <c r="AE2337" s="17">
        <v>43299</v>
      </c>
    </row>
    <row r="2338" spans="1:31" x14ac:dyDescent="0.45">
      <c r="A2338">
        <v>25</v>
      </c>
      <c r="B2338">
        <v>4166</v>
      </c>
      <c r="C2338" t="s">
        <v>542</v>
      </c>
      <c r="D2338">
        <v>4530</v>
      </c>
      <c r="E2338">
        <f t="shared" si="108"/>
        <v>181.2</v>
      </c>
      <c r="F2338">
        <f t="shared" si="109"/>
        <v>166.64</v>
      </c>
      <c r="G2338">
        <f t="shared" si="110"/>
        <v>194.96879999999996</v>
      </c>
      <c r="H2338" t="s">
        <v>543</v>
      </c>
      <c r="I2338">
        <v>-363</v>
      </c>
      <c r="J2338">
        <v>-8</v>
      </c>
      <c r="K2338" t="s">
        <v>5770</v>
      </c>
      <c r="L2338" s="16">
        <v>43294</v>
      </c>
      <c r="M2338" t="s">
        <v>1064</v>
      </c>
      <c r="N2338" t="s">
        <v>1065</v>
      </c>
      <c r="O2338" t="s">
        <v>1066</v>
      </c>
      <c r="P2338" t="s">
        <v>1353</v>
      </c>
      <c r="Q2338" t="s">
        <v>1270</v>
      </c>
      <c r="R2338" t="s">
        <v>1354</v>
      </c>
      <c r="S2338" t="s">
        <v>122</v>
      </c>
      <c r="T2338" t="s">
        <v>2553</v>
      </c>
      <c r="U2338" t="s">
        <v>2554</v>
      </c>
      <c r="AA2338" t="s">
        <v>1357</v>
      </c>
      <c r="AB2338" t="s">
        <v>1358</v>
      </c>
      <c r="AC2338">
        <v>28</v>
      </c>
      <c r="AD2338" s="17">
        <v>43299</v>
      </c>
      <c r="AE2338" s="17">
        <v>43299</v>
      </c>
    </row>
    <row r="2339" spans="1:31" x14ac:dyDescent="0.45">
      <c r="A2339">
        <v>-75</v>
      </c>
      <c r="B2339">
        <v>-12500</v>
      </c>
      <c r="C2339" t="s">
        <v>542</v>
      </c>
      <c r="D2339">
        <v>-13590</v>
      </c>
      <c r="E2339">
        <f t="shared" si="108"/>
        <v>181.2</v>
      </c>
      <c r="F2339">
        <f t="shared" si="109"/>
        <v>166.66666666666666</v>
      </c>
      <c r="G2339">
        <f t="shared" si="110"/>
        <v>194.99999999999997</v>
      </c>
      <c r="H2339" t="s">
        <v>543</v>
      </c>
      <c r="I2339">
        <v>1089</v>
      </c>
      <c r="J2339">
        <v>8</v>
      </c>
      <c r="K2339" t="s">
        <v>5771</v>
      </c>
      <c r="L2339" s="16">
        <v>43297</v>
      </c>
      <c r="M2339" t="s">
        <v>1064</v>
      </c>
      <c r="N2339" t="s">
        <v>1065</v>
      </c>
      <c r="O2339" t="s">
        <v>1066</v>
      </c>
      <c r="P2339" t="s">
        <v>1353</v>
      </c>
      <c r="Q2339" t="s">
        <v>1270</v>
      </c>
      <c r="R2339" t="s">
        <v>1354</v>
      </c>
      <c r="S2339" t="s">
        <v>122</v>
      </c>
      <c r="T2339" t="s">
        <v>2550</v>
      </c>
      <c r="U2339" t="s">
        <v>2551</v>
      </c>
      <c r="AA2339" t="s">
        <v>1357</v>
      </c>
      <c r="AB2339" t="s">
        <v>1358</v>
      </c>
      <c r="AC2339">
        <v>29</v>
      </c>
      <c r="AD2339" s="17">
        <v>43299</v>
      </c>
      <c r="AE2339" s="17">
        <v>43299</v>
      </c>
    </row>
    <row r="2340" spans="1:31" x14ac:dyDescent="0.45">
      <c r="A2340">
        <v>50</v>
      </c>
      <c r="B2340">
        <v>8333</v>
      </c>
      <c r="C2340" t="s">
        <v>542</v>
      </c>
      <c r="D2340">
        <v>9060</v>
      </c>
      <c r="E2340">
        <f t="shared" si="108"/>
        <v>181.2</v>
      </c>
      <c r="F2340">
        <f t="shared" si="109"/>
        <v>166.66</v>
      </c>
      <c r="G2340">
        <f t="shared" si="110"/>
        <v>194.9922</v>
      </c>
      <c r="H2340" t="s">
        <v>543</v>
      </c>
      <c r="I2340">
        <v>-726</v>
      </c>
      <c r="J2340">
        <v>-8</v>
      </c>
      <c r="K2340" t="s">
        <v>5772</v>
      </c>
      <c r="L2340" s="16">
        <v>43294</v>
      </c>
      <c r="M2340" t="s">
        <v>1064</v>
      </c>
      <c r="N2340" t="s">
        <v>1065</v>
      </c>
      <c r="O2340" t="s">
        <v>1066</v>
      </c>
      <c r="P2340" t="s">
        <v>1353</v>
      </c>
      <c r="Q2340" t="s">
        <v>1270</v>
      </c>
      <c r="R2340" t="s">
        <v>1354</v>
      </c>
      <c r="S2340" t="s">
        <v>122</v>
      </c>
      <c r="T2340" t="s">
        <v>2550</v>
      </c>
      <c r="U2340" t="s">
        <v>2551</v>
      </c>
      <c r="AA2340" t="s">
        <v>1357</v>
      </c>
      <c r="AB2340" t="s">
        <v>1358</v>
      </c>
      <c r="AC2340">
        <v>28</v>
      </c>
      <c r="AD2340" s="17">
        <v>43299</v>
      </c>
      <c r="AE2340" s="17">
        <v>43299</v>
      </c>
    </row>
    <row r="2341" spans="1:31" x14ac:dyDescent="0.45">
      <c r="A2341">
        <v>-25</v>
      </c>
      <c r="B2341">
        <v>-4166</v>
      </c>
      <c r="C2341" t="s">
        <v>542</v>
      </c>
      <c r="D2341">
        <v>-4530</v>
      </c>
      <c r="E2341">
        <f t="shared" si="108"/>
        <v>181.2</v>
      </c>
      <c r="F2341">
        <f t="shared" si="109"/>
        <v>166.64</v>
      </c>
      <c r="G2341">
        <f t="shared" si="110"/>
        <v>194.96879999999996</v>
      </c>
      <c r="H2341" t="s">
        <v>543</v>
      </c>
      <c r="I2341">
        <v>363</v>
      </c>
      <c r="J2341">
        <v>8</v>
      </c>
      <c r="K2341" t="s">
        <v>5773</v>
      </c>
      <c r="L2341" s="16">
        <v>43297</v>
      </c>
      <c r="M2341" t="s">
        <v>1064</v>
      </c>
      <c r="N2341" t="s">
        <v>1065</v>
      </c>
      <c r="O2341" t="s">
        <v>1066</v>
      </c>
      <c r="P2341" t="s">
        <v>1353</v>
      </c>
      <c r="Q2341" t="s">
        <v>1270</v>
      </c>
      <c r="R2341" t="s">
        <v>1354</v>
      </c>
      <c r="S2341" t="s">
        <v>122</v>
      </c>
      <c r="T2341" t="s">
        <v>2496</v>
      </c>
      <c r="U2341" t="s">
        <v>2497</v>
      </c>
      <c r="AA2341" t="s">
        <v>1357</v>
      </c>
      <c r="AB2341" t="s">
        <v>1358</v>
      </c>
      <c r="AC2341">
        <v>29</v>
      </c>
      <c r="AD2341" s="17">
        <v>43299</v>
      </c>
      <c r="AE2341" s="17">
        <v>43299</v>
      </c>
    </row>
    <row r="2342" spans="1:31" x14ac:dyDescent="0.45">
      <c r="A2342">
        <v>50</v>
      </c>
      <c r="B2342">
        <v>8333</v>
      </c>
      <c r="C2342" t="s">
        <v>542</v>
      </c>
      <c r="D2342">
        <v>9060</v>
      </c>
      <c r="E2342">
        <f t="shared" si="108"/>
        <v>181.2</v>
      </c>
      <c r="F2342">
        <f t="shared" si="109"/>
        <v>166.66</v>
      </c>
      <c r="G2342">
        <f t="shared" si="110"/>
        <v>194.9922</v>
      </c>
      <c r="H2342" t="s">
        <v>543</v>
      </c>
      <c r="I2342">
        <v>-726</v>
      </c>
      <c r="J2342">
        <v>-8</v>
      </c>
      <c r="K2342" t="s">
        <v>5774</v>
      </c>
      <c r="L2342" s="16">
        <v>43297</v>
      </c>
      <c r="M2342" t="s">
        <v>1064</v>
      </c>
      <c r="N2342" t="s">
        <v>1065</v>
      </c>
      <c r="O2342" t="s">
        <v>1066</v>
      </c>
      <c r="P2342" t="s">
        <v>1353</v>
      </c>
      <c r="Q2342" t="s">
        <v>1270</v>
      </c>
      <c r="R2342" t="s">
        <v>1354</v>
      </c>
      <c r="S2342" t="s">
        <v>122</v>
      </c>
      <c r="T2342" t="s">
        <v>2544</v>
      </c>
      <c r="U2342" t="s">
        <v>2545</v>
      </c>
      <c r="AA2342" t="s">
        <v>1357</v>
      </c>
      <c r="AB2342" t="s">
        <v>1358</v>
      </c>
      <c r="AC2342">
        <v>29</v>
      </c>
      <c r="AD2342" s="17">
        <v>43299</v>
      </c>
      <c r="AE2342" s="17">
        <v>43299</v>
      </c>
    </row>
    <row r="2343" spans="1:31" x14ac:dyDescent="0.45">
      <c r="A2343">
        <v>50</v>
      </c>
      <c r="B2343">
        <v>8333</v>
      </c>
      <c r="C2343" t="s">
        <v>542</v>
      </c>
      <c r="D2343">
        <v>9060</v>
      </c>
      <c r="E2343">
        <f t="shared" si="108"/>
        <v>181.2</v>
      </c>
      <c r="F2343">
        <f t="shared" si="109"/>
        <v>166.66</v>
      </c>
      <c r="G2343">
        <f t="shared" si="110"/>
        <v>194.9922</v>
      </c>
      <c r="H2343" t="s">
        <v>543</v>
      </c>
      <c r="I2343">
        <v>-726</v>
      </c>
      <c r="J2343">
        <v>-8</v>
      </c>
      <c r="K2343" t="s">
        <v>5775</v>
      </c>
      <c r="L2343" s="16">
        <v>43297</v>
      </c>
      <c r="M2343" t="s">
        <v>1064</v>
      </c>
      <c r="N2343" t="s">
        <v>1065</v>
      </c>
      <c r="O2343" t="s">
        <v>1066</v>
      </c>
      <c r="P2343" t="s">
        <v>1353</v>
      </c>
      <c r="Q2343" t="s">
        <v>1270</v>
      </c>
      <c r="R2343" t="s">
        <v>1354</v>
      </c>
      <c r="S2343" t="s">
        <v>122</v>
      </c>
      <c r="T2343" t="s">
        <v>1805</v>
      </c>
      <c r="U2343" t="s">
        <v>1806</v>
      </c>
      <c r="AA2343" t="s">
        <v>1357</v>
      </c>
      <c r="AB2343" t="s">
        <v>1358</v>
      </c>
      <c r="AC2343">
        <v>29</v>
      </c>
      <c r="AD2343" s="17">
        <v>43299</v>
      </c>
      <c r="AE2343" s="17">
        <v>43299</v>
      </c>
    </row>
    <row r="2344" spans="1:31" x14ac:dyDescent="0.45">
      <c r="A2344">
        <v>50</v>
      </c>
      <c r="B2344">
        <v>8333</v>
      </c>
      <c r="C2344" t="s">
        <v>542</v>
      </c>
      <c r="D2344">
        <v>9060</v>
      </c>
      <c r="E2344">
        <f t="shared" si="108"/>
        <v>181.2</v>
      </c>
      <c r="F2344">
        <f t="shared" si="109"/>
        <v>166.66</v>
      </c>
      <c r="G2344">
        <f t="shared" si="110"/>
        <v>194.9922</v>
      </c>
      <c r="H2344" t="s">
        <v>543</v>
      </c>
      <c r="I2344">
        <v>-726</v>
      </c>
      <c r="J2344">
        <v>-8</v>
      </c>
      <c r="K2344" t="s">
        <v>5776</v>
      </c>
      <c r="L2344" s="16">
        <v>43297</v>
      </c>
      <c r="M2344" t="s">
        <v>1064</v>
      </c>
      <c r="N2344" t="s">
        <v>1065</v>
      </c>
      <c r="O2344" t="s">
        <v>1066</v>
      </c>
      <c r="P2344" t="s">
        <v>1353</v>
      </c>
      <c r="Q2344" t="s">
        <v>1270</v>
      </c>
      <c r="R2344" t="s">
        <v>1354</v>
      </c>
      <c r="S2344" t="s">
        <v>122</v>
      </c>
      <c r="T2344" t="s">
        <v>1786</v>
      </c>
      <c r="U2344" t="s">
        <v>1787</v>
      </c>
      <c r="AA2344" t="s">
        <v>1357</v>
      </c>
      <c r="AB2344" t="s">
        <v>1358</v>
      </c>
      <c r="AC2344">
        <v>29</v>
      </c>
      <c r="AD2344" s="17">
        <v>43299</v>
      </c>
      <c r="AE2344" s="17">
        <v>43299</v>
      </c>
    </row>
    <row r="2345" spans="1:31" x14ac:dyDescent="0.45">
      <c r="A2345">
        <v>150</v>
      </c>
      <c r="B2345">
        <v>25000</v>
      </c>
      <c r="C2345" t="s">
        <v>542</v>
      </c>
      <c r="D2345">
        <v>27180</v>
      </c>
      <c r="E2345">
        <f t="shared" si="108"/>
        <v>181.2</v>
      </c>
      <c r="F2345">
        <f t="shared" si="109"/>
        <v>166.66666666666666</v>
      </c>
      <c r="G2345">
        <f t="shared" si="110"/>
        <v>194.99999999999997</v>
      </c>
      <c r="H2345" t="s">
        <v>543</v>
      </c>
      <c r="I2345">
        <v>-2179</v>
      </c>
      <c r="J2345">
        <v>-8</v>
      </c>
      <c r="K2345" t="s">
        <v>5777</v>
      </c>
      <c r="L2345" s="16">
        <v>43297</v>
      </c>
      <c r="M2345" t="s">
        <v>1064</v>
      </c>
      <c r="N2345" t="s">
        <v>1065</v>
      </c>
      <c r="O2345" t="s">
        <v>1066</v>
      </c>
      <c r="P2345" t="s">
        <v>1353</v>
      </c>
      <c r="Q2345" t="s">
        <v>1270</v>
      </c>
      <c r="R2345" t="s">
        <v>1354</v>
      </c>
      <c r="S2345" t="s">
        <v>122</v>
      </c>
      <c r="T2345" t="s">
        <v>1811</v>
      </c>
      <c r="U2345" t="s">
        <v>1812</v>
      </c>
      <c r="AA2345" t="s">
        <v>1357</v>
      </c>
      <c r="AB2345" t="s">
        <v>1358</v>
      </c>
      <c r="AC2345">
        <v>29</v>
      </c>
      <c r="AD2345" s="17">
        <v>43299</v>
      </c>
      <c r="AE2345" s="17">
        <v>43299</v>
      </c>
    </row>
    <row r="2346" spans="1:31" x14ac:dyDescent="0.45">
      <c r="A2346">
        <v>75</v>
      </c>
      <c r="B2346">
        <v>12500</v>
      </c>
      <c r="C2346" t="s">
        <v>542</v>
      </c>
      <c r="D2346">
        <v>13590</v>
      </c>
      <c r="E2346">
        <f t="shared" si="108"/>
        <v>181.2</v>
      </c>
      <c r="F2346">
        <f t="shared" si="109"/>
        <v>166.66666666666666</v>
      </c>
      <c r="G2346">
        <f t="shared" si="110"/>
        <v>194.99999999999997</v>
      </c>
      <c r="H2346" t="s">
        <v>543</v>
      </c>
      <c r="I2346">
        <v>-1089</v>
      </c>
      <c r="J2346">
        <v>-8</v>
      </c>
      <c r="K2346" t="s">
        <v>5778</v>
      </c>
      <c r="L2346" s="16">
        <v>43297</v>
      </c>
      <c r="M2346" t="s">
        <v>1064</v>
      </c>
      <c r="N2346" t="s">
        <v>1065</v>
      </c>
      <c r="O2346" t="s">
        <v>1066</v>
      </c>
      <c r="P2346" t="s">
        <v>1353</v>
      </c>
      <c r="Q2346" t="s">
        <v>1270</v>
      </c>
      <c r="R2346" t="s">
        <v>1354</v>
      </c>
      <c r="S2346" t="s">
        <v>122</v>
      </c>
      <c r="T2346" t="s">
        <v>1820</v>
      </c>
      <c r="U2346" t="s">
        <v>1821</v>
      </c>
      <c r="AA2346" t="s">
        <v>1357</v>
      </c>
      <c r="AB2346" t="s">
        <v>1358</v>
      </c>
      <c r="AC2346">
        <v>29</v>
      </c>
      <c r="AD2346" s="17">
        <v>43299</v>
      </c>
      <c r="AE2346" s="17">
        <v>43299</v>
      </c>
    </row>
    <row r="2347" spans="1:31" x14ac:dyDescent="0.45">
      <c r="A2347">
        <v>50</v>
      </c>
      <c r="B2347">
        <v>8333</v>
      </c>
      <c r="C2347" t="s">
        <v>542</v>
      </c>
      <c r="D2347">
        <v>9060</v>
      </c>
      <c r="E2347">
        <f t="shared" si="108"/>
        <v>181.2</v>
      </c>
      <c r="F2347">
        <f t="shared" si="109"/>
        <v>166.66</v>
      </c>
      <c r="G2347">
        <f t="shared" si="110"/>
        <v>194.9922</v>
      </c>
      <c r="H2347" t="s">
        <v>543</v>
      </c>
      <c r="I2347">
        <v>-726</v>
      </c>
      <c r="J2347">
        <v>-8</v>
      </c>
      <c r="K2347" t="s">
        <v>5779</v>
      </c>
      <c r="L2347" s="16">
        <v>43297</v>
      </c>
      <c r="M2347" t="s">
        <v>1064</v>
      </c>
      <c r="N2347" t="s">
        <v>1065</v>
      </c>
      <c r="O2347" t="s">
        <v>1066</v>
      </c>
      <c r="P2347" t="s">
        <v>1353</v>
      </c>
      <c r="Q2347" t="s">
        <v>1270</v>
      </c>
      <c r="R2347" t="s">
        <v>1354</v>
      </c>
      <c r="S2347" t="s">
        <v>122</v>
      </c>
      <c r="T2347" t="s">
        <v>1808</v>
      </c>
      <c r="U2347" t="s">
        <v>1809</v>
      </c>
      <c r="AA2347" t="s">
        <v>1357</v>
      </c>
      <c r="AB2347" t="s">
        <v>1358</v>
      </c>
      <c r="AC2347">
        <v>29</v>
      </c>
      <c r="AD2347" s="17">
        <v>43299</v>
      </c>
      <c r="AE2347" s="17">
        <v>43299</v>
      </c>
    </row>
    <row r="2348" spans="1:31" x14ac:dyDescent="0.45">
      <c r="A2348">
        <v>25</v>
      </c>
      <c r="B2348">
        <v>4166</v>
      </c>
      <c r="C2348" t="s">
        <v>542</v>
      </c>
      <c r="D2348">
        <v>4530</v>
      </c>
      <c r="E2348">
        <f t="shared" si="108"/>
        <v>181.2</v>
      </c>
      <c r="F2348">
        <f t="shared" si="109"/>
        <v>166.64</v>
      </c>
      <c r="G2348">
        <f t="shared" si="110"/>
        <v>194.96879999999996</v>
      </c>
      <c r="H2348" t="s">
        <v>543</v>
      </c>
      <c r="I2348">
        <v>-363</v>
      </c>
      <c r="J2348">
        <v>-8</v>
      </c>
      <c r="K2348" t="s">
        <v>5780</v>
      </c>
      <c r="L2348" s="16">
        <v>43297</v>
      </c>
      <c r="M2348" t="s">
        <v>1064</v>
      </c>
      <c r="N2348" t="s">
        <v>1065</v>
      </c>
      <c r="O2348" t="s">
        <v>1066</v>
      </c>
      <c r="P2348" t="s">
        <v>1353</v>
      </c>
      <c r="Q2348" t="s">
        <v>1270</v>
      </c>
      <c r="R2348" t="s">
        <v>1354</v>
      </c>
      <c r="S2348" t="s">
        <v>122</v>
      </c>
      <c r="T2348" t="s">
        <v>3126</v>
      </c>
      <c r="U2348" t="s">
        <v>3127</v>
      </c>
      <c r="AA2348" t="s">
        <v>1357</v>
      </c>
      <c r="AB2348" t="s">
        <v>1358</v>
      </c>
      <c r="AC2348">
        <v>29</v>
      </c>
      <c r="AD2348" s="17">
        <v>43299</v>
      </c>
      <c r="AE2348" s="17">
        <v>43299</v>
      </c>
    </row>
    <row r="2349" spans="1:31" x14ac:dyDescent="0.45">
      <c r="A2349">
        <v>25</v>
      </c>
      <c r="B2349">
        <v>4166</v>
      </c>
      <c r="C2349" t="s">
        <v>542</v>
      </c>
      <c r="D2349">
        <v>4530</v>
      </c>
      <c r="E2349">
        <f t="shared" si="108"/>
        <v>181.2</v>
      </c>
      <c r="F2349">
        <f t="shared" si="109"/>
        <v>166.64</v>
      </c>
      <c r="G2349">
        <f t="shared" si="110"/>
        <v>194.96879999999996</v>
      </c>
      <c r="H2349" t="s">
        <v>543</v>
      </c>
      <c r="I2349">
        <v>-363</v>
      </c>
      <c r="J2349">
        <v>-8</v>
      </c>
      <c r="K2349" t="s">
        <v>5781</v>
      </c>
      <c r="L2349" s="16">
        <v>43297</v>
      </c>
      <c r="M2349" t="s">
        <v>1064</v>
      </c>
      <c r="N2349" t="s">
        <v>1065</v>
      </c>
      <c r="O2349" t="s">
        <v>1066</v>
      </c>
      <c r="P2349" t="s">
        <v>1353</v>
      </c>
      <c r="Q2349" t="s">
        <v>1270</v>
      </c>
      <c r="R2349" t="s">
        <v>1354</v>
      </c>
      <c r="S2349" t="s">
        <v>122</v>
      </c>
      <c r="T2349" t="s">
        <v>1363</v>
      </c>
      <c r="U2349" t="s">
        <v>1364</v>
      </c>
      <c r="AA2349" t="s">
        <v>1357</v>
      </c>
      <c r="AB2349" t="s">
        <v>1358</v>
      </c>
      <c r="AC2349">
        <v>29</v>
      </c>
      <c r="AD2349" s="17">
        <v>43299</v>
      </c>
      <c r="AE2349" s="17">
        <v>43299</v>
      </c>
    </row>
    <row r="2350" spans="1:31" x14ac:dyDescent="0.45">
      <c r="A2350">
        <v>100</v>
      </c>
      <c r="B2350">
        <v>16667</v>
      </c>
      <c r="C2350" t="s">
        <v>542</v>
      </c>
      <c r="D2350">
        <v>18120</v>
      </c>
      <c r="E2350">
        <f t="shared" si="108"/>
        <v>181.2</v>
      </c>
      <c r="F2350">
        <f t="shared" si="109"/>
        <v>166.67</v>
      </c>
      <c r="G2350">
        <f t="shared" si="110"/>
        <v>195.00389999999999</v>
      </c>
      <c r="H2350" t="s">
        <v>543</v>
      </c>
      <c r="I2350">
        <v>-1453</v>
      </c>
      <c r="J2350">
        <v>-8</v>
      </c>
      <c r="K2350" t="s">
        <v>5782</v>
      </c>
      <c r="L2350" s="16">
        <v>43297</v>
      </c>
      <c r="M2350" t="s">
        <v>1064</v>
      </c>
      <c r="N2350" t="s">
        <v>1065</v>
      </c>
      <c r="O2350" t="s">
        <v>1066</v>
      </c>
      <c r="P2350" t="s">
        <v>1353</v>
      </c>
      <c r="Q2350" t="s">
        <v>1270</v>
      </c>
      <c r="R2350" t="s">
        <v>1406</v>
      </c>
      <c r="S2350" t="s">
        <v>119</v>
      </c>
      <c r="T2350" t="s">
        <v>1762</v>
      </c>
      <c r="U2350" t="s">
        <v>1763</v>
      </c>
      <c r="AA2350" t="s">
        <v>1409</v>
      </c>
      <c r="AB2350" t="s">
        <v>1410</v>
      </c>
      <c r="AC2350">
        <v>29</v>
      </c>
      <c r="AD2350" s="17">
        <v>43299</v>
      </c>
      <c r="AE2350" s="17">
        <v>43299</v>
      </c>
    </row>
    <row r="2351" spans="1:31" x14ac:dyDescent="0.45">
      <c r="A2351">
        <v>25</v>
      </c>
      <c r="B2351">
        <v>4166</v>
      </c>
      <c r="C2351" t="s">
        <v>542</v>
      </c>
      <c r="D2351">
        <v>4530</v>
      </c>
      <c r="E2351">
        <f t="shared" si="108"/>
        <v>181.2</v>
      </c>
      <c r="F2351">
        <f t="shared" si="109"/>
        <v>166.64</v>
      </c>
      <c r="G2351">
        <f t="shared" si="110"/>
        <v>194.96879999999996</v>
      </c>
      <c r="H2351" t="s">
        <v>543</v>
      </c>
      <c r="I2351">
        <v>-363</v>
      </c>
      <c r="J2351">
        <v>-8</v>
      </c>
      <c r="K2351" t="s">
        <v>5783</v>
      </c>
      <c r="L2351" s="16">
        <v>43297</v>
      </c>
      <c r="M2351" t="s">
        <v>1064</v>
      </c>
      <c r="N2351" t="s">
        <v>1065</v>
      </c>
      <c r="O2351" t="s">
        <v>1066</v>
      </c>
      <c r="P2351" t="s">
        <v>1353</v>
      </c>
      <c r="Q2351" t="s">
        <v>1270</v>
      </c>
      <c r="R2351" t="s">
        <v>1406</v>
      </c>
      <c r="S2351" t="s">
        <v>119</v>
      </c>
      <c r="T2351" t="s">
        <v>4497</v>
      </c>
      <c r="U2351" t="s">
        <v>4498</v>
      </c>
      <c r="AA2351" t="s">
        <v>1409</v>
      </c>
      <c r="AB2351" t="s">
        <v>1410</v>
      </c>
      <c r="AC2351">
        <v>29</v>
      </c>
      <c r="AD2351" s="17">
        <v>43299</v>
      </c>
      <c r="AE2351" s="17">
        <v>43299</v>
      </c>
    </row>
    <row r="2352" spans="1:31" x14ac:dyDescent="0.45">
      <c r="A2352">
        <v>50</v>
      </c>
      <c r="B2352">
        <v>8333</v>
      </c>
      <c r="C2352" t="s">
        <v>542</v>
      </c>
      <c r="D2352">
        <v>9060</v>
      </c>
      <c r="E2352">
        <f t="shared" si="108"/>
        <v>181.2</v>
      </c>
      <c r="F2352">
        <f t="shared" si="109"/>
        <v>166.66</v>
      </c>
      <c r="G2352">
        <f t="shared" si="110"/>
        <v>194.9922</v>
      </c>
      <c r="H2352" t="s">
        <v>543</v>
      </c>
      <c r="I2352">
        <v>-726</v>
      </c>
      <c r="J2352">
        <v>-8</v>
      </c>
      <c r="K2352" t="s">
        <v>5784</v>
      </c>
      <c r="L2352" s="16">
        <v>43297</v>
      </c>
      <c r="M2352" t="s">
        <v>1064</v>
      </c>
      <c r="N2352" t="s">
        <v>1065</v>
      </c>
      <c r="O2352" t="s">
        <v>1066</v>
      </c>
      <c r="P2352" t="s">
        <v>1353</v>
      </c>
      <c r="Q2352" t="s">
        <v>1270</v>
      </c>
      <c r="R2352" t="s">
        <v>1406</v>
      </c>
      <c r="S2352" t="s">
        <v>119</v>
      </c>
      <c r="T2352" t="s">
        <v>4500</v>
      </c>
      <c r="U2352" t="s">
        <v>4501</v>
      </c>
      <c r="AA2352" t="s">
        <v>1409</v>
      </c>
      <c r="AB2352" t="s">
        <v>1410</v>
      </c>
      <c r="AC2352">
        <v>29</v>
      </c>
      <c r="AD2352" s="17">
        <v>43299</v>
      </c>
      <c r="AE2352" s="17">
        <v>43299</v>
      </c>
    </row>
    <row r="2353" spans="1:31" x14ac:dyDescent="0.45">
      <c r="A2353">
        <v>100</v>
      </c>
      <c r="B2353">
        <v>16667</v>
      </c>
      <c r="C2353" t="s">
        <v>542</v>
      </c>
      <c r="D2353">
        <v>18120</v>
      </c>
      <c r="E2353">
        <f t="shared" si="108"/>
        <v>181.2</v>
      </c>
      <c r="F2353">
        <f t="shared" si="109"/>
        <v>166.67</v>
      </c>
      <c r="G2353">
        <f t="shared" si="110"/>
        <v>195.00389999999999</v>
      </c>
      <c r="H2353" t="s">
        <v>543</v>
      </c>
      <c r="I2353">
        <v>-1453</v>
      </c>
      <c r="J2353">
        <v>-8</v>
      </c>
      <c r="K2353" t="s">
        <v>5785</v>
      </c>
      <c r="L2353" s="16">
        <v>43297</v>
      </c>
      <c r="M2353" t="s">
        <v>1064</v>
      </c>
      <c r="N2353" t="s">
        <v>1065</v>
      </c>
      <c r="O2353" t="s">
        <v>1066</v>
      </c>
      <c r="P2353" t="s">
        <v>1353</v>
      </c>
      <c r="Q2353" t="s">
        <v>1270</v>
      </c>
      <c r="R2353" t="s">
        <v>1406</v>
      </c>
      <c r="S2353" t="s">
        <v>119</v>
      </c>
      <c r="T2353" t="s">
        <v>2739</v>
      </c>
      <c r="U2353" t="s">
        <v>2740</v>
      </c>
      <c r="AA2353" t="s">
        <v>1409</v>
      </c>
      <c r="AB2353" t="s">
        <v>1410</v>
      </c>
      <c r="AC2353">
        <v>29</v>
      </c>
      <c r="AD2353" s="17">
        <v>43299</v>
      </c>
      <c r="AE2353" s="17">
        <v>43299</v>
      </c>
    </row>
    <row r="2354" spans="1:31" x14ac:dyDescent="0.45">
      <c r="A2354">
        <v>50</v>
      </c>
      <c r="B2354">
        <v>8333</v>
      </c>
      <c r="C2354" t="s">
        <v>542</v>
      </c>
      <c r="D2354">
        <v>9060</v>
      </c>
      <c r="E2354">
        <f t="shared" si="108"/>
        <v>181.2</v>
      </c>
      <c r="F2354">
        <f t="shared" si="109"/>
        <v>166.66</v>
      </c>
      <c r="G2354">
        <f t="shared" si="110"/>
        <v>194.9922</v>
      </c>
      <c r="H2354" t="s">
        <v>543</v>
      </c>
      <c r="I2354">
        <v>-726</v>
      </c>
      <c r="J2354">
        <v>-8</v>
      </c>
      <c r="K2354" t="s">
        <v>5786</v>
      </c>
      <c r="L2354" s="16">
        <v>43297</v>
      </c>
      <c r="M2354" t="s">
        <v>1064</v>
      </c>
      <c r="N2354" t="s">
        <v>1065</v>
      </c>
      <c r="O2354" t="s">
        <v>1066</v>
      </c>
      <c r="P2354" t="s">
        <v>1353</v>
      </c>
      <c r="Q2354" t="s">
        <v>1270</v>
      </c>
      <c r="R2354" t="s">
        <v>1406</v>
      </c>
      <c r="S2354" t="s">
        <v>119</v>
      </c>
      <c r="T2354" t="s">
        <v>1463</v>
      </c>
      <c r="U2354" t="s">
        <v>1464</v>
      </c>
      <c r="AA2354" t="s">
        <v>1409</v>
      </c>
      <c r="AB2354" t="s">
        <v>1410</v>
      </c>
      <c r="AC2354">
        <v>29</v>
      </c>
      <c r="AD2354" s="17">
        <v>43299</v>
      </c>
      <c r="AE2354" s="17">
        <v>43299</v>
      </c>
    </row>
    <row r="2355" spans="1:31" x14ac:dyDescent="0.45">
      <c r="A2355">
        <v>25</v>
      </c>
      <c r="B2355">
        <v>4166</v>
      </c>
      <c r="C2355" t="s">
        <v>542</v>
      </c>
      <c r="D2355">
        <v>4530</v>
      </c>
      <c r="E2355">
        <f t="shared" si="108"/>
        <v>181.2</v>
      </c>
      <c r="F2355">
        <f t="shared" si="109"/>
        <v>166.64</v>
      </c>
      <c r="G2355">
        <f t="shared" si="110"/>
        <v>194.96879999999996</v>
      </c>
      <c r="H2355" t="s">
        <v>543</v>
      </c>
      <c r="I2355">
        <v>-363</v>
      </c>
      <c r="J2355">
        <v>-8</v>
      </c>
      <c r="K2355" t="s">
        <v>5787</v>
      </c>
      <c r="L2355" s="16">
        <v>43297</v>
      </c>
      <c r="M2355" t="s">
        <v>1064</v>
      </c>
      <c r="N2355" t="s">
        <v>1065</v>
      </c>
      <c r="O2355" t="s">
        <v>1066</v>
      </c>
      <c r="P2355" t="s">
        <v>1353</v>
      </c>
      <c r="Q2355" t="s">
        <v>1270</v>
      </c>
      <c r="R2355" t="s">
        <v>1406</v>
      </c>
      <c r="S2355" t="s">
        <v>119</v>
      </c>
      <c r="T2355" t="s">
        <v>4528</v>
      </c>
      <c r="U2355" t="s">
        <v>4529</v>
      </c>
      <c r="AA2355" t="s">
        <v>1409</v>
      </c>
      <c r="AB2355" t="s">
        <v>1410</v>
      </c>
      <c r="AC2355">
        <v>29</v>
      </c>
      <c r="AD2355" s="17">
        <v>43299</v>
      </c>
      <c r="AE2355" s="17">
        <v>43299</v>
      </c>
    </row>
    <row r="2356" spans="1:31" x14ac:dyDescent="0.45">
      <c r="A2356">
        <v>50</v>
      </c>
      <c r="B2356">
        <v>8333</v>
      </c>
      <c r="C2356" t="s">
        <v>542</v>
      </c>
      <c r="D2356">
        <v>9060</v>
      </c>
      <c r="E2356">
        <f t="shared" si="108"/>
        <v>181.2</v>
      </c>
      <c r="F2356">
        <f t="shared" si="109"/>
        <v>166.66</v>
      </c>
      <c r="G2356">
        <f t="shared" si="110"/>
        <v>194.9922</v>
      </c>
      <c r="H2356" t="s">
        <v>543</v>
      </c>
      <c r="I2356">
        <v>-726</v>
      </c>
      <c r="J2356">
        <v>-8</v>
      </c>
      <c r="K2356" t="s">
        <v>5788</v>
      </c>
      <c r="L2356" s="16">
        <v>43297</v>
      </c>
      <c r="M2356" t="s">
        <v>1064</v>
      </c>
      <c r="N2356" t="s">
        <v>1065</v>
      </c>
      <c r="O2356" t="s">
        <v>1066</v>
      </c>
      <c r="P2356" t="s">
        <v>1353</v>
      </c>
      <c r="Q2356" t="s">
        <v>1270</v>
      </c>
      <c r="R2356" t="s">
        <v>1406</v>
      </c>
      <c r="S2356" t="s">
        <v>119</v>
      </c>
      <c r="T2356" t="s">
        <v>1768</v>
      </c>
      <c r="U2356" t="s">
        <v>1769</v>
      </c>
      <c r="AA2356" t="s">
        <v>1409</v>
      </c>
      <c r="AB2356" t="s">
        <v>1410</v>
      </c>
      <c r="AC2356">
        <v>29</v>
      </c>
      <c r="AD2356" s="17">
        <v>43299</v>
      </c>
      <c r="AE2356" s="17">
        <v>43299</v>
      </c>
    </row>
    <row r="2357" spans="1:31" x14ac:dyDescent="0.45">
      <c r="A2357">
        <v>100</v>
      </c>
      <c r="B2357">
        <v>16667</v>
      </c>
      <c r="C2357" t="s">
        <v>542</v>
      </c>
      <c r="D2357">
        <v>18120</v>
      </c>
      <c r="E2357">
        <f t="shared" si="108"/>
        <v>181.2</v>
      </c>
      <c r="F2357">
        <f t="shared" si="109"/>
        <v>166.67</v>
      </c>
      <c r="G2357">
        <f t="shared" si="110"/>
        <v>195.00389999999999</v>
      </c>
      <c r="H2357" t="s">
        <v>543</v>
      </c>
      <c r="I2357">
        <v>-1453</v>
      </c>
      <c r="J2357">
        <v>-8</v>
      </c>
      <c r="K2357" t="s">
        <v>5789</v>
      </c>
      <c r="L2357" s="16">
        <v>43297</v>
      </c>
      <c r="M2357" t="s">
        <v>1064</v>
      </c>
      <c r="N2357" t="s">
        <v>1065</v>
      </c>
      <c r="O2357" t="s">
        <v>1066</v>
      </c>
      <c r="P2357" t="s">
        <v>1353</v>
      </c>
      <c r="Q2357" t="s">
        <v>1270</v>
      </c>
      <c r="R2357" t="s">
        <v>1406</v>
      </c>
      <c r="S2357" t="s">
        <v>119</v>
      </c>
      <c r="T2357" t="s">
        <v>5756</v>
      </c>
      <c r="U2357" t="s">
        <v>5757</v>
      </c>
      <c r="AA2357" t="s">
        <v>1409</v>
      </c>
      <c r="AB2357" t="s">
        <v>1410</v>
      </c>
      <c r="AC2357">
        <v>29</v>
      </c>
      <c r="AD2357" s="17">
        <v>43299</v>
      </c>
      <c r="AE2357" s="17">
        <v>43299</v>
      </c>
    </row>
    <row r="2358" spans="1:31" x14ac:dyDescent="0.45">
      <c r="A2358">
        <v>25</v>
      </c>
      <c r="B2358">
        <v>4166</v>
      </c>
      <c r="C2358" t="s">
        <v>542</v>
      </c>
      <c r="D2358">
        <v>4530</v>
      </c>
      <c r="E2358">
        <f t="shared" si="108"/>
        <v>181.2</v>
      </c>
      <c r="F2358">
        <f t="shared" si="109"/>
        <v>166.64</v>
      </c>
      <c r="G2358">
        <f t="shared" si="110"/>
        <v>194.96879999999996</v>
      </c>
      <c r="H2358" t="s">
        <v>543</v>
      </c>
      <c r="I2358">
        <v>-363</v>
      </c>
      <c r="J2358">
        <v>-8</v>
      </c>
      <c r="K2358" t="s">
        <v>5790</v>
      </c>
      <c r="L2358" s="16">
        <v>43297</v>
      </c>
      <c r="M2358" t="s">
        <v>1064</v>
      </c>
      <c r="N2358" t="s">
        <v>1065</v>
      </c>
      <c r="O2358" t="s">
        <v>1066</v>
      </c>
      <c r="P2358" t="s">
        <v>1353</v>
      </c>
      <c r="Q2358" t="s">
        <v>1270</v>
      </c>
      <c r="R2358" t="s">
        <v>1406</v>
      </c>
      <c r="S2358" t="s">
        <v>119</v>
      </c>
      <c r="T2358" t="s">
        <v>4512</v>
      </c>
      <c r="U2358" t="s">
        <v>4513</v>
      </c>
      <c r="AA2358" t="s">
        <v>1409</v>
      </c>
      <c r="AB2358" t="s">
        <v>1410</v>
      </c>
      <c r="AC2358">
        <v>29</v>
      </c>
      <c r="AD2358" s="17">
        <v>43299</v>
      </c>
      <c r="AE2358" s="17">
        <v>43299</v>
      </c>
    </row>
    <row r="2359" spans="1:31" x14ac:dyDescent="0.45">
      <c r="A2359">
        <v>25</v>
      </c>
      <c r="B2359">
        <v>4166</v>
      </c>
      <c r="C2359" t="s">
        <v>542</v>
      </c>
      <c r="D2359">
        <v>4530</v>
      </c>
      <c r="E2359">
        <f t="shared" si="108"/>
        <v>181.2</v>
      </c>
      <c r="F2359">
        <f t="shared" si="109"/>
        <v>166.64</v>
      </c>
      <c r="G2359">
        <f t="shared" si="110"/>
        <v>194.96879999999996</v>
      </c>
      <c r="H2359" t="s">
        <v>543</v>
      </c>
      <c r="I2359">
        <v>-363</v>
      </c>
      <c r="J2359">
        <v>-8</v>
      </c>
      <c r="K2359" t="s">
        <v>5791</v>
      </c>
      <c r="L2359" s="16">
        <v>43297</v>
      </c>
      <c r="M2359" t="s">
        <v>1064</v>
      </c>
      <c r="N2359" t="s">
        <v>1065</v>
      </c>
      <c r="O2359" t="s">
        <v>1066</v>
      </c>
      <c r="P2359" t="s">
        <v>1353</v>
      </c>
      <c r="Q2359" t="s">
        <v>1270</v>
      </c>
      <c r="R2359" t="s">
        <v>1406</v>
      </c>
      <c r="S2359" t="s">
        <v>119</v>
      </c>
      <c r="T2359" t="s">
        <v>1792</v>
      </c>
      <c r="U2359" t="s">
        <v>1793</v>
      </c>
      <c r="AA2359" t="s">
        <v>1409</v>
      </c>
      <c r="AB2359" t="s">
        <v>1410</v>
      </c>
      <c r="AC2359">
        <v>29</v>
      </c>
      <c r="AD2359" s="17">
        <v>43299</v>
      </c>
      <c r="AE2359" s="17">
        <v>43299</v>
      </c>
    </row>
    <row r="2360" spans="1:31" x14ac:dyDescent="0.45">
      <c r="A2360">
        <v>50</v>
      </c>
      <c r="B2360">
        <v>8333</v>
      </c>
      <c r="C2360" t="s">
        <v>542</v>
      </c>
      <c r="D2360">
        <v>9060</v>
      </c>
      <c r="E2360">
        <f t="shared" si="108"/>
        <v>181.2</v>
      </c>
      <c r="F2360">
        <f t="shared" si="109"/>
        <v>166.66</v>
      </c>
      <c r="G2360">
        <f t="shared" si="110"/>
        <v>194.9922</v>
      </c>
      <c r="H2360" t="s">
        <v>543</v>
      </c>
      <c r="I2360">
        <v>-726</v>
      </c>
      <c r="J2360">
        <v>-8</v>
      </c>
      <c r="K2360" t="s">
        <v>5792</v>
      </c>
      <c r="L2360" s="16">
        <v>43297</v>
      </c>
      <c r="M2360" t="s">
        <v>1064</v>
      </c>
      <c r="N2360" t="s">
        <v>1065</v>
      </c>
      <c r="O2360" t="s">
        <v>1066</v>
      </c>
      <c r="P2360" t="s">
        <v>1353</v>
      </c>
      <c r="Q2360" t="s">
        <v>1270</v>
      </c>
      <c r="R2360" t="s">
        <v>1406</v>
      </c>
      <c r="S2360" t="s">
        <v>119</v>
      </c>
      <c r="T2360" t="s">
        <v>5759</v>
      </c>
      <c r="U2360" t="s">
        <v>5760</v>
      </c>
      <c r="AA2360" t="s">
        <v>1409</v>
      </c>
      <c r="AB2360" t="s">
        <v>1410</v>
      </c>
      <c r="AC2360">
        <v>29</v>
      </c>
      <c r="AD2360" s="17">
        <v>43299</v>
      </c>
      <c r="AE2360" s="17">
        <v>43299</v>
      </c>
    </row>
    <row r="2361" spans="1:31" x14ac:dyDescent="0.45">
      <c r="A2361">
        <v>50</v>
      </c>
      <c r="B2361">
        <v>8333</v>
      </c>
      <c r="C2361" t="s">
        <v>542</v>
      </c>
      <c r="D2361">
        <v>9060</v>
      </c>
      <c r="E2361">
        <f t="shared" si="108"/>
        <v>181.2</v>
      </c>
      <c r="F2361">
        <f t="shared" si="109"/>
        <v>166.66</v>
      </c>
      <c r="G2361">
        <f t="shared" si="110"/>
        <v>194.9922</v>
      </c>
      <c r="H2361" t="s">
        <v>543</v>
      </c>
      <c r="I2361">
        <v>-726</v>
      </c>
      <c r="J2361">
        <v>-8</v>
      </c>
      <c r="K2361" t="s">
        <v>5793</v>
      </c>
      <c r="L2361" s="16">
        <v>43297</v>
      </c>
      <c r="M2361" t="s">
        <v>1064</v>
      </c>
      <c r="N2361" t="s">
        <v>1065</v>
      </c>
      <c r="O2361" t="s">
        <v>1066</v>
      </c>
      <c r="P2361" t="s">
        <v>1353</v>
      </c>
      <c r="Q2361" t="s">
        <v>1270</v>
      </c>
      <c r="R2361" t="s">
        <v>1354</v>
      </c>
      <c r="S2361" t="s">
        <v>122</v>
      </c>
      <c r="T2361" t="s">
        <v>1789</v>
      </c>
      <c r="U2361" t="s">
        <v>1790</v>
      </c>
      <c r="AA2361" t="s">
        <v>1357</v>
      </c>
      <c r="AB2361" t="s">
        <v>1358</v>
      </c>
      <c r="AC2361">
        <v>29</v>
      </c>
      <c r="AD2361" s="17">
        <v>43299</v>
      </c>
      <c r="AE2361" s="17">
        <v>43299</v>
      </c>
    </row>
    <row r="2362" spans="1:31" x14ac:dyDescent="0.45">
      <c r="A2362">
        <v>25</v>
      </c>
      <c r="B2362">
        <v>4166</v>
      </c>
      <c r="C2362" t="s">
        <v>542</v>
      </c>
      <c r="D2362">
        <v>4530</v>
      </c>
      <c r="E2362">
        <f t="shared" si="108"/>
        <v>181.2</v>
      </c>
      <c r="F2362">
        <f t="shared" si="109"/>
        <v>166.64</v>
      </c>
      <c r="G2362">
        <f t="shared" si="110"/>
        <v>194.96879999999996</v>
      </c>
      <c r="H2362" t="s">
        <v>543</v>
      </c>
      <c r="I2362">
        <v>-363</v>
      </c>
      <c r="J2362">
        <v>-8</v>
      </c>
      <c r="K2362" t="s">
        <v>5794</v>
      </c>
      <c r="L2362" s="16">
        <v>43297</v>
      </c>
      <c r="M2362" t="s">
        <v>1064</v>
      </c>
      <c r="N2362" t="s">
        <v>1065</v>
      </c>
      <c r="O2362" t="s">
        <v>1066</v>
      </c>
      <c r="P2362" t="s">
        <v>1353</v>
      </c>
      <c r="Q2362" t="s">
        <v>1270</v>
      </c>
      <c r="R2362" t="s">
        <v>1354</v>
      </c>
      <c r="S2362" t="s">
        <v>122</v>
      </c>
      <c r="T2362" t="s">
        <v>1789</v>
      </c>
      <c r="U2362" t="s">
        <v>1790</v>
      </c>
      <c r="AA2362" t="s">
        <v>1357</v>
      </c>
      <c r="AB2362" t="s">
        <v>1358</v>
      </c>
      <c r="AC2362">
        <v>29</v>
      </c>
      <c r="AD2362" s="17">
        <v>43299</v>
      </c>
      <c r="AE2362" s="17">
        <v>43299</v>
      </c>
    </row>
    <row r="2363" spans="1:31" x14ac:dyDescent="0.45">
      <c r="A2363">
        <v>25</v>
      </c>
      <c r="B2363">
        <v>4166</v>
      </c>
      <c r="C2363" t="s">
        <v>542</v>
      </c>
      <c r="D2363">
        <v>4530</v>
      </c>
      <c r="E2363">
        <f t="shared" si="108"/>
        <v>181.2</v>
      </c>
      <c r="F2363">
        <f t="shared" si="109"/>
        <v>166.64</v>
      </c>
      <c r="G2363">
        <f t="shared" si="110"/>
        <v>194.96879999999996</v>
      </c>
      <c r="H2363" t="s">
        <v>543</v>
      </c>
      <c r="I2363">
        <v>-363</v>
      </c>
      <c r="J2363">
        <v>-8</v>
      </c>
      <c r="K2363" t="s">
        <v>5795</v>
      </c>
      <c r="L2363" s="16">
        <v>43297</v>
      </c>
      <c r="M2363" t="s">
        <v>1064</v>
      </c>
      <c r="N2363" t="s">
        <v>1065</v>
      </c>
      <c r="O2363" t="s">
        <v>1066</v>
      </c>
      <c r="P2363" t="s">
        <v>1353</v>
      </c>
      <c r="Q2363" t="s">
        <v>1270</v>
      </c>
      <c r="R2363" t="s">
        <v>1354</v>
      </c>
      <c r="S2363" t="s">
        <v>122</v>
      </c>
      <c r="T2363" t="s">
        <v>1840</v>
      </c>
      <c r="U2363" t="s">
        <v>1841</v>
      </c>
      <c r="AA2363" t="s">
        <v>1357</v>
      </c>
      <c r="AB2363" t="s">
        <v>1358</v>
      </c>
      <c r="AC2363">
        <v>29</v>
      </c>
      <c r="AD2363" s="17">
        <v>43299</v>
      </c>
      <c r="AE2363" s="17">
        <v>43299</v>
      </c>
    </row>
    <row r="2364" spans="1:31" x14ac:dyDescent="0.45">
      <c r="A2364">
        <v>125</v>
      </c>
      <c r="B2364">
        <v>20833</v>
      </c>
      <c r="C2364" t="s">
        <v>542</v>
      </c>
      <c r="D2364">
        <v>22650</v>
      </c>
      <c r="E2364">
        <f t="shared" si="108"/>
        <v>181.2</v>
      </c>
      <c r="F2364">
        <f t="shared" si="109"/>
        <v>166.66399999999999</v>
      </c>
      <c r="G2364">
        <f t="shared" si="110"/>
        <v>194.99687999999998</v>
      </c>
      <c r="H2364" t="s">
        <v>543</v>
      </c>
      <c r="I2364">
        <v>-1816</v>
      </c>
      <c r="J2364">
        <v>-8</v>
      </c>
      <c r="K2364" t="s">
        <v>5796</v>
      </c>
      <c r="L2364" s="16">
        <v>43297</v>
      </c>
      <c r="M2364" t="s">
        <v>1064</v>
      </c>
      <c r="N2364" t="s">
        <v>1065</v>
      </c>
      <c r="O2364" t="s">
        <v>1066</v>
      </c>
      <c r="P2364" t="s">
        <v>1353</v>
      </c>
      <c r="Q2364" t="s">
        <v>1270</v>
      </c>
      <c r="R2364" t="s">
        <v>1354</v>
      </c>
      <c r="S2364" t="s">
        <v>122</v>
      </c>
      <c r="T2364" t="s">
        <v>1814</v>
      </c>
      <c r="U2364" t="s">
        <v>1815</v>
      </c>
      <c r="AA2364" t="s">
        <v>1357</v>
      </c>
      <c r="AB2364" t="s">
        <v>1358</v>
      </c>
      <c r="AC2364">
        <v>29</v>
      </c>
      <c r="AD2364" s="17">
        <v>43299</v>
      </c>
      <c r="AE2364" s="17">
        <v>43299</v>
      </c>
    </row>
    <row r="2365" spans="1:31" x14ac:dyDescent="0.45">
      <c r="A2365">
        <v>75</v>
      </c>
      <c r="B2365">
        <v>12500</v>
      </c>
      <c r="C2365" t="s">
        <v>542</v>
      </c>
      <c r="D2365">
        <v>13590</v>
      </c>
      <c r="E2365">
        <f t="shared" si="108"/>
        <v>181.2</v>
      </c>
      <c r="F2365">
        <f t="shared" si="109"/>
        <v>166.66666666666666</v>
      </c>
      <c r="G2365">
        <f t="shared" si="110"/>
        <v>194.99999999999997</v>
      </c>
      <c r="H2365" t="s">
        <v>543</v>
      </c>
      <c r="I2365">
        <v>-1089</v>
      </c>
      <c r="J2365">
        <v>-8</v>
      </c>
      <c r="K2365" t="s">
        <v>5797</v>
      </c>
      <c r="L2365" s="16">
        <v>43297</v>
      </c>
      <c r="M2365" t="s">
        <v>1064</v>
      </c>
      <c r="N2365" t="s">
        <v>1065</v>
      </c>
      <c r="O2365" t="s">
        <v>1066</v>
      </c>
      <c r="P2365" t="s">
        <v>1353</v>
      </c>
      <c r="Q2365" t="s">
        <v>1270</v>
      </c>
      <c r="R2365" t="s">
        <v>1354</v>
      </c>
      <c r="S2365" t="s">
        <v>122</v>
      </c>
      <c r="T2365" t="s">
        <v>1832</v>
      </c>
      <c r="U2365" t="s">
        <v>1833</v>
      </c>
      <c r="AA2365" t="s">
        <v>1357</v>
      </c>
      <c r="AB2365" t="s">
        <v>1358</v>
      </c>
      <c r="AC2365">
        <v>29</v>
      </c>
      <c r="AD2365" s="17">
        <v>43299</v>
      </c>
      <c r="AE2365" s="17">
        <v>43299</v>
      </c>
    </row>
    <row r="2366" spans="1:31" x14ac:dyDescent="0.45">
      <c r="A2366">
        <v>25</v>
      </c>
      <c r="B2366">
        <v>4166</v>
      </c>
      <c r="C2366" t="s">
        <v>542</v>
      </c>
      <c r="D2366">
        <v>4530</v>
      </c>
      <c r="E2366">
        <f t="shared" si="108"/>
        <v>181.2</v>
      </c>
      <c r="F2366">
        <f t="shared" si="109"/>
        <v>166.64</v>
      </c>
      <c r="G2366">
        <f t="shared" si="110"/>
        <v>194.96879999999996</v>
      </c>
      <c r="H2366" t="s">
        <v>543</v>
      </c>
      <c r="I2366">
        <v>-363</v>
      </c>
      <c r="J2366">
        <v>-8</v>
      </c>
      <c r="K2366" t="s">
        <v>5798</v>
      </c>
      <c r="L2366" s="16">
        <v>43297</v>
      </c>
      <c r="M2366" t="s">
        <v>1064</v>
      </c>
      <c r="N2366" t="s">
        <v>1065</v>
      </c>
      <c r="O2366" t="s">
        <v>1066</v>
      </c>
      <c r="P2366" t="s">
        <v>1353</v>
      </c>
      <c r="Q2366" t="s">
        <v>1270</v>
      </c>
      <c r="R2366" t="s">
        <v>1354</v>
      </c>
      <c r="S2366" t="s">
        <v>122</v>
      </c>
      <c r="T2366" t="s">
        <v>1829</v>
      </c>
      <c r="U2366" t="s">
        <v>1830</v>
      </c>
      <c r="AA2366" t="s">
        <v>1357</v>
      </c>
      <c r="AB2366" t="s">
        <v>1358</v>
      </c>
      <c r="AC2366">
        <v>29</v>
      </c>
      <c r="AD2366" s="17">
        <v>43299</v>
      </c>
      <c r="AE2366" s="17">
        <v>43299</v>
      </c>
    </row>
    <row r="2367" spans="1:31" x14ac:dyDescent="0.45">
      <c r="A2367">
        <v>50</v>
      </c>
      <c r="B2367">
        <v>8333</v>
      </c>
      <c r="C2367" t="s">
        <v>542</v>
      </c>
      <c r="D2367">
        <v>9060</v>
      </c>
      <c r="E2367">
        <f t="shared" si="108"/>
        <v>181.2</v>
      </c>
      <c r="F2367">
        <f t="shared" si="109"/>
        <v>166.66</v>
      </c>
      <c r="G2367">
        <f t="shared" si="110"/>
        <v>194.9922</v>
      </c>
      <c r="H2367" t="s">
        <v>543</v>
      </c>
      <c r="I2367">
        <v>-726</v>
      </c>
      <c r="J2367">
        <v>-8</v>
      </c>
      <c r="K2367" t="s">
        <v>5799</v>
      </c>
      <c r="L2367" s="16">
        <v>43297</v>
      </c>
      <c r="M2367" t="s">
        <v>1064</v>
      </c>
      <c r="N2367" t="s">
        <v>1065</v>
      </c>
      <c r="O2367" t="s">
        <v>1066</v>
      </c>
      <c r="P2367" t="s">
        <v>1353</v>
      </c>
      <c r="Q2367" t="s">
        <v>1270</v>
      </c>
      <c r="R2367" t="s">
        <v>1354</v>
      </c>
      <c r="S2367" t="s">
        <v>122</v>
      </c>
      <c r="T2367" t="s">
        <v>1427</v>
      </c>
      <c r="U2367" t="s">
        <v>1428</v>
      </c>
      <c r="AA2367" t="s">
        <v>1357</v>
      </c>
      <c r="AB2367" t="s">
        <v>1358</v>
      </c>
      <c r="AC2367">
        <v>29</v>
      </c>
      <c r="AD2367" s="17">
        <v>43299</v>
      </c>
      <c r="AE2367" s="17">
        <v>43299</v>
      </c>
    </row>
    <row r="2368" spans="1:31" x14ac:dyDescent="0.45">
      <c r="A2368">
        <v>50</v>
      </c>
      <c r="B2368">
        <v>8333</v>
      </c>
      <c r="C2368" t="s">
        <v>542</v>
      </c>
      <c r="D2368">
        <v>9060</v>
      </c>
      <c r="E2368">
        <f t="shared" si="108"/>
        <v>181.2</v>
      </c>
      <c r="F2368">
        <f t="shared" si="109"/>
        <v>166.66</v>
      </c>
      <c r="G2368">
        <f t="shared" si="110"/>
        <v>194.9922</v>
      </c>
      <c r="H2368" t="s">
        <v>543</v>
      </c>
      <c r="I2368">
        <v>-726</v>
      </c>
      <c r="J2368">
        <v>-8</v>
      </c>
      <c r="K2368" t="s">
        <v>5800</v>
      </c>
      <c r="L2368" s="16">
        <v>43297</v>
      </c>
      <c r="M2368" t="s">
        <v>1064</v>
      </c>
      <c r="N2368" t="s">
        <v>1065</v>
      </c>
      <c r="O2368" t="s">
        <v>1066</v>
      </c>
      <c r="P2368" t="s">
        <v>1353</v>
      </c>
      <c r="Q2368" t="s">
        <v>1270</v>
      </c>
      <c r="R2368" t="s">
        <v>1354</v>
      </c>
      <c r="S2368" t="s">
        <v>122</v>
      </c>
      <c r="T2368" t="s">
        <v>1836</v>
      </c>
      <c r="U2368" t="s">
        <v>1837</v>
      </c>
      <c r="AA2368" t="s">
        <v>1357</v>
      </c>
      <c r="AB2368" t="s">
        <v>1358</v>
      </c>
      <c r="AC2368">
        <v>29</v>
      </c>
      <c r="AD2368" s="17">
        <v>43299</v>
      </c>
      <c r="AE2368" s="17">
        <v>43299</v>
      </c>
    </row>
    <row r="2369" spans="1:31" x14ac:dyDescent="0.45">
      <c r="A2369">
        <v>125</v>
      </c>
      <c r="B2369">
        <v>20833</v>
      </c>
      <c r="C2369" t="s">
        <v>542</v>
      </c>
      <c r="D2369">
        <v>22650</v>
      </c>
      <c r="E2369">
        <f t="shared" si="108"/>
        <v>181.2</v>
      </c>
      <c r="F2369">
        <f t="shared" si="109"/>
        <v>166.66399999999999</v>
      </c>
      <c r="G2369">
        <f t="shared" si="110"/>
        <v>194.99687999999998</v>
      </c>
      <c r="H2369" t="s">
        <v>543</v>
      </c>
      <c r="I2369">
        <v>-1816</v>
      </c>
      <c r="J2369">
        <v>-8</v>
      </c>
      <c r="K2369" t="s">
        <v>5801</v>
      </c>
      <c r="L2369" s="16">
        <v>43297</v>
      </c>
      <c r="M2369" t="s">
        <v>1064</v>
      </c>
      <c r="N2369" t="s">
        <v>1065</v>
      </c>
      <c r="O2369" t="s">
        <v>1066</v>
      </c>
      <c r="P2369" t="s">
        <v>1353</v>
      </c>
      <c r="Q2369" t="s">
        <v>1270</v>
      </c>
      <c r="R2369" t="s">
        <v>1771</v>
      </c>
      <c r="S2369" t="s">
        <v>121</v>
      </c>
      <c r="T2369" t="s">
        <v>1780</v>
      </c>
      <c r="U2369" t="s">
        <v>1781</v>
      </c>
      <c r="AA2369" t="s">
        <v>1774</v>
      </c>
      <c r="AB2369" t="s">
        <v>1775</v>
      </c>
      <c r="AC2369">
        <v>29</v>
      </c>
      <c r="AD2369" s="17">
        <v>43299</v>
      </c>
      <c r="AE2369" s="17">
        <v>43299</v>
      </c>
    </row>
    <row r="2370" spans="1:31" x14ac:dyDescent="0.45">
      <c r="A2370">
        <v>25</v>
      </c>
      <c r="B2370">
        <v>4166</v>
      </c>
      <c r="C2370" t="s">
        <v>542</v>
      </c>
      <c r="D2370">
        <v>4530</v>
      </c>
      <c r="E2370">
        <f t="shared" si="108"/>
        <v>181.2</v>
      </c>
      <c r="F2370">
        <f t="shared" si="109"/>
        <v>166.64</v>
      </c>
      <c r="G2370">
        <f t="shared" si="110"/>
        <v>194.96879999999996</v>
      </c>
      <c r="H2370" t="s">
        <v>543</v>
      </c>
      <c r="I2370">
        <v>-363</v>
      </c>
      <c r="J2370">
        <v>-8</v>
      </c>
      <c r="K2370" t="s">
        <v>5802</v>
      </c>
      <c r="L2370" s="16">
        <v>43297</v>
      </c>
      <c r="M2370" t="s">
        <v>1064</v>
      </c>
      <c r="N2370" t="s">
        <v>1065</v>
      </c>
      <c r="O2370" t="s">
        <v>1066</v>
      </c>
      <c r="P2370" t="s">
        <v>1353</v>
      </c>
      <c r="Q2370" t="s">
        <v>1270</v>
      </c>
      <c r="R2370" t="s">
        <v>1771</v>
      </c>
      <c r="S2370" t="s">
        <v>121</v>
      </c>
      <c r="T2370" t="s">
        <v>1772</v>
      </c>
      <c r="U2370" t="s">
        <v>1773</v>
      </c>
      <c r="AA2370" t="s">
        <v>1774</v>
      </c>
      <c r="AB2370" t="s">
        <v>1775</v>
      </c>
      <c r="AC2370">
        <v>29</v>
      </c>
      <c r="AD2370" s="17">
        <v>43299</v>
      </c>
      <c r="AE2370" s="17">
        <v>43299</v>
      </c>
    </row>
    <row r="2371" spans="1:31" x14ac:dyDescent="0.45">
      <c r="A2371">
        <v>25</v>
      </c>
      <c r="B2371">
        <v>4166</v>
      </c>
      <c r="C2371" t="s">
        <v>542</v>
      </c>
      <c r="D2371">
        <v>4530</v>
      </c>
      <c r="E2371">
        <f t="shared" ref="E2371:E2434" si="111">D2371/A2371</f>
        <v>181.2</v>
      </c>
      <c r="F2371">
        <f t="shared" ref="F2371:F2434" si="112">B2371/A2371</f>
        <v>166.64</v>
      </c>
      <c r="G2371">
        <f t="shared" ref="G2371:G2434" si="113">F2371*1.17</f>
        <v>194.96879999999996</v>
      </c>
      <c r="H2371" t="s">
        <v>543</v>
      </c>
      <c r="I2371">
        <v>-363</v>
      </c>
      <c r="J2371">
        <v>-8</v>
      </c>
      <c r="K2371" t="s">
        <v>5803</v>
      </c>
      <c r="L2371" s="16">
        <v>43297</v>
      </c>
      <c r="M2371" t="s">
        <v>1064</v>
      </c>
      <c r="N2371" t="s">
        <v>1065</v>
      </c>
      <c r="O2371" t="s">
        <v>1066</v>
      </c>
      <c r="P2371" t="s">
        <v>1353</v>
      </c>
      <c r="Q2371" t="s">
        <v>1270</v>
      </c>
      <c r="R2371" t="s">
        <v>1771</v>
      </c>
      <c r="S2371" t="s">
        <v>121</v>
      </c>
      <c r="T2371" t="s">
        <v>2487</v>
      </c>
      <c r="U2371" t="s">
        <v>2488</v>
      </c>
      <c r="AA2371" t="s">
        <v>1774</v>
      </c>
      <c r="AB2371" t="s">
        <v>1775</v>
      </c>
      <c r="AC2371">
        <v>29</v>
      </c>
      <c r="AD2371" s="17">
        <v>43299</v>
      </c>
      <c r="AE2371" s="17">
        <v>43299</v>
      </c>
    </row>
    <row r="2372" spans="1:31" x14ac:dyDescent="0.45">
      <c r="A2372">
        <v>75</v>
      </c>
      <c r="B2372">
        <v>12500</v>
      </c>
      <c r="C2372" t="s">
        <v>542</v>
      </c>
      <c r="D2372">
        <v>13590</v>
      </c>
      <c r="E2372">
        <f t="shared" si="111"/>
        <v>181.2</v>
      </c>
      <c r="F2372">
        <f t="shared" si="112"/>
        <v>166.66666666666666</v>
      </c>
      <c r="G2372">
        <f t="shared" si="113"/>
        <v>194.99999999999997</v>
      </c>
      <c r="H2372" t="s">
        <v>543</v>
      </c>
      <c r="I2372">
        <v>-1089</v>
      </c>
      <c r="J2372">
        <v>-8</v>
      </c>
      <c r="K2372" t="s">
        <v>5804</v>
      </c>
      <c r="L2372" s="16">
        <v>43297</v>
      </c>
      <c r="M2372" t="s">
        <v>1064</v>
      </c>
      <c r="N2372" t="s">
        <v>1065</v>
      </c>
      <c r="O2372" t="s">
        <v>1066</v>
      </c>
      <c r="P2372" t="s">
        <v>1353</v>
      </c>
      <c r="Q2372" t="s">
        <v>1270</v>
      </c>
      <c r="R2372" t="s">
        <v>1771</v>
      </c>
      <c r="S2372" t="s">
        <v>121</v>
      </c>
      <c r="T2372" t="s">
        <v>2452</v>
      </c>
      <c r="U2372" t="s">
        <v>2453</v>
      </c>
      <c r="AA2372" t="s">
        <v>1774</v>
      </c>
      <c r="AB2372" t="s">
        <v>1775</v>
      </c>
      <c r="AC2372">
        <v>29</v>
      </c>
      <c r="AD2372" s="17">
        <v>43299</v>
      </c>
      <c r="AE2372" s="17">
        <v>43299</v>
      </c>
    </row>
    <row r="2373" spans="1:31" x14ac:dyDescent="0.45">
      <c r="A2373">
        <v>75</v>
      </c>
      <c r="B2373">
        <v>12500</v>
      </c>
      <c r="C2373" t="s">
        <v>542</v>
      </c>
      <c r="D2373">
        <v>13590</v>
      </c>
      <c r="E2373">
        <f t="shared" si="111"/>
        <v>181.2</v>
      </c>
      <c r="F2373">
        <f t="shared" si="112"/>
        <v>166.66666666666666</v>
      </c>
      <c r="G2373">
        <f t="shared" si="113"/>
        <v>194.99999999999997</v>
      </c>
      <c r="H2373" t="s">
        <v>543</v>
      </c>
      <c r="I2373">
        <v>-1089</v>
      </c>
      <c r="J2373">
        <v>-8</v>
      </c>
      <c r="K2373" t="s">
        <v>5805</v>
      </c>
      <c r="L2373" s="16">
        <v>43297</v>
      </c>
      <c r="M2373" t="s">
        <v>1064</v>
      </c>
      <c r="N2373" t="s">
        <v>1065</v>
      </c>
      <c r="O2373" t="s">
        <v>1066</v>
      </c>
      <c r="P2373" t="s">
        <v>1353</v>
      </c>
      <c r="Q2373" t="s">
        <v>1270</v>
      </c>
      <c r="R2373" t="s">
        <v>1771</v>
      </c>
      <c r="S2373" t="s">
        <v>121</v>
      </c>
      <c r="T2373" t="s">
        <v>2449</v>
      </c>
      <c r="U2373" t="s">
        <v>2450</v>
      </c>
      <c r="AA2373" t="s">
        <v>1774</v>
      </c>
      <c r="AB2373" t="s">
        <v>1775</v>
      </c>
      <c r="AC2373">
        <v>29</v>
      </c>
      <c r="AD2373" s="17">
        <v>43299</v>
      </c>
      <c r="AE2373" s="17">
        <v>43299</v>
      </c>
    </row>
    <row r="2374" spans="1:31" x14ac:dyDescent="0.45">
      <c r="A2374">
        <v>25</v>
      </c>
      <c r="B2374">
        <v>4166</v>
      </c>
      <c r="C2374" t="s">
        <v>542</v>
      </c>
      <c r="D2374">
        <v>4530</v>
      </c>
      <c r="E2374">
        <f t="shared" si="111"/>
        <v>181.2</v>
      </c>
      <c r="F2374">
        <f t="shared" si="112"/>
        <v>166.64</v>
      </c>
      <c r="G2374">
        <f t="shared" si="113"/>
        <v>194.96879999999996</v>
      </c>
      <c r="H2374" t="s">
        <v>543</v>
      </c>
      <c r="I2374">
        <v>-363</v>
      </c>
      <c r="J2374">
        <v>-8</v>
      </c>
      <c r="K2374" t="s">
        <v>5806</v>
      </c>
      <c r="L2374" s="16">
        <v>43297</v>
      </c>
      <c r="M2374" t="s">
        <v>1064</v>
      </c>
      <c r="N2374" t="s">
        <v>1065</v>
      </c>
      <c r="O2374" t="s">
        <v>1066</v>
      </c>
      <c r="P2374" t="s">
        <v>1353</v>
      </c>
      <c r="Q2374" t="s">
        <v>1270</v>
      </c>
      <c r="R2374" t="s">
        <v>1771</v>
      </c>
      <c r="S2374" t="s">
        <v>121</v>
      </c>
      <c r="T2374" t="s">
        <v>1820</v>
      </c>
      <c r="U2374" t="s">
        <v>1821</v>
      </c>
      <c r="AA2374" t="s">
        <v>1774</v>
      </c>
      <c r="AB2374" t="s">
        <v>1775</v>
      </c>
      <c r="AC2374">
        <v>29</v>
      </c>
      <c r="AD2374" s="17">
        <v>43299</v>
      </c>
      <c r="AE2374" s="17">
        <v>43299</v>
      </c>
    </row>
    <row r="2375" spans="1:31" x14ac:dyDescent="0.45">
      <c r="A2375">
        <v>25</v>
      </c>
      <c r="B2375">
        <v>4166</v>
      </c>
      <c r="C2375" t="s">
        <v>542</v>
      </c>
      <c r="D2375">
        <v>4530</v>
      </c>
      <c r="E2375">
        <f t="shared" si="111"/>
        <v>181.2</v>
      </c>
      <c r="F2375">
        <f t="shared" si="112"/>
        <v>166.64</v>
      </c>
      <c r="G2375">
        <f t="shared" si="113"/>
        <v>194.96879999999996</v>
      </c>
      <c r="H2375" t="s">
        <v>543</v>
      </c>
      <c r="I2375">
        <v>-363</v>
      </c>
      <c r="J2375">
        <v>-8</v>
      </c>
      <c r="K2375" t="s">
        <v>5807</v>
      </c>
      <c r="L2375" s="16">
        <v>43297</v>
      </c>
      <c r="M2375" t="s">
        <v>1064</v>
      </c>
      <c r="N2375" t="s">
        <v>1065</v>
      </c>
      <c r="O2375" t="s">
        <v>1066</v>
      </c>
      <c r="P2375" t="s">
        <v>1353</v>
      </c>
      <c r="Q2375" t="s">
        <v>1270</v>
      </c>
      <c r="R2375" t="s">
        <v>1771</v>
      </c>
      <c r="S2375" t="s">
        <v>121</v>
      </c>
      <c r="T2375" t="s">
        <v>2465</v>
      </c>
      <c r="U2375" t="s">
        <v>2466</v>
      </c>
      <c r="AA2375" t="s">
        <v>1774</v>
      </c>
      <c r="AB2375" t="s">
        <v>1775</v>
      </c>
      <c r="AC2375">
        <v>29</v>
      </c>
      <c r="AD2375" s="17">
        <v>43299</v>
      </c>
      <c r="AE2375" s="17">
        <v>43299</v>
      </c>
    </row>
    <row r="2376" spans="1:31" x14ac:dyDescent="0.45">
      <c r="A2376">
        <v>100</v>
      </c>
      <c r="B2376">
        <v>16667</v>
      </c>
      <c r="C2376" t="s">
        <v>542</v>
      </c>
      <c r="D2376">
        <v>18120</v>
      </c>
      <c r="E2376">
        <f t="shared" si="111"/>
        <v>181.2</v>
      </c>
      <c r="F2376">
        <f t="shared" si="112"/>
        <v>166.67</v>
      </c>
      <c r="G2376">
        <f t="shared" si="113"/>
        <v>195.00389999999999</v>
      </c>
      <c r="H2376" t="s">
        <v>543</v>
      </c>
      <c r="I2376">
        <v>-1453</v>
      </c>
      <c r="J2376">
        <v>-8</v>
      </c>
      <c r="K2376" t="s">
        <v>5808</v>
      </c>
      <c r="L2376" s="16">
        <v>43297</v>
      </c>
      <c r="M2376" t="s">
        <v>1064</v>
      </c>
      <c r="N2376" t="s">
        <v>1065</v>
      </c>
      <c r="O2376" t="s">
        <v>1066</v>
      </c>
      <c r="P2376" t="s">
        <v>1353</v>
      </c>
      <c r="Q2376" t="s">
        <v>1270</v>
      </c>
      <c r="R2376" t="s">
        <v>1771</v>
      </c>
      <c r="S2376" t="s">
        <v>121</v>
      </c>
      <c r="T2376" t="s">
        <v>2456</v>
      </c>
      <c r="U2376" t="s">
        <v>2457</v>
      </c>
      <c r="AA2376" t="s">
        <v>1774</v>
      </c>
      <c r="AB2376" t="s">
        <v>1775</v>
      </c>
      <c r="AC2376">
        <v>29</v>
      </c>
      <c r="AD2376" s="17">
        <v>43299</v>
      </c>
      <c r="AE2376" s="17">
        <v>43299</v>
      </c>
    </row>
    <row r="2377" spans="1:31" x14ac:dyDescent="0.45">
      <c r="A2377">
        <v>125</v>
      </c>
      <c r="B2377">
        <v>20833</v>
      </c>
      <c r="C2377" t="s">
        <v>542</v>
      </c>
      <c r="D2377">
        <v>22650</v>
      </c>
      <c r="E2377">
        <f t="shared" si="111"/>
        <v>181.2</v>
      </c>
      <c r="F2377">
        <f t="shared" si="112"/>
        <v>166.66399999999999</v>
      </c>
      <c r="G2377">
        <f t="shared" si="113"/>
        <v>194.99687999999998</v>
      </c>
      <c r="H2377" t="s">
        <v>543</v>
      </c>
      <c r="I2377">
        <v>-1816</v>
      </c>
      <c r="J2377">
        <v>-8</v>
      </c>
      <c r="K2377" t="s">
        <v>5809</v>
      </c>
      <c r="L2377" s="16">
        <v>43297</v>
      </c>
      <c r="M2377" t="s">
        <v>1064</v>
      </c>
      <c r="N2377" t="s">
        <v>1065</v>
      </c>
      <c r="O2377" t="s">
        <v>1066</v>
      </c>
      <c r="P2377" t="s">
        <v>1353</v>
      </c>
      <c r="Q2377" t="s">
        <v>1270</v>
      </c>
      <c r="R2377" t="s">
        <v>1771</v>
      </c>
      <c r="S2377" t="s">
        <v>121</v>
      </c>
      <c r="T2377" t="s">
        <v>1832</v>
      </c>
      <c r="U2377" t="s">
        <v>1833</v>
      </c>
      <c r="AA2377" t="s">
        <v>1774</v>
      </c>
      <c r="AB2377" t="s">
        <v>1775</v>
      </c>
      <c r="AC2377">
        <v>29</v>
      </c>
      <c r="AD2377" s="17">
        <v>43299</v>
      </c>
      <c r="AE2377" s="17">
        <v>43299</v>
      </c>
    </row>
    <row r="2378" spans="1:31" x14ac:dyDescent="0.45">
      <c r="A2378">
        <v>25</v>
      </c>
      <c r="B2378">
        <v>4166</v>
      </c>
      <c r="C2378" t="s">
        <v>542</v>
      </c>
      <c r="D2378">
        <v>4530</v>
      </c>
      <c r="E2378">
        <f t="shared" si="111"/>
        <v>181.2</v>
      </c>
      <c r="F2378">
        <f t="shared" si="112"/>
        <v>166.64</v>
      </c>
      <c r="G2378">
        <f t="shared" si="113"/>
        <v>194.96879999999996</v>
      </c>
      <c r="H2378" t="s">
        <v>543</v>
      </c>
      <c r="I2378">
        <v>-363</v>
      </c>
      <c r="J2378">
        <v>-8</v>
      </c>
      <c r="K2378" t="s">
        <v>5810</v>
      </c>
      <c r="L2378" s="16">
        <v>43297</v>
      </c>
      <c r="M2378" t="s">
        <v>1064</v>
      </c>
      <c r="N2378" t="s">
        <v>1065</v>
      </c>
      <c r="O2378" t="s">
        <v>1066</v>
      </c>
      <c r="P2378" t="s">
        <v>1353</v>
      </c>
      <c r="Q2378" t="s">
        <v>1270</v>
      </c>
      <c r="R2378" t="s">
        <v>1771</v>
      </c>
      <c r="S2378" t="s">
        <v>121</v>
      </c>
      <c r="T2378" t="s">
        <v>2468</v>
      </c>
      <c r="U2378" t="s">
        <v>2469</v>
      </c>
      <c r="AA2378" t="s">
        <v>1774</v>
      </c>
      <c r="AB2378" t="s">
        <v>1775</v>
      </c>
      <c r="AC2378">
        <v>29</v>
      </c>
      <c r="AD2378" s="17">
        <v>43299</v>
      </c>
      <c r="AE2378" s="17">
        <v>43299</v>
      </c>
    </row>
    <row r="2379" spans="1:31" x14ac:dyDescent="0.45">
      <c r="A2379">
        <v>50</v>
      </c>
      <c r="B2379">
        <v>8333</v>
      </c>
      <c r="C2379" t="s">
        <v>542</v>
      </c>
      <c r="D2379">
        <v>9060</v>
      </c>
      <c r="E2379">
        <f t="shared" si="111"/>
        <v>181.2</v>
      </c>
      <c r="F2379">
        <f t="shared" si="112"/>
        <v>166.66</v>
      </c>
      <c r="G2379">
        <f t="shared" si="113"/>
        <v>194.9922</v>
      </c>
      <c r="H2379" t="s">
        <v>543</v>
      </c>
      <c r="I2379">
        <v>-726</v>
      </c>
      <c r="J2379">
        <v>-8</v>
      </c>
      <c r="K2379" t="s">
        <v>5811</v>
      </c>
      <c r="L2379" s="16">
        <v>43297</v>
      </c>
      <c r="M2379" t="s">
        <v>1064</v>
      </c>
      <c r="N2379" t="s">
        <v>1065</v>
      </c>
      <c r="O2379" t="s">
        <v>1066</v>
      </c>
      <c r="P2379" t="s">
        <v>1353</v>
      </c>
      <c r="Q2379" t="s">
        <v>1270</v>
      </c>
      <c r="R2379" t="s">
        <v>1771</v>
      </c>
      <c r="S2379" t="s">
        <v>121</v>
      </c>
      <c r="T2379" t="s">
        <v>2459</v>
      </c>
      <c r="U2379" t="s">
        <v>2460</v>
      </c>
      <c r="AA2379" t="s">
        <v>1774</v>
      </c>
      <c r="AB2379" t="s">
        <v>1775</v>
      </c>
      <c r="AC2379">
        <v>29</v>
      </c>
      <c r="AD2379" s="17">
        <v>43299</v>
      </c>
      <c r="AE2379" s="17">
        <v>43299</v>
      </c>
    </row>
    <row r="2380" spans="1:31" x14ac:dyDescent="0.45">
      <c r="A2380">
        <v>100</v>
      </c>
      <c r="B2380">
        <v>16667</v>
      </c>
      <c r="C2380" t="s">
        <v>542</v>
      </c>
      <c r="D2380">
        <v>18120</v>
      </c>
      <c r="E2380">
        <f t="shared" si="111"/>
        <v>181.2</v>
      </c>
      <c r="F2380">
        <f t="shared" si="112"/>
        <v>166.67</v>
      </c>
      <c r="G2380">
        <f t="shared" si="113"/>
        <v>195.00389999999999</v>
      </c>
      <c r="H2380" t="s">
        <v>543</v>
      </c>
      <c r="I2380">
        <v>-1453</v>
      </c>
      <c r="J2380">
        <v>-8</v>
      </c>
      <c r="K2380" t="s">
        <v>5812</v>
      </c>
      <c r="L2380" s="16">
        <v>43297</v>
      </c>
      <c r="M2380" t="s">
        <v>1064</v>
      </c>
      <c r="N2380" t="s">
        <v>1065</v>
      </c>
      <c r="O2380" t="s">
        <v>1066</v>
      </c>
      <c r="P2380" t="s">
        <v>1353</v>
      </c>
      <c r="Q2380" t="s">
        <v>1270</v>
      </c>
      <c r="R2380" t="s">
        <v>1771</v>
      </c>
      <c r="S2380" t="s">
        <v>121</v>
      </c>
      <c r="T2380" t="s">
        <v>1846</v>
      </c>
      <c r="U2380" t="s">
        <v>1847</v>
      </c>
      <c r="AA2380" t="s">
        <v>1774</v>
      </c>
      <c r="AB2380" t="s">
        <v>1775</v>
      </c>
      <c r="AC2380">
        <v>29</v>
      </c>
      <c r="AD2380" s="17">
        <v>43299</v>
      </c>
      <c r="AE2380" s="17">
        <v>43299</v>
      </c>
    </row>
    <row r="2381" spans="1:31" x14ac:dyDescent="0.45">
      <c r="A2381">
        <v>150</v>
      </c>
      <c r="B2381">
        <v>25000</v>
      </c>
      <c r="C2381" t="s">
        <v>542</v>
      </c>
      <c r="D2381">
        <v>27180</v>
      </c>
      <c r="E2381">
        <f t="shared" si="111"/>
        <v>181.2</v>
      </c>
      <c r="F2381">
        <f t="shared" si="112"/>
        <v>166.66666666666666</v>
      </c>
      <c r="G2381">
        <f t="shared" si="113"/>
        <v>194.99999999999997</v>
      </c>
      <c r="H2381" t="s">
        <v>543</v>
      </c>
      <c r="I2381">
        <v>-2179</v>
      </c>
      <c r="J2381">
        <v>-8</v>
      </c>
      <c r="K2381" t="s">
        <v>5813</v>
      </c>
      <c r="L2381" s="16">
        <v>43297</v>
      </c>
      <c r="M2381" t="s">
        <v>1064</v>
      </c>
      <c r="N2381" t="s">
        <v>1065</v>
      </c>
      <c r="O2381" t="s">
        <v>1066</v>
      </c>
      <c r="P2381" t="s">
        <v>1353</v>
      </c>
      <c r="Q2381" t="s">
        <v>1270</v>
      </c>
      <c r="R2381" t="s">
        <v>1771</v>
      </c>
      <c r="S2381" t="s">
        <v>121</v>
      </c>
      <c r="T2381" t="s">
        <v>5063</v>
      </c>
      <c r="U2381" t="s">
        <v>5064</v>
      </c>
      <c r="AA2381" t="s">
        <v>1774</v>
      </c>
      <c r="AB2381" t="s">
        <v>1775</v>
      </c>
      <c r="AC2381">
        <v>29</v>
      </c>
      <c r="AD2381" s="17">
        <v>43299</v>
      </c>
      <c r="AE2381" s="17">
        <v>43299</v>
      </c>
    </row>
    <row r="2382" spans="1:31" x14ac:dyDescent="0.45">
      <c r="A2382">
        <v>125</v>
      </c>
      <c r="B2382">
        <v>20833</v>
      </c>
      <c r="C2382" t="s">
        <v>542</v>
      </c>
      <c r="D2382">
        <v>22650</v>
      </c>
      <c r="E2382">
        <f t="shared" si="111"/>
        <v>181.2</v>
      </c>
      <c r="F2382">
        <f t="shared" si="112"/>
        <v>166.66399999999999</v>
      </c>
      <c r="G2382">
        <f t="shared" si="113"/>
        <v>194.99687999999998</v>
      </c>
      <c r="H2382" t="s">
        <v>543</v>
      </c>
      <c r="I2382">
        <v>-1816</v>
      </c>
      <c r="J2382">
        <v>-8</v>
      </c>
      <c r="K2382" t="s">
        <v>5814</v>
      </c>
      <c r="L2382" s="16">
        <v>43297</v>
      </c>
      <c r="M2382" t="s">
        <v>1064</v>
      </c>
      <c r="N2382" t="s">
        <v>1065</v>
      </c>
      <c r="O2382" t="s">
        <v>1066</v>
      </c>
      <c r="P2382" t="s">
        <v>1353</v>
      </c>
      <c r="Q2382" t="s">
        <v>1270</v>
      </c>
      <c r="R2382" t="s">
        <v>1771</v>
      </c>
      <c r="S2382" t="s">
        <v>121</v>
      </c>
      <c r="T2382" t="s">
        <v>2462</v>
      </c>
      <c r="U2382" t="s">
        <v>2463</v>
      </c>
      <c r="AA2382" t="s">
        <v>1774</v>
      </c>
      <c r="AB2382" t="s">
        <v>1775</v>
      </c>
      <c r="AC2382">
        <v>29</v>
      </c>
      <c r="AD2382" s="17">
        <v>43299</v>
      </c>
      <c r="AE2382" s="17">
        <v>43299</v>
      </c>
    </row>
    <row r="2383" spans="1:31" x14ac:dyDescent="0.45">
      <c r="A2383">
        <v>175</v>
      </c>
      <c r="B2383">
        <v>29167</v>
      </c>
      <c r="C2383" t="s">
        <v>542</v>
      </c>
      <c r="D2383">
        <v>31710</v>
      </c>
      <c r="E2383">
        <f t="shared" si="111"/>
        <v>181.2</v>
      </c>
      <c r="F2383">
        <f t="shared" si="112"/>
        <v>166.66857142857143</v>
      </c>
      <c r="G2383">
        <f t="shared" si="113"/>
        <v>195.00222857142856</v>
      </c>
      <c r="H2383" t="s">
        <v>543</v>
      </c>
      <c r="I2383">
        <v>-2542</v>
      </c>
      <c r="J2383">
        <v>-8</v>
      </c>
      <c r="K2383" t="s">
        <v>5815</v>
      </c>
      <c r="L2383" s="16">
        <v>43297</v>
      </c>
      <c r="M2383" t="s">
        <v>1064</v>
      </c>
      <c r="N2383" t="s">
        <v>1065</v>
      </c>
      <c r="O2383" t="s">
        <v>1066</v>
      </c>
      <c r="P2383" t="s">
        <v>1353</v>
      </c>
      <c r="Q2383" t="s">
        <v>1270</v>
      </c>
      <c r="R2383" t="s">
        <v>1771</v>
      </c>
      <c r="S2383" t="s">
        <v>121</v>
      </c>
      <c r="T2383" t="s">
        <v>2484</v>
      </c>
      <c r="U2383" t="s">
        <v>2485</v>
      </c>
      <c r="AA2383" t="s">
        <v>1774</v>
      </c>
      <c r="AB2383" t="s">
        <v>1775</v>
      </c>
      <c r="AC2383">
        <v>29</v>
      </c>
      <c r="AD2383" s="17">
        <v>43299</v>
      </c>
      <c r="AE2383" s="17">
        <v>43299</v>
      </c>
    </row>
    <row r="2384" spans="1:31" x14ac:dyDescent="0.45">
      <c r="A2384">
        <v>75</v>
      </c>
      <c r="B2384">
        <v>12500</v>
      </c>
      <c r="C2384" t="s">
        <v>542</v>
      </c>
      <c r="D2384">
        <v>13590</v>
      </c>
      <c r="E2384">
        <f t="shared" si="111"/>
        <v>181.2</v>
      </c>
      <c r="F2384">
        <f t="shared" si="112"/>
        <v>166.66666666666666</v>
      </c>
      <c r="G2384">
        <f t="shared" si="113"/>
        <v>194.99999999999997</v>
      </c>
      <c r="H2384" t="s">
        <v>543</v>
      </c>
      <c r="I2384">
        <v>-1089</v>
      </c>
      <c r="J2384">
        <v>-8</v>
      </c>
      <c r="K2384" t="s">
        <v>5816</v>
      </c>
      <c r="L2384" s="16">
        <v>43297</v>
      </c>
      <c r="M2384" t="s">
        <v>1064</v>
      </c>
      <c r="N2384" t="s">
        <v>1065</v>
      </c>
      <c r="O2384" t="s">
        <v>1066</v>
      </c>
      <c r="P2384" t="s">
        <v>1353</v>
      </c>
      <c r="Q2384" t="s">
        <v>1270</v>
      </c>
      <c r="R2384" t="s">
        <v>1771</v>
      </c>
      <c r="S2384" t="s">
        <v>121</v>
      </c>
      <c r="T2384" t="s">
        <v>2481</v>
      </c>
      <c r="U2384" t="s">
        <v>2482</v>
      </c>
      <c r="AA2384" t="s">
        <v>1774</v>
      </c>
      <c r="AB2384" t="s">
        <v>1775</v>
      </c>
      <c r="AC2384">
        <v>29</v>
      </c>
      <c r="AD2384" s="17">
        <v>43299</v>
      </c>
      <c r="AE2384" s="17">
        <v>43299</v>
      </c>
    </row>
    <row r="2385" spans="1:31" x14ac:dyDescent="0.45">
      <c r="A2385">
        <v>5</v>
      </c>
      <c r="B2385">
        <v>876</v>
      </c>
      <c r="C2385" t="s">
        <v>542</v>
      </c>
      <c r="D2385">
        <v>906</v>
      </c>
      <c r="E2385">
        <f t="shared" si="111"/>
        <v>181.2</v>
      </c>
      <c r="F2385">
        <f t="shared" si="112"/>
        <v>175.2</v>
      </c>
      <c r="G2385">
        <f t="shared" si="113"/>
        <v>204.98399999999998</v>
      </c>
      <c r="H2385" t="s">
        <v>543</v>
      </c>
      <c r="I2385">
        <v>-29</v>
      </c>
      <c r="J2385">
        <v>-3</v>
      </c>
      <c r="K2385" t="s">
        <v>5817</v>
      </c>
      <c r="L2385" s="16">
        <v>43294</v>
      </c>
      <c r="M2385" t="s">
        <v>1064</v>
      </c>
      <c r="N2385" t="s">
        <v>1065</v>
      </c>
      <c r="O2385" t="s">
        <v>1066</v>
      </c>
      <c r="P2385" t="s">
        <v>1498</v>
      </c>
      <c r="Q2385" t="s">
        <v>1270</v>
      </c>
      <c r="R2385" t="s">
        <v>2789</v>
      </c>
      <c r="S2385" t="s">
        <v>2790</v>
      </c>
      <c r="T2385" t="s">
        <v>5818</v>
      </c>
      <c r="U2385" t="s">
        <v>5819</v>
      </c>
      <c r="AC2385">
        <v>28</v>
      </c>
      <c r="AD2385" s="17">
        <v>43299</v>
      </c>
      <c r="AE2385" s="17">
        <v>43299</v>
      </c>
    </row>
    <row r="2386" spans="1:31" x14ac:dyDescent="0.45">
      <c r="A2386">
        <v>2</v>
      </c>
      <c r="B2386">
        <v>350</v>
      </c>
      <c r="C2386" t="s">
        <v>542</v>
      </c>
      <c r="D2386">
        <v>362</v>
      </c>
      <c r="E2386">
        <f t="shared" si="111"/>
        <v>181</v>
      </c>
      <c r="F2386">
        <f t="shared" si="112"/>
        <v>175</v>
      </c>
      <c r="G2386">
        <f t="shared" si="113"/>
        <v>204.75</v>
      </c>
      <c r="H2386" t="s">
        <v>543</v>
      </c>
      <c r="I2386">
        <v>-11</v>
      </c>
      <c r="J2386">
        <v>-3</v>
      </c>
      <c r="K2386" t="s">
        <v>5820</v>
      </c>
      <c r="L2386" s="16">
        <v>43294</v>
      </c>
      <c r="M2386" t="s">
        <v>1064</v>
      </c>
      <c r="N2386" t="s">
        <v>1065</v>
      </c>
      <c r="O2386" t="s">
        <v>1066</v>
      </c>
      <c r="P2386" t="s">
        <v>1498</v>
      </c>
      <c r="Q2386" t="s">
        <v>1270</v>
      </c>
      <c r="R2386" t="s">
        <v>2789</v>
      </c>
      <c r="S2386" t="s">
        <v>2790</v>
      </c>
      <c r="T2386" t="s">
        <v>5821</v>
      </c>
      <c r="U2386" t="s">
        <v>5822</v>
      </c>
      <c r="AC2386">
        <v>28</v>
      </c>
      <c r="AD2386" s="17">
        <v>43299</v>
      </c>
      <c r="AE2386" s="17">
        <v>43299</v>
      </c>
    </row>
    <row r="2387" spans="1:31" x14ac:dyDescent="0.45">
      <c r="A2387">
        <v>1</v>
      </c>
      <c r="B2387">
        <v>175</v>
      </c>
      <c r="C2387" t="s">
        <v>542</v>
      </c>
      <c r="D2387">
        <v>181</v>
      </c>
      <c r="E2387">
        <f t="shared" si="111"/>
        <v>181</v>
      </c>
      <c r="F2387">
        <f t="shared" si="112"/>
        <v>175</v>
      </c>
      <c r="G2387">
        <f t="shared" si="113"/>
        <v>204.75</v>
      </c>
      <c r="H2387" t="s">
        <v>543</v>
      </c>
      <c r="I2387">
        <v>-5</v>
      </c>
      <c r="J2387">
        <v>-3</v>
      </c>
      <c r="K2387" t="s">
        <v>5823</v>
      </c>
      <c r="L2387" s="16">
        <v>43294</v>
      </c>
      <c r="M2387" t="s">
        <v>1064</v>
      </c>
      <c r="N2387" t="s">
        <v>1065</v>
      </c>
      <c r="O2387" t="s">
        <v>1066</v>
      </c>
      <c r="P2387" t="s">
        <v>1498</v>
      </c>
      <c r="Q2387" t="s">
        <v>1270</v>
      </c>
      <c r="R2387" t="s">
        <v>2789</v>
      </c>
      <c r="S2387" t="s">
        <v>2790</v>
      </c>
      <c r="T2387" t="s">
        <v>5824</v>
      </c>
      <c r="U2387" t="s">
        <v>5825</v>
      </c>
      <c r="AC2387">
        <v>28</v>
      </c>
      <c r="AD2387" s="17">
        <v>43299</v>
      </c>
      <c r="AE2387" s="17">
        <v>43299</v>
      </c>
    </row>
    <row r="2388" spans="1:31" x14ac:dyDescent="0.45">
      <c r="A2388">
        <v>2</v>
      </c>
      <c r="B2388">
        <v>350</v>
      </c>
      <c r="C2388" t="s">
        <v>542</v>
      </c>
      <c r="D2388">
        <v>362</v>
      </c>
      <c r="E2388">
        <f t="shared" si="111"/>
        <v>181</v>
      </c>
      <c r="F2388">
        <f t="shared" si="112"/>
        <v>175</v>
      </c>
      <c r="G2388">
        <f t="shared" si="113"/>
        <v>204.75</v>
      </c>
      <c r="H2388" t="s">
        <v>543</v>
      </c>
      <c r="I2388">
        <v>-11</v>
      </c>
      <c r="J2388">
        <v>-3</v>
      </c>
      <c r="K2388" t="s">
        <v>5826</v>
      </c>
      <c r="L2388" s="16">
        <v>43294</v>
      </c>
      <c r="M2388" t="s">
        <v>1064</v>
      </c>
      <c r="N2388" t="s">
        <v>1065</v>
      </c>
      <c r="O2388" t="s">
        <v>1066</v>
      </c>
      <c r="P2388" t="s">
        <v>1498</v>
      </c>
      <c r="Q2388" t="s">
        <v>1270</v>
      </c>
      <c r="R2388" t="s">
        <v>2789</v>
      </c>
      <c r="S2388" t="s">
        <v>2790</v>
      </c>
      <c r="T2388" t="s">
        <v>5827</v>
      </c>
      <c r="U2388" t="s">
        <v>5828</v>
      </c>
      <c r="AC2388">
        <v>28</v>
      </c>
      <c r="AD2388" s="17">
        <v>43299</v>
      </c>
      <c r="AE2388" s="17">
        <v>43299</v>
      </c>
    </row>
    <row r="2389" spans="1:31" x14ac:dyDescent="0.45">
      <c r="A2389">
        <v>2</v>
      </c>
      <c r="B2389">
        <v>350</v>
      </c>
      <c r="C2389" t="s">
        <v>542</v>
      </c>
      <c r="D2389">
        <v>362</v>
      </c>
      <c r="E2389">
        <f t="shared" si="111"/>
        <v>181</v>
      </c>
      <c r="F2389">
        <f t="shared" si="112"/>
        <v>175</v>
      </c>
      <c r="G2389">
        <f t="shared" si="113"/>
        <v>204.75</v>
      </c>
      <c r="H2389" t="s">
        <v>543</v>
      </c>
      <c r="I2389">
        <v>-11</v>
      </c>
      <c r="J2389">
        <v>-3</v>
      </c>
      <c r="K2389" t="s">
        <v>5829</v>
      </c>
      <c r="L2389" s="16">
        <v>43294</v>
      </c>
      <c r="M2389" t="s">
        <v>1064</v>
      </c>
      <c r="N2389" t="s">
        <v>1065</v>
      </c>
      <c r="O2389" t="s">
        <v>1066</v>
      </c>
      <c r="P2389" t="s">
        <v>1498</v>
      </c>
      <c r="Q2389" t="s">
        <v>1270</v>
      </c>
      <c r="R2389" t="s">
        <v>2789</v>
      </c>
      <c r="S2389" t="s">
        <v>2790</v>
      </c>
      <c r="T2389" t="s">
        <v>5830</v>
      </c>
      <c r="U2389" t="s">
        <v>5831</v>
      </c>
      <c r="AC2389">
        <v>28</v>
      </c>
      <c r="AD2389" s="17">
        <v>43299</v>
      </c>
      <c r="AE2389" s="17">
        <v>43299</v>
      </c>
    </row>
    <row r="2390" spans="1:31" x14ac:dyDescent="0.45">
      <c r="A2390">
        <v>15</v>
      </c>
      <c r="B2390">
        <v>2500</v>
      </c>
      <c r="C2390" t="s">
        <v>542</v>
      </c>
      <c r="D2390">
        <v>2718</v>
      </c>
      <c r="E2390">
        <f t="shared" si="111"/>
        <v>181.2</v>
      </c>
      <c r="F2390">
        <f t="shared" si="112"/>
        <v>166.66666666666666</v>
      </c>
      <c r="G2390">
        <f t="shared" si="113"/>
        <v>194.99999999999997</v>
      </c>
      <c r="H2390" t="s">
        <v>543</v>
      </c>
      <c r="I2390">
        <v>-218</v>
      </c>
      <c r="J2390">
        <v>-8</v>
      </c>
      <c r="K2390" t="s">
        <v>5832</v>
      </c>
      <c r="L2390" s="16">
        <v>43294</v>
      </c>
      <c r="M2390" t="s">
        <v>1064</v>
      </c>
      <c r="N2390" t="s">
        <v>1065</v>
      </c>
      <c r="O2390" t="s">
        <v>1066</v>
      </c>
      <c r="P2390" t="s">
        <v>1498</v>
      </c>
      <c r="Q2390" t="s">
        <v>1270</v>
      </c>
      <c r="R2390" t="s">
        <v>2789</v>
      </c>
      <c r="S2390" t="s">
        <v>2790</v>
      </c>
      <c r="T2390" t="s">
        <v>3194</v>
      </c>
      <c r="U2390" t="s">
        <v>3195</v>
      </c>
      <c r="AC2390">
        <v>28</v>
      </c>
      <c r="AD2390" s="17">
        <v>43299</v>
      </c>
      <c r="AE2390" s="17">
        <v>43299</v>
      </c>
    </row>
    <row r="2391" spans="1:31" x14ac:dyDescent="0.45">
      <c r="A2391">
        <v>500</v>
      </c>
      <c r="B2391">
        <v>83333</v>
      </c>
      <c r="C2391" t="s">
        <v>542</v>
      </c>
      <c r="D2391">
        <v>90600</v>
      </c>
      <c r="E2391">
        <f t="shared" si="111"/>
        <v>181.2</v>
      </c>
      <c r="F2391">
        <f t="shared" si="112"/>
        <v>166.666</v>
      </c>
      <c r="G2391">
        <f t="shared" si="113"/>
        <v>194.99921999999998</v>
      </c>
      <c r="H2391" t="s">
        <v>543</v>
      </c>
      <c r="I2391">
        <v>-7266</v>
      </c>
      <c r="J2391">
        <v>-8</v>
      </c>
      <c r="K2391" t="s">
        <v>5833</v>
      </c>
      <c r="L2391" s="16">
        <v>43294</v>
      </c>
      <c r="M2391" t="s">
        <v>1064</v>
      </c>
      <c r="N2391" t="s">
        <v>1065</v>
      </c>
      <c r="O2391" t="s">
        <v>1066</v>
      </c>
      <c r="P2391" t="s">
        <v>1498</v>
      </c>
      <c r="Q2391" t="s">
        <v>1270</v>
      </c>
      <c r="R2391" t="s">
        <v>2789</v>
      </c>
      <c r="S2391" t="s">
        <v>2790</v>
      </c>
      <c r="T2391" t="s">
        <v>2800</v>
      </c>
      <c r="U2391" t="s">
        <v>2801</v>
      </c>
      <c r="AC2391">
        <v>28</v>
      </c>
      <c r="AD2391" s="17">
        <v>43299</v>
      </c>
      <c r="AE2391" s="17">
        <v>43299</v>
      </c>
    </row>
    <row r="2392" spans="1:31" x14ac:dyDescent="0.45">
      <c r="A2392">
        <v>100</v>
      </c>
      <c r="B2392">
        <v>16666</v>
      </c>
      <c r="C2392" t="s">
        <v>542</v>
      </c>
      <c r="D2392">
        <v>18120</v>
      </c>
      <c r="E2392">
        <f t="shared" si="111"/>
        <v>181.2</v>
      </c>
      <c r="F2392">
        <f t="shared" si="112"/>
        <v>166.66</v>
      </c>
      <c r="G2392">
        <f t="shared" si="113"/>
        <v>194.9922</v>
      </c>
      <c r="H2392" t="s">
        <v>543</v>
      </c>
      <c r="I2392">
        <v>-1453</v>
      </c>
      <c r="J2392">
        <v>-8</v>
      </c>
      <c r="K2392" t="s">
        <v>5834</v>
      </c>
      <c r="L2392" s="16">
        <v>43294</v>
      </c>
      <c r="M2392" t="s">
        <v>1064</v>
      </c>
      <c r="N2392" t="s">
        <v>1065</v>
      </c>
      <c r="O2392" t="s">
        <v>1066</v>
      </c>
      <c r="P2392" t="s">
        <v>1498</v>
      </c>
      <c r="Q2392" t="s">
        <v>1270</v>
      </c>
      <c r="R2392" t="s">
        <v>2789</v>
      </c>
      <c r="S2392" t="s">
        <v>2790</v>
      </c>
      <c r="T2392" t="s">
        <v>5835</v>
      </c>
      <c r="U2392" t="s">
        <v>5836</v>
      </c>
      <c r="AC2392">
        <v>28</v>
      </c>
      <c r="AD2392" s="17">
        <v>43299</v>
      </c>
      <c r="AE2392" s="17">
        <v>43299</v>
      </c>
    </row>
    <row r="2393" spans="1:31" x14ac:dyDescent="0.45">
      <c r="A2393">
        <v>2</v>
      </c>
      <c r="B2393">
        <v>350</v>
      </c>
      <c r="C2393" t="s">
        <v>542</v>
      </c>
      <c r="D2393">
        <v>362</v>
      </c>
      <c r="E2393">
        <f t="shared" si="111"/>
        <v>181</v>
      </c>
      <c r="F2393">
        <f t="shared" si="112"/>
        <v>175</v>
      </c>
      <c r="G2393">
        <f t="shared" si="113"/>
        <v>204.75</v>
      </c>
      <c r="H2393" t="s">
        <v>543</v>
      </c>
      <c r="I2393">
        <v>-11</v>
      </c>
      <c r="J2393">
        <v>-3</v>
      </c>
      <c r="K2393" t="s">
        <v>5837</v>
      </c>
      <c r="L2393" s="16">
        <v>43294</v>
      </c>
      <c r="M2393" t="s">
        <v>1064</v>
      </c>
      <c r="N2393" t="s">
        <v>1065</v>
      </c>
      <c r="O2393" t="s">
        <v>1066</v>
      </c>
      <c r="P2393" t="s">
        <v>1498</v>
      </c>
      <c r="Q2393" t="s">
        <v>1270</v>
      </c>
      <c r="R2393" t="s">
        <v>1499</v>
      </c>
      <c r="S2393" t="s">
        <v>1500</v>
      </c>
      <c r="T2393" t="s">
        <v>5838</v>
      </c>
      <c r="U2393" t="s">
        <v>5839</v>
      </c>
      <c r="AC2393">
        <v>28</v>
      </c>
      <c r="AD2393" s="17">
        <v>43299</v>
      </c>
      <c r="AE2393" s="17">
        <v>43299</v>
      </c>
    </row>
    <row r="2394" spans="1:31" x14ac:dyDescent="0.45">
      <c r="A2394">
        <v>100</v>
      </c>
      <c r="B2394">
        <v>16666</v>
      </c>
      <c r="C2394" t="s">
        <v>542</v>
      </c>
      <c r="D2394">
        <v>18120</v>
      </c>
      <c r="E2394">
        <f t="shared" si="111"/>
        <v>181.2</v>
      </c>
      <c r="F2394">
        <f t="shared" si="112"/>
        <v>166.66</v>
      </c>
      <c r="G2394">
        <f t="shared" si="113"/>
        <v>194.9922</v>
      </c>
      <c r="H2394" t="s">
        <v>543</v>
      </c>
      <c r="I2394">
        <v>-1453</v>
      </c>
      <c r="J2394">
        <v>-8</v>
      </c>
      <c r="K2394" t="s">
        <v>5840</v>
      </c>
      <c r="L2394" s="16">
        <v>43294</v>
      </c>
      <c r="M2394" t="s">
        <v>1064</v>
      </c>
      <c r="N2394" t="s">
        <v>1065</v>
      </c>
      <c r="O2394" t="s">
        <v>1066</v>
      </c>
      <c r="P2394" t="s">
        <v>1498</v>
      </c>
      <c r="Q2394" t="s">
        <v>1270</v>
      </c>
      <c r="R2394" t="s">
        <v>2789</v>
      </c>
      <c r="S2394" t="s">
        <v>2790</v>
      </c>
      <c r="T2394" t="s">
        <v>1501</v>
      </c>
      <c r="U2394" t="s">
        <v>1502</v>
      </c>
      <c r="AC2394">
        <v>28</v>
      </c>
      <c r="AD2394" s="17">
        <v>43299</v>
      </c>
      <c r="AE2394" s="17">
        <v>43299</v>
      </c>
    </row>
    <row r="2395" spans="1:31" x14ac:dyDescent="0.45">
      <c r="A2395">
        <v>-100</v>
      </c>
      <c r="B2395">
        <v>-16666</v>
      </c>
      <c r="C2395" t="s">
        <v>542</v>
      </c>
      <c r="D2395">
        <v>-18120</v>
      </c>
      <c r="E2395">
        <f t="shared" si="111"/>
        <v>181.2</v>
      </c>
      <c r="F2395">
        <f t="shared" si="112"/>
        <v>166.66</v>
      </c>
      <c r="G2395">
        <f t="shared" si="113"/>
        <v>194.9922</v>
      </c>
      <c r="H2395" t="s">
        <v>543</v>
      </c>
      <c r="I2395">
        <v>1453</v>
      </c>
      <c r="J2395">
        <v>8</v>
      </c>
      <c r="K2395" t="s">
        <v>5841</v>
      </c>
      <c r="L2395" s="16">
        <v>43294</v>
      </c>
      <c r="M2395" t="s">
        <v>1064</v>
      </c>
      <c r="N2395" t="s">
        <v>1065</v>
      </c>
      <c r="O2395" t="s">
        <v>1066</v>
      </c>
      <c r="P2395" t="s">
        <v>1498</v>
      </c>
      <c r="Q2395" t="s">
        <v>1270</v>
      </c>
      <c r="R2395" t="s">
        <v>2789</v>
      </c>
      <c r="S2395" t="s">
        <v>2790</v>
      </c>
      <c r="T2395" t="s">
        <v>1501</v>
      </c>
      <c r="U2395" t="s">
        <v>1502</v>
      </c>
      <c r="AA2395" t="s">
        <v>1369</v>
      </c>
      <c r="AC2395">
        <v>28</v>
      </c>
      <c r="AD2395" s="17">
        <v>43299</v>
      </c>
      <c r="AE2395" s="17">
        <v>43299</v>
      </c>
    </row>
    <row r="2396" spans="1:31" x14ac:dyDescent="0.45">
      <c r="A2396">
        <v>100</v>
      </c>
      <c r="B2396">
        <v>16666</v>
      </c>
      <c r="C2396" t="s">
        <v>542</v>
      </c>
      <c r="D2396">
        <v>18120</v>
      </c>
      <c r="E2396">
        <f t="shared" si="111"/>
        <v>181.2</v>
      </c>
      <c r="F2396">
        <f t="shared" si="112"/>
        <v>166.66</v>
      </c>
      <c r="G2396">
        <f t="shared" si="113"/>
        <v>194.9922</v>
      </c>
      <c r="H2396" t="s">
        <v>543</v>
      </c>
      <c r="I2396">
        <v>-1453</v>
      </c>
      <c r="J2396">
        <v>-8</v>
      </c>
      <c r="K2396" t="s">
        <v>5842</v>
      </c>
      <c r="L2396" s="16">
        <v>43294</v>
      </c>
      <c r="M2396" t="s">
        <v>1064</v>
      </c>
      <c r="N2396" t="s">
        <v>1065</v>
      </c>
      <c r="O2396" t="s">
        <v>1066</v>
      </c>
      <c r="P2396" t="s">
        <v>1498</v>
      </c>
      <c r="Q2396" t="s">
        <v>1270</v>
      </c>
      <c r="R2396" t="s">
        <v>1499</v>
      </c>
      <c r="S2396" t="s">
        <v>1500</v>
      </c>
      <c r="T2396" t="s">
        <v>1501</v>
      </c>
      <c r="U2396" t="s">
        <v>1502</v>
      </c>
      <c r="AC2396">
        <v>28</v>
      </c>
      <c r="AD2396" s="17">
        <v>43299</v>
      </c>
      <c r="AE2396" s="17">
        <v>43299</v>
      </c>
    </row>
    <row r="2397" spans="1:31" x14ac:dyDescent="0.45">
      <c r="A2397">
        <v>225</v>
      </c>
      <c r="B2397">
        <v>37500</v>
      </c>
      <c r="C2397" t="s">
        <v>542</v>
      </c>
      <c r="D2397">
        <v>40770</v>
      </c>
      <c r="E2397">
        <f t="shared" si="111"/>
        <v>181.2</v>
      </c>
      <c r="F2397">
        <f t="shared" si="112"/>
        <v>166.66666666666666</v>
      </c>
      <c r="G2397">
        <f t="shared" si="113"/>
        <v>194.99999999999997</v>
      </c>
      <c r="H2397" t="s">
        <v>543</v>
      </c>
      <c r="I2397">
        <v>-3270</v>
      </c>
      <c r="J2397">
        <v>-8</v>
      </c>
      <c r="K2397" t="s">
        <v>5843</v>
      </c>
      <c r="L2397" s="16">
        <v>43294</v>
      </c>
      <c r="M2397" t="s">
        <v>1064</v>
      </c>
      <c r="N2397" t="s">
        <v>1065</v>
      </c>
      <c r="O2397" t="s">
        <v>1066</v>
      </c>
      <c r="P2397" t="s">
        <v>1498</v>
      </c>
      <c r="Q2397" t="s">
        <v>1270</v>
      </c>
      <c r="R2397" t="s">
        <v>1499</v>
      </c>
      <c r="S2397" t="s">
        <v>1500</v>
      </c>
      <c r="T2397" t="s">
        <v>2771</v>
      </c>
      <c r="U2397" t="s">
        <v>2772</v>
      </c>
      <c r="AC2397">
        <v>28</v>
      </c>
      <c r="AD2397" s="17">
        <v>43299</v>
      </c>
      <c r="AE2397" s="17">
        <v>43299</v>
      </c>
    </row>
    <row r="2398" spans="1:31" x14ac:dyDescent="0.45">
      <c r="A2398">
        <v>25</v>
      </c>
      <c r="B2398">
        <v>4166</v>
      </c>
      <c r="C2398" t="s">
        <v>542</v>
      </c>
      <c r="D2398">
        <v>4530</v>
      </c>
      <c r="E2398">
        <f t="shared" si="111"/>
        <v>181.2</v>
      </c>
      <c r="F2398">
        <f t="shared" si="112"/>
        <v>166.64</v>
      </c>
      <c r="G2398">
        <f t="shared" si="113"/>
        <v>194.96879999999996</v>
      </c>
      <c r="H2398" t="s">
        <v>543</v>
      </c>
      <c r="I2398">
        <v>-363</v>
      </c>
      <c r="J2398">
        <v>-8</v>
      </c>
      <c r="K2398" t="s">
        <v>5844</v>
      </c>
      <c r="L2398" s="16">
        <v>43294</v>
      </c>
      <c r="M2398" t="s">
        <v>1064</v>
      </c>
      <c r="N2398" t="s">
        <v>1065</v>
      </c>
      <c r="O2398" t="s">
        <v>1066</v>
      </c>
      <c r="P2398" t="s">
        <v>1498</v>
      </c>
      <c r="Q2398" t="s">
        <v>1270</v>
      </c>
      <c r="R2398" t="s">
        <v>1499</v>
      </c>
      <c r="S2398" t="s">
        <v>1500</v>
      </c>
      <c r="T2398" t="s">
        <v>5358</v>
      </c>
      <c r="U2398" t="s">
        <v>5359</v>
      </c>
      <c r="AC2398">
        <v>28</v>
      </c>
      <c r="AD2398" s="17">
        <v>43299</v>
      </c>
      <c r="AE2398" s="17">
        <v>43299</v>
      </c>
    </row>
    <row r="2399" spans="1:31" x14ac:dyDescent="0.45">
      <c r="A2399">
        <v>25</v>
      </c>
      <c r="B2399">
        <v>4166</v>
      </c>
      <c r="C2399" t="s">
        <v>542</v>
      </c>
      <c r="D2399">
        <v>4530</v>
      </c>
      <c r="E2399">
        <f t="shared" si="111"/>
        <v>181.2</v>
      </c>
      <c r="F2399">
        <f t="shared" si="112"/>
        <v>166.64</v>
      </c>
      <c r="G2399">
        <f t="shared" si="113"/>
        <v>194.96879999999996</v>
      </c>
      <c r="H2399" t="s">
        <v>543</v>
      </c>
      <c r="I2399">
        <v>-363</v>
      </c>
      <c r="J2399">
        <v>-8</v>
      </c>
      <c r="K2399" t="s">
        <v>5845</v>
      </c>
      <c r="L2399" s="16">
        <v>43294</v>
      </c>
      <c r="M2399" t="s">
        <v>1064</v>
      </c>
      <c r="N2399" t="s">
        <v>1065</v>
      </c>
      <c r="O2399" t="s">
        <v>1066</v>
      </c>
      <c r="P2399" t="s">
        <v>1498</v>
      </c>
      <c r="Q2399" t="s">
        <v>1270</v>
      </c>
      <c r="R2399" t="s">
        <v>1499</v>
      </c>
      <c r="S2399" t="s">
        <v>1500</v>
      </c>
      <c r="T2399" t="s">
        <v>5846</v>
      </c>
      <c r="U2399" t="s">
        <v>5847</v>
      </c>
      <c r="AC2399">
        <v>28</v>
      </c>
      <c r="AD2399" s="17">
        <v>43299</v>
      </c>
      <c r="AE2399" s="17">
        <v>43299</v>
      </c>
    </row>
    <row r="2400" spans="1:31" x14ac:dyDescent="0.45">
      <c r="A2400">
        <v>100</v>
      </c>
      <c r="B2400">
        <v>16666</v>
      </c>
      <c r="C2400" t="s">
        <v>542</v>
      </c>
      <c r="D2400">
        <v>18120</v>
      </c>
      <c r="E2400">
        <f t="shared" si="111"/>
        <v>181.2</v>
      </c>
      <c r="F2400">
        <f t="shared" si="112"/>
        <v>166.66</v>
      </c>
      <c r="G2400">
        <f t="shared" si="113"/>
        <v>194.9922</v>
      </c>
      <c r="H2400" t="s">
        <v>543</v>
      </c>
      <c r="I2400">
        <v>-1453</v>
      </c>
      <c r="J2400">
        <v>-8</v>
      </c>
      <c r="K2400" t="s">
        <v>5848</v>
      </c>
      <c r="L2400" s="16">
        <v>43294</v>
      </c>
      <c r="M2400" t="s">
        <v>1064</v>
      </c>
      <c r="N2400" t="s">
        <v>1065</v>
      </c>
      <c r="O2400" t="s">
        <v>1066</v>
      </c>
      <c r="P2400" t="s">
        <v>1498</v>
      </c>
      <c r="Q2400" t="s">
        <v>1270</v>
      </c>
      <c r="R2400" t="s">
        <v>1499</v>
      </c>
      <c r="S2400" t="s">
        <v>1500</v>
      </c>
      <c r="T2400" t="s">
        <v>5297</v>
      </c>
      <c r="U2400" t="s">
        <v>5298</v>
      </c>
      <c r="AC2400">
        <v>28</v>
      </c>
      <c r="AD2400" s="17">
        <v>43299</v>
      </c>
      <c r="AE2400" s="17">
        <v>43299</v>
      </c>
    </row>
    <row r="2401" spans="1:31" x14ac:dyDescent="0.45">
      <c r="A2401">
        <v>50</v>
      </c>
      <c r="B2401">
        <v>8333</v>
      </c>
      <c r="C2401" t="s">
        <v>542</v>
      </c>
      <c r="D2401">
        <v>9060</v>
      </c>
      <c r="E2401">
        <f t="shared" si="111"/>
        <v>181.2</v>
      </c>
      <c r="F2401">
        <f t="shared" si="112"/>
        <v>166.66</v>
      </c>
      <c r="G2401">
        <f t="shared" si="113"/>
        <v>194.9922</v>
      </c>
      <c r="H2401" t="s">
        <v>543</v>
      </c>
      <c r="I2401">
        <v>-726</v>
      </c>
      <c r="J2401">
        <v>-8</v>
      </c>
      <c r="K2401" t="s">
        <v>5849</v>
      </c>
      <c r="L2401" s="16">
        <v>43294</v>
      </c>
      <c r="M2401" t="s">
        <v>1064</v>
      </c>
      <c r="N2401" t="s">
        <v>1065</v>
      </c>
      <c r="O2401" t="s">
        <v>1066</v>
      </c>
      <c r="P2401" t="s">
        <v>1498</v>
      </c>
      <c r="Q2401" t="s">
        <v>1270</v>
      </c>
      <c r="R2401" t="s">
        <v>1499</v>
      </c>
      <c r="S2401" t="s">
        <v>1500</v>
      </c>
      <c r="T2401" t="s">
        <v>3235</v>
      </c>
      <c r="U2401" t="s">
        <v>3236</v>
      </c>
      <c r="AC2401">
        <v>28</v>
      </c>
      <c r="AD2401" s="17">
        <v>43299</v>
      </c>
      <c r="AE2401" s="17">
        <v>43299</v>
      </c>
    </row>
    <row r="2402" spans="1:31" x14ac:dyDescent="0.45">
      <c r="A2402">
        <v>100</v>
      </c>
      <c r="B2402">
        <v>16666</v>
      </c>
      <c r="C2402" t="s">
        <v>542</v>
      </c>
      <c r="D2402">
        <v>18120</v>
      </c>
      <c r="E2402">
        <f t="shared" si="111"/>
        <v>181.2</v>
      </c>
      <c r="F2402">
        <f t="shared" si="112"/>
        <v>166.66</v>
      </c>
      <c r="G2402">
        <f t="shared" si="113"/>
        <v>194.9922</v>
      </c>
      <c r="H2402" t="s">
        <v>543</v>
      </c>
      <c r="I2402">
        <v>-1453</v>
      </c>
      <c r="J2402">
        <v>-8</v>
      </c>
      <c r="K2402" t="s">
        <v>5850</v>
      </c>
      <c r="L2402" s="16">
        <v>43294</v>
      </c>
      <c r="M2402" t="s">
        <v>1064</v>
      </c>
      <c r="N2402" t="s">
        <v>1065</v>
      </c>
      <c r="O2402" t="s">
        <v>1066</v>
      </c>
      <c r="P2402" t="s">
        <v>1498</v>
      </c>
      <c r="Q2402" t="s">
        <v>1270</v>
      </c>
      <c r="R2402" t="s">
        <v>1499</v>
      </c>
      <c r="S2402" t="s">
        <v>1500</v>
      </c>
      <c r="T2402" t="s">
        <v>3585</v>
      </c>
      <c r="U2402" t="s">
        <v>3586</v>
      </c>
      <c r="AC2402">
        <v>28</v>
      </c>
      <c r="AD2402" s="17">
        <v>43299</v>
      </c>
      <c r="AE2402" s="17">
        <v>43299</v>
      </c>
    </row>
    <row r="2403" spans="1:31" x14ac:dyDescent="0.45">
      <c r="A2403">
        <v>75</v>
      </c>
      <c r="B2403">
        <v>12500</v>
      </c>
      <c r="C2403" t="s">
        <v>542</v>
      </c>
      <c r="D2403">
        <v>13590</v>
      </c>
      <c r="E2403">
        <f t="shared" si="111"/>
        <v>181.2</v>
      </c>
      <c r="F2403">
        <f t="shared" si="112"/>
        <v>166.66666666666666</v>
      </c>
      <c r="G2403">
        <f t="shared" si="113"/>
        <v>194.99999999999997</v>
      </c>
      <c r="H2403" t="s">
        <v>543</v>
      </c>
      <c r="I2403">
        <v>-1090</v>
      </c>
      <c r="J2403">
        <v>-8</v>
      </c>
      <c r="K2403" t="s">
        <v>5851</v>
      </c>
      <c r="L2403" s="16">
        <v>43294</v>
      </c>
      <c r="M2403" t="s">
        <v>1064</v>
      </c>
      <c r="N2403" t="s">
        <v>1065</v>
      </c>
      <c r="O2403" t="s">
        <v>1066</v>
      </c>
      <c r="P2403" t="s">
        <v>1498</v>
      </c>
      <c r="Q2403" t="s">
        <v>1270</v>
      </c>
      <c r="R2403" t="s">
        <v>1499</v>
      </c>
      <c r="S2403" t="s">
        <v>1500</v>
      </c>
      <c r="T2403" t="s">
        <v>1510</v>
      </c>
      <c r="U2403" t="s">
        <v>1511</v>
      </c>
      <c r="AC2403">
        <v>28</v>
      </c>
      <c r="AD2403" s="17">
        <v>43299</v>
      </c>
      <c r="AE2403" s="17">
        <v>43299</v>
      </c>
    </row>
    <row r="2404" spans="1:31" x14ac:dyDescent="0.45">
      <c r="A2404">
        <v>1000</v>
      </c>
      <c r="B2404">
        <v>166666</v>
      </c>
      <c r="C2404" t="s">
        <v>542</v>
      </c>
      <c r="D2404">
        <v>181200</v>
      </c>
      <c r="E2404">
        <f t="shared" si="111"/>
        <v>181.2</v>
      </c>
      <c r="F2404">
        <f t="shared" si="112"/>
        <v>166.666</v>
      </c>
      <c r="G2404">
        <f t="shared" si="113"/>
        <v>194.99921999999998</v>
      </c>
      <c r="H2404" t="s">
        <v>543</v>
      </c>
      <c r="I2404">
        <v>-14533</v>
      </c>
      <c r="J2404">
        <v>-8</v>
      </c>
      <c r="K2404" t="s">
        <v>5852</v>
      </c>
      <c r="L2404" s="16">
        <v>43294</v>
      </c>
      <c r="M2404" t="s">
        <v>1064</v>
      </c>
      <c r="N2404" t="s">
        <v>1065</v>
      </c>
      <c r="O2404" t="s">
        <v>1066</v>
      </c>
      <c r="P2404" t="s">
        <v>1498</v>
      </c>
      <c r="Q2404" t="s">
        <v>1270</v>
      </c>
      <c r="R2404" t="s">
        <v>1499</v>
      </c>
      <c r="S2404" t="s">
        <v>1500</v>
      </c>
      <c r="T2404" t="s">
        <v>2829</v>
      </c>
      <c r="U2404" t="s">
        <v>2830</v>
      </c>
      <c r="AC2404">
        <v>28</v>
      </c>
      <c r="AD2404" s="17">
        <v>43299</v>
      </c>
      <c r="AE2404" s="17">
        <v>43299</v>
      </c>
    </row>
    <row r="2405" spans="1:31" x14ac:dyDescent="0.45">
      <c r="A2405">
        <v>1500</v>
      </c>
      <c r="B2405">
        <v>250000</v>
      </c>
      <c r="C2405" t="s">
        <v>542</v>
      </c>
      <c r="D2405">
        <v>271800</v>
      </c>
      <c r="E2405">
        <f t="shared" si="111"/>
        <v>181.2</v>
      </c>
      <c r="F2405">
        <f t="shared" si="112"/>
        <v>166.66666666666666</v>
      </c>
      <c r="G2405">
        <f t="shared" si="113"/>
        <v>194.99999999999997</v>
      </c>
      <c r="H2405" t="s">
        <v>543</v>
      </c>
      <c r="I2405">
        <v>-21800</v>
      </c>
      <c r="J2405">
        <v>-8</v>
      </c>
      <c r="K2405" t="s">
        <v>5853</v>
      </c>
      <c r="L2405" s="16">
        <v>43294</v>
      </c>
      <c r="M2405" t="s">
        <v>1064</v>
      </c>
      <c r="N2405" t="s">
        <v>1065</v>
      </c>
      <c r="O2405" t="s">
        <v>1066</v>
      </c>
      <c r="P2405" t="s">
        <v>1498</v>
      </c>
      <c r="Q2405" t="s">
        <v>1270</v>
      </c>
      <c r="R2405" t="s">
        <v>1499</v>
      </c>
      <c r="S2405" t="s">
        <v>1500</v>
      </c>
      <c r="T2405" t="s">
        <v>2588</v>
      </c>
      <c r="U2405" t="s">
        <v>2589</v>
      </c>
      <c r="AC2405">
        <v>28</v>
      </c>
      <c r="AD2405" s="17">
        <v>43299</v>
      </c>
      <c r="AE2405" s="17">
        <v>43299</v>
      </c>
    </row>
    <row r="2406" spans="1:31" x14ac:dyDescent="0.45">
      <c r="A2406">
        <v>-1000</v>
      </c>
      <c r="B2406">
        <v>-166666</v>
      </c>
      <c r="C2406" t="s">
        <v>542</v>
      </c>
      <c r="D2406">
        <v>-181200</v>
      </c>
      <c r="E2406">
        <f t="shared" si="111"/>
        <v>181.2</v>
      </c>
      <c r="F2406">
        <f t="shared" si="112"/>
        <v>166.666</v>
      </c>
      <c r="G2406">
        <f t="shared" si="113"/>
        <v>194.99921999999998</v>
      </c>
      <c r="H2406" t="s">
        <v>543</v>
      </c>
      <c r="I2406">
        <v>14533</v>
      </c>
      <c r="J2406">
        <v>8</v>
      </c>
      <c r="K2406" t="s">
        <v>5854</v>
      </c>
      <c r="L2406" s="16">
        <v>43294</v>
      </c>
      <c r="M2406" t="s">
        <v>1064</v>
      </c>
      <c r="N2406" t="s">
        <v>1065</v>
      </c>
      <c r="O2406" t="s">
        <v>1066</v>
      </c>
      <c r="P2406" t="s">
        <v>1498</v>
      </c>
      <c r="Q2406" t="s">
        <v>1270</v>
      </c>
      <c r="R2406" t="s">
        <v>1499</v>
      </c>
      <c r="S2406" t="s">
        <v>1500</v>
      </c>
      <c r="T2406" t="s">
        <v>2829</v>
      </c>
      <c r="U2406" t="s">
        <v>2830</v>
      </c>
      <c r="AA2406" t="s">
        <v>1369</v>
      </c>
      <c r="AC2406">
        <v>28</v>
      </c>
      <c r="AD2406" s="17">
        <v>43299</v>
      </c>
      <c r="AE2406" s="17">
        <v>43299</v>
      </c>
    </row>
    <row r="2407" spans="1:31" x14ac:dyDescent="0.45">
      <c r="A2407">
        <v>1250</v>
      </c>
      <c r="B2407">
        <v>208333</v>
      </c>
      <c r="C2407" t="s">
        <v>542</v>
      </c>
      <c r="D2407">
        <v>226500</v>
      </c>
      <c r="E2407">
        <f t="shared" si="111"/>
        <v>181.2</v>
      </c>
      <c r="F2407">
        <f t="shared" si="112"/>
        <v>166.66640000000001</v>
      </c>
      <c r="G2407">
        <f t="shared" si="113"/>
        <v>194.99968799999999</v>
      </c>
      <c r="H2407" t="s">
        <v>543</v>
      </c>
      <c r="I2407">
        <v>-18166</v>
      </c>
      <c r="J2407">
        <v>-8</v>
      </c>
      <c r="K2407" t="s">
        <v>5855</v>
      </c>
      <c r="L2407" s="16">
        <v>43294</v>
      </c>
      <c r="M2407" t="s">
        <v>1064</v>
      </c>
      <c r="N2407" t="s">
        <v>1065</v>
      </c>
      <c r="O2407" t="s">
        <v>1066</v>
      </c>
      <c r="P2407" t="s">
        <v>1498</v>
      </c>
      <c r="Q2407" t="s">
        <v>1270</v>
      </c>
      <c r="R2407" t="s">
        <v>1499</v>
      </c>
      <c r="S2407" t="s">
        <v>1500</v>
      </c>
      <c r="T2407" t="s">
        <v>2829</v>
      </c>
      <c r="U2407" t="s">
        <v>2830</v>
      </c>
      <c r="AC2407">
        <v>28</v>
      </c>
      <c r="AD2407" s="17">
        <v>43299</v>
      </c>
      <c r="AE2407" s="17">
        <v>43299</v>
      </c>
    </row>
    <row r="2408" spans="1:31" x14ac:dyDescent="0.45">
      <c r="A2408">
        <v>6</v>
      </c>
      <c r="B2408">
        <v>1051</v>
      </c>
      <c r="C2408" t="s">
        <v>542</v>
      </c>
      <c r="D2408">
        <v>1087</v>
      </c>
      <c r="E2408">
        <f t="shared" si="111"/>
        <v>181.16666666666666</v>
      </c>
      <c r="F2408">
        <f t="shared" si="112"/>
        <v>175.16666666666666</v>
      </c>
      <c r="G2408">
        <f t="shared" si="113"/>
        <v>204.94499999999996</v>
      </c>
      <c r="H2408" t="s">
        <v>543</v>
      </c>
      <c r="I2408">
        <v>-35</v>
      </c>
      <c r="J2408">
        <v>-3</v>
      </c>
      <c r="K2408" t="s">
        <v>5856</v>
      </c>
      <c r="L2408" s="16">
        <v>43298</v>
      </c>
      <c r="M2408" t="s">
        <v>1064</v>
      </c>
      <c r="N2408" t="s">
        <v>1065</v>
      </c>
      <c r="O2408" t="s">
        <v>1066</v>
      </c>
      <c r="P2408" t="s">
        <v>1067</v>
      </c>
      <c r="Q2408" t="s">
        <v>1068</v>
      </c>
      <c r="R2408" t="s">
        <v>1078</v>
      </c>
      <c r="S2408" t="s">
        <v>112</v>
      </c>
      <c r="T2408" t="s">
        <v>3669</v>
      </c>
      <c r="U2408" t="s">
        <v>3670</v>
      </c>
      <c r="V2408" t="s">
        <v>1081</v>
      </c>
      <c r="W2408" t="s">
        <v>31</v>
      </c>
      <c r="X2408" t="s">
        <v>31</v>
      </c>
      <c r="Y2408" t="s">
        <v>1073</v>
      </c>
      <c r="Z2408" t="s">
        <v>1074</v>
      </c>
      <c r="AA2408" t="s">
        <v>1082</v>
      </c>
      <c r="AB2408" t="s">
        <v>1083</v>
      </c>
      <c r="AC2408">
        <v>29</v>
      </c>
      <c r="AD2408" s="17">
        <v>43299</v>
      </c>
      <c r="AE2408" s="17">
        <v>43299</v>
      </c>
    </row>
    <row r="2409" spans="1:31" x14ac:dyDescent="0.45">
      <c r="A2409">
        <v>2</v>
      </c>
      <c r="B2409">
        <v>350</v>
      </c>
      <c r="C2409" t="s">
        <v>542</v>
      </c>
      <c r="D2409">
        <v>362</v>
      </c>
      <c r="E2409">
        <f t="shared" si="111"/>
        <v>181</v>
      </c>
      <c r="F2409">
        <f t="shared" si="112"/>
        <v>175</v>
      </c>
      <c r="G2409">
        <f t="shared" si="113"/>
        <v>204.75</v>
      </c>
      <c r="H2409" t="s">
        <v>543</v>
      </c>
      <c r="I2409">
        <v>-11</v>
      </c>
      <c r="J2409">
        <v>-3</v>
      </c>
      <c r="K2409" t="s">
        <v>5857</v>
      </c>
      <c r="L2409" s="16">
        <v>43298</v>
      </c>
      <c r="M2409" t="s">
        <v>1064</v>
      </c>
      <c r="N2409" t="s">
        <v>1065</v>
      </c>
      <c r="O2409" t="s">
        <v>1066</v>
      </c>
      <c r="P2409" t="s">
        <v>1067</v>
      </c>
      <c r="Q2409" t="s">
        <v>1068</v>
      </c>
      <c r="R2409" t="s">
        <v>1092</v>
      </c>
      <c r="S2409" t="s">
        <v>130</v>
      </c>
      <c r="T2409" t="s">
        <v>5858</v>
      </c>
      <c r="U2409" t="s">
        <v>5859</v>
      </c>
      <c r="V2409" t="s">
        <v>1081</v>
      </c>
      <c r="W2409" t="s">
        <v>31</v>
      </c>
      <c r="X2409" t="s">
        <v>31</v>
      </c>
      <c r="Y2409" t="s">
        <v>1073</v>
      </c>
      <c r="Z2409" t="s">
        <v>1074</v>
      </c>
      <c r="AA2409" t="s">
        <v>1095</v>
      </c>
      <c r="AB2409" t="s">
        <v>1096</v>
      </c>
      <c r="AC2409">
        <v>29</v>
      </c>
      <c r="AD2409" s="17">
        <v>43299</v>
      </c>
      <c r="AE2409" s="17">
        <v>43299</v>
      </c>
    </row>
    <row r="2410" spans="1:31" x14ac:dyDescent="0.45">
      <c r="A2410">
        <v>5</v>
      </c>
      <c r="B2410">
        <v>833</v>
      </c>
      <c r="C2410" t="s">
        <v>542</v>
      </c>
      <c r="D2410">
        <v>906</v>
      </c>
      <c r="E2410">
        <f t="shared" si="111"/>
        <v>181.2</v>
      </c>
      <c r="F2410">
        <f t="shared" si="112"/>
        <v>166.6</v>
      </c>
      <c r="G2410">
        <f t="shared" si="113"/>
        <v>194.92199999999997</v>
      </c>
      <c r="H2410" t="s">
        <v>543</v>
      </c>
      <c r="I2410">
        <v>-72</v>
      </c>
      <c r="J2410">
        <v>-8</v>
      </c>
      <c r="K2410" t="s">
        <v>5860</v>
      </c>
      <c r="L2410" s="16">
        <v>43298</v>
      </c>
      <c r="M2410" t="s">
        <v>1064</v>
      </c>
      <c r="N2410" t="s">
        <v>1065</v>
      </c>
      <c r="O2410" t="s">
        <v>1066</v>
      </c>
      <c r="P2410" t="s">
        <v>1067</v>
      </c>
      <c r="Q2410" t="s">
        <v>1068</v>
      </c>
      <c r="R2410" t="s">
        <v>1122</v>
      </c>
      <c r="S2410" t="s">
        <v>105</v>
      </c>
      <c r="T2410" t="s">
        <v>3984</v>
      </c>
      <c r="U2410" t="s">
        <v>3985</v>
      </c>
      <c r="W2410" t="s">
        <v>31</v>
      </c>
      <c r="X2410" t="s">
        <v>31</v>
      </c>
      <c r="Y2410" t="s">
        <v>1073</v>
      </c>
      <c r="Z2410" t="s">
        <v>1074</v>
      </c>
      <c r="AA2410" t="s">
        <v>1125</v>
      </c>
      <c r="AB2410" t="s">
        <v>1126</v>
      </c>
      <c r="AC2410">
        <v>29</v>
      </c>
      <c r="AD2410" s="17">
        <v>43299</v>
      </c>
      <c r="AE2410" s="17">
        <v>43299</v>
      </c>
    </row>
    <row r="2411" spans="1:31" x14ac:dyDescent="0.45">
      <c r="A2411">
        <v>1</v>
      </c>
      <c r="B2411">
        <v>166</v>
      </c>
      <c r="C2411" t="s">
        <v>542</v>
      </c>
      <c r="D2411">
        <v>181</v>
      </c>
      <c r="E2411">
        <f t="shared" si="111"/>
        <v>181</v>
      </c>
      <c r="F2411">
        <f t="shared" si="112"/>
        <v>166</v>
      </c>
      <c r="G2411">
        <f t="shared" si="113"/>
        <v>194.22</v>
      </c>
      <c r="H2411" t="s">
        <v>543</v>
      </c>
      <c r="I2411">
        <v>-14</v>
      </c>
      <c r="J2411">
        <v>-8</v>
      </c>
      <c r="K2411" t="s">
        <v>5861</v>
      </c>
      <c r="L2411" s="16">
        <v>43298</v>
      </c>
      <c r="M2411" t="s">
        <v>1064</v>
      </c>
      <c r="N2411" t="s">
        <v>1065</v>
      </c>
      <c r="O2411" t="s">
        <v>1066</v>
      </c>
      <c r="P2411" t="s">
        <v>1067</v>
      </c>
      <c r="Q2411" t="s">
        <v>1068</v>
      </c>
      <c r="R2411" t="s">
        <v>1122</v>
      </c>
      <c r="S2411" t="s">
        <v>105</v>
      </c>
      <c r="T2411" t="s">
        <v>3682</v>
      </c>
      <c r="U2411" t="s">
        <v>3683</v>
      </c>
      <c r="V2411" t="s">
        <v>1135</v>
      </c>
      <c r="W2411" t="s">
        <v>31</v>
      </c>
      <c r="X2411" t="s">
        <v>31</v>
      </c>
      <c r="Y2411" t="s">
        <v>1073</v>
      </c>
      <c r="Z2411" t="s">
        <v>1074</v>
      </c>
      <c r="AA2411" t="s">
        <v>1125</v>
      </c>
      <c r="AB2411" t="s">
        <v>1126</v>
      </c>
      <c r="AC2411">
        <v>29</v>
      </c>
      <c r="AD2411" s="17">
        <v>43299</v>
      </c>
      <c r="AE2411" s="17">
        <v>43299</v>
      </c>
    </row>
    <row r="2412" spans="1:31" x14ac:dyDescent="0.45">
      <c r="A2412">
        <v>10</v>
      </c>
      <c r="B2412">
        <v>1666</v>
      </c>
      <c r="C2412" t="s">
        <v>542</v>
      </c>
      <c r="D2412">
        <v>1812</v>
      </c>
      <c r="E2412">
        <f t="shared" si="111"/>
        <v>181.2</v>
      </c>
      <c r="F2412">
        <f t="shared" si="112"/>
        <v>166.6</v>
      </c>
      <c r="G2412">
        <f t="shared" si="113"/>
        <v>194.92199999999997</v>
      </c>
      <c r="H2412" t="s">
        <v>543</v>
      </c>
      <c r="I2412">
        <v>-145</v>
      </c>
      <c r="J2412">
        <v>-8</v>
      </c>
      <c r="K2412" t="s">
        <v>5862</v>
      </c>
      <c r="L2412" s="16">
        <v>43299</v>
      </c>
      <c r="M2412" t="s">
        <v>1064</v>
      </c>
      <c r="N2412" t="s">
        <v>1065</v>
      </c>
      <c r="O2412" t="s">
        <v>1066</v>
      </c>
      <c r="P2412" t="s">
        <v>1067</v>
      </c>
      <c r="Q2412" t="s">
        <v>1068</v>
      </c>
      <c r="R2412" t="s">
        <v>1069</v>
      </c>
      <c r="S2412" t="s">
        <v>1070</v>
      </c>
      <c r="T2412" t="s">
        <v>5863</v>
      </c>
      <c r="U2412" t="s">
        <v>5864</v>
      </c>
      <c r="V2412" t="s">
        <v>1135</v>
      </c>
      <c r="W2412" t="s">
        <v>31</v>
      </c>
      <c r="X2412" t="s">
        <v>31</v>
      </c>
      <c r="Y2412" t="s">
        <v>1073</v>
      </c>
      <c r="Z2412" t="s">
        <v>1074</v>
      </c>
      <c r="AA2412" t="s">
        <v>1075</v>
      </c>
      <c r="AB2412" t="s">
        <v>1076</v>
      </c>
      <c r="AC2412">
        <v>29</v>
      </c>
      <c r="AD2412" s="17">
        <v>43299</v>
      </c>
      <c r="AE2412" s="17">
        <v>43299</v>
      </c>
    </row>
    <row r="2413" spans="1:31" x14ac:dyDescent="0.45">
      <c r="A2413">
        <v>25</v>
      </c>
      <c r="B2413">
        <v>4166</v>
      </c>
      <c r="C2413" t="s">
        <v>542</v>
      </c>
      <c r="D2413">
        <v>4530</v>
      </c>
      <c r="E2413">
        <f t="shared" si="111"/>
        <v>181.2</v>
      </c>
      <c r="F2413">
        <f t="shared" si="112"/>
        <v>166.64</v>
      </c>
      <c r="G2413">
        <f t="shared" si="113"/>
        <v>194.96879999999996</v>
      </c>
      <c r="H2413" t="s">
        <v>543</v>
      </c>
      <c r="I2413">
        <v>-363</v>
      </c>
      <c r="J2413">
        <v>-8</v>
      </c>
      <c r="K2413" t="s">
        <v>5865</v>
      </c>
      <c r="L2413" s="16">
        <v>43299</v>
      </c>
      <c r="M2413" t="s">
        <v>1064</v>
      </c>
      <c r="N2413" t="s">
        <v>1065</v>
      </c>
      <c r="O2413" t="s">
        <v>1066</v>
      </c>
      <c r="P2413" t="s">
        <v>1067</v>
      </c>
      <c r="Q2413" t="s">
        <v>1068</v>
      </c>
      <c r="R2413" t="s">
        <v>1151</v>
      </c>
      <c r="S2413" t="s">
        <v>32</v>
      </c>
      <c r="T2413" t="s">
        <v>5866</v>
      </c>
      <c r="U2413" t="s">
        <v>5867</v>
      </c>
      <c r="V2413" t="s">
        <v>1135</v>
      </c>
      <c r="W2413" t="s">
        <v>31</v>
      </c>
      <c r="X2413" t="s">
        <v>31</v>
      </c>
      <c r="Y2413" t="s">
        <v>1073</v>
      </c>
      <c r="Z2413" t="s">
        <v>1074</v>
      </c>
      <c r="AA2413" t="s">
        <v>1101</v>
      </c>
      <c r="AB2413" t="s">
        <v>1102</v>
      </c>
      <c r="AC2413">
        <v>29</v>
      </c>
      <c r="AD2413" s="17">
        <v>43299</v>
      </c>
      <c r="AE2413" s="17">
        <v>43299</v>
      </c>
    </row>
    <row r="2414" spans="1:31" x14ac:dyDescent="0.45">
      <c r="A2414">
        <v>1</v>
      </c>
      <c r="B2414">
        <v>166</v>
      </c>
      <c r="C2414" t="s">
        <v>542</v>
      </c>
      <c r="D2414">
        <v>181</v>
      </c>
      <c r="E2414">
        <f t="shared" si="111"/>
        <v>181</v>
      </c>
      <c r="F2414">
        <f t="shared" si="112"/>
        <v>166</v>
      </c>
      <c r="G2414">
        <f t="shared" si="113"/>
        <v>194.22</v>
      </c>
      <c r="H2414" t="s">
        <v>543</v>
      </c>
      <c r="I2414">
        <v>-14</v>
      </c>
      <c r="J2414">
        <v>-8</v>
      </c>
      <c r="K2414" t="s">
        <v>5868</v>
      </c>
      <c r="L2414" s="16">
        <v>43300</v>
      </c>
      <c r="M2414" t="s">
        <v>1064</v>
      </c>
      <c r="N2414" t="s">
        <v>1065</v>
      </c>
      <c r="O2414" t="s">
        <v>1066</v>
      </c>
      <c r="P2414" t="s">
        <v>1067</v>
      </c>
      <c r="Q2414" t="s">
        <v>1068</v>
      </c>
      <c r="R2414" t="s">
        <v>1144</v>
      </c>
      <c r="S2414" t="s">
        <v>1145</v>
      </c>
      <c r="T2414" t="s">
        <v>4132</v>
      </c>
      <c r="U2414" t="s">
        <v>4133</v>
      </c>
      <c r="W2414" t="s">
        <v>31</v>
      </c>
      <c r="X2414" t="s">
        <v>31</v>
      </c>
      <c r="Y2414" t="s">
        <v>1073</v>
      </c>
      <c r="Z2414" t="s">
        <v>1074</v>
      </c>
      <c r="AA2414" t="s">
        <v>1148</v>
      </c>
      <c r="AB2414" t="s">
        <v>1149</v>
      </c>
      <c r="AC2414">
        <v>29</v>
      </c>
      <c r="AD2414" s="17">
        <v>43299</v>
      </c>
      <c r="AE2414" s="17">
        <v>43299</v>
      </c>
    </row>
    <row r="2415" spans="1:31" x14ac:dyDescent="0.45">
      <c r="A2415">
        <v>1</v>
      </c>
      <c r="B2415">
        <v>175</v>
      </c>
      <c r="C2415" t="s">
        <v>542</v>
      </c>
      <c r="D2415">
        <v>181</v>
      </c>
      <c r="E2415">
        <f t="shared" si="111"/>
        <v>181</v>
      </c>
      <c r="F2415">
        <f t="shared" si="112"/>
        <v>175</v>
      </c>
      <c r="G2415">
        <f t="shared" si="113"/>
        <v>204.75</v>
      </c>
      <c r="H2415" t="s">
        <v>543</v>
      </c>
      <c r="I2415">
        <v>-5</v>
      </c>
      <c r="J2415">
        <v>-3</v>
      </c>
      <c r="K2415" t="s">
        <v>5869</v>
      </c>
      <c r="L2415" s="16">
        <v>43300</v>
      </c>
      <c r="M2415" t="s">
        <v>1064</v>
      </c>
      <c r="N2415" t="s">
        <v>1065</v>
      </c>
      <c r="O2415" t="s">
        <v>1066</v>
      </c>
      <c r="P2415" t="s">
        <v>1067</v>
      </c>
      <c r="Q2415" t="s">
        <v>1068</v>
      </c>
      <c r="R2415" t="s">
        <v>1098</v>
      </c>
      <c r="S2415" t="s">
        <v>111</v>
      </c>
      <c r="T2415" t="s">
        <v>1128</v>
      </c>
      <c r="U2415" t="s">
        <v>1129</v>
      </c>
      <c r="W2415" t="s">
        <v>31</v>
      </c>
      <c r="X2415" t="s">
        <v>31</v>
      </c>
      <c r="Y2415" t="s">
        <v>1130</v>
      </c>
      <c r="Z2415" t="s">
        <v>1131</v>
      </c>
      <c r="AA2415" t="s">
        <v>1101</v>
      </c>
      <c r="AB2415" t="s">
        <v>1102</v>
      </c>
      <c r="AC2415">
        <v>29</v>
      </c>
      <c r="AD2415" s="17">
        <v>43299</v>
      </c>
      <c r="AE2415" s="17">
        <v>43299</v>
      </c>
    </row>
    <row r="2416" spans="1:31" x14ac:dyDescent="0.45">
      <c r="A2416">
        <v>1</v>
      </c>
      <c r="B2416">
        <v>175</v>
      </c>
      <c r="C2416" t="s">
        <v>542</v>
      </c>
      <c r="D2416">
        <v>181</v>
      </c>
      <c r="E2416">
        <f t="shared" si="111"/>
        <v>181</v>
      </c>
      <c r="F2416">
        <f t="shared" si="112"/>
        <v>175</v>
      </c>
      <c r="G2416">
        <f t="shared" si="113"/>
        <v>204.75</v>
      </c>
      <c r="H2416" t="s">
        <v>543</v>
      </c>
      <c r="I2416">
        <v>-5</v>
      </c>
      <c r="J2416">
        <v>-3</v>
      </c>
      <c r="K2416" t="s">
        <v>5870</v>
      </c>
      <c r="L2416" s="16">
        <v>43300</v>
      </c>
      <c r="M2416" t="s">
        <v>1064</v>
      </c>
      <c r="N2416" t="s">
        <v>1065</v>
      </c>
      <c r="O2416" t="s">
        <v>1066</v>
      </c>
      <c r="P2416" t="s">
        <v>1067</v>
      </c>
      <c r="Q2416" t="s">
        <v>1068</v>
      </c>
      <c r="R2416" t="s">
        <v>1092</v>
      </c>
      <c r="S2416" t="s">
        <v>130</v>
      </c>
      <c r="T2416" t="s">
        <v>1128</v>
      </c>
      <c r="U2416" t="s">
        <v>1129</v>
      </c>
      <c r="W2416" t="s">
        <v>31</v>
      </c>
      <c r="X2416" t="s">
        <v>31</v>
      </c>
      <c r="Y2416" t="s">
        <v>1130</v>
      </c>
      <c r="Z2416" t="s">
        <v>1131</v>
      </c>
      <c r="AA2416" t="s">
        <v>1095</v>
      </c>
      <c r="AB2416" t="s">
        <v>1096</v>
      </c>
      <c r="AC2416">
        <v>29</v>
      </c>
      <c r="AD2416" s="17">
        <v>43299</v>
      </c>
      <c r="AE2416" s="17">
        <v>43299</v>
      </c>
    </row>
    <row r="2417" spans="1:31" x14ac:dyDescent="0.45">
      <c r="A2417">
        <v>5</v>
      </c>
      <c r="B2417">
        <v>833</v>
      </c>
      <c r="C2417" t="s">
        <v>542</v>
      </c>
      <c r="D2417">
        <v>906</v>
      </c>
      <c r="E2417">
        <f t="shared" si="111"/>
        <v>181.2</v>
      </c>
      <c r="F2417">
        <f t="shared" si="112"/>
        <v>166.6</v>
      </c>
      <c r="G2417">
        <f t="shared" si="113"/>
        <v>194.92199999999997</v>
      </c>
      <c r="H2417" t="s">
        <v>543</v>
      </c>
      <c r="I2417">
        <v>-72</v>
      </c>
      <c r="J2417">
        <v>-8</v>
      </c>
      <c r="K2417" t="s">
        <v>5871</v>
      </c>
      <c r="L2417" s="16">
        <v>43300</v>
      </c>
      <c r="M2417" t="s">
        <v>1064</v>
      </c>
      <c r="N2417" t="s">
        <v>1065</v>
      </c>
      <c r="O2417" t="s">
        <v>1066</v>
      </c>
      <c r="P2417" t="s">
        <v>1067</v>
      </c>
      <c r="Q2417" t="s">
        <v>1068</v>
      </c>
      <c r="R2417" t="s">
        <v>1122</v>
      </c>
      <c r="S2417" t="s">
        <v>105</v>
      </c>
      <c r="T2417" t="s">
        <v>3286</v>
      </c>
      <c r="U2417" t="s">
        <v>3287</v>
      </c>
      <c r="W2417" t="s">
        <v>31</v>
      </c>
      <c r="X2417" t="s">
        <v>31</v>
      </c>
      <c r="Y2417" t="s">
        <v>1073</v>
      </c>
      <c r="Z2417" t="s">
        <v>1074</v>
      </c>
      <c r="AA2417" t="s">
        <v>1125</v>
      </c>
      <c r="AB2417" t="s">
        <v>1126</v>
      </c>
      <c r="AC2417">
        <v>29</v>
      </c>
      <c r="AD2417" s="17">
        <v>43299</v>
      </c>
      <c r="AE2417" s="17">
        <v>43299</v>
      </c>
    </row>
    <row r="2418" spans="1:31" x14ac:dyDescent="0.45">
      <c r="A2418">
        <v>2</v>
      </c>
      <c r="B2418">
        <v>350</v>
      </c>
      <c r="C2418" t="s">
        <v>542</v>
      </c>
      <c r="D2418">
        <v>362</v>
      </c>
      <c r="E2418">
        <f t="shared" si="111"/>
        <v>181</v>
      </c>
      <c r="F2418">
        <f t="shared" si="112"/>
        <v>175</v>
      </c>
      <c r="G2418">
        <f t="shared" si="113"/>
        <v>204.75</v>
      </c>
      <c r="H2418" t="s">
        <v>543</v>
      </c>
      <c r="I2418">
        <v>-11</v>
      </c>
      <c r="J2418">
        <v>-3</v>
      </c>
      <c r="K2418" t="s">
        <v>5872</v>
      </c>
      <c r="L2418" s="16">
        <v>43300</v>
      </c>
      <c r="M2418" t="s">
        <v>1064</v>
      </c>
      <c r="N2418" t="s">
        <v>1065</v>
      </c>
      <c r="O2418" t="s">
        <v>1066</v>
      </c>
      <c r="P2418" t="s">
        <v>1067</v>
      </c>
      <c r="Q2418" t="s">
        <v>1068</v>
      </c>
      <c r="R2418" t="s">
        <v>1069</v>
      </c>
      <c r="S2418" t="s">
        <v>1070</v>
      </c>
      <c r="T2418" t="s">
        <v>5873</v>
      </c>
      <c r="U2418" t="s">
        <v>5874</v>
      </c>
      <c r="W2418" t="s">
        <v>31</v>
      </c>
      <c r="X2418" t="s">
        <v>31</v>
      </c>
      <c r="Y2418" t="s">
        <v>1073</v>
      </c>
      <c r="Z2418" t="s">
        <v>1074</v>
      </c>
      <c r="AA2418" t="s">
        <v>1075</v>
      </c>
      <c r="AB2418" t="s">
        <v>1076</v>
      </c>
      <c r="AC2418">
        <v>29</v>
      </c>
      <c r="AD2418" s="17">
        <v>43299</v>
      </c>
      <c r="AE2418" s="17">
        <v>43299</v>
      </c>
    </row>
    <row r="2419" spans="1:31" x14ac:dyDescent="0.45">
      <c r="A2419">
        <v>5</v>
      </c>
      <c r="B2419">
        <v>833</v>
      </c>
      <c r="C2419" t="s">
        <v>542</v>
      </c>
      <c r="D2419">
        <v>906</v>
      </c>
      <c r="E2419">
        <f t="shared" si="111"/>
        <v>181.2</v>
      </c>
      <c r="F2419">
        <f t="shared" si="112"/>
        <v>166.6</v>
      </c>
      <c r="G2419">
        <f t="shared" si="113"/>
        <v>194.92199999999997</v>
      </c>
      <c r="H2419" t="s">
        <v>543</v>
      </c>
      <c r="I2419">
        <v>-72</v>
      </c>
      <c r="J2419">
        <v>-8</v>
      </c>
      <c r="K2419" t="s">
        <v>5875</v>
      </c>
      <c r="L2419" s="16">
        <v>43300</v>
      </c>
      <c r="M2419" t="s">
        <v>1064</v>
      </c>
      <c r="N2419" t="s">
        <v>1065</v>
      </c>
      <c r="O2419" t="s">
        <v>1066</v>
      </c>
      <c r="P2419" t="s">
        <v>1067</v>
      </c>
      <c r="Q2419" t="s">
        <v>1068</v>
      </c>
      <c r="R2419" t="s">
        <v>1122</v>
      </c>
      <c r="S2419" t="s">
        <v>105</v>
      </c>
      <c r="T2419" t="s">
        <v>3286</v>
      </c>
      <c r="U2419" t="s">
        <v>3287</v>
      </c>
      <c r="W2419" t="s">
        <v>31</v>
      </c>
      <c r="X2419" t="s">
        <v>31</v>
      </c>
      <c r="Y2419" t="s">
        <v>1073</v>
      </c>
      <c r="Z2419" t="s">
        <v>1074</v>
      </c>
      <c r="AA2419" t="s">
        <v>1125</v>
      </c>
      <c r="AB2419" t="s">
        <v>1126</v>
      </c>
      <c r="AC2419">
        <v>29</v>
      </c>
      <c r="AD2419" s="17">
        <v>43299</v>
      </c>
      <c r="AE2419" s="17">
        <v>43299</v>
      </c>
    </row>
    <row r="2420" spans="1:31" x14ac:dyDescent="0.45">
      <c r="A2420">
        <v>50</v>
      </c>
      <c r="B2420">
        <v>8333</v>
      </c>
      <c r="C2420" t="s">
        <v>542</v>
      </c>
      <c r="D2420">
        <v>9060</v>
      </c>
      <c r="E2420">
        <f t="shared" si="111"/>
        <v>181.2</v>
      </c>
      <c r="F2420">
        <f t="shared" si="112"/>
        <v>166.66</v>
      </c>
      <c r="G2420">
        <f t="shared" si="113"/>
        <v>194.9922</v>
      </c>
      <c r="H2420" t="s">
        <v>543</v>
      </c>
      <c r="I2420">
        <v>-726</v>
      </c>
      <c r="J2420">
        <v>-8</v>
      </c>
      <c r="K2420" t="s">
        <v>5876</v>
      </c>
      <c r="L2420" s="16">
        <v>43300</v>
      </c>
      <c r="M2420" t="s">
        <v>1064</v>
      </c>
      <c r="N2420" t="s">
        <v>1065</v>
      </c>
      <c r="O2420" t="s">
        <v>1066</v>
      </c>
      <c r="P2420" t="s">
        <v>1067</v>
      </c>
      <c r="Q2420" t="s">
        <v>1068</v>
      </c>
      <c r="R2420" t="s">
        <v>1098</v>
      </c>
      <c r="S2420" t="s">
        <v>111</v>
      </c>
      <c r="T2420" t="s">
        <v>4129</v>
      </c>
      <c r="U2420" t="s">
        <v>4130</v>
      </c>
      <c r="W2420" t="s">
        <v>31</v>
      </c>
      <c r="X2420" t="s">
        <v>31</v>
      </c>
      <c r="Y2420" t="s">
        <v>1073</v>
      </c>
      <c r="Z2420" t="s">
        <v>1074</v>
      </c>
      <c r="AA2420" t="s">
        <v>1101</v>
      </c>
      <c r="AB2420" t="s">
        <v>1102</v>
      </c>
      <c r="AC2420">
        <v>29</v>
      </c>
      <c r="AD2420" s="17">
        <v>43299</v>
      </c>
      <c r="AE2420" s="17">
        <v>43299</v>
      </c>
    </row>
    <row r="2421" spans="1:31" x14ac:dyDescent="0.45">
      <c r="A2421">
        <v>5</v>
      </c>
      <c r="B2421">
        <v>833</v>
      </c>
      <c r="C2421" t="s">
        <v>542</v>
      </c>
      <c r="D2421">
        <v>906</v>
      </c>
      <c r="E2421">
        <f t="shared" si="111"/>
        <v>181.2</v>
      </c>
      <c r="F2421">
        <f t="shared" si="112"/>
        <v>166.6</v>
      </c>
      <c r="G2421">
        <f t="shared" si="113"/>
        <v>194.92199999999997</v>
      </c>
      <c r="H2421" t="s">
        <v>543</v>
      </c>
      <c r="I2421">
        <v>-72</v>
      </c>
      <c r="J2421">
        <v>-8</v>
      </c>
      <c r="K2421" t="s">
        <v>5877</v>
      </c>
      <c r="L2421" s="16">
        <v>43300</v>
      </c>
      <c r="M2421" t="s">
        <v>1064</v>
      </c>
      <c r="N2421" t="s">
        <v>1065</v>
      </c>
      <c r="O2421" t="s">
        <v>1066</v>
      </c>
      <c r="P2421" t="s">
        <v>1067</v>
      </c>
      <c r="Q2421" t="s">
        <v>1068</v>
      </c>
      <c r="R2421" t="s">
        <v>1098</v>
      </c>
      <c r="S2421" t="s">
        <v>111</v>
      </c>
      <c r="T2421" t="s">
        <v>1099</v>
      </c>
      <c r="U2421" t="s">
        <v>1100</v>
      </c>
      <c r="V2421" t="s">
        <v>1081</v>
      </c>
      <c r="W2421" t="s">
        <v>31</v>
      </c>
      <c r="X2421" t="s">
        <v>31</v>
      </c>
      <c r="Y2421" t="s">
        <v>1073</v>
      </c>
      <c r="Z2421" t="s">
        <v>1074</v>
      </c>
      <c r="AA2421" t="s">
        <v>1101</v>
      </c>
      <c r="AB2421" t="s">
        <v>1102</v>
      </c>
      <c r="AC2421">
        <v>29</v>
      </c>
      <c r="AD2421" s="17">
        <v>43299</v>
      </c>
      <c r="AE2421" s="17">
        <v>43299</v>
      </c>
    </row>
    <row r="2422" spans="1:31" x14ac:dyDescent="0.45">
      <c r="A2422">
        <v>125</v>
      </c>
      <c r="B2422">
        <v>20833</v>
      </c>
      <c r="C2422" t="s">
        <v>542</v>
      </c>
      <c r="D2422">
        <v>22650</v>
      </c>
      <c r="E2422">
        <f t="shared" si="111"/>
        <v>181.2</v>
      </c>
      <c r="F2422">
        <f t="shared" si="112"/>
        <v>166.66399999999999</v>
      </c>
      <c r="G2422">
        <f t="shared" si="113"/>
        <v>194.99687999999998</v>
      </c>
      <c r="H2422" t="s">
        <v>543</v>
      </c>
      <c r="I2422">
        <v>-1816</v>
      </c>
      <c r="J2422">
        <v>-8</v>
      </c>
      <c r="K2422" t="s">
        <v>5878</v>
      </c>
      <c r="L2422" s="16">
        <v>43312</v>
      </c>
      <c r="M2422" t="s">
        <v>1064</v>
      </c>
      <c r="N2422" t="s">
        <v>1065</v>
      </c>
      <c r="O2422" t="s">
        <v>1066</v>
      </c>
      <c r="P2422" t="s">
        <v>1067</v>
      </c>
      <c r="Q2422" t="s">
        <v>1068</v>
      </c>
      <c r="R2422" t="s">
        <v>1151</v>
      </c>
      <c r="S2422" t="s">
        <v>32</v>
      </c>
      <c r="T2422" t="s">
        <v>1193</v>
      </c>
      <c r="U2422" t="s">
        <v>1194</v>
      </c>
      <c r="W2422" t="s">
        <v>31</v>
      </c>
      <c r="X2422" t="s">
        <v>31</v>
      </c>
      <c r="Y2422" t="s">
        <v>1073</v>
      </c>
      <c r="Z2422" t="s">
        <v>1074</v>
      </c>
      <c r="AA2422" t="s">
        <v>1101</v>
      </c>
      <c r="AB2422" t="s">
        <v>1102</v>
      </c>
      <c r="AC2422">
        <v>31</v>
      </c>
      <c r="AD2422" s="17">
        <v>43299</v>
      </c>
      <c r="AE2422" s="17">
        <v>43299</v>
      </c>
    </row>
    <row r="2423" spans="1:31" x14ac:dyDescent="0.45">
      <c r="A2423">
        <v>150</v>
      </c>
      <c r="B2423">
        <v>25000</v>
      </c>
      <c r="C2423" t="s">
        <v>542</v>
      </c>
      <c r="D2423">
        <v>27180</v>
      </c>
      <c r="E2423">
        <f t="shared" si="111"/>
        <v>181.2</v>
      </c>
      <c r="F2423">
        <f t="shared" si="112"/>
        <v>166.66666666666666</v>
      </c>
      <c r="G2423">
        <f t="shared" si="113"/>
        <v>194.99999999999997</v>
      </c>
      <c r="H2423" t="s">
        <v>543</v>
      </c>
      <c r="I2423">
        <v>-2179</v>
      </c>
      <c r="J2423">
        <v>-8</v>
      </c>
      <c r="K2423" t="s">
        <v>5879</v>
      </c>
      <c r="L2423" s="16">
        <v>43298</v>
      </c>
      <c r="M2423" t="s">
        <v>1064</v>
      </c>
      <c r="N2423" t="s">
        <v>1065</v>
      </c>
      <c r="O2423" t="s">
        <v>1066</v>
      </c>
      <c r="P2423" t="s">
        <v>1580</v>
      </c>
      <c r="Q2423" t="s">
        <v>1270</v>
      </c>
      <c r="R2423" t="s">
        <v>1581</v>
      </c>
      <c r="S2423" t="s">
        <v>117</v>
      </c>
      <c r="T2423" t="s">
        <v>1905</v>
      </c>
      <c r="U2423" t="s">
        <v>1906</v>
      </c>
      <c r="W2423" t="s">
        <v>36</v>
      </c>
      <c r="X2423" t="s">
        <v>36</v>
      </c>
      <c r="AA2423" t="s">
        <v>1584</v>
      </c>
      <c r="AB2423" t="s">
        <v>1585</v>
      </c>
      <c r="AC2423">
        <v>29</v>
      </c>
      <c r="AD2423" s="17">
        <v>43299</v>
      </c>
      <c r="AE2423" s="17">
        <v>43299</v>
      </c>
    </row>
    <row r="2424" spans="1:31" x14ac:dyDescent="0.45">
      <c r="A2424">
        <v>250</v>
      </c>
      <c r="B2424">
        <v>41667</v>
      </c>
      <c r="C2424" t="s">
        <v>542</v>
      </c>
      <c r="D2424">
        <v>45300</v>
      </c>
      <c r="E2424">
        <f t="shared" si="111"/>
        <v>181.2</v>
      </c>
      <c r="F2424">
        <f t="shared" si="112"/>
        <v>166.66800000000001</v>
      </c>
      <c r="G2424">
        <f t="shared" si="113"/>
        <v>195.00155999999998</v>
      </c>
      <c r="H2424" t="s">
        <v>543</v>
      </c>
      <c r="I2424">
        <v>-3632</v>
      </c>
      <c r="J2424">
        <v>-8</v>
      </c>
      <c r="K2424" t="s">
        <v>5880</v>
      </c>
      <c r="L2424" s="16">
        <v>43298</v>
      </c>
      <c r="M2424" t="s">
        <v>1064</v>
      </c>
      <c r="N2424" t="s">
        <v>1065</v>
      </c>
      <c r="O2424" t="s">
        <v>1066</v>
      </c>
      <c r="P2424" t="s">
        <v>1580</v>
      </c>
      <c r="Q2424" t="s">
        <v>1270</v>
      </c>
      <c r="R2424" t="s">
        <v>1986</v>
      </c>
      <c r="S2424" t="s">
        <v>120</v>
      </c>
      <c r="T2424" t="s">
        <v>1690</v>
      </c>
      <c r="U2424" t="s">
        <v>1691</v>
      </c>
      <c r="W2424" t="s">
        <v>36</v>
      </c>
      <c r="X2424" t="s">
        <v>36</v>
      </c>
      <c r="AA2424" t="s">
        <v>1989</v>
      </c>
      <c r="AB2424" t="s">
        <v>1990</v>
      </c>
      <c r="AC2424">
        <v>29</v>
      </c>
      <c r="AD2424" s="17">
        <v>43299</v>
      </c>
      <c r="AE2424" s="17">
        <v>43299</v>
      </c>
    </row>
    <row r="2425" spans="1:31" x14ac:dyDescent="0.45">
      <c r="A2425">
        <v>125</v>
      </c>
      <c r="B2425">
        <v>20833</v>
      </c>
      <c r="C2425" t="s">
        <v>542</v>
      </c>
      <c r="D2425">
        <v>22650</v>
      </c>
      <c r="E2425">
        <f t="shared" si="111"/>
        <v>181.2</v>
      </c>
      <c r="F2425">
        <f t="shared" si="112"/>
        <v>166.66399999999999</v>
      </c>
      <c r="G2425">
        <f t="shared" si="113"/>
        <v>194.99687999999998</v>
      </c>
      <c r="H2425" t="s">
        <v>543</v>
      </c>
      <c r="I2425">
        <v>-1816</v>
      </c>
      <c r="J2425">
        <v>-8</v>
      </c>
      <c r="K2425" t="s">
        <v>5881</v>
      </c>
      <c r="L2425" s="16">
        <v>43298</v>
      </c>
      <c r="M2425" t="s">
        <v>1064</v>
      </c>
      <c r="N2425" t="s">
        <v>1065</v>
      </c>
      <c r="O2425" t="s">
        <v>1066</v>
      </c>
      <c r="P2425" t="s">
        <v>1580</v>
      </c>
      <c r="Q2425" t="s">
        <v>1270</v>
      </c>
      <c r="R2425" t="s">
        <v>1581</v>
      </c>
      <c r="S2425" t="s">
        <v>117</v>
      </c>
      <c r="T2425" t="s">
        <v>1911</v>
      </c>
      <c r="U2425" t="s">
        <v>1912</v>
      </c>
      <c r="W2425" t="s">
        <v>36</v>
      </c>
      <c r="X2425" t="s">
        <v>36</v>
      </c>
      <c r="AA2425" t="s">
        <v>1584</v>
      </c>
      <c r="AB2425" t="s">
        <v>1585</v>
      </c>
      <c r="AC2425">
        <v>29</v>
      </c>
      <c r="AD2425" s="17">
        <v>43299</v>
      </c>
      <c r="AE2425" s="17">
        <v>43299</v>
      </c>
    </row>
    <row r="2426" spans="1:31" x14ac:dyDescent="0.45">
      <c r="A2426">
        <v>75</v>
      </c>
      <c r="B2426">
        <v>12500</v>
      </c>
      <c r="C2426" t="s">
        <v>542</v>
      </c>
      <c r="D2426">
        <v>13590</v>
      </c>
      <c r="E2426">
        <f t="shared" si="111"/>
        <v>181.2</v>
      </c>
      <c r="F2426">
        <f t="shared" si="112"/>
        <v>166.66666666666666</v>
      </c>
      <c r="G2426">
        <f t="shared" si="113"/>
        <v>194.99999999999997</v>
      </c>
      <c r="H2426" t="s">
        <v>543</v>
      </c>
      <c r="I2426">
        <v>-1089</v>
      </c>
      <c r="J2426">
        <v>-8</v>
      </c>
      <c r="K2426" t="s">
        <v>5882</v>
      </c>
      <c r="L2426" s="16">
        <v>43298</v>
      </c>
      <c r="M2426" t="s">
        <v>1064</v>
      </c>
      <c r="N2426" t="s">
        <v>1065</v>
      </c>
      <c r="O2426" t="s">
        <v>1066</v>
      </c>
      <c r="P2426" t="s">
        <v>1580</v>
      </c>
      <c r="Q2426" t="s">
        <v>1270</v>
      </c>
      <c r="R2426" t="s">
        <v>1986</v>
      </c>
      <c r="S2426" t="s">
        <v>120</v>
      </c>
      <c r="T2426" t="s">
        <v>2002</v>
      </c>
      <c r="U2426" t="s">
        <v>2003</v>
      </c>
      <c r="AA2426" t="s">
        <v>1989</v>
      </c>
      <c r="AB2426" t="s">
        <v>1990</v>
      </c>
      <c r="AC2426">
        <v>29</v>
      </c>
      <c r="AD2426" s="17">
        <v>43299</v>
      </c>
      <c r="AE2426" s="17">
        <v>43299</v>
      </c>
    </row>
    <row r="2427" spans="1:31" x14ac:dyDescent="0.45">
      <c r="A2427">
        <v>100</v>
      </c>
      <c r="B2427">
        <v>16667</v>
      </c>
      <c r="C2427" t="s">
        <v>542</v>
      </c>
      <c r="D2427">
        <v>18120</v>
      </c>
      <c r="E2427">
        <f t="shared" si="111"/>
        <v>181.2</v>
      </c>
      <c r="F2427">
        <f t="shared" si="112"/>
        <v>166.67</v>
      </c>
      <c r="G2427">
        <f t="shared" si="113"/>
        <v>195.00389999999999</v>
      </c>
      <c r="H2427" t="s">
        <v>543</v>
      </c>
      <c r="I2427">
        <v>-1453</v>
      </c>
      <c r="J2427">
        <v>-8</v>
      </c>
      <c r="K2427" t="s">
        <v>5883</v>
      </c>
      <c r="L2427" s="16">
        <v>43298</v>
      </c>
      <c r="M2427" t="s">
        <v>1064</v>
      </c>
      <c r="N2427" t="s">
        <v>1065</v>
      </c>
      <c r="O2427" t="s">
        <v>1066</v>
      </c>
      <c r="P2427" t="s">
        <v>1580</v>
      </c>
      <c r="Q2427" t="s">
        <v>1270</v>
      </c>
      <c r="R2427" t="s">
        <v>1986</v>
      </c>
      <c r="S2427" t="s">
        <v>120</v>
      </c>
      <c r="T2427" t="s">
        <v>1587</v>
      </c>
      <c r="U2427" t="s">
        <v>1588</v>
      </c>
      <c r="W2427" t="s">
        <v>36</v>
      </c>
      <c r="X2427" t="s">
        <v>36</v>
      </c>
      <c r="AA2427" t="s">
        <v>1989</v>
      </c>
      <c r="AB2427" t="s">
        <v>1990</v>
      </c>
      <c r="AC2427">
        <v>29</v>
      </c>
      <c r="AD2427" s="17">
        <v>43299</v>
      </c>
      <c r="AE2427" s="17">
        <v>43299</v>
      </c>
    </row>
    <row r="2428" spans="1:31" x14ac:dyDescent="0.45">
      <c r="A2428">
        <v>250</v>
      </c>
      <c r="B2428">
        <v>41667</v>
      </c>
      <c r="C2428" t="s">
        <v>542</v>
      </c>
      <c r="D2428">
        <v>45300</v>
      </c>
      <c r="E2428">
        <f t="shared" si="111"/>
        <v>181.2</v>
      </c>
      <c r="F2428">
        <f t="shared" si="112"/>
        <v>166.66800000000001</v>
      </c>
      <c r="G2428">
        <f t="shared" si="113"/>
        <v>195.00155999999998</v>
      </c>
      <c r="H2428" t="s">
        <v>543</v>
      </c>
      <c r="I2428">
        <v>-3632</v>
      </c>
      <c r="J2428">
        <v>-8</v>
      </c>
      <c r="K2428" t="s">
        <v>5884</v>
      </c>
      <c r="L2428" s="16">
        <v>43298</v>
      </c>
      <c r="M2428" t="s">
        <v>1064</v>
      </c>
      <c r="N2428" t="s">
        <v>1065</v>
      </c>
      <c r="O2428" t="s">
        <v>1066</v>
      </c>
      <c r="P2428" t="s">
        <v>1580</v>
      </c>
      <c r="Q2428" t="s">
        <v>1270</v>
      </c>
      <c r="R2428" t="s">
        <v>1986</v>
      </c>
      <c r="S2428" t="s">
        <v>120</v>
      </c>
      <c r="T2428" t="s">
        <v>2005</v>
      </c>
      <c r="U2428" t="s">
        <v>2006</v>
      </c>
      <c r="W2428" t="s">
        <v>36</v>
      </c>
      <c r="X2428" t="s">
        <v>36</v>
      </c>
      <c r="AA2428" t="s">
        <v>1989</v>
      </c>
      <c r="AB2428" t="s">
        <v>1990</v>
      </c>
      <c r="AC2428">
        <v>29</v>
      </c>
      <c r="AD2428" s="17">
        <v>43299</v>
      </c>
      <c r="AE2428" s="17">
        <v>43299</v>
      </c>
    </row>
    <row r="2429" spans="1:31" x14ac:dyDescent="0.45">
      <c r="A2429">
        <v>50</v>
      </c>
      <c r="B2429">
        <v>8333</v>
      </c>
      <c r="C2429" t="s">
        <v>542</v>
      </c>
      <c r="D2429">
        <v>9060</v>
      </c>
      <c r="E2429">
        <f t="shared" si="111"/>
        <v>181.2</v>
      </c>
      <c r="F2429">
        <f t="shared" si="112"/>
        <v>166.66</v>
      </c>
      <c r="G2429">
        <f t="shared" si="113"/>
        <v>194.9922</v>
      </c>
      <c r="H2429" t="s">
        <v>543</v>
      </c>
      <c r="I2429">
        <v>-726</v>
      </c>
      <c r="J2429">
        <v>-8</v>
      </c>
      <c r="K2429" t="s">
        <v>5885</v>
      </c>
      <c r="L2429" s="16">
        <v>43298</v>
      </c>
      <c r="M2429" t="s">
        <v>1064</v>
      </c>
      <c r="N2429" t="s">
        <v>1065</v>
      </c>
      <c r="O2429" t="s">
        <v>1066</v>
      </c>
      <c r="P2429" t="s">
        <v>1580</v>
      </c>
      <c r="Q2429" t="s">
        <v>1270</v>
      </c>
      <c r="R2429" t="s">
        <v>1986</v>
      </c>
      <c r="S2429" t="s">
        <v>120</v>
      </c>
      <c r="T2429" t="s">
        <v>1926</v>
      </c>
      <c r="U2429" t="s">
        <v>1865</v>
      </c>
      <c r="W2429" t="s">
        <v>36</v>
      </c>
      <c r="X2429" t="s">
        <v>36</v>
      </c>
      <c r="AA2429" t="s">
        <v>1989</v>
      </c>
      <c r="AB2429" t="s">
        <v>1990</v>
      </c>
      <c r="AC2429">
        <v>29</v>
      </c>
      <c r="AD2429" s="17">
        <v>43299</v>
      </c>
      <c r="AE2429" s="17">
        <v>43299</v>
      </c>
    </row>
    <row r="2430" spans="1:31" x14ac:dyDescent="0.45">
      <c r="A2430">
        <v>50</v>
      </c>
      <c r="B2430">
        <v>8333</v>
      </c>
      <c r="C2430" t="s">
        <v>542</v>
      </c>
      <c r="D2430">
        <v>9060</v>
      </c>
      <c r="E2430">
        <f t="shared" si="111"/>
        <v>181.2</v>
      </c>
      <c r="F2430">
        <f t="shared" si="112"/>
        <v>166.66</v>
      </c>
      <c r="G2430">
        <f t="shared" si="113"/>
        <v>194.9922</v>
      </c>
      <c r="H2430" t="s">
        <v>543</v>
      </c>
      <c r="I2430">
        <v>-726</v>
      </c>
      <c r="J2430">
        <v>-8</v>
      </c>
      <c r="K2430" t="s">
        <v>5886</v>
      </c>
      <c r="L2430" s="16">
        <v>43298</v>
      </c>
      <c r="M2430" t="s">
        <v>1064</v>
      </c>
      <c r="N2430" t="s">
        <v>1065</v>
      </c>
      <c r="O2430" t="s">
        <v>1066</v>
      </c>
      <c r="P2430" t="s">
        <v>1580</v>
      </c>
      <c r="Q2430" t="s">
        <v>1270</v>
      </c>
      <c r="R2430" t="s">
        <v>1986</v>
      </c>
      <c r="S2430" t="s">
        <v>120</v>
      </c>
      <c r="T2430" t="s">
        <v>1889</v>
      </c>
      <c r="U2430" t="s">
        <v>1890</v>
      </c>
      <c r="W2430" t="s">
        <v>36</v>
      </c>
      <c r="X2430" t="s">
        <v>36</v>
      </c>
      <c r="AA2430" t="s">
        <v>1989</v>
      </c>
      <c r="AB2430" t="s">
        <v>1990</v>
      </c>
      <c r="AC2430">
        <v>29</v>
      </c>
      <c r="AD2430" s="17">
        <v>43299</v>
      </c>
      <c r="AE2430" s="17">
        <v>43299</v>
      </c>
    </row>
    <row r="2431" spans="1:31" x14ac:dyDescent="0.45">
      <c r="A2431">
        <v>75</v>
      </c>
      <c r="B2431">
        <v>12500</v>
      </c>
      <c r="C2431" t="s">
        <v>542</v>
      </c>
      <c r="D2431">
        <v>13590</v>
      </c>
      <c r="E2431">
        <f t="shared" si="111"/>
        <v>181.2</v>
      </c>
      <c r="F2431">
        <f t="shared" si="112"/>
        <v>166.66666666666666</v>
      </c>
      <c r="G2431">
        <f t="shared" si="113"/>
        <v>194.99999999999997</v>
      </c>
      <c r="H2431" t="s">
        <v>543</v>
      </c>
      <c r="I2431">
        <v>-1089</v>
      </c>
      <c r="J2431">
        <v>-8</v>
      </c>
      <c r="K2431" t="s">
        <v>5887</v>
      </c>
      <c r="L2431" s="16">
        <v>43298</v>
      </c>
      <c r="M2431" t="s">
        <v>1064</v>
      </c>
      <c r="N2431" t="s">
        <v>1065</v>
      </c>
      <c r="O2431" t="s">
        <v>1066</v>
      </c>
      <c r="P2431" t="s">
        <v>1580</v>
      </c>
      <c r="Q2431" t="s">
        <v>1270</v>
      </c>
      <c r="R2431" t="s">
        <v>1986</v>
      </c>
      <c r="S2431" t="s">
        <v>120</v>
      </c>
      <c r="T2431" t="s">
        <v>2012</v>
      </c>
      <c r="U2431" t="s">
        <v>2013</v>
      </c>
      <c r="W2431" t="s">
        <v>36</v>
      </c>
      <c r="X2431" t="s">
        <v>36</v>
      </c>
      <c r="AA2431" t="s">
        <v>1989</v>
      </c>
      <c r="AB2431" t="s">
        <v>1990</v>
      </c>
      <c r="AC2431">
        <v>29</v>
      </c>
      <c r="AD2431" s="17">
        <v>43299</v>
      </c>
      <c r="AE2431" s="17">
        <v>43299</v>
      </c>
    </row>
    <row r="2432" spans="1:31" x14ac:dyDescent="0.45">
      <c r="A2432">
        <v>100</v>
      </c>
      <c r="B2432">
        <v>16667</v>
      </c>
      <c r="C2432" t="s">
        <v>542</v>
      </c>
      <c r="D2432">
        <v>18120</v>
      </c>
      <c r="E2432">
        <f t="shared" si="111"/>
        <v>181.2</v>
      </c>
      <c r="F2432">
        <f t="shared" si="112"/>
        <v>166.67</v>
      </c>
      <c r="G2432">
        <f t="shared" si="113"/>
        <v>195.00389999999999</v>
      </c>
      <c r="H2432" t="s">
        <v>543</v>
      </c>
      <c r="I2432">
        <v>-1453</v>
      </c>
      <c r="J2432">
        <v>-8</v>
      </c>
      <c r="K2432" t="s">
        <v>5888</v>
      </c>
      <c r="L2432" s="16">
        <v>43298</v>
      </c>
      <c r="M2432" t="s">
        <v>1064</v>
      </c>
      <c r="N2432" t="s">
        <v>1065</v>
      </c>
      <c r="O2432" t="s">
        <v>1066</v>
      </c>
      <c r="P2432" t="s">
        <v>1580</v>
      </c>
      <c r="Q2432" t="s">
        <v>1270</v>
      </c>
      <c r="R2432" t="s">
        <v>1986</v>
      </c>
      <c r="S2432" t="s">
        <v>120</v>
      </c>
      <c r="T2432" t="s">
        <v>2009</v>
      </c>
      <c r="U2432" t="s">
        <v>2010</v>
      </c>
      <c r="W2432" t="s">
        <v>36</v>
      </c>
      <c r="X2432" t="s">
        <v>36</v>
      </c>
      <c r="AA2432" t="s">
        <v>1989</v>
      </c>
      <c r="AB2432" t="s">
        <v>1990</v>
      </c>
      <c r="AC2432">
        <v>29</v>
      </c>
      <c r="AD2432" s="17">
        <v>43299</v>
      </c>
      <c r="AE2432" s="17">
        <v>43299</v>
      </c>
    </row>
    <row r="2433" spans="1:31" x14ac:dyDescent="0.45">
      <c r="A2433">
        <v>100</v>
      </c>
      <c r="B2433">
        <v>16667</v>
      </c>
      <c r="C2433" t="s">
        <v>542</v>
      </c>
      <c r="D2433">
        <v>18120</v>
      </c>
      <c r="E2433">
        <f t="shared" si="111"/>
        <v>181.2</v>
      </c>
      <c r="F2433">
        <f t="shared" si="112"/>
        <v>166.67</v>
      </c>
      <c r="G2433">
        <f t="shared" si="113"/>
        <v>195.00389999999999</v>
      </c>
      <c r="H2433" t="s">
        <v>543</v>
      </c>
      <c r="I2433">
        <v>-1453</v>
      </c>
      <c r="J2433">
        <v>-8</v>
      </c>
      <c r="K2433" t="s">
        <v>5889</v>
      </c>
      <c r="L2433" s="16">
        <v>43298</v>
      </c>
      <c r="M2433" t="s">
        <v>1064</v>
      </c>
      <c r="N2433" t="s">
        <v>1065</v>
      </c>
      <c r="O2433" t="s">
        <v>1066</v>
      </c>
      <c r="P2433" t="s">
        <v>1580</v>
      </c>
      <c r="Q2433" t="s">
        <v>1270</v>
      </c>
      <c r="R2433" t="s">
        <v>1986</v>
      </c>
      <c r="S2433" t="s">
        <v>120</v>
      </c>
      <c r="T2433" t="s">
        <v>4091</v>
      </c>
      <c r="U2433" t="s">
        <v>4092</v>
      </c>
      <c r="W2433" t="s">
        <v>36</v>
      </c>
      <c r="X2433" t="s">
        <v>36</v>
      </c>
      <c r="AA2433" t="s">
        <v>1989</v>
      </c>
      <c r="AB2433" t="s">
        <v>1990</v>
      </c>
      <c r="AC2433">
        <v>29</v>
      </c>
      <c r="AD2433" s="17">
        <v>43299</v>
      </c>
      <c r="AE2433" s="17">
        <v>43299</v>
      </c>
    </row>
    <row r="2434" spans="1:31" x14ac:dyDescent="0.45">
      <c r="A2434">
        <v>1250</v>
      </c>
      <c r="B2434">
        <v>208333</v>
      </c>
      <c r="C2434" t="s">
        <v>542</v>
      </c>
      <c r="D2434">
        <v>226500</v>
      </c>
      <c r="E2434">
        <f t="shared" si="111"/>
        <v>181.2</v>
      </c>
      <c r="F2434">
        <f t="shared" si="112"/>
        <v>166.66640000000001</v>
      </c>
      <c r="G2434">
        <f t="shared" si="113"/>
        <v>194.99968799999999</v>
      </c>
      <c r="H2434" t="s">
        <v>543</v>
      </c>
      <c r="I2434">
        <v>-18166</v>
      </c>
      <c r="J2434">
        <v>-8</v>
      </c>
      <c r="K2434" t="s">
        <v>5890</v>
      </c>
      <c r="L2434" s="16">
        <v>43298</v>
      </c>
      <c r="M2434" t="s">
        <v>1064</v>
      </c>
      <c r="N2434" t="s">
        <v>1065</v>
      </c>
      <c r="O2434" t="s">
        <v>1066</v>
      </c>
      <c r="P2434" t="s">
        <v>1580</v>
      </c>
      <c r="Q2434" t="s">
        <v>1270</v>
      </c>
      <c r="R2434" t="s">
        <v>1639</v>
      </c>
      <c r="S2434" t="s">
        <v>37</v>
      </c>
      <c r="T2434" t="s">
        <v>5891</v>
      </c>
      <c r="U2434" t="s">
        <v>5892</v>
      </c>
      <c r="W2434" t="s">
        <v>36</v>
      </c>
      <c r="X2434" t="s">
        <v>36</v>
      </c>
      <c r="AA2434" t="s">
        <v>1584</v>
      </c>
      <c r="AB2434" t="s">
        <v>1585</v>
      </c>
      <c r="AC2434">
        <v>29</v>
      </c>
      <c r="AD2434" s="17">
        <v>43299</v>
      </c>
      <c r="AE2434" s="17">
        <v>43299</v>
      </c>
    </row>
    <row r="2435" spans="1:31" x14ac:dyDescent="0.45">
      <c r="A2435">
        <v>10</v>
      </c>
      <c r="B2435">
        <v>1666</v>
      </c>
      <c r="C2435" t="s">
        <v>542</v>
      </c>
      <c r="D2435">
        <v>1812</v>
      </c>
      <c r="E2435">
        <f t="shared" ref="E2435:E2498" si="114">D2435/A2435</f>
        <v>181.2</v>
      </c>
      <c r="F2435">
        <f t="shared" ref="F2435:F2498" si="115">B2435/A2435</f>
        <v>166.6</v>
      </c>
      <c r="G2435">
        <f t="shared" ref="G2435:G2498" si="116">F2435*1.17</f>
        <v>194.92199999999997</v>
      </c>
      <c r="H2435" t="s">
        <v>543</v>
      </c>
      <c r="I2435">
        <v>-145</v>
      </c>
      <c r="J2435">
        <v>-8</v>
      </c>
      <c r="K2435" t="s">
        <v>5893</v>
      </c>
      <c r="L2435" s="16">
        <v>43298</v>
      </c>
      <c r="M2435" t="s">
        <v>1064</v>
      </c>
      <c r="N2435" t="s">
        <v>1065</v>
      </c>
      <c r="O2435" t="s">
        <v>1066</v>
      </c>
      <c r="P2435" t="s">
        <v>1580</v>
      </c>
      <c r="Q2435" t="s">
        <v>1270</v>
      </c>
      <c r="R2435" t="s">
        <v>1986</v>
      </c>
      <c r="S2435" t="s">
        <v>120</v>
      </c>
      <c r="T2435" t="s">
        <v>4079</v>
      </c>
      <c r="U2435" t="s">
        <v>1999</v>
      </c>
      <c r="W2435" t="s">
        <v>36</v>
      </c>
      <c r="X2435" t="s">
        <v>36</v>
      </c>
      <c r="AA2435" t="s">
        <v>1989</v>
      </c>
      <c r="AB2435" t="s">
        <v>1990</v>
      </c>
      <c r="AC2435">
        <v>29</v>
      </c>
      <c r="AD2435" s="17">
        <v>43299</v>
      </c>
      <c r="AE2435" s="17">
        <v>43299</v>
      </c>
    </row>
    <row r="2436" spans="1:31" x14ac:dyDescent="0.45">
      <c r="A2436">
        <v>50</v>
      </c>
      <c r="B2436">
        <v>8333</v>
      </c>
      <c r="C2436" t="s">
        <v>542</v>
      </c>
      <c r="D2436">
        <v>9060</v>
      </c>
      <c r="E2436">
        <f t="shared" si="114"/>
        <v>181.2</v>
      </c>
      <c r="F2436">
        <f t="shared" si="115"/>
        <v>166.66</v>
      </c>
      <c r="G2436">
        <f t="shared" si="116"/>
        <v>194.9922</v>
      </c>
      <c r="H2436" t="s">
        <v>543</v>
      </c>
      <c r="I2436">
        <v>-726</v>
      </c>
      <c r="J2436">
        <v>-8</v>
      </c>
      <c r="K2436" t="s">
        <v>5894</v>
      </c>
      <c r="L2436" s="16">
        <v>43298</v>
      </c>
      <c r="M2436" t="s">
        <v>1064</v>
      </c>
      <c r="N2436" t="s">
        <v>1065</v>
      </c>
      <c r="O2436" t="s">
        <v>1066</v>
      </c>
      <c r="P2436" t="s">
        <v>1580</v>
      </c>
      <c r="Q2436" t="s">
        <v>1270</v>
      </c>
      <c r="R2436" t="s">
        <v>1612</v>
      </c>
      <c r="S2436" t="s">
        <v>123</v>
      </c>
      <c r="T2436" t="s">
        <v>5895</v>
      </c>
      <c r="U2436" t="s">
        <v>5896</v>
      </c>
      <c r="AA2436" t="s">
        <v>1615</v>
      </c>
      <c r="AB2436" t="s">
        <v>1616</v>
      </c>
      <c r="AC2436">
        <v>29</v>
      </c>
      <c r="AD2436" s="17">
        <v>43299</v>
      </c>
      <c r="AE2436" s="17">
        <v>43299</v>
      </c>
    </row>
    <row r="2437" spans="1:31" x14ac:dyDescent="0.45">
      <c r="A2437">
        <v>100</v>
      </c>
      <c r="B2437">
        <v>16667</v>
      </c>
      <c r="C2437" t="s">
        <v>542</v>
      </c>
      <c r="D2437">
        <v>18120</v>
      </c>
      <c r="E2437">
        <f t="shared" si="114"/>
        <v>181.2</v>
      </c>
      <c r="F2437">
        <f t="shared" si="115"/>
        <v>166.67</v>
      </c>
      <c r="G2437">
        <f t="shared" si="116"/>
        <v>195.00389999999999</v>
      </c>
      <c r="H2437" t="s">
        <v>543</v>
      </c>
      <c r="I2437">
        <v>-1453</v>
      </c>
      <c r="J2437">
        <v>-8</v>
      </c>
      <c r="K2437" t="s">
        <v>5897</v>
      </c>
      <c r="L2437" s="16">
        <v>43298</v>
      </c>
      <c r="M2437" t="s">
        <v>1064</v>
      </c>
      <c r="N2437" t="s">
        <v>1065</v>
      </c>
      <c r="O2437" t="s">
        <v>1066</v>
      </c>
      <c r="P2437" t="s">
        <v>1580</v>
      </c>
      <c r="Q2437" t="s">
        <v>1270</v>
      </c>
      <c r="R2437" t="s">
        <v>1612</v>
      </c>
      <c r="S2437" t="s">
        <v>123</v>
      </c>
      <c r="T2437" t="s">
        <v>1983</v>
      </c>
      <c r="U2437" t="s">
        <v>1984</v>
      </c>
      <c r="AA2437" t="s">
        <v>1615</v>
      </c>
      <c r="AB2437" t="s">
        <v>1616</v>
      </c>
      <c r="AC2437">
        <v>29</v>
      </c>
      <c r="AD2437" s="17">
        <v>43299</v>
      </c>
      <c r="AE2437" s="17">
        <v>43299</v>
      </c>
    </row>
    <row r="2438" spans="1:31" x14ac:dyDescent="0.45">
      <c r="A2438">
        <v>50</v>
      </c>
      <c r="B2438">
        <v>8333</v>
      </c>
      <c r="C2438" t="s">
        <v>542</v>
      </c>
      <c r="D2438">
        <v>9060</v>
      </c>
      <c r="E2438">
        <f t="shared" si="114"/>
        <v>181.2</v>
      </c>
      <c r="F2438">
        <f t="shared" si="115"/>
        <v>166.66</v>
      </c>
      <c r="G2438">
        <f t="shared" si="116"/>
        <v>194.9922</v>
      </c>
      <c r="H2438" t="s">
        <v>543</v>
      </c>
      <c r="I2438">
        <v>-726</v>
      </c>
      <c r="J2438">
        <v>-8</v>
      </c>
      <c r="K2438" t="s">
        <v>5898</v>
      </c>
      <c r="L2438" s="16">
        <v>43298</v>
      </c>
      <c r="M2438" t="s">
        <v>1064</v>
      </c>
      <c r="N2438" t="s">
        <v>1065</v>
      </c>
      <c r="O2438" t="s">
        <v>1066</v>
      </c>
      <c r="P2438" t="s">
        <v>1580</v>
      </c>
      <c r="Q2438" t="s">
        <v>1270</v>
      </c>
      <c r="R2438" t="s">
        <v>1612</v>
      </c>
      <c r="S2438" t="s">
        <v>123</v>
      </c>
      <c r="T2438" t="s">
        <v>5899</v>
      </c>
      <c r="U2438" t="s">
        <v>5900</v>
      </c>
      <c r="AA2438" t="s">
        <v>1615</v>
      </c>
      <c r="AB2438" t="s">
        <v>1616</v>
      </c>
      <c r="AC2438">
        <v>29</v>
      </c>
      <c r="AD2438" s="17">
        <v>43299</v>
      </c>
      <c r="AE2438" s="17">
        <v>43299</v>
      </c>
    </row>
    <row r="2439" spans="1:31" x14ac:dyDescent="0.45">
      <c r="A2439">
        <v>50</v>
      </c>
      <c r="B2439">
        <v>8333</v>
      </c>
      <c r="C2439" t="s">
        <v>542</v>
      </c>
      <c r="D2439">
        <v>9060</v>
      </c>
      <c r="E2439">
        <f t="shared" si="114"/>
        <v>181.2</v>
      </c>
      <c r="F2439">
        <f t="shared" si="115"/>
        <v>166.66</v>
      </c>
      <c r="G2439">
        <f t="shared" si="116"/>
        <v>194.9922</v>
      </c>
      <c r="H2439" t="s">
        <v>543</v>
      </c>
      <c r="I2439">
        <v>-726</v>
      </c>
      <c r="J2439">
        <v>-8</v>
      </c>
      <c r="K2439" t="s">
        <v>5901</v>
      </c>
      <c r="L2439" s="16">
        <v>43298</v>
      </c>
      <c r="M2439" t="s">
        <v>1064</v>
      </c>
      <c r="N2439" t="s">
        <v>1065</v>
      </c>
      <c r="O2439" t="s">
        <v>1066</v>
      </c>
      <c r="P2439" t="s">
        <v>1580</v>
      </c>
      <c r="Q2439" t="s">
        <v>1270</v>
      </c>
      <c r="R2439" t="s">
        <v>1612</v>
      </c>
      <c r="S2439" t="s">
        <v>123</v>
      </c>
      <c r="T2439" t="s">
        <v>1901</v>
      </c>
      <c r="U2439" t="s">
        <v>1902</v>
      </c>
      <c r="AA2439" t="s">
        <v>1615</v>
      </c>
      <c r="AB2439" t="s">
        <v>1616</v>
      </c>
      <c r="AC2439">
        <v>29</v>
      </c>
      <c r="AD2439" s="17">
        <v>43299</v>
      </c>
      <c r="AE2439" s="17">
        <v>43299</v>
      </c>
    </row>
    <row r="2440" spans="1:31" x14ac:dyDescent="0.45">
      <c r="A2440">
        <v>15</v>
      </c>
      <c r="B2440">
        <v>2500</v>
      </c>
      <c r="C2440" t="s">
        <v>542</v>
      </c>
      <c r="D2440">
        <v>2718</v>
      </c>
      <c r="E2440">
        <f t="shared" si="114"/>
        <v>181.2</v>
      </c>
      <c r="F2440">
        <f t="shared" si="115"/>
        <v>166.66666666666666</v>
      </c>
      <c r="G2440">
        <f t="shared" si="116"/>
        <v>194.99999999999997</v>
      </c>
      <c r="H2440" t="s">
        <v>543</v>
      </c>
      <c r="I2440">
        <v>-217</v>
      </c>
      <c r="J2440">
        <v>-8</v>
      </c>
      <c r="K2440" t="s">
        <v>5902</v>
      </c>
      <c r="L2440" s="16">
        <v>43298</v>
      </c>
      <c r="M2440" t="s">
        <v>1064</v>
      </c>
      <c r="N2440" t="s">
        <v>1065</v>
      </c>
      <c r="O2440" t="s">
        <v>1066</v>
      </c>
      <c r="P2440" t="s">
        <v>1580</v>
      </c>
      <c r="Q2440" t="s">
        <v>1270</v>
      </c>
      <c r="R2440" t="s">
        <v>1612</v>
      </c>
      <c r="S2440" t="s">
        <v>123</v>
      </c>
      <c r="T2440" t="s">
        <v>1908</v>
      </c>
      <c r="U2440" t="s">
        <v>1909</v>
      </c>
      <c r="W2440" t="s">
        <v>36</v>
      </c>
      <c r="X2440" t="s">
        <v>36</v>
      </c>
      <c r="AA2440" t="s">
        <v>1615</v>
      </c>
      <c r="AB2440" t="s">
        <v>1616</v>
      </c>
      <c r="AC2440">
        <v>29</v>
      </c>
      <c r="AD2440" s="17">
        <v>43299</v>
      </c>
      <c r="AE2440" s="17">
        <v>43299</v>
      </c>
    </row>
    <row r="2441" spans="1:31" x14ac:dyDescent="0.45">
      <c r="A2441">
        <v>-5</v>
      </c>
      <c r="B2441">
        <v>-876</v>
      </c>
      <c r="C2441" t="s">
        <v>542</v>
      </c>
      <c r="D2441">
        <v>-906</v>
      </c>
      <c r="E2441">
        <f t="shared" si="114"/>
        <v>181.2</v>
      </c>
      <c r="F2441">
        <f t="shared" si="115"/>
        <v>175.2</v>
      </c>
      <c r="G2441">
        <f t="shared" si="116"/>
        <v>204.98399999999998</v>
      </c>
      <c r="H2441" t="s">
        <v>543</v>
      </c>
      <c r="I2441">
        <v>29</v>
      </c>
      <c r="J2441">
        <v>3</v>
      </c>
      <c r="K2441" t="s">
        <v>5903</v>
      </c>
      <c r="L2441" s="16">
        <v>43298</v>
      </c>
      <c r="M2441" t="s">
        <v>1064</v>
      </c>
      <c r="N2441" t="s">
        <v>1065</v>
      </c>
      <c r="O2441" t="s">
        <v>1066</v>
      </c>
      <c r="P2441" t="s">
        <v>1580</v>
      </c>
      <c r="Q2441" t="s">
        <v>1270</v>
      </c>
      <c r="R2441" t="s">
        <v>1920</v>
      </c>
      <c r="S2441" t="s">
        <v>118</v>
      </c>
      <c r="T2441" t="s">
        <v>4670</v>
      </c>
      <c r="U2441" t="s">
        <v>3000</v>
      </c>
      <c r="W2441" t="s">
        <v>36</v>
      </c>
      <c r="X2441" t="s">
        <v>36</v>
      </c>
      <c r="AA2441" t="s">
        <v>1923</v>
      </c>
      <c r="AB2441" t="s">
        <v>1924</v>
      </c>
      <c r="AC2441">
        <v>29</v>
      </c>
      <c r="AD2441" s="17">
        <v>43299</v>
      </c>
      <c r="AE2441" s="17">
        <v>43299</v>
      </c>
    </row>
    <row r="2442" spans="1:31" x14ac:dyDescent="0.45">
      <c r="A2442">
        <v>-125</v>
      </c>
      <c r="B2442">
        <v>-20833</v>
      </c>
      <c r="C2442" t="s">
        <v>542</v>
      </c>
      <c r="D2442">
        <v>-22650</v>
      </c>
      <c r="E2442">
        <f t="shared" si="114"/>
        <v>181.2</v>
      </c>
      <c r="F2442">
        <f t="shared" si="115"/>
        <v>166.66399999999999</v>
      </c>
      <c r="G2442">
        <f t="shared" si="116"/>
        <v>194.99687999999998</v>
      </c>
      <c r="H2442" t="s">
        <v>543</v>
      </c>
      <c r="I2442">
        <v>1816</v>
      </c>
      <c r="J2442">
        <v>8</v>
      </c>
      <c r="K2442" t="s">
        <v>5904</v>
      </c>
      <c r="L2442" s="16">
        <v>43298</v>
      </c>
      <c r="M2442" t="s">
        <v>1064</v>
      </c>
      <c r="N2442" t="s">
        <v>1065</v>
      </c>
      <c r="O2442" t="s">
        <v>1066</v>
      </c>
      <c r="P2442" t="s">
        <v>1580</v>
      </c>
      <c r="Q2442" t="s">
        <v>1270</v>
      </c>
      <c r="R2442" t="s">
        <v>1920</v>
      </c>
      <c r="S2442" t="s">
        <v>118</v>
      </c>
      <c r="T2442" t="s">
        <v>1889</v>
      </c>
      <c r="U2442" t="s">
        <v>1890</v>
      </c>
      <c r="W2442" t="s">
        <v>36</v>
      </c>
      <c r="X2442" t="s">
        <v>36</v>
      </c>
      <c r="AA2442" t="s">
        <v>1923</v>
      </c>
      <c r="AB2442" t="s">
        <v>1924</v>
      </c>
      <c r="AC2442">
        <v>29</v>
      </c>
      <c r="AD2442" s="17">
        <v>43299</v>
      </c>
      <c r="AE2442" s="17">
        <v>43299</v>
      </c>
    </row>
    <row r="2443" spans="1:31" x14ac:dyDescent="0.45">
      <c r="A2443">
        <v>50</v>
      </c>
      <c r="B2443">
        <v>8333</v>
      </c>
      <c r="C2443" t="s">
        <v>542</v>
      </c>
      <c r="D2443">
        <v>9060</v>
      </c>
      <c r="E2443">
        <f t="shared" si="114"/>
        <v>181.2</v>
      </c>
      <c r="F2443">
        <f t="shared" si="115"/>
        <v>166.66</v>
      </c>
      <c r="G2443">
        <f t="shared" si="116"/>
        <v>194.9922</v>
      </c>
      <c r="H2443" t="s">
        <v>543</v>
      </c>
      <c r="I2443">
        <v>-726</v>
      </c>
      <c r="J2443">
        <v>-8</v>
      </c>
      <c r="K2443" t="s">
        <v>5905</v>
      </c>
      <c r="L2443" s="16">
        <v>43298</v>
      </c>
      <c r="M2443" t="s">
        <v>1064</v>
      </c>
      <c r="N2443" t="s">
        <v>1065</v>
      </c>
      <c r="O2443" t="s">
        <v>1066</v>
      </c>
      <c r="P2443" t="s">
        <v>1580</v>
      </c>
      <c r="Q2443" t="s">
        <v>1270</v>
      </c>
      <c r="R2443" t="s">
        <v>1986</v>
      </c>
      <c r="S2443" t="s">
        <v>120</v>
      </c>
      <c r="T2443" t="s">
        <v>2128</v>
      </c>
      <c r="U2443" t="s">
        <v>2129</v>
      </c>
      <c r="AA2443" t="s">
        <v>1989</v>
      </c>
      <c r="AB2443" t="s">
        <v>1990</v>
      </c>
      <c r="AC2443">
        <v>29</v>
      </c>
      <c r="AD2443" s="17">
        <v>43299</v>
      </c>
      <c r="AE2443" s="17">
        <v>43299</v>
      </c>
    </row>
    <row r="2444" spans="1:31" x14ac:dyDescent="0.45">
      <c r="A2444">
        <v>50</v>
      </c>
      <c r="B2444">
        <v>8333</v>
      </c>
      <c r="C2444" t="s">
        <v>542</v>
      </c>
      <c r="D2444">
        <v>9060</v>
      </c>
      <c r="E2444">
        <f t="shared" si="114"/>
        <v>181.2</v>
      </c>
      <c r="F2444">
        <f t="shared" si="115"/>
        <v>166.66</v>
      </c>
      <c r="G2444">
        <f t="shared" si="116"/>
        <v>194.9922</v>
      </c>
      <c r="H2444" t="s">
        <v>543</v>
      </c>
      <c r="I2444">
        <v>-726</v>
      </c>
      <c r="J2444">
        <v>-8</v>
      </c>
      <c r="K2444" t="s">
        <v>5906</v>
      </c>
      <c r="L2444" s="16">
        <v>43298</v>
      </c>
      <c r="M2444" t="s">
        <v>1064</v>
      </c>
      <c r="N2444" t="s">
        <v>1065</v>
      </c>
      <c r="O2444" t="s">
        <v>1066</v>
      </c>
      <c r="P2444" t="s">
        <v>1580</v>
      </c>
      <c r="Q2444" t="s">
        <v>1270</v>
      </c>
      <c r="R2444" t="s">
        <v>1986</v>
      </c>
      <c r="S2444" t="s">
        <v>120</v>
      </c>
      <c r="T2444" t="s">
        <v>2698</v>
      </c>
      <c r="U2444" t="s">
        <v>2699</v>
      </c>
      <c r="AA2444" t="s">
        <v>1989</v>
      </c>
      <c r="AB2444" t="s">
        <v>1990</v>
      </c>
      <c r="AC2444">
        <v>29</v>
      </c>
      <c r="AD2444" s="17">
        <v>43299</v>
      </c>
      <c r="AE2444" s="17">
        <v>43299</v>
      </c>
    </row>
    <row r="2445" spans="1:31" x14ac:dyDescent="0.45">
      <c r="A2445">
        <v>50</v>
      </c>
      <c r="B2445">
        <v>8333</v>
      </c>
      <c r="C2445" t="s">
        <v>542</v>
      </c>
      <c r="D2445">
        <v>9060</v>
      </c>
      <c r="E2445">
        <f t="shared" si="114"/>
        <v>181.2</v>
      </c>
      <c r="F2445">
        <f t="shared" si="115"/>
        <v>166.66</v>
      </c>
      <c r="G2445">
        <f t="shared" si="116"/>
        <v>194.9922</v>
      </c>
      <c r="H2445" t="s">
        <v>543</v>
      </c>
      <c r="I2445">
        <v>-726</v>
      </c>
      <c r="J2445">
        <v>-8</v>
      </c>
      <c r="K2445" t="s">
        <v>5907</v>
      </c>
      <c r="L2445" s="16">
        <v>43298</v>
      </c>
      <c r="M2445" t="s">
        <v>1064</v>
      </c>
      <c r="N2445" t="s">
        <v>1065</v>
      </c>
      <c r="O2445" t="s">
        <v>1066</v>
      </c>
      <c r="P2445" t="s">
        <v>1580</v>
      </c>
      <c r="Q2445" t="s">
        <v>1270</v>
      </c>
      <c r="R2445" t="s">
        <v>1986</v>
      </c>
      <c r="S2445" t="s">
        <v>120</v>
      </c>
      <c r="T2445" t="s">
        <v>4037</v>
      </c>
      <c r="U2445" t="s">
        <v>4038</v>
      </c>
      <c r="AA2445" t="s">
        <v>1989</v>
      </c>
      <c r="AB2445" t="s">
        <v>1990</v>
      </c>
      <c r="AC2445">
        <v>29</v>
      </c>
      <c r="AD2445" s="17">
        <v>43299</v>
      </c>
      <c r="AE2445" s="17">
        <v>43299</v>
      </c>
    </row>
    <row r="2446" spans="1:31" x14ac:dyDescent="0.45">
      <c r="A2446">
        <v>5</v>
      </c>
      <c r="B2446">
        <v>876</v>
      </c>
      <c r="C2446" t="s">
        <v>542</v>
      </c>
      <c r="D2446">
        <v>906</v>
      </c>
      <c r="E2446">
        <f t="shared" si="114"/>
        <v>181.2</v>
      </c>
      <c r="F2446">
        <f t="shared" si="115"/>
        <v>175.2</v>
      </c>
      <c r="G2446">
        <f t="shared" si="116"/>
        <v>204.98399999999998</v>
      </c>
      <c r="H2446" t="s">
        <v>543</v>
      </c>
      <c r="I2446">
        <v>-29</v>
      </c>
      <c r="J2446">
        <v>-3</v>
      </c>
      <c r="K2446" t="s">
        <v>5908</v>
      </c>
      <c r="L2446" s="16">
        <v>43298</v>
      </c>
      <c r="M2446" t="s">
        <v>1064</v>
      </c>
      <c r="N2446" t="s">
        <v>1065</v>
      </c>
      <c r="O2446" t="s">
        <v>1066</v>
      </c>
      <c r="P2446" t="s">
        <v>1580</v>
      </c>
      <c r="Q2446" t="s">
        <v>1270</v>
      </c>
      <c r="R2446" t="s">
        <v>1986</v>
      </c>
      <c r="S2446" t="s">
        <v>120</v>
      </c>
      <c r="T2446" t="s">
        <v>5909</v>
      </c>
      <c r="U2446" t="s">
        <v>5910</v>
      </c>
      <c r="AA2446" t="s">
        <v>1989</v>
      </c>
      <c r="AB2446" t="s">
        <v>1990</v>
      </c>
      <c r="AC2446">
        <v>29</v>
      </c>
      <c r="AD2446" s="17">
        <v>43299</v>
      </c>
      <c r="AE2446" s="17">
        <v>43299</v>
      </c>
    </row>
    <row r="2447" spans="1:31" x14ac:dyDescent="0.45">
      <c r="A2447">
        <v>50</v>
      </c>
      <c r="B2447">
        <v>8333</v>
      </c>
      <c r="C2447" t="s">
        <v>542</v>
      </c>
      <c r="D2447">
        <v>9060</v>
      </c>
      <c r="E2447">
        <f t="shared" si="114"/>
        <v>181.2</v>
      </c>
      <c r="F2447">
        <f t="shared" si="115"/>
        <v>166.66</v>
      </c>
      <c r="G2447">
        <f t="shared" si="116"/>
        <v>194.9922</v>
      </c>
      <c r="H2447" t="s">
        <v>543</v>
      </c>
      <c r="I2447">
        <v>-726</v>
      </c>
      <c r="J2447">
        <v>-8</v>
      </c>
      <c r="K2447" t="s">
        <v>5911</v>
      </c>
      <c r="L2447" s="16">
        <v>43298</v>
      </c>
      <c r="M2447" t="s">
        <v>1064</v>
      </c>
      <c r="N2447" t="s">
        <v>1065</v>
      </c>
      <c r="O2447" t="s">
        <v>1066</v>
      </c>
      <c r="P2447" t="s">
        <v>1580</v>
      </c>
      <c r="Q2447" t="s">
        <v>1270</v>
      </c>
      <c r="R2447" t="s">
        <v>1986</v>
      </c>
      <c r="S2447" t="s">
        <v>120</v>
      </c>
      <c r="T2447" t="s">
        <v>2146</v>
      </c>
      <c r="U2447" t="s">
        <v>2147</v>
      </c>
      <c r="W2447" t="s">
        <v>36</v>
      </c>
      <c r="X2447" t="s">
        <v>36</v>
      </c>
      <c r="AA2447" t="s">
        <v>1989</v>
      </c>
      <c r="AB2447" t="s">
        <v>1990</v>
      </c>
      <c r="AC2447">
        <v>29</v>
      </c>
      <c r="AD2447" s="17">
        <v>43299</v>
      </c>
      <c r="AE2447" s="17">
        <v>43299</v>
      </c>
    </row>
    <row r="2448" spans="1:31" x14ac:dyDescent="0.45">
      <c r="A2448">
        <v>25</v>
      </c>
      <c r="B2448">
        <v>4166</v>
      </c>
      <c r="C2448" t="s">
        <v>542</v>
      </c>
      <c r="D2448">
        <v>4530</v>
      </c>
      <c r="E2448">
        <f t="shared" si="114"/>
        <v>181.2</v>
      </c>
      <c r="F2448">
        <f t="shared" si="115"/>
        <v>166.64</v>
      </c>
      <c r="G2448">
        <f t="shared" si="116"/>
        <v>194.96879999999996</v>
      </c>
      <c r="H2448" t="s">
        <v>543</v>
      </c>
      <c r="I2448">
        <v>-363</v>
      </c>
      <c r="J2448">
        <v>-8</v>
      </c>
      <c r="K2448" t="s">
        <v>5912</v>
      </c>
      <c r="L2448" s="16">
        <v>43298</v>
      </c>
      <c r="M2448" t="s">
        <v>1064</v>
      </c>
      <c r="N2448" t="s">
        <v>1065</v>
      </c>
      <c r="O2448" t="s">
        <v>1066</v>
      </c>
      <c r="P2448" t="s">
        <v>1580</v>
      </c>
      <c r="Q2448" t="s">
        <v>1270</v>
      </c>
      <c r="R2448" t="s">
        <v>1986</v>
      </c>
      <c r="S2448" t="s">
        <v>120</v>
      </c>
      <c r="T2448" t="s">
        <v>2152</v>
      </c>
      <c r="U2448" t="s">
        <v>2153</v>
      </c>
      <c r="W2448" t="s">
        <v>36</v>
      </c>
      <c r="X2448" t="s">
        <v>36</v>
      </c>
      <c r="AA2448" t="s">
        <v>1989</v>
      </c>
      <c r="AB2448" t="s">
        <v>1990</v>
      </c>
      <c r="AC2448">
        <v>29</v>
      </c>
      <c r="AD2448" s="17">
        <v>43299</v>
      </c>
      <c r="AE2448" s="17">
        <v>43299</v>
      </c>
    </row>
    <row r="2449" spans="1:31" x14ac:dyDescent="0.45">
      <c r="A2449">
        <v>25</v>
      </c>
      <c r="B2449">
        <v>4166</v>
      </c>
      <c r="C2449" t="s">
        <v>542</v>
      </c>
      <c r="D2449">
        <v>4530</v>
      </c>
      <c r="E2449">
        <f t="shared" si="114"/>
        <v>181.2</v>
      </c>
      <c r="F2449">
        <f t="shared" si="115"/>
        <v>166.64</v>
      </c>
      <c r="G2449">
        <f t="shared" si="116"/>
        <v>194.96879999999996</v>
      </c>
      <c r="H2449" t="s">
        <v>543</v>
      </c>
      <c r="I2449">
        <v>-363</v>
      </c>
      <c r="J2449">
        <v>-8</v>
      </c>
      <c r="K2449" t="s">
        <v>5913</v>
      </c>
      <c r="L2449" s="16">
        <v>43298</v>
      </c>
      <c r="M2449" t="s">
        <v>1064</v>
      </c>
      <c r="N2449" t="s">
        <v>1065</v>
      </c>
      <c r="O2449" t="s">
        <v>1066</v>
      </c>
      <c r="P2449" t="s">
        <v>1580</v>
      </c>
      <c r="Q2449" t="s">
        <v>1270</v>
      </c>
      <c r="R2449" t="s">
        <v>1986</v>
      </c>
      <c r="S2449" t="s">
        <v>120</v>
      </c>
      <c r="T2449" t="s">
        <v>2158</v>
      </c>
      <c r="U2449" t="s">
        <v>2159</v>
      </c>
      <c r="W2449" t="s">
        <v>36</v>
      </c>
      <c r="X2449" t="s">
        <v>36</v>
      </c>
      <c r="AA2449" t="s">
        <v>1989</v>
      </c>
      <c r="AB2449" t="s">
        <v>1990</v>
      </c>
      <c r="AC2449">
        <v>29</v>
      </c>
      <c r="AD2449" s="17">
        <v>43299</v>
      </c>
      <c r="AE2449" s="17">
        <v>43299</v>
      </c>
    </row>
    <row r="2450" spans="1:31" x14ac:dyDescent="0.45">
      <c r="A2450">
        <v>25</v>
      </c>
      <c r="B2450">
        <v>4166</v>
      </c>
      <c r="C2450" t="s">
        <v>542</v>
      </c>
      <c r="D2450">
        <v>4530</v>
      </c>
      <c r="E2450">
        <f t="shared" si="114"/>
        <v>181.2</v>
      </c>
      <c r="F2450">
        <f t="shared" si="115"/>
        <v>166.64</v>
      </c>
      <c r="G2450">
        <f t="shared" si="116"/>
        <v>194.96879999999996</v>
      </c>
      <c r="H2450" t="s">
        <v>543</v>
      </c>
      <c r="I2450">
        <v>-363</v>
      </c>
      <c r="J2450">
        <v>-8</v>
      </c>
      <c r="K2450" t="s">
        <v>5914</v>
      </c>
      <c r="L2450" s="16">
        <v>43298</v>
      </c>
      <c r="M2450" t="s">
        <v>1064</v>
      </c>
      <c r="N2450" t="s">
        <v>1065</v>
      </c>
      <c r="O2450" t="s">
        <v>1066</v>
      </c>
      <c r="P2450" t="s">
        <v>1580</v>
      </c>
      <c r="Q2450" t="s">
        <v>1270</v>
      </c>
      <c r="R2450" t="s">
        <v>1986</v>
      </c>
      <c r="S2450" t="s">
        <v>120</v>
      </c>
      <c r="T2450" t="s">
        <v>2134</v>
      </c>
      <c r="U2450" t="s">
        <v>2135</v>
      </c>
      <c r="AA2450" t="s">
        <v>1989</v>
      </c>
      <c r="AB2450" t="s">
        <v>1990</v>
      </c>
      <c r="AC2450">
        <v>29</v>
      </c>
      <c r="AD2450" s="17">
        <v>43299</v>
      </c>
      <c r="AE2450" s="17">
        <v>43299</v>
      </c>
    </row>
    <row r="2451" spans="1:31" x14ac:dyDescent="0.45">
      <c r="A2451">
        <v>25</v>
      </c>
      <c r="B2451">
        <v>4166</v>
      </c>
      <c r="C2451" t="s">
        <v>542</v>
      </c>
      <c r="D2451">
        <v>4530</v>
      </c>
      <c r="E2451">
        <f t="shared" si="114"/>
        <v>181.2</v>
      </c>
      <c r="F2451">
        <f t="shared" si="115"/>
        <v>166.64</v>
      </c>
      <c r="G2451">
        <f t="shared" si="116"/>
        <v>194.96879999999996</v>
      </c>
      <c r="H2451" t="s">
        <v>543</v>
      </c>
      <c r="I2451">
        <v>-363</v>
      </c>
      <c r="J2451">
        <v>-8</v>
      </c>
      <c r="K2451" t="s">
        <v>5915</v>
      </c>
      <c r="L2451" s="16">
        <v>43298</v>
      </c>
      <c r="M2451" t="s">
        <v>1064</v>
      </c>
      <c r="N2451" t="s">
        <v>1065</v>
      </c>
      <c r="O2451" t="s">
        <v>1066</v>
      </c>
      <c r="P2451" t="s">
        <v>1580</v>
      </c>
      <c r="Q2451" t="s">
        <v>1270</v>
      </c>
      <c r="R2451" t="s">
        <v>1986</v>
      </c>
      <c r="S2451" t="s">
        <v>120</v>
      </c>
      <c r="T2451" t="s">
        <v>4055</v>
      </c>
      <c r="U2451" t="s">
        <v>4005</v>
      </c>
      <c r="W2451" t="s">
        <v>36</v>
      </c>
      <c r="X2451" t="s">
        <v>36</v>
      </c>
      <c r="AA2451" t="s">
        <v>1989</v>
      </c>
      <c r="AB2451" t="s">
        <v>1990</v>
      </c>
      <c r="AC2451">
        <v>29</v>
      </c>
      <c r="AD2451" s="17">
        <v>43299</v>
      </c>
      <c r="AE2451" s="17">
        <v>43299</v>
      </c>
    </row>
    <row r="2452" spans="1:31" x14ac:dyDescent="0.45">
      <c r="A2452">
        <v>25</v>
      </c>
      <c r="B2452">
        <v>4166</v>
      </c>
      <c r="C2452" t="s">
        <v>542</v>
      </c>
      <c r="D2452">
        <v>4530</v>
      </c>
      <c r="E2452">
        <f t="shared" si="114"/>
        <v>181.2</v>
      </c>
      <c r="F2452">
        <f t="shared" si="115"/>
        <v>166.64</v>
      </c>
      <c r="G2452">
        <f t="shared" si="116"/>
        <v>194.96879999999996</v>
      </c>
      <c r="H2452" t="s">
        <v>543</v>
      </c>
      <c r="I2452">
        <v>-363</v>
      </c>
      <c r="J2452">
        <v>-8</v>
      </c>
      <c r="K2452" t="s">
        <v>5916</v>
      </c>
      <c r="L2452" s="16">
        <v>43298</v>
      </c>
      <c r="M2452" t="s">
        <v>1064</v>
      </c>
      <c r="N2452" t="s">
        <v>1065</v>
      </c>
      <c r="O2452" t="s">
        <v>1066</v>
      </c>
      <c r="P2452" t="s">
        <v>1580</v>
      </c>
      <c r="Q2452" t="s">
        <v>1270</v>
      </c>
      <c r="R2452" t="s">
        <v>1986</v>
      </c>
      <c r="S2452" t="s">
        <v>120</v>
      </c>
      <c r="T2452" t="s">
        <v>2155</v>
      </c>
      <c r="U2452" t="s">
        <v>2156</v>
      </c>
      <c r="AA2452" t="s">
        <v>1989</v>
      </c>
      <c r="AB2452" t="s">
        <v>1990</v>
      </c>
      <c r="AC2452">
        <v>29</v>
      </c>
      <c r="AD2452" s="17">
        <v>43299</v>
      </c>
      <c r="AE2452" s="17">
        <v>43299</v>
      </c>
    </row>
    <row r="2453" spans="1:31" x14ac:dyDescent="0.45">
      <c r="A2453">
        <v>194</v>
      </c>
      <c r="B2453">
        <v>32333</v>
      </c>
      <c r="C2453" t="s">
        <v>542</v>
      </c>
      <c r="D2453">
        <v>35152</v>
      </c>
      <c r="E2453">
        <f t="shared" si="114"/>
        <v>181.1958762886598</v>
      </c>
      <c r="F2453">
        <f t="shared" si="115"/>
        <v>166.66494845360825</v>
      </c>
      <c r="G2453">
        <f t="shared" si="116"/>
        <v>194.99798969072162</v>
      </c>
      <c r="H2453" t="s">
        <v>543</v>
      </c>
      <c r="I2453">
        <v>-2818</v>
      </c>
      <c r="J2453">
        <v>-8</v>
      </c>
      <c r="K2453" t="s">
        <v>5917</v>
      </c>
      <c r="L2453" s="16">
        <v>43298</v>
      </c>
      <c r="M2453" t="s">
        <v>1064</v>
      </c>
      <c r="N2453" t="s">
        <v>1065</v>
      </c>
      <c r="O2453" t="s">
        <v>1066</v>
      </c>
      <c r="P2453" t="s">
        <v>1580</v>
      </c>
      <c r="Q2453" t="s">
        <v>1270</v>
      </c>
      <c r="R2453" t="s">
        <v>1986</v>
      </c>
      <c r="S2453" t="s">
        <v>120</v>
      </c>
      <c r="T2453" t="s">
        <v>2018</v>
      </c>
      <c r="U2453" t="s">
        <v>2019</v>
      </c>
      <c r="W2453" t="s">
        <v>36</v>
      </c>
      <c r="X2453" t="s">
        <v>36</v>
      </c>
      <c r="AA2453" t="s">
        <v>1989</v>
      </c>
      <c r="AB2453" t="s">
        <v>1990</v>
      </c>
      <c r="AC2453">
        <v>29</v>
      </c>
      <c r="AD2453" s="17">
        <v>43299</v>
      </c>
      <c r="AE2453" s="17">
        <v>43299</v>
      </c>
    </row>
    <row r="2454" spans="1:31" x14ac:dyDescent="0.45">
      <c r="A2454">
        <v>250</v>
      </c>
      <c r="B2454">
        <v>41667</v>
      </c>
      <c r="C2454" t="s">
        <v>542</v>
      </c>
      <c r="D2454">
        <v>45300</v>
      </c>
      <c r="E2454">
        <f t="shared" si="114"/>
        <v>181.2</v>
      </c>
      <c r="F2454">
        <f t="shared" si="115"/>
        <v>166.66800000000001</v>
      </c>
      <c r="G2454">
        <f t="shared" si="116"/>
        <v>195.00155999999998</v>
      </c>
      <c r="H2454" t="s">
        <v>543</v>
      </c>
      <c r="I2454">
        <v>-3632</v>
      </c>
      <c r="J2454">
        <v>-8</v>
      </c>
      <c r="K2454" t="s">
        <v>5918</v>
      </c>
      <c r="L2454" s="16">
        <v>43298</v>
      </c>
      <c r="M2454" t="s">
        <v>1064</v>
      </c>
      <c r="N2454" t="s">
        <v>1065</v>
      </c>
      <c r="O2454" t="s">
        <v>1066</v>
      </c>
      <c r="P2454" t="s">
        <v>1580</v>
      </c>
      <c r="Q2454" t="s">
        <v>1270</v>
      </c>
      <c r="R2454" t="s">
        <v>1986</v>
      </c>
      <c r="S2454" t="s">
        <v>120</v>
      </c>
      <c r="T2454" t="s">
        <v>1998</v>
      </c>
      <c r="U2454" t="s">
        <v>1999</v>
      </c>
      <c r="AA2454" t="s">
        <v>1989</v>
      </c>
      <c r="AB2454" t="s">
        <v>1990</v>
      </c>
      <c r="AC2454">
        <v>29</v>
      </c>
      <c r="AD2454" s="17">
        <v>43299</v>
      </c>
      <c r="AE2454" s="17">
        <v>43299</v>
      </c>
    </row>
    <row r="2455" spans="1:31" x14ac:dyDescent="0.45">
      <c r="A2455">
        <v>625</v>
      </c>
      <c r="B2455">
        <v>104168</v>
      </c>
      <c r="C2455" t="s">
        <v>542</v>
      </c>
      <c r="D2455">
        <v>113250</v>
      </c>
      <c r="E2455">
        <f t="shared" si="114"/>
        <v>181.2</v>
      </c>
      <c r="F2455">
        <f t="shared" si="115"/>
        <v>166.6688</v>
      </c>
      <c r="G2455">
        <f t="shared" si="116"/>
        <v>195.00249599999998</v>
      </c>
      <c r="H2455" t="s">
        <v>543</v>
      </c>
      <c r="I2455">
        <v>-9081</v>
      </c>
      <c r="J2455">
        <v>-8</v>
      </c>
      <c r="K2455" t="s">
        <v>5919</v>
      </c>
      <c r="L2455" s="16">
        <v>43298</v>
      </c>
      <c r="M2455" t="s">
        <v>1064</v>
      </c>
      <c r="N2455" t="s">
        <v>1065</v>
      </c>
      <c r="O2455" t="s">
        <v>1066</v>
      </c>
      <c r="P2455" t="s">
        <v>1580</v>
      </c>
      <c r="Q2455" t="s">
        <v>1270</v>
      </c>
      <c r="R2455" t="s">
        <v>1986</v>
      </c>
      <c r="S2455" t="s">
        <v>120</v>
      </c>
      <c r="T2455" t="s">
        <v>2024</v>
      </c>
      <c r="U2455" t="s">
        <v>2025</v>
      </c>
      <c r="W2455" t="s">
        <v>36</v>
      </c>
      <c r="X2455" t="s">
        <v>36</v>
      </c>
      <c r="AA2455" t="s">
        <v>1989</v>
      </c>
      <c r="AB2455" t="s">
        <v>1990</v>
      </c>
      <c r="AC2455">
        <v>29</v>
      </c>
      <c r="AD2455" s="17">
        <v>43299</v>
      </c>
      <c r="AE2455" s="17">
        <v>43299</v>
      </c>
    </row>
    <row r="2456" spans="1:31" x14ac:dyDescent="0.45">
      <c r="A2456">
        <v>100</v>
      </c>
      <c r="B2456">
        <v>16667</v>
      </c>
      <c r="C2456" t="s">
        <v>542</v>
      </c>
      <c r="D2456">
        <v>18120</v>
      </c>
      <c r="E2456">
        <f t="shared" si="114"/>
        <v>181.2</v>
      </c>
      <c r="F2456">
        <f t="shared" si="115"/>
        <v>166.67</v>
      </c>
      <c r="G2456">
        <f t="shared" si="116"/>
        <v>195.00389999999999</v>
      </c>
      <c r="H2456" t="s">
        <v>543</v>
      </c>
      <c r="I2456">
        <v>-1453</v>
      </c>
      <c r="J2456">
        <v>-8</v>
      </c>
      <c r="K2456" t="s">
        <v>5920</v>
      </c>
      <c r="L2456" s="16">
        <v>43298</v>
      </c>
      <c r="M2456" t="s">
        <v>1064</v>
      </c>
      <c r="N2456" t="s">
        <v>1065</v>
      </c>
      <c r="O2456" t="s">
        <v>1066</v>
      </c>
      <c r="P2456" t="s">
        <v>1580</v>
      </c>
      <c r="Q2456" t="s">
        <v>1270</v>
      </c>
      <c r="R2456" t="s">
        <v>1986</v>
      </c>
      <c r="S2456" t="s">
        <v>120</v>
      </c>
      <c r="T2456" t="s">
        <v>2629</v>
      </c>
      <c r="U2456" t="s">
        <v>2630</v>
      </c>
      <c r="W2456" t="s">
        <v>36</v>
      </c>
      <c r="X2456" t="s">
        <v>36</v>
      </c>
      <c r="AA2456" t="s">
        <v>1989</v>
      </c>
      <c r="AB2456" t="s">
        <v>1990</v>
      </c>
      <c r="AC2456">
        <v>29</v>
      </c>
      <c r="AD2456" s="17">
        <v>43299</v>
      </c>
      <c r="AE2456" s="17">
        <v>43299</v>
      </c>
    </row>
    <row r="2457" spans="1:31" x14ac:dyDescent="0.45">
      <c r="A2457">
        <v>25</v>
      </c>
      <c r="B2457">
        <v>4166</v>
      </c>
      <c r="C2457" t="s">
        <v>542</v>
      </c>
      <c r="D2457">
        <v>4530</v>
      </c>
      <c r="E2457">
        <f t="shared" si="114"/>
        <v>181.2</v>
      </c>
      <c r="F2457">
        <f t="shared" si="115"/>
        <v>166.64</v>
      </c>
      <c r="G2457">
        <f t="shared" si="116"/>
        <v>194.96879999999996</v>
      </c>
      <c r="H2457" t="s">
        <v>543</v>
      </c>
      <c r="I2457">
        <v>-363</v>
      </c>
      <c r="J2457">
        <v>-8</v>
      </c>
      <c r="K2457" t="s">
        <v>5921</v>
      </c>
      <c r="L2457" s="16">
        <v>43298</v>
      </c>
      <c r="M2457" t="s">
        <v>1064</v>
      </c>
      <c r="N2457" t="s">
        <v>1065</v>
      </c>
      <c r="O2457" t="s">
        <v>1066</v>
      </c>
      <c r="P2457" t="s">
        <v>1580</v>
      </c>
      <c r="Q2457" t="s">
        <v>1270</v>
      </c>
      <c r="R2457" t="s">
        <v>1986</v>
      </c>
      <c r="S2457" t="s">
        <v>120</v>
      </c>
      <c r="T2457" t="s">
        <v>4073</v>
      </c>
      <c r="U2457" t="s">
        <v>4074</v>
      </c>
      <c r="W2457" t="s">
        <v>36</v>
      </c>
      <c r="X2457" t="s">
        <v>36</v>
      </c>
      <c r="AA2457" t="s">
        <v>1989</v>
      </c>
      <c r="AB2457" t="s">
        <v>1990</v>
      </c>
      <c r="AC2457">
        <v>29</v>
      </c>
      <c r="AD2457" s="17">
        <v>43299</v>
      </c>
      <c r="AE2457" s="17">
        <v>43299</v>
      </c>
    </row>
    <row r="2458" spans="1:31" x14ac:dyDescent="0.45">
      <c r="A2458">
        <v>25</v>
      </c>
      <c r="B2458">
        <v>4166</v>
      </c>
      <c r="C2458" t="s">
        <v>542</v>
      </c>
      <c r="D2458">
        <v>4530</v>
      </c>
      <c r="E2458">
        <f t="shared" si="114"/>
        <v>181.2</v>
      </c>
      <c r="F2458">
        <f t="shared" si="115"/>
        <v>166.64</v>
      </c>
      <c r="G2458">
        <f t="shared" si="116"/>
        <v>194.96879999999996</v>
      </c>
      <c r="H2458" t="s">
        <v>543</v>
      </c>
      <c r="I2458">
        <v>-363</v>
      </c>
      <c r="J2458">
        <v>-8</v>
      </c>
      <c r="K2458" t="s">
        <v>5922</v>
      </c>
      <c r="L2458" s="16">
        <v>43298</v>
      </c>
      <c r="M2458" t="s">
        <v>1064</v>
      </c>
      <c r="N2458" t="s">
        <v>1065</v>
      </c>
      <c r="O2458" t="s">
        <v>1066</v>
      </c>
      <c r="P2458" t="s">
        <v>1580</v>
      </c>
      <c r="Q2458" t="s">
        <v>1270</v>
      </c>
      <c r="R2458" t="s">
        <v>1986</v>
      </c>
      <c r="S2458" t="s">
        <v>120</v>
      </c>
      <c r="T2458" t="s">
        <v>4087</v>
      </c>
      <c r="U2458" t="s">
        <v>4088</v>
      </c>
      <c r="W2458" t="s">
        <v>36</v>
      </c>
      <c r="X2458" t="s">
        <v>36</v>
      </c>
      <c r="AA2458" t="s">
        <v>1989</v>
      </c>
      <c r="AB2458" t="s">
        <v>1990</v>
      </c>
      <c r="AC2458">
        <v>29</v>
      </c>
      <c r="AD2458" s="17">
        <v>43299</v>
      </c>
      <c r="AE2458" s="17">
        <v>43299</v>
      </c>
    </row>
    <row r="2459" spans="1:31" x14ac:dyDescent="0.45">
      <c r="A2459">
        <v>25</v>
      </c>
      <c r="B2459">
        <v>4166</v>
      </c>
      <c r="C2459" t="s">
        <v>542</v>
      </c>
      <c r="D2459">
        <v>4530</v>
      </c>
      <c r="E2459">
        <f t="shared" si="114"/>
        <v>181.2</v>
      </c>
      <c r="F2459">
        <f t="shared" si="115"/>
        <v>166.64</v>
      </c>
      <c r="G2459">
        <f t="shared" si="116"/>
        <v>194.96879999999996</v>
      </c>
      <c r="H2459" t="s">
        <v>543</v>
      </c>
      <c r="I2459">
        <v>-363</v>
      </c>
      <c r="J2459">
        <v>-8</v>
      </c>
      <c r="K2459" t="s">
        <v>5923</v>
      </c>
      <c r="L2459" s="16">
        <v>43298</v>
      </c>
      <c r="M2459" t="s">
        <v>1064</v>
      </c>
      <c r="N2459" t="s">
        <v>1065</v>
      </c>
      <c r="O2459" t="s">
        <v>1066</v>
      </c>
      <c r="P2459" t="s">
        <v>1580</v>
      </c>
      <c r="Q2459" t="s">
        <v>1270</v>
      </c>
      <c r="R2459" t="s">
        <v>1986</v>
      </c>
      <c r="S2459" t="s">
        <v>120</v>
      </c>
      <c r="T2459" t="s">
        <v>1987</v>
      </c>
      <c r="U2459" t="s">
        <v>1988</v>
      </c>
      <c r="W2459" t="s">
        <v>36</v>
      </c>
      <c r="X2459" t="s">
        <v>36</v>
      </c>
      <c r="AA2459" t="s">
        <v>1989</v>
      </c>
      <c r="AB2459" t="s">
        <v>1990</v>
      </c>
      <c r="AC2459">
        <v>29</v>
      </c>
      <c r="AD2459" s="17">
        <v>43299</v>
      </c>
      <c r="AE2459" s="17">
        <v>43299</v>
      </c>
    </row>
    <row r="2460" spans="1:31" x14ac:dyDescent="0.45">
      <c r="A2460">
        <v>12</v>
      </c>
      <c r="B2460">
        <v>2000</v>
      </c>
      <c r="C2460" t="s">
        <v>542</v>
      </c>
      <c r="D2460">
        <v>2174</v>
      </c>
      <c r="E2460">
        <f t="shared" si="114"/>
        <v>181.16666666666666</v>
      </c>
      <c r="F2460">
        <f t="shared" si="115"/>
        <v>166.66666666666666</v>
      </c>
      <c r="G2460">
        <f t="shared" si="116"/>
        <v>194.99999999999997</v>
      </c>
      <c r="H2460" t="s">
        <v>543</v>
      </c>
      <c r="I2460">
        <v>-174</v>
      </c>
      <c r="J2460">
        <v>-8</v>
      </c>
      <c r="K2460" t="s">
        <v>5924</v>
      </c>
      <c r="L2460" s="16">
        <v>43298</v>
      </c>
      <c r="M2460" t="s">
        <v>1064</v>
      </c>
      <c r="N2460" t="s">
        <v>1065</v>
      </c>
      <c r="O2460" t="s">
        <v>1066</v>
      </c>
      <c r="P2460" t="s">
        <v>1580</v>
      </c>
      <c r="Q2460" t="s">
        <v>1270</v>
      </c>
      <c r="R2460" t="s">
        <v>1986</v>
      </c>
      <c r="S2460" t="s">
        <v>120</v>
      </c>
      <c r="T2460" t="s">
        <v>2021</v>
      </c>
      <c r="U2460" t="s">
        <v>2022</v>
      </c>
      <c r="W2460" t="s">
        <v>36</v>
      </c>
      <c r="X2460" t="s">
        <v>36</v>
      </c>
      <c r="AA2460" t="s">
        <v>1989</v>
      </c>
      <c r="AB2460" t="s">
        <v>1990</v>
      </c>
      <c r="AC2460">
        <v>29</v>
      </c>
      <c r="AD2460" s="17">
        <v>43299</v>
      </c>
      <c r="AE2460" s="17">
        <v>43299</v>
      </c>
    </row>
    <row r="2461" spans="1:31" x14ac:dyDescent="0.45">
      <c r="A2461">
        <v>-12</v>
      </c>
      <c r="B2461">
        <v>-2000</v>
      </c>
      <c r="C2461" t="s">
        <v>542</v>
      </c>
      <c r="D2461">
        <v>-2174</v>
      </c>
      <c r="E2461">
        <f t="shared" si="114"/>
        <v>181.16666666666666</v>
      </c>
      <c r="F2461">
        <f t="shared" si="115"/>
        <v>166.66666666666666</v>
      </c>
      <c r="G2461">
        <f t="shared" si="116"/>
        <v>194.99999999999997</v>
      </c>
      <c r="H2461" t="s">
        <v>543</v>
      </c>
      <c r="I2461">
        <v>174</v>
      </c>
      <c r="J2461">
        <v>8</v>
      </c>
      <c r="K2461" t="s">
        <v>5925</v>
      </c>
      <c r="L2461" s="16">
        <v>43298</v>
      </c>
      <c r="M2461" t="s">
        <v>1064</v>
      </c>
      <c r="N2461" t="s">
        <v>1065</v>
      </c>
      <c r="O2461" t="s">
        <v>1066</v>
      </c>
      <c r="P2461" t="s">
        <v>1580</v>
      </c>
      <c r="Q2461" t="s">
        <v>1270</v>
      </c>
      <c r="R2461" t="s">
        <v>1986</v>
      </c>
      <c r="S2461" t="s">
        <v>120</v>
      </c>
      <c r="T2461" t="s">
        <v>2021</v>
      </c>
      <c r="U2461" t="s">
        <v>2022</v>
      </c>
      <c r="W2461" t="s">
        <v>36</v>
      </c>
      <c r="X2461" t="s">
        <v>36</v>
      </c>
      <c r="AA2461" t="s">
        <v>1989</v>
      </c>
      <c r="AB2461" t="s">
        <v>1990</v>
      </c>
      <c r="AC2461">
        <v>29</v>
      </c>
      <c r="AD2461" s="17">
        <v>43299</v>
      </c>
      <c r="AE2461" s="17">
        <v>43299</v>
      </c>
    </row>
    <row r="2462" spans="1:31" x14ac:dyDescent="0.45">
      <c r="A2462">
        <v>75</v>
      </c>
      <c r="B2462">
        <v>12500</v>
      </c>
      <c r="C2462" t="s">
        <v>542</v>
      </c>
      <c r="D2462">
        <v>13590</v>
      </c>
      <c r="E2462">
        <f t="shared" si="114"/>
        <v>181.2</v>
      </c>
      <c r="F2462">
        <f t="shared" si="115"/>
        <v>166.66666666666666</v>
      </c>
      <c r="G2462">
        <f t="shared" si="116"/>
        <v>194.99999999999997</v>
      </c>
      <c r="H2462" t="s">
        <v>543</v>
      </c>
      <c r="I2462">
        <v>-1089</v>
      </c>
      <c r="J2462">
        <v>-8</v>
      </c>
      <c r="K2462" t="s">
        <v>5926</v>
      </c>
      <c r="L2462" s="16">
        <v>43298</v>
      </c>
      <c r="M2462" t="s">
        <v>1064</v>
      </c>
      <c r="N2462" t="s">
        <v>1065</v>
      </c>
      <c r="O2462" t="s">
        <v>1066</v>
      </c>
      <c r="P2462" t="s">
        <v>1580</v>
      </c>
      <c r="Q2462" t="s">
        <v>1270</v>
      </c>
      <c r="R2462" t="s">
        <v>1920</v>
      </c>
      <c r="S2462" t="s">
        <v>118</v>
      </c>
      <c r="T2462" t="s">
        <v>1949</v>
      </c>
      <c r="U2462" t="s">
        <v>1950</v>
      </c>
      <c r="W2462" t="s">
        <v>36</v>
      </c>
      <c r="X2462" t="s">
        <v>36</v>
      </c>
      <c r="AA2462" t="s">
        <v>1923</v>
      </c>
      <c r="AB2462" t="s">
        <v>1924</v>
      </c>
      <c r="AC2462">
        <v>29</v>
      </c>
      <c r="AD2462" s="17">
        <v>43299</v>
      </c>
      <c r="AE2462" s="17">
        <v>43299</v>
      </c>
    </row>
    <row r="2463" spans="1:31" x14ac:dyDescent="0.45">
      <c r="A2463">
        <v>50</v>
      </c>
      <c r="B2463">
        <v>8333</v>
      </c>
      <c r="C2463" t="s">
        <v>542</v>
      </c>
      <c r="D2463">
        <v>9060</v>
      </c>
      <c r="E2463">
        <f t="shared" si="114"/>
        <v>181.2</v>
      </c>
      <c r="F2463">
        <f t="shared" si="115"/>
        <v>166.66</v>
      </c>
      <c r="G2463">
        <f t="shared" si="116"/>
        <v>194.9922</v>
      </c>
      <c r="H2463" t="s">
        <v>543</v>
      </c>
      <c r="I2463">
        <v>-726</v>
      </c>
      <c r="J2463">
        <v>-8</v>
      </c>
      <c r="K2463" t="s">
        <v>5927</v>
      </c>
      <c r="L2463" s="16">
        <v>43298</v>
      </c>
      <c r="M2463" t="s">
        <v>1064</v>
      </c>
      <c r="N2463" t="s">
        <v>1065</v>
      </c>
      <c r="O2463" t="s">
        <v>1066</v>
      </c>
      <c r="P2463" t="s">
        <v>1580</v>
      </c>
      <c r="Q2463" t="s">
        <v>1270</v>
      </c>
      <c r="R2463" t="s">
        <v>1920</v>
      </c>
      <c r="S2463" t="s">
        <v>118</v>
      </c>
      <c r="T2463" t="s">
        <v>1973</v>
      </c>
      <c r="U2463" t="s">
        <v>1974</v>
      </c>
      <c r="AA2463" t="s">
        <v>1923</v>
      </c>
      <c r="AB2463" t="s">
        <v>1924</v>
      </c>
      <c r="AC2463">
        <v>29</v>
      </c>
      <c r="AD2463" s="17">
        <v>43299</v>
      </c>
      <c r="AE2463" s="17">
        <v>43299</v>
      </c>
    </row>
    <row r="2464" spans="1:31" x14ac:dyDescent="0.45">
      <c r="A2464">
        <v>25</v>
      </c>
      <c r="B2464">
        <v>4166</v>
      </c>
      <c r="C2464" t="s">
        <v>542</v>
      </c>
      <c r="D2464">
        <v>4530</v>
      </c>
      <c r="E2464">
        <f t="shared" si="114"/>
        <v>181.2</v>
      </c>
      <c r="F2464">
        <f t="shared" si="115"/>
        <v>166.64</v>
      </c>
      <c r="G2464">
        <f t="shared" si="116"/>
        <v>194.96879999999996</v>
      </c>
      <c r="H2464" t="s">
        <v>543</v>
      </c>
      <c r="I2464">
        <v>-363</v>
      </c>
      <c r="J2464">
        <v>-8</v>
      </c>
      <c r="K2464" t="s">
        <v>5928</v>
      </c>
      <c r="L2464" s="16">
        <v>43298</v>
      </c>
      <c r="M2464" t="s">
        <v>1064</v>
      </c>
      <c r="N2464" t="s">
        <v>1065</v>
      </c>
      <c r="O2464" t="s">
        <v>1066</v>
      </c>
      <c r="P2464" t="s">
        <v>1580</v>
      </c>
      <c r="Q2464" t="s">
        <v>1270</v>
      </c>
      <c r="R2464" t="s">
        <v>1920</v>
      </c>
      <c r="S2464" t="s">
        <v>118</v>
      </c>
      <c r="T2464" t="s">
        <v>1926</v>
      </c>
      <c r="U2464" t="s">
        <v>1865</v>
      </c>
      <c r="W2464" t="s">
        <v>36</v>
      </c>
      <c r="X2464" t="s">
        <v>36</v>
      </c>
      <c r="AA2464" t="s">
        <v>1923</v>
      </c>
      <c r="AB2464" t="s">
        <v>1924</v>
      </c>
      <c r="AC2464">
        <v>29</v>
      </c>
      <c r="AD2464" s="17">
        <v>43299</v>
      </c>
      <c r="AE2464" s="17">
        <v>43299</v>
      </c>
    </row>
    <row r="2465" spans="1:31" x14ac:dyDescent="0.45">
      <c r="A2465">
        <v>25</v>
      </c>
      <c r="B2465">
        <v>4166</v>
      </c>
      <c r="C2465" t="s">
        <v>542</v>
      </c>
      <c r="D2465">
        <v>4530</v>
      </c>
      <c r="E2465">
        <f t="shared" si="114"/>
        <v>181.2</v>
      </c>
      <c r="F2465">
        <f t="shared" si="115"/>
        <v>166.64</v>
      </c>
      <c r="G2465">
        <f t="shared" si="116"/>
        <v>194.96879999999996</v>
      </c>
      <c r="H2465" t="s">
        <v>543</v>
      </c>
      <c r="I2465">
        <v>-363</v>
      </c>
      <c r="J2465">
        <v>-8</v>
      </c>
      <c r="K2465" t="s">
        <v>5929</v>
      </c>
      <c r="L2465" s="16">
        <v>43298</v>
      </c>
      <c r="M2465" t="s">
        <v>1064</v>
      </c>
      <c r="N2465" t="s">
        <v>1065</v>
      </c>
      <c r="O2465" t="s">
        <v>1066</v>
      </c>
      <c r="P2465" t="s">
        <v>1580</v>
      </c>
      <c r="Q2465" t="s">
        <v>1270</v>
      </c>
      <c r="R2465" t="s">
        <v>1920</v>
      </c>
      <c r="S2465" t="s">
        <v>118</v>
      </c>
      <c r="T2465" t="s">
        <v>1964</v>
      </c>
      <c r="U2465" t="s">
        <v>1965</v>
      </c>
      <c r="AA2465" t="s">
        <v>1923</v>
      </c>
      <c r="AB2465" t="s">
        <v>1924</v>
      </c>
      <c r="AC2465">
        <v>29</v>
      </c>
      <c r="AD2465" s="17">
        <v>43299</v>
      </c>
      <c r="AE2465" s="17">
        <v>43299</v>
      </c>
    </row>
    <row r="2466" spans="1:31" x14ac:dyDescent="0.45">
      <c r="A2466">
        <v>75</v>
      </c>
      <c r="B2466">
        <v>12500</v>
      </c>
      <c r="C2466" t="s">
        <v>542</v>
      </c>
      <c r="D2466">
        <v>13590</v>
      </c>
      <c r="E2466">
        <f t="shared" si="114"/>
        <v>181.2</v>
      </c>
      <c r="F2466">
        <f t="shared" si="115"/>
        <v>166.66666666666666</v>
      </c>
      <c r="G2466">
        <f t="shared" si="116"/>
        <v>194.99999999999997</v>
      </c>
      <c r="H2466" t="s">
        <v>543</v>
      </c>
      <c r="I2466">
        <v>-1089</v>
      </c>
      <c r="J2466">
        <v>-8</v>
      </c>
      <c r="K2466" t="s">
        <v>5930</v>
      </c>
      <c r="L2466" s="16">
        <v>43298</v>
      </c>
      <c r="M2466" t="s">
        <v>1064</v>
      </c>
      <c r="N2466" t="s">
        <v>1065</v>
      </c>
      <c r="O2466" t="s">
        <v>1066</v>
      </c>
      <c r="P2466" t="s">
        <v>1580</v>
      </c>
      <c r="Q2466" t="s">
        <v>1270</v>
      </c>
      <c r="R2466" t="s">
        <v>1920</v>
      </c>
      <c r="S2466" t="s">
        <v>118</v>
      </c>
      <c r="T2466" t="s">
        <v>1949</v>
      </c>
      <c r="U2466" t="s">
        <v>1950</v>
      </c>
      <c r="W2466" t="s">
        <v>36</v>
      </c>
      <c r="X2466" t="s">
        <v>36</v>
      </c>
      <c r="AA2466" t="s">
        <v>1923</v>
      </c>
      <c r="AB2466" t="s">
        <v>1924</v>
      </c>
      <c r="AC2466">
        <v>29</v>
      </c>
      <c r="AD2466" s="17">
        <v>43299</v>
      </c>
      <c r="AE2466" s="17">
        <v>43299</v>
      </c>
    </row>
    <row r="2467" spans="1:31" x14ac:dyDescent="0.45">
      <c r="A2467">
        <v>50</v>
      </c>
      <c r="B2467">
        <v>8333</v>
      </c>
      <c r="C2467" t="s">
        <v>542</v>
      </c>
      <c r="D2467">
        <v>9060</v>
      </c>
      <c r="E2467">
        <f t="shared" si="114"/>
        <v>181.2</v>
      </c>
      <c r="F2467">
        <f t="shared" si="115"/>
        <v>166.66</v>
      </c>
      <c r="G2467">
        <f t="shared" si="116"/>
        <v>194.9922</v>
      </c>
      <c r="H2467" t="s">
        <v>543</v>
      </c>
      <c r="I2467">
        <v>-726</v>
      </c>
      <c r="J2467">
        <v>-8</v>
      </c>
      <c r="K2467" t="s">
        <v>5931</v>
      </c>
      <c r="L2467" s="16">
        <v>43298</v>
      </c>
      <c r="M2467" t="s">
        <v>1064</v>
      </c>
      <c r="N2467" t="s">
        <v>1065</v>
      </c>
      <c r="O2467" t="s">
        <v>1066</v>
      </c>
      <c r="P2467" t="s">
        <v>1580</v>
      </c>
      <c r="Q2467" t="s">
        <v>1270</v>
      </c>
      <c r="R2467" t="s">
        <v>1602</v>
      </c>
      <c r="S2467" t="s">
        <v>1603</v>
      </c>
      <c r="T2467" t="s">
        <v>1895</v>
      </c>
      <c r="U2467" t="s">
        <v>1896</v>
      </c>
      <c r="W2467" t="s">
        <v>36</v>
      </c>
      <c r="X2467" t="s">
        <v>36</v>
      </c>
      <c r="AA2467" t="s">
        <v>1606</v>
      </c>
      <c r="AB2467" t="s">
        <v>1607</v>
      </c>
      <c r="AC2467">
        <v>29</v>
      </c>
      <c r="AD2467" s="17">
        <v>43299</v>
      </c>
      <c r="AE2467" s="17">
        <v>43299</v>
      </c>
    </row>
    <row r="2468" spans="1:31" x14ac:dyDescent="0.45">
      <c r="A2468">
        <v>50</v>
      </c>
      <c r="B2468">
        <v>8333</v>
      </c>
      <c r="C2468" t="s">
        <v>542</v>
      </c>
      <c r="D2468">
        <v>9060</v>
      </c>
      <c r="E2468">
        <f t="shared" si="114"/>
        <v>181.2</v>
      </c>
      <c r="F2468">
        <f t="shared" si="115"/>
        <v>166.66</v>
      </c>
      <c r="G2468">
        <f t="shared" si="116"/>
        <v>194.9922</v>
      </c>
      <c r="H2468" t="s">
        <v>543</v>
      </c>
      <c r="I2468">
        <v>-726</v>
      </c>
      <c r="J2468">
        <v>-8</v>
      </c>
      <c r="K2468" t="s">
        <v>5932</v>
      </c>
      <c r="L2468" s="16">
        <v>43298</v>
      </c>
      <c r="M2468" t="s">
        <v>1064</v>
      </c>
      <c r="N2468" t="s">
        <v>1065</v>
      </c>
      <c r="O2468" t="s">
        <v>1066</v>
      </c>
      <c r="P2468" t="s">
        <v>1580</v>
      </c>
      <c r="Q2468" t="s">
        <v>1270</v>
      </c>
      <c r="R2468" t="s">
        <v>1602</v>
      </c>
      <c r="S2468" t="s">
        <v>1603</v>
      </c>
      <c r="T2468" t="s">
        <v>1604</v>
      </c>
      <c r="U2468" t="s">
        <v>1605</v>
      </c>
      <c r="W2468" t="s">
        <v>36</v>
      </c>
      <c r="X2468" t="s">
        <v>36</v>
      </c>
      <c r="AA2468" t="s">
        <v>1606</v>
      </c>
      <c r="AB2468" t="s">
        <v>1607</v>
      </c>
      <c r="AC2468">
        <v>29</v>
      </c>
      <c r="AD2468" s="17">
        <v>43299</v>
      </c>
      <c r="AE2468" s="17">
        <v>43299</v>
      </c>
    </row>
    <row r="2469" spans="1:31" x14ac:dyDescent="0.45">
      <c r="A2469">
        <v>25</v>
      </c>
      <c r="B2469">
        <v>4166</v>
      </c>
      <c r="C2469" t="s">
        <v>542</v>
      </c>
      <c r="D2469">
        <v>4530</v>
      </c>
      <c r="E2469">
        <f t="shared" si="114"/>
        <v>181.2</v>
      </c>
      <c r="F2469">
        <f t="shared" si="115"/>
        <v>166.64</v>
      </c>
      <c r="G2469">
        <f t="shared" si="116"/>
        <v>194.96879999999996</v>
      </c>
      <c r="H2469" t="s">
        <v>543</v>
      </c>
      <c r="I2469">
        <v>-363</v>
      </c>
      <c r="J2469">
        <v>-8</v>
      </c>
      <c r="K2469" t="s">
        <v>5933</v>
      </c>
      <c r="L2469" s="16">
        <v>43298</v>
      </c>
      <c r="M2469" t="s">
        <v>1064</v>
      </c>
      <c r="N2469" t="s">
        <v>1065</v>
      </c>
      <c r="O2469" t="s">
        <v>1066</v>
      </c>
      <c r="P2469" t="s">
        <v>1580</v>
      </c>
      <c r="Q2469" t="s">
        <v>1270</v>
      </c>
      <c r="R2469" t="s">
        <v>1602</v>
      </c>
      <c r="S2469" t="s">
        <v>1603</v>
      </c>
      <c r="T2469" t="s">
        <v>5934</v>
      </c>
      <c r="U2469" t="s">
        <v>1080</v>
      </c>
      <c r="AA2469" t="s">
        <v>1606</v>
      </c>
      <c r="AB2469" t="s">
        <v>1607</v>
      </c>
      <c r="AC2469">
        <v>29</v>
      </c>
      <c r="AD2469" s="17">
        <v>43299</v>
      </c>
      <c r="AE2469" s="17">
        <v>43299</v>
      </c>
    </row>
    <row r="2470" spans="1:31" x14ac:dyDescent="0.45">
      <c r="A2470">
        <v>75</v>
      </c>
      <c r="B2470">
        <v>12500</v>
      </c>
      <c r="C2470" t="s">
        <v>542</v>
      </c>
      <c r="D2470">
        <v>13590</v>
      </c>
      <c r="E2470">
        <f t="shared" si="114"/>
        <v>181.2</v>
      </c>
      <c r="F2470">
        <f t="shared" si="115"/>
        <v>166.66666666666666</v>
      </c>
      <c r="G2470">
        <f t="shared" si="116"/>
        <v>194.99999999999997</v>
      </c>
      <c r="H2470" t="s">
        <v>543</v>
      </c>
      <c r="I2470">
        <v>-1089</v>
      </c>
      <c r="J2470">
        <v>-8</v>
      </c>
      <c r="K2470" t="s">
        <v>5935</v>
      </c>
      <c r="L2470" s="16">
        <v>43298</v>
      </c>
      <c r="M2470" t="s">
        <v>1064</v>
      </c>
      <c r="N2470" t="s">
        <v>1065</v>
      </c>
      <c r="O2470" t="s">
        <v>1066</v>
      </c>
      <c r="P2470" t="s">
        <v>1580</v>
      </c>
      <c r="Q2470" t="s">
        <v>1270</v>
      </c>
      <c r="R2470" t="s">
        <v>1920</v>
      </c>
      <c r="S2470" t="s">
        <v>118</v>
      </c>
      <c r="T2470" t="s">
        <v>1961</v>
      </c>
      <c r="U2470" t="s">
        <v>1962</v>
      </c>
      <c r="W2470" t="s">
        <v>36</v>
      </c>
      <c r="X2470" t="s">
        <v>36</v>
      </c>
      <c r="AA2470" t="s">
        <v>1923</v>
      </c>
      <c r="AB2470" t="s">
        <v>1924</v>
      </c>
      <c r="AC2470">
        <v>29</v>
      </c>
      <c r="AD2470" s="17">
        <v>43299</v>
      </c>
      <c r="AE2470" s="17">
        <v>43299</v>
      </c>
    </row>
    <row r="2471" spans="1:31" x14ac:dyDescent="0.45">
      <c r="A2471">
        <v>50</v>
      </c>
      <c r="B2471">
        <v>8333</v>
      </c>
      <c r="C2471" t="s">
        <v>542</v>
      </c>
      <c r="D2471">
        <v>9060</v>
      </c>
      <c r="E2471">
        <f t="shared" si="114"/>
        <v>181.2</v>
      </c>
      <c r="F2471">
        <f t="shared" si="115"/>
        <v>166.66</v>
      </c>
      <c r="G2471">
        <f t="shared" si="116"/>
        <v>194.9922</v>
      </c>
      <c r="H2471" t="s">
        <v>543</v>
      </c>
      <c r="I2471">
        <v>-726</v>
      </c>
      <c r="J2471">
        <v>-8</v>
      </c>
      <c r="K2471" t="s">
        <v>5936</v>
      </c>
      <c r="L2471" s="16">
        <v>43298</v>
      </c>
      <c r="M2471" t="s">
        <v>1064</v>
      </c>
      <c r="N2471" t="s">
        <v>1065</v>
      </c>
      <c r="O2471" t="s">
        <v>1066</v>
      </c>
      <c r="P2471" t="s">
        <v>1580</v>
      </c>
      <c r="Q2471" t="s">
        <v>1270</v>
      </c>
      <c r="R2471" t="s">
        <v>1920</v>
      </c>
      <c r="S2471" t="s">
        <v>118</v>
      </c>
      <c r="T2471" t="s">
        <v>1979</v>
      </c>
      <c r="U2471" t="s">
        <v>1980</v>
      </c>
      <c r="W2471" t="s">
        <v>36</v>
      </c>
      <c r="X2471" t="s">
        <v>36</v>
      </c>
      <c r="AA2471" t="s">
        <v>1923</v>
      </c>
      <c r="AB2471" t="s">
        <v>1924</v>
      </c>
      <c r="AC2471">
        <v>29</v>
      </c>
      <c r="AD2471" s="17">
        <v>43299</v>
      </c>
      <c r="AE2471" s="17">
        <v>43299</v>
      </c>
    </row>
    <row r="2472" spans="1:31" x14ac:dyDescent="0.45">
      <c r="A2472">
        <v>25</v>
      </c>
      <c r="B2472">
        <v>4166</v>
      </c>
      <c r="C2472" t="s">
        <v>542</v>
      </c>
      <c r="D2472">
        <v>4530</v>
      </c>
      <c r="E2472">
        <f t="shared" si="114"/>
        <v>181.2</v>
      </c>
      <c r="F2472">
        <f t="shared" si="115"/>
        <v>166.64</v>
      </c>
      <c r="G2472">
        <f t="shared" si="116"/>
        <v>194.96879999999996</v>
      </c>
      <c r="H2472" t="s">
        <v>543</v>
      </c>
      <c r="I2472">
        <v>-363</v>
      </c>
      <c r="J2472">
        <v>-8</v>
      </c>
      <c r="K2472" t="s">
        <v>5937</v>
      </c>
      <c r="L2472" s="16">
        <v>43298</v>
      </c>
      <c r="M2472" t="s">
        <v>1064</v>
      </c>
      <c r="N2472" t="s">
        <v>1065</v>
      </c>
      <c r="O2472" t="s">
        <v>1066</v>
      </c>
      <c r="P2472" t="s">
        <v>1580</v>
      </c>
      <c r="Q2472" t="s">
        <v>1270</v>
      </c>
      <c r="R2472" t="s">
        <v>1920</v>
      </c>
      <c r="S2472" t="s">
        <v>118</v>
      </c>
      <c r="T2472" t="s">
        <v>4216</v>
      </c>
      <c r="U2472" t="s">
        <v>4217</v>
      </c>
      <c r="W2472" t="s">
        <v>36</v>
      </c>
      <c r="X2472" t="s">
        <v>36</v>
      </c>
      <c r="AA2472" t="s">
        <v>1923</v>
      </c>
      <c r="AB2472" t="s">
        <v>1924</v>
      </c>
      <c r="AC2472">
        <v>29</v>
      </c>
      <c r="AD2472" s="17">
        <v>43299</v>
      </c>
      <c r="AE2472" s="17">
        <v>43299</v>
      </c>
    </row>
    <row r="2473" spans="1:31" x14ac:dyDescent="0.45">
      <c r="A2473">
        <v>25</v>
      </c>
      <c r="B2473">
        <v>4166</v>
      </c>
      <c r="C2473" t="s">
        <v>542</v>
      </c>
      <c r="D2473">
        <v>4530</v>
      </c>
      <c r="E2473">
        <f t="shared" si="114"/>
        <v>181.2</v>
      </c>
      <c r="F2473">
        <f t="shared" si="115"/>
        <v>166.64</v>
      </c>
      <c r="G2473">
        <f t="shared" si="116"/>
        <v>194.96879999999996</v>
      </c>
      <c r="H2473" t="s">
        <v>543</v>
      </c>
      <c r="I2473">
        <v>-363</v>
      </c>
      <c r="J2473">
        <v>-8</v>
      </c>
      <c r="K2473" t="s">
        <v>5938</v>
      </c>
      <c r="L2473" s="16">
        <v>43298</v>
      </c>
      <c r="M2473" t="s">
        <v>1064</v>
      </c>
      <c r="N2473" t="s">
        <v>1065</v>
      </c>
      <c r="O2473" t="s">
        <v>1066</v>
      </c>
      <c r="P2473" t="s">
        <v>1580</v>
      </c>
      <c r="Q2473" t="s">
        <v>1270</v>
      </c>
      <c r="R2473" t="s">
        <v>1920</v>
      </c>
      <c r="S2473" t="s">
        <v>118</v>
      </c>
      <c r="T2473" t="s">
        <v>4188</v>
      </c>
      <c r="U2473" t="s">
        <v>4189</v>
      </c>
      <c r="W2473" t="s">
        <v>36</v>
      </c>
      <c r="X2473" t="s">
        <v>36</v>
      </c>
      <c r="AA2473" t="s">
        <v>1923</v>
      </c>
      <c r="AB2473" t="s">
        <v>1924</v>
      </c>
      <c r="AC2473">
        <v>29</v>
      </c>
      <c r="AD2473" s="17">
        <v>43299</v>
      </c>
      <c r="AE2473" s="17">
        <v>43299</v>
      </c>
    </row>
    <row r="2474" spans="1:31" x14ac:dyDescent="0.45">
      <c r="A2474">
        <v>25</v>
      </c>
      <c r="B2474">
        <v>4166</v>
      </c>
      <c r="C2474" t="s">
        <v>542</v>
      </c>
      <c r="D2474">
        <v>4530</v>
      </c>
      <c r="E2474">
        <f t="shared" si="114"/>
        <v>181.2</v>
      </c>
      <c r="F2474">
        <f t="shared" si="115"/>
        <v>166.64</v>
      </c>
      <c r="G2474">
        <f t="shared" si="116"/>
        <v>194.96879999999996</v>
      </c>
      <c r="H2474" t="s">
        <v>543</v>
      </c>
      <c r="I2474">
        <v>-363</v>
      </c>
      <c r="J2474">
        <v>-8</v>
      </c>
      <c r="K2474" t="s">
        <v>5939</v>
      </c>
      <c r="L2474" s="16">
        <v>43298</v>
      </c>
      <c r="M2474" t="s">
        <v>1064</v>
      </c>
      <c r="N2474" t="s">
        <v>1065</v>
      </c>
      <c r="O2474" t="s">
        <v>1066</v>
      </c>
      <c r="P2474" t="s">
        <v>1580</v>
      </c>
      <c r="Q2474" t="s">
        <v>1270</v>
      </c>
      <c r="R2474" t="s">
        <v>1602</v>
      </c>
      <c r="S2474" t="s">
        <v>1603</v>
      </c>
      <c r="T2474" t="s">
        <v>3901</v>
      </c>
      <c r="U2474" t="s">
        <v>3902</v>
      </c>
      <c r="W2474" t="s">
        <v>36</v>
      </c>
      <c r="X2474" t="s">
        <v>36</v>
      </c>
      <c r="AA2474" t="s">
        <v>1606</v>
      </c>
      <c r="AB2474" t="s">
        <v>1607</v>
      </c>
      <c r="AC2474">
        <v>29</v>
      </c>
      <c r="AD2474" s="17">
        <v>43299</v>
      </c>
      <c r="AE2474" s="17">
        <v>43299</v>
      </c>
    </row>
    <row r="2475" spans="1:31" x14ac:dyDescent="0.45">
      <c r="A2475">
        <v>125</v>
      </c>
      <c r="B2475">
        <v>20833</v>
      </c>
      <c r="C2475" t="s">
        <v>542</v>
      </c>
      <c r="D2475">
        <v>22650</v>
      </c>
      <c r="E2475">
        <f t="shared" si="114"/>
        <v>181.2</v>
      </c>
      <c r="F2475">
        <f t="shared" si="115"/>
        <v>166.66399999999999</v>
      </c>
      <c r="G2475">
        <f t="shared" si="116"/>
        <v>194.99687999999998</v>
      </c>
      <c r="H2475" t="s">
        <v>543</v>
      </c>
      <c r="I2475">
        <v>-1816</v>
      </c>
      <c r="J2475">
        <v>-8</v>
      </c>
      <c r="K2475" t="s">
        <v>5940</v>
      </c>
      <c r="L2475" s="16">
        <v>43298</v>
      </c>
      <c r="M2475" t="s">
        <v>1064</v>
      </c>
      <c r="N2475" t="s">
        <v>1065</v>
      </c>
      <c r="O2475" t="s">
        <v>1066</v>
      </c>
      <c r="P2475" t="s">
        <v>1580</v>
      </c>
      <c r="Q2475" t="s">
        <v>1270</v>
      </c>
      <c r="R2475" t="s">
        <v>1920</v>
      </c>
      <c r="S2475" t="s">
        <v>118</v>
      </c>
      <c r="T2475" t="s">
        <v>2655</v>
      </c>
      <c r="U2475" t="s">
        <v>2656</v>
      </c>
      <c r="AA2475" t="s">
        <v>1923</v>
      </c>
      <c r="AB2475" t="s">
        <v>1924</v>
      </c>
      <c r="AC2475">
        <v>29</v>
      </c>
      <c r="AD2475" s="17">
        <v>43299</v>
      </c>
      <c r="AE2475" s="17">
        <v>43299</v>
      </c>
    </row>
    <row r="2476" spans="1:31" x14ac:dyDescent="0.45">
      <c r="A2476">
        <v>25</v>
      </c>
      <c r="B2476">
        <v>4166</v>
      </c>
      <c r="C2476" t="s">
        <v>542</v>
      </c>
      <c r="D2476">
        <v>4530</v>
      </c>
      <c r="E2476">
        <f t="shared" si="114"/>
        <v>181.2</v>
      </c>
      <c r="F2476">
        <f t="shared" si="115"/>
        <v>166.64</v>
      </c>
      <c r="G2476">
        <f t="shared" si="116"/>
        <v>194.96879999999996</v>
      </c>
      <c r="H2476" t="s">
        <v>543</v>
      </c>
      <c r="I2476">
        <v>-363</v>
      </c>
      <c r="J2476">
        <v>-8</v>
      </c>
      <c r="K2476" t="s">
        <v>5941</v>
      </c>
      <c r="L2476" s="16">
        <v>43298</v>
      </c>
      <c r="M2476" t="s">
        <v>1064</v>
      </c>
      <c r="N2476" t="s">
        <v>1065</v>
      </c>
      <c r="O2476" t="s">
        <v>1066</v>
      </c>
      <c r="P2476" t="s">
        <v>1580</v>
      </c>
      <c r="Q2476" t="s">
        <v>1270</v>
      </c>
      <c r="R2476" t="s">
        <v>1920</v>
      </c>
      <c r="S2476" t="s">
        <v>118</v>
      </c>
      <c r="T2476" t="s">
        <v>1961</v>
      </c>
      <c r="U2476" t="s">
        <v>1962</v>
      </c>
      <c r="W2476" t="s">
        <v>36</v>
      </c>
      <c r="X2476" t="s">
        <v>36</v>
      </c>
      <c r="AA2476" t="s">
        <v>1923</v>
      </c>
      <c r="AB2476" t="s">
        <v>1924</v>
      </c>
      <c r="AC2476">
        <v>29</v>
      </c>
      <c r="AD2476" s="17">
        <v>43299</v>
      </c>
      <c r="AE2476" s="17">
        <v>43299</v>
      </c>
    </row>
    <row r="2477" spans="1:31" x14ac:dyDescent="0.45">
      <c r="A2477">
        <v>25</v>
      </c>
      <c r="B2477">
        <v>4166</v>
      </c>
      <c r="C2477" t="s">
        <v>542</v>
      </c>
      <c r="D2477">
        <v>4530</v>
      </c>
      <c r="E2477">
        <f t="shared" si="114"/>
        <v>181.2</v>
      </c>
      <c r="F2477">
        <f t="shared" si="115"/>
        <v>166.64</v>
      </c>
      <c r="G2477">
        <f t="shared" si="116"/>
        <v>194.96879999999996</v>
      </c>
      <c r="H2477" t="s">
        <v>543</v>
      </c>
      <c r="I2477">
        <v>-363</v>
      </c>
      <c r="J2477">
        <v>-8</v>
      </c>
      <c r="K2477" t="s">
        <v>5942</v>
      </c>
      <c r="L2477" s="16">
        <v>43298</v>
      </c>
      <c r="M2477" t="s">
        <v>1064</v>
      </c>
      <c r="N2477" t="s">
        <v>1065</v>
      </c>
      <c r="O2477" t="s">
        <v>1066</v>
      </c>
      <c r="P2477" t="s">
        <v>1580</v>
      </c>
      <c r="Q2477" t="s">
        <v>1270</v>
      </c>
      <c r="R2477" t="s">
        <v>1920</v>
      </c>
      <c r="S2477" t="s">
        <v>118</v>
      </c>
      <c r="T2477" t="s">
        <v>1952</v>
      </c>
      <c r="U2477" t="s">
        <v>1953</v>
      </c>
      <c r="W2477" t="s">
        <v>36</v>
      </c>
      <c r="X2477" t="s">
        <v>36</v>
      </c>
      <c r="AA2477" t="s">
        <v>1923</v>
      </c>
      <c r="AB2477" t="s">
        <v>1924</v>
      </c>
      <c r="AC2477">
        <v>29</v>
      </c>
      <c r="AD2477" s="17">
        <v>43299</v>
      </c>
      <c r="AE2477" s="17">
        <v>43299</v>
      </c>
    </row>
    <row r="2478" spans="1:31" x14ac:dyDescent="0.45">
      <c r="A2478">
        <v>25</v>
      </c>
      <c r="B2478">
        <v>4166</v>
      </c>
      <c r="C2478" t="s">
        <v>542</v>
      </c>
      <c r="D2478">
        <v>4530</v>
      </c>
      <c r="E2478">
        <f t="shared" si="114"/>
        <v>181.2</v>
      </c>
      <c r="F2478">
        <f t="shared" si="115"/>
        <v>166.64</v>
      </c>
      <c r="G2478">
        <f t="shared" si="116"/>
        <v>194.96879999999996</v>
      </c>
      <c r="H2478" t="s">
        <v>543</v>
      </c>
      <c r="I2478">
        <v>-363</v>
      </c>
      <c r="J2478">
        <v>-8</v>
      </c>
      <c r="K2478" t="s">
        <v>5943</v>
      </c>
      <c r="L2478" s="16">
        <v>43298</v>
      </c>
      <c r="M2478" t="s">
        <v>1064</v>
      </c>
      <c r="N2478" t="s">
        <v>1065</v>
      </c>
      <c r="O2478" t="s">
        <v>1066</v>
      </c>
      <c r="P2478" t="s">
        <v>1580</v>
      </c>
      <c r="Q2478" t="s">
        <v>1270</v>
      </c>
      <c r="R2478" t="s">
        <v>1920</v>
      </c>
      <c r="S2478" t="s">
        <v>118</v>
      </c>
      <c r="T2478" t="s">
        <v>1952</v>
      </c>
      <c r="U2478" t="s">
        <v>1953</v>
      </c>
      <c r="W2478" t="s">
        <v>36</v>
      </c>
      <c r="X2478" t="s">
        <v>36</v>
      </c>
      <c r="AA2478" t="s">
        <v>1923</v>
      </c>
      <c r="AB2478" t="s">
        <v>1924</v>
      </c>
      <c r="AC2478">
        <v>29</v>
      </c>
      <c r="AD2478" s="17">
        <v>43299</v>
      </c>
      <c r="AE2478" s="17">
        <v>43299</v>
      </c>
    </row>
    <row r="2479" spans="1:31" x14ac:dyDescent="0.45">
      <c r="A2479">
        <v>50</v>
      </c>
      <c r="B2479">
        <v>8333</v>
      </c>
      <c r="C2479" t="s">
        <v>542</v>
      </c>
      <c r="D2479">
        <v>9060</v>
      </c>
      <c r="E2479">
        <f t="shared" si="114"/>
        <v>181.2</v>
      </c>
      <c r="F2479">
        <f t="shared" si="115"/>
        <v>166.66</v>
      </c>
      <c r="G2479">
        <f t="shared" si="116"/>
        <v>194.9922</v>
      </c>
      <c r="H2479" t="s">
        <v>543</v>
      </c>
      <c r="I2479">
        <v>-726</v>
      </c>
      <c r="J2479">
        <v>-8</v>
      </c>
      <c r="K2479" t="s">
        <v>5944</v>
      </c>
      <c r="L2479" s="16">
        <v>43298</v>
      </c>
      <c r="M2479" t="s">
        <v>1064</v>
      </c>
      <c r="N2479" t="s">
        <v>1065</v>
      </c>
      <c r="O2479" t="s">
        <v>1066</v>
      </c>
      <c r="P2479" t="s">
        <v>1580</v>
      </c>
      <c r="Q2479" t="s">
        <v>1270</v>
      </c>
      <c r="R2479" t="s">
        <v>1920</v>
      </c>
      <c r="S2479" t="s">
        <v>118</v>
      </c>
      <c r="T2479" t="s">
        <v>1955</v>
      </c>
      <c r="U2479" t="s">
        <v>1956</v>
      </c>
      <c r="W2479" t="s">
        <v>36</v>
      </c>
      <c r="X2479" t="s">
        <v>36</v>
      </c>
      <c r="AA2479" t="s">
        <v>1923</v>
      </c>
      <c r="AB2479" t="s">
        <v>1924</v>
      </c>
      <c r="AC2479">
        <v>29</v>
      </c>
      <c r="AD2479" s="17">
        <v>43299</v>
      </c>
      <c r="AE2479" s="17">
        <v>43299</v>
      </c>
    </row>
    <row r="2480" spans="1:31" x14ac:dyDescent="0.45">
      <c r="A2480">
        <v>125</v>
      </c>
      <c r="B2480">
        <v>20833</v>
      </c>
      <c r="C2480" t="s">
        <v>542</v>
      </c>
      <c r="D2480">
        <v>22650</v>
      </c>
      <c r="E2480">
        <f t="shared" si="114"/>
        <v>181.2</v>
      </c>
      <c r="F2480">
        <f t="shared" si="115"/>
        <v>166.66399999999999</v>
      </c>
      <c r="G2480">
        <f t="shared" si="116"/>
        <v>194.99687999999998</v>
      </c>
      <c r="H2480" t="s">
        <v>543</v>
      </c>
      <c r="I2480">
        <v>-1816</v>
      </c>
      <c r="J2480">
        <v>-8</v>
      </c>
      <c r="K2480" t="s">
        <v>5945</v>
      </c>
      <c r="L2480" s="16">
        <v>43298</v>
      </c>
      <c r="M2480" t="s">
        <v>1064</v>
      </c>
      <c r="N2480" t="s">
        <v>1065</v>
      </c>
      <c r="O2480" t="s">
        <v>1066</v>
      </c>
      <c r="P2480" t="s">
        <v>1580</v>
      </c>
      <c r="Q2480" t="s">
        <v>1270</v>
      </c>
      <c r="R2480" t="s">
        <v>1920</v>
      </c>
      <c r="S2480" t="s">
        <v>118</v>
      </c>
      <c r="T2480" t="s">
        <v>1958</v>
      </c>
      <c r="U2480" t="s">
        <v>1959</v>
      </c>
      <c r="W2480" t="s">
        <v>36</v>
      </c>
      <c r="X2480" t="s">
        <v>36</v>
      </c>
      <c r="AA2480" t="s">
        <v>1923</v>
      </c>
      <c r="AB2480" t="s">
        <v>1924</v>
      </c>
      <c r="AC2480">
        <v>29</v>
      </c>
      <c r="AD2480" s="17">
        <v>43299</v>
      </c>
      <c r="AE2480" s="17">
        <v>43299</v>
      </c>
    </row>
    <row r="2481" spans="1:31" x14ac:dyDescent="0.45">
      <c r="A2481">
        <v>25</v>
      </c>
      <c r="B2481">
        <v>4166</v>
      </c>
      <c r="C2481" t="s">
        <v>542</v>
      </c>
      <c r="D2481">
        <v>4530</v>
      </c>
      <c r="E2481">
        <f t="shared" si="114"/>
        <v>181.2</v>
      </c>
      <c r="F2481">
        <f t="shared" si="115"/>
        <v>166.64</v>
      </c>
      <c r="G2481">
        <f t="shared" si="116"/>
        <v>194.96879999999996</v>
      </c>
      <c r="H2481" t="s">
        <v>543</v>
      </c>
      <c r="I2481">
        <v>-363</v>
      </c>
      <c r="J2481">
        <v>-8</v>
      </c>
      <c r="K2481" t="s">
        <v>5946</v>
      </c>
      <c r="L2481" s="16">
        <v>43298</v>
      </c>
      <c r="M2481" t="s">
        <v>1064</v>
      </c>
      <c r="N2481" t="s">
        <v>1065</v>
      </c>
      <c r="O2481" t="s">
        <v>1066</v>
      </c>
      <c r="P2481" t="s">
        <v>1580</v>
      </c>
      <c r="Q2481" t="s">
        <v>1270</v>
      </c>
      <c r="R2481" t="s">
        <v>1920</v>
      </c>
      <c r="S2481" t="s">
        <v>118</v>
      </c>
      <c r="T2481" t="s">
        <v>2652</v>
      </c>
      <c r="U2481" t="s">
        <v>2653</v>
      </c>
      <c r="AA2481" t="s">
        <v>1923</v>
      </c>
      <c r="AB2481" t="s">
        <v>1924</v>
      </c>
      <c r="AC2481">
        <v>29</v>
      </c>
      <c r="AD2481" s="17">
        <v>43299</v>
      </c>
      <c r="AE2481" s="17">
        <v>43299</v>
      </c>
    </row>
    <row r="2482" spans="1:31" x14ac:dyDescent="0.45">
      <c r="A2482">
        <v>1</v>
      </c>
      <c r="B2482">
        <v>175</v>
      </c>
      <c r="C2482" t="s">
        <v>542</v>
      </c>
      <c r="D2482">
        <v>181</v>
      </c>
      <c r="E2482">
        <f t="shared" si="114"/>
        <v>181</v>
      </c>
      <c r="F2482">
        <f t="shared" si="115"/>
        <v>175</v>
      </c>
      <c r="G2482">
        <f t="shared" si="116"/>
        <v>204.75</v>
      </c>
      <c r="H2482" t="s">
        <v>543</v>
      </c>
      <c r="I2482">
        <v>-5</v>
      </c>
      <c r="J2482">
        <v>-3</v>
      </c>
      <c r="K2482" t="s">
        <v>5947</v>
      </c>
      <c r="L2482" s="16">
        <v>43298</v>
      </c>
      <c r="M2482" t="s">
        <v>1064</v>
      </c>
      <c r="N2482" t="s">
        <v>1065</v>
      </c>
      <c r="O2482" t="s">
        <v>1066</v>
      </c>
      <c r="P2482" t="s">
        <v>1580</v>
      </c>
      <c r="Q2482" t="s">
        <v>1270</v>
      </c>
      <c r="R2482" t="s">
        <v>1920</v>
      </c>
      <c r="S2482" t="s">
        <v>118</v>
      </c>
      <c r="T2482" t="s">
        <v>1928</v>
      </c>
      <c r="U2482" t="s">
        <v>1929</v>
      </c>
      <c r="W2482" t="s">
        <v>36</v>
      </c>
      <c r="X2482" t="s">
        <v>36</v>
      </c>
      <c r="AA2482" t="s">
        <v>1923</v>
      </c>
      <c r="AB2482" t="s">
        <v>1924</v>
      </c>
      <c r="AC2482">
        <v>29</v>
      </c>
      <c r="AD2482" s="17">
        <v>43299</v>
      </c>
      <c r="AE2482" s="17">
        <v>43299</v>
      </c>
    </row>
    <row r="2483" spans="1:31" x14ac:dyDescent="0.45">
      <c r="A2483">
        <v>1</v>
      </c>
      <c r="B2483">
        <v>175</v>
      </c>
      <c r="C2483" t="s">
        <v>542</v>
      </c>
      <c r="D2483">
        <v>181</v>
      </c>
      <c r="E2483">
        <f t="shared" si="114"/>
        <v>181</v>
      </c>
      <c r="F2483">
        <f t="shared" si="115"/>
        <v>175</v>
      </c>
      <c r="G2483">
        <f t="shared" si="116"/>
        <v>204.75</v>
      </c>
      <c r="H2483" t="s">
        <v>543</v>
      </c>
      <c r="I2483">
        <v>-5</v>
      </c>
      <c r="J2483">
        <v>-3</v>
      </c>
      <c r="K2483" t="s">
        <v>5948</v>
      </c>
      <c r="L2483" s="16">
        <v>43298</v>
      </c>
      <c r="M2483" t="s">
        <v>1064</v>
      </c>
      <c r="N2483" t="s">
        <v>1065</v>
      </c>
      <c r="O2483" t="s">
        <v>1066</v>
      </c>
      <c r="P2483" t="s">
        <v>1580</v>
      </c>
      <c r="Q2483" t="s">
        <v>1270</v>
      </c>
      <c r="R2483" t="s">
        <v>1920</v>
      </c>
      <c r="S2483" t="s">
        <v>118</v>
      </c>
      <c r="T2483" t="s">
        <v>4196</v>
      </c>
      <c r="U2483" t="s">
        <v>4197</v>
      </c>
      <c r="W2483" t="s">
        <v>36</v>
      </c>
      <c r="X2483" t="s">
        <v>36</v>
      </c>
      <c r="AA2483" t="s">
        <v>1923</v>
      </c>
      <c r="AB2483" t="s">
        <v>1924</v>
      </c>
      <c r="AC2483">
        <v>29</v>
      </c>
      <c r="AD2483" s="17">
        <v>43299</v>
      </c>
      <c r="AE2483" s="17">
        <v>43299</v>
      </c>
    </row>
    <row r="2484" spans="1:31" x14ac:dyDescent="0.45">
      <c r="A2484">
        <v>4</v>
      </c>
      <c r="B2484">
        <v>700</v>
      </c>
      <c r="C2484" t="s">
        <v>542</v>
      </c>
      <c r="D2484">
        <v>724</v>
      </c>
      <c r="E2484">
        <f t="shared" si="114"/>
        <v>181</v>
      </c>
      <c r="F2484">
        <f t="shared" si="115"/>
        <v>175</v>
      </c>
      <c r="G2484">
        <f t="shared" si="116"/>
        <v>204.75</v>
      </c>
      <c r="H2484" t="s">
        <v>543</v>
      </c>
      <c r="I2484">
        <v>-23</v>
      </c>
      <c r="J2484">
        <v>-3</v>
      </c>
      <c r="K2484" t="s">
        <v>5949</v>
      </c>
      <c r="L2484" s="16">
        <v>43298</v>
      </c>
      <c r="M2484" t="s">
        <v>1064</v>
      </c>
      <c r="N2484" t="s">
        <v>1065</v>
      </c>
      <c r="O2484" t="s">
        <v>1066</v>
      </c>
      <c r="P2484" t="s">
        <v>1580</v>
      </c>
      <c r="Q2484" t="s">
        <v>1270</v>
      </c>
      <c r="R2484" t="s">
        <v>1920</v>
      </c>
      <c r="S2484" t="s">
        <v>118</v>
      </c>
      <c r="T2484" t="s">
        <v>5950</v>
      </c>
      <c r="U2484" t="s">
        <v>5951</v>
      </c>
      <c r="W2484" t="s">
        <v>36</v>
      </c>
      <c r="X2484" t="s">
        <v>36</v>
      </c>
      <c r="AA2484" t="s">
        <v>1923</v>
      </c>
      <c r="AB2484" t="s">
        <v>1924</v>
      </c>
      <c r="AC2484">
        <v>29</v>
      </c>
      <c r="AD2484" s="17">
        <v>43299</v>
      </c>
      <c r="AE2484" s="17">
        <v>43299</v>
      </c>
    </row>
    <row r="2485" spans="1:31" x14ac:dyDescent="0.45">
      <c r="A2485">
        <v>1</v>
      </c>
      <c r="B2485">
        <v>175</v>
      </c>
      <c r="C2485" t="s">
        <v>542</v>
      </c>
      <c r="D2485">
        <v>181</v>
      </c>
      <c r="E2485">
        <f t="shared" si="114"/>
        <v>181</v>
      </c>
      <c r="F2485">
        <f t="shared" si="115"/>
        <v>175</v>
      </c>
      <c r="G2485">
        <f t="shared" si="116"/>
        <v>204.75</v>
      </c>
      <c r="H2485" t="s">
        <v>543</v>
      </c>
      <c r="I2485">
        <v>-5</v>
      </c>
      <c r="J2485">
        <v>-3</v>
      </c>
      <c r="K2485" t="s">
        <v>5952</v>
      </c>
      <c r="L2485" s="16">
        <v>43298</v>
      </c>
      <c r="M2485" t="s">
        <v>1064</v>
      </c>
      <c r="N2485" t="s">
        <v>1065</v>
      </c>
      <c r="O2485" t="s">
        <v>1066</v>
      </c>
      <c r="P2485" t="s">
        <v>1580</v>
      </c>
      <c r="Q2485" t="s">
        <v>1270</v>
      </c>
      <c r="R2485" t="s">
        <v>1920</v>
      </c>
      <c r="S2485" t="s">
        <v>118</v>
      </c>
      <c r="T2485" t="s">
        <v>4193</v>
      </c>
      <c r="U2485" t="s">
        <v>4194</v>
      </c>
      <c r="W2485" t="s">
        <v>36</v>
      </c>
      <c r="X2485" t="s">
        <v>36</v>
      </c>
      <c r="AA2485" t="s">
        <v>1923</v>
      </c>
      <c r="AB2485" t="s">
        <v>1924</v>
      </c>
      <c r="AC2485">
        <v>29</v>
      </c>
      <c r="AD2485" s="17">
        <v>43299</v>
      </c>
      <c r="AE2485" s="17">
        <v>43299</v>
      </c>
    </row>
    <row r="2486" spans="1:31" x14ac:dyDescent="0.45">
      <c r="A2486">
        <v>-25</v>
      </c>
      <c r="B2486">
        <v>-4166</v>
      </c>
      <c r="C2486" t="s">
        <v>542</v>
      </c>
      <c r="D2486">
        <v>-4530</v>
      </c>
      <c r="E2486">
        <f t="shared" si="114"/>
        <v>181.2</v>
      </c>
      <c r="F2486">
        <f t="shared" si="115"/>
        <v>166.64</v>
      </c>
      <c r="G2486">
        <f t="shared" si="116"/>
        <v>194.96879999999996</v>
      </c>
      <c r="H2486" t="s">
        <v>543</v>
      </c>
      <c r="I2486">
        <v>363</v>
      </c>
      <c r="J2486">
        <v>8</v>
      </c>
      <c r="K2486" t="s">
        <v>5953</v>
      </c>
      <c r="L2486" s="16">
        <v>43298</v>
      </c>
      <c r="M2486" t="s">
        <v>1064</v>
      </c>
      <c r="N2486" t="s">
        <v>1065</v>
      </c>
      <c r="O2486" t="s">
        <v>1066</v>
      </c>
      <c r="P2486" t="s">
        <v>1580</v>
      </c>
      <c r="Q2486" t="s">
        <v>1270</v>
      </c>
      <c r="R2486" t="s">
        <v>1920</v>
      </c>
      <c r="S2486" t="s">
        <v>118</v>
      </c>
      <c r="T2486" t="s">
        <v>2652</v>
      </c>
      <c r="U2486" t="s">
        <v>2653</v>
      </c>
      <c r="AA2486" t="s">
        <v>1923</v>
      </c>
      <c r="AB2486" t="s">
        <v>1924</v>
      </c>
      <c r="AC2486">
        <v>29</v>
      </c>
      <c r="AD2486" s="17">
        <v>43299</v>
      </c>
      <c r="AE2486" s="17">
        <v>43299</v>
      </c>
    </row>
    <row r="2487" spans="1:31" x14ac:dyDescent="0.45">
      <c r="A2487">
        <v>25</v>
      </c>
      <c r="B2487">
        <v>4166</v>
      </c>
      <c r="C2487" t="s">
        <v>542</v>
      </c>
      <c r="D2487">
        <v>4530</v>
      </c>
      <c r="E2487">
        <f t="shared" si="114"/>
        <v>181.2</v>
      </c>
      <c r="F2487">
        <f t="shared" si="115"/>
        <v>166.64</v>
      </c>
      <c r="G2487">
        <f t="shared" si="116"/>
        <v>194.96879999999996</v>
      </c>
      <c r="H2487" t="s">
        <v>543</v>
      </c>
      <c r="I2487">
        <v>-363</v>
      </c>
      <c r="J2487">
        <v>-8</v>
      </c>
      <c r="K2487" t="s">
        <v>5954</v>
      </c>
      <c r="L2487" s="16">
        <v>43298</v>
      </c>
      <c r="M2487" t="s">
        <v>1064</v>
      </c>
      <c r="N2487" t="s">
        <v>1065</v>
      </c>
      <c r="O2487" t="s">
        <v>1066</v>
      </c>
      <c r="P2487" t="s">
        <v>1580</v>
      </c>
      <c r="Q2487" t="s">
        <v>1270</v>
      </c>
      <c r="R2487" t="s">
        <v>1920</v>
      </c>
      <c r="S2487" t="s">
        <v>118</v>
      </c>
      <c r="T2487" t="s">
        <v>2652</v>
      </c>
      <c r="U2487" t="s">
        <v>2653</v>
      </c>
      <c r="AA2487" t="s">
        <v>1923</v>
      </c>
      <c r="AB2487" t="s">
        <v>1924</v>
      </c>
      <c r="AC2487">
        <v>29</v>
      </c>
      <c r="AD2487" s="17">
        <v>43299</v>
      </c>
      <c r="AE2487" s="17">
        <v>43299</v>
      </c>
    </row>
    <row r="2488" spans="1:31" x14ac:dyDescent="0.45">
      <c r="A2488">
        <v>1</v>
      </c>
      <c r="B2488">
        <v>166</v>
      </c>
      <c r="C2488" t="s">
        <v>542</v>
      </c>
      <c r="D2488">
        <v>181</v>
      </c>
      <c r="E2488">
        <f t="shared" si="114"/>
        <v>181</v>
      </c>
      <c r="F2488">
        <f t="shared" si="115"/>
        <v>166</v>
      </c>
      <c r="G2488">
        <f t="shared" si="116"/>
        <v>194.22</v>
      </c>
      <c r="H2488" t="s">
        <v>543</v>
      </c>
      <c r="I2488">
        <v>-14</v>
      </c>
      <c r="J2488">
        <v>-8</v>
      </c>
      <c r="K2488" t="s">
        <v>5955</v>
      </c>
      <c r="L2488" s="16">
        <v>43298</v>
      </c>
      <c r="M2488" t="s">
        <v>1064</v>
      </c>
      <c r="N2488" t="s">
        <v>1065</v>
      </c>
      <c r="O2488" t="s">
        <v>1066</v>
      </c>
      <c r="P2488" t="s">
        <v>1580</v>
      </c>
      <c r="Q2488" t="s">
        <v>1270</v>
      </c>
      <c r="R2488" t="s">
        <v>1920</v>
      </c>
      <c r="S2488" t="s">
        <v>118</v>
      </c>
      <c r="T2488" t="s">
        <v>1921</v>
      </c>
      <c r="U2488" t="s">
        <v>1922</v>
      </c>
      <c r="AA2488" t="s">
        <v>1923</v>
      </c>
      <c r="AB2488" t="s">
        <v>1924</v>
      </c>
      <c r="AC2488">
        <v>29</v>
      </c>
      <c r="AD2488" s="17">
        <v>43299</v>
      </c>
      <c r="AE2488" s="17">
        <v>43299</v>
      </c>
    </row>
    <row r="2489" spans="1:31" x14ac:dyDescent="0.45">
      <c r="A2489">
        <v>50</v>
      </c>
      <c r="B2489">
        <v>8333</v>
      </c>
      <c r="C2489" t="s">
        <v>542</v>
      </c>
      <c r="D2489">
        <v>9060</v>
      </c>
      <c r="E2489">
        <f t="shared" si="114"/>
        <v>181.2</v>
      </c>
      <c r="F2489">
        <f t="shared" si="115"/>
        <v>166.66</v>
      </c>
      <c r="G2489">
        <f t="shared" si="116"/>
        <v>194.9922</v>
      </c>
      <c r="H2489" t="s">
        <v>543</v>
      </c>
      <c r="I2489">
        <v>-726</v>
      </c>
      <c r="J2489">
        <v>-8</v>
      </c>
      <c r="K2489" t="s">
        <v>5956</v>
      </c>
      <c r="L2489" s="16">
        <v>43298</v>
      </c>
      <c r="M2489" t="s">
        <v>1064</v>
      </c>
      <c r="N2489" t="s">
        <v>1065</v>
      </c>
      <c r="O2489" t="s">
        <v>1066</v>
      </c>
      <c r="P2489" t="s">
        <v>1580</v>
      </c>
      <c r="Q2489" t="s">
        <v>1270</v>
      </c>
      <c r="R2489" t="s">
        <v>1986</v>
      </c>
      <c r="S2489" t="s">
        <v>120</v>
      </c>
      <c r="T2489" t="s">
        <v>1995</v>
      </c>
      <c r="U2489" t="s">
        <v>1996</v>
      </c>
      <c r="W2489" t="s">
        <v>36</v>
      </c>
      <c r="X2489" t="s">
        <v>36</v>
      </c>
      <c r="AA2489" t="s">
        <v>1989</v>
      </c>
      <c r="AB2489" t="s">
        <v>1990</v>
      </c>
      <c r="AC2489">
        <v>29</v>
      </c>
      <c r="AD2489" s="17">
        <v>43299</v>
      </c>
      <c r="AE2489" s="17">
        <v>43299</v>
      </c>
    </row>
    <row r="2490" spans="1:31" x14ac:dyDescent="0.45">
      <c r="A2490">
        <v>25</v>
      </c>
      <c r="B2490">
        <v>4166</v>
      </c>
      <c r="C2490" t="s">
        <v>542</v>
      </c>
      <c r="D2490">
        <v>4530</v>
      </c>
      <c r="E2490">
        <f t="shared" si="114"/>
        <v>181.2</v>
      </c>
      <c r="F2490">
        <f t="shared" si="115"/>
        <v>166.64</v>
      </c>
      <c r="G2490">
        <f t="shared" si="116"/>
        <v>194.96879999999996</v>
      </c>
      <c r="H2490" t="s">
        <v>543</v>
      </c>
      <c r="I2490">
        <v>-363</v>
      </c>
      <c r="J2490">
        <v>-8</v>
      </c>
      <c r="K2490" t="s">
        <v>5957</v>
      </c>
      <c r="L2490" s="16">
        <v>43299</v>
      </c>
      <c r="M2490" t="s">
        <v>1064</v>
      </c>
      <c r="N2490" t="s">
        <v>1065</v>
      </c>
      <c r="O2490" t="s">
        <v>1066</v>
      </c>
      <c r="P2490" t="s">
        <v>1580</v>
      </c>
      <c r="Q2490" t="s">
        <v>1270</v>
      </c>
      <c r="R2490" t="s">
        <v>1612</v>
      </c>
      <c r="S2490" t="s">
        <v>123</v>
      </c>
      <c r="T2490" t="s">
        <v>5958</v>
      </c>
      <c r="U2490" t="s">
        <v>3780</v>
      </c>
      <c r="AA2490" t="s">
        <v>1615</v>
      </c>
      <c r="AB2490" t="s">
        <v>1616</v>
      </c>
      <c r="AC2490">
        <v>29</v>
      </c>
      <c r="AD2490" s="17">
        <v>43299</v>
      </c>
      <c r="AE2490" s="17">
        <v>43299</v>
      </c>
    </row>
    <row r="2491" spans="1:31" x14ac:dyDescent="0.45">
      <c r="A2491">
        <v>25</v>
      </c>
      <c r="B2491">
        <v>4166</v>
      </c>
      <c r="C2491" t="s">
        <v>542</v>
      </c>
      <c r="D2491">
        <v>4530</v>
      </c>
      <c r="E2491">
        <f t="shared" si="114"/>
        <v>181.2</v>
      </c>
      <c r="F2491">
        <f t="shared" si="115"/>
        <v>166.64</v>
      </c>
      <c r="G2491">
        <f t="shared" si="116"/>
        <v>194.96879999999996</v>
      </c>
      <c r="H2491" t="s">
        <v>543</v>
      </c>
      <c r="I2491">
        <v>-363</v>
      </c>
      <c r="J2491">
        <v>-8</v>
      </c>
      <c r="K2491" t="s">
        <v>5959</v>
      </c>
      <c r="L2491" s="16">
        <v>43299</v>
      </c>
      <c r="M2491" t="s">
        <v>1064</v>
      </c>
      <c r="N2491" t="s">
        <v>1065</v>
      </c>
      <c r="O2491" t="s">
        <v>1066</v>
      </c>
      <c r="P2491" t="s">
        <v>1580</v>
      </c>
      <c r="Q2491" t="s">
        <v>1270</v>
      </c>
      <c r="R2491" t="s">
        <v>1612</v>
      </c>
      <c r="S2491" t="s">
        <v>123</v>
      </c>
      <c r="T2491" t="s">
        <v>5895</v>
      </c>
      <c r="U2491" t="s">
        <v>5896</v>
      </c>
      <c r="AA2491" t="s">
        <v>1615</v>
      </c>
      <c r="AB2491" t="s">
        <v>1616</v>
      </c>
      <c r="AC2491">
        <v>29</v>
      </c>
      <c r="AD2491" s="17">
        <v>43299</v>
      </c>
      <c r="AE2491" s="17">
        <v>43299</v>
      </c>
    </row>
    <row r="2492" spans="1:31" x14ac:dyDescent="0.45">
      <c r="A2492">
        <v>25</v>
      </c>
      <c r="B2492">
        <v>4166</v>
      </c>
      <c r="C2492" t="s">
        <v>542</v>
      </c>
      <c r="D2492">
        <v>4530</v>
      </c>
      <c r="E2492">
        <f t="shared" si="114"/>
        <v>181.2</v>
      </c>
      <c r="F2492">
        <f t="shared" si="115"/>
        <v>166.64</v>
      </c>
      <c r="G2492">
        <f t="shared" si="116"/>
        <v>194.96879999999996</v>
      </c>
      <c r="H2492" t="s">
        <v>543</v>
      </c>
      <c r="I2492">
        <v>-363</v>
      </c>
      <c r="J2492">
        <v>-8</v>
      </c>
      <c r="K2492" t="s">
        <v>5960</v>
      </c>
      <c r="L2492" s="16">
        <v>43299</v>
      </c>
      <c r="M2492" t="s">
        <v>1064</v>
      </c>
      <c r="N2492" t="s">
        <v>1065</v>
      </c>
      <c r="O2492" t="s">
        <v>1066</v>
      </c>
      <c r="P2492" t="s">
        <v>1580</v>
      </c>
      <c r="Q2492" t="s">
        <v>1270</v>
      </c>
      <c r="R2492" t="s">
        <v>1612</v>
      </c>
      <c r="S2492" t="s">
        <v>123</v>
      </c>
      <c r="T2492" t="s">
        <v>2102</v>
      </c>
      <c r="U2492" t="s">
        <v>2103</v>
      </c>
      <c r="W2492" t="s">
        <v>36</v>
      </c>
      <c r="X2492" t="s">
        <v>36</v>
      </c>
      <c r="AA2492" t="s">
        <v>1615</v>
      </c>
      <c r="AB2492" t="s">
        <v>1616</v>
      </c>
      <c r="AC2492">
        <v>29</v>
      </c>
      <c r="AD2492" s="17">
        <v>43299</v>
      </c>
      <c r="AE2492" s="17">
        <v>43299</v>
      </c>
    </row>
    <row r="2493" spans="1:31" x14ac:dyDescent="0.45">
      <c r="A2493">
        <v>2</v>
      </c>
      <c r="B2493">
        <v>350</v>
      </c>
      <c r="C2493" t="s">
        <v>542</v>
      </c>
      <c r="D2493">
        <v>362</v>
      </c>
      <c r="E2493">
        <f t="shared" si="114"/>
        <v>181</v>
      </c>
      <c r="F2493">
        <f t="shared" si="115"/>
        <v>175</v>
      </c>
      <c r="G2493">
        <f t="shared" si="116"/>
        <v>204.75</v>
      </c>
      <c r="H2493" t="s">
        <v>543</v>
      </c>
      <c r="I2493">
        <v>-11</v>
      </c>
      <c r="J2493">
        <v>-3</v>
      </c>
      <c r="K2493" t="s">
        <v>5961</v>
      </c>
      <c r="L2493" s="16">
        <v>43299</v>
      </c>
      <c r="M2493" t="s">
        <v>1064</v>
      </c>
      <c r="N2493" t="s">
        <v>1065</v>
      </c>
      <c r="O2493" t="s">
        <v>1066</v>
      </c>
      <c r="P2493" t="s">
        <v>1580</v>
      </c>
      <c r="Q2493" t="s">
        <v>1270</v>
      </c>
      <c r="R2493" t="s">
        <v>1986</v>
      </c>
      <c r="S2493" t="s">
        <v>120</v>
      </c>
      <c r="T2493" t="s">
        <v>2909</v>
      </c>
      <c r="U2493" t="s">
        <v>2910</v>
      </c>
      <c r="W2493" t="s">
        <v>36</v>
      </c>
      <c r="X2493" t="s">
        <v>36</v>
      </c>
      <c r="AA2493" t="s">
        <v>1989</v>
      </c>
      <c r="AB2493" t="s">
        <v>1990</v>
      </c>
      <c r="AC2493">
        <v>29</v>
      </c>
      <c r="AD2493" s="17">
        <v>43299</v>
      </c>
      <c r="AE2493" s="17">
        <v>43299</v>
      </c>
    </row>
    <row r="2494" spans="1:31" x14ac:dyDescent="0.45">
      <c r="A2494">
        <v>2</v>
      </c>
      <c r="B2494">
        <v>350</v>
      </c>
      <c r="C2494" t="s">
        <v>542</v>
      </c>
      <c r="D2494">
        <v>362</v>
      </c>
      <c r="E2494">
        <f t="shared" si="114"/>
        <v>181</v>
      </c>
      <c r="F2494">
        <f t="shared" si="115"/>
        <v>175</v>
      </c>
      <c r="G2494">
        <f t="shared" si="116"/>
        <v>204.75</v>
      </c>
      <c r="H2494" t="s">
        <v>543</v>
      </c>
      <c r="I2494">
        <v>-11</v>
      </c>
      <c r="J2494">
        <v>-3</v>
      </c>
      <c r="K2494" t="s">
        <v>5962</v>
      </c>
      <c r="L2494" s="16">
        <v>43299</v>
      </c>
      <c r="M2494" t="s">
        <v>1064</v>
      </c>
      <c r="N2494" t="s">
        <v>1065</v>
      </c>
      <c r="O2494" t="s">
        <v>1066</v>
      </c>
      <c r="P2494" t="s">
        <v>1580</v>
      </c>
      <c r="Q2494" t="s">
        <v>1270</v>
      </c>
      <c r="R2494" t="s">
        <v>1986</v>
      </c>
      <c r="S2494" t="s">
        <v>120</v>
      </c>
      <c r="T2494" t="s">
        <v>2969</v>
      </c>
      <c r="U2494" t="s">
        <v>2970</v>
      </c>
      <c r="W2494" t="s">
        <v>36</v>
      </c>
      <c r="X2494" t="s">
        <v>36</v>
      </c>
      <c r="AA2494" t="s">
        <v>1989</v>
      </c>
      <c r="AB2494" t="s">
        <v>1990</v>
      </c>
      <c r="AC2494">
        <v>29</v>
      </c>
      <c r="AD2494" s="17">
        <v>43299</v>
      </c>
      <c r="AE2494" s="17">
        <v>43299</v>
      </c>
    </row>
    <row r="2495" spans="1:31" x14ac:dyDescent="0.45">
      <c r="A2495">
        <v>2</v>
      </c>
      <c r="B2495">
        <v>350</v>
      </c>
      <c r="C2495" t="s">
        <v>542</v>
      </c>
      <c r="D2495">
        <v>362</v>
      </c>
      <c r="E2495">
        <f t="shared" si="114"/>
        <v>181</v>
      </c>
      <c r="F2495">
        <f t="shared" si="115"/>
        <v>175</v>
      </c>
      <c r="G2495">
        <f t="shared" si="116"/>
        <v>204.75</v>
      </c>
      <c r="H2495" t="s">
        <v>543</v>
      </c>
      <c r="I2495">
        <v>-11</v>
      </c>
      <c r="J2495">
        <v>-3</v>
      </c>
      <c r="K2495" t="s">
        <v>5963</v>
      </c>
      <c r="L2495" s="16">
        <v>43299</v>
      </c>
      <c r="M2495" t="s">
        <v>1064</v>
      </c>
      <c r="N2495" t="s">
        <v>1065</v>
      </c>
      <c r="O2495" t="s">
        <v>1066</v>
      </c>
      <c r="P2495" t="s">
        <v>1580</v>
      </c>
      <c r="Q2495" t="s">
        <v>1270</v>
      </c>
      <c r="R2495" t="s">
        <v>1986</v>
      </c>
      <c r="S2495" t="s">
        <v>120</v>
      </c>
      <c r="T2495" t="s">
        <v>5964</v>
      </c>
      <c r="U2495" t="s">
        <v>5965</v>
      </c>
      <c r="AA2495" t="s">
        <v>1989</v>
      </c>
      <c r="AB2495" t="s">
        <v>1990</v>
      </c>
      <c r="AC2495">
        <v>29</v>
      </c>
      <c r="AD2495" s="17">
        <v>43299</v>
      </c>
      <c r="AE2495" s="17">
        <v>43299</v>
      </c>
    </row>
    <row r="2496" spans="1:31" x14ac:dyDescent="0.45">
      <c r="A2496">
        <v>2</v>
      </c>
      <c r="B2496">
        <v>350</v>
      </c>
      <c r="C2496" t="s">
        <v>542</v>
      </c>
      <c r="D2496">
        <v>362</v>
      </c>
      <c r="E2496">
        <f t="shared" si="114"/>
        <v>181</v>
      </c>
      <c r="F2496">
        <f t="shared" si="115"/>
        <v>175</v>
      </c>
      <c r="G2496">
        <f t="shared" si="116"/>
        <v>204.75</v>
      </c>
      <c r="H2496" t="s">
        <v>543</v>
      </c>
      <c r="I2496">
        <v>-11</v>
      </c>
      <c r="J2496">
        <v>-3</v>
      </c>
      <c r="K2496" t="s">
        <v>5966</v>
      </c>
      <c r="L2496" s="16">
        <v>43299</v>
      </c>
      <c r="M2496" t="s">
        <v>1064</v>
      </c>
      <c r="N2496" t="s">
        <v>1065</v>
      </c>
      <c r="O2496" t="s">
        <v>1066</v>
      </c>
      <c r="P2496" t="s">
        <v>1580</v>
      </c>
      <c r="Q2496" t="s">
        <v>1270</v>
      </c>
      <c r="R2496" t="s">
        <v>1986</v>
      </c>
      <c r="S2496" t="s">
        <v>120</v>
      </c>
      <c r="T2496" t="s">
        <v>2956</v>
      </c>
      <c r="U2496" t="s">
        <v>2957</v>
      </c>
      <c r="W2496" t="s">
        <v>36</v>
      </c>
      <c r="X2496" t="s">
        <v>36</v>
      </c>
      <c r="AA2496" t="s">
        <v>1989</v>
      </c>
      <c r="AB2496" t="s">
        <v>1990</v>
      </c>
      <c r="AC2496">
        <v>29</v>
      </c>
      <c r="AD2496" s="17">
        <v>43299</v>
      </c>
      <c r="AE2496" s="17">
        <v>43299</v>
      </c>
    </row>
    <row r="2497" spans="1:31" x14ac:dyDescent="0.45">
      <c r="A2497">
        <v>3</v>
      </c>
      <c r="B2497">
        <v>525</v>
      </c>
      <c r="C2497" t="s">
        <v>542</v>
      </c>
      <c r="D2497">
        <v>543</v>
      </c>
      <c r="E2497">
        <f t="shared" si="114"/>
        <v>181</v>
      </c>
      <c r="F2497">
        <f t="shared" si="115"/>
        <v>175</v>
      </c>
      <c r="G2497">
        <f t="shared" si="116"/>
        <v>204.75</v>
      </c>
      <c r="H2497" t="s">
        <v>543</v>
      </c>
      <c r="I2497">
        <v>-17</v>
      </c>
      <c r="J2497">
        <v>-3</v>
      </c>
      <c r="K2497" t="s">
        <v>5967</v>
      </c>
      <c r="L2497" s="16">
        <v>43299</v>
      </c>
      <c r="M2497" t="s">
        <v>1064</v>
      </c>
      <c r="N2497" t="s">
        <v>1065</v>
      </c>
      <c r="O2497" t="s">
        <v>1066</v>
      </c>
      <c r="P2497" t="s">
        <v>1580</v>
      </c>
      <c r="Q2497" t="s">
        <v>1270</v>
      </c>
      <c r="R2497" t="s">
        <v>1986</v>
      </c>
      <c r="S2497" t="s">
        <v>120</v>
      </c>
      <c r="T2497" t="s">
        <v>2965</v>
      </c>
      <c r="U2497" t="s">
        <v>2966</v>
      </c>
      <c r="W2497" t="s">
        <v>36</v>
      </c>
      <c r="X2497" t="s">
        <v>36</v>
      </c>
      <c r="AA2497" t="s">
        <v>1989</v>
      </c>
      <c r="AB2497" t="s">
        <v>1990</v>
      </c>
      <c r="AC2497">
        <v>29</v>
      </c>
      <c r="AD2497" s="17">
        <v>43299</v>
      </c>
      <c r="AE2497" s="17">
        <v>43299</v>
      </c>
    </row>
    <row r="2498" spans="1:31" x14ac:dyDescent="0.45">
      <c r="A2498">
        <v>75</v>
      </c>
      <c r="B2498">
        <v>12500</v>
      </c>
      <c r="C2498" t="s">
        <v>542</v>
      </c>
      <c r="D2498">
        <v>13590</v>
      </c>
      <c r="E2498">
        <f t="shared" si="114"/>
        <v>181.2</v>
      </c>
      <c r="F2498">
        <f t="shared" si="115"/>
        <v>166.66666666666666</v>
      </c>
      <c r="G2498">
        <f t="shared" si="116"/>
        <v>194.99999999999997</v>
      </c>
      <c r="H2498" t="s">
        <v>543</v>
      </c>
      <c r="I2498">
        <v>-1089</v>
      </c>
      <c r="J2498">
        <v>-8</v>
      </c>
      <c r="K2498" t="s">
        <v>5968</v>
      </c>
      <c r="L2498" s="16">
        <v>43299</v>
      </c>
      <c r="M2498" t="s">
        <v>1064</v>
      </c>
      <c r="N2498" t="s">
        <v>1065</v>
      </c>
      <c r="O2498" t="s">
        <v>1066</v>
      </c>
      <c r="P2498" t="s">
        <v>1580</v>
      </c>
      <c r="Q2498" t="s">
        <v>1270</v>
      </c>
      <c r="R2498" t="s">
        <v>1612</v>
      </c>
      <c r="S2498" t="s">
        <v>123</v>
      </c>
      <c r="T2498" t="s">
        <v>2948</v>
      </c>
      <c r="U2498" t="s">
        <v>2949</v>
      </c>
      <c r="AA2498" t="s">
        <v>1615</v>
      </c>
      <c r="AB2498" t="s">
        <v>1616</v>
      </c>
      <c r="AC2498">
        <v>29</v>
      </c>
      <c r="AD2498" s="17">
        <v>43299</v>
      </c>
      <c r="AE2498" s="17">
        <v>43299</v>
      </c>
    </row>
    <row r="2499" spans="1:31" x14ac:dyDescent="0.45">
      <c r="A2499">
        <v>-75</v>
      </c>
      <c r="B2499">
        <v>-12500</v>
      </c>
      <c r="C2499" t="s">
        <v>542</v>
      </c>
      <c r="D2499">
        <v>-13590</v>
      </c>
      <c r="E2499">
        <f t="shared" ref="E2499:E2562" si="117">D2499/A2499</f>
        <v>181.2</v>
      </c>
      <c r="F2499">
        <f t="shared" ref="F2499:F2562" si="118">B2499/A2499</f>
        <v>166.66666666666666</v>
      </c>
      <c r="G2499">
        <f t="shared" ref="G2499:G2562" si="119">F2499*1.17</f>
        <v>194.99999999999997</v>
      </c>
      <c r="H2499" t="s">
        <v>543</v>
      </c>
      <c r="I2499">
        <v>1089</v>
      </c>
      <c r="J2499">
        <v>8</v>
      </c>
      <c r="K2499" t="s">
        <v>5969</v>
      </c>
      <c r="L2499" s="16">
        <v>43299</v>
      </c>
      <c r="M2499" t="s">
        <v>1064</v>
      </c>
      <c r="N2499" t="s">
        <v>1065</v>
      </c>
      <c r="O2499" t="s">
        <v>1066</v>
      </c>
      <c r="P2499" t="s">
        <v>1580</v>
      </c>
      <c r="Q2499" t="s">
        <v>1270</v>
      </c>
      <c r="R2499" t="s">
        <v>1612</v>
      </c>
      <c r="S2499" t="s">
        <v>123</v>
      </c>
      <c r="T2499" t="s">
        <v>2948</v>
      </c>
      <c r="U2499" t="s">
        <v>2949</v>
      </c>
      <c r="AA2499" t="s">
        <v>1615</v>
      </c>
      <c r="AB2499" t="s">
        <v>1616</v>
      </c>
      <c r="AC2499">
        <v>29</v>
      </c>
      <c r="AD2499" s="17">
        <v>43299</v>
      </c>
      <c r="AE2499" s="17">
        <v>43299</v>
      </c>
    </row>
    <row r="2500" spans="1:31" x14ac:dyDescent="0.45">
      <c r="A2500">
        <v>75</v>
      </c>
      <c r="B2500">
        <v>12500</v>
      </c>
      <c r="C2500" t="s">
        <v>542</v>
      </c>
      <c r="D2500">
        <v>13590</v>
      </c>
      <c r="E2500">
        <f t="shared" si="117"/>
        <v>181.2</v>
      </c>
      <c r="F2500">
        <f t="shared" si="118"/>
        <v>166.66666666666666</v>
      </c>
      <c r="G2500">
        <f t="shared" si="119"/>
        <v>194.99999999999997</v>
      </c>
      <c r="H2500" t="s">
        <v>543</v>
      </c>
      <c r="I2500">
        <v>-1089</v>
      </c>
      <c r="J2500">
        <v>-8</v>
      </c>
      <c r="K2500" t="s">
        <v>5970</v>
      </c>
      <c r="L2500" s="16">
        <v>43299</v>
      </c>
      <c r="M2500" t="s">
        <v>1064</v>
      </c>
      <c r="N2500" t="s">
        <v>1065</v>
      </c>
      <c r="O2500" t="s">
        <v>1066</v>
      </c>
      <c r="P2500" t="s">
        <v>1580</v>
      </c>
      <c r="Q2500" t="s">
        <v>1270</v>
      </c>
      <c r="R2500" t="s">
        <v>1612</v>
      </c>
      <c r="S2500" t="s">
        <v>123</v>
      </c>
      <c r="T2500" t="s">
        <v>5971</v>
      </c>
      <c r="U2500" t="s">
        <v>5972</v>
      </c>
      <c r="AA2500" t="s">
        <v>1615</v>
      </c>
      <c r="AB2500" t="s">
        <v>1616</v>
      </c>
      <c r="AC2500">
        <v>29</v>
      </c>
      <c r="AD2500" s="17">
        <v>43299</v>
      </c>
      <c r="AE2500" s="17">
        <v>43299</v>
      </c>
    </row>
    <row r="2501" spans="1:31" x14ac:dyDescent="0.45">
      <c r="A2501">
        <v>100</v>
      </c>
      <c r="B2501">
        <v>16667</v>
      </c>
      <c r="C2501" t="s">
        <v>542</v>
      </c>
      <c r="D2501">
        <v>18120</v>
      </c>
      <c r="E2501">
        <f t="shared" si="117"/>
        <v>181.2</v>
      </c>
      <c r="F2501">
        <f t="shared" si="118"/>
        <v>166.67</v>
      </c>
      <c r="G2501">
        <f t="shared" si="119"/>
        <v>195.00389999999999</v>
      </c>
      <c r="H2501" t="s">
        <v>543</v>
      </c>
      <c r="I2501">
        <v>-1453</v>
      </c>
      <c r="J2501">
        <v>-8</v>
      </c>
      <c r="K2501" t="s">
        <v>5973</v>
      </c>
      <c r="L2501" s="16">
        <v>43299</v>
      </c>
      <c r="M2501" t="s">
        <v>1064</v>
      </c>
      <c r="N2501" t="s">
        <v>1065</v>
      </c>
      <c r="O2501" t="s">
        <v>1066</v>
      </c>
      <c r="P2501" t="s">
        <v>1580</v>
      </c>
      <c r="Q2501" t="s">
        <v>1270</v>
      </c>
      <c r="R2501" t="s">
        <v>1612</v>
      </c>
      <c r="S2501" t="s">
        <v>123</v>
      </c>
      <c r="T2501" t="s">
        <v>4627</v>
      </c>
      <c r="U2501" t="s">
        <v>4628</v>
      </c>
      <c r="AA2501" t="s">
        <v>1615</v>
      </c>
      <c r="AB2501" t="s">
        <v>1616</v>
      </c>
      <c r="AC2501">
        <v>29</v>
      </c>
      <c r="AD2501" s="17">
        <v>43299</v>
      </c>
      <c r="AE2501" s="17">
        <v>43299</v>
      </c>
    </row>
    <row r="2502" spans="1:31" x14ac:dyDescent="0.45">
      <c r="A2502">
        <v>50</v>
      </c>
      <c r="B2502">
        <v>8333</v>
      </c>
      <c r="C2502" t="s">
        <v>542</v>
      </c>
      <c r="D2502">
        <v>9060</v>
      </c>
      <c r="E2502">
        <f t="shared" si="117"/>
        <v>181.2</v>
      </c>
      <c r="F2502">
        <f t="shared" si="118"/>
        <v>166.66</v>
      </c>
      <c r="G2502">
        <f t="shared" si="119"/>
        <v>194.9922</v>
      </c>
      <c r="H2502" t="s">
        <v>543</v>
      </c>
      <c r="I2502">
        <v>-726</v>
      </c>
      <c r="J2502">
        <v>-8</v>
      </c>
      <c r="K2502" t="s">
        <v>5974</v>
      </c>
      <c r="L2502" s="16">
        <v>43299</v>
      </c>
      <c r="M2502" t="s">
        <v>1064</v>
      </c>
      <c r="N2502" t="s">
        <v>1065</v>
      </c>
      <c r="O2502" t="s">
        <v>1066</v>
      </c>
      <c r="P2502" t="s">
        <v>1580</v>
      </c>
      <c r="Q2502" t="s">
        <v>1270</v>
      </c>
      <c r="R2502" t="s">
        <v>1612</v>
      </c>
      <c r="S2502" t="s">
        <v>123</v>
      </c>
      <c r="T2502" t="s">
        <v>1699</v>
      </c>
      <c r="U2502" t="s">
        <v>1700</v>
      </c>
      <c r="AA2502" t="s">
        <v>1615</v>
      </c>
      <c r="AB2502" t="s">
        <v>1616</v>
      </c>
      <c r="AC2502">
        <v>29</v>
      </c>
      <c r="AD2502" s="17">
        <v>43299</v>
      </c>
      <c r="AE2502" s="17">
        <v>43299</v>
      </c>
    </row>
    <row r="2503" spans="1:31" x14ac:dyDescent="0.45">
      <c r="A2503">
        <v>1250</v>
      </c>
      <c r="B2503">
        <v>208337</v>
      </c>
      <c r="C2503" t="s">
        <v>542</v>
      </c>
      <c r="D2503">
        <v>226500</v>
      </c>
      <c r="E2503">
        <f t="shared" si="117"/>
        <v>181.2</v>
      </c>
      <c r="F2503">
        <f t="shared" si="118"/>
        <v>166.6696</v>
      </c>
      <c r="G2503">
        <f t="shared" si="119"/>
        <v>195.003432</v>
      </c>
      <c r="H2503" t="s">
        <v>543</v>
      </c>
      <c r="I2503">
        <v>-18162</v>
      </c>
      <c r="J2503">
        <v>-8</v>
      </c>
      <c r="K2503" t="s">
        <v>5975</v>
      </c>
      <c r="L2503" s="16">
        <v>43299</v>
      </c>
      <c r="M2503" t="s">
        <v>1064</v>
      </c>
      <c r="N2503" t="s">
        <v>1065</v>
      </c>
      <c r="O2503" t="s">
        <v>1066</v>
      </c>
      <c r="P2503" t="s">
        <v>1580</v>
      </c>
      <c r="Q2503" t="s">
        <v>1270</v>
      </c>
      <c r="R2503" t="s">
        <v>1920</v>
      </c>
      <c r="S2503" t="s">
        <v>118</v>
      </c>
      <c r="T2503" t="s">
        <v>3715</v>
      </c>
      <c r="U2503" t="s">
        <v>3716</v>
      </c>
      <c r="W2503" t="s">
        <v>36</v>
      </c>
      <c r="X2503" t="s">
        <v>36</v>
      </c>
      <c r="AA2503" t="s">
        <v>1923</v>
      </c>
      <c r="AB2503" t="s">
        <v>1924</v>
      </c>
      <c r="AC2503">
        <v>29</v>
      </c>
      <c r="AD2503" s="17">
        <v>43299</v>
      </c>
      <c r="AE2503" s="17">
        <v>43299</v>
      </c>
    </row>
    <row r="2504" spans="1:31" x14ac:dyDescent="0.45">
      <c r="A2504">
        <v>25</v>
      </c>
      <c r="B2504">
        <v>4166</v>
      </c>
      <c r="C2504" t="s">
        <v>542</v>
      </c>
      <c r="D2504">
        <v>4530</v>
      </c>
      <c r="E2504">
        <f t="shared" si="117"/>
        <v>181.2</v>
      </c>
      <c r="F2504">
        <f t="shared" si="118"/>
        <v>166.64</v>
      </c>
      <c r="G2504">
        <f t="shared" si="119"/>
        <v>194.96879999999996</v>
      </c>
      <c r="H2504" t="s">
        <v>543</v>
      </c>
      <c r="I2504">
        <v>-363</v>
      </c>
      <c r="J2504">
        <v>-8</v>
      </c>
      <c r="K2504" t="s">
        <v>5976</v>
      </c>
      <c r="L2504" s="16">
        <v>43299</v>
      </c>
      <c r="M2504" t="s">
        <v>1064</v>
      </c>
      <c r="N2504" t="s">
        <v>1065</v>
      </c>
      <c r="O2504" t="s">
        <v>1066</v>
      </c>
      <c r="P2504" t="s">
        <v>1580</v>
      </c>
      <c r="Q2504" t="s">
        <v>1270</v>
      </c>
      <c r="R2504" t="s">
        <v>1612</v>
      </c>
      <c r="S2504" t="s">
        <v>123</v>
      </c>
      <c r="T2504" t="s">
        <v>1983</v>
      </c>
      <c r="U2504" t="s">
        <v>1984</v>
      </c>
      <c r="AA2504" t="s">
        <v>1615</v>
      </c>
      <c r="AB2504" t="s">
        <v>1616</v>
      </c>
      <c r="AC2504">
        <v>29</v>
      </c>
      <c r="AD2504" s="17">
        <v>43299</v>
      </c>
      <c r="AE2504" s="17">
        <v>43299</v>
      </c>
    </row>
    <row r="2505" spans="1:31" x14ac:dyDescent="0.45">
      <c r="A2505">
        <v>1</v>
      </c>
      <c r="B2505">
        <v>175</v>
      </c>
      <c r="C2505" t="s">
        <v>542</v>
      </c>
      <c r="D2505">
        <v>181</v>
      </c>
      <c r="E2505">
        <f t="shared" si="117"/>
        <v>181</v>
      </c>
      <c r="F2505">
        <f t="shared" si="118"/>
        <v>175</v>
      </c>
      <c r="G2505">
        <f t="shared" si="119"/>
        <v>204.75</v>
      </c>
      <c r="H2505" t="s">
        <v>543</v>
      </c>
      <c r="I2505">
        <v>-5</v>
      </c>
      <c r="J2505">
        <v>-3</v>
      </c>
      <c r="K2505" t="s">
        <v>5977</v>
      </c>
      <c r="L2505" s="16">
        <v>43299</v>
      </c>
      <c r="M2505" t="s">
        <v>1064</v>
      </c>
      <c r="N2505" t="s">
        <v>1065</v>
      </c>
      <c r="O2505" t="s">
        <v>1066</v>
      </c>
      <c r="P2505" t="s">
        <v>1580</v>
      </c>
      <c r="Q2505" t="s">
        <v>1270</v>
      </c>
      <c r="R2505" t="s">
        <v>1920</v>
      </c>
      <c r="S2505" t="s">
        <v>118</v>
      </c>
      <c r="T2505" t="s">
        <v>4670</v>
      </c>
      <c r="U2505" t="s">
        <v>3000</v>
      </c>
      <c r="W2505" t="s">
        <v>36</v>
      </c>
      <c r="X2505" t="s">
        <v>36</v>
      </c>
      <c r="AA2505" t="s">
        <v>1923</v>
      </c>
      <c r="AB2505" t="s">
        <v>1924</v>
      </c>
      <c r="AC2505">
        <v>29</v>
      </c>
      <c r="AD2505" s="17">
        <v>43299</v>
      </c>
      <c r="AE2505" s="17">
        <v>43299</v>
      </c>
    </row>
    <row r="2506" spans="1:31" x14ac:dyDescent="0.45">
      <c r="A2506">
        <v>6</v>
      </c>
      <c r="B2506">
        <v>1000</v>
      </c>
      <c r="C2506" t="s">
        <v>542</v>
      </c>
      <c r="D2506">
        <v>1087</v>
      </c>
      <c r="E2506">
        <f t="shared" si="117"/>
        <v>181.16666666666666</v>
      </c>
      <c r="F2506">
        <f t="shared" si="118"/>
        <v>166.66666666666666</v>
      </c>
      <c r="G2506">
        <f t="shared" si="119"/>
        <v>194.99999999999997</v>
      </c>
      <c r="H2506" t="s">
        <v>543</v>
      </c>
      <c r="I2506">
        <v>-87</v>
      </c>
      <c r="J2506">
        <v>-8</v>
      </c>
      <c r="K2506" t="s">
        <v>5978</v>
      </c>
      <c r="L2506" s="16">
        <v>43300</v>
      </c>
      <c r="M2506" t="s">
        <v>1064</v>
      </c>
      <c r="N2506" t="s">
        <v>1065</v>
      </c>
      <c r="O2506" t="s">
        <v>1066</v>
      </c>
      <c r="P2506" t="s">
        <v>1067</v>
      </c>
      <c r="Q2506" t="s">
        <v>1068</v>
      </c>
      <c r="R2506" t="s">
        <v>1098</v>
      </c>
      <c r="S2506" t="s">
        <v>111</v>
      </c>
      <c r="T2506" t="s">
        <v>1110</v>
      </c>
      <c r="U2506" t="s">
        <v>1111</v>
      </c>
      <c r="V2506" t="s">
        <v>1081</v>
      </c>
      <c r="W2506" t="s">
        <v>31</v>
      </c>
      <c r="X2506" t="s">
        <v>31</v>
      </c>
      <c r="Y2506" t="s">
        <v>1073</v>
      </c>
      <c r="Z2506" t="s">
        <v>1074</v>
      </c>
      <c r="AA2506" t="s">
        <v>1101</v>
      </c>
      <c r="AB2506" t="s">
        <v>1102</v>
      </c>
      <c r="AC2506">
        <v>29</v>
      </c>
      <c r="AD2506" s="17">
        <v>43299</v>
      </c>
      <c r="AE2506" s="17">
        <v>43299</v>
      </c>
    </row>
    <row r="2507" spans="1:31" x14ac:dyDescent="0.45">
      <c r="A2507">
        <v>25</v>
      </c>
      <c r="B2507">
        <v>4166</v>
      </c>
      <c r="C2507" t="s">
        <v>542</v>
      </c>
      <c r="D2507">
        <v>4530</v>
      </c>
      <c r="E2507">
        <f t="shared" si="117"/>
        <v>181.2</v>
      </c>
      <c r="F2507">
        <f t="shared" si="118"/>
        <v>166.64</v>
      </c>
      <c r="G2507">
        <f t="shared" si="119"/>
        <v>194.96879999999996</v>
      </c>
      <c r="H2507" t="s">
        <v>543</v>
      </c>
      <c r="I2507">
        <v>-363</v>
      </c>
      <c r="J2507">
        <v>-8</v>
      </c>
      <c r="K2507" t="s">
        <v>5979</v>
      </c>
      <c r="L2507" s="16">
        <v>43300</v>
      </c>
      <c r="M2507" t="s">
        <v>1064</v>
      </c>
      <c r="N2507" t="s">
        <v>1065</v>
      </c>
      <c r="O2507" t="s">
        <v>1066</v>
      </c>
      <c r="P2507" t="s">
        <v>1067</v>
      </c>
      <c r="Q2507" t="s">
        <v>1068</v>
      </c>
      <c r="R2507" t="s">
        <v>1069</v>
      </c>
      <c r="S2507" t="s">
        <v>1070</v>
      </c>
      <c r="T2507" t="s">
        <v>5980</v>
      </c>
      <c r="U2507" t="s">
        <v>5981</v>
      </c>
      <c r="W2507" t="s">
        <v>31</v>
      </c>
      <c r="X2507" t="s">
        <v>31</v>
      </c>
      <c r="Y2507" t="s">
        <v>1073</v>
      </c>
      <c r="Z2507" t="s">
        <v>1074</v>
      </c>
      <c r="AA2507" t="s">
        <v>1075</v>
      </c>
      <c r="AB2507" t="s">
        <v>1076</v>
      </c>
      <c r="AC2507">
        <v>29</v>
      </c>
      <c r="AD2507" s="17">
        <v>43299</v>
      </c>
      <c r="AE2507" s="17">
        <v>43299</v>
      </c>
    </row>
    <row r="2508" spans="1:31" x14ac:dyDescent="0.45">
      <c r="A2508">
        <v>25</v>
      </c>
      <c r="B2508">
        <v>4166</v>
      </c>
      <c r="C2508" t="s">
        <v>542</v>
      </c>
      <c r="D2508">
        <v>4530</v>
      </c>
      <c r="E2508">
        <f t="shared" si="117"/>
        <v>181.2</v>
      </c>
      <c r="F2508">
        <f t="shared" si="118"/>
        <v>166.64</v>
      </c>
      <c r="G2508">
        <f t="shared" si="119"/>
        <v>194.96879999999996</v>
      </c>
      <c r="H2508" t="s">
        <v>543</v>
      </c>
      <c r="I2508">
        <v>-363</v>
      </c>
      <c r="J2508">
        <v>-8</v>
      </c>
      <c r="K2508" t="s">
        <v>5982</v>
      </c>
      <c r="L2508" s="16">
        <v>43300</v>
      </c>
      <c r="M2508" t="s">
        <v>1064</v>
      </c>
      <c r="N2508" t="s">
        <v>1065</v>
      </c>
      <c r="O2508" t="s">
        <v>1066</v>
      </c>
      <c r="P2508" t="s">
        <v>1067</v>
      </c>
      <c r="Q2508" t="s">
        <v>1068</v>
      </c>
      <c r="R2508" t="s">
        <v>1151</v>
      </c>
      <c r="S2508" t="s">
        <v>32</v>
      </c>
      <c r="T2508" t="s">
        <v>5983</v>
      </c>
      <c r="U2508" t="s">
        <v>5984</v>
      </c>
      <c r="V2508" t="s">
        <v>1081</v>
      </c>
      <c r="W2508" t="s">
        <v>31</v>
      </c>
      <c r="X2508" t="s">
        <v>31</v>
      </c>
      <c r="Y2508" t="s">
        <v>1073</v>
      </c>
      <c r="Z2508" t="s">
        <v>1074</v>
      </c>
      <c r="AA2508" t="s">
        <v>1125</v>
      </c>
      <c r="AB2508" t="s">
        <v>1126</v>
      </c>
      <c r="AC2508">
        <v>29</v>
      </c>
      <c r="AD2508" s="17">
        <v>43299</v>
      </c>
      <c r="AE2508" s="17">
        <v>43299</v>
      </c>
    </row>
    <row r="2509" spans="1:31" x14ac:dyDescent="0.45">
      <c r="A2509">
        <v>25</v>
      </c>
      <c r="B2509">
        <v>4166</v>
      </c>
      <c r="C2509" t="s">
        <v>542</v>
      </c>
      <c r="D2509">
        <v>4530</v>
      </c>
      <c r="E2509">
        <f t="shared" si="117"/>
        <v>181.2</v>
      </c>
      <c r="F2509">
        <f t="shared" si="118"/>
        <v>166.64</v>
      </c>
      <c r="G2509">
        <f t="shared" si="119"/>
        <v>194.96879999999996</v>
      </c>
      <c r="H2509" t="s">
        <v>543</v>
      </c>
      <c r="I2509">
        <v>-363</v>
      </c>
      <c r="J2509">
        <v>-8</v>
      </c>
      <c r="K2509" t="s">
        <v>5985</v>
      </c>
      <c r="L2509" s="16">
        <v>43300</v>
      </c>
      <c r="M2509" t="s">
        <v>1064</v>
      </c>
      <c r="N2509" t="s">
        <v>1065</v>
      </c>
      <c r="O2509" t="s">
        <v>1066</v>
      </c>
      <c r="P2509" t="s">
        <v>1067</v>
      </c>
      <c r="Q2509" t="s">
        <v>1068</v>
      </c>
      <c r="R2509" t="s">
        <v>1151</v>
      </c>
      <c r="S2509" t="s">
        <v>32</v>
      </c>
      <c r="T2509" t="s">
        <v>1071</v>
      </c>
      <c r="U2509" t="s">
        <v>1072</v>
      </c>
      <c r="W2509" t="s">
        <v>31</v>
      </c>
      <c r="X2509" t="s">
        <v>31</v>
      </c>
      <c r="Y2509" t="s">
        <v>1073</v>
      </c>
      <c r="Z2509" t="s">
        <v>1074</v>
      </c>
      <c r="AA2509" t="s">
        <v>1075</v>
      </c>
      <c r="AB2509" t="s">
        <v>1076</v>
      </c>
      <c r="AC2509">
        <v>29</v>
      </c>
      <c r="AD2509" s="17">
        <v>43299</v>
      </c>
      <c r="AE2509" s="17">
        <v>43299</v>
      </c>
    </row>
    <row r="2510" spans="1:31" x14ac:dyDescent="0.45">
      <c r="A2510">
        <v>25</v>
      </c>
      <c r="B2510">
        <v>4166</v>
      </c>
      <c r="C2510" t="s">
        <v>542</v>
      </c>
      <c r="D2510">
        <v>4530</v>
      </c>
      <c r="E2510">
        <f t="shared" si="117"/>
        <v>181.2</v>
      </c>
      <c r="F2510">
        <f t="shared" si="118"/>
        <v>166.64</v>
      </c>
      <c r="G2510">
        <f t="shared" si="119"/>
        <v>194.96879999999996</v>
      </c>
      <c r="H2510" t="s">
        <v>543</v>
      </c>
      <c r="I2510">
        <v>-363</v>
      </c>
      <c r="J2510">
        <v>-8</v>
      </c>
      <c r="K2510" t="s">
        <v>5986</v>
      </c>
      <c r="L2510" s="16">
        <v>43300</v>
      </c>
      <c r="M2510" t="s">
        <v>1064</v>
      </c>
      <c r="N2510" t="s">
        <v>1065</v>
      </c>
      <c r="O2510" t="s">
        <v>1066</v>
      </c>
      <c r="P2510" t="s">
        <v>1067</v>
      </c>
      <c r="Q2510" t="s">
        <v>1068</v>
      </c>
      <c r="R2510" t="s">
        <v>1151</v>
      </c>
      <c r="S2510" t="s">
        <v>32</v>
      </c>
      <c r="T2510" t="s">
        <v>1187</v>
      </c>
      <c r="U2510" t="s">
        <v>1188</v>
      </c>
      <c r="V2510" t="s">
        <v>1135</v>
      </c>
      <c r="W2510" t="s">
        <v>31</v>
      </c>
      <c r="X2510" t="s">
        <v>31</v>
      </c>
      <c r="Y2510" t="s">
        <v>1073</v>
      </c>
      <c r="Z2510" t="s">
        <v>1074</v>
      </c>
      <c r="AA2510" t="s">
        <v>1101</v>
      </c>
      <c r="AB2510" t="s">
        <v>1102</v>
      </c>
      <c r="AC2510">
        <v>29</v>
      </c>
      <c r="AD2510" s="17">
        <v>43299</v>
      </c>
      <c r="AE2510" s="17">
        <v>43299</v>
      </c>
    </row>
    <row r="2511" spans="1:31" x14ac:dyDescent="0.45">
      <c r="A2511">
        <v>25</v>
      </c>
      <c r="B2511">
        <v>4166</v>
      </c>
      <c r="C2511" t="s">
        <v>542</v>
      </c>
      <c r="D2511">
        <v>4530</v>
      </c>
      <c r="E2511">
        <f t="shared" si="117"/>
        <v>181.2</v>
      </c>
      <c r="F2511">
        <f t="shared" si="118"/>
        <v>166.64</v>
      </c>
      <c r="G2511">
        <f t="shared" si="119"/>
        <v>194.96879999999996</v>
      </c>
      <c r="H2511" t="s">
        <v>543</v>
      </c>
      <c r="I2511">
        <v>-363</v>
      </c>
      <c r="J2511">
        <v>-8</v>
      </c>
      <c r="K2511" t="s">
        <v>5987</v>
      </c>
      <c r="L2511" s="16">
        <v>43300</v>
      </c>
      <c r="M2511" t="s">
        <v>1064</v>
      </c>
      <c r="N2511" t="s">
        <v>1065</v>
      </c>
      <c r="O2511" t="s">
        <v>1066</v>
      </c>
      <c r="P2511" t="s">
        <v>1067</v>
      </c>
      <c r="Q2511" t="s">
        <v>1068</v>
      </c>
      <c r="R2511" t="s">
        <v>1078</v>
      </c>
      <c r="S2511" t="s">
        <v>112</v>
      </c>
      <c r="T2511" t="s">
        <v>5988</v>
      </c>
      <c r="U2511" t="s">
        <v>5989</v>
      </c>
      <c r="W2511" t="s">
        <v>31</v>
      </c>
      <c r="X2511" t="s">
        <v>31</v>
      </c>
      <c r="Y2511" t="s">
        <v>1073</v>
      </c>
      <c r="Z2511" t="s">
        <v>1074</v>
      </c>
      <c r="AA2511" t="s">
        <v>1082</v>
      </c>
      <c r="AB2511" t="s">
        <v>1083</v>
      </c>
      <c r="AC2511">
        <v>29</v>
      </c>
      <c r="AD2511" s="17">
        <v>43299</v>
      </c>
      <c r="AE2511" s="17">
        <v>43299</v>
      </c>
    </row>
    <row r="2512" spans="1:31" x14ac:dyDescent="0.45">
      <c r="A2512">
        <v>1</v>
      </c>
      <c r="B2512">
        <v>166</v>
      </c>
      <c r="C2512" t="s">
        <v>542</v>
      </c>
      <c r="D2512">
        <v>181</v>
      </c>
      <c r="E2512">
        <f t="shared" si="117"/>
        <v>181</v>
      </c>
      <c r="F2512">
        <f t="shared" si="118"/>
        <v>166</v>
      </c>
      <c r="G2512">
        <f t="shared" si="119"/>
        <v>194.22</v>
      </c>
      <c r="H2512" t="s">
        <v>543</v>
      </c>
      <c r="I2512">
        <v>-14</v>
      </c>
      <c r="J2512">
        <v>-8</v>
      </c>
      <c r="K2512" t="s">
        <v>5990</v>
      </c>
      <c r="L2512" s="16">
        <v>43300</v>
      </c>
      <c r="M2512" t="s">
        <v>1064</v>
      </c>
      <c r="N2512" t="s">
        <v>1065</v>
      </c>
      <c r="O2512" t="s">
        <v>1066</v>
      </c>
      <c r="P2512" t="s">
        <v>1067</v>
      </c>
      <c r="Q2512" t="s">
        <v>1068</v>
      </c>
      <c r="R2512" t="s">
        <v>1122</v>
      </c>
      <c r="S2512" t="s">
        <v>105</v>
      </c>
      <c r="T2512" t="s">
        <v>5991</v>
      </c>
      <c r="U2512" t="s">
        <v>5992</v>
      </c>
      <c r="V2512" t="s">
        <v>1081</v>
      </c>
      <c r="W2512" t="s">
        <v>31</v>
      </c>
      <c r="X2512" t="s">
        <v>31</v>
      </c>
      <c r="Y2512" t="s">
        <v>1073</v>
      </c>
      <c r="Z2512" t="s">
        <v>1074</v>
      </c>
      <c r="AA2512" t="s">
        <v>1125</v>
      </c>
      <c r="AB2512" t="s">
        <v>1126</v>
      </c>
      <c r="AC2512">
        <v>29</v>
      </c>
      <c r="AD2512" s="17">
        <v>43299</v>
      </c>
      <c r="AE2512" s="17">
        <v>43299</v>
      </c>
    </row>
    <row r="2513" spans="1:31" x14ac:dyDescent="0.45">
      <c r="A2513">
        <v>2</v>
      </c>
      <c r="B2513">
        <v>350</v>
      </c>
      <c r="C2513" t="s">
        <v>542</v>
      </c>
      <c r="D2513">
        <v>362</v>
      </c>
      <c r="E2513">
        <f t="shared" si="117"/>
        <v>181</v>
      </c>
      <c r="F2513">
        <f t="shared" si="118"/>
        <v>175</v>
      </c>
      <c r="G2513">
        <f t="shared" si="119"/>
        <v>204.75</v>
      </c>
      <c r="H2513" t="s">
        <v>543</v>
      </c>
      <c r="I2513">
        <v>-11</v>
      </c>
      <c r="J2513">
        <v>-3</v>
      </c>
      <c r="K2513" t="s">
        <v>5993</v>
      </c>
      <c r="L2513" s="16">
        <v>43300</v>
      </c>
      <c r="M2513" t="s">
        <v>1064</v>
      </c>
      <c r="N2513" t="s">
        <v>1065</v>
      </c>
      <c r="O2513" t="s">
        <v>1066</v>
      </c>
      <c r="P2513" t="s">
        <v>1067</v>
      </c>
      <c r="Q2513" t="s">
        <v>1068</v>
      </c>
      <c r="R2513" t="s">
        <v>1092</v>
      </c>
      <c r="S2513" t="s">
        <v>130</v>
      </c>
      <c r="T2513" t="s">
        <v>5994</v>
      </c>
      <c r="U2513" t="s">
        <v>5995</v>
      </c>
      <c r="W2513" t="s">
        <v>31</v>
      </c>
      <c r="X2513" t="s">
        <v>31</v>
      </c>
      <c r="Y2513" t="s">
        <v>1073</v>
      </c>
      <c r="Z2513" t="s">
        <v>1074</v>
      </c>
      <c r="AA2513" t="s">
        <v>1095</v>
      </c>
      <c r="AB2513" t="s">
        <v>1096</v>
      </c>
      <c r="AC2513">
        <v>29</v>
      </c>
      <c r="AD2513" s="17">
        <v>43299</v>
      </c>
      <c r="AE2513" s="17">
        <v>43299</v>
      </c>
    </row>
    <row r="2514" spans="1:31" x14ac:dyDescent="0.45">
      <c r="A2514">
        <v>3</v>
      </c>
      <c r="B2514">
        <v>500</v>
      </c>
      <c r="C2514" t="s">
        <v>542</v>
      </c>
      <c r="D2514">
        <v>543</v>
      </c>
      <c r="E2514">
        <f t="shared" si="117"/>
        <v>181</v>
      </c>
      <c r="F2514">
        <f t="shared" si="118"/>
        <v>166.66666666666666</v>
      </c>
      <c r="G2514">
        <f t="shared" si="119"/>
        <v>194.99999999999997</v>
      </c>
      <c r="H2514" t="s">
        <v>543</v>
      </c>
      <c r="I2514">
        <v>-43</v>
      </c>
      <c r="J2514">
        <v>-8</v>
      </c>
      <c r="K2514" t="s">
        <v>5996</v>
      </c>
      <c r="L2514" s="16">
        <v>43300</v>
      </c>
      <c r="M2514" t="s">
        <v>1064</v>
      </c>
      <c r="N2514" t="s">
        <v>1065</v>
      </c>
      <c r="O2514" t="s">
        <v>1066</v>
      </c>
      <c r="P2514" t="s">
        <v>1067</v>
      </c>
      <c r="Q2514" t="s">
        <v>1068</v>
      </c>
      <c r="R2514" t="s">
        <v>1078</v>
      </c>
      <c r="S2514" t="s">
        <v>112</v>
      </c>
      <c r="T2514" t="s">
        <v>1079</v>
      </c>
      <c r="U2514" t="s">
        <v>1080</v>
      </c>
      <c r="V2514" t="s">
        <v>1081</v>
      </c>
      <c r="W2514" t="s">
        <v>31</v>
      </c>
      <c r="X2514" t="s">
        <v>31</v>
      </c>
      <c r="Y2514" t="s">
        <v>1073</v>
      </c>
      <c r="Z2514" t="s">
        <v>1074</v>
      </c>
      <c r="AA2514" t="s">
        <v>1082</v>
      </c>
      <c r="AB2514" t="s">
        <v>1083</v>
      </c>
      <c r="AC2514">
        <v>29</v>
      </c>
      <c r="AD2514" s="17">
        <v>43299</v>
      </c>
      <c r="AE2514" s="17">
        <v>43299</v>
      </c>
    </row>
    <row r="2515" spans="1:31" x14ac:dyDescent="0.45">
      <c r="A2515">
        <v>1</v>
      </c>
      <c r="B2515">
        <v>175</v>
      </c>
      <c r="C2515" t="s">
        <v>542</v>
      </c>
      <c r="D2515">
        <v>181</v>
      </c>
      <c r="E2515">
        <f t="shared" si="117"/>
        <v>181</v>
      </c>
      <c r="F2515">
        <f t="shared" si="118"/>
        <v>175</v>
      </c>
      <c r="G2515">
        <f t="shared" si="119"/>
        <v>204.75</v>
      </c>
      <c r="H2515" t="s">
        <v>543</v>
      </c>
      <c r="I2515">
        <v>-5</v>
      </c>
      <c r="J2515">
        <v>-3</v>
      </c>
      <c r="K2515" t="s">
        <v>5997</v>
      </c>
      <c r="L2515" s="16">
        <v>43300</v>
      </c>
      <c r="M2515" t="s">
        <v>1064</v>
      </c>
      <c r="N2515" t="s">
        <v>1065</v>
      </c>
      <c r="O2515" t="s">
        <v>1066</v>
      </c>
      <c r="P2515" t="s">
        <v>1067</v>
      </c>
      <c r="Q2515" t="s">
        <v>1068</v>
      </c>
      <c r="R2515" t="s">
        <v>1144</v>
      </c>
      <c r="S2515" t="s">
        <v>1145</v>
      </c>
      <c r="T2515" t="s">
        <v>5998</v>
      </c>
      <c r="U2515" t="s">
        <v>5999</v>
      </c>
      <c r="W2515" t="s">
        <v>31</v>
      </c>
      <c r="X2515" t="s">
        <v>31</v>
      </c>
      <c r="Y2515" t="s">
        <v>1073</v>
      </c>
      <c r="Z2515" t="s">
        <v>1074</v>
      </c>
      <c r="AA2515" t="s">
        <v>1148</v>
      </c>
      <c r="AB2515" t="s">
        <v>1149</v>
      </c>
      <c r="AC2515">
        <v>29</v>
      </c>
      <c r="AD2515" s="17">
        <v>43299</v>
      </c>
      <c r="AE2515" s="17">
        <v>43299</v>
      </c>
    </row>
    <row r="2516" spans="1:31" x14ac:dyDescent="0.45">
      <c r="A2516">
        <v>2</v>
      </c>
      <c r="B2516">
        <v>350</v>
      </c>
      <c r="C2516" t="s">
        <v>542</v>
      </c>
      <c r="D2516">
        <v>362</v>
      </c>
      <c r="E2516">
        <f t="shared" si="117"/>
        <v>181</v>
      </c>
      <c r="F2516">
        <f t="shared" si="118"/>
        <v>175</v>
      </c>
      <c r="G2516">
        <f t="shared" si="119"/>
        <v>204.75</v>
      </c>
      <c r="H2516" t="s">
        <v>543</v>
      </c>
      <c r="I2516">
        <v>-11</v>
      </c>
      <c r="J2516">
        <v>-3</v>
      </c>
      <c r="K2516" t="s">
        <v>6000</v>
      </c>
      <c r="L2516" s="16">
        <v>43300</v>
      </c>
      <c r="M2516" t="s">
        <v>1064</v>
      </c>
      <c r="N2516" t="s">
        <v>1065</v>
      </c>
      <c r="O2516" t="s">
        <v>1066</v>
      </c>
      <c r="P2516" t="s">
        <v>1067</v>
      </c>
      <c r="Q2516" t="s">
        <v>1068</v>
      </c>
      <c r="R2516" t="s">
        <v>1092</v>
      </c>
      <c r="S2516" t="s">
        <v>130</v>
      </c>
      <c r="T2516" t="s">
        <v>3314</v>
      </c>
      <c r="U2516" t="s">
        <v>3315</v>
      </c>
      <c r="V2516" t="s">
        <v>1081</v>
      </c>
      <c r="W2516" t="s">
        <v>31</v>
      </c>
      <c r="X2516" t="s">
        <v>31</v>
      </c>
      <c r="Y2516" t="s">
        <v>1073</v>
      </c>
      <c r="Z2516" t="s">
        <v>1074</v>
      </c>
      <c r="AA2516" t="s">
        <v>1095</v>
      </c>
      <c r="AB2516" t="s">
        <v>1096</v>
      </c>
      <c r="AC2516">
        <v>29</v>
      </c>
      <c r="AD2516" s="17">
        <v>43299</v>
      </c>
      <c r="AE2516" s="17">
        <v>43299</v>
      </c>
    </row>
    <row r="2517" spans="1:31" x14ac:dyDescent="0.45">
      <c r="A2517">
        <v>1</v>
      </c>
      <c r="B2517">
        <v>175</v>
      </c>
      <c r="C2517" t="s">
        <v>542</v>
      </c>
      <c r="D2517">
        <v>181</v>
      </c>
      <c r="E2517">
        <f t="shared" si="117"/>
        <v>181</v>
      </c>
      <c r="F2517">
        <f t="shared" si="118"/>
        <v>175</v>
      </c>
      <c r="G2517">
        <f t="shared" si="119"/>
        <v>204.75</v>
      </c>
      <c r="H2517" t="s">
        <v>543</v>
      </c>
      <c r="I2517">
        <v>-6</v>
      </c>
      <c r="J2517">
        <v>-3</v>
      </c>
      <c r="K2517" t="s">
        <v>6001</v>
      </c>
      <c r="L2517" s="16">
        <v>43298</v>
      </c>
      <c r="M2517" t="s">
        <v>1064</v>
      </c>
      <c r="N2517" t="s">
        <v>1065</v>
      </c>
      <c r="O2517" t="s">
        <v>1066</v>
      </c>
      <c r="P2517" t="s">
        <v>1527</v>
      </c>
      <c r="Q2517" t="s">
        <v>1211</v>
      </c>
      <c r="R2517" t="s">
        <v>1537</v>
      </c>
      <c r="S2517" t="s">
        <v>114</v>
      </c>
      <c r="T2517" t="s">
        <v>1852</v>
      </c>
      <c r="U2517" t="s">
        <v>1853</v>
      </c>
      <c r="AA2517" t="s">
        <v>1540</v>
      </c>
      <c r="AB2517" t="s">
        <v>1541</v>
      </c>
      <c r="AC2517">
        <v>29</v>
      </c>
      <c r="AD2517" s="17">
        <v>43299</v>
      </c>
      <c r="AE2517" s="17">
        <v>43299</v>
      </c>
    </row>
    <row r="2518" spans="1:31" x14ac:dyDescent="0.45">
      <c r="A2518">
        <v>10</v>
      </c>
      <c r="B2518">
        <v>1666</v>
      </c>
      <c r="C2518" t="s">
        <v>542</v>
      </c>
      <c r="D2518">
        <v>1817</v>
      </c>
      <c r="E2518">
        <f t="shared" si="117"/>
        <v>181.7</v>
      </c>
      <c r="F2518">
        <f t="shared" si="118"/>
        <v>166.6</v>
      </c>
      <c r="G2518">
        <f t="shared" si="119"/>
        <v>194.92199999999997</v>
      </c>
      <c r="H2518" t="s">
        <v>543</v>
      </c>
      <c r="I2518">
        <v>-150</v>
      </c>
      <c r="J2518">
        <v>-9</v>
      </c>
      <c r="K2518" t="s">
        <v>6002</v>
      </c>
      <c r="L2518" s="16">
        <v>43298</v>
      </c>
      <c r="M2518" t="s">
        <v>1064</v>
      </c>
      <c r="N2518" t="s">
        <v>1065</v>
      </c>
      <c r="O2518" t="s">
        <v>1066</v>
      </c>
      <c r="P2518" t="s">
        <v>1527</v>
      </c>
      <c r="Q2518" t="s">
        <v>1211</v>
      </c>
      <c r="R2518" t="s">
        <v>1537</v>
      </c>
      <c r="S2518" t="s">
        <v>114</v>
      </c>
      <c r="T2518" t="s">
        <v>1858</v>
      </c>
      <c r="U2518" t="s">
        <v>1859</v>
      </c>
      <c r="AA2518" t="s">
        <v>1540</v>
      </c>
      <c r="AB2518" t="s">
        <v>1541</v>
      </c>
      <c r="AC2518">
        <v>29</v>
      </c>
      <c r="AD2518" s="17">
        <v>43299</v>
      </c>
      <c r="AE2518" s="17">
        <v>43299</v>
      </c>
    </row>
    <row r="2519" spans="1:31" x14ac:dyDescent="0.45">
      <c r="A2519">
        <v>25</v>
      </c>
      <c r="B2519">
        <v>4166</v>
      </c>
      <c r="C2519" t="s">
        <v>542</v>
      </c>
      <c r="D2519">
        <v>4543</v>
      </c>
      <c r="E2519">
        <f t="shared" si="117"/>
        <v>181.72</v>
      </c>
      <c r="F2519">
        <f t="shared" si="118"/>
        <v>166.64</v>
      </c>
      <c r="G2519">
        <f t="shared" si="119"/>
        <v>194.96879999999996</v>
      </c>
      <c r="H2519" t="s">
        <v>543</v>
      </c>
      <c r="I2519">
        <v>-376</v>
      </c>
      <c r="J2519">
        <v>-9</v>
      </c>
      <c r="K2519" t="s">
        <v>6003</v>
      </c>
      <c r="L2519" s="16">
        <v>43298</v>
      </c>
      <c r="M2519" t="s">
        <v>1064</v>
      </c>
      <c r="N2519" t="s">
        <v>1065</v>
      </c>
      <c r="O2519" t="s">
        <v>1066</v>
      </c>
      <c r="P2519" t="s">
        <v>1527</v>
      </c>
      <c r="Q2519" t="s">
        <v>1211</v>
      </c>
      <c r="R2519" t="s">
        <v>1537</v>
      </c>
      <c r="S2519" t="s">
        <v>114</v>
      </c>
      <c r="T2519" t="s">
        <v>3704</v>
      </c>
      <c r="U2519" t="s">
        <v>3705</v>
      </c>
      <c r="AA2519" t="s">
        <v>1540</v>
      </c>
      <c r="AB2519" t="s">
        <v>1541</v>
      </c>
      <c r="AC2519">
        <v>29</v>
      </c>
      <c r="AD2519" s="17">
        <v>43299</v>
      </c>
      <c r="AE2519" s="17">
        <v>43299</v>
      </c>
    </row>
    <row r="2520" spans="1:31" x14ac:dyDescent="0.45">
      <c r="A2520">
        <v>23</v>
      </c>
      <c r="B2520">
        <v>3833</v>
      </c>
      <c r="C2520" t="s">
        <v>542</v>
      </c>
      <c r="D2520">
        <v>4179</v>
      </c>
      <c r="E2520">
        <f t="shared" si="117"/>
        <v>181.69565217391303</v>
      </c>
      <c r="F2520">
        <f t="shared" si="118"/>
        <v>166.65217391304347</v>
      </c>
      <c r="G2520">
        <f t="shared" si="119"/>
        <v>194.98304347826084</v>
      </c>
      <c r="H2520" t="s">
        <v>543</v>
      </c>
      <c r="I2520">
        <v>-346</v>
      </c>
      <c r="J2520">
        <v>-9</v>
      </c>
      <c r="K2520" t="s">
        <v>6004</v>
      </c>
      <c r="L2520" s="16">
        <v>43298</v>
      </c>
      <c r="M2520" t="s">
        <v>1064</v>
      </c>
      <c r="N2520" t="s">
        <v>1065</v>
      </c>
      <c r="O2520" t="s">
        <v>1066</v>
      </c>
      <c r="P2520" t="s">
        <v>1527</v>
      </c>
      <c r="Q2520" t="s">
        <v>1211</v>
      </c>
      <c r="R2520" t="s">
        <v>1537</v>
      </c>
      <c r="S2520" t="s">
        <v>114</v>
      </c>
      <c r="T2520" t="s">
        <v>4004</v>
      </c>
      <c r="U2520" t="s">
        <v>4005</v>
      </c>
      <c r="AA2520" t="s">
        <v>1540</v>
      </c>
      <c r="AB2520" t="s">
        <v>1541</v>
      </c>
      <c r="AC2520">
        <v>29</v>
      </c>
      <c r="AD2520" s="17">
        <v>43299</v>
      </c>
      <c r="AE2520" s="17">
        <v>43299</v>
      </c>
    </row>
    <row r="2521" spans="1:31" x14ac:dyDescent="0.45">
      <c r="A2521">
        <v>2</v>
      </c>
      <c r="B2521">
        <v>350</v>
      </c>
      <c r="C2521" t="s">
        <v>542</v>
      </c>
      <c r="D2521">
        <v>363</v>
      </c>
      <c r="E2521">
        <f t="shared" si="117"/>
        <v>181.5</v>
      </c>
      <c r="F2521">
        <f t="shared" si="118"/>
        <v>175</v>
      </c>
      <c r="G2521">
        <f t="shared" si="119"/>
        <v>204.75</v>
      </c>
      <c r="H2521" t="s">
        <v>543</v>
      </c>
      <c r="I2521">
        <v>-13</v>
      </c>
      <c r="J2521">
        <v>-3</v>
      </c>
      <c r="K2521" t="s">
        <v>6005</v>
      </c>
      <c r="L2521" s="16">
        <v>43299</v>
      </c>
      <c r="M2521" t="s">
        <v>1064</v>
      </c>
      <c r="N2521" t="s">
        <v>1065</v>
      </c>
      <c r="O2521" t="s">
        <v>1066</v>
      </c>
      <c r="P2521" t="s">
        <v>1527</v>
      </c>
      <c r="Q2521" t="s">
        <v>1211</v>
      </c>
      <c r="R2521" t="s">
        <v>1571</v>
      </c>
      <c r="S2521" t="s">
        <v>133</v>
      </c>
      <c r="T2521" t="s">
        <v>1564</v>
      </c>
      <c r="U2521" t="s">
        <v>1565</v>
      </c>
      <c r="W2521" t="s">
        <v>45</v>
      </c>
      <c r="X2521" t="s">
        <v>45</v>
      </c>
      <c r="AA2521" t="s">
        <v>1574</v>
      </c>
      <c r="AB2521" t="s">
        <v>1575</v>
      </c>
      <c r="AC2521">
        <v>29</v>
      </c>
      <c r="AD2521" s="17">
        <v>43299</v>
      </c>
      <c r="AE2521" s="17">
        <v>43299</v>
      </c>
    </row>
    <row r="2522" spans="1:31" x14ac:dyDescent="0.45">
      <c r="A2522">
        <v>2</v>
      </c>
      <c r="B2522">
        <v>350</v>
      </c>
      <c r="C2522" t="s">
        <v>542</v>
      </c>
      <c r="D2522">
        <v>363</v>
      </c>
      <c r="E2522">
        <f t="shared" si="117"/>
        <v>181.5</v>
      </c>
      <c r="F2522">
        <f t="shared" si="118"/>
        <v>175</v>
      </c>
      <c r="G2522">
        <f t="shared" si="119"/>
        <v>204.75</v>
      </c>
      <c r="H2522" t="s">
        <v>543</v>
      </c>
      <c r="I2522">
        <v>-13</v>
      </c>
      <c r="J2522">
        <v>-3</v>
      </c>
      <c r="K2522" t="s">
        <v>6006</v>
      </c>
      <c r="L2522" s="16">
        <v>43299</v>
      </c>
      <c r="M2522" t="s">
        <v>1064</v>
      </c>
      <c r="N2522" t="s">
        <v>1065</v>
      </c>
      <c r="O2522" t="s">
        <v>1066</v>
      </c>
      <c r="P2522" t="s">
        <v>1527</v>
      </c>
      <c r="Q2522" t="s">
        <v>1211</v>
      </c>
      <c r="R2522" t="s">
        <v>1571</v>
      </c>
      <c r="S2522" t="s">
        <v>133</v>
      </c>
      <c r="T2522" t="s">
        <v>6007</v>
      </c>
      <c r="U2522" t="s">
        <v>6008</v>
      </c>
      <c r="AA2522" t="s">
        <v>1574</v>
      </c>
      <c r="AB2522" t="s">
        <v>1575</v>
      </c>
      <c r="AC2522">
        <v>29</v>
      </c>
      <c r="AD2522" s="17">
        <v>43299</v>
      </c>
      <c r="AE2522" s="17">
        <v>43299</v>
      </c>
    </row>
    <row r="2523" spans="1:31" x14ac:dyDescent="0.45">
      <c r="A2523">
        <v>2</v>
      </c>
      <c r="B2523">
        <v>350</v>
      </c>
      <c r="C2523" t="s">
        <v>542</v>
      </c>
      <c r="D2523">
        <v>363</v>
      </c>
      <c r="E2523">
        <f t="shared" si="117"/>
        <v>181.5</v>
      </c>
      <c r="F2523">
        <f t="shared" si="118"/>
        <v>175</v>
      </c>
      <c r="G2523">
        <f t="shared" si="119"/>
        <v>204.75</v>
      </c>
      <c r="H2523" t="s">
        <v>543</v>
      </c>
      <c r="I2523">
        <v>-13</v>
      </c>
      <c r="J2523">
        <v>-3</v>
      </c>
      <c r="K2523" t="s">
        <v>6009</v>
      </c>
      <c r="L2523" s="16">
        <v>43299</v>
      </c>
      <c r="M2523" t="s">
        <v>1064</v>
      </c>
      <c r="N2523" t="s">
        <v>1065</v>
      </c>
      <c r="O2523" t="s">
        <v>1066</v>
      </c>
      <c r="P2523" t="s">
        <v>1527</v>
      </c>
      <c r="Q2523" t="s">
        <v>1211</v>
      </c>
      <c r="R2523" t="s">
        <v>1571</v>
      </c>
      <c r="S2523" t="s">
        <v>133</v>
      </c>
      <c r="T2523" t="s">
        <v>6010</v>
      </c>
      <c r="U2523" t="s">
        <v>6011</v>
      </c>
      <c r="W2523" t="s">
        <v>45</v>
      </c>
      <c r="X2523" t="s">
        <v>45</v>
      </c>
      <c r="AA2523" t="s">
        <v>1574</v>
      </c>
      <c r="AB2523" t="s">
        <v>1575</v>
      </c>
      <c r="AC2523">
        <v>29</v>
      </c>
      <c r="AD2523" s="17">
        <v>43299</v>
      </c>
      <c r="AE2523" s="17">
        <v>43299</v>
      </c>
    </row>
    <row r="2524" spans="1:31" x14ac:dyDescent="0.45">
      <c r="A2524">
        <v>50</v>
      </c>
      <c r="B2524">
        <v>8333</v>
      </c>
      <c r="C2524" t="s">
        <v>542</v>
      </c>
      <c r="D2524">
        <v>9109</v>
      </c>
      <c r="E2524">
        <f t="shared" si="117"/>
        <v>182.18</v>
      </c>
      <c r="F2524">
        <f t="shared" si="118"/>
        <v>166.66</v>
      </c>
      <c r="G2524">
        <f t="shared" si="119"/>
        <v>194.9922</v>
      </c>
      <c r="H2524" t="s">
        <v>543</v>
      </c>
      <c r="I2524">
        <v>-776</v>
      </c>
      <c r="J2524">
        <v>-9</v>
      </c>
      <c r="K2524" t="s">
        <v>6012</v>
      </c>
      <c r="L2524" s="16">
        <v>43299</v>
      </c>
      <c r="M2524" t="s">
        <v>1064</v>
      </c>
      <c r="N2524" t="s">
        <v>1065</v>
      </c>
      <c r="O2524" t="s">
        <v>1066</v>
      </c>
      <c r="P2524" t="s">
        <v>1527</v>
      </c>
      <c r="Q2524" t="s">
        <v>1211</v>
      </c>
      <c r="R2524" t="s">
        <v>5432</v>
      </c>
      <c r="S2524" t="s">
        <v>47</v>
      </c>
      <c r="T2524" t="s">
        <v>6013</v>
      </c>
      <c r="U2524" t="s">
        <v>6014</v>
      </c>
      <c r="W2524" t="s">
        <v>6015</v>
      </c>
      <c r="X2524" t="s">
        <v>6015</v>
      </c>
      <c r="Y2524" t="s">
        <v>5435</v>
      </c>
      <c r="Z2524" t="s">
        <v>3312</v>
      </c>
      <c r="AA2524" t="s">
        <v>6016</v>
      </c>
      <c r="AB2524" t="s">
        <v>6017</v>
      </c>
      <c r="AC2524">
        <v>29</v>
      </c>
      <c r="AD2524" s="17">
        <v>43299</v>
      </c>
      <c r="AE2524" s="17">
        <v>43299</v>
      </c>
    </row>
    <row r="2525" spans="1:31" x14ac:dyDescent="0.45">
      <c r="A2525">
        <v>75</v>
      </c>
      <c r="B2525">
        <v>12500</v>
      </c>
      <c r="C2525" t="s">
        <v>542</v>
      </c>
      <c r="D2525">
        <v>13664</v>
      </c>
      <c r="E2525">
        <f t="shared" si="117"/>
        <v>182.18666666666667</v>
      </c>
      <c r="F2525">
        <f t="shared" si="118"/>
        <v>166.66666666666666</v>
      </c>
      <c r="G2525">
        <f t="shared" si="119"/>
        <v>194.99999999999997</v>
      </c>
      <c r="H2525" t="s">
        <v>543</v>
      </c>
      <c r="I2525">
        <v>-1164</v>
      </c>
      <c r="J2525">
        <v>-9</v>
      </c>
      <c r="K2525" t="s">
        <v>6018</v>
      </c>
      <c r="L2525" s="16">
        <v>43299</v>
      </c>
      <c r="M2525" t="s">
        <v>1064</v>
      </c>
      <c r="N2525" t="s">
        <v>1065</v>
      </c>
      <c r="O2525" t="s">
        <v>1066</v>
      </c>
      <c r="P2525" t="s">
        <v>1527</v>
      </c>
      <c r="Q2525" t="s">
        <v>1211</v>
      </c>
      <c r="R2525" t="s">
        <v>1528</v>
      </c>
      <c r="S2525" t="s">
        <v>544</v>
      </c>
      <c r="T2525" t="s">
        <v>1874</v>
      </c>
      <c r="U2525" t="s">
        <v>1875</v>
      </c>
      <c r="W2525" t="s">
        <v>45</v>
      </c>
      <c r="X2525" t="s">
        <v>45</v>
      </c>
      <c r="AA2525" t="s">
        <v>6019</v>
      </c>
      <c r="AB2525" t="s">
        <v>6020</v>
      </c>
      <c r="AC2525">
        <v>29</v>
      </c>
      <c r="AD2525" s="17">
        <v>43299</v>
      </c>
      <c r="AE2525" s="17">
        <v>43299</v>
      </c>
    </row>
    <row r="2526" spans="1:31" x14ac:dyDescent="0.45">
      <c r="A2526">
        <v>25</v>
      </c>
      <c r="B2526">
        <v>4166</v>
      </c>
      <c r="C2526" t="s">
        <v>542</v>
      </c>
      <c r="D2526">
        <v>4554</v>
      </c>
      <c r="E2526">
        <f t="shared" si="117"/>
        <v>182.16</v>
      </c>
      <c r="F2526">
        <f t="shared" si="118"/>
        <v>166.64</v>
      </c>
      <c r="G2526">
        <f t="shared" si="119"/>
        <v>194.96879999999996</v>
      </c>
      <c r="H2526" t="s">
        <v>543</v>
      </c>
      <c r="I2526">
        <v>-387</v>
      </c>
      <c r="J2526">
        <v>-9</v>
      </c>
      <c r="K2526" t="s">
        <v>6021</v>
      </c>
      <c r="L2526" s="16">
        <v>43299</v>
      </c>
      <c r="M2526" t="s">
        <v>1064</v>
      </c>
      <c r="N2526" t="s">
        <v>1065</v>
      </c>
      <c r="O2526" t="s">
        <v>1066</v>
      </c>
      <c r="P2526" t="s">
        <v>1527</v>
      </c>
      <c r="Q2526" t="s">
        <v>1211</v>
      </c>
      <c r="R2526" t="s">
        <v>1537</v>
      </c>
      <c r="S2526" t="s">
        <v>114</v>
      </c>
      <c r="T2526" t="s">
        <v>6022</v>
      </c>
      <c r="U2526" t="s">
        <v>6023</v>
      </c>
      <c r="W2526" t="s">
        <v>45</v>
      </c>
      <c r="X2526" t="s">
        <v>45</v>
      </c>
      <c r="AA2526" t="s">
        <v>1540</v>
      </c>
      <c r="AB2526" t="s">
        <v>1541</v>
      </c>
      <c r="AC2526">
        <v>29</v>
      </c>
      <c r="AD2526" s="17">
        <v>43299</v>
      </c>
      <c r="AE2526" s="17">
        <v>43299</v>
      </c>
    </row>
    <row r="2527" spans="1:31" x14ac:dyDescent="0.45">
      <c r="A2527">
        <v>50</v>
      </c>
      <c r="B2527">
        <v>8333</v>
      </c>
      <c r="C2527" t="s">
        <v>542</v>
      </c>
      <c r="D2527">
        <v>9109</v>
      </c>
      <c r="E2527">
        <f t="shared" si="117"/>
        <v>182.18</v>
      </c>
      <c r="F2527">
        <f t="shared" si="118"/>
        <v>166.66</v>
      </c>
      <c r="G2527">
        <f t="shared" si="119"/>
        <v>194.9922</v>
      </c>
      <c r="H2527" t="s">
        <v>543</v>
      </c>
      <c r="I2527">
        <v>-775</v>
      </c>
      <c r="J2527">
        <v>-9</v>
      </c>
      <c r="K2527" t="s">
        <v>6024</v>
      </c>
      <c r="L2527" s="16">
        <v>43299</v>
      </c>
      <c r="M2527" t="s">
        <v>1064</v>
      </c>
      <c r="N2527" t="s">
        <v>1065</v>
      </c>
      <c r="O2527" t="s">
        <v>1066</v>
      </c>
      <c r="P2527" t="s">
        <v>1527</v>
      </c>
      <c r="Q2527" t="s">
        <v>1211</v>
      </c>
      <c r="R2527" t="s">
        <v>1528</v>
      </c>
      <c r="S2527" t="s">
        <v>544</v>
      </c>
      <c r="T2527" t="s">
        <v>1529</v>
      </c>
      <c r="U2527" t="s">
        <v>1530</v>
      </c>
      <c r="W2527" t="s">
        <v>45</v>
      </c>
      <c r="X2527" t="s">
        <v>45</v>
      </c>
      <c r="AA2527" t="s">
        <v>1531</v>
      </c>
      <c r="AB2527" t="s">
        <v>1532</v>
      </c>
      <c r="AC2527">
        <v>29</v>
      </c>
      <c r="AD2527" s="17">
        <v>43299</v>
      </c>
      <c r="AE2527" s="17">
        <v>43299</v>
      </c>
    </row>
    <row r="2528" spans="1:31" x14ac:dyDescent="0.45">
      <c r="A2528">
        <v>25</v>
      </c>
      <c r="B2528">
        <v>4166</v>
      </c>
      <c r="C2528" t="s">
        <v>542</v>
      </c>
      <c r="D2528">
        <v>4554</v>
      </c>
      <c r="E2528">
        <f t="shared" si="117"/>
        <v>182.16</v>
      </c>
      <c r="F2528">
        <f t="shared" si="118"/>
        <v>166.64</v>
      </c>
      <c r="G2528">
        <f t="shared" si="119"/>
        <v>194.96879999999996</v>
      </c>
      <c r="H2528" t="s">
        <v>543</v>
      </c>
      <c r="I2528">
        <v>-387</v>
      </c>
      <c r="J2528">
        <v>-9</v>
      </c>
      <c r="K2528" t="s">
        <v>6025</v>
      </c>
      <c r="L2528" s="16">
        <v>43299</v>
      </c>
      <c r="M2528" t="s">
        <v>1064</v>
      </c>
      <c r="N2528" t="s">
        <v>1065</v>
      </c>
      <c r="O2528" t="s">
        <v>1066</v>
      </c>
      <c r="P2528" t="s">
        <v>1527</v>
      </c>
      <c r="Q2528" t="s">
        <v>1211</v>
      </c>
      <c r="R2528" t="s">
        <v>1528</v>
      </c>
      <c r="S2528" t="s">
        <v>544</v>
      </c>
      <c r="T2528" t="s">
        <v>1561</v>
      </c>
      <c r="U2528" t="s">
        <v>1562</v>
      </c>
      <c r="AA2528" t="s">
        <v>1531</v>
      </c>
      <c r="AB2528" t="s">
        <v>1532</v>
      </c>
      <c r="AC2528">
        <v>29</v>
      </c>
      <c r="AD2528" s="17">
        <v>43299</v>
      </c>
      <c r="AE2528" s="17">
        <v>43299</v>
      </c>
    </row>
    <row r="2529" spans="1:31" x14ac:dyDescent="0.45">
      <c r="A2529">
        <v>50</v>
      </c>
      <c r="B2529">
        <v>8333</v>
      </c>
      <c r="C2529" t="s">
        <v>542</v>
      </c>
      <c r="D2529">
        <v>9109</v>
      </c>
      <c r="E2529">
        <f t="shared" si="117"/>
        <v>182.18</v>
      </c>
      <c r="F2529">
        <f t="shared" si="118"/>
        <v>166.66</v>
      </c>
      <c r="G2529">
        <f t="shared" si="119"/>
        <v>194.9922</v>
      </c>
      <c r="H2529" t="s">
        <v>543</v>
      </c>
      <c r="I2529">
        <v>-775</v>
      </c>
      <c r="J2529">
        <v>-9</v>
      </c>
      <c r="K2529" t="s">
        <v>6026</v>
      </c>
      <c r="L2529" s="16">
        <v>43300</v>
      </c>
      <c r="M2529" t="s">
        <v>1064</v>
      </c>
      <c r="N2529" t="s">
        <v>1065</v>
      </c>
      <c r="O2529" t="s">
        <v>1066</v>
      </c>
      <c r="P2529" t="s">
        <v>1527</v>
      </c>
      <c r="Q2529" t="s">
        <v>1211</v>
      </c>
      <c r="R2529" t="s">
        <v>1537</v>
      </c>
      <c r="S2529" t="s">
        <v>114</v>
      </c>
      <c r="T2529" t="s">
        <v>6027</v>
      </c>
      <c r="U2529" t="s">
        <v>6028</v>
      </c>
      <c r="AA2529" t="s">
        <v>1540</v>
      </c>
      <c r="AB2529" t="s">
        <v>1541</v>
      </c>
      <c r="AC2529">
        <v>29</v>
      </c>
      <c r="AD2529" s="17">
        <v>43299</v>
      </c>
      <c r="AE2529" s="17">
        <v>43299</v>
      </c>
    </row>
    <row r="2530" spans="1:31" x14ac:dyDescent="0.45">
      <c r="A2530">
        <v>50</v>
      </c>
      <c r="B2530">
        <v>8333</v>
      </c>
      <c r="C2530" t="s">
        <v>542</v>
      </c>
      <c r="D2530">
        <v>9109</v>
      </c>
      <c r="E2530">
        <f t="shared" si="117"/>
        <v>182.18</v>
      </c>
      <c r="F2530">
        <f t="shared" si="118"/>
        <v>166.66</v>
      </c>
      <c r="G2530">
        <f t="shared" si="119"/>
        <v>194.9922</v>
      </c>
      <c r="H2530" t="s">
        <v>543</v>
      </c>
      <c r="I2530">
        <v>-775</v>
      </c>
      <c r="J2530">
        <v>-9</v>
      </c>
      <c r="K2530" t="s">
        <v>6029</v>
      </c>
      <c r="L2530" s="16">
        <v>43299</v>
      </c>
      <c r="M2530" t="s">
        <v>1064</v>
      </c>
      <c r="N2530" t="s">
        <v>1065</v>
      </c>
      <c r="O2530" t="s">
        <v>1066</v>
      </c>
      <c r="P2530" t="s">
        <v>1527</v>
      </c>
      <c r="Q2530" t="s">
        <v>1211</v>
      </c>
      <c r="R2530" t="s">
        <v>1528</v>
      </c>
      <c r="S2530" t="s">
        <v>544</v>
      </c>
      <c r="T2530" t="s">
        <v>2073</v>
      </c>
      <c r="U2530" t="s">
        <v>2074</v>
      </c>
      <c r="AA2530" t="s">
        <v>1531</v>
      </c>
      <c r="AB2530" t="s">
        <v>1532</v>
      </c>
      <c r="AC2530">
        <v>29</v>
      </c>
      <c r="AD2530" s="17">
        <v>43299</v>
      </c>
      <c r="AE2530" s="17">
        <v>43299</v>
      </c>
    </row>
    <row r="2531" spans="1:31" x14ac:dyDescent="0.45">
      <c r="A2531">
        <v>25</v>
      </c>
      <c r="B2531">
        <v>4166</v>
      </c>
      <c r="C2531" t="s">
        <v>542</v>
      </c>
      <c r="D2531">
        <v>4554</v>
      </c>
      <c r="E2531">
        <f t="shared" si="117"/>
        <v>182.16</v>
      </c>
      <c r="F2531">
        <f t="shared" si="118"/>
        <v>166.64</v>
      </c>
      <c r="G2531">
        <f t="shared" si="119"/>
        <v>194.96879999999996</v>
      </c>
      <c r="H2531" t="s">
        <v>543</v>
      </c>
      <c r="I2531">
        <v>-387</v>
      </c>
      <c r="J2531">
        <v>-9</v>
      </c>
      <c r="K2531" t="s">
        <v>6030</v>
      </c>
      <c r="L2531" s="16">
        <v>43299</v>
      </c>
      <c r="M2531" t="s">
        <v>1064</v>
      </c>
      <c r="N2531" t="s">
        <v>1065</v>
      </c>
      <c r="O2531" t="s">
        <v>1066</v>
      </c>
      <c r="P2531" t="s">
        <v>1527</v>
      </c>
      <c r="Q2531" t="s">
        <v>1211</v>
      </c>
      <c r="R2531" t="s">
        <v>1528</v>
      </c>
      <c r="S2531" t="s">
        <v>544</v>
      </c>
      <c r="T2531" t="s">
        <v>3914</v>
      </c>
      <c r="U2531" t="s">
        <v>3915</v>
      </c>
      <c r="AA2531" t="s">
        <v>1531</v>
      </c>
      <c r="AB2531" t="s">
        <v>1532</v>
      </c>
      <c r="AC2531">
        <v>29</v>
      </c>
      <c r="AD2531" s="17">
        <v>43299</v>
      </c>
      <c r="AE2531" s="17">
        <v>43299</v>
      </c>
    </row>
    <row r="2532" spans="1:31" x14ac:dyDescent="0.45">
      <c r="A2532">
        <v>25</v>
      </c>
      <c r="B2532">
        <v>4166</v>
      </c>
      <c r="C2532" t="s">
        <v>542</v>
      </c>
      <c r="D2532">
        <v>4554</v>
      </c>
      <c r="E2532">
        <f t="shared" si="117"/>
        <v>182.16</v>
      </c>
      <c r="F2532">
        <f t="shared" si="118"/>
        <v>166.64</v>
      </c>
      <c r="G2532">
        <f t="shared" si="119"/>
        <v>194.96879999999996</v>
      </c>
      <c r="H2532" t="s">
        <v>543</v>
      </c>
      <c r="I2532">
        <v>-387</v>
      </c>
      <c r="J2532">
        <v>-9</v>
      </c>
      <c r="K2532" t="s">
        <v>6031</v>
      </c>
      <c r="L2532" s="16">
        <v>43299</v>
      </c>
      <c r="M2532" t="s">
        <v>1064</v>
      </c>
      <c r="N2532" t="s">
        <v>1065</v>
      </c>
      <c r="O2532" t="s">
        <v>1066</v>
      </c>
      <c r="P2532" t="s">
        <v>1527</v>
      </c>
      <c r="Q2532" t="s">
        <v>1211</v>
      </c>
      <c r="R2532" t="s">
        <v>1528</v>
      </c>
      <c r="S2532" t="s">
        <v>544</v>
      </c>
      <c r="T2532" t="s">
        <v>6032</v>
      </c>
      <c r="U2532" t="s">
        <v>6033</v>
      </c>
      <c r="AA2532" t="s">
        <v>1531</v>
      </c>
      <c r="AB2532" t="s">
        <v>1532</v>
      </c>
      <c r="AC2532">
        <v>29</v>
      </c>
      <c r="AD2532" s="17">
        <v>43299</v>
      </c>
      <c r="AE2532" s="17">
        <v>43299</v>
      </c>
    </row>
    <row r="2533" spans="1:31" x14ac:dyDescent="0.45">
      <c r="A2533">
        <v>2</v>
      </c>
      <c r="B2533">
        <v>333</v>
      </c>
      <c r="C2533" t="s">
        <v>542</v>
      </c>
      <c r="D2533">
        <v>364</v>
      </c>
      <c r="E2533">
        <f t="shared" si="117"/>
        <v>182</v>
      </c>
      <c r="F2533">
        <f t="shared" si="118"/>
        <v>166.5</v>
      </c>
      <c r="G2533">
        <f t="shared" si="119"/>
        <v>194.80499999999998</v>
      </c>
      <c r="H2533" t="s">
        <v>543</v>
      </c>
      <c r="I2533">
        <v>-31</v>
      </c>
      <c r="J2533">
        <v>-9</v>
      </c>
      <c r="K2533" t="s">
        <v>6034</v>
      </c>
      <c r="L2533" s="16">
        <v>43299</v>
      </c>
      <c r="M2533" t="s">
        <v>1064</v>
      </c>
      <c r="N2533" t="s">
        <v>1065</v>
      </c>
      <c r="O2533" t="s">
        <v>1066</v>
      </c>
      <c r="P2533" t="s">
        <v>1527</v>
      </c>
      <c r="Q2533" t="s">
        <v>1211</v>
      </c>
      <c r="R2533" t="s">
        <v>1528</v>
      </c>
      <c r="S2533" t="s">
        <v>544</v>
      </c>
      <c r="T2533" t="s">
        <v>5455</v>
      </c>
      <c r="U2533" t="s">
        <v>5456</v>
      </c>
      <c r="AA2533" t="s">
        <v>1531</v>
      </c>
      <c r="AB2533" t="s">
        <v>1532</v>
      </c>
      <c r="AC2533">
        <v>29</v>
      </c>
      <c r="AD2533" s="17">
        <v>43299</v>
      </c>
      <c r="AE2533" s="17">
        <v>43299</v>
      </c>
    </row>
    <row r="2534" spans="1:31" x14ac:dyDescent="0.45">
      <c r="A2534">
        <v>9</v>
      </c>
      <c r="B2534">
        <v>1500</v>
      </c>
      <c r="C2534" t="s">
        <v>542</v>
      </c>
      <c r="D2534">
        <v>1637</v>
      </c>
      <c r="E2534">
        <f t="shared" si="117"/>
        <v>181.88888888888889</v>
      </c>
      <c r="F2534">
        <f t="shared" si="118"/>
        <v>166.66666666666666</v>
      </c>
      <c r="G2534">
        <f t="shared" si="119"/>
        <v>194.99999999999997</v>
      </c>
      <c r="H2534" t="s">
        <v>543</v>
      </c>
      <c r="I2534">
        <v>-137</v>
      </c>
      <c r="J2534">
        <v>-9</v>
      </c>
      <c r="K2534" t="s">
        <v>6035</v>
      </c>
      <c r="L2534" s="16">
        <v>43300</v>
      </c>
      <c r="M2534" t="s">
        <v>1064</v>
      </c>
      <c r="N2534" t="s">
        <v>1065</v>
      </c>
      <c r="O2534" t="s">
        <v>1066</v>
      </c>
      <c r="P2534" t="s">
        <v>1527</v>
      </c>
      <c r="Q2534" t="s">
        <v>1211</v>
      </c>
      <c r="R2534" t="s">
        <v>1571</v>
      </c>
      <c r="S2534" t="s">
        <v>133</v>
      </c>
      <c r="T2534" t="s">
        <v>6036</v>
      </c>
      <c r="U2534" t="s">
        <v>6037</v>
      </c>
      <c r="AA2534" t="s">
        <v>1574</v>
      </c>
      <c r="AB2534" t="s">
        <v>1575</v>
      </c>
      <c r="AC2534">
        <v>29</v>
      </c>
      <c r="AD2534" s="17">
        <v>43299</v>
      </c>
      <c r="AE2534" s="17">
        <v>43299</v>
      </c>
    </row>
    <row r="2535" spans="1:31" x14ac:dyDescent="0.45">
      <c r="A2535">
        <v>25</v>
      </c>
      <c r="B2535">
        <v>4166</v>
      </c>
      <c r="C2535" t="s">
        <v>542</v>
      </c>
      <c r="D2535">
        <v>4554</v>
      </c>
      <c r="E2535">
        <f t="shared" si="117"/>
        <v>182.16</v>
      </c>
      <c r="F2535">
        <f t="shared" si="118"/>
        <v>166.64</v>
      </c>
      <c r="G2535">
        <f t="shared" si="119"/>
        <v>194.96879999999996</v>
      </c>
      <c r="H2535" t="s">
        <v>543</v>
      </c>
      <c r="I2535">
        <v>-387</v>
      </c>
      <c r="J2535">
        <v>-9</v>
      </c>
      <c r="K2535" t="s">
        <v>6038</v>
      </c>
      <c r="L2535" s="16">
        <v>43300</v>
      </c>
      <c r="M2535" t="s">
        <v>1064</v>
      </c>
      <c r="N2535" t="s">
        <v>1065</v>
      </c>
      <c r="O2535" t="s">
        <v>1066</v>
      </c>
      <c r="P2535" t="s">
        <v>1527</v>
      </c>
      <c r="Q2535" t="s">
        <v>1211</v>
      </c>
      <c r="R2535" t="s">
        <v>1537</v>
      </c>
      <c r="S2535" t="s">
        <v>114</v>
      </c>
      <c r="T2535" t="s">
        <v>1858</v>
      </c>
      <c r="U2535" t="s">
        <v>1859</v>
      </c>
      <c r="AA2535" t="s">
        <v>1540</v>
      </c>
      <c r="AB2535" t="s">
        <v>1541</v>
      </c>
      <c r="AC2535">
        <v>29</v>
      </c>
      <c r="AD2535" s="17">
        <v>43299</v>
      </c>
      <c r="AE2535" s="17">
        <v>43299</v>
      </c>
    </row>
    <row r="2536" spans="1:31" x14ac:dyDescent="0.45">
      <c r="A2536">
        <v>1</v>
      </c>
      <c r="B2536">
        <v>166</v>
      </c>
      <c r="C2536" t="s">
        <v>542</v>
      </c>
      <c r="D2536">
        <v>182</v>
      </c>
      <c r="E2536">
        <f t="shared" si="117"/>
        <v>182</v>
      </c>
      <c r="F2536">
        <f t="shared" si="118"/>
        <v>166</v>
      </c>
      <c r="G2536">
        <f t="shared" si="119"/>
        <v>194.22</v>
      </c>
      <c r="H2536" t="s">
        <v>543</v>
      </c>
      <c r="I2536">
        <v>-15</v>
      </c>
      <c r="J2536">
        <v>-9</v>
      </c>
      <c r="K2536" t="s">
        <v>6039</v>
      </c>
      <c r="L2536" s="16">
        <v>43300</v>
      </c>
      <c r="M2536" t="s">
        <v>1064</v>
      </c>
      <c r="N2536" t="s">
        <v>1065</v>
      </c>
      <c r="O2536" t="s">
        <v>1066</v>
      </c>
      <c r="P2536" t="s">
        <v>1527</v>
      </c>
      <c r="Q2536" t="s">
        <v>1211</v>
      </c>
      <c r="R2536" t="s">
        <v>1537</v>
      </c>
      <c r="S2536" t="s">
        <v>114</v>
      </c>
      <c r="T2536" t="s">
        <v>3698</v>
      </c>
      <c r="U2536" t="s">
        <v>3699</v>
      </c>
      <c r="AA2536" t="s">
        <v>1540</v>
      </c>
      <c r="AB2536" t="s">
        <v>1541</v>
      </c>
      <c r="AC2536">
        <v>29</v>
      </c>
      <c r="AD2536" s="17">
        <v>43299</v>
      </c>
      <c r="AE2536" s="17">
        <v>43299</v>
      </c>
    </row>
    <row r="2537" spans="1:31" x14ac:dyDescent="0.45">
      <c r="A2537">
        <v>50</v>
      </c>
      <c r="B2537">
        <v>8333</v>
      </c>
      <c r="C2537" t="s">
        <v>542</v>
      </c>
      <c r="D2537">
        <v>9060</v>
      </c>
      <c r="E2537">
        <f t="shared" si="117"/>
        <v>181.2</v>
      </c>
      <c r="F2537">
        <f t="shared" si="118"/>
        <v>166.66</v>
      </c>
      <c r="G2537">
        <f t="shared" si="119"/>
        <v>194.9922</v>
      </c>
      <c r="H2537" t="s">
        <v>543</v>
      </c>
      <c r="I2537">
        <v>-726</v>
      </c>
      <c r="J2537">
        <v>-8</v>
      </c>
      <c r="K2537" t="s">
        <v>6040</v>
      </c>
      <c r="L2537" s="16">
        <v>43299</v>
      </c>
      <c r="M2537" t="s">
        <v>1064</v>
      </c>
      <c r="N2537" t="s">
        <v>1065</v>
      </c>
      <c r="O2537" t="s">
        <v>1066</v>
      </c>
      <c r="P2537" t="s">
        <v>1580</v>
      </c>
      <c r="Q2537" t="s">
        <v>1270</v>
      </c>
      <c r="R2537" t="s">
        <v>1612</v>
      </c>
      <c r="S2537" t="s">
        <v>123</v>
      </c>
      <c r="T2537" t="s">
        <v>2107</v>
      </c>
      <c r="U2537" t="s">
        <v>2108</v>
      </c>
      <c r="AA2537" t="s">
        <v>1615</v>
      </c>
      <c r="AB2537" t="s">
        <v>1616</v>
      </c>
      <c r="AC2537">
        <v>29</v>
      </c>
      <c r="AD2537" s="17">
        <v>43299</v>
      </c>
      <c r="AE2537" s="17">
        <v>43299</v>
      </c>
    </row>
    <row r="2538" spans="1:31" x14ac:dyDescent="0.45">
      <c r="A2538">
        <v>200</v>
      </c>
      <c r="B2538">
        <v>33334</v>
      </c>
      <c r="C2538" t="s">
        <v>542</v>
      </c>
      <c r="D2538">
        <v>36240</v>
      </c>
      <c r="E2538">
        <f t="shared" si="117"/>
        <v>181.2</v>
      </c>
      <c r="F2538">
        <f t="shared" si="118"/>
        <v>166.67</v>
      </c>
      <c r="G2538">
        <f t="shared" si="119"/>
        <v>195.00389999999999</v>
      </c>
      <c r="H2538" t="s">
        <v>543</v>
      </c>
      <c r="I2538">
        <v>-2906</v>
      </c>
      <c r="J2538">
        <v>-8</v>
      </c>
      <c r="K2538" t="s">
        <v>6041</v>
      </c>
      <c r="L2538" s="16">
        <v>43299</v>
      </c>
      <c r="M2538" t="s">
        <v>1064</v>
      </c>
      <c r="N2538" t="s">
        <v>1065</v>
      </c>
      <c r="O2538" t="s">
        <v>1066</v>
      </c>
      <c r="P2538" t="s">
        <v>1580</v>
      </c>
      <c r="Q2538" t="s">
        <v>1270</v>
      </c>
      <c r="R2538" t="s">
        <v>1581</v>
      </c>
      <c r="S2538" t="s">
        <v>117</v>
      </c>
      <c r="T2538" t="s">
        <v>2939</v>
      </c>
      <c r="U2538" t="s">
        <v>2940</v>
      </c>
      <c r="AA2538" t="s">
        <v>1584</v>
      </c>
      <c r="AB2538" t="s">
        <v>1585</v>
      </c>
      <c r="AC2538">
        <v>29</v>
      </c>
      <c r="AD2538" s="17">
        <v>43299</v>
      </c>
      <c r="AE2538" s="17">
        <v>43299</v>
      </c>
    </row>
    <row r="2539" spans="1:31" x14ac:dyDescent="0.45">
      <c r="A2539">
        <v>250</v>
      </c>
      <c r="B2539">
        <v>41667</v>
      </c>
      <c r="C2539" t="s">
        <v>542</v>
      </c>
      <c r="D2539">
        <v>45300</v>
      </c>
      <c r="E2539">
        <f t="shared" si="117"/>
        <v>181.2</v>
      </c>
      <c r="F2539">
        <f t="shared" si="118"/>
        <v>166.66800000000001</v>
      </c>
      <c r="G2539">
        <f t="shared" si="119"/>
        <v>195.00155999999998</v>
      </c>
      <c r="H2539" t="s">
        <v>543</v>
      </c>
      <c r="I2539">
        <v>-3632</v>
      </c>
      <c r="J2539">
        <v>-8</v>
      </c>
      <c r="K2539" t="s">
        <v>6042</v>
      </c>
      <c r="L2539" s="16">
        <v>43299</v>
      </c>
      <c r="M2539" t="s">
        <v>1064</v>
      </c>
      <c r="N2539" t="s">
        <v>1065</v>
      </c>
      <c r="O2539" t="s">
        <v>1066</v>
      </c>
      <c r="P2539" t="s">
        <v>1580</v>
      </c>
      <c r="Q2539" t="s">
        <v>1270</v>
      </c>
      <c r="R2539" t="s">
        <v>1920</v>
      </c>
      <c r="S2539" t="s">
        <v>118</v>
      </c>
      <c r="T2539" t="s">
        <v>1640</v>
      </c>
      <c r="U2539" t="s">
        <v>1641</v>
      </c>
      <c r="W2539" t="s">
        <v>36</v>
      </c>
      <c r="X2539" t="s">
        <v>36</v>
      </c>
      <c r="AA2539" t="s">
        <v>1923</v>
      </c>
      <c r="AB2539" t="s">
        <v>1924</v>
      </c>
      <c r="AC2539">
        <v>29</v>
      </c>
      <c r="AD2539" s="17">
        <v>43299</v>
      </c>
      <c r="AE2539" s="17">
        <v>43299</v>
      </c>
    </row>
    <row r="2540" spans="1:31" x14ac:dyDescent="0.45">
      <c r="A2540">
        <v>-125</v>
      </c>
      <c r="B2540">
        <v>-20833</v>
      </c>
      <c r="C2540" t="s">
        <v>542</v>
      </c>
      <c r="D2540">
        <v>-22650</v>
      </c>
      <c r="E2540">
        <f t="shared" si="117"/>
        <v>181.2</v>
      </c>
      <c r="F2540">
        <f t="shared" si="118"/>
        <v>166.66399999999999</v>
      </c>
      <c r="G2540">
        <f t="shared" si="119"/>
        <v>194.99687999999998</v>
      </c>
      <c r="H2540" t="s">
        <v>543</v>
      </c>
      <c r="I2540">
        <v>1816</v>
      </c>
      <c r="J2540">
        <v>8</v>
      </c>
      <c r="K2540" t="s">
        <v>6043</v>
      </c>
      <c r="L2540" s="16">
        <v>43299</v>
      </c>
      <c r="M2540" t="s">
        <v>1064</v>
      </c>
      <c r="N2540" t="s">
        <v>1065</v>
      </c>
      <c r="O2540" t="s">
        <v>1066</v>
      </c>
      <c r="P2540" t="s">
        <v>1580</v>
      </c>
      <c r="Q2540" t="s">
        <v>1270</v>
      </c>
      <c r="R2540" t="s">
        <v>1581</v>
      </c>
      <c r="S2540" t="s">
        <v>117</v>
      </c>
      <c r="T2540" t="s">
        <v>1911</v>
      </c>
      <c r="U2540" t="s">
        <v>1912</v>
      </c>
      <c r="W2540" t="s">
        <v>36</v>
      </c>
      <c r="X2540" t="s">
        <v>36</v>
      </c>
      <c r="AA2540" t="s">
        <v>1584</v>
      </c>
      <c r="AB2540" t="s">
        <v>1585</v>
      </c>
      <c r="AC2540">
        <v>29</v>
      </c>
      <c r="AD2540" s="17">
        <v>43299</v>
      </c>
      <c r="AE2540" s="17">
        <v>43299</v>
      </c>
    </row>
    <row r="2541" spans="1:31" x14ac:dyDescent="0.45">
      <c r="A2541">
        <v>125</v>
      </c>
      <c r="B2541">
        <v>20833</v>
      </c>
      <c r="C2541" t="s">
        <v>542</v>
      </c>
      <c r="D2541">
        <v>22650</v>
      </c>
      <c r="E2541">
        <f t="shared" si="117"/>
        <v>181.2</v>
      </c>
      <c r="F2541">
        <f t="shared" si="118"/>
        <v>166.66399999999999</v>
      </c>
      <c r="G2541">
        <f t="shared" si="119"/>
        <v>194.99687999999998</v>
      </c>
      <c r="H2541" t="s">
        <v>543</v>
      </c>
      <c r="I2541">
        <v>-1816</v>
      </c>
      <c r="J2541">
        <v>-8</v>
      </c>
      <c r="K2541" t="s">
        <v>6044</v>
      </c>
      <c r="L2541" s="16">
        <v>43299</v>
      </c>
      <c r="M2541" t="s">
        <v>1064</v>
      </c>
      <c r="N2541" t="s">
        <v>1065</v>
      </c>
      <c r="O2541" t="s">
        <v>1066</v>
      </c>
      <c r="P2541" t="s">
        <v>1580</v>
      </c>
      <c r="Q2541" t="s">
        <v>1270</v>
      </c>
      <c r="R2541" t="s">
        <v>1581</v>
      </c>
      <c r="S2541" t="s">
        <v>117</v>
      </c>
      <c r="T2541" t="s">
        <v>1911</v>
      </c>
      <c r="U2541" t="s">
        <v>1912</v>
      </c>
      <c r="W2541" t="s">
        <v>36</v>
      </c>
      <c r="X2541" t="s">
        <v>36</v>
      </c>
      <c r="AA2541" t="s">
        <v>1584</v>
      </c>
      <c r="AB2541" t="s">
        <v>1585</v>
      </c>
      <c r="AC2541">
        <v>29</v>
      </c>
      <c r="AD2541" s="17">
        <v>43299</v>
      </c>
      <c r="AE2541" s="17">
        <v>43299</v>
      </c>
    </row>
    <row r="2542" spans="1:31" x14ac:dyDescent="0.45">
      <c r="A2542">
        <v>50</v>
      </c>
      <c r="B2542">
        <v>8333</v>
      </c>
      <c r="C2542" t="s">
        <v>542</v>
      </c>
      <c r="D2542">
        <v>9060</v>
      </c>
      <c r="E2542">
        <f t="shared" si="117"/>
        <v>181.2</v>
      </c>
      <c r="F2542">
        <f t="shared" si="118"/>
        <v>166.66</v>
      </c>
      <c r="G2542">
        <f t="shared" si="119"/>
        <v>194.9922</v>
      </c>
      <c r="H2542" t="s">
        <v>543</v>
      </c>
      <c r="I2542">
        <v>-726</v>
      </c>
      <c r="J2542">
        <v>-8</v>
      </c>
      <c r="K2542" t="s">
        <v>6045</v>
      </c>
      <c r="L2542" s="16">
        <v>43299</v>
      </c>
      <c r="M2542" t="s">
        <v>1064</v>
      </c>
      <c r="N2542" t="s">
        <v>1065</v>
      </c>
      <c r="O2542" t="s">
        <v>1066</v>
      </c>
      <c r="P2542" t="s">
        <v>1580</v>
      </c>
      <c r="Q2542" t="s">
        <v>1270</v>
      </c>
      <c r="R2542" t="s">
        <v>1602</v>
      </c>
      <c r="S2542" t="s">
        <v>1603</v>
      </c>
      <c r="T2542" t="s">
        <v>2951</v>
      </c>
      <c r="U2542" t="s">
        <v>2952</v>
      </c>
      <c r="W2542" t="s">
        <v>36</v>
      </c>
      <c r="X2542" t="s">
        <v>36</v>
      </c>
      <c r="AA2542" t="s">
        <v>1606</v>
      </c>
      <c r="AB2542" t="s">
        <v>1607</v>
      </c>
      <c r="AC2542">
        <v>29</v>
      </c>
      <c r="AD2542" s="17">
        <v>43299</v>
      </c>
      <c r="AE2542" s="17">
        <v>43299</v>
      </c>
    </row>
    <row r="2543" spans="1:31" x14ac:dyDescent="0.45">
      <c r="A2543">
        <v>6</v>
      </c>
      <c r="B2543">
        <v>1051</v>
      </c>
      <c r="C2543" t="s">
        <v>542</v>
      </c>
      <c r="D2543">
        <v>1087</v>
      </c>
      <c r="E2543">
        <f t="shared" si="117"/>
        <v>181.16666666666666</v>
      </c>
      <c r="F2543">
        <f t="shared" si="118"/>
        <v>175.16666666666666</v>
      </c>
      <c r="G2543">
        <f t="shared" si="119"/>
        <v>204.94499999999996</v>
      </c>
      <c r="H2543" t="s">
        <v>543</v>
      </c>
      <c r="I2543">
        <v>-35</v>
      </c>
      <c r="J2543">
        <v>-3</v>
      </c>
      <c r="K2543" t="s">
        <v>6046</v>
      </c>
      <c r="L2543" s="16">
        <v>43299</v>
      </c>
      <c r="M2543" t="s">
        <v>1064</v>
      </c>
      <c r="N2543" t="s">
        <v>1065</v>
      </c>
      <c r="O2543" t="s">
        <v>1066</v>
      </c>
      <c r="P2543" t="s">
        <v>1580</v>
      </c>
      <c r="Q2543" t="s">
        <v>1270</v>
      </c>
      <c r="R2543" t="s">
        <v>1602</v>
      </c>
      <c r="S2543" t="s">
        <v>1603</v>
      </c>
      <c r="T2543" t="s">
        <v>2600</v>
      </c>
      <c r="U2543" t="s">
        <v>1129</v>
      </c>
      <c r="AA2543" t="s">
        <v>1606</v>
      </c>
      <c r="AB2543" t="s">
        <v>1607</v>
      </c>
      <c r="AC2543">
        <v>29</v>
      </c>
      <c r="AD2543" s="17">
        <v>43299</v>
      </c>
      <c r="AE2543" s="17">
        <v>43299</v>
      </c>
    </row>
    <row r="2544" spans="1:31" x14ac:dyDescent="0.45">
      <c r="A2544">
        <v>750</v>
      </c>
      <c r="B2544">
        <v>125002</v>
      </c>
      <c r="C2544" t="s">
        <v>542</v>
      </c>
      <c r="D2544">
        <v>135900</v>
      </c>
      <c r="E2544">
        <f t="shared" si="117"/>
        <v>181.2</v>
      </c>
      <c r="F2544">
        <f t="shared" si="118"/>
        <v>166.66933333333333</v>
      </c>
      <c r="G2544">
        <f t="shared" si="119"/>
        <v>195.00311999999997</v>
      </c>
      <c r="H2544" t="s">
        <v>543</v>
      </c>
      <c r="I2544">
        <v>-10897</v>
      </c>
      <c r="J2544">
        <v>-8</v>
      </c>
      <c r="K2544" t="s">
        <v>6047</v>
      </c>
      <c r="L2544" s="16">
        <v>43298</v>
      </c>
      <c r="M2544" t="s">
        <v>1064</v>
      </c>
      <c r="N2544" t="s">
        <v>1065</v>
      </c>
      <c r="O2544" t="s">
        <v>1066</v>
      </c>
      <c r="P2544" t="s">
        <v>2164</v>
      </c>
      <c r="Q2544" t="s">
        <v>1270</v>
      </c>
      <c r="R2544" t="s">
        <v>2165</v>
      </c>
      <c r="S2544" t="s">
        <v>131</v>
      </c>
      <c r="T2544" t="s">
        <v>2344</v>
      </c>
      <c r="U2544" t="s">
        <v>2345</v>
      </c>
      <c r="AA2544" t="s">
        <v>2168</v>
      </c>
      <c r="AB2544" t="s">
        <v>2169</v>
      </c>
      <c r="AC2544">
        <v>29</v>
      </c>
      <c r="AD2544" s="17">
        <v>43299</v>
      </c>
      <c r="AE2544" s="17">
        <v>43299</v>
      </c>
    </row>
    <row r="2545" spans="1:31" x14ac:dyDescent="0.45">
      <c r="A2545">
        <v>250</v>
      </c>
      <c r="B2545">
        <v>41667</v>
      </c>
      <c r="C2545" t="s">
        <v>542</v>
      </c>
      <c r="D2545">
        <v>45300</v>
      </c>
      <c r="E2545">
        <f t="shared" si="117"/>
        <v>181.2</v>
      </c>
      <c r="F2545">
        <f t="shared" si="118"/>
        <v>166.66800000000001</v>
      </c>
      <c r="G2545">
        <f t="shared" si="119"/>
        <v>195.00155999999998</v>
      </c>
      <c r="H2545" t="s">
        <v>543</v>
      </c>
      <c r="I2545">
        <v>-3632</v>
      </c>
      <c r="J2545">
        <v>-8</v>
      </c>
      <c r="K2545" t="s">
        <v>6048</v>
      </c>
      <c r="L2545" s="16">
        <v>43298</v>
      </c>
      <c r="M2545" t="s">
        <v>1064</v>
      </c>
      <c r="N2545" t="s">
        <v>1065</v>
      </c>
      <c r="O2545" t="s">
        <v>1066</v>
      </c>
      <c r="P2545" t="s">
        <v>2164</v>
      </c>
      <c r="Q2545" t="s">
        <v>1270</v>
      </c>
      <c r="R2545" t="s">
        <v>2165</v>
      </c>
      <c r="S2545" t="s">
        <v>131</v>
      </c>
      <c r="T2545" t="s">
        <v>2333</v>
      </c>
      <c r="U2545" t="s">
        <v>2334</v>
      </c>
      <c r="AA2545" t="s">
        <v>2168</v>
      </c>
      <c r="AB2545" t="s">
        <v>2169</v>
      </c>
      <c r="AC2545">
        <v>29</v>
      </c>
      <c r="AD2545" s="17">
        <v>43299</v>
      </c>
      <c r="AE2545" s="17">
        <v>43299</v>
      </c>
    </row>
    <row r="2546" spans="1:31" x14ac:dyDescent="0.45">
      <c r="A2546">
        <v>1250</v>
      </c>
      <c r="B2546">
        <v>208337</v>
      </c>
      <c r="C2546" t="s">
        <v>542</v>
      </c>
      <c r="D2546">
        <v>226500</v>
      </c>
      <c r="E2546">
        <f t="shared" si="117"/>
        <v>181.2</v>
      </c>
      <c r="F2546">
        <f t="shared" si="118"/>
        <v>166.6696</v>
      </c>
      <c r="G2546">
        <f t="shared" si="119"/>
        <v>195.003432</v>
      </c>
      <c r="H2546" t="s">
        <v>543</v>
      </c>
      <c r="I2546">
        <v>-18162</v>
      </c>
      <c r="J2546">
        <v>-8</v>
      </c>
      <c r="K2546" t="s">
        <v>6049</v>
      </c>
      <c r="L2546" s="16">
        <v>43298</v>
      </c>
      <c r="M2546" t="s">
        <v>1064</v>
      </c>
      <c r="N2546" t="s">
        <v>1065</v>
      </c>
      <c r="O2546" t="s">
        <v>1066</v>
      </c>
      <c r="P2546" t="s">
        <v>2164</v>
      </c>
      <c r="Q2546" t="s">
        <v>1270</v>
      </c>
      <c r="R2546" t="s">
        <v>2165</v>
      </c>
      <c r="S2546" t="s">
        <v>131</v>
      </c>
      <c r="T2546" t="s">
        <v>2330</v>
      </c>
      <c r="U2546" t="s">
        <v>2331</v>
      </c>
      <c r="AA2546" t="s">
        <v>2168</v>
      </c>
      <c r="AB2546" t="s">
        <v>2169</v>
      </c>
      <c r="AC2546">
        <v>29</v>
      </c>
      <c r="AD2546" s="17">
        <v>43299</v>
      </c>
      <c r="AE2546" s="17">
        <v>43299</v>
      </c>
    </row>
    <row r="2547" spans="1:31" x14ac:dyDescent="0.45">
      <c r="A2547">
        <v>250</v>
      </c>
      <c r="B2547">
        <v>41667</v>
      </c>
      <c r="C2547" t="s">
        <v>542</v>
      </c>
      <c r="D2547">
        <v>45300</v>
      </c>
      <c r="E2547">
        <f t="shared" si="117"/>
        <v>181.2</v>
      </c>
      <c r="F2547">
        <f t="shared" si="118"/>
        <v>166.66800000000001</v>
      </c>
      <c r="G2547">
        <f t="shared" si="119"/>
        <v>195.00155999999998</v>
      </c>
      <c r="H2547" t="s">
        <v>543</v>
      </c>
      <c r="I2547">
        <v>-3632</v>
      </c>
      <c r="J2547">
        <v>-8</v>
      </c>
      <c r="K2547" t="s">
        <v>6050</v>
      </c>
      <c r="L2547" s="16">
        <v>43298</v>
      </c>
      <c r="M2547" t="s">
        <v>1064</v>
      </c>
      <c r="N2547" t="s">
        <v>1065</v>
      </c>
      <c r="O2547" t="s">
        <v>1066</v>
      </c>
      <c r="P2547" t="s">
        <v>2164</v>
      </c>
      <c r="Q2547" t="s">
        <v>1270</v>
      </c>
      <c r="R2547" t="s">
        <v>2165</v>
      </c>
      <c r="S2547" t="s">
        <v>131</v>
      </c>
      <c r="T2547" t="s">
        <v>2999</v>
      </c>
      <c r="U2547" t="s">
        <v>3000</v>
      </c>
      <c r="AA2547" t="s">
        <v>2168</v>
      </c>
      <c r="AB2547" t="s">
        <v>2169</v>
      </c>
      <c r="AC2547">
        <v>29</v>
      </c>
      <c r="AD2547" s="17">
        <v>43299</v>
      </c>
      <c r="AE2547" s="17">
        <v>43299</v>
      </c>
    </row>
    <row r="2548" spans="1:31" x14ac:dyDescent="0.45">
      <c r="A2548">
        <v>325</v>
      </c>
      <c r="B2548">
        <v>54167</v>
      </c>
      <c r="C2548" t="s">
        <v>542</v>
      </c>
      <c r="D2548">
        <v>58890</v>
      </c>
      <c r="E2548">
        <f t="shared" si="117"/>
        <v>181.2</v>
      </c>
      <c r="F2548">
        <f t="shared" si="118"/>
        <v>166.66769230769231</v>
      </c>
      <c r="G2548">
        <f t="shared" si="119"/>
        <v>195.00119999999998</v>
      </c>
      <c r="H2548" t="s">
        <v>543</v>
      </c>
      <c r="I2548">
        <v>-4722</v>
      </c>
      <c r="J2548">
        <v>-8</v>
      </c>
      <c r="K2548" t="s">
        <v>6051</v>
      </c>
      <c r="L2548" s="16">
        <v>43299</v>
      </c>
      <c r="M2548" t="s">
        <v>1064</v>
      </c>
      <c r="N2548" t="s">
        <v>1065</v>
      </c>
      <c r="O2548" t="s">
        <v>1066</v>
      </c>
      <c r="P2548" t="s">
        <v>2164</v>
      </c>
      <c r="Q2548" t="s">
        <v>1270</v>
      </c>
      <c r="R2548" t="s">
        <v>2165</v>
      </c>
      <c r="S2548" t="s">
        <v>131</v>
      </c>
      <c r="T2548" t="s">
        <v>2344</v>
      </c>
      <c r="U2548" t="s">
        <v>2345</v>
      </c>
      <c r="AA2548" t="s">
        <v>2168</v>
      </c>
      <c r="AB2548" t="s">
        <v>2169</v>
      </c>
      <c r="AC2548">
        <v>29</v>
      </c>
      <c r="AD2548" s="17">
        <v>43299</v>
      </c>
      <c r="AE2548" s="17">
        <v>43299</v>
      </c>
    </row>
    <row r="2549" spans="1:31" x14ac:dyDescent="0.45">
      <c r="A2549">
        <v>150</v>
      </c>
      <c r="B2549">
        <v>25000</v>
      </c>
      <c r="C2549" t="s">
        <v>542</v>
      </c>
      <c r="D2549">
        <v>27180</v>
      </c>
      <c r="E2549">
        <f t="shared" si="117"/>
        <v>181.2</v>
      </c>
      <c r="F2549">
        <f t="shared" si="118"/>
        <v>166.66666666666666</v>
      </c>
      <c r="G2549">
        <f t="shared" si="119"/>
        <v>194.99999999999997</v>
      </c>
      <c r="H2549" t="s">
        <v>543</v>
      </c>
      <c r="I2549">
        <v>-2179</v>
      </c>
      <c r="J2549">
        <v>-8</v>
      </c>
      <c r="K2549" t="s">
        <v>6052</v>
      </c>
      <c r="L2549" s="16">
        <v>43299</v>
      </c>
      <c r="M2549" t="s">
        <v>1064</v>
      </c>
      <c r="N2549" t="s">
        <v>1065</v>
      </c>
      <c r="O2549" t="s">
        <v>1066</v>
      </c>
      <c r="P2549" t="s">
        <v>2164</v>
      </c>
      <c r="Q2549" t="s">
        <v>1270</v>
      </c>
      <c r="R2549" t="s">
        <v>2165</v>
      </c>
      <c r="S2549" t="s">
        <v>131</v>
      </c>
      <c r="T2549" t="s">
        <v>2999</v>
      </c>
      <c r="U2549" t="s">
        <v>3000</v>
      </c>
      <c r="AA2549" t="s">
        <v>2168</v>
      </c>
      <c r="AB2549" t="s">
        <v>2169</v>
      </c>
      <c r="AC2549">
        <v>29</v>
      </c>
      <c r="AD2549" s="17">
        <v>43299</v>
      </c>
      <c r="AE2549" s="17">
        <v>43299</v>
      </c>
    </row>
    <row r="2550" spans="1:31" x14ac:dyDescent="0.45">
      <c r="A2550">
        <v>75</v>
      </c>
      <c r="B2550">
        <v>12500</v>
      </c>
      <c r="C2550" t="s">
        <v>542</v>
      </c>
      <c r="D2550">
        <v>13590</v>
      </c>
      <c r="E2550">
        <f t="shared" si="117"/>
        <v>181.2</v>
      </c>
      <c r="F2550">
        <f t="shared" si="118"/>
        <v>166.66666666666666</v>
      </c>
      <c r="G2550">
        <f t="shared" si="119"/>
        <v>194.99999999999997</v>
      </c>
      <c r="H2550" t="s">
        <v>543</v>
      </c>
      <c r="I2550">
        <v>-1089</v>
      </c>
      <c r="J2550">
        <v>-8</v>
      </c>
      <c r="K2550" t="s">
        <v>6053</v>
      </c>
      <c r="L2550" s="16">
        <v>43299</v>
      </c>
      <c r="M2550" t="s">
        <v>1064</v>
      </c>
      <c r="N2550" t="s">
        <v>1065</v>
      </c>
      <c r="O2550" t="s">
        <v>1066</v>
      </c>
      <c r="P2550" t="s">
        <v>2164</v>
      </c>
      <c r="Q2550" t="s">
        <v>1270</v>
      </c>
      <c r="R2550" t="s">
        <v>2165</v>
      </c>
      <c r="S2550" t="s">
        <v>131</v>
      </c>
      <c r="T2550" t="s">
        <v>2333</v>
      </c>
      <c r="U2550" t="s">
        <v>2334</v>
      </c>
      <c r="AA2550" t="s">
        <v>2168</v>
      </c>
      <c r="AB2550" t="s">
        <v>2169</v>
      </c>
      <c r="AC2550">
        <v>29</v>
      </c>
      <c r="AD2550" s="17">
        <v>43299</v>
      </c>
      <c r="AE2550" s="17">
        <v>43299</v>
      </c>
    </row>
    <row r="2551" spans="1:31" x14ac:dyDescent="0.45">
      <c r="A2551">
        <v>2</v>
      </c>
      <c r="B2551">
        <v>350</v>
      </c>
      <c r="C2551" t="s">
        <v>542</v>
      </c>
      <c r="D2551">
        <v>362</v>
      </c>
      <c r="E2551">
        <f t="shared" si="117"/>
        <v>181</v>
      </c>
      <c r="F2551">
        <f t="shared" si="118"/>
        <v>175</v>
      </c>
      <c r="G2551">
        <f t="shared" si="119"/>
        <v>204.75</v>
      </c>
      <c r="H2551" t="s">
        <v>543</v>
      </c>
      <c r="I2551">
        <v>-11</v>
      </c>
      <c r="J2551">
        <v>-3</v>
      </c>
      <c r="K2551" t="s">
        <v>6054</v>
      </c>
      <c r="L2551" s="16">
        <v>43299</v>
      </c>
      <c r="M2551" t="s">
        <v>1064</v>
      </c>
      <c r="N2551" t="s">
        <v>1065</v>
      </c>
      <c r="O2551" t="s">
        <v>1066</v>
      </c>
      <c r="P2551" t="s">
        <v>2164</v>
      </c>
      <c r="Q2551" t="s">
        <v>1270</v>
      </c>
      <c r="R2551" t="s">
        <v>2165</v>
      </c>
      <c r="S2551" t="s">
        <v>131</v>
      </c>
      <c r="T2551" t="s">
        <v>6055</v>
      </c>
      <c r="U2551" t="s">
        <v>6056</v>
      </c>
      <c r="AA2551" t="s">
        <v>2168</v>
      </c>
      <c r="AB2551" t="s">
        <v>2169</v>
      </c>
      <c r="AC2551">
        <v>29</v>
      </c>
      <c r="AD2551" s="17">
        <v>43299</v>
      </c>
      <c r="AE2551" s="17">
        <v>43299</v>
      </c>
    </row>
    <row r="2552" spans="1:31" x14ac:dyDescent="0.45">
      <c r="A2552">
        <v>2</v>
      </c>
      <c r="B2552">
        <v>350</v>
      </c>
      <c r="C2552" t="s">
        <v>542</v>
      </c>
      <c r="D2552">
        <v>362</v>
      </c>
      <c r="E2552">
        <f t="shared" si="117"/>
        <v>181</v>
      </c>
      <c r="F2552">
        <f t="shared" si="118"/>
        <v>175</v>
      </c>
      <c r="G2552">
        <f t="shared" si="119"/>
        <v>204.75</v>
      </c>
      <c r="H2552" t="s">
        <v>543</v>
      </c>
      <c r="I2552">
        <v>-11</v>
      </c>
      <c r="J2552">
        <v>-3</v>
      </c>
      <c r="K2552" t="s">
        <v>6057</v>
      </c>
      <c r="L2552" s="16">
        <v>43299</v>
      </c>
      <c r="M2552" t="s">
        <v>1064</v>
      </c>
      <c r="N2552" t="s">
        <v>1065</v>
      </c>
      <c r="O2552" t="s">
        <v>1066</v>
      </c>
      <c r="P2552" t="s">
        <v>2164</v>
      </c>
      <c r="Q2552" t="s">
        <v>1270</v>
      </c>
      <c r="R2552" t="s">
        <v>2165</v>
      </c>
      <c r="S2552" t="s">
        <v>131</v>
      </c>
      <c r="T2552" t="s">
        <v>6058</v>
      </c>
      <c r="U2552" t="s">
        <v>2844</v>
      </c>
      <c r="AA2552" t="s">
        <v>2168</v>
      </c>
      <c r="AB2552" t="s">
        <v>2169</v>
      </c>
      <c r="AC2552">
        <v>29</v>
      </c>
      <c r="AD2552" s="17">
        <v>43299</v>
      </c>
      <c r="AE2552" s="17">
        <v>43299</v>
      </c>
    </row>
    <row r="2553" spans="1:31" x14ac:dyDescent="0.45">
      <c r="A2553">
        <v>2</v>
      </c>
      <c r="B2553">
        <v>350</v>
      </c>
      <c r="C2553" t="s">
        <v>542</v>
      </c>
      <c r="D2553">
        <v>362</v>
      </c>
      <c r="E2553">
        <f t="shared" si="117"/>
        <v>181</v>
      </c>
      <c r="F2553">
        <f t="shared" si="118"/>
        <v>175</v>
      </c>
      <c r="G2553">
        <f t="shared" si="119"/>
        <v>204.75</v>
      </c>
      <c r="H2553" t="s">
        <v>543</v>
      </c>
      <c r="I2553">
        <v>-11</v>
      </c>
      <c r="J2553">
        <v>-3</v>
      </c>
      <c r="K2553" t="s">
        <v>6059</v>
      </c>
      <c r="L2553" s="16">
        <v>43299</v>
      </c>
      <c r="M2553" t="s">
        <v>1064</v>
      </c>
      <c r="N2553" t="s">
        <v>1065</v>
      </c>
      <c r="O2553" t="s">
        <v>1066</v>
      </c>
      <c r="P2553" t="s">
        <v>2164</v>
      </c>
      <c r="Q2553" t="s">
        <v>1270</v>
      </c>
      <c r="R2553" t="s">
        <v>2165</v>
      </c>
      <c r="S2553" t="s">
        <v>131</v>
      </c>
      <c r="T2553" t="s">
        <v>2342</v>
      </c>
      <c r="U2553" t="s">
        <v>1594</v>
      </c>
      <c r="AA2553" t="s">
        <v>2168</v>
      </c>
      <c r="AB2553" t="s">
        <v>2169</v>
      </c>
      <c r="AC2553">
        <v>29</v>
      </c>
      <c r="AD2553" s="17">
        <v>43299</v>
      </c>
      <c r="AE2553" s="17">
        <v>43299</v>
      </c>
    </row>
    <row r="2554" spans="1:31" x14ac:dyDescent="0.45">
      <c r="A2554">
        <v>112</v>
      </c>
      <c r="B2554">
        <v>18667</v>
      </c>
      <c r="C2554" t="s">
        <v>542</v>
      </c>
      <c r="D2554">
        <v>20294</v>
      </c>
      <c r="E2554">
        <f t="shared" si="117"/>
        <v>181.19642857142858</v>
      </c>
      <c r="F2554">
        <f t="shared" si="118"/>
        <v>166.66964285714286</v>
      </c>
      <c r="G2554">
        <f t="shared" si="119"/>
        <v>195.00348214285714</v>
      </c>
      <c r="H2554" t="s">
        <v>543</v>
      </c>
      <c r="I2554">
        <v>-1627</v>
      </c>
      <c r="J2554">
        <v>-8</v>
      </c>
      <c r="K2554" t="s">
        <v>6060</v>
      </c>
      <c r="L2554" s="16">
        <v>43299</v>
      </c>
      <c r="M2554" t="s">
        <v>1064</v>
      </c>
      <c r="N2554" t="s">
        <v>1065</v>
      </c>
      <c r="O2554" t="s">
        <v>1066</v>
      </c>
      <c r="P2554" t="s">
        <v>2164</v>
      </c>
      <c r="Q2554" t="s">
        <v>1270</v>
      </c>
      <c r="R2554" t="s">
        <v>2165</v>
      </c>
      <c r="S2554" t="s">
        <v>131</v>
      </c>
      <c r="T2554" t="s">
        <v>2339</v>
      </c>
      <c r="U2554" t="s">
        <v>2340</v>
      </c>
      <c r="AA2554" t="s">
        <v>2168</v>
      </c>
      <c r="AB2554" t="s">
        <v>2169</v>
      </c>
      <c r="AC2554">
        <v>29</v>
      </c>
      <c r="AD2554" s="17">
        <v>43299</v>
      </c>
      <c r="AE2554" s="17">
        <v>43299</v>
      </c>
    </row>
    <row r="2555" spans="1:31" x14ac:dyDescent="0.45">
      <c r="A2555">
        <v>50</v>
      </c>
      <c r="B2555">
        <v>8333</v>
      </c>
      <c r="C2555" t="s">
        <v>542</v>
      </c>
      <c r="D2555">
        <v>9060</v>
      </c>
      <c r="E2555">
        <f t="shared" si="117"/>
        <v>181.2</v>
      </c>
      <c r="F2555">
        <f t="shared" si="118"/>
        <v>166.66</v>
      </c>
      <c r="G2555">
        <f t="shared" si="119"/>
        <v>194.9922</v>
      </c>
      <c r="H2555" t="s">
        <v>543</v>
      </c>
      <c r="I2555">
        <v>-726</v>
      </c>
      <c r="J2555">
        <v>-8</v>
      </c>
      <c r="K2555" t="s">
        <v>6061</v>
      </c>
      <c r="L2555" s="16">
        <v>43299</v>
      </c>
      <c r="M2555" t="s">
        <v>1064</v>
      </c>
      <c r="N2555" t="s">
        <v>1065</v>
      </c>
      <c r="O2555" t="s">
        <v>1066</v>
      </c>
      <c r="P2555" t="s">
        <v>2164</v>
      </c>
      <c r="Q2555" t="s">
        <v>1270</v>
      </c>
      <c r="R2555" t="s">
        <v>2165</v>
      </c>
      <c r="S2555" t="s">
        <v>131</v>
      </c>
      <c r="T2555" t="s">
        <v>2174</v>
      </c>
      <c r="U2555" t="s">
        <v>2175</v>
      </c>
      <c r="AA2555" t="s">
        <v>2168</v>
      </c>
      <c r="AB2555" t="s">
        <v>2169</v>
      </c>
      <c r="AC2555">
        <v>29</v>
      </c>
      <c r="AD2555" s="17">
        <v>43299</v>
      </c>
      <c r="AE2555" s="17">
        <v>43299</v>
      </c>
    </row>
    <row r="2556" spans="1:31" x14ac:dyDescent="0.45">
      <c r="A2556">
        <v>1</v>
      </c>
      <c r="B2556">
        <v>175</v>
      </c>
      <c r="C2556" t="s">
        <v>542</v>
      </c>
      <c r="D2556">
        <v>181</v>
      </c>
      <c r="E2556">
        <f t="shared" si="117"/>
        <v>181</v>
      </c>
      <c r="F2556">
        <f t="shared" si="118"/>
        <v>175</v>
      </c>
      <c r="G2556">
        <f t="shared" si="119"/>
        <v>204.75</v>
      </c>
      <c r="H2556" t="s">
        <v>543</v>
      </c>
      <c r="I2556">
        <v>-5</v>
      </c>
      <c r="J2556">
        <v>-3</v>
      </c>
      <c r="K2556" t="s">
        <v>6062</v>
      </c>
      <c r="L2556" s="16">
        <v>43299</v>
      </c>
      <c r="M2556" t="s">
        <v>1064</v>
      </c>
      <c r="N2556" t="s">
        <v>1065</v>
      </c>
      <c r="O2556" t="s">
        <v>1066</v>
      </c>
      <c r="P2556" t="s">
        <v>2164</v>
      </c>
      <c r="Q2556" t="s">
        <v>1270</v>
      </c>
      <c r="R2556" t="s">
        <v>2165</v>
      </c>
      <c r="S2556" t="s">
        <v>131</v>
      </c>
      <c r="T2556" t="s">
        <v>6063</v>
      </c>
      <c r="U2556" t="s">
        <v>6064</v>
      </c>
      <c r="AA2556" t="s">
        <v>2168</v>
      </c>
      <c r="AB2556" t="s">
        <v>2169</v>
      </c>
      <c r="AC2556">
        <v>29</v>
      </c>
      <c r="AD2556" s="17">
        <v>43299</v>
      </c>
      <c r="AE2556" s="17">
        <v>43299</v>
      </c>
    </row>
    <row r="2557" spans="1:31" x14ac:dyDescent="0.45">
      <c r="A2557">
        <v>100</v>
      </c>
      <c r="B2557">
        <v>16667</v>
      </c>
      <c r="C2557" t="s">
        <v>542</v>
      </c>
      <c r="D2557">
        <v>18120</v>
      </c>
      <c r="E2557">
        <f t="shared" si="117"/>
        <v>181.2</v>
      </c>
      <c r="F2557">
        <f t="shared" si="118"/>
        <v>166.67</v>
      </c>
      <c r="G2557">
        <f t="shared" si="119"/>
        <v>195.00389999999999</v>
      </c>
      <c r="H2557" t="s">
        <v>543</v>
      </c>
      <c r="I2557">
        <v>-1453</v>
      </c>
      <c r="J2557">
        <v>-8</v>
      </c>
      <c r="K2557" t="s">
        <v>6065</v>
      </c>
      <c r="L2557" s="16">
        <v>43299</v>
      </c>
      <c r="M2557" t="s">
        <v>1064</v>
      </c>
      <c r="N2557" t="s">
        <v>1065</v>
      </c>
      <c r="O2557" t="s">
        <v>1066</v>
      </c>
      <c r="P2557" t="s">
        <v>2164</v>
      </c>
      <c r="Q2557" t="s">
        <v>1270</v>
      </c>
      <c r="R2557" t="s">
        <v>2165</v>
      </c>
      <c r="S2557" t="s">
        <v>131</v>
      </c>
      <c r="T2557" t="s">
        <v>3861</v>
      </c>
      <c r="U2557" t="s">
        <v>3862</v>
      </c>
      <c r="AA2557" t="s">
        <v>2168</v>
      </c>
      <c r="AB2557" t="s">
        <v>2169</v>
      </c>
      <c r="AC2557">
        <v>29</v>
      </c>
      <c r="AD2557" s="17">
        <v>43299</v>
      </c>
      <c r="AE2557" s="17">
        <v>43299</v>
      </c>
    </row>
    <row r="2558" spans="1:31" x14ac:dyDescent="0.45">
      <c r="A2558">
        <v>500</v>
      </c>
      <c r="B2558">
        <v>83335</v>
      </c>
      <c r="C2558" t="s">
        <v>542</v>
      </c>
      <c r="D2558">
        <v>90600</v>
      </c>
      <c r="E2558">
        <f t="shared" si="117"/>
        <v>181.2</v>
      </c>
      <c r="F2558">
        <f t="shared" si="118"/>
        <v>166.67</v>
      </c>
      <c r="G2558">
        <f t="shared" si="119"/>
        <v>195.00389999999999</v>
      </c>
      <c r="H2558" t="s">
        <v>543</v>
      </c>
      <c r="I2558">
        <v>-7265</v>
      </c>
      <c r="J2558">
        <v>-8</v>
      </c>
      <c r="K2558" t="s">
        <v>6066</v>
      </c>
      <c r="L2558" s="16">
        <v>43299</v>
      </c>
      <c r="M2558" t="s">
        <v>1064</v>
      </c>
      <c r="N2558" t="s">
        <v>1065</v>
      </c>
      <c r="O2558" t="s">
        <v>1066</v>
      </c>
      <c r="P2558" t="s">
        <v>2164</v>
      </c>
      <c r="Q2558" t="s">
        <v>1270</v>
      </c>
      <c r="R2558" t="s">
        <v>2165</v>
      </c>
      <c r="S2558" t="s">
        <v>131</v>
      </c>
      <c r="T2558" t="s">
        <v>4288</v>
      </c>
      <c r="U2558" t="s">
        <v>4289</v>
      </c>
      <c r="AA2558" t="s">
        <v>2168</v>
      </c>
      <c r="AB2558" t="s">
        <v>2169</v>
      </c>
      <c r="AC2558">
        <v>29</v>
      </c>
      <c r="AD2558" s="17">
        <v>43299</v>
      </c>
      <c r="AE2558" s="17">
        <v>43299</v>
      </c>
    </row>
    <row r="2559" spans="1:31" x14ac:dyDescent="0.45">
      <c r="A2559">
        <v>75</v>
      </c>
      <c r="B2559">
        <v>12500</v>
      </c>
      <c r="C2559" t="s">
        <v>542</v>
      </c>
      <c r="D2559">
        <v>13590</v>
      </c>
      <c r="E2559">
        <f t="shared" si="117"/>
        <v>181.2</v>
      </c>
      <c r="F2559">
        <f t="shared" si="118"/>
        <v>166.66666666666666</v>
      </c>
      <c r="G2559">
        <f t="shared" si="119"/>
        <v>194.99999999999997</v>
      </c>
      <c r="H2559" t="s">
        <v>543</v>
      </c>
      <c r="I2559">
        <v>-1089</v>
      </c>
      <c r="J2559">
        <v>-8</v>
      </c>
      <c r="K2559" t="s">
        <v>6067</v>
      </c>
      <c r="L2559" s="16">
        <v>43299</v>
      </c>
      <c r="M2559" t="s">
        <v>1064</v>
      </c>
      <c r="N2559" t="s">
        <v>1065</v>
      </c>
      <c r="O2559" t="s">
        <v>1066</v>
      </c>
      <c r="P2559" t="s">
        <v>2164</v>
      </c>
      <c r="Q2559" t="s">
        <v>1270</v>
      </c>
      <c r="R2559" t="s">
        <v>2165</v>
      </c>
      <c r="S2559" t="s">
        <v>131</v>
      </c>
      <c r="T2559" t="s">
        <v>4763</v>
      </c>
      <c r="U2559" t="s">
        <v>4764</v>
      </c>
      <c r="AA2559" t="s">
        <v>2168</v>
      </c>
      <c r="AB2559" t="s">
        <v>2169</v>
      </c>
      <c r="AC2559">
        <v>29</v>
      </c>
      <c r="AD2559" s="17">
        <v>43299</v>
      </c>
      <c r="AE2559" s="17">
        <v>43299</v>
      </c>
    </row>
    <row r="2560" spans="1:31" x14ac:dyDescent="0.45">
      <c r="A2560">
        <v>25</v>
      </c>
      <c r="B2560">
        <v>4166</v>
      </c>
      <c r="C2560" t="s">
        <v>542</v>
      </c>
      <c r="D2560">
        <v>4530</v>
      </c>
      <c r="E2560">
        <f t="shared" si="117"/>
        <v>181.2</v>
      </c>
      <c r="F2560">
        <f t="shared" si="118"/>
        <v>166.64</v>
      </c>
      <c r="G2560">
        <f t="shared" si="119"/>
        <v>194.96879999999996</v>
      </c>
      <c r="H2560" t="s">
        <v>543</v>
      </c>
      <c r="I2560">
        <v>-363</v>
      </c>
      <c r="J2560">
        <v>-8</v>
      </c>
      <c r="K2560" t="s">
        <v>6068</v>
      </c>
      <c r="L2560" s="16">
        <v>43298</v>
      </c>
      <c r="M2560" t="s">
        <v>1064</v>
      </c>
      <c r="N2560" t="s">
        <v>1065</v>
      </c>
      <c r="O2560" t="s">
        <v>1066</v>
      </c>
      <c r="P2560" t="s">
        <v>2183</v>
      </c>
      <c r="Q2560" t="s">
        <v>1068</v>
      </c>
      <c r="R2560" t="s">
        <v>2184</v>
      </c>
      <c r="S2560" t="s">
        <v>181</v>
      </c>
      <c r="T2560" t="s">
        <v>6069</v>
      </c>
      <c r="U2560" t="s">
        <v>6070</v>
      </c>
      <c r="W2560" t="s">
        <v>48</v>
      </c>
      <c r="X2560" t="s">
        <v>48</v>
      </c>
      <c r="AA2560" t="s">
        <v>2187</v>
      </c>
      <c r="AB2560" t="s">
        <v>2188</v>
      </c>
      <c r="AC2560">
        <v>29</v>
      </c>
      <c r="AD2560" s="17">
        <v>43299</v>
      </c>
      <c r="AE2560" s="17">
        <v>43299</v>
      </c>
    </row>
    <row r="2561" spans="1:31" x14ac:dyDescent="0.45">
      <c r="A2561">
        <v>5</v>
      </c>
      <c r="B2561">
        <v>876</v>
      </c>
      <c r="C2561" t="s">
        <v>542</v>
      </c>
      <c r="D2561">
        <v>906</v>
      </c>
      <c r="E2561">
        <f t="shared" si="117"/>
        <v>181.2</v>
      </c>
      <c r="F2561">
        <f t="shared" si="118"/>
        <v>175.2</v>
      </c>
      <c r="G2561">
        <f t="shared" si="119"/>
        <v>204.98399999999998</v>
      </c>
      <c r="H2561" t="s">
        <v>543</v>
      </c>
      <c r="I2561">
        <v>-29</v>
      </c>
      <c r="J2561">
        <v>-3</v>
      </c>
      <c r="K2561" t="s">
        <v>6071</v>
      </c>
      <c r="L2561" s="16">
        <v>43298</v>
      </c>
      <c r="M2561" t="s">
        <v>1064</v>
      </c>
      <c r="N2561" t="s">
        <v>1065</v>
      </c>
      <c r="O2561" t="s">
        <v>1066</v>
      </c>
      <c r="P2561" t="s">
        <v>2183</v>
      </c>
      <c r="Q2561" t="s">
        <v>1068</v>
      </c>
      <c r="R2561" t="s">
        <v>3014</v>
      </c>
      <c r="S2561" t="s">
        <v>49</v>
      </c>
      <c r="T2561" t="s">
        <v>4315</v>
      </c>
      <c r="U2561" t="s">
        <v>3022</v>
      </c>
      <c r="AC2561">
        <v>29</v>
      </c>
      <c r="AD2561" s="17">
        <v>43299</v>
      </c>
      <c r="AE2561" s="17">
        <v>43299</v>
      </c>
    </row>
    <row r="2562" spans="1:31" x14ac:dyDescent="0.45">
      <c r="A2562">
        <v>25</v>
      </c>
      <c r="B2562">
        <v>4166</v>
      </c>
      <c r="C2562" t="s">
        <v>542</v>
      </c>
      <c r="D2562">
        <v>4530</v>
      </c>
      <c r="E2562">
        <f t="shared" si="117"/>
        <v>181.2</v>
      </c>
      <c r="F2562">
        <f t="shared" si="118"/>
        <v>166.64</v>
      </c>
      <c r="G2562">
        <f t="shared" si="119"/>
        <v>194.96879999999996</v>
      </c>
      <c r="H2562" t="s">
        <v>543</v>
      </c>
      <c r="I2562">
        <v>-363</v>
      </c>
      <c r="J2562">
        <v>-8</v>
      </c>
      <c r="K2562" t="s">
        <v>6072</v>
      </c>
      <c r="L2562" s="16">
        <v>43299</v>
      </c>
      <c r="M2562" t="s">
        <v>1064</v>
      </c>
      <c r="N2562" t="s">
        <v>1065</v>
      </c>
      <c r="O2562" t="s">
        <v>1066</v>
      </c>
      <c r="P2562" t="s">
        <v>2183</v>
      </c>
      <c r="Q2562" t="s">
        <v>1068</v>
      </c>
      <c r="R2562" t="s">
        <v>2184</v>
      </c>
      <c r="S2562" t="s">
        <v>181</v>
      </c>
      <c r="T2562" t="s">
        <v>6073</v>
      </c>
      <c r="U2562" t="s">
        <v>6074</v>
      </c>
      <c r="W2562" t="s">
        <v>48</v>
      </c>
      <c r="X2562" t="s">
        <v>48</v>
      </c>
      <c r="AA2562" t="s">
        <v>2187</v>
      </c>
      <c r="AB2562" t="s">
        <v>2188</v>
      </c>
      <c r="AC2562">
        <v>29</v>
      </c>
      <c r="AD2562" s="17">
        <v>43299</v>
      </c>
      <c r="AE2562" s="17">
        <v>43299</v>
      </c>
    </row>
    <row r="2563" spans="1:31" x14ac:dyDescent="0.45">
      <c r="A2563">
        <v>1</v>
      </c>
      <c r="B2563">
        <v>175</v>
      </c>
      <c r="C2563" t="s">
        <v>542</v>
      </c>
      <c r="D2563">
        <v>181</v>
      </c>
      <c r="E2563">
        <f t="shared" ref="E2563:E2626" si="120">D2563/A2563</f>
        <v>181</v>
      </c>
      <c r="F2563">
        <f t="shared" ref="F2563:F2626" si="121">B2563/A2563</f>
        <v>175</v>
      </c>
      <c r="G2563">
        <f t="shared" ref="G2563:G2626" si="122">F2563*1.17</f>
        <v>204.75</v>
      </c>
      <c r="H2563" t="s">
        <v>543</v>
      </c>
      <c r="I2563">
        <v>-5</v>
      </c>
      <c r="J2563">
        <v>-3</v>
      </c>
      <c r="K2563" t="s">
        <v>6075</v>
      </c>
      <c r="L2563" s="16">
        <v>43299</v>
      </c>
      <c r="M2563" t="s">
        <v>1064</v>
      </c>
      <c r="N2563" t="s">
        <v>1065</v>
      </c>
      <c r="O2563" t="s">
        <v>1066</v>
      </c>
      <c r="P2563" t="s">
        <v>2183</v>
      </c>
      <c r="Q2563" t="s">
        <v>1068</v>
      </c>
      <c r="R2563" t="s">
        <v>3014</v>
      </c>
      <c r="S2563" t="s">
        <v>49</v>
      </c>
      <c r="T2563" t="s">
        <v>6076</v>
      </c>
      <c r="U2563" t="s">
        <v>6077</v>
      </c>
      <c r="AC2563">
        <v>29</v>
      </c>
      <c r="AD2563" s="17">
        <v>43299</v>
      </c>
      <c r="AE2563" s="17">
        <v>43299</v>
      </c>
    </row>
    <row r="2564" spans="1:31" x14ac:dyDescent="0.45">
      <c r="A2564">
        <v>2</v>
      </c>
      <c r="B2564">
        <v>350</v>
      </c>
      <c r="C2564" t="s">
        <v>542</v>
      </c>
      <c r="D2564">
        <v>362</v>
      </c>
      <c r="E2564">
        <f t="shared" si="120"/>
        <v>181</v>
      </c>
      <c r="F2564">
        <f t="shared" si="121"/>
        <v>175</v>
      </c>
      <c r="G2564">
        <f t="shared" si="122"/>
        <v>204.75</v>
      </c>
      <c r="H2564" t="s">
        <v>543</v>
      </c>
      <c r="I2564">
        <v>-11</v>
      </c>
      <c r="J2564">
        <v>-3</v>
      </c>
      <c r="K2564" t="s">
        <v>6078</v>
      </c>
      <c r="L2564" s="16">
        <v>43299</v>
      </c>
      <c r="M2564" t="s">
        <v>1064</v>
      </c>
      <c r="N2564" t="s">
        <v>1065</v>
      </c>
      <c r="O2564" t="s">
        <v>1066</v>
      </c>
      <c r="P2564" t="s">
        <v>2183</v>
      </c>
      <c r="Q2564" t="s">
        <v>1068</v>
      </c>
      <c r="R2564" t="s">
        <v>3014</v>
      </c>
      <c r="S2564" t="s">
        <v>49</v>
      </c>
      <c r="T2564" t="s">
        <v>6079</v>
      </c>
      <c r="U2564" t="s">
        <v>6080</v>
      </c>
      <c r="AC2564">
        <v>29</v>
      </c>
      <c r="AD2564" s="17">
        <v>43299</v>
      </c>
      <c r="AE2564" s="17">
        <v>43299</v>
      </c>
    </row>
    <row r="2565" spans="1:31" x14ac:dyDescent="0.45">
      <c r="A2565">
        <v>2</v>
      </c>
      <c r="B2565">
        <v>350</v>
      </c>
      <c r="C2565" t="s">
        <v>542</v>
      </c>
      <c r="D2565">
        <v>362</v>
      </c>
      <c r="E2565">
        <f t="shared" si="120"/>
        <v>181</v>
      </c>
      <c r="F2565">
        <f t="shared" si="121"/>
        <v>175</v>
      </c>
      <c r="G2565">
        <f t="shared" si="122"/>
        <v>204.75</v>
      </c>
      <c r="H2565" t="s">
        <v>543</v>
      </c>
      <c r="I2565">
        <v>-11</v>
      </c>
      <c r="J2565">
        <v>-3</v>
      </c>
      <c r="K2565" t="s">
        <v>6081</v>
      </c>
      <c r="L2565" s="16">
        <v>43299</v>
      </c>
      <c r="M2565" t="s">
        <v>1064</v>
      </c>
      <c r="N2565" t="s">
        <v>1065</v>
      </c>
      <c r="O2565" t="s">
        <v>1066</v>
      </c>
      <c r="P2565" t="s">
        <v>2183</v>
      </c>
      <c r="Q2565" t="s">
        <v>1068</v>
      </c>
      <c r="R2565" t="s">
        <v>3014</v>
      </c>
      <c r="S2565" t="s">
        <v>49</v>
      </c>
      <c r="T2565" t="s">
        <v>3024</v>
      </c>
      <c r="U2565" t="s">
        <v>1129</v>
      </c>
      <c r="AC2565">
        <v>29</v>
      </c>
      <c r="AD2565" s="17">
        <v>43299</v>
      </c>
      <c r="AE2565" s="17">
        <v>43299</v>
      </c>
    </row>
    <row r="2566" spans="1:31" x14ac:dyDescent="0.45">
      <c r="A2566">
        <v>4</v>
      </c>
      <c r="B2566">
        <v>700</v>
      </c>
      <c r="C2566" t="s">
        <v>542</v>
      </c>
      <c r="D2566">
        <v>724</v>
      </c>
      <c r="E2566">
        <f t="shared" si="120"/>
        <v>181</v>
      </c>
      <c r="F2566">
        <f t="shared" si="121"/>
        <v>175</v>
      </c>
      <c r="G2566">
        <f t="shared" si="122"/>
        <v>204.75</v>
      </c>
      <c r="H2566" t="s">
        <v>543</v>
      </c>
      <c r="I2566">
        <v>-23</v>
      </c>
      <c r="J2566">
        <v>-3</v>
      </c>
      <c r="K2566" t="s">
        <v>6082</v>
      </c>
      <c r="L2566" s="16">
        <v>43299</v>
      </c>
      <c r="M2566" t="s">
        <v>1064</v>
      </c>
      <c r="N2566" t="s">
        <v>1065</v>
      </c>
      <c r="O2566" t="s">
        <v>1066</v>
      </c>
      <c r="P2566" t="s">
        <v>2183</v>
      </c>
      <c r="Q2566" t="s">
        <v>1068</v>
      </c>
      <c r="R2566" t="s">
        <v>2184</v>
      </c>
      <c r="S2566" t="s">
        <v>181</v>
      </c>
      <c r="T2566" t="s">
        <v>6083</v>
      </c>
      <c r="U2566" t="s">
        <v>6084</v>
      </c>
      <c r="AA2566" t="s">
        <v>2187</v>
      </c>
      <c r="AB2566" t="s">
        <v>2188</v>
      </c>
      <c r="AC2566">
        <v>29</v>
      </c>
      <c r="AD2566" s="17">
        <v>43299</v>
      </c>
      <c r="AE2566" s="17">
        <v>43299</v>
      </c>
    </row>
    <row r="2567" spans="1:31" x14ac:dyDescent="0.45">
      <c r="A2567">
        <v>400</v>
      </c>
      <c r="B2567">
        <v>66668</v>
      </c>
      <c r="C2567" t="s">
        <v>542</v>
      </c>
      <c r="D2567">
        <v>72859</v>
      </c>
      <c r="E2567">
        <f t="shared" si="120"/>
        <v>182.14750000000001</v>
      </c>
      <c r="F2567">
        <f t="shared" si="121"/>
        <v>166.67</v>
      </c>
      <c r="G2567">
        <f t="shared" si="122"/>
        <v>195.00389999999999</v>
      </c>
      <c r="H2567" t="s">
        <v>543</v>
      </c>
      <c r="I2567">
        <v>-6191</v>
      </c>
      <c r="J2567">
        <v>-9</v>
      </c>
      <c r="K2567" t="s">
        <v>6085</v>
      </c>
      <c r="L2567" s="16">
        <v>43304</v>
      </c>
      <c r="M2567" t="s">
        <v>1064</v>
      </c>
      <c r="N2567" t="s">
        <v>1065</v>
      </c>
      <c r="O2567" t="s">
        <v>1066</v>
      </c>
      <c r="P2567" t="s">
        <v>2976</v>
      </c>
      <c r="Q2567" t="s">
        <v>1211</v>
      </c>
      <c r="R2567" t="s">
        <v>3797</v>
      </c>
      <c r="S2567" t="s">
        <v>129</v>
      </c>
      <c r="T2567" t="s">
        <v>3798</v>
      </c>
      <c r="U2567" t="s">
        <v>3799</v>
      </c>
      <c r="Y2567" t="s">
        <v>2980</v>
      </c>
      <c r="Z2567" t="s">
        <v>1074</v>
      </c>
      <c r="AA2567" t="s">
        <v>2981</v>
      </c>
      <c r="AB2567" t="s">
        <v>2982</v>
      </c>
      <c r="AC2567">
        <v>30</v>
      </c>
      <c r="AD2567" s="17">
        <v>43299</v>
      </c>
      <c r="AE2567" s="17">
        <v>43299</v>
      </c>
    </row>
    <row r="2568" spans="1:31" x14ac:dyDescent="0.45">
      <c r="A2568">
        <v>25</v>
      </c>
      <c r="B2568">
        <v>4166</v>
      </c>
      <c r="C2568" t="s">
        <v>542</v>
      </c>
      <c r="D2568">
        <v>4553</v>
      </c>
      <c r="E2568">
        <f t="shared" si="120"/>
        <v>182.12</v>
      </c>
      <c r="F2568">
        <f t="shared" si="121"/>
        <v>166.64</v>
      </c>
      <c r="G2568">
        <f t="shared" si="122"/>
        <v>194.96879999999996</v>
      </c>
      <c r="H2568" t="s">
        <v>543</v>
      </c>
      <c r="I2568">
        <v>-386</v>
      </c>
      <c r="J2568">
        <v>-9</v>
      </c>
      <c r="K2568" t="s">
        <v>6086</v>
      </c>
      <c r="L2568" s="16">
        <v>43304</v>
      </c>
      <c r="M2568" t="s">
        <v>1064</v>
      </c>
      <c r="N2568" t="s">
        <v>1065</v>
      </c>
      <c r="O2568" t="s">
        <v>1066</v>
      </c>
      <c r="P2568" t="s">
        <v>2976</v>
      </c>
      <c r="Q2568" t="s">
        <v>1211</v>
      </c>
      <c r="R2568" t="s">
        <v>3810</v>
      </c>
      <c r="S2568" t="s">
        <v>3811</v>
      </c>
      <c r="T2568" t="s">
        <v>6087</v>
      </c>
      <c r="U2568" t="s">
        <v>6088</v>
      </c>
      <c r="Y2568" t="s">
        <v>2980</v>
      </c>
      <c r="Z2568" t="s">
        <v>1074</v>
      </c>
      <c r="AA2568" t="s">
        <v>2996</v>
      </c>
      <c r="AB2568" t="s">
        <v>2997</v>
      </c>
      <c r="AC2568">
        <v>30</v>
      </c>
      <c r="AD2568" s="17">
        <v>43299</v>
      </c>
      <c r="AE2568" s="17">
        <v>43299</v>
      </c>
    </row>
    <row r="2569" spans="1:31" x14ac:dyDescent="0.45">
      <c r="A2569">
        <v>200</v>
      </c>
      <c r="B2569">
        <v>33333</v>
      </c>
      <c r="C2569" t="s">
        <v>542</v>
      </c>
      <c r="D2569">
        <v>36430</v>
      </c>
      <c r="E2569">
        <f t="shared" si="120"/>
        <v>182.15</v>
      </c>
      <c r="F2569">
        <f t="shared" si="121"/>
        <v>166.66499999999999</v>
      </c>
      <c r="G2569">
        <f t="shared" si="122"/>
        <v>194.99804999999998</v>
      </c>
      <c r="H2569" t="s">
        <v>543</v>
      </c>
      <c r="I2569">
        <v>-3096</v>
      </c>
      <c r="J2569">
        <v>-9</v>
      </c>
      <c r="K2569" t="s">
        <v>6089</v>
      </c>
      <c r="L2569" s="16">
        <v>43304</v>
      </c>
      <c r="M2569" t="s">
        <v>1064</v>
      </c>
      <c r="N2569" t="s">
        <v>1065</v>
      </c>
      <c r="O2569" t="s">
        <v>1066</v>
      </c>
      <c r="P2569" t="s">
        <v>2976</v>
      </c>
      <c r="Q2569" t="s">
        <v>1211</v>
      </c>
      <c r="R2569" t="s">
        <v>2977</v>
      </c>
      <c r="S2569" t="s">
        <v>54</v>
      </c>
      <c r="T2569" t="s">
        <v>3792</v>
      </c>
      <c r="U2569" t="s">
        <v>3793</v>
      </c>
      <c r="W2569" t="s">
        <v>52</v>
      </c>
      <c r="X2569" t="s">
        <v>52</v>
      </c>
      <c r="Y2569" t="s">
        <v>2980</v>
      </c>
      <c r="Z2569" t="s">
        <v>1074</v>
      </c>
      <c r="AC2569">
        <v>30</v>
      </c>
      <c r="AD2569" s="17">
        <v>43299</v>
      </c>
      <c r="AE2569" s="17">
        <v>43299</v>
      </c>
    </row>
    <row r="2570" spans="1:31" x14ac:dyDescent="0.45">
      <c r="A2570">
        <v>250</v>
      </c>
      <c r="B2570">
        <v>41666</v>
      </c>
      <c r="C2570" t="s">
        <v>542</v>
      </c>
      <c r="D2570">
        <v>45537</v>
      </c>
      <c r="E2570">
        <f t="shared" si="120"/>
        <v>182.148</v>
      </c>
      <c r="F2570">
        <f t="shared" si="121"/>
        <v>166.66399999999999</v>
      </c>
      <c r="G2570">
        <f t="shared" si="122"/>
        <v>194.99687999999998</v>
      </c>
      <c r="H2570" t="s">
        <v>543</v>
      </c>
      <c r="I2570">
        <v>-3870</v>
      </c>
      <c r="J2570">
        <v>-9</v>
      </c>
      <c r="K2570" t="s">
        <v>6090</v>
      </c>
      <c r="L2570" s="16">
        <v>43304</v>
      </c>
      <c r="M2570" t="s">
        <v>1064</v>
      </c>
      <c r="N2570" t="s">
        <v>1065</v>
      </c>
      <c r="O2570" t="s">
        <v>1066</v>
      </c>
      <c r="P2570" t="s">
        <v>2976</v>
      </c>
      <c r="Q2570" t="s">
        <v>1211</v>
      </c>
      <c r="R2570" t="s">
        <v>2977</v>
      </c>
      <c r="S2570" t="s">
        <v>54</v>
      </c>
      <c r="T2570" t="s">
        <v>3328</v>
      </c>
      <c r="U2570" t="s">
        <v>2995</v>
      </c>
      <c r="W2570" t="s">
        <v>52</v>
      </c>
      <c r="X2570" t="s">
        <v>52</v>
      </c>
      <c r="Y2570" t="s">
        <v>2980</v>
      </c>
      <c r="Z2570" t="s">
        <v>1074</v>
      </c>
      <c r="AA2570" t="s">
        <v>2996</v>
      </c>
      <c r="AB2570" t="s">
        <v>2997</v>
      </c>
      <c r="AC2570">
        <v>30</v>
      </c>
      <c r="AD2570" s="17">
        <v>43299</v>
      </c>
      <c r="AE2570" s="17">
        <v>43299</v>
      </c>
    </row>
    <row r="2571" spans="1:31" x14ac:dyDescent="0.45">
      <c r="A2571">
        <v>300</v>
      </c>
      <c r="B2571">
        <v>50000</v>
      </c>
      <c r="C2571" t="s">
        <v>542</v>
      </c>
      <c r="D2571">
        <v>54360</v>
      </c>
      <c r="E2571">
        <f t="shared" si="120"/>
        <v>181.2</v>
      </c>
      <c r="F2571">
        <f t="shared" si="121"/>
        <v>166.66666666666666</v>
      </c>
      <c r="G2571">
        <f t="shared" si="122"/>
        <v>194.99999999999997</v>
      </c>
      <c r="H2571" t="s">
        <v>543</v>
      </c>
      <c r="I2571">
        <v>-4360</v>
      </c>
      <c r="J2571">
        <v>-8</v>
      </c>
      <c r="K2571" t="s">
        <v>6091</v>
      </c>
      <c r="L2571" s="16">
        <v>43301</v>
      </c>
      <c r="M2571" t="s">
        <v>1064</v>
      </c>
      <c r="N2571" t="s">
        <v>1065</v>
      </c>
      <c r="O2571" t="s">
        <v>1066</v>
      </c>
      <c r="P2571" t="s">
        <v>2164</v>
      </c>
      <c r="Q2571" t="s">
        <v>1270</v>
      </c>
      <c r="R2571" t="s">
        <v>3007</v>
      </c>
      <c r="S2571" t="s">
        <v>67</v>
      </c>
      <c r="T2571" t="s">
        <v>4288</v>
      </c>
      <c r="U2571" t="s">
        <v>4289</v>
      </c>
      <c r="AC2571">
        <v>29</v>
      </c>
      <c r="AD2571" s="17">
        <v>43299</v>
      </c>
      <c r="AE2571" s="17">
        <v>43299</v>
      </c>
    </row>
    <row r="2572" spans="1:31" x14ac:dyDescent="0.45">
      <c r="A2572">
        <v>1</v>
      </c>
      <c r="B2572">
        <v>175</v>
      </c>
      <c r="C2572" t="s">
        <v>542</v>
      </c>
      <c r="D2572">
        <v>181</v>
      </c>
      <c r="E2572">
        <f t="shared" si="120"/>
        <v>181</v>
      </c>
      <c r="F2572">
        <f t="shared" si="121"/>
        <v>175</v>
      </c>
      <c r="G2572">
        <f t="shared" si="122"/>
        <v>204.75</v>
      </c>
      <c r="H2572" t="s">
        <v>543</v>
      </c>
      <c r="I2572">
        <v>-5</v>
      </c>
      <c r="J2572">
        <v>-3</v>
      </c>
      <c r="K2572" t="s">
        <v>6092</v>
      </c>
      <c r="L2572" s="16">
        <v>43301</v>
      </c>
      <c r="M2572" t="s">
        <v>1064</v>
      </c>
      <c r="N2572" t="s">
        <v>1065</v>
      </c>
      <c r="O2572" t="s">
        <v>1066</v>
      </c>
      <c r="P2572" t="s">
        <v>2164</v>
      </c>
      <c r="Q2572" t="s">
        <v>1270</v>
      </c>
      <c r="R2572" t="s">
        <v>2165</v>
      </c>
      <c r="S2572" t="s">
        <v>131</v>
      </c>
      <c r="T2572" t="s">
        <v>6093</v>
      </c>
      <c r="U2572" t="s">
        <v>6094</v>
      </c>
      <c r="AA2572" t="s">
        <v>2168</v>
      </c>
      <c r="AB2572" t="s">
        <v>2169</v>
      </c>
      <c r="AC2572">
        <v>29</v>
      </c>
      <c r="AD2572" s="17">
        <v>43299</v>
      </c>
      <c r="AE2572" s="17">
        <v>43299</v>
      </c>
    </row>
    <row r="2573" spans="1:31" x14ac:dyDescent="0.45">
      <c r="A2573">
        <v>1</v>
      </c>
      <c r="B2573">
        <v>175</v>
      </c>
      <c r="C2573" t="s">
        <v>542</v>
      </c>
      <c r="D2573">
        <v>181</v>
      </c>
      <c r="E2573">
        <f t="shared" si="120"/>
        <v>181</v>
      </c>
      <c r="F2573">
        <f t="shared" si="121"/>
        <v>175</v>
      </c>
      <c r="G2573">
        <f t="shared" si="122"/>
        <v>204.75</v>
      </c>
      <c r="H2573" t="s">
        <v>543</v>
      </c>
      <c r="I2573">
        <v>-5</v>
      </c>
      <c r="J2573">
        <v>-3</v>
      </c>
      <c r="K2573" t="s">
        <v>6095</v>
      </c>
      <c r="L2573" s="16">
        <v>43301</v>
      </c>
      <c r="M2573" t="s">
        <v>1064</v>
      </c>
      <c r="N2573" t="s">
        <v>1065</v>
      </c>
      <c r="O2573" t="s">
        <v>1066</v>
      </c>
      <c r="P2573" t="s">
        <v>2164</v>
      </c>
      <c r="Q2573" t="s">
        <v>1270</v>
      </c>
      <c r="R2573" t="s">
        <v>2165</v>
      </c>
      <c r="S2573" t="s">
        <v>131</v>
      </c>
      <c r="T2573" t="s">
        <v>6096</v>
      </c>
      <c r="U2573" t="s">
        <v>6097</v>
      </c>
      <c r="AA2573" t="s">
        <v>2168</v>
      </c>
      <c r="AB2573" t="s">
        <v>2169</v>
      </c>
      <c r="AC2573">
        <v>29</v>
      </c>
      <c r="AD2573" s="17">
        <v>43299</v>
      </c>
      <c r="AE2573" s="17">
        <v>43299</v>
      </c>
    </row>
    <row r="2574" spans="1:31" x14ac:dyDescent="0.45">
      <c r="A2574">
        <v>1</v>
      </c>
      <c r="B2574">
        <v>175</v>
      </c>
      <c r="C2574" t="s">
        <v>542</v>
      </c>
      <c r="D2574">
        <v>181</v>
      </c>
      <c r="E2574">
        <f t="shared" si="120"/>
        <v>181</v>
      </c>
      <c r="F2574">
        <f t="shared" si="121"/>
        <v>175</v>
      </c>
      <c r="G2574">
        <f t="shared" si="122"/>
        <v>204.75</v>
      </c>
      <c r="H2574" t="s">
        <v>543</v>
      </c>
      <c r="I2574">
        <v>-5</v>
      </c>
      <c r="J2574">
        <v>-3</v>
      </c>
      <c r="K2574" t="s">
        <v>6098</v>
      </c>
      <c r="L2574" s="16">
        <v>43301</v>
      </c>
      <c r="M2574" t="s">
        <v>1064</v>
      </c>
      <c r="N2574" t="s">
        <v>1065</v>
      </c>
      <c r="O2574" t="s">
        <v>1066</v>
      </c>
      <c r="P2574" t="s">
        <v>2164</v>
      </c>
      <c r="Q2574" t="s">
        <v>1270</v>
      </c>
      <c r="R2574" t="s">
        <v>2165</v>
      </c>
      <c r="S2574" t="s">
        <v>131</v>
      </c>
      <c r="T2574" t="s">
        <v>6099</v>
      </c>
      <c r="U2574" t="s">
        <v>6100</v>
      </c>
      <c r="AA2574" t="s">
        <v>2168</v>
      </c>
      <c r="AB2574" t="s">
        <v>2169</v>
      </c>
      <c r="AC2574">
        <v>29</v>
      </c>
      <c r="AD2574" s="17">
        <v>43299</v>
      </c>
      <c r="AE2574" s="17">
        <v>43299</v>
      </c>
    </row>
    <row r="2575" spans="1:31" x14ac:dyDescent="0.45">
      <c r="A2575">
        <v>550</v>
      </c>
      <c r="B2575">
        <v>91668</v>
      </c>
      <c r="C2575" t="s">
        <v>542</v>
      </c>
      <c r="D2575">
        <v>99660</v>
      </c>
      <c r="E2575">
        <f t="shared" si="120"/>
        <v>181.2</v>
      </c>
      <c r="F2575">
        <f t="shared" si="121"/>
        <v>166.6690909090909</v>
      </c>
      <c r="G2575">
        <f t="shared" si="122"/>
        <v>195.00283636363633</v>
      </c>
      <c r="H2575" t="s">
        <v>543</v>
      </c>
      <c r="I2575">
        <v>-7991</v>
      </c>
      <c r="J2575">
        <v>-8</v>
      </c>
      <c r="K2575" t="s">
        <v>6101</v>
      </c>
      <c r="L2575" s="16">
        <v>43300</v>
      </c>
      <c r="M2575" t="s">
        <v>1064</v>
      </c>
      <c r="N2575" t="s">
        <v>1065</v>
      </c>
      <c r="O2575" t="s">
        <v>1066</v>
      </c>
      <c r="P2575" t="s">
        <v>2164</v>
      </c>
      <c r="Q2575" t="s">
        <v>1270</v>
      </c>
      <c r="R2575" t="s">
        <v>2165</v>
      </c>
      <c r="S2575" t="s">
        <v>131</v>
      </c>
      <c r="T2575" t="s">
        <v>2336</v>
      </c>
      <c r="U2575" t="s">
        <v>1390</v>
      </c>
      <c r="AA2575" t="s">
        <v>2168</v>
      </c>
      <c r="AB2575" t="s">
        <v>2169</v>
      </c>
      <c r="AC2575">
        <v>29</v>
      </c>
      <c r="AD2575" s="17">
        <v>43299</v>
      </c>
      <c r="AE2575" s="17">
        <v>43299</v>
      </c>
    </row>
    <row r="2576" spans="1:31" x14ac:dyDescent="0.45">
      <c r="A2576">
        <v>1125</v>
      </c>
      <c r="B2576">
        <v>187503</v>
      </c>
      <c r="C2576" t="s">
        <v>542</v>
      </c>
      <c r="D2576">
        <v>203850</v>
      </c>
      <c r="E2576">
        <f t="shared" si="120"/>
        <v>181.2</v>
      </c>
      <c r="F2576">
        <f t="shared" si="121"/>
        <v>166.66933333333333</v>
      </c>
      <c r="G2576">
        <f t="shared" si="122"/>
        <v>195.00311999999997</v>
      </c>
      <c r="H2576" t="s">
        <v>543</v>
      </c>
      <c r="I2576">
        <v>-16346</v>
      </c>
      <c r="J2576">
        <v>-8</v>
      </c>
      <c r="K2576" t="s">
        <v>6102</v>
      </c>
      <c r="L2576" s="16">
        <v>43300</v>
      </c>
      <c r="M2576" t="s">
        <v>1064</v>
      </c>
      <c r="N2576" t="s">
        <v>1065</v>
      </c>
      <c r="O2576" t="s">
        <v>1066</v>
      </c>
      <c r="P2576" t="s">
        <v>2164</v>
      </c>
      <c r="Q2576" t="s">
        <v>1270</v>
      </c>
      <c r="R2576" t="s">
        <v>2165</v>
      </c>
      <c r="S2576" t="s">
        <v>131</v>
      </c>
      <c r="T2576" t="s">
        <v>3854</v>
      </c>
      <c r="U2576" t="s">
        <v>3855</v>
      </c>
      <c r="AA2576" t="s">
        <v>2168</v>
      </c>
      <c r="AB2576" t="s">
        <v>2169</v>
      </c>
      <c r="AC2576">
        <v>29</v>
      </c>
      <c r="AD2576" s="17">
        <v>43299</v>
      </c>
      <c r="AE2576" s="17">
        <v>43299</v>
      </c>
    </row>
    <row r="2577" spans="1:31" x14ac:dyDescent="0.45">
      <c r="A2577">
        <v>250</v>
      </c>
      <c r="B2577">
        <v>41667</v>
      </c>
      <c r="C2577" t="s">
        <v>542</v>
      </c>
      <c r="D2577">
        <v>45300</v>
      </c>
      <c r="E2577">
        <f t="shared" si="120"/>
        <v>181.2</v>
      </c>
      <c r="F2577">
        <f t="shared" si="121"/>
        <v>166.66800000000001</v>
      </c>
      <c r="G2577">
        <f t="shared" si="122"/>
        <v>195.00155999999998</v>
      </c>
      <c r="H2577" t="s">
        <v>543</v>
      </c>
      <c r="I2577">
        <v>-3632</v>
      </c>
      <c r="J2577">
        <v>-8</v>
      </c>
      <c r="K2577" t="s">
        <v>6103</v>
      </c>
      <c r="L2577" s="16">
        <v>43300</v>
      </c>
      <c r="M2577" t="s">
        <v>1064</v>
      </c>
      <c r="N2577" t="s">
        <v>1065</v>
      </c>
      <c r="O2577" t="s">
        <v>1066</v>
      </c>
      <c r="P2577" t="s">
        <v>2164</v>
      </c>
      <c r="Q2577" t="s">
        <v>1270</v>
      </c>
      <c r="R2577" t="s">
        <v>2165</v>
      </c>
      <c r="S2577" t="s">
        <v>131</v>
      </c>
      <c r="T2577" t="s">
        <v>2174</v>
      </c>
      <c r="U2577" t="s">
        <v>2175</v>
      </c>
      <c r="AA2577" t="s">
        <v>2168</v>
      </c>
      <c r="AB2577" t="s">
        <v>2169</v>
      </c>
      <c r="AC2577">
        <v>29</v>
      </c>
      <c r="AD2577" s="17">
        <v>43299</v>
      </c>
      <c r="AE2577" s="17">
        <v>43299</v>
      </c>
    </row>
    <row r="2578" spans="1:31" x14ac:dyDescent="0.45">
      <c r="A2578">
        <v>31</v>
      </c>
      <c r="B2578">
        <v>5166</v>
      </c>
      <c r="C2578" t="s">
        <v>542</v>
      </c>
      <c r="D2578">
        <v>5617</v>
      </c>
      <c r="E2578">
        <f t="shared" si="120"/>
        <v>181.19354838709677</v>
      </c>
      <c r="F2578">
        <f t="shared" si="121"/>
        <v>166.64516129032259</v>
      </c>
      <c r="G2578">
        <f t="shared" si="122"/>
        <v>194.97483870967741</v>
      </c>
      <c r="H2578" t="s">
        <v>543</v>
      </c>
      <c r="I2578">
        <v>-450</v>
      </c>
      <c r="J2578">
        <v>-8</v>
      </c>
      <c r="K2578" t="s">
        <v>6104</v>
      </c>
      <c r="L2578" s="16">
        <v>43300</v>
      </c>
      <c r="M2578" t="s">
        <v>1064</v>
      </c>
      <c r="N2578" t="s">
        <v>1065</v>
      </c>
      <c r="O2578" t="s">
        <v>1066</v>
      </c>
      <c r="P2578" t="s">
        <v>2164</v>
      </c>
      <c r="Q2578" t="s">
        <v>1270</v>
      </c>
      <c r="R2578" t="s">
        <v>2165</v>
      </c>
      <c r="S2578" t="s">
        <v>131</v>
      </c>
      <c r="T2578" t="s">
        <v>3861</v>
      </c>
      <c r="U2578" t="s">
        <v>3862</v>
      </c>
      <c r="AA2578" t="s">
        <v>2168</v>
      </c>
      <c r="AB2578" t="s">
        <v>2169</v>
      </c>
      <c r="AC2578">
        <v>29</v>
      </c>
      <c r="AD2578" s="17">
        <v>43299</v>
      </c>
      <c r="AE2578" s="17">
        <v>43299</v>
      </c>
    </row>
    <row r="2579" spans="1:31" x14ac:dyDescent="0.45">
      <c r="A2579">
        <v>50</v>
      </c>
      <c r="B2579">
        <v>8333</v>
      </c>
      <c r="C2579" t="s">
        <v>542</v>
      </c>
      <c r="D2579">
        <v>9060</v>
      </c>
      <c r="E2579">
        <f t="shared" si="120"/>
        <v>181.2</v>
      </c>
      <c r="F2579">
        <f t="shared" si="121"/>
        <v>166.66</v>
      </c>
      <c r="G2579">
        <f t="shared" si="122"/>
        <v>194.9922</v>
      </c>
      <c r="H2579" t="s">
        <v>543</v>
      </c>
      <c r="I2579">
        <v>-726</v>
      </c>
      <c r="J2579">
        <v>-8</v>
      </c>
      <c r="K2579" t="s">
        <v>6105</v>
      </c>
      <c r="L2579" s="16">
        <v>43301</v>
      </c>
      <c r="M2579" t="s">
        <v>1064</v>
      </c>
      <c r="N2579" t="s">
        <v>1065</v>
      </c>
      <c r="O2579" t="s">
        <v>1066</v>
      </c>
      <c r="P2579" t="s">
        <v>2164</v>
      </c>
      <c r="Q2579" t="s">
        <v>1270</v>
      </c>
      <c r="R2579" t="s">
        <v>2165</v>
      </c>
      <c r="S2579" t="s">
        <v>131</v>
      </c>
      <c r="T2579" t="s">
        <v>5579</v>
      </c>
      <c r="U2579" t="s">
        <v>5580</v>
      </c>
      <c r="AA2579" t="s">
        <v>2168</v>
      </c>
      <c r="AB2579" t="s">
        <v>2169</v>
      </c>
      <c r="AC2579">
        <v>29</v>
      </c>
      <c r="AD2579" s="17">
        <v>43299</v>
      </c>
      <c r="AE2579" s="17">
        <v>43299</v>
      </c>
    </row>
    <row r="2580" spans="1:31" x14ac:dyDescent="0.45">
      <c r="A2580">
        <v>1000</v>
      </c>
      <c r="B2580">
        <v>166670</v>
      </c>
      <c r="C2580" t="s">
        <v>542</v>
      </c>
      <c r="D2580">
        <v>181200</v>
      </c>
      <c r="E2580">
        <f t="shared" si="120"/>
        <v>181.2</v>
      </c>
      <c r="F2580">
        <f t="shared" si="121"/>
        <v>166.67</v>
      </c>
      <c r="G2580">
        <f t="shared" si="122"/>
        <v>195.00389999999999</v>
      </c>
      <c r="H2580" t="s">
        <v>543</v>
      </c>
      <c r="I2580">
        <v>-14530</v>
      </c>
      <c r="J2580">
        <v>-8</v>
      </c>
      <c r="K2580" t="s">
        <v>6106</v>
      </c>
      <c r="L2580" s="16">
        <v>43301</v>
      </c>
      <c r="M2580" t="s">
        <v>1064</v>
      </c>
      <c r="N2580" t="s">
        <v>1065</v>
      </c>
      <c r="O2580" t="s">
        <v>1066</v>
      </c>
      <c r="P2580" t="s">
        <v>2164</v>
      </c>
      <c r="Q2580" t="s">
        <v>1270</v>
      </c>
      <c r="R2580" t="s">
        <v>2165</v>
      </c>
      <c r="S2580" t="s">
        <v>131</v>
      </c>
      <c r="T2580" t="s">
        <v>2330</v>
      </c>
      <c r="U2580" t="s">
        <v>2331</v>
      </c>
      <c r="AA2580" t="s">
        <v>2168</v>
      </c>
      <c r="AB2580" t="s">
        <v>2169</v>
      </c>
      <c r="AC2580">
        <v>29</v>
      </c>
      <c r="AD2580" s="17">
        <v>43299</v>
      </c>
      <c r="AE2580" s="17">
        <v>43299</v>
      </c>
    </row>
    <row r="2581" spans="1:31" x14ac:dyDescent="0.45">
      <c r="A2581">
        <v>125</v>
      </c>
      <c r="B2581">
        <v>20833</v>
      </c>
      <c r="C2581" t="s">
        <v>542</v>
      </c>
      <c r="D2581">
        <v>22650</v>
      </c>
      <c r="E2581">
        <f t="shared" si="120"/>
        <v>181.2</v>
      </c>
      <c r="F2581">
        <f t="shared" si="121"/>
        <v>166.66399999999999</v>
      </c>
      <c r="G2581">
        <f t="shared" si="122"/>
        <v>194.99687999999998</v>
      </c>
      <c r="H2581" t="s">
        <v>543</v>
      </c>
      <c r="I2581">
        <v>-1816</v>
      </c>
      <c r="J2581">
        <v>-8</v>
      </c>
      <c r="K2581" t="s">
        <v>6107</v>
      </c>
      <c r="L2581" s="16">
        <v>43301</v>
      </c>
      <c r="M2581" t="s">
        <v>1064</v>
      </c>
      <c r="N2581" t="s">
        <v>1065</v>
      </c>
      <c r="O2581" t="s">
        <v>1066</v>
      </c>
      <c r="P2581" t="s">
        <v>2164</v>
      </c>
      <c r="Q2581" t="s">
        <v>1270</v>
      </c>
      <c r="R2581" t="s">
        <v>2165</v>
      </c>
      <c r="S2581" t="s">
        <v>131</v>
      </c>
      <c r="T2581" t="s">
        <v>2336</v>
      </c>
      <c r="U2581" t="s">
        <v>1390</v>
      </c>
      <c r="AA2581" t="s">
        <v>2168</v>
      </c>
      <c r="AB2581" t="s">
        <v>2169</v>
      </c>
      <c r="AC2581">
        <v>29</v>
      </c>
      <c r="AD2581" s="17">
        <v>43299</v>
      </c>
      <c r="AE2581" s="17">
        <v>43299</v>
      </c>
    </row>
    <row r="2582" spans="1:31" x14ac:dyDescent="0.45">
      <c r="A2582">
        <v>625</v>
      </c>
      <c r="B2582">
        <v>104168</v>
      </c>
      <c r="C2582" t="s">
        <v>542</v>
      </c>
      <c r="D2582">
        <v>113250</v>
      </c>
      <c r="E2582">
        <f t="shared" si="120"/>
        <v>181.2</v>
      </c>
      <c r="F2582">
        <f t="shared" si="121"/>
        <v>166.6688</v>
      </c>
      <c r="G2582">
        <f t="shared" si="122"/>
        <v>195.00249599999998</v>
      </c>
      <c r="H2582" t="s">
        <v>543</v>
      </c>
      <c r="I2582">
        <v>-9081</v>
      </c>
      <c r="J2582">
        <v>-8</v>
      </c>
      <c r="K2582" t="s">
        <v>6108</v>
      </c>
      <c r="L2582" s="16">
        <v>43301</v>
      </c>
      <c r="M2582" t="s">
        <v>1064</v>
      </c>
      <c r="N2582" t="s">
        <v>1065</v>
      </c>
      <c r="O2582" t="s">
        <v>1066</v>
      </c>
      <c r="P2582" t="s">
        <v>2164</v>
      </c>
      <c r="Q2582" t="s">
        <v>1270</v>
      </c>
      <c r="R2582" t="s">
        <v>2165</v>
      </c>
      <c r="S2582" t="s">
        <v>131</v>
      </c>
      <c r="T2582" t="s">
        <v>2174</v>
      </c>
      <c r="U2582" t="s">
        <v>2175</v>
      </c>
      <c r="AA2582" t="s">
        <v>2168</v>
      </c>
      <c r="AB2582" t="s">
        <v>2169</v>
      </c>
      <c r="AC2582">
        <v>29</v>
      </c>
      <c r="AD2582" s="17">
        <v>43299</v>
      </c>
      <c r="AE2582" s="17">
        <v>43299</v>
      </c>
    </row>
    <row r="2583" spans="1:31" x14ac:dyDescent="0.45">
      <c r="A2583">
        <v>50</v>
      </c>
      <c r="B2583">
        <v>8333</v>
      </c>
      <c r="C2583" t="s">
        <v>542</v>
      </c>
      <c r="D2583">
        <v>9060</v>
      </c>
      <c r="E2583">
        <f t="shared" si="120"/>
        <v>181.2</v>
      </c>
      <c r="F2583">
        <f t="shared" si="121"/>
        <v>166.66</v>
      </c>
      <c r="G2583">
        <f t="shared" si="122"/>
        <v>194.9922</v>
      </c>
      <c r="H2583" t="s">
        <v>543</v>
      </c>
      <c r="I2583">
        <v>-726</v>
      </c>
      <c r="J2583">
        <v>-8</v>
      </c>
      <c r="K2583" t="s">
        <v>6109</v>
      </c>
      <c r="L2583" s="16">
        <v>43301</v>
      </c>
      <c r="M2583" t="s">
        <v>1064</v>
      </c>
      <c r="N2583" t="s">
        <v>1065</v>
      </c>
      <c r="O2583" t="s">
        <v>1066</v>
      </c>
      <c r="P2583" t="s">
        <v>2164</v>
      </c>
      <c r="Q2583" t="s">
        <v>1270</v>
      </c>
      <c r="R2583" t="s">
        <v>2165</v>
      </c>
      <c r="S2583" t="s">
        <v>131</v>
      </c>
      <c r="T2583" t="s">
        <v>6110</v>
      </c>
      <c r="U2583" t="s">
        <v>6111</v>
      </c>
      <c r="AA2583" t="s">
        <v>2168</v>
      </c>
      <c r="AB2583" t="s">
        <v>2169</v>
      </c>
      <c r="AC2583">
        <v>29</v>
      </c>
      <c r="AD2583" s="17">
        <v>43299</v>
      </c>
      <c r="AE2583" s="17">
        <v>43299</v>
      </c>
    </row>
    <row r="2584" spans="1:31" x14ac:dyDescent="0.45">
      <c r="A2584">
        <v>50</v>
      </c>
      <c r="B2584">
        <v>8333</v>
      </c>
      <c r="C2584" t="s">
        <v>542</v>
      </c>
      <c r="D2584">
        <v>9060</v>
      </c>
      <c r="E2584">
        <f t="shared" si="120"/>
        <v>181.2</v>
      </c>
      <c r="F2584">
        <f t="shared" si="121"/>
        <v>166.66</v>
      </c>
      <c r="G2584">
        <f t="shared" si="122"/>
        <v>194.9922</v>
      </c>
      <c r="H2584" t="s">
        <v>543</v>
      </c>
      <c r="I2584">
        <v>-726</v>
      </c>
      <c r="J2584">
        <v>-8</v>
      </c>
      <c r="K2584" t="s">
        <v>6112</v>
      </c>
      <c r="L2584" s="16">
        <v>43301</v>
      </c>
      <c r="M2584" t="s">
        <v>1064</v>
      </c>
      <c r="N2584" t="s">
        <v>1065</v>
      </c>
      <c r="O2584" t="s">
        <v>1066</v>
      </c>
      <c r="P2584" t="s">
        <v>2164</v>
      </c>
      <c r="Q2584" t="s">
        <v>1270</v>
      </c>
      <c r="R2584" t="s">
        <v>2165</v>
      </c>
      <c r="S2584" t="s">
        <v>131</v>
      </c>
      <c r="T2584" t="s">
        <v>3859</v>
      </c>
      <c r="U2584" t="s">
        <v>2488</v>
      </c>
      <c r="AA2584" t="s">
        <v>2168</v>
      </c>
      <c r="AB2584" t="s">
        <v>2169</v>
      </c>
      <c r="AC2584">
        <v>29</v>
      </c>
      <c r="AD2584" s="17">
        <v>43299</v>
      </c>
      <c r="AE2584" s="17">
        <v>43299</v>
      </c>
    </row>
    <row r="2585" spans="1:31" x14ac:dyDescent="0.45">
      <c r="A2585">
        <v>75</v>
      </c>
      <c r="B2585">
        <v>12500</v>
      </c>
      <c r="C2585" t="s">
        <v>542</v>
      </c>
      <c r="D2585">
        <v>13590</v>
      </c>
      <c r="E2585">
        <f t="shared" si="120"/>
        <v>181.2</v>
      </c>
      <c r="F2585">
        <f t="shared" si="121"/>
        <v>166.66666666666666</v>
      </c>
      <c r="G2585">
        <f t="shared" si="122"/>
        <v>194.99999999999997</v>
      </c>
      <c r="H2585" t="s">
        <v>543</v>
      </c>
      <c r="I2585">
        <v>-1089</v>
      </c>
      <c r="J2585">
        <v>-8</v>
      </c>
      <c r="K2585" t="s">
        <v>6113</v>
      </c>
      <c r="L2585" s="16">
        <v>43304</v>
      </c>
      <c r="M2585" t="s">
        <v>1064</v>
      </c>
      <c r="N2585" t="s">
        <v>1065</v>
      </c>
      <c r="O2585" t="s">
        <v>1066</v>
      </c>
      <c r="P2585" t="s">
        <v>2164</v>
      </c>
      <c r="Q2585" t="s">
        <v>1270</v>
      </c>
      <c r="R2585" t="s">
        <v>2165</v>
      </c>
      <c r="S2585" t="s">
        <v>131</v>
      </c>
      <c r="T2585" t="s">
        <v>2166</v>
      </c>
      <c r="U2585" t="s">
        <v>2167</v>
      </c>
      <c r="AA2585" t="s">
        <v>2168</v>
      </c>
      <c r="AB2585" t="s">
        <v>2169</v>
      </c>
      <c r="AC2585">
        <v>30</v>
      </c>
      <c r="AD2585" s="17">
        <v>43299</v>
      </c>
      <c r="AE2585" s="17">
        <v>43299</v>
      </c>
    </row>
    <row r="2586" spans="1:31" x14ac:dyDescent="0.45">
      <c r="A2586">
        <v>400</v>
      </c>
      <c r="B2586">
        <v>66668</v>
      </c>
      <c r="C2586" t="s">
        <v>542</v>
      </c>
      <c r="D2586">
        <v>72480</v>
      </c>
      <c r="E2586">
        <f t="shared" si="120"/>
        <v>181.2</v>
      </c>
      <c r="F2586">
        <f t="shared" si="121"/>
        <v>166.67</v>
      </c>
      <c r="G2586">
        <f t="shared" si="122"/>
        <v>195.00389999999999</v>
      </c>
      <c r="H2586" t="s">
        <v>543</v>
      </c>
      <c r="I2586">
        <v>-5812</v>
      </c>
      <c r="J2586">
        <v>-8</v>
      </c>
      <c r="K2586" t="s">
        <v>6114</v>
      </c>
      <c r="L2586" s="16">
        <v>43304</v>
      </c>
      <c r="M2586" t="s">
        <v>1064</v>
      </c>
      <c r="N2586" t="s">
        <v>1065</v>
      </c>
      <c r="O2586" t="s">
        <v>1066</v>
      </c>
      <c r="P2586" t="s">
        <v>2164</v>
      </c>
      <c r="Q2586" t="s">
        <v>1270</v>
      </c>
      <c r="R2586" t="s">
        <v>2165</v>
      </c>
      <c r="S2586" t="s">
        <v>131</v>
      </c>
      <c r="T2586" t="s">
        <v>2174</v>
      </c>
      <c r="U2586" t="s">
        <v>2175</v>
      </c>
      <c r="AA2586" t="s">
        <v>2168</v>
      </c>
      <c r="AB2586" t="s">
        <v>2169</v>
      </c>
      <c r="AC2586">
        <v>30</v>
      </c>
      <c r="AD2586" s="17">
        <v>43299</v>
      </c>
      <c r="AE2586" s="17">
        <v>43299</v>
      </c>
    </row>
    <row r="2587" spans="1:31" x14ac:dyDescent="0.45">
      <c r="A2587">
        <v>325</v>
      </c>
      <c r="B2587">
        <v>54167</v>
      </c>
      <c r="C2587" t="s">
        <v>542</v>
      </c>
      <c r="D2587">
        <v>58890</v>
      </c>
      <c r="E2587">
        <f t="shared" si="120"/>
        <v>181.2</v>
      </c>
      <c r="F2587">
        <f t="shared" si="121"/>
        <v>166.66769230769231</v>
      </c>
      <c r="G2587">
        <f t="shared" si="122"/>
        <v>195.00119999999998</v>
      </c>
      <c r="H2587" t="s">
        <v>543</v>
      </c>
      <c r="I2587">
        <v>-4722</v>
      </c>
      <c r="J2587">
        <v>-8</v>
      </c>
      <c r="K2587" t="s">
        <v>6115</v>
      </c>
      <c r="L2587" s="16">
        <v>43304</v>
      </c>
      <c r="M2587" t="s">
        <v>1064</v>
      </c>
      <c r="N2587" t="s">
        <v>1065</v>
      </c>
      <c r="O2587" t="s">
        <v>1066</v>
      </c>
      <c r="P2587" t="s">
        <v>2164</v>
      </c>
      <c r="Q2587" t="s">
        <v>1270</v>
      </c>
      <c r="R2587" t="s">
        <v>2165</v>
      </c>
      <c r="S2587" t="s">
        <v>131</v>
      </c>
      <c r="T2587" t="s">
        <v>2336</v>
      </c>
      <c r="U2587" t="s">
        <v>1390</v>
      </c>
      <c r="AA2587" t="s">
        <v>2168</v>
      </c>
      <c r="AB2587" t="s">
        <v>2169</v>
      </c>
      <c r="AC2587">
        <v>30</v>
      </c>
      <c r="AD2587" s="17">
        <v>43299</v>
      </c>
      <c r="AE2587" s="17">
        <v>43299</v>
      </c>
    </row>
    <row r="2588" spans="1:31" x14ac:dyDescent="0.45">
      <c r="A2588">
        <v>308</v>
      </c>
      <c r="B2588">
        <v>51334</v>
      </c>
      <c r="C2588" t="s">
        <v>542</v>
      </c>
      <c r="D2588">
        <v>55809</v>
      </c>
      <c r="E2588">
        <f t="shared" si="120"/>
        <v>181.19805194805195</v>
      </c>
      <c r="F2588">
        <f t="shared" si="121"/>
        <v>166.66883116883116</v>
      </c>
      <c r="G2588">
        <f t="shared" si="122"/>
        <v>195.00253246753246</v>
      </c>
      <c r="H2588" t="s">
        <v>543</v>
      </c>
      <c r="I2588">
        <v>-4475</v>
      </c>
      <c r="J2588">
        <v>-8</v>
      </c>
      <c r="K2588" t="s">
        <v>6116</v>
      </c>
      <c r="L2588" s="16">
        <v>43304</v>
      </c>
      <c r="M2588" t="s">
        <v>1064</v>
      </c>
      <c r="N2588" t="s">
        <v>1065</v>
      </c>
      <c r="O2588" t="s">
        <v>1066</v>
      </c>
      <c r="P2588" t="s">
        <v>2164</v>
      </c>
      <c r="Q2588" t="s">
        <v>1270</v>
      </c>
      <c r="R2588" t="s">
        <v>2165</v>
      </c>
      <c r="S2588" t="s">
        <v>131</v>
      </c>
      <c r="T2588" t="s">
        <v>2171</v>
      </c>
      <c r="U2588" t="s">
        <v>2172</v>
      </c>
      <c r="AA2588" t="s">
        <v>2168</v>
      </c>
      <c r="AB2588" t="s">
        <v>2169</v>
      </c>
      <c r="AC2588">
        <v>30</v>
      </c>
      <c r="AD2588" s="17">
        <v>43299</v>
      </c>
      <c r="AE2588" s="17">
        <v>43299</v>
      </c>
    </row>
    <row r="2589" spans="1:31" x14ac:dyDescent="0.45">
      <c r="A2589">
        <v>100</v>
      </c>
      <c r="B2589">
        <v>16667</v>
      </c>
      <c r="C2589" t="s">
        <v>542</v>
      </c>
      <c r="D2589">
        <v>18120</v>
      </c>
      <c r="E2589">
        <f t="shared" si="120"/>
        <v>181.2</v>
      </c>
      <c r="F2589">
        <f t="shared" si="121"/>
        <v>166.67</v>
      </c>
      <c r="G2589">
        <f t="shared" si="122"/>
        <v>195.00389999999999</v>
      </c>
      <c r="H2589" t="s">
        <v>543</v>
      </c>
      <c r="I2589">
        <v>-1453</v>
      </c>
      <c r="J2589">
        <v>-8</v>
      </c>
      <c r="K2589" t="s">
        <v>6117</v>
      </c>
      <c r="L2589" s="16">
        <v>43304</v>
      </c>
      <c r="M2589" t="s">
        <v>1064</v>
      </c>
      <c r="N2589" t="s">
        <v>1065</v>
      </c>
      <c r="O2589" t="s">
        <v>1066</v>
      </c>
      <c r="P2589" t="s">
        <v>2164</v>
      </c>
      <c r="Q2589" t="s">
        <v>1270</v>
      </c>
      <c r="R2589" t="s">
        <v>2165</v>
      </c>
      <c r="S2589" t="s">
        <v>131</v>
      </c>
      <c r="T2589" t="s">
        <v>2174</v>
      </c>
      <c r="U2589" t="s">
        <v>2175</v>
      </c>
      <c r="AA2589" t="s">
        <v>2168</v>
      </c>
      <c r="AB2589" t="s">
        <v>2169</v>
      </c>
      <c r="AC2589">
        <v>30</v>
      </c>
      <c r="AD2589" s="17">
        <v>43299</v>
      </c>
      <c r="AE2589" s="17">
        <v>43299</v>
      </c>
    </row>
    <row r="2590" spans="1:31" x14ac:dyDescent="0.45">
      <c r="A2590">
        <v>550</v>
      </c>
      <c r="B2590">
        <v>91666</v>
      </c>
      <c r="C2590" t="s">
        <v>542</v>
      </c>
      <c r="D2590">
        <v>99660</v>
      </c>
      <c r="E2590">
        <f t="shared" si="120"/>
        <v>181.2</v>
      </c>
      <c r="F2590">
        <f t="shared" si="121"/>
        <v>166.66545454545454</v>
      </c>
      <c r="G2590">
        <f t="shared" si="122"/>
        <v>194.9985818181818</v>
      </c>
      <c r="H2590" t="s">
        <v>543</v>
      </c>
      <c r="I2590">
        <v>-7993</v>
      </c>
      <c r="J2590">
        <v>-8</v>
      </c>
      <c r="K2590" t="s">
        <v>6118</v>
      </c>
      <c r="L2590" s="16">
        <v>43304</v>
      </c>
      <c r="M2590" t="s">
        <v>1064</v>
      </c>
      <c r="N2590" t="s">
        <v>1065</v>
      </c>
      <c r="O2590" t="s">
        <v>1066</v>
      </c>
      <c r="P2590" t="s">
        <v>2164</v>
      </c>
      <c r="Q2590" t="s">
        <v>1270</v>
      </c>
      <c r="R2590" t="s">
        <v>3007</v>
      </c>
      <c r="S2590" t="s">
        <v>67</v>
      </c>
      <c r="T2590" t="s">
        <v>4288</v>
      </c>
      <c r="U2590" t="s">
        <v>4289</v>
      </c>
      <c r="AC2590">
        <v>30</v>
      </c>
      <c r="AD2590" s="17">
        <v>43299</v>
      </c>
      <c r="AE2590" s="17">
        <v>43299</v>
      </c>
    </row>
    <row r="2591" spans="1:31" x14ac:dyDescent="0.45">
      <c r="A2591">
        <v>150</v>
      </c>
      <c r="B2591">
        <v>25000</v>
      </c>
      <c r="C2591" t="s">
        <v>542</v>
      </c>
      <c r="D2591">
        <v>27180</v>
      </c>
      <c r="E2591">
        <f t="shared" si="120"/>
        <v>181.2</v>
      </c>
      <c r="F2591">
        <f t="shared" si="121"/>
        <v>166.66666666666666</v>
      </c>
      <c r="G2591">
        <f t="shared" si="122"/>
        <v>194.99999999999997</v>
      </c>
      <c r="H2591" t="s">
        <v>543</v>
      </c>
      <c r="I2591">
        <v>-2179</v>
      </c>
      <c r="J2591">
        <v>-8</v>
      </c>
      <c r="K2591" t="s">
        <v>6119</v>
      </c>
      <c r="L2591" s="16">
        <v>43304</v>
      </c>
      <c r="M2591" t="s">
        <v>1064</v>
      </c>
      <c r="N2591" t="s">
        <v>1065</v>
      </c>
      <c r="O2591" t="s">
        <v>1066</v>
      </c>
      <c r="P2591" t="s">
        <v>2164</v>
      </c>
      <c r="Q2591" t="s">
        <v>1270</v>
      </c>
      <c r="R2591" t="s">
        <v>2165</v>
      </c>
      <c r="S2591" t="s">
        <v>131</v>
      </c>
      <c r="T2591" t="s">
        <v>2171</v>
      </c>
      <c r="U2591" t="s">
        <v>2172</v>
      </c>
      <c r="AA2591" t="s">
        <v>2168</v>
      </c>
      <c r="AB2591" t="s">
        <v>2169</v>
      </c>
      <c r="AC2591">
        <v>30</v>
      </c>
      <c r="AD2591" s="17">
        <v>43299</v>
      </c>
      <c r="AE2591" s="17">
        <v>43299</v>
      </c>
    </row>
    <row r="2592" spans="1:31" x14ac:dyDescent="0.45">
      <c r="A2592">
        <v>1</v>
      </c>
      <c r="B2592">
        <v>175</v>
      </c>
      <c r="C2592" t="s">
        <v>542</v>
      </c>
      <c r="D2592">
        <v>181</v>
      </c>
      <c r="E2592">
        <f t="shared" si="120"/>
        <v>181</v>
      </c>
      <c r="F2592">
        <f t="shared" si="121"/>
        <v>175</v>
      </c>
      <c r="G2592">
        <f t="shared" si="122"/>
        <v>204.75</v>
      </c>
      <c r="H2592" t="s">
        <v>543</v>
      </c>
      <c r="I2592">
        <v>-5</v>
      </c>
      <c r="J2592">
        <v>-3</v>
      </c>
      <c r="K2592" t="s">
        <v>6120</v>
      </c>
      <c r="L2592" s="16">
        <v>43300</v>
      </c>
      <c r="M2592" t="s">
        <v>1064</v>
      </c>
      <c r="N2592" t="s">
        <v>1065</v>
      </c>
      <c r="O2592" t="s">
        <v>1066</v>
      </c>
      <c r="P2592" t="s">
        <v>2183</v>
      </c>
      <c r="Q2592" t="s">
        <v>1068</v>
      </c>
      <c r="R2592" t="s">
        <v>3014</v>
      </c>
      <c r="S2592" t="s">
        <v>49</v>
      </c>
      <c r="T2592" t="s">
        <v>6121</v>
      </c>
      <c r="U2592" t="s">
        <v>6122</v>
      </c>
      <c r="W2592" t="s">
        <v>6123</v>
      </c>
      <c r="X2592" t="s">
        <v>6123</v>
      </c>
      <c r="AA2592" t="s">
        <v>2187</v>
      </c>
      <c r="AB2592" t="s">
        <v>2188</v>
      </c>
      <c r="AC2592">
        <v>29</v>
      </c>
      <c r="AD2592" s="17">
        <v>43299</v>
      </c>
      <c r="AE2592" s="17">
        <v>43299</v>
      </c>
    </row>
    <row r="2593" spans="1:31" x14ac:dyDescent="0.45">
      <c r="A2593">
        <v>25</v>
      </c>
      <c r="B2593">
        <v>4166</v>
      </c>
      <c r="C2593" t="s">
        <v>542</v>
      </c>
      <c r="D2593">
        <v>4530</v>
      </c>
      <c r="E2593">
        <f t="shared" si="120"/>
        <v>181.2</v>
      </c>
      <c r="F2593">
        <f t="shared" si="121"/>
        <v>166.64</v>
      </c>
      <c r="G2593">
        <f t="shared" si="122"/>
        <v>194.96879999999996</v>
      </c>
      <c r="H2593" t="s">
        <v>543</v>
      </c>
      <c r="I2593">
        <v>-363</v>
      </c>
      <c r="J2593">
        <v>-8</v>
      </c>
      <c r="K2593" t="s">
        <v>6124</v>
      </c>
      <c r="L2593" s="16">
        <v>43304</v>
      </c>
      <c r="M2593" t="s">
        <v>1064</v>
      </c>
      <c r="N2593" t="s">
        <v>1065</v>
      </c>
      <c r="O2593" t="s">
        <v>1066</v>
      </c>
      <c r="P2593" t="s">
        <v>2183</v>
      </c>
      <c r="Q2593" t="s">
        <v>1068</v>
      </c>
      <c r="R2593" t="s">
        <v>2184</v>
      </c>
      <c r="S2593" t="s">
        <v>181</v>
      </c>
      <c r="T2593" t="s">
        <v>4309</v>
      </c>
      <c r="U2593" t="s">
        <v>4310</v>
      </c>
      <c r="W2593" t="s">
        <v>48</v>
      </c>
      <c r="X2593" t="s">
        <v>48</v>
      </c>
      <c r="AA2593" t="s">
        <v>2187</v>
      </c>
      <c r="AB2593" t="s">
        <v>2188</v>
      </c>
      <c r="AC2593">
        <v>30</v>
      </c>
      <c r="AD2593" s="17">
        <v>43299</v>
      </c>
      <c r="AE2593" s="17">
        <v>43299</v>
      </c>
    </row>
    <row r="2594" spans="1:31" x14ac:dyDescent="0.45">
      <c r="A2594">
        <v>25</v>
      </c>
      <c r="B2594">
        <v>4166</v>
      </c>
      <c r="C2594" t="s">
        <v>542</v>
      </c>
      <c r="D2594">
        <v>4530</v>
      </c>
      <c r="E2594">
        <f t="shared" si="120"/>
        <v>181.2</v>
      </c>
      <c r="F2594">
        <f t="shared" si="121"/>
        <v>166.64</v>
      </c>
      <c r="G2594">
        <f t="shared" si="122"/>
        <v>194.96879999999996</v>
      </c>
      <c r="H2594" t="s">
        <v>543</v>
      </c>
      <c r="I2594">
        <v>-363</v>
      </c>
      <c r="J2594">
        <v>-8</v>
      </c>
      <c r="K2594" t="s">
        <v>6125</v>
      </c>
      <c r="L2594" s="16">
        <v>43304</v>
      </c>
      <c r="M2594" t="s">
        <v>1064</v>
      </c>
      <c r="N2594" t="s">
        <v>1065</v>
      </c>
      <c r="O2594" t="s">
        <v>1066</v>
      </c>
      <c r="P2594" t="s">
        <v>2183</v>
      </c>
      <c r="Q2594" t="s">
        <v>1068</v>
      </c>
      <c r="R2594" t="s">
        <v>2184</v>
      </c>
      <c r="S2594" t="s">
        <v>181</v>
      </c>
      <c r="T2594" t="s">
        <v>6126</v>
      </c>
      <c r="U2594" t="s">
        <v>6127</v>
      </c>
      <c r="AA2594" t="s">
        <v>2187</v>
      </c>
      <c r="AB2594" t="s">
        <v>2188</v>
      </c>
      <c r="AC2594">
        <v>30</v>
      </c>
      <c r="AD2594" s="17">
        <v>43299</v>
      </c>
      <c r="AE2594" s="17">
        <v>43299</v>
      </c>
    </row>
    <row r="2595" spans="1:31" x14ac:dyDescent="0.45">
      <c r="A2595">
        <v>10</v>
      </c>
      <c r="B2595">
        <v>1666</v>
      </c>
      <c r="C2595" t="s">
        <v>542</v>
      </c>
      <c r="D2595">
        <v>1812</v>
      </c>
      <c r="E2595">
        <f t="shared" si="120"/>
        <v>181.2</v>
      </c>
      <c r="F2595">
        <f t="shared" si="121"/>
        <v>166.6</v>
      </c>
      <c r="G2595">
        <f t="shared" si="122"/>
        <v>194.92199999999997</v>
      </c>
      <c r="H2595" t="s">
        <v>543</v>
      </c>
      <c r="I2595">
        <v>-145</v>
      </c>
      <c r="J2595">
        <v>-8</v>
      </c>
      <c r="K2595" t="s">
        <v>6128</v>
      </c>
      <c r="L2595" s="16">
        <v>43304</v>
      </c>
      <c r="M2595" t="s">
        <v>1064</v>
      </c>
      <c r="N2595" t="s">
        <v>1065</v>
      </c>
      <c r="O2595" t="s">
        <v>1066</v>
      </c>
      <c r="P2595" t="s">
        <v>2183</v>
      </c>
      <c r="Q2595" t="s">
        <v>1068</v>
      </c>
      <c r="R2595" t="s">
        <v>2184</v>
      </c>
      <c r="S2595" t="s">
        <v>181</v>
      </c>
      <c r="T2595" t="s">
        <v>6129</v>
      </c>
      <c r="U2595" t="s">
        <v>6130</v>
      </c>
      <c r="W2595" t="s">
        <v>48</v>
      </c>
      <c r="X2595" t="s">
        <v>48</v>
      </c>
      <c r="AA2595" t="s">
        <v>2187</v>
      </c>
      <c r="AB2595" t="s">
        <v>2188</v>
      </c>
      <c r="AC2595">
        <v>30</v>
      </c>
      <c r="AD2595" s="17">
        <v>43299</v>
      </c>
      <c r="AE2595" s="17">
        <v>43299</v>
      </c>
    </row>
    <row r="2596" spans="1:31" x14ac:dyDescent="0.45">
      <c r="A2596">
        <v>3</v>
      </c>
      <c r="B2596">
        <v>525</v>
      </c>
      <c r="C2596" t="s">
        <v>542</v>
      </c>
      <c r="D2596">
        <v>543</v>
      </c>
      <c r="E2596">
        <f t="shared" si="120"/>
        <v>181</v>
      </c>
      <c r="F2596">
        <f t="shared" si="121"/>
        <v>175</v>
      </c>
      <c r="G2596">
        <f t="shared" si="122"/>
        <v>204.75</v>
      </c>
      <c r="H2596" t="s">
        <v>543</v>
      </c>
      <c r="I2596">
        <v>-17</v>
      </c>
      <c r="J2596">
        <v>-3</v>
      </c>
      <c r="K2596" t="s">
        <v>6131</v>
      </c>
      <c r="L2596" s="16">
        <v>43304</v>
      </c>
      <c r="M2596" t="s">
        <v>1064</v>
      </c>
      <c r="N2596" t="s">
        <v>1065</v>
      </c>
      <c r="O2596" t="s">
        <v>1066</v>
      </c>
      <c r="P2596" t="s">
        <v>2183</v>
      </c>
      <c r="Q2596" t="s">
        <v>1068</v>
      </c>
      <c r="R2596" t="s">
        <v>2184</v>
      </c>
      <c r="S2596" t="s">
        <v>181</v>
      </c>
      <c r="T2596" t="s">
        <v>6132</v>
      </c>
      <c r="U2596" t="s">
        <v>6133</v>
      </c>
      <c r="AA2596" t="s">
        <v>2187</v>
      </c>
      <c r="AB2596" t="s">
        <v>2188</v>
      </c>
      <c r="AC2596">
        <v>30</v>
      </c>
      <c r="AD2596" s="17">
        <v>43299</v>
      </c>
      <c r="AE2596" s="17">
        <v>43299</v>
      </c>
    </row>
    <row r="2597" spans="1:31" x14ac:dyDescent="0.45">
      <c r="A2597">
        <v>25</v>
      </c>
      <c r="B2597">
        <v>4166</v>
      </c>
      <c r="C2597" t="s">
        <v>542</v>
      </c>
      <c r="D2597">
        <v>4530</v>
      </c>
      <c r="E2597">
        <f t="shared" si="120"/>
        <v>181.2</v>
      </c>
      <c r="F2597">
        <f t="shared" si="121"/>
        <v>166.64</v>
      </c>
      <c r="G2597">
        <f t="shared" si="122"/>
        <v>194.96879999999996</v>
      </c>
      <c r="H2597" t="s">
        <v>543</v>
      </c>
      <c r="I2597">
        <v>-363</v>
      </c>
      <c r="J2597">
        <v>-8</v>
      </c>
      <c r="K2597" t="s">
        <v>6134</v>
      </c>
      <c r="L2597" s="16">
        <v>43300</v>
      </c>
      <c r="M2597" t="s">
        <v>1064</v>
      </c>
      <c r="N2597" t="s">
        <v>1065</v>
      </c>
      <c r="O2597" t="s">
        <v>1066</v>
      </c>
      <c r="P2597" t="s">
        <v>2190</v>
      </c>
      <c r="Q2597" t="s">
        <v>1068</v>
      </c>
      <c r="R2597" t="s">
        <v>2240</v>
      </c>
      <c r="S2597" t="s">
        <v>51</v>
      </c>
      <c r="T2597" t="s">
        <v>2241</v>
      </c>
      <c r="U2597" t="s">
        <v>2242</v>
      </c>
      <c r="Y2597" t="s">
        <v>2194</v>
      </c>
      <c r="Z2597" t="s">
        <v>1074</v>
      </c>
      <c r="AA2597" t="s">
        <v>2195</v>
      </c>
      <c r="AB2597" t="s">
        <v>2196</v>
      </c>
      <c r="AC2597">
        <v>29</v>
      </c>
      <c r="AD2597" s="17">
        <v>43299</v>
      </c>
      <c r="AE2597" s="17">
        <v>43299</v>
      </c>
    </row>
    <row r="2598" spans="1:31" x14ac:dyDescent="0.45">
      <c r="A2598">
        <v>50</v>
      </c>
      <c r="B2598">
        <v>8333</v>
      </c>
      <c r="C2598" t="s">
        <v>542</v>
      </c>
      <c r="D2598">
        <v>9089</v>
      </c>
      <c r="E2598">
        <f t="shared" si="120"/>
        <v>181.78</v>
      </c>
      <c r="F2598">
        <f t="shared" si="121"/>
        <v>166.66</v>
      </c>
      <c r="G2598">
        <f t="shared" si="122"/>
        <v>194.9922</v>
      </c>
      <c r="H2598" t="s">
        <v>543</v>
      </c>
      <c r="I2598">
        <v>-756</v>
      </c>
      <c r="J2598">
        <v>-9</v>
      </c>
      <c r="K2598" t="s">
        <v>6135</v>
      </c>
      <c r="L2598" s="16">
        <v>43300</v>
      </c>
      <c r="M2598" t="s">
        <v>1064</v>
      </c>
      <c r="N2598" t="s">
        <v>1065</v>
      </c>
      <c r="O2598" t="s">
        <v>1066</v>
      </c>
      <c r="P2598" t="s">
        <v>1210</v>
      </c>
      <c r="Q2598" t="s">
        <v>1211</v>
      </c>
      <c r="R2598" t="s">
        <v>1212</v>
      </c>
      <c r="S2598" t="s">
        <v>110</v>
      </c>
      <c r="T2598" t="s">
        <v>6136</v>
      </c>
      <c r="U2598" t="s">
        <v>6137</v>
      </c>
      <c r="W2598" t="s">
        <v>42</v>
      </c>
      <c r="X2598" t="s">
        <v>42</v>
      </c>
      <c r="AA2598" t="s">
        <v>1215</v>
      </c>
      <c r="AB2598" t="s">
        <v>1216</v>
      </c>
      <c r="AC2598">
        <v>29</v>
      </c>
      <c r="AD2598" s="17">
        <v>43299</v>
      </c>
      <c r="AE2598" s="17">
        <v>43299</v>
      </c>
    </row>
    <row r="2599" spans="1:31" x14ac:dyDescent="0.45">
      <c r="A2599">
        <v>39</v>
      </c>
      <c r="B2599">
        <v>6500</v>
      </c>
      <c r="C2599" t="s">
        <v>542</v>
      </c>
      <c r="D2599">
        <v>7090</v>
      </c>
      <c r="E2599">
        <f t="shared" si="120"/>
        <v>181.7948717948718</v>
      </c>
      <c r="F2599">
        <f t="shared" si="121"/>
        <v>166.66666666666666</v>
      </c>
      <c r="G2599">
        <f t="shared" si="122"/>
        <v>194.99999999999997</v>
      </c>
      <c r="H2599" t="s">
        <v>543</v>
      </c>
      <c r="I2599">
        <v>-589</v>
      </c>
      <c r="J2599">
        <v>-9</v>
      </c>
      <c r="K2599" t="s">
        <v>6138</v>
      </c>
      <c r="L2599" s="16">
        <v>43300</v>
      </c>
      <c r="M2599" t="s">
        <v>1064</v>
      </c>
      <c r="N2599" t="s">
        <v>1065</v>
      </c>
      <c r="O2599" t="s">
        <v>1066</v>
      </c>
      <c r="P2599" t="s">
        <v>1210</v>
      </c>
      <c r="Q2599" t="s">
        <v>1211</v>
      </c>
      <c r="R2599" t="s">
        <v>1254</v>
      </c>
      <c r="S2599" t="s">
        <v>113</v>
      </c>
      <c r="T2599" t="s">
        <v>4891</v>
      </c>
      <c r="U2599" t="s">
        <v>4892</v>
      </c>
      <c r="AA2599" t="s">
        <v>1257</v>
      </c>
      <c r="AB2599" t="s">
        <v>1258</v>
      </c>
      <c r="AC2599">
        <v>29</v>
      </c>
      <c r="AD2599" s="17">
        <v>43299</v>
      </c>
      <c r="AE2599" s="17">
        <v>43299</v>
      </c>
    </row>
    <row r="2600" spans="1:31" x14ac:dyDescent="0.45">
      <c r="A2600">
        <v>198</v>
      </c>
      <c r="B2600">
        <v>33000</v>
      </c>
      <c r="C2600" t="s">
        <v>542</v>
      </c>
      <c r="D2600">
        <v>35995</v>
      </c>
      <c r="E2600">
        <f t="shared" si="120"/>
        <v>181.7929292929293</v>
      </c>
      <c r="F2600">
        <f t="shared" si="121"/>
        <v>166.66666666666666</v>
      </c>
      <c r="G2600">
        <f t="shared" si="122"/>
        <v>194.99999999999997</v>
      </c>
      <c r="H2600" t="s">
        <v>543</v>
      </c>
      <c r="I2600">
        <v>-2994</v>
      </c>
      <c r="J2600">
        <v>-9</v>
      </c>
      <c r="K2600" t="s">
        <v>6139</v>
      </c>
      <c r="L2600" s="16">
        <v>43300</v>
      </c>
      <c r="M2600" t="s">
        <v>1064</v>
      </c>
      <c r="N2600" t="s">
        <v>1065</v>
      </c>
      <c r="O2600" t="s">
        <v>1066</v>
      </c>
      <c r="P2600" t="s">
        <v>1210</v>
      </c>
      <c r="Q2600" t="s">
        <v>1211</v>
      </c>
      <c r="R2600" t="s">
        <v>2263</v>
      </c>
      <c r="S2600" t="s">
        <v>128</v>
      </c>
      <c r="T2600" t="s">
        <v>6140</v>
      </c>
      <c r="U2600" t="s">
        <v>6141</v>
      </c>
      <c r="W2600" t="s">
        <v>42</v>
      </c>
      <c r="X2600" t="s">
        <v>42</v>
      </c>
      <c r="AA2600" t="s">
        <v>2266</v>
      </c>
      <c r="AB2600" t="s">
        <v>2267</v>
      </c>
      <c r="AC2600">
        <v>29</v>
      </c>
      <c r="AD2600" s="17">
        <v>43299</v>
      </c>
      <c r="AE2600" s="17">
        <v>43299</v>
      </c>
    </row>
    <row r="2601" spans="1:31" x14ac:dyDescent="0.45">
      <c r="A2601">
        <v>3</v>
      </c>
      <c r="B2601">
        <v>500</v>
      </c>
      <c r="C2601" t="s">
        <v>542</v>
      </c>
      <c r="D2601">
        <v>543</v>
      </c>
      <c r="E2601">
        <f t="shared" si="120"/>
        <v>181</v>
      </c>
      <c r="F2601">
        <f t="shared" si="121"/>
        <v>166.66666666666666</v>
      </c>
      <c r="G2601">
        <f t="shared" si="122"/>
        <v>194.99999999999997</v>
      </c>
      <c r="H2601" t="s">
        <v>543</v>
      </c>
      <c r="I2601">
        <v>-43</v>
      </c>
      <c r="J2601">
        <v>-8</v>
      </c>
      <c r="K2601" t="s">
        <v>6142</v>
      </c>
      <c r="L2601" s="16">
        <v>43301</v>
      </c>
      <c r="M2601" t="s">
        <v>1064</v>
      </c>
      <c r="N2601" t="s">
        <v>1065</v>
      </c>
      <c r="O2601" t="s">
        <v>1066</v>
      </c>
      <c r="P2601" t="s">
        <v>1067</v>
      </c>
      <c r="Q2601" t="s">
        <v>1068</v>
      </c>
      <c r="R2601" t="s">
        <v>1098</v>
      </c>
      <c r="S2601" t="s">
        <v>111</v>
      </c>
      <c r="T2601" t="s">
        <v>1175</v>
      </c>
      <c r="U2601" t="s">
        <v>1176</v>
      </c>
      <c r="V2601" t="s">
        <v>1081</v>
      </c>
      <c r="W2601" t="s">
        <v>31</v>
      </c>
      <c r="X2601" t="s">
        <v>31</v>
      </c>
      <c r="Y2601" t="s">
        <v>1073</v>
      </c>
      <c r="Z2601" t="s">
        <v>1074</v>
      </c>
      <c r="AA2601" t="s">
        <v>1101</v>
      </c>
      <c r="AB2601" t="s">
        <v>1102</v>
      </c>
      <c r="AC2601">
        <v>29</v>
      </c>
      <c r="AD2601" s="17">
        <v>43299</v>
      </c>
      <c r="AE2601" s="17">
        <v>43299</v>
      </c>
    </row>
    <row r="2602" spans="1:31" x14ac:dyDescent="0.45">
      <c r="A2602">
        <v>1</v>
      </c>
      <c r="B2602">
        <v>175</v>
      </c>
      <c r="C2602" t="s">
        <v>542</v>
      </c>
      <c r="D2602">
        <v>181</v>
      </c>
      <c r="E2602">
        <f t="shared" si="120"/>
        <v>181</v>
      </c>
      <c r="F2602">
        <f t="shared" si="121"/>
        <v>175</v>
      </c>
      <c r="G2602">
        <f t="shared" si="122"/>
        <v>204.75</v>
      </c>
      <c r="H2602" t="s">
        <v>543</v>
      </c>
      <c r="I2602">
        <v>-5</v>
      </c>
      <c r="J2602">
        <v>-3</v>
      </c>
      <c r="K2602" t="s">
        <v>6143</v>
      </c>
      <c r="L2602" s="16">
        <v>43301</v>
      </c>
      <c r="M2602" t="s">
        <v>1064</v>
      </c>
      <c r="N2602" t="s">
        <v>1065</v>
      </c>
      <c r="O2602" t="s">
        <v>1066</v>
      </c>
      <c r="P2602" t="s">
        <v>1067</v>
      </c>
      <c r="Q2602" t="s">
        <v>1068</v>
      </c>
      <c r="R2602" t="s">
        <v>1113</v>
      </c>
      <c r="S2602" t="s">
        <v>125</v>
      </c>
      <c r="T2602" t="s">
        <v>6144</v>
      </c>
      <c r="U2602" t="s">
        <v>6145</v>
      </c>
      <c r="W2602" t="s">
        <v>31</v>
      </c>
      <c r="X2602" t="s">
        <v>31</v>
      </c>
      <c r="Y2602" t="s">
        <v>1073</v>
      </c>
      <c r="Z2602" t="s">
        <v>1074</v>
      </c>
      <c r="AA2602" t="s">
        <v>1116</v>
      </c>
      <c r="AB2602" t="s">
        <v>1117</v>
      </c>
      <c r="AC2602">
        <v>29</v>
      </c>
      <c r="AD2602" s="17">
        <v>43299</v>
      </c>
      <c r="AE2602" s="17">
        <v>43299</v>
      </c>
    </row>
    <row r="2603" spans="1:31" x14ac:dyDescent="0.45">
      <c r="A2603">
        <v>10</v>
      </c>
      <c r="B2603">
        <v>1666</v>
      </c>
      <c r="C2603" t="s">
        <v>542</v>
      </c>
      <c r="D2603">
        <v>1812</v>
      </c>
      <c r="E2603">
        <f t="shared" si="120"/>
        <v>181.2</v>
      </c>
      <c r="F2603">
        <f t="shared" si="121"/>
        <v>166.6</v>
      </c>
      <c r="G2603">
        <f t="shared" si="122"/>
        <v>194.92199999999997</v>
      </c>
      <c r="H2603" t="s">
        <v>543</v>
      </c>
      <c r="I2603">
        <v>-145</v>
      </c>
      <c r="J2603">
        <v>-8</v>
      </c>
      <c r="K2603" t="s">
        <v>6146</v>
      </c>
      <c r="L2603" s="16">
        <v>43301</v>
      </c>
      <c r="M2603" t="s">
        <v>1064</v>
      </c>
      <c r="N2603" t="s">
        <v>1065</v>
      </c>
      <c r="O2603" t="s">
        <v>1066</v>
      </c>
      <c r="P2603" t="s">
        <v>1067</v>
      </c>
      <c r="Q2603" t="s">
        <v>1068</v>
      </c>
      <c r="R2603" t="s">
        <v>1098</v>
      </c>
      <c r="S2603" t="s">
        <v>111</v>
      </c>
      <c r="T2603" t="s">
        <v>1169</v>
      </c>
      <c r="U2603" t="s">
        <v>1170</v>
      </c>
      <c r="W2603" t="s">
        <v>31</v>
      </c>
      <c r="X2603" t="s">
        <v>31</v>
      </c>
      <c r="Y2603" t="s">
        <v>1073</v>
      </c>
      <c r="Z2603" t="s">
        <v>1074</v>
      </c>
      <c r="AA2603" t="s">
        <v>1101</v>
      </c>
      <c r="AB2603" t="s">
        <v>1102</v>
      </c>
      <c r="AC2603">
        <v>29</v>
      </c>
      <c r="AD2603" s="17">
        <v>43299</v>
      </c>
      <c r="AE2603" s="17">
        <v>43299</v>
      </c>
    </row>
    <row r="2604" spans="1:31" x14ac:dyDescent="0.45">
      <c r="A2604">
        <v>25</v>
      </c>
      <c r="B2604">
        <v>4166</v>
      </c>
      <c r="C2604" t="s">
        <v>542</v>
      </c>
      <c r="D2604">
        <v>4530</v>
      </c>
      <c r="E2604">
        <f t="shared" si="120"/>
        <v>181.2</v>
      </c>
      <c r="F2604">
        <f t="shared" si="121"/>
        <v>166.64</v>
      </c>
      <c r="G2604">
        <f t="shared" si="122"/>
        <v>194.96879999999996</v>
      </c>
      <c r="H2604" t="s">
        <v>543</v>
      </c>
      <c r="I2604">
        <v>-363</v>
      </c>
      <c r="J2604">
        <v>-8</v>
      </c>
      <c r="K2604" t="s">
        <v>6147</v>
      </c>
      <c r="L2604" s="16">
        <v>43301</v>
      </c>
      <c r="M2604" t="s">
        <v>1064</v>
      </c>
      <c r="N2604" t="s">
        <v>1065</v>
      </c>
      <c r="O2604" t="s">
        <v>1066</v>
      </c>
      <c r="P2604" t="s">
        <v>1067</v>
      </c>
      <c r="Q2604" t="s">
        <v>1068</v>
      </c>
      <c r="R2604" t="s">
        <v>1098</v>
      </c>
      <c r="S2604" t="s">
        <v>111</v>
      </c>
      <c r="T2604" t="s">
        <v>1104</v>
      </c>
      <c r="U2604" t="s">
        <v>1105</v>
      </c>
      <c r="W2604" t="s">
        <v>31</v>
      </c>
      <c r="X2604" t="s">
        <v>31</v>
      </c>
      <c r="Y2604" t="s">
        <v>1073</v>
      </c>
      <c r="Z2604" t="s">
        <v>1074</v>
      </c>
      <c r="AA2604" t="s">
        <v>1101</v>
      </c>
      <c r="AB2604" t="s">
        <v>1102</v>
      </c>
      <c r="AC2604">
        <v>29</v>
      </c>
      <c r="AD2604" s="17">
        <v>43299</v>
      </c>
      <c r="AE2604" s="17">
        <v>43299</v>
      </c>
    </row>
    <row r="2605" spans="1:31" x14ac:dyDescent="0.45">
      <c r="A2605">
        <v>2</v>
      </c>
      <c r="B2605">
        <v>333</v>
      </c>
      <c r="C2605" t="s">
        <v>542</v>
      </c>
      <c r="D2605">
        <v>362</v>
      </c>
      <c r="E2605">
        <f t="shared" si="120"/>
        <v>181</v>
      </c>
      <c r="F2605">
        <f t="shared" si="121"/>
        <v>166.5</v>
      </c>
      <c r="G2605">
        <f t="shared" si="122"/>
        <v>194.80499999999998</v>
      </c>
      <c r="H2605" t="s">
        <v>543</v>
      </c>
      <c r="I2605">
        <v>-29</v>
      </c>
      <c r="J2605">
        <v>-8</v>
      </c>
      <c r="K2605" t="s">
        <v>6148</v>
      </c>
      <c r="L2605" s="16">
        <v>43301</v>
      </c>
      <c r="M2605" t="s">
        <v>1064</v>
      </c>
      <c r="N2605" t="s">
        <v>1065</v>
      </c>
      <c r="O2605" t="s">
        <v>1066</v>
      </c>
      <c r="P2605" t="s">
        <v>1067</v>
      </c>
      <c r="Q2605" t="s">
        <v>1068</v>
      </c>
      <c r="R2605" t="s">
        <v>1098</v>
      </c>
      <c r="S2605" t="s">
        <v>111</v>
      </c>
      <c r="T2605" t="s">
        <v>3977</v>
      </c>
      <c r="U2605" t="s">
        <v>3978</v>
      </c>
      <c r="W2605" t="s">
        <v>31</v>
      </c>
      <c r="X2605" t="s">
        <v>31</v>
      </c>
      <c r="Y2605" t="s">
        <v>1073</v>
      </c>
      <c r="Z2605" t="s">
        <v>1074</v>
      </c>
      <c r="AA2605" t="s">
        <v>1101</v>
      </c>
      <c r="AB2605" t="s">
        <v>1102</v>
      </c>
      <c r="AC2605">
        <v>29</v>
      </c>
      <c r="AD2605" s="17">
        <v>43299</v>
      </c>
      <c r="AE2605" s="17">
        <v>43299</v>
      </c>
    </row>
    <row r="2606" spans="1:31" x14ac:dyDescent="0.45">
      <c r="A2606">
        <v>25</v>
      </c>
      <c r="B2606">
        <v>4166</v>
      </c>
      <c r="C2606" t="s">
        <v>542</v>
      </c>
      <c r="D2606">
        <v>4530</v>
      </c>
      <c r="E2606">
        <f t="shared" si="120"/>
        <v>181.2</v>
      </c>
      <c r="F2606">
        <f t="shared" si="121"/>
        <v>166.64</v>
      </c>
      <c r="G2606">
        <f t="shared" si="122"/>
        <v>194.96879999999996</v>
      </c>
      <c r="H2606" t="s">
        <v>543</v>
      </c>
      <c r="I2606">
        <v>-363</v>
      </c>
      <c r="J2606">
        <v>-8</v>
      </c>
      <c r="K2606" t="s">
        <v>6149</v>
      </c>
      <c r="L2606" s="16">
        <v>43301</v>
      </c>
      <c r="M2606" t="s">
        <v>1064</v>
      </c>
      <c r="N2606" t="s">
        <v>1065</v>
      </c>
      <c r="O2606" t="s">
        <v>1066</v>
      </c>
      <c r="P2606" t="s">
        <v>1067</v>
      </c>
      <c r="Q2606" t="s">
        <v>1068</v>
      </c>
      <c r="R2606" t="s">
        <v>1078</v>
      </c>
      <c r="S2606" t="s">
        <v>112</v>
      </c>
      <c r="T2606" t="s">
        <v>1184</v>
      </c>
      <c r="U2606" t="s">
        <v>1185</v>
      </c>
      <c r="V2606" t="s">
        <v>1135</v>
      </c>
      <c r="W2606" t="s">
        <v>31</v>
      </c>
      <c r="X2606" t="s">
        <v>31</v>
      </c>
      <c r="Y2606" t="s">
        <v>1073</v>
      </c>
      <c r="Z2606" t="s">
        <v>1074</v>
      </c>
      <c r="AA2606" t="s">
        <v>1082</v>
      </c>
      <c r="AB2606" t="s">
        <v>1083</v>
      </c>
      <c r="AC2606">
        <v>29</v>
      </c>
      <c r="AD2606" s="17">
        <v>43299</v>
      </c>
      <c r="AE2606" s="17">
        <v>43299</v>
      </c>
    </row>
    <row r="2607" spans="1:31" x14ac:dyDescent="0.45">
      <c r="A2607">
        <v>32</v>
      </c>
      <c r="B2607">
        <v>5333</v>
      </c>
      <c r="C2607" t="s">
        <v>542</v>
      </c>
      <c r="D2607">
        <v>5798</v>
      </c>
      <c r="E2607">
        <f t="shared" si="120"/>
        <v>181.1875</v>
      </c>
      <c r="F2607">
        <f t="shared" si="121"/>
        <v>166.65625</v>
      </c>
      <c r="G2607">
        <f t="shared" si="122"/>
        <v>194.98781249999999</v>
      </c>
      <c r="H2607" t="s">
        <v>543</v>
      </c>
      <c r="I2607">
        <v>-464</v>
      </c>
      <c r="J2607">
        <v>-8</v>
      </c>
      <c r="K2607" t="s">
        <v>6150</v>
      </c>
      <c r="L2607" s="16">
        <v>43301</v>
      </c>
      <c r="M2607" t="s">
        <v>1064</v>
      </c>
      <c r="N2607" t="s">
        <v>1065</v>
      </c>
      <c r="O2607" t="s">
        <v>1066</v>
      </c>
      <c r="P2607" t="s">
        <v>1067</v>
      </c>
      <c r="Q2607" t="s">
        <v>1068</v>
      </c>
      <c r="R2607" t="s">
        <v>1098</v>
      </c>
      <c r="S2607" t="s">
        <v>111</v>
      </c>
      <c r="T2607" t="s">
        <v>1202</v>
      </c>
      <c r="U2607" t="s">
        <v>1203</v>
      </c>
      <c r="V2607" t="s">
        <v>1135</v>
      </c>
      <c r="W2607" t="s">
        <v>31</v>
      </c>
      <c r="X2607" t="s">
        <v>31</v>
      </c>
      <c r="Y2607" t="s">
        <v>1073</v>
      </c>
      <c r="Z2607" t="s">
        <v>1074</v>
      </c>
      <c r="AA2607" t="s">
        <v>1101</v>
      </c>
      <c r="AB2607" t="s">
        <v>1102</v>
      </c>
      <c r="AC2607">
        <v>29</v>
      </c>
      <c r="AD2607" s="17">
        <v>43299</v>
      </c>
      <c r="AE2607" s="17">
        <v>43299</v>
      </c>
    </row>
    <row r="2608" spans="1:31" x14ac:dyDescent="0.45">
      <c r="A2608">
        <v>-25</v>
      </c>
      <c r="B2608">
        <v>-4166</v>
      </c>
      <c r="C2608" t="s">
        <v>542</v>
      </c>
      <c r="D2608">
        <v>-4530</v>
      </c>
      <c r="E2608">
        <f t="shared" si="120"/>
        <v>181.2</v>
      </c>
      <c r="F2608">
        <f t="shared" si="121"/>
        <v>166.64</v>
      </c>
      <c r="G2608">
        <f t="shared" si="122"/>
        <v>194.96879999999996</v>
      </c>
      <c r="H2608" t="s">
        <v>543</v>
      </c>
      <c r="I2608">
        <v>363</v>
      </c>
      <c r="J2608">
        <v>8</v>
      </c>
      <c r="K2608" t="s">
        <v>6151</v>
      </c>
      <c r="L2608" s="16">
        <v>43301</v>
      </c>
      <c r="M2608" t="s">
        <v>1064</v>
      </c>
      <c r="N2608" t="s">
        <v>1065</v>
      </c>
      <c r="O2608" t="s">
        <v>1066</v>
      </c>
      <c r="P2608" t="s">
        <v>1067</v>
      </c>
      <c r="Q2608" t="s">
        <v>1068</v>
      </c>
      <c r="R2608" t="s">
        <v>1078</v>
      </c>
      <c r="S2608" t="s">
        <v>112</v>
      </c>
      <c r="T2608" t="s">
        <v>1184</v>
      </c>
      <c r="U2608" t="s">
        <v>1185</v>
      </c>
      <c r="V2608" t="s">
        <v>1135</v>
      </c>
      <c r="W2608" t="s">
        <v>31</v>
      </c>
      <c r="X2608" t="s">
        <v>31</v>
      </c>
      <c r="Y2608" t="s">
        <v>1073</v>
      </c>
      <c r="Z2608" t="s">
        <v>1074</v>
      </c>
      <c r="AA2608" t="s">
        <v>1082</v>
      </c>
      <c r="AB2608" t="s">
        <v>1083</v>
      </c>
      <c r="AC2608">
        <v>29</v>
      </c>
      <c r="AD2608" s="17">
        <v>43299</v>
      </c>
      <c r="AE2608" s="17">
        <v>43299</v>
      </c>
    </row>
    <row r="2609" spans="1:31" x14ac:dyDescent="0.45">
      <c r="A2609">
        <v>2</v>
      </c>
      <c r="B2609">
        <v>350</v>
      </c>
      <c r="C2609" t="s">
        <v>542</v>
      </c>
      <c r="D2609">
        <v>362</v>
      </c>
      <c r="E2609">
        <f t="shared" si="120"/>
        <v>181</v>
      </c>
      <c r="F2609">
        <f t="shared" si="121"/>
        <v>175</v>
      </c>
      <c r="G2609">
        <f t="shared" si="122"/>
        <v>204.75</v>
      </c>
      <c r="H2609" t="s">
        <v>543</v>
      </c>
      <c r="I2609">
        <v>-11</v>
      </c>
      <c r="J2609">
        <v>-3</v>
      </c>
      <c r="K2609" t="s">
        <v>6152</v>
      </c>
      <c r="L2609" s="16">
        <v>43301</v>
      </c>
      <c r="M2609" t="s">
        <v>1064</v>
      </c>
      <c r="N2609" t="s">
        <v>1065</v>
      </c>
      <c r="O2609" t="s">
        <v>1066</v>
      </c>
      <c r="P2609" t="s">
        <v>1067</v>
      </c>
      <c r="Q2609" t="s">
        <v>1068</v>
      </c>
      <c r="R2609" t="s">
        <v>1113</v>
      </c>
      <c r="S2609" t="s">
        <v>125</v>
      </c>
      <c r="T2609" t="s">
        <v>1114</v>
      </c>
      <c r="U2609" t="s">
        <v>1115</v>
      </c>
      <c r="W2609" t="s">
        <v>31</v>
      </c>
      <c r="X2609" t="s">
        <v>31</v>
      </c>
      <c r="Y2609" t="s">
        <v>1073</v>
      </c>
      <c r="Z2609" t="s">
        <v>1074</v>
      </c>
      <c r="AA2609" t="s">
        <v>1116</v>
      </c>
      <c r="AB2609" t="s">
        <v>1117</v>
      </c>
      <c r="AC2609">
        <v>29</v>
      </c>
      <c r="AD2609" s="17">
        <v>43299</v>
      </c>
      <c r="AE2609" s="17">
        <v>43299</v>
      </c>
    </row>
    <row r="2610" spans="1:31" x14ac:dyDescent="0.45">
      <c r="A2610">
        <v>29</v>
      </c>
      <c r="B2610">
        <v>4833</v>
      </c>
      <c r="C2610" t="s">
        <v>542</v>
      </c>
      <c r="D2610">
        <v>5254</v>
      </c>
      <c r="E2610">
        <f t="shared" si="120"/>
        <v>181.17241379310346</v>
      </c>
      <c r="F2610">
        <f t="shared" si="121"/>
        <v>166.65517241379311</v>
      </c>
      <c r="G2610">
        <f t="shared" si="122"/>
        <v>194.98655172413794</v>
      </c>
      <c r="H2610" t="s">
        <v>543</v>
      </c>
      <c r="I2610">
        <v>-421</v>
      </c>
      <c r="J2610">
        <v>-8</v>
      </c>
      <c r="K2610" t="s">
        <v>6153</v>
      </c>
      <c r="L2610" s="16">
        <v>43301</v>
      </c>
      <c r="M2610" t="s">
        <v>1064</v>
      </c>
      <c r="N2610" t="s">
        <v>1065</v>
      </c>
      <c r="O2610" t="s">
        <v>1066</v>
      </c>
      <c r="P2610" t="s">
        <v>1067</v>
      </c>
      <c r="Q2610" t="s">
        <v>1068</v>
      </c>
      <c r="R2610" t="s">
        <v>1092</v>
      </c>
      <c r="S2610" t="s">
        <v>130</v>
      </c>
      <c r="T2610" t="s">
        <v>1524</v>
      </c>
      <c r="U2610" t="s">
        <v>1525</v>
      </c>
      <c r="V2610" t="s">
        <v>1135</v>
      </c>
      <c r="W2610" t="s">
        <v>31</v>
      </c>
      <c r="X2610" t="s">
        <v>31</v>
      </c>
      <c r="Y2610" t="s">
        <v>1073</v>
      </c>
      <c r="Z2610" t="s">
        <v>1074</v>
      </c>
      <c r="AA2610" t="s">
        <v>1095</v>
      </c>
      <c r="AB2610" t="s">
        <v>1096</v>
      </c>
      <c r="AC2610">
        <v>29</v>
      </c>
      <c r="AD2610" s="17">
        <v>43299</v>
      </c>
      <c r="AE2610" s="17">
        <v>43299</v>
      </c>
    </row>
    <row r="2611" spans="1:31" x14ac:dyDescent="0.45">
      <c r="A2611">
        <v>10</v>
      </c>
      <c r="B2611">
        <v>1666</v>
      </c>
      <c r="C2611" t="s">
        <v>542</v>
      </c>
      <c r="D2611">
        <v>1812</v>
      </c>
      <c r="E2611">
        <f t="shared" si="120"/>
        <v>181.2</v>
      </c>
      <c r="F2611">
        <f t="shared" si="121"/>
        <v>166.6</v>
      </c>
      <c r="G2611">
        <f t="shared" si="122"/>
        <v>194.92199999999997</v>
      </c>
      <c r="H2611" t="s">
        <v>543</v>
      </c>
      <c r="I2611">
        <v>-145</v>
      </c>
      <c r="J2611">
        <v>-8</v>
      </c>
      <c r="K2611" t="s">
        <v>6154</v>
      </c>
      <c r="L2611" s="16">
        <v>43301</v>
      </c>
      <c r="M2611" t="s">
        <v>1064</v>
      </c>
      <c r="N2611" t="s">
        <v>1065</v>
      </c>
      <c r="O2611" t="s">
        <v>1066</v>
      </c>
      <c r="P2611" t="s">
        <v>1067</v>
      </c>
      <c r="Q2611" t="s">
        <v>1068</v>
      </c>
      <c r="R2611" t="s">
        <v>1098</v>
      </c>
      <c r="S2611" t="s">
        <v>111</v>
      </c>
      <c r="T2611" t="s">
        <v>5545</v>
      </c>
      <c r="U2611" t="s">
        <v>5546</v>
      </c>
      <c r="V2611" t="s">
        <v>1135</v>
      </c>
      <c r="W2611" t="s">
        <v>31</v>
      </c>
      <c r="X2611" t="s">
        <v>31</v>
      </c>
      <c r="Y2611" t="s">
        <v>1073</v>
      </c>
      <c r="Z2611" t="s">
        <v>1074</v>
      </c>
      <c r="AA2611" t="s">
        <v>1101</v>
      </c>
      <c r="AB2611" t="s">
        <v>1102</v>
      </c>
      <c r="AC2611">
        <v>29</v>
      </c>
      <c r="AD2611" s="17">
        <v>43299</v>
      </c>
      <c r="AE2611" s="17">
        <v>43299</v>
      </c>
    </row>
    <row r="2612" spans="1:31" x14ac:dyDescent="0.45">
      <c r="A2612">
        <v>20</v>
      </c>
      <c r="B2612">
        <v>3333</v>
      </c>
      <c r="C2612" t="s">
        <v>542</v>
      </c>
      <c r="D2612">
        <v>3624</v>
      </c>
      <c r="E2612">
        <f t="shared" si="120"/>
        <v>181.2</v>
      </c>
      <c r="F2612">
        <f t="shared" si="121"/>
        <v>166.65</v>
      </c>
      <c r="G2612">
        <f t="shared" si="122"/>
        <v>194.98050000000001</v>
      </c>
      <c r="H2612" t="s">
        <v>543</v>
      </c>
      <c r="I2612">
        <v>-290</v>
      </c>
      <c r="J2612">
        <v>-8</v>
      </c>
      <c r="K2612" t="s">
        <v>6155</v>
      </c>
      <c r="L2612" s="16">
        <v>43304</v>
      </c>
      <c r="M2612" t="s">
        <v>1064</v>
      </c>
      <c r="N2612" t="s">
        <v>1065</v>
      </c>
      <c r="O2612" t="s">
        <v>1066</v>
      </c>
      <c r="P2612" t="s">
        <v>1067</v>
      </c>
      <c r="Q2612" t="s">
        <v>1068</v>
      </c>
      <c r="R2612" t="s">
        <v>1092</v>
      </c>
      <c r="S2612" t="s">
        <v>130</v>
      </c>
      <c r="T2612" t="s">
        <v>3682</v>
      </c>
      <c r="U2612" t="s">
        <v>3683</v>
      </c>
      <c r="V2612" t="s">
        <v>1135</v>
      </c>
      <c r="W2612" t="s">
        <v>31</v>
      </c>
      <c r="X2612" t="s">
        <v>31</v>
      </c>
      <c r="Y2612" t="s">
        <v>1073</v>
      </c>
      <c r="Z2612" t="s">
        <v>1074</v>
      </c>
      <c r="AA2612" t="s">
        <v>1095</v>
      </c>
      <c r="AB2612" t="s">
        <v>1096</v>
      </c>
      <c r="AC2612">
        <v>30</v>
      </c>
      <c r="AD2612" s="17">
        <v>43299</v>
      </c>
      <c r="AE2612" s="17">
        <v>43299</v>
      </c>
    </row>
    <row r="2613" spans="1:31" x14ac:dyDescent="0.45">
      <c r="A2613">
        <v>2</v>
      </c>
      <c r="B2613">
        <v>350</v>
      </c>
      <c r="C2613" t="s">
        <v>542</v>
      </c>
      <c r="D2613">
        <v>362</v>
      </c>
      <c r="E2613">
        <f t="shared" si="120"/>
        <v>181</v>
      </c>
      <c r="F2613">
        <f t="shared" si="121"/>
        <v>175</v>
      </c>
      <c r="G2613">
        <f t="shared" si="122"/>
        <v>204.75</v>
      </c>
      <c r="H2613" t="s">
        <v>543</v>
      </c>
      <c r="I2613">
        <v>-11</v>
      </c>
      <c r="J2613">
        <v>-3</v>
      </c>
      <c r="K2613" t="s">
        <v>6156</v>
      </c>
      <c r="L2613" s="16">
        <v>43304</v>
      </c>
      <c r="M2613" t="s">
        <v>1064</v>
      </c>
      <c r="N2613" t="s">
        <v>1065</v>
      </c>
      <c r="O2613" t="s">
        <v>1066</v>
      </c>
      <c r="P2613" t="s">
        <v>1067</v>
      </c>
      <c r="Q2613" t="s">
        <v>1068</v>
      </c>
      <c r="R2613" t="s">
        <v>1098</v>
      </c>
      <c r="S2613" t="s">
        <v>111</v>
      </c>
      <c r="T2613" t="s">
        <v>1128</v>
      </c>
      <c r="U2613" t="s">
        <v>1129</v>
      </c>
      <c r="W2613" t="s">
        <v>31</v>
      </c>
      <c r="X2613" t="s">
        <v>31</v>
      </c>
      <c r="Y2613" t="s">
        <v>1130</v>
      </c>
      <c r="Z2613" t="s">
        <v>1131</v>
      </c>
      <c r="AA2613" t="s">
        <v>1101</v>
      </c>
      <c r="AB2613" t="s">
        <v>1102</v>
      </c>
      <c r="AC2613">
        <v>30</v>
      </c>
      <c r="AD2613" s="17">
        <v>43299</v>
      </c>
      <c r="AE2613" s="17">
        <v>43299</v>
      </c>
    </row>
    <row r="2614" spans="1:31" x14ac:dyDescent="0.45">
      <c r="A2614">
        <v>1</v>
      </c>
      <c r="B2614">
        <v>175</v>
      </c>
      <c r="C2614" t="s">
        <v>542</v>
      </c>
      <c r="D2614">
        <v>181</v>
      </c>
      <c r="E2614">
        <f t="shared" si="120"/>
        <v>181</v>
      </c>
      <c r="F2614">
        <f t="shared" si="121"/>
        <v>175</v>
      </c>
      <c r="G2614">
        <f t="shared" si="122"/>
        <v>204.75</v>
      </c>
      <c r="H2614" t="s">
        <v>543</v>
      </c>
      <c r="I2614">
        <v>-5</v>
      </c>
      <c r="J2614">
        <v>-3</v>
      </c>
      <c r="K2614" t="s">
        <v>6157</v>
      </c>
      <c r="L2614" s="16">
        <v>43301</v>
      </c>
      <c r="M2614" t="s">
        <v>1064</v>
      </c>
      <c r="N2614" t="s">
        <v>1065</v>
      </c>
      <c r="O2614" t="s">
        <v>1066</v>
      </c>
      <c r="P2614" t="s">
        <v>1067</v>
      </c>
      <c r="Q2614" t="s">
        <v>1068</v>
      </c>
      <c r="R2614" t="s">
        <v>1113</v>
      </c>
      <c r="S2614" t="s">
        <v>125</v>
      </c>
      <c r="T2614" t="s">
        <v>6158</v>
      </c>
      <c r="U2614" t="s">
        <v>6159</v>
      </c>
      <c r="W2614" t="s">
        <v>31</v>
      </c>
      <c r="X2614" t="s">
        <v>31</v>
      </c>
      <c r="Y2614" t="s">
        <v>1073</v>
      </c>
      <c r="Z2614" t="s">
        <v>1074</v>
      </c>
      <c r="AA2614" t="s">
        <v>1116</v>
      </c>
      <c r="AB2614" t="s">
        <v>1117</v>
      </c>
      <c r="AC2614">
        <v>29</v>
      </c>
      <c r="AD2614" s="17">
        <v>43299</v>
      </c>
      <c r="AE2614" s="17">
        <v>43299</v>
      </c>
    </row>
    <row r="2615" spans="1:31" x14ac:dyDescent="0.45">
      <c r="A2615">
        <v>1</v>
      </c>
      <c r="B2615">
        <v>175</v>
      </c>
      <c r="C2615" t="s">
        <v>542</v>
      </c>
      <c r="D2615">
        <v>181</v>
      </c>
      <c r="E2615">
        <f t="shared" si="120"/>
        <v>181</v>
      </c>
      <c r="F2615">
        <f t="shared" si="121"/>
        <v>175</v>
      </c>
      <c r="G2615">
        <f t="shared" si="122"/>
        <v>204.75</v>
      </c>
      <c r="H2615" t="s">
        <v>543</v>
      </c>
      <c r="I2615">
        <v>-5</v>
      </c>
      <c r="J2615">
        <v>-3</v>
      </c>
      <c r="K2615" t="s">
        <v>6160</v>
      </c>
      <c r="L2615" s="16">
        <v>43304</v>
      </c>
      <c r="M2615" t="s">
        <v>1064</v>
      </c>
      <c r="N2615" t="s">
        <v>1065</v>
      </c>
      <c r="O2615" t="s">
        <v>1066</v>
      </c>
      <c r="P2615" t="s">
        <v>1067</v>
      </c>
      <c r="Q2615" t="s">
        <v>1068</v>
      </c>
      <c r="R2615" t="s">
        <v>1113</v>
      </c>
      <c r="S2615" t="s">
        <v>125</v>
      </c>
      <c r="T2615" t="s">
        <v>1181</v>
      </c>
      <c r="U2615" t="s">
        <v>1182</v>
      </c>
      <c r="W2615" t="s">
        <v>31</v>
      </c>
      <c r="X2615" t="s">
        <v>31</v>
      </c>
      <c r="Y2615" t="s">
        <v>1073</v>
      </c>
      <c r="Z2615" t="s">
        <v>1074</v>
      </c>
      <c r="AA2615" t="s">
        <v>1116</v>
      </c>
      <c r="AB2615" t="s">
        <v>1117</v>
      </c>
      <c r="AC2615">
        <v>30</v>
      </c>
      <c r="AD2615" s="17">
        <v>43299</v>
      </c>
      <c r="AE2615" s="17">
        <v>43299</v>
      </c>
    </row>
    <row r="2616" spans="1:31" x14ac:dyDescent="0.45">
      <c r="A2616">
        <v>25</v>
      </c>
      <c r="B2616">
        <v>4166</v>
      </c>
      <c r="C2616" t="s">
        <v>542</v>
      </c>
      <c r="D2616">
        <v>4530</v>
      </c>
      <c r="E2616">
        <f t="shared" si="120"/>
        <v>181.2</v>
      </c>
      <c r="F2616">
        <f t="shared" si="121"/>
        <v>166.64</v>
      </c>
      <c r="G2616">
        <f t="shared" si="122"/>
        <v>194.96879999999996</v>
      </c>
      <c r="H2616" t="s">
        <v>543</v>
      </c>
      <c r="I2616">
        <v>-363</v>
      </c>
      <c r="J2616">
        <v>-8</v>
      </c>
      <c r="K2616" t="s">
        <v>6161</v>
      </c>
      <c r="L2616" s="16">
        <v>43304</v>
      </c>
      <c r="M2616" t="s">
        <v>1064</v>
      </c>
      <c r="N2616" t="s">
        <v>1065</v>
      </c>
      <c r="O2616" t="s">
        <v>1066</v>
      </c>
      <c r="P2616" t="s">
        <v>1067</v>
      </c>
      <c r="Q2616" t="s">
        <v>1068</v>
      </c>
      <c r="R2616" t="s">
        <v>1098</v>
      </c>
      <c r="S2616" t="s">
        <v>111</v>
      </c>
      <c r="T2616" t="s">
        <v>1141</v>
      </c>
      <c r="U2616" t="s">
        <v>1142</v>
      </c>
      <c r="V2616" t="s">
        <v>1135</v>
      </c>
      <c r="W2616" t="s">
        <v>31</v>
      </c>
      <c r="X2616" t="s">
        <v>31</v>
      </c>
      <c r="Y2616" t="s">
        <v>1073</v>
      </c>
      <c r="Z2616" t="s">
        <v>1074</v>
      </c>
      <c r="AA2616" t="s">
        <v>1101</v>
      </c>
      <c r="AB2616" t="s">
        <v>1102</v>
      </c>
      <c r="AC2616">
        <v>30</v>
      </c>
      <c r="AD2616" s="17">
        <v>43299</v>
      </c>
      <c r="AE2616" s="17">
        <v>43299</v>
      </c>
    </row>
    <row r="2617" spans="1:31" x14ac:dyDescent="0.45">
      <c r="A2617">
        <v>25</v>
      </c>
      <c r="B2617">
        <v>4166</v>
      </c>
      <c r="C2617" t="s">
        <v>542</v>
      </c>
      <c r="D2617">
        <v>4530</v>
      </c>
      <c r="E2617">
        <f t="shared" si="120"/>
        <v>181.2</v>
      </c>
      <c r="F2617">
        <f t="shared" si="121"/>
        <v>166.64</v>
      </c>
      <c r="G2617">
        <f t="shared" si="122"/>
        <v>194.96879999999996</v>
      </c>
      <c r="H2617" t="s">
        <v>543</v>
      </c>
      <c r="I2617">
        <v>-363</v>
      </c>
      <c r="J2617">
        <v>-8</v>
      </c>
      <c r="K2617" t="s">
        <v>6162</v>
      </c>
      <c r="L2617" s="16">
        <v>43304</v>
      </c>
      <c r="M2617" t="s">
        <v>1064</v>
      </c>
      <c r="N2617" t="s">
        <v>1065</v>
      </c>
      <c r="O2617" t="s">
        <v>1066</v>
      </c>
      <c r="P2617" t="s">
        <v>1067</v>
      </c>
      <c r="Q2617" t="s">
        <v>1068</v>
      </c>
      <c r="R2617" t="s">
        <v>1069</v>
      </c>
      <c r="S2617" t="s">
        <v>1070</v>
      </c>
      <c r="T2617" t="s">
        <v>6163</v>
      </c>
      <c r="U2617" t="s">
        <v>6164</v>
      </c>
      <c r="V2617" t="s">
        <v>1081</v>
      </c>
      <c r="W2617" t="s">
        <v>31</v>
      </c>
      <c r="X2617" t="s">
        <v>31</v>
      </c>
      <c r="Y2617" t="s">
        <v>1073</v>
      </c>
      <c r="Z2617" t="s">
        <v>1074</v>
      </c>
      <c r="AA2617" t="s">
        <v>1075</v>
      </c>
      <c r="AB2617" t="s">
        <v>1076</v>
      </c>
      <c r="AC2617">
        <v>30</v>
      </c>
      <c r="AD2617" s="17">
        <v>43299</v>
      </c>
      <c r="AE2617" s="17">
        <v>43299</v>
      </c>
    </row>
    <row r="2618" spans="1:31" x14ac:dyDescent="0.45">
      <c r="A2618">
        <v>1</v>
      </c>
      <c r="B2618">
        <v>175</v>
      </c>
      <c r="C2618" t="s">
        <v>542</v>
      </c>
      <c r="D2618">
        <v>181</v>
      </c>
      <c r="E2618">
        <f t="shared" si="120"/>
        <v>181</v>
      </c>
      <c r="F2618">
        <f t="shared" si="121"/>
        <v>175</v>
      </c>
      <c r="G2618">
        <f t="shared" si="122"/>
        <v>204.75</v>
      </c>
      <c r="H2618" t="s">
        <v>543</v>
      </c>
      <c r="I2618">
        <v>-5</v>
      </c>
      <c r="J2618">
        <v>-3</v>
      </c>
      <c r="K2618" t="s">
        <v>6165</v>
      </c>
      <c r="L2618" s="16">
        <v>43304</v>
      </c>
      <c r="M2618" t="s">
        <v>1064</v>
      </c>
      <c r="N2618" t="s">
        <v>1065</v>
      </c>
      <c r="O2618" t="s">
        <v>1066</v>
      </c>
      <c r="P2618" t="s">
        <v>1067</v>
      </c>
      <c r="Q2618" t="s">
        <v>1068</v>
      </c>
      <c r="R2618" t="s">
        <v>1113</v>
      </c>
      <c r="S2618" t="s">
        <v>125</v>
      </c>
      <c r="T2618" t="s">
        <v>6166</v>
      </c>
      <c r="U2618" t="s">
        <v>6167</v>
      </c>
      <c r="W2618" t="s">
        <v>31</v>
      </c>
      <c r="X2618" t="s">
        <v>31</v>
      </c>
      <c r="Y2618" t="s">
        <v>1073</v>
      </c>
      <c r="Z2618" t="s">
        <v>1074</v>
      </c>
      <c r="AA2618" t="s">
        <v>1116</v>
      </c>
      <c r="AB2618" t="s">
        <v>1117</v>
      </c>
      <c r="AC2618">
        <v>30</v>
      </c>
      <c r="AD2618" s="17">
        <v>43299</v>
      </c>
      <c r="AE2618" s="17">
        <v>43299</v>
      </c>
    </row>
    <row r="2619" spans="1:31" x14ac:dyDescent="0.45">
      <c r="A2619">
        <v>15</v>
      </c>
      <c r="B2619">
        <v>2628</v>
      </c>
      <c r="C2619" t="s">
        <v>542</v>
      </c>
      <c r="D2619">
        <v>2718</v>
      </c>
      <c r="E2619">
        <f t="shared" si="120"/>
        <v>181.2</v>
      </c>
      <c r="F2619">
        <f t="shared" si="121"/>
        <v>175.2</v>
      </c>
      <c r="G2619">
        <f t="shared" si="122"/>
        <v>204.98399999999998</v>
      </c>
      <c r="H2619" t="s">
        <v>543</v>
      </c>
      <c r="I2619">
        <v>-89</v>
      </c>
      <c r="J2619">
        <v>-3</v>
      </c>
      <c r="K2619" t="s">
        <v>6168</v>
      </c>
      <c r="L2619" s="16">
        <v>43301</v>
      </c>
      <c r="M2619" t="s">
        <v>1064</v>
      </c>
      <c r="N2619" t="s">
        <v>1065</v>
      </c>
      <c r="O2619" t="s">
        <v>1066</v>
      </c>
      <c r="P2619" t="s">
        <v>1067</v>
      </c>
      <c r="Q2619" t="s">
        <v>1068</v>
      </c>
      <c r="R2619" t="s">
        <v>1151</v>
      </c>
      <c r="S2619" t="s">
        <v>32</v>
      </c>
      <c r="T2619" t="s">
        <v>6169</v>
      </c>
      <c r="U2619" t="s">
        <v>6170</v>
      </c>
      <c r="W2619" t="s">
        <v>31</v>
      </c>
      <c r="X2619" t="s">
        <v>31</v>
      </c>
      <c r="Y2619" t="s">
        <v>1073</v>
      </c>
      <c r="Z2619" t="s">
        <v>1074</v>
      </c>
      <c r="AA2619" t="s">
        <v>6171</v>
      </c>
      <c r="AB2619" t="s">
        <v>6172</v>
      </c>
      <c r="AC2619">
        <v>29</v>
      </c>
      <c r="AD2619" s="17">
        <v>43299</v>
      </c>
      <c r="AE2619" s="17">
        <v>43299</v>
      </c>
    </row>
    <row r="2620" spans="1:31" x14ac:dyDescent="0.45">
      <c r="A2620">
        <v>7</v>
      </c>
      <c r="B2620">
        <v>1166</v>
      </c>
      <c r="C2620" t="s">
        <v>542</v>
      </c>
      <c r="D2620">
        <v>1268</v>
      </c>
      <c r="E2620">
        <f t="shared" si="120"/>
        <v>181.14285714285714</v>
      </c>
      <c r="F2620">
        <f t="shared" si="121"/>
        <v>166.57142857142858</v>
      </c>
      <c r="G2620">
        <f t="shared" si="122"/>
        <v>194.88857142857142</v>
      </c>
      <c r="H2620" t="s">
        <v>543</v>
      </c>
      <c r="I2620">
        <v>-101</v>
      </c>
      <c r="J2620">
        <v>-8</v>
      </c>
      <c r="K2620" t="s">
        <v>6173</v>
      </c>
      <c r="L2620" s="16">
        <v>43304</v>
      </c>
      <c r="M2620" t="s">
        <v>1064</v>
      </c>
      <c r="N2620" t="s">
        <v>1065</v>
      </c>
      <c r="O2620" t="s">
        <v>1066</v>
      </c>
      <c r="P2620" t="s">
        <v>1067</v>
      </c>
      <c r="Q2620" t="s">
        <v>1068</v>
      </c>
      <c r="R2620" t="s">
        <v>1144</v>
      </c>
      <c r="S2620" t="s">
        <v>1145</v>
      </c>
      <c r="T2620" t="s">
        <v>6174</v>
      </c>
      <c r="U2620" t="s">
        <v>6175</v>
      </c>
      <c r="V2620" t="s">
        <v>1081</v>
      </c>
      <c r="W2620" t="s">
        <v>31</v>
      </c>
      <c r="X2620" t="s">
        <v>31</v>
      </c>
      <c r="Y2620" t="s">
        <v>1073</v>
      </c>
      <c r="Z2620" t="s">
        <v>1074</v>
      </c>
      <c r="AA2620" t="s">
        <v>1148</v>
      </c>
      <c r="AB2620" t="s">
        <v>1149</v>
      </c>
      <c r="AC2620">
        <v>30</v>
      </c>
      <c r="AD2620" s="17">
        <v>43299</v>
      </c>
      <c r="AE2620" s="17">
        <v>43299</v>
      </c>
    </row>
    <row r="2621" spans="1:31" x14ac:dyDescent="0.45">
      <c r="A2621">
        <v>25</v>
      </c>
      <c r="B2621">
        <v>4166</v>
      </c>
      <c r="C2621" t="s">
        <v>542</v>
      </c>
      <c r="D2621">
        <v>4530</v>
      </c>
      <c r="E2621">
        <f t="shared" si="120"/>
        <v>181.2</v>
      </c>
      <c r="F2621">
        <f t="shared" si="121"/>
        <v>166.64</v>
      </c>
      <c r="G2621">
        <f t="shared" si="122"/>
        <v>194.96879999999996</v>
      </c>
      <c r="H2621" t="s">
        <v>543</v>
      </c>
      <c r="I2621">
        <v>-363</v>
      </c>
      <c r="J2621">
        <v>-8</v>
      </c>
      <c r="K2621" t="s">
        <v>6176</v>
      </c>
      <c r="L2621" s="16">
        <v>43304</v>
      </c>
      <c r="M2621" t="s">
        <v>1064</v>
      </c>
      <c r="N2621" t="s">
        <v>1065</v>
      </c>
      <c r="O2621" t="s">
        <v>1066</v>
      </c>
      <c r="P2621" t="s">
        <v>1067</v>
      </c>
      <c r="Q2621" t="s">
        <v>1068</v>
      </c>
      <c r="R2621" t="s">
        <v>1098</v>
      </c>
      <c r="S2621" t="s">
        <v>111</v>
      </c>
      <c r="T2621" t="s">
        <v>2843</v>
      </c>
      <c r="U2621" t="s">
        <v>2844</v>
      </c>
      <c r="W2621" t="s">
        <v>31</v>
      </c>
      <c r="X2621" t="s">
        <v>31</v>
      </c>
      <c r="Y2621" t="s">
        <v>1073</v>
      </c>
      <c r="Z2621" t="s">
        <v>1074</v>
      </c>
      <c r="AA2621" t="s">
        <v>1101</v>
      </c>
      <c r="AB2621" t="s">
        <v>1102</v>
      </c>
      <c r="AC2621">
        <v>30</v>
      </c>
      <c r="AD2621" s="17">
        <v>43299</v>
      </c>
      <c r="AE2621" s="17">
        <v>43299</v>
      </c>
    </row>
    <row r="2622" spans="1:31" x14ac:dyDescent="0.45">
      <c r="A2622">
        <v>1</v>
      </c>
      <c r="B2622">
        <v>175</v>
      </c>
      <c r="C2622" t="s">
        <v>542</v>
      </c>
      <c r="D2622">
        <v>181</v>
      </c>
      <c r="E2622">
        <f t="shared" si="120"/>
        <v>181</v>
      </c>
      <c r="F2622">
        <f t="shared" si="121"/>
        <v>175</v>
      </c>
      <c r="G2622">
        <f t="shared" si="122"/>
        <v>204.75</v>
      </c>
      <c r="H2622" t="s">
        <v>543</v>
      </c>
      <c r="I2622">
        <v>-5</v>
      </c>
      <c r="J2622">
        <v>-3</v>
      </c>
      <c r="K2622" t="s">
        <v>6177</v>
      </c>
      <c r="L2622" s="16">
        <v>43304</v>
      </c>
      <c r="M2622" t="s">
        <v>1064</v>
      </c>
      <c r="N2622" t="s">
        <v>1065</v>
      </c>
      <c r="O2622" t="s">
        <v>1066</v>
      </c>
      <c r="P2622" t="s">
        <v>1067</v>
      </c>
      <c r="Q2622" t="s">
        <v>1068</v>
      </c>
      <c r="R2622" t="s">
        <v>1113</v>
      </c>
      <c r="S2622" t="s">
        <v>125</v>
      </c>
      <c r="T2622" t="s">
        <v>2040</v>
      </c>
      <c r="U2622" t="s">
        <v>2041</v>
      </c>
      <c r="W2622" t="s">
        <v>31</v>
      </c>
      <c r="X2622" t="s">
        <v>31</v>
      </c>
      <c r="Y2622" t="s">
        <v>1073</v>
      </c>
      <c r="Z2622" t="s">
        <v>1074</v>
      </c>
      <c r="AA2622" t="s">
        <v>1116</v>
      </c>
      <c r="AB2622" t="s">
        <v>1117</v>
      </c>
      <c r="AC2622">
        <v>30</v>
      </c>
      <c r="AD2622" s="17">
        <v>43299</v>
      </c>
      <c r="AE2622" s="17">
        <v>43299</v>
      </c>
    </row>
    <row r="2623" spans="1:31" x14ac:dyDescent="0.45">
      <c r="A2623">
        <v>3</v>
      </c>
      <c r="B2623">
        <v>500</v>
      </c>
      <c r="C2623" t="s">
        <v>542</v>
      </c>
      <c r="D2623">
        <v>543</v>
      </c>
      <c r="E2623">
        <f t="shared" si="120"/>
        <v>181</v>
      </c>
      <c r="F2623">
        <f t="shared" si="121"/>
        <v>166.66666666666666</v>
      </c>
      <c r="G2623">
        <f t="shared" si="122"/>
        <v>194.99999999999997</v>
      </c>
      <c r="H2623" t="s">
        <v>543</v>
      </c>
      <c r="I2623">
        <v>-43</v>
      </c>
      <c r="J2623">
        <v>-8</v>
      </c>
      <c r="K2623" t="s">
        <v>6178</v>
      </c>
      <c r="L2623" s="16">
        <v>43304</v>
      </c>
      <c r="M2623" t="s">
        <v>1064</v>
      </c>
      <c r="N2623" t="s">
        <v>1065</v>
      </c>
      <c r="O2623" t="s">
        <v>1066</v>
      </c>
      <c r="P2623" t="s">
        <v>1067</v>
      </c>
      <c r="Q2623" t="s">
        <v>1068</v>
      </c>
      <c r="R2623" t="s">
        <v>1098</v>
      </c>
      <c r="S2623" t="s">
        <v>111</v>
      </c>
      <c r="T2623" t="s">
        <v>1175</v>
      </c>
      <c r="U2623" t="s">
        <v>1176</v>
      </c>
      <c r="V2623" t="s">
        <v>1081</v>
      </c>
      <c r="W2623" t="s">
        <v>31</v>
      </c>
      <c r="X2623" t="s">
        <v>31</v>
      </c>
      <c r="Y2623" t="s">
        <v>1073</v>
      </c>
      <c r="Z2623" t="s">
        <v>1074</v>
      </c>
      <c r="AA2623" t="s">
        <v>1101</v>
      </c>
      <c r="AB2623" t="s">
        <v>1102</v>
      </c>
      <c r="AC2623">
        <v>30</v>
      </c>
      <c r="AD2623" s="17">
        <v>43299</v>
      </c>
      <c r="AE2623" s="17">
        <v>43299</v>
      </c>
    </row>
    <row r="2624" spans="1:31" x14ac:dyDescent="0.45">
      <c r="A2624">
        <v>25</v>
      </c>
      <c r="B2624">
        <v>4166</v>
      </c>
      <c r="C2624" t="s">
        <v>542</v>
      </c>
      <c r="D2624">
        <v>4530</v>
      </c>
      <c r="E2624">
        <f t="shared" si="120"/>
        <v>181.2</v>
      </c>
      <c r="F2624">
        <f t="shared" si="121"/>
        <v>166.64</v>
      </c>
      <c r="G2624">
        <f t="shared" si="122"/>
        <v>194.96879999999996</v>
      </c>
      <c r="H2624" t="s">
        <v>543</v>
      </c>
      <c r="I2624">
        <v>-363</v>
      </c>
      <c r="J2624">
        <v>-8</v>
      </c>
      <c r="K2624" t="s">
        <v>6179</v>
      </c>
      <c r="L2624" s="16">
        <v>43304</v>
      </c>
      <c r="M2624" t="s">
        <v>1064</v>
      </c>
      <c r="N2624" t="s">
        <v>1065</v>
      </c>
      <c r="O2624" t="s">
        <v>1066</v>
      </c>
      <c r="P2624" t="s">
        <v>1067</v>
      </c>
      <c r="Q2624" t="s">
        <v>1068</v>
      </c>
      <c r="R2624" t="s">
        <v>1078</v>
      </c>
      <c r="S2624" t="s">
        <v>112</v>
      </c>
      <c r="T2624" t="s">
        <v>3991</v>
      </c>
      <c r="U2624" t="s">
        <v>3992</v>
      </c>
      <c r="V2624" t="s">
        <v>1135</v>
      </c>
      <c r="W2624" t="s">
        <v>31</v>
      </c>
      <c r="X2624" t="s">
        <v>31</v>
      </c>
      <c r="Y2624" t="s">
        <v>1073</v>
      </c>
      <c r="Z2624" t="s">
        <v>1074</v>
      </c>
      <c r="AA2624" t="s">
        <v>1082</v>
      </c>
      <c r="AB2624" t="s">
        <v>1083</v>
      </c>
      <c r="AC2624">
        <v>30</v>
      </c>
      <c r="AD2624" s="17">
        <v>43299</v>
      </c>
      <c r="AE2624" s="17">
        <v>43299</v>
      </c>
    </row>
    <row r="2625" spans="1:31" x14ac:dyDescent="0.45">
      <c r="A2625">
        <v>25</v>
      </c>
      <c r="B2625">
        <v>4166</v>
      </c>
      <c r="C2625" t="s">
        <v>542</v>
      </c>
      <c r="D2625">
        <v>4530</v>
      </c>
      <c r="E2625">
        <f t="shared" si="120"/>
        <v>181.2</v>
      </c>
      <c r="F2625">
        <f t="shared" si="121"/>
        <v>166.64</v>
      </c>
      <c r="G2625">
        <f t="shared" si="122"/>
        <v>194.96879999999996</v>
      </c>
      <c r="H2625" t="s">
        <v>543</v>
      </c>
      <c r="I2625">
        <v>-363</v>
      </c>
      <c r="J2625">
        <v>-8</v>
      </c>
      <c r="K2625" t="s">
        <v>6180</v>
      </c>
      <c r="L2625" s="16">
        <v>43304</v>
      </c>
      <c r="M2625" t="s">
        <v>1064</v>
      </c>
      <c r="N2625" t="s">
        <v>1065</v>
      </c>
      <c r="O2625" t="s">
        <v>1066</v>
      </c>
      <c r="P2625" t="s">
        <v>1067</v>
      </c>
      <c r="Q2625" t="s">
        <v>1068</v>
      </c>
      <c r="R2625" t="s">
        <v>1098</v>
      </c>
      <c r="S2625" t="s">
        <v>111</v>
      </c>
      <c r="T2625" t="s">
        <v>6181</v>
      </c>
      <c r="U2625" t="s">
        <v>6182</v>
      </c>
      <c r="V2625" t="s">
        <v>1081</v>
      </c>
      <c r="W2625" t="s">
        <v>31</v>
      </c>
      <c r="X2625" t="s">
        <v>31</v>
      </c>
      <c r="Y2625" t="s">
        <v>1073</v>
      </c>
      <c r="Z2625" t="s">
        <v>1074</v>
      </c>
      <c r="AA2625" t="s">
        <v>1101</v>
      </c>
      <c r="AB2625" t="s">
        <v>1102</v>
      </c>
      <c r="AC2625">
        <v>30</v>
      </c>
      <c r="AD2625" s="17">
        <v>43299</v>
      </c>
      <c r="AE2625" s="17">
        <v>43299</v>
      </c>
    </row>
    <row r="2626" spans="1:31" x14ac:dyDescent="0.45">
      <c r="A2626">
        <v>5</v>
      </c>
      <c r="B2626">
        <v>833</v>
      </c>
      <c r="C2626" t="s">
        <v>542</v>
      </c>
      <c r="D2626">
        <v>906</v>
      </c>
      <c r="E2626">
        <f t="shared" si="120"/>
        <v>181.2</v>
      </c>
      <c r="F2626">
        <f t="shared" si="121"/>
        <v>166.6</v>
      </c>
      <c r="G2626">
        <f t="shared" si="122"/>
        <v>194.92199999999997</v>
      </c>
      <c r="H2626" t="s">
        <v>543</v>
      </c>
      <c r="I2626">
        <v>-72</v>
      </c>
      <c r="J2626">
        <v>-8</v>
      </c>
      <c r="K2626" t="s">
        <v>6183</v>
      </c>
      <c r="L2626" s="16">
        <v>43304</v>
      </c>
      <c r="M2626" t="s">
        <v>1064</v>
      </c>
      <c r="N2626" t="s">
        <v>1065</v>
      </c>
      <c r="O2626" t="s">
        <v>1066</v>
      </c>
      <c r="P2626" t="s">
        <v>1067</v>
      </c>
      <c r="Q2626" t="s">
        <v>1068</v>
      </c>
      <c r="R2626" t="s">
        <v>1098</v>
      </c>
      <c r="S2626" t="s">
        <v>111</v>
      </c>
      <c r="T2626" t="s">
        <v>1163</v>
      </c>
      <c r="U2626" t="s">
        <v>1164</v>
      </c>
      <c r="W2626" t="s">
        <v>31</v>
      </c>
      <c r="X2626" t="s">
        <v>31</v>
      </c>
      <c r="Y2626" t="s">
        <v>1073</v>
      </c>
      <c r="Z2626" t="s">
        <v>1074</v>
      </c>
      <c r="AA2626" t="s">
        <v>1101</v>
      </c>
      <c r="AB2626" t="s">
        <v>1102</v>
      </c>
      <c r="AC2626">
        <v>30</v>
      </c>
      <c r="AD2626" s="17">
        <v>43299</v>
      </c>
      <c r="AE2626" s="17">
        <v>43299</v>
      </c>
    </row>
    <row r="2627" spans="1:31" x14ac:dyDescent="0.45">
      <c r="A2627">
        <v>1</v>
      </c>
      <c r="B2627">
        <v>175</v>
      </c>
      <c r="C2627" t="s">
        <v>542</v>
      </c>
      <c r="D2627">
        <v>181</v>
      </c>
      <c r="E2627">
        <f t="shared" ref="E2627:E2690" si="123">D2627/A2627</f>
        <v>181</v>
      </c>
      <c r="F2627">
        <f t="shared" ref="F2627:F2690" si="124">B2627/A2627</f>
        <v>175</v>
      </c>
      <c r="G2627">
        <f t="shared" ref="G2627:G2690" si="125">F2627*1.17</f>
        <v>204.75</v>
      </c>
      <c r="H2627" t="s">
        <v>543</v>
      </c>
      <c r="I2627">
        <v>-5</v>
      </c>
      <c r="J2627">
        <v>-3</v>
      </c>
      <c r="K2627" t="s">
        <v>6184</v>
      </c>
      <c r="L2627" s="16">
        <v>43304</v>
      </c>
      <c r="M2627" t="s">
        <v>1064</v>
      </c>
      <c r="N2627" t="s">
        <v>1065</v>
      </c>
      <c r="O2627" t="s">
        <v>1066</v>
      </c>
      <c r="P2627" t="s">
        <v>1067</v>
      </c>
      <c r="Q2627" t="s">
        <v>1068</v>
      </c>
      <c r="R2627" t="s">
        <v>1113</v>
      </c>
      <c r="S2627" t="s">
        <v>125</v>
      </c>
      <c r="T2627" t="s">
        <v>1119</v>
      </c>
      <c r="U2627" t="s">
        <v>1120</v>
      </c>
      <c r="W2627" t="s">
        <v>31</v>
      </c>
      <c r="X2627" t="s">
        <v>31</v>
      </c>
      <c r="Y2627" t="s">
        <v>1073</v>
      </c>
      <c r="Z2627" t="s">
        <v>1074</v>
      </c>
      <c r="AA2627" t="s">
        <v>1116</v>
      </c>
      <c r="AB2627" t="s">
        <v>1117</v>
      </c>
      <c r="AC2627">
        <v>30</v>
      </c>
      <c r="AD2627" s="17">
        <v>43299</v>
      </c>
      <c r="AE2627" s="17">
        <v>43299</v>
      </c>
    </row>
    <row r="2628" spans="1:31" x14ac:dyDescent="0.45">
      <c r="A2628">
        <v>1</v>
      </c>
      <c r="B2628">
        <v>175</v>
      </c>
      <c r="C2628" t="s">
        <v>542</v>
      </c>
      <c r="D2628">
        <v>181</v>
      </c>
      <c r="E2628">
        <f t="shared" si="123"/>
        <v>181</v>
      </c>
      <c r="F2628">
        <f t="shared" si="124"/>
        <v>175</v>
      </c>
      <c r="G2628">
        <f t="shared" si="125"/>
        <v>204.75</v>
      </c>
      <c r="H2628" t="s">
        <v>543</v>
      </c>
      <c r="I2628">
        <v>-5</v>
      </c>
      <c r="J2628">
        <v>-3</v>
      </c>
      <c r="K2628" t="s">
        <v>6185</v>
      </c>
      <c r="L2628" s="16">
        <v>43304</v>
      </c>
      <c r="M2628" t="s">
        <v>1064</v>
      </c>
      <c r="N2628" t="s">
        <v>1065</v>
      </c>
      <c r="O2628" t="s">
        <v>1066</v>
      </c>
      <c r="P2628" t="s">
        <v>1067</v>
      </c>
      <c r="Q2628" t="s">
        <v>1068</v>
      </c>
      <c r="R2628" t="s">
        <v>1144</v>
      </c>
      <c r="S2628" t="s">
        <v>1145</v>
      </c>
      <c r="T2628" t="s">
        <v>6186</v>
      </c>
      <c r="U2628" t="s">
        <v>6187</v>
      </c>
      <c r="W2628" t="s">
        <v>31</v>
      </c>
      <c r="X2628" t="s">
        <v>31</v>
      </c>
      <c r="Y2628" t="s">
        <v>1073</v>
      </c>
      <c r="Z2628" t="s">
        <v>1074</v>
      </c>
      <c r="AA2628" t="s">
        <v>1148</v>
      </c>
      <c r="AB2628" t="s">
        <v>1149</v>
      </c>
      <c r="AC2628">
        <v>30</v>
      </c>
      <c r="AD2628" s="17">
        <v>43299</v>
      </c>
      <c r="AE2628" s="17">
        <v>43299</v>
      </c>
    </row>
    <row r="2629" spans="1:31" x14ac:dyDescent="0.45">
      <c r="A2629">
        <v>2</v>
      </c>
      <c r="B2629">
        <v>333</v>
      </c>
      <c r="C2629" t="s">
        <v>542</v>
      </c>
      <c r="D2629">
        <v>362</v>
      </c>
      <c r="E2629">
        <f t="shared" si="123"/>
        <v>181</v>
      </c>
      <c r="F2629">
        <f t="shared" si="124"/>
        <v>166.5</v>
      </c>
      <c r="G2629">
        <f t="shared" si="125"/>
        <v>194.80499999999998</v>
      </c>
      <c r="H2629" t="s">
        <v>543</v>
      </c>
      <c r="I2629">
        <v>-29</v>
      </c>
      <c r="J2629">
        <v>-8</v>
      </c>
      <c r="K2629" t="s">
        <v>6188</v>
      </c>
      <c r="L2629" s="16">
        <v>43304</v>
      </c>
      <c r="M2629" t="s">
        <v>1064</v>
      </c>
      <c r="N2629" t="s">
        <v>1065</v>
      </c>
      <c r="O2629" t="s">
        <v>1066</v>
      </c>
      <c r="P2629" t="s">
        <v>1067</v>
      </c>
      <c r="Q2629" t="s">
        <v>1068</v>
      </c>
      <c r="R2629" t="s">
        <v>1069</v>
      </c>
      <c r="S2629" t="s">
        <v>1070</v>
      </c>
      <c r="T2629" t="s">
        <v>2052</v>
      </c>
      <c r="U2629" t="s">
        <v>2053</v>
      </c>
      <c r="V2629" t="s">
        <v>1135</v>
      </c>
      <c r="W2629" t="s">
        <v>31</v>
      </c>
      <c r="X2629" t="s">
        <v>31</v>
      </c>
      <c r="Y2629" t="s">
        <v>1073</v>
      </c>
      <c r="Z2629" t="s">
        <v>1074</v>
      </c>
      <c r="AA2629" t="s">
        <v>1075</v>
      </c>
      <c r="AB2629" t="s">
        <v>1076</v>
      </c>
      <c r="AC2629">
        <v>30</v>
      </c>
      <c r="AD2629" s="17">
        <v>43299</v>
      </c>
      <c r="AE2629" s="17">
        <v>43299</v>
      </c>
    </row>
    <row r="2630" spans="1:31" x14ac:dyDescent="0.45">
      <c r="A2630">
        <v>1</v>
      </c>
      <c r="B2630">
        <v>166</v>
      </c>
      <c r="C2630" t="s">
        <v>542</v>
      </c>
      <c r="D2630">
        <v>181</v>
      </c>
      <c r="E2630">
        <f t="shared" si="123"/>
        <v>181</v>
      </c>
      <c r="F2630">
        <f t="shared" si="124"/>
        <v>166</v>
      </c>
      <c r="G2630">
        <f t="shared" si="125"/>
        <v>194.22</v>
      </c>
      <c r="H2630" t="s">
        <v>543</v>
      </c>
      <c r="I2630">
        <v>-14</v>
      </c>
      <c r="J2630">
        <v>-8</v>
      </c>
      <c r="K2630" t="s">
        <v>6189</v>
      </c>
      <c r="L2630" s="16">
        <v>43301</v>
      </c>
      <c r="M2630" t="s">
        <v>1064</v>
      </c>
      <c r="N2630" t="s">
        <v>1065</v>
      </c>
      <c r="O2630" t="s">
        <v>1066</v>
      </c>
      <c r="P2630" t="s">
        <v>1067</v>
      </c>
      <c r="Q2630" t="s">
        <v>1068</v>
      </c>
      <c r="R2630" t="s">
        <v>1122</v>
      </c>
      <c r="S2630" t="s">
        <v>105</v>
      </c>
      <c r="T2630" t="s">
        <v>3984</v>
      </c>
      <c r="U2630" t="s">
        <v>3985</v>
      </c>
      <c r="W2630" t="s">
        <v>31</v>
      </c>
      <c r="X2630" t="s">
        <v>31</v>
      </c>
      <c r="Y2630" t="s">
        <v>1073</v>
      </c>
      <c r="Z2630" t="s">
        <v>1074</v>
      </c>
      <c r="AA2630" t="s">
        <v>1125</v>
      </c>
      <c r="AB2630" t="s">
        <v>1126</v>
      </c>
      <c r="AC2630">
        <v>29</v>
      </c>
      <c r="AD2630" s="17">
        <v>43299</v>
      </c>
      <c r="AE2630" s="17">
        <v>43299</v>
      </c>
    </row>
    <row r="2631" spans="1:31" x14ac:dyDescent="0.45">
      <c r="A2631">
        <v>5</v>
      </c>
      <c r="B2631">
        <v>833</v>
      </c>
      <c r="C2631" t="s">
        <v>542</v>
      </c>
      <c r="D2631">
        <v>906</v>
      </c>
      <c r="E2631">
        <f t="shared" si="123"/>
        <v>181.2</v>
      </c>
      <c r="F2631">
        <f t="shared" si="124"/>
        <v>166.6</v>
      </c>
      <c r="G2631">
        <f t="shared" si="125"/>
        <v>194.92199999999997</v>
      </c>
      <c r="H2631" t="s">
        <v>543</v>
      </c>
      <c r="I2631">
        <v>-72</v>
      </c>
      <c r="J2631">
        <v>-8</v>
      </c>
      <c r="K2631" t="s">
        <v>6190</v>
      </c>
      <c r="L2631" s="16">
        <v>43301</v>
      </c>
      <c r="M2631" t="s">
        <v>1064</v>
      </c>
      <c r="N2631" t="s">
        <v>1065</v>
      </c>
      <c r="O2631" t="s">
        <v>1066</v>
      </c>
      <c r="P2631" t="s">
        <v>1067</v>
      </c>
      <c r="Q2631" t="s">
        <v>1068</v>
      </c>
      <c r="R2631" t="s">
        <v>1122</v>
      </c>
      <c r="S2631" t="s">
        <v>105</v>
      </c>
      <c r="T2631" t="s">
        <v>6191</v>
      </c>
      <c r="U2631" t="s">
        <v>6192</v>
      </c>
      <c r="W2631" t="s">
        <v>31</v>
      </c>
      <c r="X2631" t="s">
        <v>31</v>
      </c>
      <c r="Y2631" t="s">
        <v>1073</v>
      </c>
      <c r="Z2631" t="s">
        <v>1074</v>
      </c>
      <c r="AA2631" t="s">
        <v>1125</v>
      </c>
      <c r="AB2631" t="s">
        <v>1126</v>
      </c>
      <c r="AC2631">
        <v>29</v>
      </c>
      <c r="AD2631" s="17">
        <v>43299</v>
      </c>
      <c r="AE2631" s="17">
        <v>43299</v>
      </c>
    </row>
    <row r="2632" spans="1:31" x14ac:dyDescent="0.45">
      <c r="A2632">
        <v>5</v>
      </c>
      <c r="B2632">
        <v>833</v>
      </c>
      <c r="C2632" t="s">
        <v>542</v>
      </c>
      <c r="D2632">
        <v>906</v>
      </c>
      <c r="E2632">
        <f t="shared" si="123"/>
        <v>181.2</v>
      </c>
      <c r="F2632">
        <f t="shared" si="124"/>
        <v>166.6</v>
      </c>
      <c r="G2632">
        <f t="shared" si="125"/>
        <v>194.92199999999997</v>
      </c>
      <c r="H2632" t="s">
        <v>543</v>
      </c>
      <c r="I2632">
        <v>-72</v>
      </c>
      <c r="J2632">
        <v>-8</v>
      </c>
      <c r="K2632" t="s">
        <v>6193</v>
      </c>
      <c r="L2632" s="16">
        <v>43301</v>
      </c>
      <c r="M2632" t="s">
        <v>1064</v>
      </c>
      <c r="N2632" t="s">
        <v>1065</v>
      </c>
      <c r="O2632" t="s">
        <v>1066</v>
      </c>
      <c r="P2632" t="s">
        <v>1067</v>
      </c>
      <c r="Q2632" t="s">
        <v>1068</v>
      </c>
      <c r="R2632" t="s">
        <v>1122</v>
      </c>
      <c r="S2632" t="s">
        <v>105</v>
      </c>
      <c r="T2632" t="s">
        <v>5425</v>
      </c>
      <c r="U2632" t="s">
        <v>5426</v>
      </c>
      <c r="V2632" t="s">
        <v>1081</v>
      </c>
      <c r="W2632" t="s">
        <v>31</v>
      </c>
      <c r="X2632" t="s">
        <v>31</v>
      </c>
      <c r="Y2632" t="s">
        <v>1073</v>
      </c>
      <c r="Z2632" t="s">
        <v>1074</v>
      </c>
      <c r="AA2632" t="s">
        <v>1125</v>
      </c>
      <c r="AB2632" t="s">
        <v>1126</v>
      </c>
      <c r="AC2632">
        <v>29</v>
      </c>
      <c r="AD2632" s="17">
        <v>43299</v>
      </c>
      <c r="AE2632" s="17">
        <v>43299</v>
      </c>
    </row>
    <row r="2633" spans="1:31" x14ac:dyDescent="0.45">
      <c r="A2633">
        <v>1</v>
      </c>
      <c r="B2633">
        <v>175</v>
      </c>
      <c r="C2633" t="s">
        <v>542</v>
      </c>
      <c r="D2633">
        <v>181</v>
      </c>
      <c r="E2633">
        <f t="shared" si="123"/>
        <v>181</v>
      </c>
      <c r="F2633">
        <f t="shared" si="124"/>
        <v>175</v>
      </c>
      <c r="G2633">
        <f t="shared" si="125"/>
        <v>204.75</v>
      </c>
      <c r="H2633" t="s">
        <v>543</v>
      </c>
      <c r="I2633">
        <v>-5</v>
      </c>
      <c r="J2633">
        <v>-3</v>
      </c>
      <c r="K2633" t="s">
        <v>6194</v>
      </c>
      <c r="L2633" s="16">
        <v>43301</v>
      </c>
      <c r="M2633" t="s">
        <v>1064</v>
      </c>
      <c r="N2633" t="s">
        <v>1065</v>
      </c>
      <c r="O2633" t="s">
        <v>1066</v>
      </c>
      <c r="P2633" t="s">
        <v>1067</v>
      </c>
      <c r="Q2633" t="s">
        <v>1068</v>
      </c>
      <c r="R2633" t="s">
        <v>1122</v>
      </c>
      <c r="S2633" t="s">
        <v>105</v>
      </c>
      <c r="T2633" t="s">
        <v>6195</v>
      </c>
      <c r="U2633" t="s">
        <v>6196</v>
      </c>
      <c r="W2633" t="s">
        <v>31</v>
      </c>
      <c r="X2633" t="s">
        <v>31</v>
      </c>
      <c r="Y2633" t="s">
        <v>1073</v>
      </c>
      <c r="Z2633" t="s">
        <v>1074</v>
      </c>
      <c r="AA2633" t="s">
        <v>1125</v>
      </c>
      <c r="AB2633" t="s">
        <v>1126</v>
      </c>
      <c r="AC2633">
        <v>29</v>
      </c>
      <c r="AD2633" s="17">
        <v>43299</v>
      </c>
      <c r="AE2633" s="17">
        <v>43299</v>
      </c>
    </row>
    <row r="2634" spans="1:31" x14ac:dyDescent="0.45">
      <c r="A2634">
        <v>25</v>
      </c>
      <c r="B2634">
        <v>4166</v>
      </c>
      <c r="C2634" t="s">
        <v>542</v>
      </c>
      <c r="D2634">
        <v>4530</v>
      </c>
      <c r="E2634">
        <f t="shared" si="123"/>
        <v>181.2</v>
      </c>
      <c r="F2634">
        <f t="shared" si="124"/>
        <v>166.64</v>
      </c>
      <c r="G2634">
        <f t="shared" si="125"/>
        <v>194.96879999999996</v>
      </c>
      <c r="H2634" t="s">
        <v>543</v>
      </c>
      <c r="I2634">
        <v>-363</v>
      </c>
      <c r="J2634">
        <v>-8</v>
      </c>
      <c r="K2634" t="s">
        <v>6197</v>
      </c>
      <c r="L2634" s="16">
        <v>43304</v>
      </c>
      <c r="M2634" t="s">
        <v>1064</v>
      </c>
      <c r="N2634" t="s">
        <v>1065</v>
      </c>
      <c r="O2634" t="s">
        <v>1066</v>
      </c>
      <c r="P2634" t="s">
        <v>1067</v>
      </c>
      <c r="Q2634" t="s">
        <v>1068</v>
      </c>
      <c r="R2634" t="s">
        <v>1122</v>
      </c>
      <c r="S2634" t="s">
        <v>105</v>
      </c>
      <c r="T2634" t="s">
        <v>1123</v>
      </c>
      <c r="U2634" t="s">
        <v>1124</v>
      </c>
      <c r="W2634" t="s">
        <v>31</v>
      </c>
      <c r="X2634" t="s">
        <v>31</v>
      </c>
      <c r="Y2634" t="s">
        <v>1073</v>
      </c>
      <c r="Z2634" t="s">
        <v>1074</v>
      </c>
      <c r="AA2634" t="s">
        <v>1125</v>
      </c>
      <c r="AB2634" t="s">
        <v>1126</v>
      </c>
      <c r="AC2634">
        <v>30</v>
      </c>
      <c r="AD2634" s="17">
        <v>43299</v>
      </c>
      <c r="AE2634" s="17">
        <v>43299</v>
      </c>
    </row>
    <row r="2635" spans="1:31" x14ac:dyDescent="0.45">
      <c r="A2635">
        <v>5</v>
      </c>
      <c r="B2635">
        <v>833</v>
      </c>
      <c r="C2635" t="s">
        <v>542</v>
      </c>
      <c r="D2635">
        <v>906</v>
      </c>
      <c r="E2635">
        <f t="shared" si="123"/>
        <v>181.2</v>
      </c>
      <c r="F2635">
        <f t="shared" si="124"/>
        <v>166.6</v>
      </c>
      <c r="G2635">
        <f t="shared" si="125"/>
        <v>194.92199999999997</v>
      </c>
      <c r="H2635" t="s">
        <v>543</v>
      </c>
      <c r="I2635">
        <v>-72</v>
      </c>
      <c r="J2635">
        <v>-8</v>
      </c>
      <c r="K2635" t="s">
        <v>6198</v>
      </c>
      <c r="L2635" s="16">
        <v>43304</v>
      </c>
      <c r="M2635" t="s">
        <v>1064</v>
      </c>
      <c r="N2635" t="s">
        <v>1065</v>
      </c>
      <c r="O2635" t="s">
        <v>1066</v>
      </c>
      <c r="P2635" t="s">
        <v>1067</v>
      </c>
      <c r="Q2635" t="s">
        <v>1068</v>
      </c>
      <c r="R2635" t="s">
        <v>1069</v>
      </c>
      <c r="S2635" t="s">
        <v>1070</v>
      </c>
      <c r="T2635" t="s">
        <v>3679</v>
      </c>
      <c r="U2635" t="s">
        <v>3680</v>
      </c>
      <c r="W2635" t="s">
        <v>31</v>
      </c>
      <c r="X2635" t="s">
        <v>31</v>
      </c>
      <c r="Y2635" t="s">
        <v>1073</v>
      </c>
      <c r="Z2635" t="s">
        <v>1074</v>
      </c>
      <c r="AA2635" t="s">
        <v>1075</v>
      </c>
      <c r="AB2635" t="s">
        <v>1076</v>
      </c>
      <c r="AC2635">
        <v>30</v>
      </c>
      <c r="AD2635" s="17">
        <v>43299</v>
      </c>
      <c r="AE2635" s="17">
        <v>43299</v>
      </c>
    </row>
    <row r="2636" spans="1:31" x14ac:dyDescent="0.45">
      <c r="A2636">
        <v>1</v>
      </c>
      <c r="B2636">
        <v>166</v>
      </c>
      <c r="C2636" t="s">
        <v>542</v>
      </c>
      <c r="D2636">
        <v>181</v>
      </c>
      <c r="E2636">
        <f t="shared" si="123"/>
        <v>181</v>
      </c>
      <c r="F2636">
        <f t="shared" si="124"/>
        <v>166</v>
      </c>
      <c r="G2636">
        <f t="shared" si="125"/>
        <v>194.22</v>
      </c>
      <c r="H2636" t="s">
        <v>543</v>
      </c>
      <c r="I2636">
        <v>-14</v>
      </c>
      <c r="J2636">
        <v>-8</v>
      </c>
      <c r="K2636" t="s">
        <v>6199</v>
      </c>
      <c r="L2636" s="16">
        <v>43304</v>
      </c>
      <c r="M2636" t="s">
        <v>1064</v>
      </c>
      <c r="N2636" t="s">
        <v>1065</v>
      </c>
      <c r="O2636" t="s">
        <v>1066</v>
      </c>
      <c r="P2636" t="s">
        <v>1067</v>
      </c>
      <c r="Q2636" t="s">
        <v>1068</v>
      </c>
      <c r="R2636" t="s">
        <v>1092</v>
      </c>
      <c r="S2636" t="s">
        <v>130</v>
      </c>
      <c r="T2636" t="s">
        <v>6200</v>
      </c>
      <c r="U2636" t="s">
        <v>6201</v>
      </c>
      <c r="W2636" t="s">
        <v>31</v>
      </c>
      <c r="X2636" t="s">
        <v>31</v>
      </c>
      <c r="Y2636" t="s">
        <v>1073</v>
      </c>
      <c r="Z2636" t="s">
        <v>1074</v>
      </c>
      <c r="AA2636" t="s">
        <v>1095</v>
      </c>
      <c r="AB2636" t="s">
        <v>1096</v>
      </c>
      <c r="AC2636">
        <v>30</v>
      </c>
      <c r="AD2636" s="17">
        <v>43299</v>
      </c>
      <c r="AE2636" s="17">
        <v>43299</v>
      </c>
    </row>
    <row r="2637" spans="1:31" x14ac:dyDescent="0.45">
      <c r="A2637">
        <v>197</v>
      </c>
      <c r="B2637">
        <v>32833</v>
      </c>
      <c r="C2637" t="s">
        <v>542</v>
      </c>
      <c r="D2637">
        <v>35889</v>
      </c>
      <c r="E2637">
        <f t="shared" si="123"/>
        <v>182.17766497461929</v>
      </c>
      <c r="F2637">
        <f t="shared" si="124"/>
        <v>166.66497461928935</v>
      </c>
      <c r="G2637">
        <f t="shared" si="125"/>
        <v>194.99802030456854</v>
      </c>
      <c r="H2637" t="s">
        <v>543</v>
      </c>
      <c r="I2637">
        <v>-3056</v>
      </c>
      <c r="J2637">
        <v>-9</v>
      </c>
      <c r="K2637" t="s">
        <v>6202</v>
      </c>
      <c r="L2637" s="16">
        <v>43301</v>
      </c>
      <c r="M2637" t="s">
        <v>1064</v>
      </c>
      <c r="N2637" t="s">
        <v>1065</v>
      </c>
      <c r="O2637" t="s">
        <v>1066</v>
      </c>
      <c r="P2637" t="s">
        <v>1210</v>
      </c>
      <c r="Q2637" t="s">
        <v>1211</v>
      </c>
      <c r="R2637" t="s">
        <v>2263</v>
      </c>
      <c r="S2637" t="s">
        <v>128</v>
      </c>
      <c r="T2637" t="s">
        <v>4343</v>
      </c>
      <c r="U2637" t="s">
        <v>4344</v>
      </c>
      <c r="W2637" t="s">
        <v>42</v>
      </c>
      <c r="X2637" t="s">
        <v>42</v>
      </c>
      <c r="AC2637">
        <v>29</v>
      </c>
      <c r="AD2637" s="17">
        <v>43299</v>
      </c>
      <c r="AE2637" s="17">
        <v>43299</v>
      </c>
    </row>
    <row r="2638" spans="1:31" x14ac:dyDescent="0.45">
      <c r="A2638">
        <v>25</v>
      </c>
      <c r="B2638">
        <v>4166</v>
      </c>
      <c r="C2638" t="s">
        <v>542</v>
      </c>
      <c r="D2638">
        <v>4544</v>
      </c>
      <c r="E2638">
        <f t="shared" si="123"/>
        <v>181.76</v>
      </c>
      <c r="F2638">
        <f t="shared" si="124"/>
        <v>166.64</v>
      </c>
      <c r="G2638">
        <f t="shared" si="125"/>
        <v>194.96879999999996</v>
      </c>
      <c r="H2638" t="s">
        <v>543</v>
      </c>
      <c r="I2638">
        <v>-378</v>
      </c>
      <c r="J2638">
        <v>-9</v>
      </c>
      <c r="K2638" t="s">
        <v>6203</v>
      </c>
      <c r="L2638" s="16">
        <v>43301</v>
      </c>
      <c r="M2638" t="s">
        <v>1064</v>
      </c>
      <c r="N2638" t="s">
        <v>1065</v>
      </c>
      <c r="O2638" t="s">
        <v>1066</v>
      </c>
      <c r="P2638" t="s">
        <v>1210</v>
      </c>
      <c r="Q2638" t="s">
        <v>1211</v>
      </c>
      <c r="R2638" t="s">
        <v>1263</v>
      </c>
      <c r="S2638" t="s">
        <v>104</v>
      </c>
      <c r="T2638" t="s">
        <v>6204</v>
      </c>
      <c r="U2638" t="s">
        <v>6205</v>
      </c>
      <c r="AA2638" t="s">
        <v>1266</v>
      </c>
      <c r="AB2638" t="s">
        <v>1267</v>
      </c>
      <c r="AC2638">
        <v>29</v>
      </c>
      <c r="AD2638" s="17">
        <v>43299</v>
      </c>
      <c r="AE2638" s="17">
        <v>43299</v>
      </c>
    </row>
    <row r="2639" spans="1:31" x14ac:dyDescent="0.45">
      <c r="A2639">
        <v>25</v>
      </c>
      <c r="B2639">
        <v>4166</v>
      </c>
      <c r="C2639" t="s">
        <v>542</v>
      </c>
      <c r="D2639">
        <v>4544</v>
      </c>
      <c r="E2639">
        <f t="shared" si="123"/>
        <v>181.76</v>
      </c>
      <c r="F2639">
        <f t="shared" si="124"/>
        <v>166.64</v>
      </c>
      <c r="G2639">
        <f t="shared" si="125"/>
        <v>194.96879999999996</v>
      </c>
      <c r="H2639" t="s">
        <v>543</v>
      </c>
      <c r="I2639">
        <v>-378</v>
      </c>
      <c r="J2639">
        <v>-9</v>
      </c>
      <c r="K2639" t="s">
        <v>6206</v>
      </c>
      <c r="L2639" s="16">
        <v>43301</v>
      </c>
      <c r="M2639" t="s">
        <v>1064</v>
      </c>
      <c r="N2639" t="s">
        <v>1065</v>
      </c>
      <c r="O2639" t="s">
        <v>1066</v>
      </c>
      <c r="P2639" t="s">
        <v>1210</v>
      </c>
      <c r="Q2639" t="s">
        <v>1211</v>
      </c>
      <c r="R2639" t="s">
        <v>1263</v>
      </c>
      <c r="S2639" t="s">
        <v>104</v>
      </c>
      <c r="T2639" t="s">
        <v>6207</v>
      </c>
      <c r="U2639" t="s">
        <v>6208</v>
      </c>
      <c r="W2639" t="s">
        <v>42</v>
      </c>
      <c r="X2639" t="s">
        <v>42</v>
      </c>
      <c r="AA2639" t="s">
        <v>1266</v>
      </c>
      <c r="AB2639" t="s">
        <v>1267</v>
      </c>
      <c r="AC2639">
        <v>29</v>
      </c>
      <c r="AD2639" s="17">
        <v>43299</v>
      </c>
      <c r="AE2639" s="17">
        <v>43299</v>
      </c>
    </row>
    <row r="2640" spans="1:31" x14ac:dyDescent="0.45">
      <c r="A2640">
        <v>200</v>
      </c>
      <c r="B2640">
        <v>33334</v>
      </c>
      <c r="C2640" t="s">
        <v>542</v>
      </c>
      <c r="D2640">
        <v>36358</v>
      </c>
      <c r="E2640">
        <f t="shared" si="123"/>
        <v>181.79</v>
      </c>
      <c r="F2640">
        <f t="shared" si="124"/>
        <v>166.67</v>
      </c>
      <c r="G2640">
        <f t="shared" si="125"/>
        <v>195.00389999999999</v>
      </c>
      <c r="H2640" t="s">
        <v>543</v>
      </c>
      <c r="I2640">
        <v>-3024</v>
      </c>
      <c r="J2640">
        <v>-9</v>
      </c>
      <c r="K2640" t="s">
        <v>6209</v>
      </c>
      <c r="L2640" s="16">
        <v>43301</v>
      </c>
      <c r="M2640" t="s">
        <v>1064</v>
      </c>
      <c r="N2640" t="s">
        <v>1065</v>
      </c>
      <c r="O2640" t="s">
        <v>1066</v>
      </c>
      <c r="P2640" t="s">
        <v>1210</v>
      </c>
      <c r="Q2640" t="s">
        <v>1211</v>
      </c>
      <c r="R2640" t="s">
        <v>1263</v>
      </c>
      <c r="S2640" t="s">
        <v>104</v>
      </c>
      <c r="T2640" t="s">
        <v>2244</v>
      </c>
      <c r="U2640" t="s">
        <v>2245</v>
      </c>
      <c r="AA2640" t="s">
        <v>1266</v>
      </c>
      <c r="AB2640" t="s">
        <v>1267</v>
      </c>
      <c r="AC2640">
        <v>29</v>
      </c>
      <c r="AD2640" s="17">
        <v>43299</v>
      </c>
      <c r="AE2640" s="17">
        <v>43299</v>
      </c>
    </row>
    <row r="2641" spans="1:31" x14ac:dyDescent="0.45">
      <c r="A2641">
        <v>50</v>
      </c>
      <c r="B2641">
        <v>8333</v>
      </c>
      <c r="C2641" t="s">
        <v>542</v>
      </c>
      <c r="D2641">
        <v>9108</v>
      </c>
      <c r="E2641">
        <f t="shared" si="123"/>
        <v>182.16</v>
      </c>
      <c r="F2641">
        <f t="shared" si="124"/>
        <v>166.66</v>
      </c>
      <c r="G2641">
        <f t="shared" si="125"/>
        <v>194.9922</v>
      </c>
      <c r="H2641" t="s">
        <v>543</v>
      </c>
      <c r="I2641">
        <v>-775</v>
      </c>
      <c r="J2641">
        <v>-9</v>
      </c>
      <c r="K2641" t="s">
        <v>6210</v>
      </c>
      <c r="L2641" s="16">
        <v>43301</v>
      </c>
      <c r="M2641" t="s">
        <v>1064</v>
      </c>
      <c r="N2641" t="s">
        <v>1065</v>
      </c>
      <c r="O2641" t="s">
        <v>1066</v>
      </c>
      <c r="P2641" t="s">
        <v>1210</v>
      </c>
      <c r="Q2641" t="s">
        <v>1211</v>
      </c>
      <c r="R2641" t="s">
        <v>2263</v>
      </c>
      <c r="S2641" t="s">
        <v>128</v>
      </c>
      <c r="T2641" t="s">
        <v>6211</v>
      </c>
      <c r="U2641" t="s">
        <v>6212</v>
      </c>
      <c r="W2641" t="s">
        <v>42</v>
      </c>
      <c r="X2641" t="s">
        <v>42</v>
      </c>
      <c r="AA2641" t="s">
        <v>2266</v>
      </c>
      <c r="AB2641" t="s">
        <v>2267</v>
      </c>
      <c r="AC2641">
        <v>29</v>
      </c>
      <c r="AD2641" s="17">
        <v>43299</v>
      </c>
      <c r="AE2641" s="17">
        <v>43299</v>
      </c>
    </row>
    <row r="2642" spans="1:31" x14ac:dyDescent="0.45">
      <c r="A2642">
        <v>1</v>
      </c>
      <c r="B2642">
        <v>166</v>
      </c>
      <c r="C2642" t="s">
        <v>542</v>
      </c>
      <c r="D2642">
        <v>182</v>
      </c>
      <c r="E2642">
        <f t="shared" si="123"/>
        <v>182</v>
      </c>
      <c r="F2642">
        <f t="shared" si="124"/>
        <v>166</v>
      </c>
      <c r="G2642">
        <f t="shared" si="125"/>
        <v>194.22</v>
      </c>
      <c r="H2642" t="s">
        <v>543</v>
      </c>
      <c r="I2642">
        <v>-15</v>
      </c>
      <c r="J2642">
        <v>-9</v>
      </c>
      <c r="K2642" t="s">
        <v>6213</v>
      </c>
      <c r="L2642" s="16">
        <v>43301</v>
      </c>
      <c r="M2642" t="s">
        <v>1064</v>
      </c>
      <c r="N2642" t="s">
        <v>1065</v>
      </c>
      <c r="O2642" t="s">
        <v>1066</v>
      </c>
      <c r="P2642" t="s">
        <v>1210</v>
      </c>
      <c r="Q2642" t="s">
        <v>1211</v>
      </c>
      <c r="R2642" t="s">
        <v>1254</v>
      </c>
      <c r="S2642" t="s">
        <v>113</v>
      </c>
      <c r="T2642" t="s">
        <v>6214</v>
      </c>
      <c r="U2642" t="s">
        <v>6215</v>
      </c>
      <c r="W2642" t="s">
        <v>42</v>
      </c>
      <c r="X2642" t="s">
        <v>42</v>
      </c>
      <c r="AA2642" t="s">
        <v>1257</v>
      </c>
      <c r="AB2642" t="s">
        <v>1258</v>
      </c>
      <c r="AC2642">
        <v>29</v>
      </c>
      <c r="AD2642" s="17">
        <v>43299</v>
      </c>
      <c r="AE2642" s="17">
        <v>43299</v>
      </c>
    </row>
    <row r="2643" spans="1:31" x14ac:dyDescent="0.45">
      <c r="A2643">
        <v>25</v>
      </c>
      <c r="B2643">
        <v>4166</v>
      </c>
      <c r="C2643" t="s">
        <v>542</v>
      </c>
      <c r="D2643">
        <v>4554</v>
      </c>
      <c r="E2643">
        <f t="shared" si="123"/>
        <v>182.16</v>
      </c>
      <c r="F2643">
        <f t="shared" si="124"/>
        <v>166.64</v>
      </c>
      <c r="G2643">
        <f t="shared" si="125"/>
        <v>194.96879999999996</v>
      </c>
      <c r="H2643" t="s">
        <v>543</v>
      </c>
      <c r="I2643">
        <v>-387</v>
      </c>
      <c r="J2643">
        <v>-9</v>
      </c>
      <c r="K2643" t="s">
        <v>6216</v>
      </c>
      <c r="L2643" s="16">
        <v>43301</v>
      </c>
      <c r="M2643" t="s">
        <v>1064</v>
      </c>
      <c r="N2643" t="s">
        <v>1065</v>
      </c>
      <c r="O2643" t="s">
        <v>1066</v>
      </c>
      <c r="P2643" t="s">
        <v>1210</v>
      </c>
      <c r="Q2643" t="s">
        <v>1211</v>
      </c>
      <c r="R2643" t="s">
        <v>1263</v>
      </c>
      <c r="S2643" t="s">
        <v>104</v>
      </c>
      <c r="T2643" t="s">
        <v>6217</v>
      </c>
      <c r="U2643" t="s">
        <v>6218</v>
      </c>
      <c r="W2643" t="s">
        <v>42</v>
      </c>
      <c r="X2643" t="s">
        <v>42</v>
      </c>
      <c r="AA2643" t="s">
        <v>1266</v>
      </c>
      <c r="AB2643" t="s">
        <v>1267</v>
      </c>
      <c r="AC2643">
        <v>29</v>
      </c>
      <c r="AD2643" s="17">
        <v>43299</v>
      </c>
      <c r="AE2643" s="17">
        <v>43299</v>
      </c>
    </row>
    <row r="2644" spans="1:31" x14ac:dyDescent="0.45">
      <c r="A2644">
        <v>50</v>
      </c>
      <c r="B2644">
        <v>8333</v>
      </c>
      <c r="C2644" t="s">
        <v>542</v>
      </c>
      <c r="D2644">
        <v>9108</v>
      </c>
      <c r="E2644">
        <f t="shared" si="123"/>
        <v>182.16</v>
      </c>
      <c r="F2644">
        <f t="shared" si="124"/>
        <v>166.66</v>
      </c>
      <c r="G2644">
        <f t="shared" si="125"/>
        <v>194.9922</v>
      </c>
      <c r="H2644" t="s">
        <v>543</v>
      </c>
      <c r="I2644">
        <v>-775</v>
      </c>
      <c r="J2644">
        <v>-9</v>
      </c>
      <c r="K2644" t="s">
        <v>6219</v>
      </c>
      <c r="L2644" s="16">
        <v>43301</v>
      </c>
      <c r="M2644" t="s">
        <v>1064</v>
      </c>
      <c r="N2644" t="s">
        <v>1065</v>
      </c>
      <c r="O2644" t="s">
        <v>1066</v>
      </c>
      <c r="P2644" t="s">
        <v>1210</v>
      </c>
      <c r="Q2644" t="s">
        <v>1211</v>
      </c>
      <c r="R2644" t="s">
        <v>1263</v>
      </c>
      <c r="S2644" t="s">
        <v>104</v>
      </c>
      <c r="T2644" t="s">
        <v>5623</v>
      </c>
      <c r="U2644" t="s">
        <v>5624</v>
      </c>
      <c r="W2644" t="s">
        <v>42</v>
      </c>
      <c r="X2644" t="s">
        <v>42</v>
      </c>
      <c r="AA2644" t="s">
        <v>1266</v>
      </c>
      <c r="AB2644" t="s">
        <v>1267</v>
      </c>
      <c r="AC2644">
        <v>29</v>
      </c>
      <c r="AD2644" s="17">
        <v>43299</v>
      </c>
      <c r="AE2644" s="17">
        <v>43299</v>
      </c>
    </row>
    <row r="2645" spans="1:31" x14ac:dyDescent="0.45">
      <c r="A2645">
        <v>75</v>
      </c>
      <c r="B2645">
        <v>12500</v>
      </c>
      <c r="C2645" t="s">
        <v>542</v>
      </c>
      <c r="D2645">
        <v>13663</v>
      </c>
      <c r="E2645">
        <f t="shared" si="123"/>
        <v>182.17333333333335</v>
      </c>
      <c r="F2645">
        <f t="shared" si="124"/>
        <v>166.66666666666666</v>
      </c>
      <c r="G2645">
        <f t="shared" si="125"/>
        <v>194.99999999999997</v>
      </c>
      <c r="H2645" t="s">
        <v>543</v>
      </c>
      <c r="I2645">
        <v>-1162</v>
      </c>
      <c r="J2645">
        <v>-9</v>
      </c>
      <c r="K2645" t="s">
        <v>6220</v>
      </c>
      <c r="L2645" s="16">
        <v>43301</v>
      </c>
      <c r="M2645" t="s">
        <v>1064</v>
      </c>
      <c r="N2645" t="s">
        <v>1065</v>
      </c>
      <c r="O2645" t="s">
        <v>1066</v>
      </c>
      <c r="P2645" t="s">
        <v>1210</v>
      </c>
      <c r="Q2645" t="s">
        <v>1211</v>
      </c>
      <c r="R2645" t="s">
        <v>1263</v>
      </c>
      <c r="S2645" t="s">
        <v>104</v>
      </c>
      <c r="T2645" t="s">
        <v>2244</v>
      </c>
      <c r="U2645" t="s">
        <v>2245</v>
      </c>
      <c r="AA2645" t="s">
        <v>1266</v>
      </c>
      <c r="AB2645" t="s">
        <v>1267</v>
      </c>
      <c r="AC2645">
        <v>29</v>
      </c>
      <c r="AD2645" s="17">
        <v>43299</v>
      </c>
      <c r="AE2645" s="17">
        <v>43299</v>
      </c>
    </row>
    <row r="2646" spans="1:31" x14ac:dyDescent="0.45">
      <c r="A2646">
        <v>125</v>
      </c>
      <c r="B2646">
        <v>20833</v>
      </c>
      <c r="C2646" t="s">
        <v>542</v>
      </c>
      <c r="D2646">
        <v>22650</v>
      </c>
      <c r="E2646">
        <f t="shared" si="123"/>
        <v>181.2</v>
      </c>
      <c r="F2646">
        <f t="shared" si="124"/>
        <v>166.66399999999999</v>
      </c>
      <c r="G2646">
        <f t="shared" si="125"/>
        <v>194.99687999999998</v>
      </c>
      <c r="H2646" t="s">
        <v>543</v>
      </c>
      <c r="I2646">
        <v>-1816</v>
      </c>
      <c r="J2646">
        <v>-8</v>
      </c>
      <c r="K2646" t="s">
        <v>6221</v>
      </c>
      <c r="L2646" s="16">
        <v>43300</v>
      </c>
      <c r="M2646" t="s">
        <v>1064</v>
      </c>
      <c r="N2646" t="s">
        <v>1065</v>
      </c>
      <c r="O2646" t="s">
        <v>1066</v>
      </c>
      <c r="P2646" t="s">
        <v>1269</v>
      </c>
      <c r="Q2646" t="s">
        <v>1270</v>
      </c>
      <c r="R2646" t="s">
        <v>1305</v>
      </c>
      <c r="S2646" t="s">
        <v>1306</v>
      </c>
      <c r="T2646" t="s">
        <v>1328</v>
      </c>
      <c r="U2646" t="s">
        <v>1329</v>
      </c>
      <c r="AC2646">
        <v>29</v>
      </c>
      <c r="AD2646" s="17">
        <v>43299</v>
      </c>
      <c r="AE2646" s="17">
        <v>43299</v>
      </c>
    </row>
    <row r="2647" spans="1:31" x14ac:dyDescent="0.45">
      <c r="A2647">
        <v>500</v>
      </c>
      <c r="B2647">
        <v>83335</v>
      </c>
      <c r="C2647" t="s">
        <v>542</v>
      </c>
      <c r="D2647">
        <v>90600</v>
      </c>
      <c r="E2647">
        <f t="shared" si="123"/>
        <v>181.2</v>
      </c>
      <c r="F2647">
        <f t="shared" si="124"/>
        <v>166.67</v>
      </c>
      <c r="G2647">
        <f t="shared" si="125"/>
        <v>195.00389999999999</v>
      </c>
      <c r="H2647" t="s">
        <v>543</v>
      </c>
      <c r="I2647">
        <v>-7265</v>
      </c>
      <c r="J2647">
        <v>-8</v>
      </c>
      <c r="K2647" t="s">
        <v>6222</v>
      </c>
      <c r="L2647" s="16">
        <v>43300</v>
      </c>
      <c r="M2647" t="s">
        <v>1064</v>
      </c>
      <c r="N2647" t="s">
        <v>1065</v>
      </c>
      <c r="O2647" t="s">
        <v>1066</v>
      </c>
      <c r="P2647" t="s">
        <v>1269</v>
      </c>
      <c r="Q2647" t="s">
        <v>1270</v>
      </c>
      <c r="R2647" t="s">
        <v>1305</v>
      </c>
      <c r="S2647" t="s">
        <v>1306</v>
      </c>
      <c r="T2647" t="s">
        <v>1328</v>
      </c>
      <c r="U2647" t="s">
        <v>1329</v>
      </c>
      <c r="AA2647" t="s">
        <v>1330</v>
      </c>
      <c r="AB2647" t="s">
        <v>1331</v>
      </c>
      <c r="AC2647">
        <v>29</v>
      </c>
      <c r="AD2647" s="17">
        <v>43299</v>
      </c>
      <c r="AE2647" s="17">
        <v>43299</v>
      </c>
    </row>
    <row r="2648" spans="1:31" x14ac:dyDescent="0.45">
      <c r="A2648">
        <v>50</v>
      </c>
      <c r="B2648">
        <v>8333</v>
      </c>
      <c r="C2648" t="s">
        <v>542</v>
      </c>
      <c r="D2648">
        <v>9060</v>
      </c>
      <c r="E2648">
        <f t="shared" si="123"/>
        <v>181.2</v>
      </c>
      <c r="F2648">
        <f t="shared" si="124"/>
        <v>166.66</v>
      </c>
      <c r="G2648">
        <f t="shared" si="125"/>
        <v>194.9922</v>
      </c>
      <c r="H2648" t="s">
        <v>543</v>
      </c>
      <c r="I2648">
        <v>-726</v>
      </c>
      <c r="J2648">
        <v>-8</v>
      </c>
      <c r="K2648" t="s">
        <v>6223</v>
      </c>
      <c r="L2648" s="16">
        <v>43300</v>
      </c>
      <c r="M2648" t="s">
        <v>1064</v>
      </c>
      <c r="N2648" t="s">
        <v>1065</v>
      </c>
      <c r="O2648" t="s">
        <v>1066</v>
      </c>
      <c r="P2648" t="s">
        <v>1269</v>
      </c>
      <c r="Q2648" t="s">
        <v>1270</v>
      </c>
      <c r="R2648" t="s">
        <v>1271</v>
      </c>
      <c r="S2648" t="s">
        <v>1272</v>
      </c>
      <c r="T2648" t="s">
        <v>4935</v>
      </c>
      <c r="U2648" t="s">
        <v>4936</v>
      </c>
      <c r="AA2648" t="s">
        <v>1275</v>
      </c>
      <c r="AB2648" t="s">
        <v>1276</v>
      </c>
      <c r="AC2648">
        <v>29</v>
      </c>
      <c r="AD2648" s="17">
        <v>43299</v>
      </c>
      <c r="AE2648" s="17">
        <v>43299</v>
      </c>
    </row>
    <row r="2649" spans="1:31" x14ac:dyDescent="0.45">
      <c r="A2649">
        <v>3</v>
      </c>
      <c r="B2649">
        <v>525</v>
      </c>
      <c r="C2649" t="s">
        <v>542</v>
      </c>
      <c r="D2649">
        <v>543</v>
      </c>
      <c r="E2649">
        <f t="shared" si="123"/>
        <v>181</v>
      </c>
      <c r="F2649">
        <f t="shared" si="124"/>
        <v>175</v>
      </c>
      <c r="G2649">
        <f t="shared" si="125"/>
        <v>204.75</v>
      </c>
      <c r="H2649" t="s">
        <v>543</v>
      </c>
      <c r="I2649">
        <v>-17</v>
      </c>
      <c r="J2649">
        <v>-3</v>
      </c>
      <c r="K2649" t="s">
        <v>6224</v>
      </c>
      <c r="L2649" s="16">
        <v>43300</v>
      </c>
      <c r="M2649" t="s">
        <v>1064</v>
      </c>
      <c r="N2649" t="s">
        <v>1065</v>
      </c>
      <c r="O2649" t="s">
        <v>1066</v>
      </c>
      <c r="P2649" t="s">
        <v>1269</v>
      </c>
      <c r="Q2649" t="s">
        <v>1270</v>
      </c>
      <c r="R2649" t="s">
        <v>1271</v>
      </c>
      <c r="S2649" t="s">
        <v>1272</v>
      </c>
      <c r="T2649" t="s">
        <v>1273</v>
      </c>
      <c r="U2649" t="s">
        <v>1274</v>
      </c>
      <c r="AA2649" t="s">
        <v>1275</v>
      </c>
      <c r="AB2649" t="s">
        <v>1276</v>
      </c>
      <c r="AC2649">
        <v>29</v>
      </c>
      <c r="AD2649" s="17">
        <v>43299</v>
      </c>
      <c r="AE2649" s="17">
        <v>43299</v>
      </c>
    </row>
    <row r="2650" spans="1:31" x14ac:dyDescent="0.45">
      <c r="A2650">
        <v>3</v>
      </c>
      <c r="B2650">
        <v>525</v>
      </c>
      <c r="C2650" t="s">
        <v>542</v>
      </c>
      <c r="D2650">
        <v>543</v>
      </c>
      <c r="E2650">
        <f t="shared" si="123"/>
        <v>181</v>
      </c>
      <c r="F2650">
        <f t="shared" si="124"/>
        <v>175</v>
      </c>
      <c r="G2650">
        <f t="shared" si="125"/>
        <v>204.75</v>
      </c>
      <c r="H2650" t="s">
        <v>543</v>
      </c>
      <c r="I2650">
        <v>-17</v>
      </c>
      <c r="J2650">
        <v>-3</v>
      </c>
      <c r="K2650" t="s">
        <v>6225</v>
      </c>
      <c r="L2650" s="16">
        <v>43300</v>
      </c>
      <c r="M2650" t="s">
        <v>1064</v>
      </c>
      <c r="N2650" t="s">
        <v>1065</v>
      </c>
      <c r="O2650" t="s">
        <v>1066</v>
      </c>
      <c r="P2650" t="s">
        <v>1269</v>
      </c>
      <c r="Q2650" t="s">
        <v>1270</v>
      </c>
      <c r="R2650" t="s">
        <v>1271</v>
      </c>
      <c r="S2650" t="s">
        <v>1272</v>
      </c>
      <c r="T2650" t="s">
        <v>1299</v>
      </c>
      <c r="U2650" t="s">
        <v>1300</v>
      </c>
      <c r="AA2650" t="s">
        <v>1275</v>
      </c>
      <c r="AB2650" t="s">
        <v>1276</v>
      </c>
      <c r="AC2650">
        <v>29</v>
      </c>
      <c r="AD2650" s="17">
        <v>43299</v>
      </c>
      <c r="AE2650" s="17">
        <v>43299</v>
      </c>
    </row>
    <row r="2651" spans="1:31" x14ac:dyDescent="0.45">
      <c r="A2651">
        <v>2</v>
      </c>
      <c r="B2651">
        <v>350</v>
      </c>
      <c r="C2651" t="s">
        <v>542</v>
      </c>
      <c r="D2651">
        <v>362</v>
      </c>
      <c r="E2651">
        <f t="shared" si="123"/>
        <v>181</v>
      </c>
      <c r="F2651">
        <f t="shared" si="124"/>
        <v>175</v>
      </c>
      <c r="G2651">
        <f t="shared" si="125"/>
        <v>204.75</v>
      </c>
      <c r="H2651" t="s">
        <v>543</v>
      </c>
      <c r="I2651">
        <v>-11</v>
      </c>
      <c r="J2651">
        <v>-3</v>
      </c>
      <c r="K2651" t="s">
        <v>6226</v>
      </c>
      <c r="L2651" s="16">
        <v>43300</v>
      </c>
      <c r="M2651" t="s">
        <v>1064</v>
      </c>
      <c r="N2651" t="s">
        <v>1065</v>
      </c>
      <c r="O2651" t="s">
        <v>1066</v>
      </c>
      <c r="P2651" t="s">
        <v>1269</v>
      </c>
      <c r="Q2651" t="s">
        <v>1270</v>
      </c>
      <c r="R2651" t="s">
        <v>1271</v>
      </c>
      <c r="S2651" t="s">
        <v>1272</v>
      </c>
      <c r="T2651" t="s">
        <v>6227</v>
      </c>
      <c r="U2651" t="s">
        <v>6228</v>
      </c>
      <c r="AA2651" t="s">
        <v>1275</v>
      </c>
      <c r="AB2651" t="s">
        <v>1276</v>
      </c>
      <c r="AC2651">
        <v>29</v>
      </c>
      <c r="AD2651" s="17">
        <v>43299</v>
      </c>
      <c r="AE2651" s="17">
        <v>43299</v>
      </c>
    </row>
    <row r="2652" spans="1:31" x14ac:dyDescent="0.45">
      <c r="A2652">
        <v>4</v>
      </c>
      <c r="B2652">
        <v>700</v>
      </c>
      <c r="C2652" t="s">
        <v>542</v>
      </c>
      <c r="D2652">
        <v>724</v>
      </c>
      <c r="E2652">
        <f t="shared" si="123"/>
        <v>181</v>
      </c>
      <c r="F2652">
        <f t="shared" si="124"/>
        <v>175</v>
      </c>
      <c r="G2652">
        <f t="shared" si="125"/>
        <v>204.75</v>
      </c>
      <c r="H2652" t="s">
        <v>543</v>
      </c>
      <c r="I2652">
        <v>-23</v>
      </c>
      <c r="J2652">
        <v>-3</v>
      </c>
      <c r="K2652" t="s">
        <v>6229</v>
      </c>
      <c r="L2652" s="16">
        <v>43300</v>
      </c>
      <c r="M2652" t="s">
        <v>1064</v>
      </c>
      <c r="N2652" t="s">
        <v>1065</v>
      </c>
      <c r="O2652" t="s">
        <v>1066</v>
      </c>
      <c r="P2652" t="s">
        <v>1269</v>
      </c>
      <c r="Q2652" t="s">
        <v>1270</v>
      </c>
      <c r="R2652" t="s">
        <v>1271</v>
      </c>
      <c r="S2652" t="s">
        <v>1272</v>
      </c>
      <c r="T2652" t="s">
        <v>1290</v>
      </c>
      <c r="U2652" t="s">
        <v>1291</v>
      </c>
      <c r="AA2652" t="s">
        <v>1275</v>
      </c>
      <c r="AB2652" t="s">
        <v>1276</v>
      </c>
      <c r="AC2652">
        <v>29</v>
      </c>
      <c r="AD2652" s="17">
        <v>43299</v>
      </c>
      <c r="AE2652" s="17">
        <v>43299</v>
      </c>
    </row>
    <row r="2653" spans="1:31" x14ac:dyDescent="0.45">
      <c r="A2653">
        <v>4</v>
      </c>
      <c r="B2653">
        <v>700</v>
      </c>
      <c r="C2653" t="s">
        <v>542</v>
      </c>
      <c r="D2653">
        <v>724</v>
      </c>
      <c r="E2653">
        <f t="shared" si="123"/>
        <v>181</v>
      </c>
      <c r="F2653">
        <f t="shared" si="124"/>
        <v>175</v>
      </c>
      <c r="G2653">
        <f t="shared" si="125"/>
        <v>204.75</v>
      </c>
      <c r="H2653" t="s">
        <v>543</v>
      </c>
      <c r="I2653">
        <v>-23</v>
      </c>
      <c r="J2653">
        <v>-3</v>
      </c>
      <c r="K2653" t="s">
        <v>6230</v>
      </c>
      <c r="L2653" s="16">
        <v>43300</v>
      </c>
      <c r="M2653" t="s">
        <v>1064</v>
      </c>
      <c r="N2653" t="s">
        <v>1065</v>
      </c>
      <c r="O2653" t="s">
        <v>1066</v>
      </c>
      <c r="P2653" t="s">
        <v>1269</v>
      </c>
      <c r="Q2653" t="s">
        <v>1270</v>
      </c>
      <c r="R2653" t="s">
        <v>1271</v>
      </c>
      <c r="S2653" t="s">
        <v>1272</v>
      </c>
      <c r="T2653" t="s">
        <v>1287</v>
      </c>
      <c r="U2653" t="s">
        <v>1288</v>
      </c>
      <c r="AA2653" t="s">
        <v>1275</v>
      </c>
      <c r="AB2653" t="s">
        <v>1276</v>
      </c>
      <c r="AC2653">
        <v>29</v>
      </c>
      <c r="AD2653" s="17">
        <v>43299</v>
      </c>
      <c r="AE2653" s="17">
        <v>43299</v>
      </c>
    </row>
    <row r="2654" spans="1:31" x14ac:dyDescent="0.45">
      <c r="A2654">
        <v>1</v>
      </c>
      <c r="B2654">
        <v>175</v>
      </c>
      <c r="C2654" t="s">
        <v>542</v>
      </c>
      <c r="D2654">
        <v>181</v>
      </c>
      <c r="E2654">
        <f t="shared" si="123"/>
        <v>181</v>
      </c>
      <c r="F2654">
        <f t="shared" si="124"/>
        <v>175</v>
      </c>
      <c r="G2654">
        <f t="shared" si="125"/>
        <v>204.75</v>
      </c>
      <c r="H2654" t="s">
        <v>543</v>
      </c>
      <c r="I2654">
        <v>-5</v>
      </c>
      <c r="J2654">
        <v>-3</v>
      </c>
      <c r="K2654" t="s">
        <v>6231</v>
      </c>
      <c r="L2654" s="16">
        <v>43300</v>
      </c>
      <c r="M2654" t="s">
        <v>1064</v>
      </c>
      <c r="N2654" t="s">
        <v>1065</v>
      </c>
      <c r="O2654" t="s">
        <v>1066</v>
      </c>
      <c r="P2654" t="s">
        <v>1269</v>
      </c>
      <c r="Q2654" t="s">
        <v>1270</v>
      </c>
      <c r="R2654" t="s">
        <v>1271</v>
      </c>
      <c r="S2654" t="s">
        <v>1272</v>
      </c>
      <c r="T2654" t="s">
        <v>6232</v>
      </c>
      <c r="U2654" t="s">
        <v>2423</v>
      </c>
      <c r="AA2654" t="s">
        <v>1275</v>
      </c>
      <c r="AB2654" t="s">
        <v>1276</v>
      </c>
      <c r="AC2654">
        <v>29</v>
      </c>
      <c r="AD2654" s="17">
        <v>43299</v>
      </c>
      <c r="AE2654" s="17">
        <v>43299</v>
      </c>
    </row>
    <row r="2655" spans="1:31" x14ac:dyDescent="0.45">
      <c r="A2655">
        <v>2</v>
      </c>
      <c r="B2655">
        <v>350</v>
      </c>
      <c r="C2655" t="s">
        <v>542</v>
      </c>
      <c r="D2655">
        <v>362</v>
      </c>
      <c r="E2655">
        <f t="shared" si="123"/>
        <v>181</v>
      </c>
      <c r="F2655">
        <f t="shared" si="124"/>
        <v>175</v>
      </c>
      <c r="G2655">
        <f t="shared" si="125"/>
        <v>204.75</v>
      </c>
      <c r="H2655" t="s">
        <v>543</v>
      </c>
      <c r="I2655">
        <v>-11</v>
      </c>
      <c r="J2655">
        <v>-3</v>
      </c>
      <c r="K2655" t="s">
        <v>6233</v>
      </c>
      <c r="L2655" s="16">
        <v>43300</v>
      </c>
      <c r="M2655" t="s">
        <v>1064</v>
      </c>
      <c r="N2655" t="s">
        <v>1065</v>
      </c>
      <c r="O2655" t="s">
        <v>1066</v>
      </c>
      <c r="P2655" t="s">
        <v>1269</v>
      </c>
      <c r="Q2655" t="s">
        <v>1270</v>
      </c>
      <c r="R2655" t="s">
        <v>1271</v>
      </c>
      <c r="S2655" t="s">
        <v>1272</v>
      </c>
      <c r="T2655" t="s">
        <v>1299</v>
      </c>
      <c r="U2655" t="s">
        <v>1300</v>
      </c>
      <c r="AA2655" t="s">
        <v>1275</v>
      </c>
      <c r="AB2655" t="s">
        <v>1276</v>
      </c>
      <c r="AC2655">
        <v>29</v>
      </c>
      <c r="AD2655" s="17">
        <v>43299</v>
      </c>
      <c r="AE2655" s="17">
        <v>43299</v>
      </c>
    </row>
    <row r="2656" spans="1:31" x14ac:dyDescent="0.45">
      <c r="A2656">
        <v>2</v>
      </c>
      <c r="B2656">
        <v>350</v>
      </c>
      <c r="C2656" t="s">
        <v>542</v>
      </c>
      <c r="D2656">
        <v>362</v>
      </c>
      <c r="E2656">
        <f t="shared" si="123"/>
        <v>181</v>
      </c>
      <c r="F2656">
        <f t="shared" si="124"/>
        <v>175</v>
      </c>
      <c r="G2656">
        <f t="shared" si="125"/>
        <v>204.75</v>
      </c>
      <c r="H2656" t="s">
        <v>543</v>
      </c>
      <c r="I2656">
        <v>-11</v>
      </c>
      <c r="J2656">
        <v>-3</v>
      </c>
      <c r="K2656" t="s">
        <v>6234</v>
      </c>
      <c r="L2656" s="16">
        <v>43300</v>
      </c>
      <c r="M2656" t="s">
        <v>1064</v>
      </c>
      <c r="N2656" t="s">
        <v>1065</v>
      </c>
      <c r="O2656" t="s">
        <v>1066</v>
      </c>
      <c r="P2656" t="s">
        <v>1269</v>
      </c>
      <c r="Q2656" t="s">
        <v>1270</v>
      </c>
      <c r="R2656" t="s">
        <v>1271</v>
      </c>
      <c r="S2656" t="s">
        <v>1272</v>
      </c>
      <c r="T2656" t="s">
        <v>1281</v>
      </c>
      <c r="U2656" t="s">
        <v>1282</v>
      </c>
      <c r="AA2656" t="s">
        <v>1275</v>
      </c>
      <c r="AB2656" t="s">
        <v>1276</v>
      </c>
      <c r="AC2656">
        <v>29</v>
      </c>
      <c r="AD2656" s="17">
        <v>43299</v>
      </c>
      <c r="AE2656" s="17">
        <v>43299</v>
      </c>
    </row>
    <row r="2657" spans="1:31" x14ac:dyDescent="0.45">
      <c r="A2657">
        <v>75</v>
      </c>
      <c r="B2657">
        <v>12500</v>
      </c>
      <c r="C2657" t="s">
        <v>542</v>
      </c>
      <c r="D2657">
        <v>13590</v>
      </c>
      <c r="E2657">
        <f t="shared" si="123"/>
        <v>181.2</v>
      </c>
      <c r="F2657">
        <f t="shared" si="124"/>
        <v>166.66666666666666</v>
      </c>
      <c r="G2657">
        <f t="shared" si="125"/>
        <v>194.99999999999997</v>
      </c>
      <c r="H2657" t="s">
        <v>543</v>
      </c>
      <c r="I2657">
        <v>-1089</v>
      </c>
      <c r="J2657">
        <v>-8</v>
      </c>
      <c r="K2657" t="s">
        <v>6235</v>
      </c>
      <c r="L2657" s="16">
        <v>43300</v>
      </c>
      <c r="M2657" t="s">
        <v>1064</v>
      </c>
      <c r="N2657" t="s">
        <v>1065</v>
      </c>
      <c r="O2657" t="s">
        <v>1066</v>
      </c>
      <c r="P2657" t="s">
        <v>1269</v>
      </c>
      <c r="Q2657" t="s">
        <v>1270</v>
      </c>
      <c r="R2657" t="s">
        <v>1271</v>
      </c>
      <c r="S2657" t="s">
        <v>1272</v>
      </c>
      <c r="T2657" t="s">
        <v>1302</v>
      </c>
      <c r="U2657" t="s">
        <v>1303</v>
      </c>
      <c r="AA2657" t="s">
        <v>1275</v>
      </c>
      <c r="AB2657" t="s">
        <v>1276</v>
      </c>
      <c r="AC2657">
        <v>29</v>
      </c>
      <c r="AD2657" s="17">
        <v>43299</v>
      </c>
      <c r="AE2657" s="17">
        <v>43299</v>
      </c>
    </row>
    <row r="2658" spans="1:31" x14ac:dyDescent="0.45">
      <c r="A2658">
        <v>375</v>
      </c>
      <c r="B2658">
        <v>62501</v>
      </c>
      <c r="C2658" t="s">
        <v>542</v>
      </c>
      <c r="D2658">
        <v>67950</v>
      </c>
      <c r="E2658">
        <f t="shared" si="123"/>
        <v>181.2</v>
      </c>
      <c r="F2658">
        <f t="shared" si="124"/>
        <v>166.66933333333333</v>
      </c>
      <c r="G2658">
        <f t="shared" si="125"/>
        <v>195.00311999999997</v>
      </c>
      <c r="H2658" t="s">
        <v>543</v>
      </c>
      <c r="I2658">
        <v>-5448</v>
      </c>
      <c r="J2658">
        <v>-8</v>
      </c>
      <c r="K2658" t="s">
        <v>6236</v>
      </c>
      <c r="L2658" s="16">
        <v>43300</v>
      </c>
      <c r="M2658" t="s">
        <v>1064</v>
      </c>
      <c r="N2658" t="s">
        <v>1065</v>
      </c>
      <c r="O2658" t="s">
        <v>1066</v>
      </c>
      <c r="P2658" t="s">
        <v>1269</v>
      </c>
      <c r="Q2658" t="s">
        <v>1270</v>
      </c>
      <c r="R2658" t="s">
        <v>1271</v>
      </c>
      <c r="S2658" t="s">
        <v>1272</v>
      </c>
      <c r="T2658" t="s">
        <v>1316</v>
      </c>
      <c r="U2658" t="s">
        <v>1317</v>
      </c>
      <c r="AA2658" t="s">
        <v>1275</v>
      </c>
      <c r="AB2658" t="s">
        <v>1276</v>
      </c>
      <c r="AC2658">
        <v>29</v>
      </c>
      <c r="AD2658" s="17">
        <v>43299</v>
      </c>
      <c r="AE2658" s="17">
        <v>43299</v>
      </c>
    </row>
    <row r="2659" spans="1:31" x14ac:dyDescent="0.45">
      <c r="A2659">
        <v>250</v>
      </c>
      <c r="B2659">
        <v>41667</v>
      </c>
      <c r="C2659" t="s">
        <v>542</v>
      </c>
      <c r="D2659">
        <v>45300</v>
      </c>
      <c r="E2659">
        <f t="shared" si="123"/>
        <v>181.2</v>
      </c>
      <c r="F2659">
        <f t="shared" si="124"/>
        <v>166.66800000000001</v>
      </c>
      <c r="G2659">
        <f t="shared" si="125"/>
        <v>195.00155999999998</v>
      </c>
      <c r="H2659" t="s">
        <v>543</v>
      </c>
      <c r="I2659">
        <v>-3632</v>
      </c>
      <c r="J2659">
        <v>-8</v>
      </c>
      <c r="K2659" t="s">
        <v>6237</v>
      </c>
      <c r="L2659" s="16">
        <v>43300</v>
      </c>
      <c r="M2659" t="s">
        <v>1064</v>
      </c>
      <c r="N2659" t="s">
        <v>1065</v>
      </c>
      <c r="O2659" t="s">
        <v>1066</v>
      </c>
      <c r="P2659" t="s">
        <v>1269</v>
      </c>
      <c r="Q2659" t="s">
        <v>1270</v>
      </c>
      <c r="R2659" t="s">
        <v>1305</v>
      </c>
      <c r="S2659" t="s">
        <v>1306</v>
      </c>
      <c r="T2659" t="s">
        <v>1328</v>
      </c>
      <c r="U2659" t="s">
        <v>1329</v>
      </c>
      <c r="AA2659" t="s">
        <v>1330</v>
      </c>
      <c r="AB2659" t="s">
        <v>1331</v>
      </c>
      <c r="AC2659">
        <v>29</v>
      </c>
      <c r="AD2659" s="17">
        <v>43299</v>
      </c>
      <c r="AE2659" s="17">
        <v>43299</v>
      </c>
    </row>
    <row r="2660" spans="1:31" x14ac:dyDescent="0.45">
      <c r="A2660">
        <v>250</v>
      </c>
      <c r="B2660">
        <v>41667</v>
      </c>
      <c r="C2660" t="s">
        <v>542</v>
      </c>
      <c r="D2660">
        <v>45300</v>
      </c>
      <c r="E2660">
        <f t="shared" si="123"/>
        <v>181.2</v>
      </c>
      <c r="F2660">
        <f t="shared" si="124"/>
        <v>166.66800000000001</v>
      </c>
      <c r="G2660">
        <f t="shared" si="125"/>
        <v>195.00155999999998</v>
      </c>
      <c r="H2660" t="s">
        <v>543</v>
      </c>
      <c r="I2660">
        <v>-3632</v>
      </c>
      <c r="J2660">
        <v>-8</v>
      </c>
      <c r="K2660" t="s">
        <v>6238</v>
      </c>
      <c r="L2660" s="16">
        <v>43300</v>
      </c>
      <c r="M2660" t="s">
        <v>1064</v>
      </c>
      <c r="N2660" t="s">
        <v>1065</v>
      </c>
      <c r="O2660" t="s">
        <v>1066</v>
      </c>
      <c r="P2660" t="s">
        <v>1269</v>
      </c>
      <c r="Q2660" t="s">
        <v>1270</v>
      </c>
      <c r="R2660" t="s">
        <v>1271</v>
      </c>
      <c r="S2660" t="s">
        <v>1272</v>
      </c>
      <c r="T2660" t="s">
        <v>4391</v>
      </c>
      <c r="U2660" t="s">
        <v>4392</v>
      </c>
      <c r="AA2660" t="s">
        <v>1275</v>
      </c>
      <c r="AB2660" t="s">
        <v>1276</v>
      </c>
      <c r="AC2660">
        <v>29</v>
      </c>
      <c r="AD2660" s="17">
        <v>43299</v>
      </c>
      <c r="AE2660" s="17">
        <v>43299</v>
      </c>
    </row>
    <row r="2661" spans="1:31" x14ac:dyDescent="0.45">
      <c r="A2661">
        <v>1500</v>
      </c>
      <c r="B2661">
        <v>250005</v>
      </c>
      <c r="C2661" t="s">
        <v>542</v>
      </c>
      <c r="D2661">
        <v>271800</v>
      </c>
      <c r="E2661">
        <f t="shared" si="123"/>
        <v>181.2</v>
      </c>
      <c r="F2661">
        <f t="shared" si="124"/>
        <v>166.67</v>
      </c>
      <c r="G2661">
        <f t="shared" si="125"/>
        <v>195.00389999999999</v>
      </c>
      <c r="H2661" t="s">
        <v>543</v>
      </c>
      <c r="I2661">
        <v>-21795</v>
      </c>
      <c r="J2661">
        <v>-8</v>
      </c>
      <c r="K2661" t="s">
        <v>6239</v>
      </c>
      <c r="L2661" s="16">
        <v>43300</v>
      </c>
      <c r="M2661" t="s">
        <v>1064</v>
      </c>
      <c r="N2661" t="s">
        <v>1065</v>
      </c>
      <c r="O2661" t="s">
        <v>1066</v>
      </c>
      <c r="P2661" t="s">
        <v>1269</v>
      </c>
      <c r="Q2661" t="s">
        <v>1270</v>
      </c>
      <c r="R2661" t="s">
        <v>1271</v>
      </c>
      <c r="S2661" t="s">
        <v>1272</v>
      </c>
      <c r="T2661" t="s">
        <v>4401</v>
      </c>
      <c r="U2661" t="s">
        <v>4402</v>
      </c>
      <c r="AA2661" t="s">
        <v>1275</v>
      </c>
      <c r="AB2661" t="s">
        <v>1276</v>
      </c>
      <c r="AC2661">
        <v>29</v>
      </c>
      <c r="AD2661" s="17">
        <v>43299</v>
      </c>
      <c r="AE2661" s="17">
        <v>43299</v>
      </c>
    </row>
    <row r="2662" spans="1:31" x14ac:dyDescent="0.45">
      <c r="A2662">
        <v>25</v>
      </c>
      <c r="B2662">
        <v>4166</v>
      </c>
      <c r="C2662" t="s">
        <v>542</v>
      </c>
      <c r="D2662">
        <v>4530</v>
      </c>
      <c r="E2662">
        <f t="shared" si="123"/>
        <v>181.2</v>
      </c>
      <c r="F2662">
        <f t="shared" si="124"/>
        <v>166.64</v>
      </c>
      <c r="G2662">
        <f t="shared" si="125"/>
        <v>194.96879999999996</v>
      </c>
      <c r="H2662" t="s">
        <v>543</v>
      </c>
      <c r="I2662">
        <v>-363</v>
      </c>
      <c r="J2662">
        <v>-8</v>
      </c>
      <c r="K2662" t="s">
        <v>6240</v>
      </c>
      <c r="L2662" s="16">
        <v>43301</v>
      </c>
      <c r="M2662" t="s">
        <v>1064</v>
      </c>
      <c r="N2662" t="s">
        <v>1065</v>
      </c>
      <c r="O2662" t="s">
        <v>1066</v>
      </c>
      <c r="P2662" t="s">
        <v>1269</v>
      </c>
      <c r="Q2662" t="s">
        <v>1270</v>
      </c>
      <c r="R2662" t="s">
        <v>1305</v>
      </c>
      <c r="S2662" t="s">
        <v>1306</v>
      </c>
      <c r="T2662" t="s">
        <v>2282</v>
      </c>
      <c r="U2662" t="s">
        <v>2283</v>
      </c>
      <c r="AA2662" t="s">
        <v>1330</v>
      </c>
      <c r="AB2662" t="s">
        <v>1331</v>
      </c>
      <c r="AC2662">
        <v>29</v>
      </c>
      <c r="AD2662" s="17">
        <v>43299</v>
      </c>
      <c r="AE2662" s="17">
        <v>43299</v>
      </c>
    </row>
    <row r="2663" spans="1:31" x14ac:dyDescent="0.45">
      <c r="A2663">
        <v>250</v>
      </c>
      <c r="B2663">
        <v>41667</v>
      </c>
      <c r="C2663" t="s">
        <v>542</v>
      </c>
      <c r="D2663">
        <v>45300</v>
      </c>
      <c r="E2663">
        <f t="shared" si="123"/>
        <v>181.2</v>
      </c>
      <c r="F2663">
        <f t="shared" si="124"/>
        <v>166.66800000000001</v>
      </c>
      <c r="G2663">
        <f t="shared" si="125"/>
        <v>195.00155999999998</v>
      </c>
      <c r="H2663" t="s">
        <v>543</v>
      </c>
      <c r="I2663">
        <v>-3632</v>
      </c>
      <c r="J2663">
        <v>-8</v>
      </c>
      <c r="K2663" t="s">
        <v>6241</v>
      </c>
      <c r="L2663" s="16">
        <v>43301</v>
      </c>
      <c r="M2663" t="s">
        <v>1064</v>
      </c>
      <c r="N2663" t="s">
        <v>1065</v>
      </c>
      <c r="O2663" t="s">
        <v>1066</v>
      </c>
      <c r="P2663" t="s">
        <v>1269</v>
      </c>
      <c r="Q2663" t="s">
        <v>1270</v>
      </c>
      <c r="R2663" t="s">
        <v>1271</v>
      </c>
      <c r="S2663" t="s">
        <v>1272</v>
      </c>
      <c r="T2663" t="s">
        <v>1322</v>
      </c>
      <c r="U2663" t="s">
        <v>1323</v>
      </c>
      <c r="AA2663" t="s">
        <v>1275</v>
      </c>
      <c r="AB2663" t="s">
        <v>1276</v>
      </c>
      <c r="AC2663">
        <v>29</v>
      </c>
      <c r="AD2663" s="17">
        <v>43299</v>
      </c>
      <c r="AE2663" s="17">
        <v>43299</v>
      </c>
    </row>
    <row r="2664" spans="1:31" x14ac:dyDescent="0.45">
      <c r="A2664">
        <v>4</v>
      </c>
      <c r="B2664">
        <v>700</v>
      </c>
      <c r="C2664" t="s">
        <v>542</v>
      </c>
      <c r="D2664">
        <v>724</v>
      </c>
      <c r="E2664">
        <f t="shared" si="123"/>
        <v>181</v>
      </c>
      <c r="F2664">
        <f t="shared" si="124"/>
        <v>175</v>
      </c>
      <c r="G2664">
        <f t="shared" si="125"/>
        <v>204.75</v>
      </c>
      <c r="H2664" t="s">
        <v>543</v>
      </c>
      <c r="I2664">
        <v>-23</v>
      </c>
      <c r="J2664">
        <v>-3</v>
      </c>
      <c r="K2664" t="s">
        <v>6242</v>
      </c>
      <c r="L2664" s="16">
        <v>43301</v>
      </c>
      <c r="M2664" t="s">
        <v>1064</v>
      </c>
      <c r="N2664" t="s">
        <v>1065</v>
      </c>
      <c r="O2664" t="s">
        <v>1066</v>
      </c>
      <c r="P2664" t="s">
        <v>1269</v>
      </c>
      <c r="Q2664" t="s">
        <v>1270</v>
      </c>
      <c r="R2664" t="s">
        <v>1271</v>
      </c>
      <c r="S2664" t="s">
        <v>1272</v>
      </c>
      <c r="T2664" t="s">
        <v>6243</v>
      </c>
      <c r="U2664" t="s">
        <v>6244</v>
      </c>
      <c r="AA2664" t="s">
        <v>1275</v>
      </c>
      <c r="AB2664" t="s">
        <v>1276</v>
      </c>
      <c r="AC2664">
        <v>29</v>
      </c>
      <c r="AD2664" s="17">
        <v>43299</v>
      </c>
      <c r="AE2664" s="17">
        <v>43299</v>
      </c>
    </row>
    <row r="2665" spans="1:31" x14ac:dyDescent="0.45">
      <c r="A2665">
        <v>25</v>
      </c>
      <c r="B2665">
        <v>4166</v>
      </c>
      <c r="C2665" t="s">
        <v>542</v>
      </c>
      <c r="D2665">
        <v>4530</v>
      </c>
      <c r="E2665">
        <f t="shared" si="123"/>
        <v>181.2</v>
      </c>
      <c r="F2665">
        <f t="shared" si="124"/>
        <v>166.64</v>
      </c>
      <c r="G2665">
        <f t="shared" si="125"/>
        <v>194.96879999999996</v>
      </c>
      <c r="H2665" t="s">
        <v>543</v>
      </c>
      <c r="I2665">
        <v>-363</v>
      </c>
      <c r="J2665">
        <v>-8</v>
      </c>
      <c r="K2665" t="s">
        <v>6245</v>
      </c>
      <c r="L2665" s="16">
        <v>43301</v>
      </c>
      <c r="M2665" t="s">
        <v>1064</v>
      </c>
      <c r="N2665" t="s">
        <v>1065</v>
      </c>
      <c r="O2665" t="s">
        <v>1066</v>
      </c>
      <c r="P2665" t="s">
        <v>1269</v>
      </c>
      <c r="Q2665" t="s">
        <v>1270</v>
      </c>
      <c r="R2665" t="s">
        <v>1305</v>
      </c>
      <c r="S2665" t="s">
        <v>1306</v>
      </c>
      <c r="T2665" t="s">
        <v>2383</v>
      </c>
      <c r="U2665" t="s">
        <v>2384</v>
      </c>
      <c r="AA2665" t="s">
        <v>1330</v>
      </c>
      <c r="AB2665" t="s">
        <v>1331</v>
      </c>
      <c r="AC2665">
        <v>29</v>
      </c>
      <c r="AD2665" s="17">
        <v>43299</v>
      </c>
      <c r="AE2665" s="17">
        <v>43299</v>
      </c>
    </row>
    <row r="2666" spans="1:31" x14ac:dyDescent="0.45">
      <c r="A2666">
        <v>25</v>
      </c>
      <c r="B2666">
        <v>4166</v>
      </c>
      <c r="C2666" t="s">
        <v>542</v>
      </c>
      <c r="D2666">
        <v>4530</v>
      </c>
      <c r="E2666">
        <f t="shared" si="123"/>
        <v>181.2</v>
      </c>
      <c r="F2666">
        <f t="shared" si="124"/>
        <v>166.64</v>
      </c>
      <c r="G2666">
        <f t="shared" si="125"/>
        <v>194.96879999999996</v>
      </c>
      <c r="H2666" t="s">
        <v>543</v>
      </c>
      <c r="I2666">
        <v>-363</v>
      </c>
      <c r="J2666">
        <v>-8</v>
      </c>
      <c r="K2666" t="s">
        <v>6246</v>
      </c>
      <c r="L2666" s="16">
        <v>43301</v>
      </c>
      <c r="M2666" t="s">
        <v>1064</v>
      </c>
      <c r="N2666" t="s">
        <v>1065</v>
      </c>
      <c r="O2666" t="s">
        <v>1066</v>
      </c>
      <c r="P2666" t="s">
        <v>1269</v>
      </c>
      <c r="Q2666" t="s">
        <v>1270</v>
      </c>
      <c r="R2666" t="s">
        <v>1305</v>
      </c>
      <c r="S2666" t="s">
        <v>1306</v>
      </c>
      <c r="T2666" t="s">
        <v>4394</v>
      </c>
      <c r="U2666" t="s">
        <v>4395</v>
      </c>
      <c r="AA2666" t="s">
        <v>1330</v>
      </c>
      <c r="AB2666" t="s">
        <v>1331</v>
      </c>
      <c r="AC2666">
        <v>29</v>
      </c>
      <c r="AD2666" s="17">
        <v>43299</v>
      </c>
      <c r="AE2666" s="17">
        <v>43299</v>
      </c>
    </row>
    <row r="2667" spans="1:31" x14ac:dyDescent="0.45">
      <c r="A2667">
        <v>50</v>
      </c>
      <c r="B2667">
        <v>8333</v>
      </c>
      <c r="C2667" t="s">
        <v>542</v>
      </c>
      <c r="D2667">
        <v>9060</v>
      </c>
      <c r="E2667">
        <f t="shared" si="123"/>
        <v>181.2</v>
      </c>
      <c r="F2667">
        <f t="shared" si="124"/>
        <v>166.66</v>
      </c>
      <c r="G2667">
        <f t="shared" si="125"/>
        <v>194.9922</v>
      </c>
      <c r="H2667" t="s">
        <v>543</v>
      </c>
      <c r="I2667">
        <v>-726</v>
      </c>
      <c r="J2667">
        <v>-8</v>
      </c>
      <c r="K2667" t="s">
        <v>6247</v>
      </c>
      <c r="L2667" s="16">
        <v>43301</v>
      </c>
      <c r="M2667" t="s">
        <v>1064</v>
      </c>
      <c r="N2667" t="s">
        <v>1065</v>
      </c>
      <c r="O2667" t="s">
        <v>1066</v>
      </c>
      <c r="P2667" t="s">
        <v>1269</v>
      </c>
      <c r="Q2667" t="s">
        <v>1270</v>
      </c>
      <c r="R2667" t="s">
        <v>1305</v>
      </c>
      <c r="S2667" t="s">
        <v>1306</v>
      </c>
      <c r="T2667" t="s">
        <v>5646</v>
      </c>
      <c r="U2667" t="s">
        <v>5647</v>
      </c>
      <c r="AA2667" t="s">
        <v>1330</v>
      </c>
      <c r="AB2667" t="s">
        <v>1331</v>
      </c>
      <c r="AC2667">
        <v>29</v>
      </c>
      <c r="AD2667" s="17">
        <v>43299</v>
      </c>
      <c r="AE2667" s="17">
        <v>43299</v>
      </c>
    </row>
    <row r="2668" spans="1:31" x14ac:dyDescent="0.45">
      <c r="A2668">
        <v>1650</v>
      </c>
      <c r="B2668">
        <v>275005</v>
      </c>
      <c r="C2668" t="s">
        <v>542</v>
      </c>
      <c r="D2668">
        <v>298980</v>
      </c>
      <c r="E2668">
        <f t="shared" si="123"/>
        <v>181.2</v>
      </c>
      <c r="F2668">
        <f t="shared" si="124"/>
        <v>166.66969696969696</v>
      </c>
      <c r="G2668">
        <f t="shared" si="125"/>
        <v>195.00354545454542</v>
      </c>
      <c r="H2668" t="s">
        <v>543</v>
      </c>
      <c r="I2668">
        <v>-23974</v>
      </c>
      <c r="J2668">
        <v>-8</v>
      </c>
      <c r="K2668" t="s">
        <v>6248</v>
      </c>
      <c r="L2668" s="16">
        <v>43301</v>
      </c>
      <c r="M2668" t="s">
        <v>1064</v>
      </c>
      <c r="N2668" t="s">
        <v>1065</v>
      </c>
      <c r="O2668" t="s">
        <v>1066</v>
      </c>
      <c r="P2668" t="s">
        <v>1269</v>
      </c>
      <c r="Q2668" t="s">
        <v>1270</v>
      </c>
      <c r="R2668" t="s">
        <v>1271</v>
      </c>
      <c r="S2668" t="s">
        <v>1272</v>
      </c>
      <c r="T2668" t="s">
        <v>1325</v>
      </c>
      <c r="U2668" t="s">
        <v>1326</v>
      </c>
      <c r="AA2668" t="s">
        <v>1275</v>
      </c>
      <c r="AB2668" t="s">
        <v>1276</v>
      </c>
      <c r="AC2668">
        <v>29</v>
      </c>
      <c r="AD2668" s="17">
        <v>43299</v>
      </c>
      <c r="AE2668" s="17">
        <v>43299</v>
      </c>
    </row>
    <row r="2669" spans="1:31" x14ac:dyDescent="0.45">
      <c r="A2669">
        <v>75</v>
      </c>
      <c r="B2669">
        <v>12500</v>
      </c>
      <c r="C2669" t="s">
        <v>542</v>
      </c>
      <c r="D2669">
        <v>13590</v>
      </c>
      <c r="E2669">
        <f t="shared" si="123"/>
        <v>181.2</v>
      </c>
      <c r="F2669">
        <f t="shared" si="124"/>
        <v>166.66666666666666</v>
      </c>
      <c r="G2669">
        <f t="shared" si="125"/>
        <v>194.99999999999997</v>
      </c>
      <c r="H2669" t="s">
        <v>543</v>
      </c>
      <c r="I2669">
        <v>-1089</v>
      </c>
      <c r="J2669">
        <v>-8</v>
      </c>
      <c r="K2669" t="s">
        <v>6249</v>
      </c>
      <c r="L2669" s="16">
        <v>43301</v>
      </c>
      <c r="M2669" t="s">
        <v>1064</v>
      </c>
      <c r="N2669" t="s">
        <v>1065</v>
      </c>
      <c r="O2669" t="s">
        <v>1066</v>
      </c>
      <c r="P2669" t="s">
        <v>1269</v>
      </c>
      <c r="Q2669" t="s">
        <v>1270</v>
      </c>
      <c r="R2669" t="s">
        <v>1271</v>
      </c>
      <c r="S2669" t="s">
        <v>1272</v>
      </c>
      <c r="T2669" t="s">
        <v>4931</v>
      </c>
      <c r="U2669" t="s">
        <v>4932</v>
      </c>
      <c r="AA2669" t="s">
        <v>1275</v>
      </c>
      <c r="AB2669" t="s">
        <v>1276</v>
      </c>
      <c r="AC2669">
        <v>29</v>
      </c>
      <c r="AD2669" s="17">
        <v>43299</v>
      </c>
      <c r="AE2669" s="17">
        <v>43299</v>
      </c>
    </row>
    <row r="2670" spans="1:31" x14ac:dyDescent="0.45">
      <c r="A2670">
        <v>75</v>
      </c>
      <c r="B2670">
        <v>12500</v>
      </c>
      <c r="C2670" t="s">
        <v>542</v>
      </c>
      <c r="D2670">
        <v>13590</v>
      </c>
      <c r="E2670">
        <f t="shared" si="123"/>
        <v>181.2</v>
      </c>
      <c r="F2670">
        <f t="shared" si="124"/>
        <v>166.66666666666666</v>
      </c>
      <c r="G2670">
        <f t="shared" si="125"/>
        <v>194.99999999999997</v>
      </c>
      <c r="H2670" t="s">
        <v>543</v>
      </c>
      <c r="I2670">
        <v>-1089</v>
      </c>
      <c r="J2670">
        <v>-8</v>
      </c>
      <c r="K2670" t="s">
        <v>6250</v>
      </c>
      <c r="L2670" s="16">
        <v>43301</v>
      </c>
      <c r="M2670" t="s">
        <v>1064</v>
      </c>
      <c r="N2670" t="s">
        <v>1065</v>
      </c>
      <c r="O2670" t="s">
        <v>1066</v>
      </c>
      <c r="P2670" t="s">
        <v>1269</v>
      </c>
      <c r="Q2670" t="s">
        <v>1270</v>
      </c>
      <c r="R2670" t="s">
        <v>1305</v>
      </c>
      <c r="S2670" t="s">
        <v>1306</v>
      </c>
      <c r="T2670" t="s">
        <v>1328</v>
      </c>
      <c r="U2670" t="s">
        <v>1329</v>
      </c>
      <c r="AA2670" t="s">
        <v>1330</v>
      </c>
      <c r="AB2670" t="s">
        <v>1331</v>
      </c>
      <c r="AC2670">
        <v>29</v>
      </c>
      <c r="AD2670" s="17">
        <v>43299</v>
      </c>
      <c r="AE2670" s="17">
        <v>43299</v>
      </c>
    </row>
    <row r="2671" spans="1:31" x14ac:dyDescent="0.45">
      <c r="A2671">
        <v>1750</v>
      </c>
      <c r="B2671">
        <v>291666</v>
      </c>
      <c r="C2671" t="s">
        <v>542</v>
      </c>
      <c r="D2671">
        <v>317100</v>
      </c>
      <c r="E2671">
        <f t="shared" si="123"/>
        <v>181.2</v>
      </c>
      <c r="F2671">
        <f t="shared" si="124"/>
        <v>166.66628571428572</v>
      </c>
      <c r="G2671">
        <f t="shared" si="125"/>
        <v>194.99955428571428</v>
      </c>
      <c r="H2671" t="s">
        <v>543</v>
      </c>
      <c r="I2671">
        <v>-25433</v>
      </c>
      <c r="J2671">
        <v>-8</v>
      </c>
      <c r="K2671" t="s">
        <v>6251</v>
      </c>
      <c r="L2671" s="16">
        <v>43301</v>
      </c>
      <c r="M2671" t="s">
        <v>1064</v>
      </c>
      <c r="N2671" t="s">
        <v>1065</v>
      </c>
      <c r="O2671" t="s">
        <v>1066</v>
      </c>
      <c r="P2671" t="s">
        <v>1269</v>
      </c>
      <c r="Q2671" t="s">
        <v>1270</v>
      </c>
      <c r="R2671" t="s">
        <v>1271</v>
      </c>
      <c r="S2671" t="s">
        <v>1272</v>
      </c>
      <c r="T2671" t="s">
        <v>1302</v>
      </c>
      <c r="U2671" t="s">
        <v>1303</v>
      </c>
      <c r="AC2671">
        <v>29</v>
      </c>
      <c r="AD2671" s="17">
        <v>43299</v>
      </c>
      <c r="AE2671" s="17">
        <v>43299</v>
      </c>
    </row>
    <row r="2672" spans="1:31" x14ac:dyDescent="0.45">
      <c r="A2672">
        <v>375</v>
      </c>
      <c r="B2672">
        <v>62500</v>
      </c>
      <c r="C2672" t="s">
        <v>542</v>
      </c>
      <c r="D2672">
        <v>67950</v>
      </c>
      <c r="E2672">
        <f t="shared" si="123"/>
        <v>181.2</v>
      </c>
      <c r="F2672">
        <f t="shared" si="124"/>
        <v>166.66666666666666</v>
      </c>
      <c r="G2672">
        <f t="shared" si="125"/>
        <v>194.99999999999997</v>
      </c>
      <c r="H2672" t="s">
        <v>543</v>
      </c>
      <c r="I2672">
        <v>-5450</v>
      </c>
      <c r="J2672">
        <v>-8</v>
      </c>
      <c r="K2672" t="s">
        <v>6252</v>
      </c>
      <c r="L2672" s="16">
        <v>43301</v>
      </c>
      <c r="M2672" t="s">
        <v>1064</v>
      </c>
      <c r="N2672" t="s">
        <v>1065</v>
      </c>
      <c r="O2672" t="s">
        <v>1066</v>
      </c>
      <c r="P2672" t="s">
        <v>1269</v>
      </c>
      <c r="Q2672" t="s">
        <v>1270</v>
      </c>
      <c r="R2672" t="s">
        <v>1305</v>
      </c>
      <c r="S2672" t="s">
        <v>1306</v>
      </c>
      <c r="T2672" t="s">
        <v>1307</v>
      </c>
      <c r="U2672" t="s">
        <v>1308</v>
      </c>
      <c r="AC2672">
        <v>29</v>
      </c>
      <c r="AD2672" s="17">
        <v>43299</v>
      </c>
      <c r="AE2672" s="17">
        <v>43299</v>
      </c>
    </row>
    <row r="2673" spans="1:31" x14ac:dyDescent="0.45">
      <c r="A2673">
        <v>200</v>
      </c>
      <c r="B2673">
        <v>33334</v>
      </c>
      <c r="C2673" t="s">
        <v>542</v>
      </c>
      <c r="D2673">
        <v>36240</v>
      </c>
      <c r="E2673">
        <f t="shared" si="123"/>
        <v>181.2</v>
      </c>
      <c r="F2673">
        <f t="shared" si="124"/>
        <v>166.67</v>
      </c>
      <c r="G2673">
        <f t="shared" si="125"/>
        <v>195.00389999999999</v>
      </c>
      <c r="H2673" t="s">
        <v>543</v>
      </c>
      <c r="I2673">
        <v>-2906</v>
      </c>
      <c r="J2673">
        <v>-8</v>
      </c>
      <c r="K2673" t="s">
        <v>6253</v>
      </c>
      <c r="L2673" s="16">
        <v>43300</v>
      </c>
      <c r="M2673" t="s">
        <v>1064</v>
      </c>
      <c r="N2673" t="s">
        <v>1065</v>
      </c>
      <c r="O2673" t="s">
        <v>1066</v>
      </c>
      <c r="P2673" t="s">
        <v>1333</v>
      </c>
      <c r="Q2673" t="s">
        <v>1270</v>
      </c>
      <c r="R2673" t="s">
        <v>1334</v>
      </c>
      <c r="S2673" t="s">
        <v>1335</v>
      </c>
      <c r="T2673" t="s">
        <v>1336</v>
      </c>
      <c r="U2673" t="s">
        <v>1337</v>
      </c>
      <c r="AA2673" t="s">
        <v>1338</v>
      </c>
      <c r="AB2673" t="s">
        <v>1339</v>
      </c>
      <c r="AC2673">
        <v>29</v>
      </c>
      <c r="AD2673" s="17">
        <v>43299</v>
      </c>
      <c r="AE2673" s="17">
        <v>43299</v>
      </c>
    </row>
    <row r="2674" spans="1:31" x14ac:dyDescent="0.45">
      <c r="A2674">
        <v>50</v>
      </c>
      <c r="B2674">
        <v>8333</v>
      </c>
      <c r="C2674" t="s">
        <v>542</v>
      </c>
      <c r="D2674">
        <v>9060</v>
      </c>
      <c r="E2674">
        <f t="shared" si="123"/>
        <v>181.2</v>
      </c>
      <c r="F2674">
        <f t="shared" si="124"/>
        <v>166.66</v>
      </c>
      <c r="G2674">
        <f t="shared" si="125"/>
        <v>194.9922</v>
      </c>
      <c r="H2674" t="s">
        <v>543</v>
      </c>
      <c r="I2674">
        <v>-726</v>
      </c>
      <c r="J2674">
        <v>-8</v>
      </c>
      <c r="K2674" t="s">
        <v>6254</v>
      </c>
      <c r="L2674" s="16">
        <v>43300</v>
      </c>
      <c r="M2674" t="s">
        <v>1064</v>
      </c>
      <c r="N2674" t="s">
        <v>1065</v>
      </c>
      <c r="O2674" t="s">
        <v>1066</v>
      </c>
      <c r="P2674" t="s">
        <v>1333</v>
      </c>
      <c r="Q2674" t="s">
        <v>1270</v>
      </c>
      <c r="R2674" t="s">
        <v>1334</v>
      </c>
      <c r="S2674" t="s">
        <v>1335</v>
      </c>
      <c r="T2674" t="s">
        <v>1341</v>
      </c>
      <c r="U2674" t="s">
        <v>1342</v>
      </c>
      <c r="AA2674" t="s">
        <v>1338</v>
      </c>
      <c r="AB2674" t="s">
        <v>1339</v>
      </c>
      <c r="AC2674">
        <v>29</v>
      </c>
      <c r="AD2674" s="17">
        <v>43299</v>
      </c>
      <c r="AE2674" s="17">
        <v>43299</v>
      </c>
    </row>
    <row r="2675" spans="1:31" x14ac:dyDescent="0.45">
      <c r="A2675">
        <v>25</v>
      </c>
      <c r="B2675">
        <v>4166</v>
      </c>
      <c r="C2675" t="s">
        <v>542</v>
      </c>
      <c r="D2675">
        <v>4530</v>
      </c>
      <c r="E2675">
        <f t="shared" si="123"/>
        <v>181.2</v>
      </c>
      <c r="F2675">
        <f t="shared" si="124"/>
        <v>166.64</v>
      </c>
      <c r="G2675">
        <f t="shared" si="125"/>
        <v>194.96879999999996</v>
      </c>
      <c r="H2675" t="s">
        <v>543</v>
      </c>
      <c r="I2675">
        <v>-363</v>
      </c>
      <c r="J2675">
        <v>-8</v>
      </c>
      <c r="K2675" t="s">
        <v>6255</v>
      </c>
      <c r="L2675" s="16">
        <v>43300</v>
      </c>
      <c r="M2675" t="s">
        <v>1064</v>
      </c>
      <c r="N2675" t="s">
        <v>1065</v>
      </c>
      <c r="O2675" t="s">
        <v>1066</v>
      </c>
      <c r="P2675" t="s">
        <v>1333</v>
      </c>
      <c r="Q2675" t="s">
        <v>1270</v>
      </c>
      <c r="R2675" t="s">
        <v>1334</v>
      </c>
      <c r="S2675" t="s">
        <v>1335</v>
      </c>
      <c r="T2675" t="s">
        <v>5005</v>
      </c>
      <c r="U2675" t="s">
        <v>1080</v>
      </c>
      <c r="AA2675" t="s">
        <v>1338</v>
      </c>
      <c r="AB2675" t="s">
        <v>1339</v>
      </c>
      <c r="AC2675">
        <v>29</v>
      </c>
      <c r="AD2675" s="17">
        <v>43299</v>
      </c>
      <c r="AE2675" s="17">
        <v>43299</v>
      </c>
    </row>
    <row r="2676" spans="1:31" x14ac:dyDescent="0.45">
      <c r="A2676">
        <v>50</v>
      </c>
      <c r="B2676">
        <v>8333</v>
      </c>
      <c r="C2676" t="s">
        <v>542</v>
      </c>
      <c r="D2676">
        <v>9060</v>
      </c>
      <c r="E2676">
        <f t="shared" si="123"/>
        <v>181.2</v>
      </c>
      <c r="F2676">
        <f t="shared" si="124"/>
        <v>166.66</v>
      </c>
      <c r="G2676">
        <f t="shared" si="125"/>
        <v>194.9922</v>
      </c>
      <c r="H2676" t="s">
        <v>543</v>
      </c>
      <c r="I2676">
        <v>-726</v>
      </c>
      <c r="J2676">
        <v>-8</v>
      </c>
      <c r="K2676" t="s">
        <v>6256</v>
      </c>
      <c r="L2676" s="16">
        <v>43300</v>
      </c>
      <c r="M2676" t="s">
        <v>1064</v>
      </c>
      <c r="N2676" t="s">
        <v>1065</v>
      </c>
      <c r="O2676" t="s">
        <v>1066</v>
      </c>
      <c r="P2676" t="s">
        <v>1333</v>
      </c>
      <c r="Q2676" t="s">
        <v>1270</v>
      </c>
      <c r="R2676" t="s">
        <v>1334</v>
      </c>
      <c r="S2676" t="s">
        <v>1335</v>
      </c>
      <c r="T2676" t="s">
        <v>5014</v>
      </c>
      <c r="U2676" t="s">
        <v>5015</v>
      </c>
      <c r="AA2676" t="s">
        <v>1338</v>
      </c>
      <c r="AB2676" t="s">
        <v>1339</v>
      </c>
      <c r="AC2676">
        <v>29</v>
      </c>
      <c r="AD2676" s="17">
        <v>43299</v>
      </c>
      <c r="AE2676" s="17">
        <v>43299</v>
      </c>
    </row>
    <row r="2677" spans="1:31" x14ac:dyDescent="0.45">
      <c r="A2677">
        <v>75</v>
      </c>
      <c r="B2677">
        <v>12500</v>
      </c>
      <c r="C2677" t="s">
        <v>542</v>
      </c>
      <c r="D2677">
        <v>13590</v>
      </c>
      <c r="E2677">
        <f t="shared" si="123"/>
        <v>181.2</v>
      </c>
      <c r="F2677">
        <f t="shared" si="124"/>
        <v>166.66666666666666</v>
      </c>
      <c r="G2677">
        <f t="shared" si="125"/>
        <v>194.99999999999997</v>
      </c>
      <c r="H2677" t="s">
        <v>543</v>
      </c>
      <c r="I2677">
        <v>-1089</v>
      </c>
      <c r="J2677">
        <v>-8</v>
      </c>
      <c r="K2677" t="s">
        <v>6257</v>
      </c>
      <c r="L2677" s="16">
        <v>43300</v>
      </c>
      <c r="M2677" t="s">
        <v>1064</v>
      </c>
      <c r="N2677" t="s">
        <v>1065</v>
      </c>
      <c r="O2677" t="s">
        <v>1066</v>
      </c>
      <c r="P2677" t="s">
        <v>1333</v>
      </c>
      <c r="Q2677" t="s">
        <v>1270</v>
      </c>
      <c r="R2677" t="s">
        <v>1334</v>
      </c>
      <c r="S2677" t="s">
        <v>1335</v>
      </c>
      <c r="T2677" t="s">
        <v>5044</v>
      </c>
      <c r="U2677" t="s">
        <v>2488</v>
      </c>
      <c r="AA2677" t="s">
        <v>1338</v>
      </c>
      <c r="AB2677" t="s">
        <v>1339</v>
      </c>
      <c r="AC2677">
        <v>29</v>
      </c>
      <c r="AD2677" s="17">
        <v>43299</v>
      </c>
      <c r="AE2677" s="17">
        <v>43299</v>
      </c>
    </row>
    <row r="2678" spans="1:31" x14ac:dyDescent="0.45">
      <c r="A2678">
        <v>50</v>
      </c>
      <c r="B2678">
        <v>8333</v>
      </c>
      <c r="C2678" t="s">
        <v>542</v>
      </c>
      <c r="D2678">
        <v>9060</v>
      </c>
      <c r="E2678">
        <f t="shared" si="123"/>
        <v>181.2</v>
      </c>
      <c r="F2678">
        <f t="shared" si="124"/>
        <v>166.66</v>
      </c>
      <c r="G2678">
        <f t="shared" si="125"/>
        <v>194.9922</v>
      </c>
      <c r="H2678" t="s">
        <v>543</v>
      </c>
      <c r="I2678">
        <v>-726</v>
      </c>
      <c r="J2678">
        <v>-8</v>
      </c>
      <c r="K2678" t="s">
        <v>6258</v>
      </c>
      <c r="L2678" s="16">
        <v>43300</v>
      </c>
      <c r="M2678" t="s">
        <v>1064</v>
      </c>
      <c r="N2678" t="s">
        <v>1065</v>
      </c>
      <c r="O2678" t="s">
        <v>1066</v>
      </c>
      <c r="P2678" t="s">
        <v>1333</v>
      </c>
      <c r="Q2678" t="s">
        <v>1270</v>
      </c>
      <c r="R2678" t="s">
        <v>1334</v>
      </c>
      <c r="S2678" t="s">
        <v>1335</v>
      </c>
      <c r="T2678" t="s">
        <v>1344</v>
      </c>
      <c r="U2678" t="s">
        <v>1345</v>
      </c>
      <c r="AA2678" t="s">
        <v>1338</v>
      </c>
      <c r="AB2678" t="s">
        <v>1339</v>
      </c>
      <c r="AC2678">
        <v>29</v>
      </c>
      <c r="AD2678" s="17">
        <v>43299</v>
      </c>
      <c r="AE2678" s="17">
        <v>43299</v>
      </c>
    </row>
    <row r="2679" spans="1:31" x14ac:dyDescent="0.45">
      <c r="A2679">
        <v>75</v>
      </c>
      <c r="B2679">
        <v>12500</v>
      </c>
      <c r="C2679" t="s">
        <v>542</v>
      </c>
      <c r="D2679">
        <v>13590</v>
      </c>
      <c r="E2679">
        <f t="shared" si="123"/>
        <v>181.2</v>
      </c>
      <c r="F2679">
        <f t="shared" si="124"/>
        <v>166.66666666666666</v>
      </c>
      <c r="G2679">
        <f t="shared" si="125"/>
        <v>194.99999999999997</v>
      </c>
      <c r="H2679" t="s">
        <v>543</v>
      </c>
      <c r="I2679">
        <v>-1089</v>
      </c>
      <c r="J2679">
        <v>-8</v>
      </c>
      <c r="K2679" t="s">
        <v>6259</v>
      </c>
      <c r="L2679" s="16">
        <v>43300</v>
      </c>
      <c r="M2679" t="s">
        <v>1064</v>
      </c>
      <c r="N2679" t="s">
        <v>1065</v>
      </c>
      <c r="O2679" t="s">
        <v>1066</v>
      </c>
      <c r="P2679" t="s">
        <v>1333</v>
      </c>
      <c r="Q2679" t="s">
        <v>1270</v>
      </c>
      <c r="R2679" t="s">
        <v>1334</v>
      </c>
      <c r="S2679" t="s">
        <v>1335</v>
      </c>
      <c r="T2679" t="s">
        <v>5046</v>
      </c>
      <c r="U2679" t="s">
        <v>5047</v>
      </c>
      <c r="AA2679" t="s">
        <v>1338</v>
      </c>
      <c r="AB2679" t="s">
        <v>1339</v>
      </c>
      <c r="AC2679">
        <v>29</v>
      </c>
      <c r="AD2679" s="17">
        <v>43299</v>
      </c>
      <c r="AE2679" s="17">
        <v>43299</v>
      </c>
    </row>
    <row r="2680" spans="1:31" x14ac:dyDescent="0.45">
      <c r="A2680">
        <v>25</v>
      </c>
      <c r="B2680">
        <v>4166</v>
      </c>
      <c r="C2680" t="s">
        <v>542</v>
      </c>
      <c r="D2680">
        <v>4530</v>
      </c>
      <c r="E2680">
        <f t="shared" si="123"/>
        <v>181.2</v>
      </c>
      <c r="F2680">
        <f t="shared" si="124"/>
        <v>166.64</v>
      </c>
      <c r="G2680">
        <f t="shared" si="125"/>
        <v>194.96879999999996</v>
      </c>
      <c r="H2680" t="s">
        <v>543</v>
      </c>
      <c r="I2680">
        <v>-363</v>
      </c>
      <c r="J2680">
        <v>-8</v>
      </c>
      <c r="K2680" t="s">
        <v>6260</v>
      </c>
      <c r="L2680" s="16">
        <v>43300</v>
      </c>
      <c r="M2680" t="s">
        <v>1064</v>
      </c>
      <c r="N2680" t="s">
        <v>1065</v>
      </c>
      <c r="O2680" t="s">
        <v>1066</v>
      </c>
      <c r="P2680" t="s">
        <v>1333</v>
      </c>
      <c r="Q2680" t="s">
        <v>1270</v>
      </c>
      <c r="R2680" t="s">
        <v>1334</v>
      </c>
      <c r="S2680" t="s">
        <v>1335</v>
      </c>
      <c r="T2680" t="s">
        <v>5042</v>
      </c>
      <c r="U2680" t="s">
        <v>2325</v>
      </c>
      <c r="AA2680" t="s">
        <v>1338</v>
      </c>
      <c r="AB2680" t="s">
        <v>1339</v>
      </c>
      <c r="AC2680">
        <v>29</v>
      </c>
      <c r="AD2680" s="17">
        <v>43299</v>
      </c>
      <c r="AE2680" s="17">
        <v>43299</v>
      </c>
    </row>
    <row r="2681" spans="1:31" x14ac:dyDescent="0.45">
      <c r="A2681">
        <v>25</v>
      </c>
      <c r="B2681">
        <v>4166</v>
      </c>
      <c r="C2681" t="s">
        <v>542</v>
      </c>
      <c r="D2681">
        <v>4530</v>
      </c>
      <c r="E2681">
        <f t="shared" si="123"/>
        <v>181.2</v>
      </c>
      <c r="F2681">
        <f t="shared" si="124"/>
        <v>166.64</v>
      </c>
      <c r="G2681">
        <f t="shared" si="125"/>
        <v>194.96879999999996</v>
      </c>
      <c r="H2681" t="s">
        <v>543</v>
      </c>
      <c r="I2681">
        <v>-363</v>
      </c>
      <c r="J2681">
        <v>-8</v>
      </c>
      <c r="K2681" t="s">
        <v>6261</v>
      </c>
      <c r="L2681" s="16">
        <v>43300</v>
      </c>
      <c r="M2681" t="s">
        <v>1064</v>
      </c>
      <c r="N2681" t="s">
        <v>1065</v>
      </c>
      <c r="O2681" t="s">
        <v>1066</v>
      </c>
      <c r="P2681" t="s">
        <v>1333</v>
      </c>
      <c r="Q2681" t="s">
        <v>1270</v>
      </c>
      <c r="R2681" t="s">
        <v>1334</v>
      </c>
      <c r="S2681" t="s">
        <v>1335</v>
      </c>
      <c r="T2681" t="s">
        <v>5020</v>
      </c>
      <c r="U2681" t="s">
        <v>5021</v>
      </c>
      <c r="AA2681" t="s">
        <v>1338</v>
      </c>
      <c r="AB2681" t="s">
        <v>1339</v>
      </c>
      <c r="AC2681">
        <v>29</v>
      </c>
      <c r="AD2681" s="17">
        <v>43299</v>
      </c>
      <c r="AE2681" s="17">
        <v>43299</v>
      </c>
    </row>
    <row r="2682" spans="1:31" x14ac:dyDescent="0.45">
      <c r="A2682">
        <v>75</v>
      </c>
      <c r="B2682">
        <v>12500</v>
      </c>
      <c r="C2682" t="s">
        <v>542</v>
      </c>
      <c r="D2682">
        <v>13590</v>
      </c>
      <c r="E2682">
        <f t="shared" si="123"/>
        <v>181.2</v>
      </c>
      <c r="F2682">
        <f t="shared" si="124"/>
        <v>166.66666666666666</v>
      </c>
      <c r="G2682">
        <f t="shared" si="125"/>
        <v>194.99999999999997</v>
      </c>
      <c r="H2682" t="s">
        <v>543</v>
      </c>
      <c r="I2682">
        <v>-1089</v>
      </c>
      <c r="J2682">
        <v>-8</v>
      </c>
      <c r="K2682" t="s">
        <v>6262</v>
      </c>
      <c r="L2682" s="16">
        <v>43300</v>
      </c>
      <c r="M2682" t="s">
        <v>1064</v>
      </c>
      <c r="N2682" t="s">
        <v>1065</v>
      </c>
      <c r="O2682" t="s">
        <v>1066</v>
      </c>
      <c r="P2682" t="s">
        <v>1333</v>
      </c>
      <c r="Q2682" t="s">
        <v>1270</v>
      </c>
      <c r="R2682" t="s">
        <v>1334</v>
      </c>
      <c r="S2682" t="s">
        <v>1335</v>
      </c>
      <c r="T2682" t="s">
        <v>5029</v>
      </c>
      <c r="U2682" t="s">
        <v>5030</v>
      </c>
      <c r="AA2682" t="s">
        <v>1338</v>
      </c>
      <c r="AB2682" t="s">
        <v>1339</v>
      </c>
      <c r="AC2682">
        <v>29</v>
      </c>
      <c r="AD2682" s="17">
        <v>43299</v>
      </c>
      <c r="AE2682" s="17">
        <v>43299</v>
      </c>
    </row>
    <row r="2683" spans="1:31" x14ac:dyDescent="0.45">
      <c r="A2683">
        <v>50</v>
      </c>
      <c r="B2683">
        <v>8333</v>
      </c>
      <c r="C2683" t="s">
        <v>542</v>
      </c>
      <c r="D2683">
        <v>9060</v>
      </c>
      <c r="E2683">
        <f t="shared" si="123"/>
        <v>181.2</v>
      </c>
      <c r="F2683">
        <f t="shared" si="124"/>
        <v>166.66</v>
      </c>
      <c r="G2683">
        <f t="shared" si="125"/>
        <v>194.9922</v>
      </c>
      <c r="H2683" t="s">
        <v>543</v>
      </c>
      <c r="I2683">
        <v>-726</v>
      </c>
      <c r="J2683">
        <v>-8</v>
      </c>
      <c r="K2683" t="s">
        <v>6263</v>
      </c>
      <c r="L2683" s="16">
        <v>43300</v>
      </c>
      <c r="M2683" t="s">
        <v>1064</v>
      </c>
      <c r="N2683" t="s">
        <v>1065</v>
      </c>
      <c r="O2683" t="s">
        <v>1066</v>
      </c>
      <c r="P2683" t="s">
        <v>1333</v>
      </c>
      <c r="Q2683" t="s">
        <v>1270</v>
      </c>
      <c r="R2683" t="s">
        <v>1334</v>
      </c>
      <c r="S2683" t="s">
        <v>1335</v>
      </c>
      <c r="T2683" t="s">
        <v>1347</v>
      </c>
      <c r="U2683" t="s">
        <v>1348</v>
      </c>
      <c r="AA2683" t="s">
        <v>1338</v>
      </c>
      <c r="AB2683" t="s">
        <v>1339</v>
      </c>
      <c r="AC2683">
        <v>29</v>
      </c>
      <c r="AD2683" s="17">
        <v>43299</v>
      </c>
      <c r="AE2683" s="17">
        <v>43299</v>
      </c>
    </row>
    <row r="2684" spans="1:31" x14ac:dyDescent="0.45">
      <c r="A2684">
        <v>200</v>
      </c>
      <c r="B2684">
        <v>33334</v>
      </c>
      <c r="C2684" t="s">
        <v>542</v>
      </c>
      <c r="D2684">
        <v>36240</v>
      </c>
      <c r="E2684">
        <f t="shared" si="123"/>
        <v>181.2</v>
      </c>
      <c r="F2684">
        <f t="shared" si="124"/>
        <v>166.67</v>
      </c>
      <c r="G2684">
        <f t="shared" si="125"/>
        <v>195.00389999999999</v>
      </c>
      <c r="H2684" t="s">
        <v>543</v>
      </c>
      <c r="I2684">
        <v>-2906</v>
      </c>
      <c r="J2684">
        <v>-8</v>
      </c>
      <c r="K2684" t="s">
        <v>6264</v>
      </c>
      <c r="L2684" s="16">
        <v>43301</v>
      </c>
      <c r="M2684" t="s">
        <v>1064</v>
      </c>
      <c r="N2684" t="s">
        <v>1065</v>
      </c>
      <c r="O2684" t="s">
        <v>1066</v>
      </c>
      <c r="P2684" t="s">
        <v>1333</v>
      </c>
      <c r="Q2684" t="s">
        <v>1270</v>
      </c>
      <c r="R2684" t="s">
        <v>1334</v>
      </c>
      <c r="S2684" t="s">
        <v>1335</v>
      </c>
      <c r="T2684" t="s">
        <v>1344</v>
      </c>
      <c r="U2684" t="s">
        <v>1345</v>
      </c>
      <c r="AA2684" t="s">
        <v>1338</v>
      </c>
      <c r="AB2684" t="s">
        <v>1339</v>
      </c>
      <c r="AC2684">
        <v>29</v>
      </c>
      <c r="AD2684" s="17">
        <v>43299</v>
      </c>
      <c r="AE2684" s="17">
        <v>43299</v>
      </c>
    </row>
    <row r="2685" spans="1:31" x14ac:dyDescent="0.45">
      <c r="A2685">
        <v>25</v>
      </c>
      <c r="B2685">
        <v>4166</v>
      </c>
      <c r="C2685" t="s">
        <v>542</v>
      </c>
      <c r="D2685">
        <v>4530</v>
      </c>
      <c r="E2685">
        <f t="shared" si="123"/>
        <v>181.2</v>
      </c>
      <c r="F2685">
        <f t="shared" si="124"/>
        <v>166.64</v>
      </c>
      <c r="G2685">
        <f t="shared" si="125"/>
        <v>194.96879999999996</v>
      </c>
      <c r="H2685" t="s">
        <v>543</v>
      </c>
      <c r="I2685">
        <v>-363</v>
      </c>
      <c r="J2685">
        <v>-8</v>
      </c>
      <c r="K2685" t="s">
        <v>6265</v>
      </c>
      <c r="L2685" s="16">
        <v>43301</v>
      </c>
      <c r="M2685" t="s">
        <v>1064</v>
      </c>
      <c r="N2685" t="s">
        <v>1065</v>
      </c>
      <c r="O2685" t="s">
        <v>1066</v>
      </c>
      <c r="P2685" t="s">
        <v>1333</v>
      </c>
      <c r="Q2685" t="s">
        <v>1270</v>
      </c>
      <c r="R2685" t="s">
        <v>1334</v>
      </c>
      <c r="S2685" t="s">
        <v>1335</v>
      </c>
      <c r="T2685" t="s">
        <v>5669</v>
      </c>
      <c r="U2685" t="s">
        <v>5670</v>
      </c>
      <c r="AA2685" t="s">
        <v>1338</v>
      </c>
      <c r="AB2685" t="s">
        <v>1339</v>
      </c>
      <c r="AC2685">
        <v>29</v>
      </c>
      <c r="AD2685" s="17">
        <v>43299</v>
      </c>
      <c r="AE2685" s="17">
        <v>43299</v>
      </c>
    </row>
    <row r="2686" spans="1:31" x14ac:dyDescent="0.45">
      <c r="A2686">
        <v>25</v>
      </c>
      <c r="B2686">
        <v>4166</v>
      </c>
      <c r="C2686" t="s">
        <v>542</v>
      </c>
      <c r="D2686">
        <v>4530</v>
      </c>
      <c r="E2686">
        <f t="shared" si="123"/>
        <v>181.2</v>
      </c>
      <c r="F2686">
        <f t="shared" si="124"/>
        <v>166.64</v>
      </c>
      <c r="G2686">
        <f t="shared" si="125"/>
        <v>194.96879999999996</v>
      </c>
      <c r="H2686" t="s">
        <v>543</v>
      </c>
      <c r="I2686">
        <v>-363</v>
      </c>
      <c r="J2686">
        <v>-8</v>
      </c>
      <c r="K2686" t="s">
        <v>6266</v>
      </c>
      <c r="L2686" s="16">
        <v>43301</v>
      </c>
      <c r="M2686" t="s">
        <v>1064</v>
      </c>
      <c r="N2686" t="s">
        <v>1065</v>
      </c>
      <c r="O2686" t="s">
        <v>1066</v>
      </c>
      <c r="P2686" t="s">
        <v>1333</v>
      </c>
      <c r="Q2686" t="s">
        <v>1270</v>
      </c>
      <c r="R2686" t="s">
        <v>1334</v>
      </c>
      <c r="S2686" t="s">
        <v>1335</v>
      </c>
      <c r="T2686" t="s">
        <v>5672</v>
      </c>
      <c r="U2686" t="s">
        <v>5673</v>
      </c>
      <c r="AA2686" t="s">
        <v>1338</v>
      </c>
      <c r="AB2686" t="s">
        <v>1339</v>
      </c>
      <c r="AC2686">
        <v>29</v>
      </c>
      <c r="AD2686" s="17">
        <v>43299</v>
      </c>
      <c r="AE2686" s="17">
        <v>43299</v>
      </c>
    </row>
    <row r="2687" spans="1:31" x14ac:dyDescent="0.45">
      <c r="A2687">
        <v>150</v>
      </c>
      <c r="B2687">
        <v>25000</v>
      </c>
      <c r="C2687" t="s">
        <v>542</v>
      </c>
      <c r="D2687">
        <v>27180</v>
      </c>
      <c r="E2687">
        <f t="shared" si="123"/>
        <v>181.2</v>
      </c>
      <c r="F2687">
        <f t="shared" si="124"/>
        <v>166.66666666666666</v>
      </c>
      <c r="G2687">
        <f t="shared" si="125"/>
        <v>194.99999999999997</v>
      </c>
      <c r="H2687" t="s">
        <v>543</v>
      </c>
      <c r="I2687">
        <v>-2179</v>
      </c>
      <c r="J2687">
        <v>-8</v>
      </c>
      <c r="K2687" t="s">
        <v>6267</v>
      </c>
      <c r="L2687" s="16">
        <v>43301</v>
      </c>
      <c r="M2687" t="s">
        <v>1064</v>
      </c>
      <c r="N2687" t="s">
        <v>1065</v>
      </c>
      <c r="O2687" t="s">
        <v>1066</v>
      </c>
      <c r="P2687" t="s">
        <v>1333</v>
      </c>
      <c r="Q2687" t="s">
        <v>1270</v>
      </c>
      <c r="R2687" t="s">
        <v>1334</v>
      </c>
      <c r="S2687" t="s">
        <v>1335</v>
      </c>
      <c r="T2687" t="s">
        <v>1746</v>
      </c>
      <c r="U2687" t="s">
        <v>1747</v>
      </c>
      <c r="AA2687" t="s">
        <v>1338</v>
      </c>
      <c r="AB2687" t="s">
        <v>1339</v>
      </c>
      <c r="AC2687">
        <v>29</v>
      </c>
      <c r="AD2687" s="17">
        <v>43299</v>
      </c>
      <c r="AE2687" s="17">
        <v>43299</v>
      </c>
    </row>
    <row r="2688" spans="1:31" x14ac:dyDescent="0.45">
      <c r="A2688">
        <v>250</v>
      </c>
      <c r="B2688">
        <v>41667</v>
      </c>
      <c r="C2688" t="s">
        <v>542</v>
      </c>
      <c r="D2688">
        <v>45300</v>
      </c>
      <c r="E2688">
        <f t="shared" si="123"/>
        <v>181.2</v>
      </c>
      <c r="F2688">
        <f t="shared" si="124"/>
        <v>166.66800000000001</v>
      </c>
      <c r="G2688">
        <f t="shared" si="125"/>
        <v>195.00155999999998</v>
      </c>
      <c r="H2688" t="s">
        <v>543</v>
      </c>
      <c r="I2688">
        <v>-3632</v>
      </c>
      <c r="J2688">
        <v>-8</v>
      </c>
      <c r="K2688" t="s">
        <v>6268</v>
      </c>
      <c r="L2688" s="16">
        <v>43301</v>
      </c>
      <c r="M2688" t="s">
        <v>1064</v>
      </c>
      <c r="N2688" t="s">
        <v>1065</v>
      </c>
      <c r="O2688" t="s">
        <v>1066</v>
      </c>
      <c r="P2688" t="s">
        <v>1333</v>
      </c>
      <c r="Q2688" t="s">
        <v>1270</v>
      </c>
      <c r="R2688" t="s">
        <v>1334</v>
      </c>
      <c r="S2688" t="s">
        <v>1335</v>
      </c>
      <c r="T2688" t="s">
        <v>1336</v>
      </c>
      <c r="U2688" t="s">
        <v>1337</v>
      </c>
      <c r="AA2688" t="s">
        <v>1338</v>
      </c>
      <c r="AB2688" t="s">
        <v>1339</v>
      </c>
      <c r="AC2688">
        <v>29</v>
      </c>
      <c r="AD2688" s="17">
        <v>43299</v>
      </c>
      <c r="AE2688" s="17">
        <v>43299</v>
      </c>
    </row>
    <row r="2689" spans="1:31" x14ac:dyDescent="0.45">
      <c r="A2689">
        <v>50</v>
      </c>
      <c r="B2689">
        <v>8333</v>
      </c>
      <c r="C2689" t="s">
        <v>542</v>
      </c>
      <c r="D2689">
        <v>9060</v>
      </c>
      <c r="E2689">
        <f t="shared" si="123"/>
        <v>181.2</v>
      </c>
      <c r="F2689">
        <f t="shared" si="124"/>
        <v>166.66</v>
      </c>
      <c r="G2689">
        <f t="shared" si="125"/>
        <v>194.9922</v>
      </c>
      <c r="H2689" t="s">
        <v>543</v>
      </c>
      <c r="I2689">
        <v>-726</v>
      </c>
      <c r="J2689">
        <v>-8</v>
      </c>
      <c r="K2689" t="s">
        <v>6269</v>
      </c>
      <c r="L2689" s="16">
        <v>43301</v>
      </c>
      <c r="M2689" t="s">
        <v>1064</v>
      </c>
      <c r="N2689" t="s">
        <v>1065</v>
      </c>
      <c r="O2689" t="s">
        <v>1066</v>
      </c>
      <c r="P2689" t="s">
        <v>1333</v>
      </c>
      <c r="Q2689" t="s">
        <v>1270</v>
      </c>
      <c r="R2689" t="s">
        <v>1334</v>
      </c>
      <c r="S2689" t="s">
        <v>1335</v>
      </c>
      <c r="T2689" t="s">
        <v>3400</v>
      </c>
      <c r="U2689" t="s">
        <v>3401</v>
      </c>
      <c r="AA2689" t="s">
        <v>1338</v>
      </c>
      <c r="AB2689" t="s">
        <v>1339</v>
      </c>
      <c r="AC2689">
        <v>29</v>
      </c>
      <c r="AD2689" s="17">
        <v>43299</v>
      </c>
      <c r="AE2689" s="17">
        <v>43299</v>
      </c>
    </row>
    <row r="2690" spans="1:31" x14ac:dyDescent="0.45">
      <c r="A2690">
        <v>300</v>
      </c>
      <c r="B2690">
        <v>50001</v>
      </c>
      <c r="C2690" t="s">
        <v>542</v>
      </c>
      <c r="D2690">
        <v>54360</v>
      </c>
      <c r="E2690">
        <f t="shared" si="123"/>
        <v>181.2</v>
      </c>
      <c r="F2690">
        <f t="shared" si="124"/>
        <v>166.67</v>
      </c>
      <c r="G2690">
        <f t="shared" si="125"/>
        <v>195.00389999999999</v>
      </c>
      <c r="H2690" t="s">
        <v>543</v>
      </c>
      <c r="I2690">
        <v>-4359</v>
      </c>
      <c r="J2690">
        <v>-8</v>
      </c>
      <c r="K2690" t="s">
        <v>6270</v>
      </c>
      <c r="L2690" s="16">
        <v>43301</v>
      </c>
      <c r="M2690" t="s">
        <v>1064</v>
      </c>
      <c r="N2690" t="s">
        <v>1065</v>
      </c>
      <c r="O2690" t="s">
        <v>1066</v>
      </c>
      <c r="P2690" t="s">
        <v>1333</v>
      </c>
      <c r="Q2690" t="s">
        <v>1270</v>
      </c>
      <c r="R2690" t="s">
        <v>1334</v>
      </c>
      <c r="S2690" t="s">
        <v>1335</v>
      </c>
      <c r="T2690" t="s">
        <v>1341</v>
      </c>
      <c r="U2690" t="s">
        <v>1342</v>
      </c>
      <c r="AA2690" t="s">
        <v>1338</v>
      </c>
      <c r="AB2690" t="s">
        <v>1339</v>
      </c>
      <c r="AC2690">
        <v>29</v>
      </c>
      <c r="AD2690" s="17">
        <v>43299</v>
      </c>
      <c r="AE2690" s="17">
        <v>43299</v>
      </c>
    </row>
    <row r="2691" spans="1:31" x14ac:dyDescent="0.45">
      <c r="A2691">
        <v>25</v>
      </c>
      <c r="B2691">
        <v>4166</v>
      </c>
      <c r="C2691" t="s">
        <v>542</v>
      </c>
      <c r="D2691">
        <v>4530</v>
      </c>
      <c r="E2691">
        <f t="shared" ref="E2691:E2754" si="126">D2691/A2691</f>
        <v>181.2</v>
      </c>
      <c r="F2691">
        <f t="shared" ref="F2691:F2754" si="127">B2691/A2691</f>
        <v>166.64</v>
      </c>
      <c r="G2691">
        <f t="shared" ref="G2691:G2754" si="128">F2691*1.17</f>
        <v>194.96879999999996</v>
      </c>
      <c r="H2691" t="s">
        <v>543</v>
      </c>
      <c r="I2691">
        <v>-363</v>
      </c>
      <c r="J2691">
        <v>-8</v>
      </c>
      <c r="K2691" t="s">
        <v>6271</v>
      </c>
      <c r="L2691" s="16">
        <v>43301</v>
      </c>
      <c r="M2691" t="s">
        <v>1064</v>
      </c>
      <c r="N2691" t="s">
        <v>1065</v>
      </c>
      <c r="O2691" t="s">
        <v>1066</v>
      </c>
      <c r="P2691" t="s">
        <v>1333</v>
      </c>
      <c r="Q2691" t="s">
        <v>1270</v>
      </c>
      <c r="R2691" t="s">
        <v>1334</v>
      </c>
      <c r="S2691" t="s">
        <v>1335</v>
      </c>
      <c r="T2691" t="s">
        <v>1740</v>
      </c>
      <c r="U2691" t="s">
        <v>1741</v>
      </c>
      <c r="AA2691" t="s">
        <v>1338</v>
      </c>
      <c r="AB2691" t="s">
        <v>1339</v>
      </c>
      <c r="AC2691">
        <v>29</v>
      </c>
      <c r="AD2691" s="17">
        <v>43299</v>
      </c>
      <c r="AE2691" s="17">
        <v>43299</v>
      </c>
    </row>
    <row r="2692" spans="1:31" x14ac:dyDescent="0.45">
      <c r="A2692">
        <v>150</v>
      </c>
      <c r="B2692">
        <v>25000</v>
      </c>
      <c r="C2692" t="s">
        <v>542</v>
      </c>
      <c r="D2692">
        <v>27180</v>
      </c>
      <c r="E2692">
        <f t="shared" si="126"/>
        <v>181.2</v>
      </c>
      <c r="F2692">
        <f t="shared" si="127"/>
        <v>166.66666666666666</v>
      </c>
      <c r="G2692">
        <f t="shared" si="128"/>
        <v>194.99999999999997</v>
      </c>
      <c r="H2692" t="s">
        <v>543</v>
      </c>
      <c r="I2692">
        <v>-2179</v>
      </c>
      <c r="J2692">
        <v>-8</v>
      </c>
      <c r="K2692" t="s">
        <v>6272</v>
      </c>
      <c r="L2692" s="16">
        <v>43300</v>
      </c>
      <c r="M2692" t="s">
        <v>1064</v>
      </c>
      <c r="N2692" t="s">
        <v>1065</v>
      </c>
      <c r="O2692" t="s">
        <v>1066</v>
      </c>
      <c r="P2692" t="s">
        <v>1353</v>
      </c>
      <c r="Q2692" t="s">
        <v>1270</v>
      </c>
      <c r="R2692" t="s">
        <v>1406</v>
      </c>
      <c r="S2692" t="s">
        <v>119</v>
      </c>
      <c r="T2692" t="s">
        <v>1412</v>
      </c>
      <c r="U2692" t="s">
        <v>1413</v>
      </c>
      <c r="AA2692" t="s">
        <v>1409</v>
      </c>
      <c r="AB2692" t="s">
        <v>1410</v>
      </c>
      <c r="AC2692">
        <v>29</v>
      </c>
      <c r="AD2692" s="17">
        <v>43299</v>
      </c>
      <c r="AE2692" s="17">
        <v>43299</v>
      </c>
    </row>
    <row r="2693" spans="1:31" x14ac:dyDescent="0.45">
      <c r="A2693">
        <v>50</v>
      </c>
      <c r="B2693">
        <v>8333</v>
      </c>
      <c r="C2693" t="s">
        <v>542</v>
      </c>
      <c r="D2693">
        <v>9060</v>
      </c>
      <c r="E2693">
        <f t="shared" si="126"/>
        <v>181.2</v>
      </c>
      <c r="F2693">
        <f t="shared" si="127"/>
        <v>166.66</v>
      </c>
      <c r="G2693">
        <f t="shared" si="128"/>
        <v>194.9922</v>
      </c>
      <c r="H2693" t="s">
        <v>543</v>
      </c>
      <c r="I2693">
        <v>-726</v>
      </c>
      <c r="J2693">
        <v>-8</v>
      </c>
      <c r="K2693" t="s">
        <v>6273</v>
      </c>
      <c r="L2693" s="16">
        <v>43300</v>
      </c>
      <c r="M2693" t="s">
        <v>1064</v>
      </c>
      <c r="N2693" t="s">
        <v>1065</v>
      </c>
      <c r="O2693" t="s">
        <v>1066</v>
      </c>
      <c r="P2693" t="s">
        <v>1353</v>
      </c>
      <c r="Q2693" t="s">
        <v>1270</v>
      </c>
      <c r="R2693" t="s">
        <v>1354</v>
      </c>
      <c r="S2693" t="s">
        <v>122</v>
      </c>
      <c r="T2693" t="s">
        <v>1355</v>
      </c>
      <c r="U2693" t="s">
        <v>1356</v>
      </c>
      <c r="AA2693" t="s">
        <v>1357</v>
      </c>
      <c r="AB2693" t="s">
        <v>1358</v>
      </c>
      <c r="AC2693">
        <v>29</v>
      </c>
      <c r="AD2693" s="17">
        <v>43299</v>
      </c>
      <c r="AE2693" s="17">
        <v>43299</v>
      </c>
    </row>
    <row r="2694" spans="1:31" x14ac:dyDescent="0.45">
      <c r="A2694">
        <v>100</v>
      </c>
      <c r="B2694">
        <v>16667</v>
      </c>
      <c r="C2694" t="s">
        <v>542</v>
      </c>
      <c r="D2694">
        <v>18120</v>
      </c>
      <c r="E2694">
        <f t="shared" si="126"/>
        <v>181.2</v>
      </c>
      <c r="F2694">
        <f t="shared" si="127"/>
        <v>166.67</v>
      </c>
      <c r="G2694">
        <f t="shared" si="128"/>
        <v>195.00389999999999</v>
      </c>
      <c r="H2694" t="s">
        <v>543</v>
      </c>
      <c r="I2694">
        <v>-1453</v>
      </c>
      <c r="J2694">
        <v>-8</v>
      </c>
      <c r="K2694" t="s">
        <v>6274</v>
      </c>
      <c r="L2694" s="16">
        <v>43300</v>
      </c>
      <c r="M2694" t="s">
        <v>1064</v>
      </c>
      <c r="N2694" t="s">
        <v>1065</v>
      </c>
      <c r="O2694" t="s">
        <v>1066</v>
      </c>
      <c r="P2694" t="s">
        <v>1353</v>
      </c>
      <c r="Q2694" t="s">
        <v>1270</v>
      </c>
      <c r="R2694" t="s">
        <v>1406</v>
      </c>
      <c r="S2694" t="s">
        <v>119</v>
      </c>
      <c r="T2694" t="s">
        <v>1415</v>
      </c>
      <c r="U2694" t="s">
        <v>1416</v>
      </c>
      <c r="AA2694" t="s">
        <v>1409</v>
      </c>
      <c r="AB2694" t="s">
        <v>1410</v>
      </c>
      <c r="AC2694">
        <v>29</v>
      </c>
      <c r="AD2694" s="17">
        <v>43299</v>
      </c>
      <c r="AE2694" s="17">
        <v>43299</v>
      </c>
    </row>
    <row r="2695" spans="1:31" x14ac:dyDescent="0.45">
      <c r="A2695">
        <v>25</v>
      </c>
      <c r="B2695">
        <v>4166</v>
      </c>
      <c r="C2695" t="s">
        <v>542</v>
      </c>
      <c r="D2695">
        <v>4530</v>
      </c>
      <c r="E2695">
        <f t="shared" si="126"/>
        <v>181.2</v>
      </c>
      <c r="F2695">
        <f t="shared" si="127"/>
        <v>166.64</v>
      </c>
      <c r="G2695">
        <f t="shared" si="128"/>
        <v>194.96879999999996</v>
      </c>
      <c r="H2695" t="s">
        <v>543</v>
      </c>
      <c r="I2695">
        <v>-363</v>
      </c>
      <c r="J2695">
        <v>-8</v>
      </c>
      <c r="K2695" t="s">
        <v>6275</v>
      </c>
      <c r="L2695" s="16">
        <v>43300</v>
      </c>
      <c r="M2695" t="s">
        <v>1064</v>
      </c>
      <c r="N2695" t="s">
        <v>1065</v>
      </c>
      <c r="O2695" t="s">
        <v>1066</v>
      </c>
      <c r="P2695" t="s">
        <v>1353</v>
      </c>
      <c r="Q2695" t="s">
        <v>1270</v>
      </c>
      <c r="R2695" t="s">
        <v>1354</v>
      </c>
      <c r="S2695" t="s">
        <v>122</v>
      </c>
      <c r="T2695" t="s">
        <v>1374</v>
      </c>
      <c r="U2695" t="s">
        <v>1375</v>
      </c>
      <c r="AA2695" t="s">
        <v>1357</v>
      </c>
      <c r="AB2695" t="s">
        <v>1358</v>
      </c>
      <c r="AC2695">
        <v>29</v>
      </c>
      <c r="AD2695" s="17">
        <v>43299</v>
      </c>
      <c r="AE2695" s="17">
        <v>43299</v>
      </c>
    </row>
    <row r="2696" spans="1:31" x14ac:dyDescent="0.45">
      <c r="A2696">
        <v>100</v>
      </c>
      <c r="B2696">
        <v>16667</v>
      </c>
      <c r="C2696" t="s">
        <v>542</v>
      </c>
      <c r="D2696">
        <v>18120</v>
      </c>
      <c r="E2696">
        <f t="shared" si="126"/>
        <v>181.2</v>
      </c>
      <c r="F2696">
        <f t="shared" si="127"/>
        <v>166.67</v>
      </c>
      <c r="G2696">
        <f t="shared" si="128"/>
        <v>195.00389999999999</v>
      </c>
      <c r="H2696" t="s">
        <v>543</v>
      </c>
      <c r="I2696">
        <v>-1453</v>
      </c>
      <c r="J2696">
        <v>-8</v>
      </c>
      <c r="K2696" t="s">
        <v>6276</v>
      </c>
      <c r="L2696" s="16">
        <v>43300</v>
      </c>
      <c r="M2696" t="s">
        <v>1064</v>
      </c>
      <c r="N2696" t="s">
        <v>1065</v>
      </c>
      <c r="O2696" t="s">
        <v>1066</v>
      </c>
      <c r="P2696" t="s">
        <v>1353</v>
      </c>
      <c r="Q2696" t="s">
        <v>1270</v>
      </c>
      <c r="R2696" t="s">
        <v>1354</v>
      </c>
      <c r="S2696" t="s">
        <v>122</v>
      </c>
      <c r="T2696" t="s">
        <v>1360</v>
      </c>
      <c r="U2696" t="s">
        <v>1361</v>
      </c>
      <c r="AA2696" t="s">
        <v>1357</v>
      </c>
      <c r="AB2696" t="s">
        <v>1358</v>
      </c>
      <c r="AC2696">
        <v>29</v>
      </c>
      <c r="AD2696" s="17">
        <v>43299</v>
      </c>
      <c r="AE2696" s="17">
        <v>43299</v>
      </c>
    </row>
    <row r="2697" spans="1:31" x14ac:dyDescent="0.45">
      <c r="A2697">
        <v>25</v>
      </c>
      <c r="B2697">
        <v>4166</v>
      </c>
      <c r="C2697" t="s">
        <v>542</v>
      </c>
      <c r="D2697">
        <v>4530</v>
      </c>
      <c r="E2697">
        <f t="shared" si="126"/>
        <v>181.2</v>
      </c>
      <c r="F2697">
        <f t="shared" si="127"/>
        <v>166.64</v>
      </c>
      <c r="G2697">
        <f t="shared" si="128"/>
        <v>194.96879999999996</v>
      </c>
      <c r="H2697" t="s">
        <v>543</v>
      </c>
      <c r="I2697">
        <v>-363</v>
      </c>
      <c r="J2697">
        <v>-8</v>
      </c>
      <c r="K2697" t="s">
        <v>6277</v>
      </c>
      <c r="L2697" s="16">
        <v>43300</v>
      </c>
      <c r="M2697" t="s">
        <v>1064</v>
      </c>
      <c r="N2697" t="s">
        <v>1065</v>
      </c>
      <c r="O2697" t="s">
        <v>1066</v>
      </c>
      <c r="P2697" t="s">
        <v>1353</v>
      </c>
      <c r="Q2697" t="s">
        <v>1270</v>
      </c>
      <c r="R2697" t="s">
        <v>1354</v>
      </c>
      <c r="S2697" t="s">
        <v>122</v>
      </c>
      <c r="T2697" t="s">
        <v>5186</v>
      </c>
      <c r="U2697" t="s">
        <v>5187</v>
      </c>
      <c r="AA2697" t="s">
        <v>1357</v>
      </c>
      <c r="AB2697" t="s">
        <v>1358</v>
      </c>
      <c r="AC2697">
        <v>29</v>
      </c>
      <c r="AD2697" s="17">
        <v>43299</v>
      </c>
      <c r="AE2697" s="17">
        <v>43299</v>
      </c>
    </row>
    <row r="2698" spans="1:31" x14ac:dyDescent="0.45">
      <c r="A2698">
        <v>50</v>
      </c>
      <c r="B2698">
        <v>8333</v>
      </c>
      <c r="C2698" t="s">
        <v>542</v>
      </c>
      <c r="D2698">
        <v>9060</v>
      </c>
      <c r="E2698">
        <f t="shared" si="126"/>
        <v>181.2</v>
      </c>
      <c r="F2698">
        <f t="shared" si="127"/>
        <v>166.66</v>
      </c>
      <c r="G2698">
        <f t="shared" si="128"/>
        <v>194.9922</v>
      </c>
      <c r="H2698" t="s">
        <v>543</v>
      </c>
      <c r="I2698">
        <v>-726</v>
      </c>
      <c r="J2698">
        <v>-8</v>
      </c>
      <c r="K2698" t="s">
        <v>6278</v>
      </c>
      <c r="L2698" s="16">
        <v>43300</v>
      </c>
      <c r="M2698" t="s">
        <v>1064</v>
      </c>
      <c r="N2698" t="s">
        <v>1065</v>
      </c>
      <c r="O2698" t="s">
        <v>1066</v>
      </c>
      <c r="P2698" t="s">
        <v>1353</v>
      </c>
      <c r="Q2698" t="s">
        <v>1270</v>
      </c>
      <c r="R2698" t="s">
        <v>1354</v>
      </c>
      <c r="S2698" t="s">
        <v>122</v>
      </c>
      <c r="T2698" t="s">
        <v>1371</v>
      </c>
      <c r="U2698" t="s">
        <v>1372</v>
      </c>
      <c r="AA2698" t="s">
        <v>1357</v>
      </c>
      <c r="AB2698" t="s">
        <v>1358</v>
      </c>
      <c r="AC2698">
        <v>29</v>
      </c>
      <c r="AD2698" s="17">
        <v>43299</v>
      </c>
      <c r="AE2698" s="17">
        <v>43299</v>
      </c>
    </row>
    <row r="2699" spans="1:31" x14ac:dyDescent="0.45">
      <c r="A2699">
        <v>100</v>
      </c>
      <c r="B2699">
        <v>16667</v>
      </c>
      <c r="C2699" t="s">
        <v>542</v>
      </c>
      <c r="D2699">
        <v>18120</v>
      </c>
      <c r="E2699">
        <f t="shared" si="126"/>
        <v>181.2</v>
      </c>
      <c r="F2699">
        <f t="shared" si="127"/>
        <v>166.67</v>
      </c>
      <c r="G2699">
        <f t="shared" si="128"/>
        <v>195.00389999999999</v>
      </c>
      <c r="H2699" t="s">
        <v>543</v>
      </c>
      <c r="I2699">
        <v>-1453</v>
      </c>
      <c r="J2699">
        <v>-8</v>
      </c>
      <c r="K2699" t="s">
        <v>6279</v>
      </c>
      <c r="L2699" s="16">
        <v>43300</v>
      </c>
      <c r="M2699" t="s">
        <v>1064</v>
      </c>
      <c r="N2699" t="s">
        <v>1065</v>
      </c>
      <c r="O2699" t="s">
        <v>1066</v>
      </c>
      <c r="P2699" t="s">
        <v>1353</v>
      </c>
      <c r="Q2699" t="s">
        <v>1270</v>
      </c>
      <c r="R2699" t="s">
        <v>1354</v>
      </c>
      <c r="S2699" t="s">
        <v>122</v>
      </c>
      <c r="T2699" t="s">
        <v>5181</v>
      </c>
      <c r="U2699" t="s">
        <v>5182</v>
      </c>
      <c r="AA2699" t="s">
        <v>1357</v>
      </c>
      <c r="AB2699" t="s">
        <v>1358</v>
      </c>
      <c r="AC2699">
        <v>29</v>
      </c>
      <c r="AD2699" s="17">
        <v>43299</v>
      </c>
      <c r="AE2699" s="17">
        <v>43299</v>
      </c>
    </row>
    <row r="2700" spans="1:31" x14ac:dyDescent="0.45">
      <c r="A2700">
        <v>25</v>
      </c>
      <c r="B2700">
        <v>4166</v>
      </c>
      <c r="C2700" t="s">
        <v>542</v>
      </c>
      <c r="D2700">
        <v>4554</v>
      </c>
      <c r="E2700">
        <f t="shared" si="126"/>
        <v>182.16</v>
      </c>
      <c r="F2700">
        <f t="shared" si="127"/>
        <v>166.64</v>
      </c>
      <c r="G2700">
        <f t="shared" si="128"/>
        <v>194.96879999999996</v>
      </c>
      <c r="H2700" t="s">
        <v>543</v>
      </c>
      <c r="I2700">
        <v>-387</v>
      </c>
      <c r="J2700">
        <v>-9</v>
      </c>
      <c r="K2700" t="s">
        <v>6280</v>
      </c>
      <c r="L2700" s="16">
        <v>43301</v>
      </c>
      <c r="M2700" t="s">
        <v>1064</v>
      </c>
      <c r="N2700" t="s">
        <v>1065</v>
      </c>
      <c r="O2700" t="s">
        <v>1066</v>
      </c>
      <c r="P2700" t="s">
        <v>1527</v>
      </c>
      <c r="Q2700" t="s">
        <v>1211</v>
      </c>
      <c r="R2700" t="s">
        <v>1528</v>
      </c>
      <c r="S2700" t="s">
        <v>544</v>
      </c>
      <c r="T2700" t="s">
        <v>1867</v>
      </c>
      <c r="U2700" t="s">
        <v>1868</v>
      </c>
      <c r="AA2700" t="s">
        <v>1531</v>
      </c>
      <c r="AB2700" t="s">
        <v>1532</v>
      </c>
      <c r="AC2700">
        <v>29</v>
      </c>
      <c r="AD2700" s="17">
        <v>43299</v>
      </c>
      <c r="AE2700" s="17">
        <v>43299</v>
      </c>
    </row>
    <row r="2701" spans="1:31" x14ac:dyDescent="0.45">
      <c r="A2701">
        <v>25</v>
      </c>
      <c r="B2701">
        <v>4166</v>
      </c>
      <c r="C2701" t="s">
        <v>542</v>
      </c>
      <c r="D2701">
        <v>4554</v>
      </c>
      <c r="E2701">
        <f t="shared" si="126"/>
        <v>182.16</v>
      </c>
      <c r="F2701">
        <f t="shared" si="127"/>
        <v>166.64</v>
      </c>
      <c r="G2701">
        <f t="shared" si="128"/>
        <v>194.96879999999996</v>
      </c>
      <c r="H2701" t="s">
        <v>543</v>
      </c>
      <c r="I2701">
        <v>-387</v>
      </c>
      <c r="J2701">
        <v>-9</v>
      </c>
      <c r="K2701" t="s">
        <v>6281</v>
      </c>
      <c r="L2701" s="16">
        <v>43301</v>
      </c>
      <c r="M2701" t="s">
        <v>1064</v>
      </c>
      <c r="N2701" t="s">
        <v>1065</v>
      </c>
      <c r="O2701" t="s">
        <v>1066</v>
      </c>
      <c r="P2701" t="s">
        <v>1527</v>
      </c>
      <c r="Q2701" t="s">
        <v>1211</v>
      </c>
      <c r="R2701" t="s">
        <v>1537</v>
      </c>
      <c r="S2701" t="s">
        <v>114</v>
      </c>
      <c r="T2701" t="s">
        <v>5447</v>
      </c>
      <c r="U2701" t="s">
        <v>2732</v>
      </c>
      <c r="W2701" t="s">
        <v>45</v>
      </c>
      <c r="X2701" t="s">
        <v>45</v>
      </c>
      <c r="AA2701" t="s">
        <v>1540</v>
      </c>
      <c r="AB2701" t="s">
        <v>1541</v>
      </c>
      <c r="AC2701">
        <v>29</v>
      </c>
      <c r="AD2701" s="17">
        <v>43299</v>
      </c>
      <c r="AE2701" s="17">
        <v>43299</v>
      </c>
    </row>
    <row r="2702" spans="1:31" x14ac:dyDescent="0.45">
      <c r="A2702">
        <v>7</v>
      </c>
      <c r="B2702">
        <v>1166</v>
      </c>
      <c r="C2702" t="s">
        <v>542</v>
      </c>
      <c r="D2702">
        <v>1273</v>
      </c>
      <c r="E2702">
        <f t="shared" si="126"/>
        <v>181.85714285714286</v>
      </c>
      <c r="F2702">
        <f t="shared" si="127"/>
        <v>166.57142857142858</v>
      </c>
      <c r="G2702">
        <f t="shared" si="128"/>
        <v>194.88857142857142</v>
      </c>
      <c r="H2702" t="s">
        <v>543</v>
      </c>
      <c r="I2702">
        <v>-107</v>
      </c>
      <c r="J2702">
        <v>-9</v>
      </c>
      <c r="K2702" t="s">
        <v>6282</v>
      </c>
      <c r="L2702" s="16">
        <v>43300</v>
      </c>
      <c r="M2702" t="s">
        <v>1064</v>
      </c>
      <c r="N2702" t="s">
        <v>1065</v>
      </c>
      <c r="O2702" t="s">
        <v>1066</v>
      </c>
      <c r="P2702" t="s">
        <v>1527</v>
      </c>
      <c r="Q2702" t="s">
        <v>1211</v>
      </c>
      <c r="R2702" t="s">
        <v>1571</v>
      </c>
      <c r="S2702" t="s">
        <v>133</v>
      </c>
      <c r="T2702" t="s">
        <v>6283</v>
      </c>
      <c r="U2702" t="s">
        <v>6284</v>
      </c>
      <c r="AA2702" t="s">
        <v>1574</v>
      </c>
      <c r="AB2702" t="s">
        <v>1575</v>
      </c>
      <c r="AC2702">
        <v>29</v>
      </c>
      <c r="AD2702" s="17">
        <v>43299</v>
      </c>
      <c r="AE2702" s="17">
        <v>43299</v>
      </c>
    </row>
    <row r="2703" spans="1:31" x14ac:dyDescent="0.45">
      <c r="A2703">
        <v>25</v>
      </c>
      <c r="B2703">
        <v>4166</v>
      </c>
      <c r="C2703" t="s">
        <v>542</v>
      </c>
      <c r="D2703">
        <v>4554</v>
      </c>
      <c r="E2703">
        <f t="shared" si="126"/>
        <v>182.16</v>
      </c>
      <c r="F2703">
        <f t="shared" si="127"/>
        <v>166.64</v>
      </c>
      <c r="G2703">
        <f t="shared" si="128"/>
        <v>194.96879999999996</v>
      </c>
      <c r="H2703" t="s">
        <v>543</v>
      </c>
      <c r="I2703">
        <v>-387</v>
      </c>
      <c r="J2703">
        <v>-9</v>
      </c>
      <c r="K2703" t="s">
        <v>6285</v>
      </c>
      <c r="L2703" s="16">
        <v>43301</v>
      </c>
      <c r="M2703" t="s">
        <v>1064</v>
      </c>
      <c r="N2703" t="s">
        <v>1065</v>
      </c>
      <c r="O2703" t="s">
        <v>1066</v>
      </c>
      <c r="P2703" t="s">
        <v>1527</v>
      </c>
      <c r="Q2703" t="s">
        <v>1211</v>
      </c>
      <c r="R2703" t="s">
        <v>1537</v>
      </c>
      <c r="S2703" t="s">
        <v>114</v>
      </c>
      <c r="T2703" t="s">
        <v>4606</v>
      </c>
      <c r="U2703" t="s">
        <v>2325</v>
      </c>
      <c r="W2703" t="s">
        <v>45</v>
      </c>
      <c r="X2703" t="s">
        <v>45</v>
      </c>
      <c r="AA2703" t="s">
        <v>1540</v>
      </c>
      <c r="AB2703" t="s">
        <v>1541</v>
      </c>
      <c r="AC2703">
        <v>29</v>
      </c>
      <c r="AD2703" s="17">
        <v>43299</v>
      </c>
      <c r="AE2703" s="17">
        <v>43299</v>
      </c>
    </row>
    <row r="2704" spans="1:31" x14ac:dyDescent="0.45">
      <c r="A2704">
        <v>1</v>
      </c>
      <c r="B2704">
        <v>175</v>
      </c>
      <c r="C2704" t="s">
        <v>542</v>
      </c>
      <c r="D2704">
        <v>182</v>
      </c>
      <c r="E2704">
        <f t="shared" si="126"/>
        <v>182</v>
      </c>
      <c r="F2704">
        <f t="shared" si="127"/>
        <v>175</v>
      </c>
      <c r="G2704">
        <f t="shared" si="128"/>
        <v>204.75</v>
      </c>
      <c r="H2704" t="s">
        <v>543</v>
      </c>
      <c r="I2704">
        <v>-6</v>
      </c>
      <c r="J2704">
        <v>-3</v>
      </c>
      <c r="K2704" t="s">
        <v>6286</v>
      </c>
      <c r="L2704" s="16">
        <v>43301</v>
      </c>
      <c r="M2704" t="s">
        <v>1064</v>
      </c>
      <c r="N2704" t="s">
        <v>1065</v>
      </c>
      <c r="O2704" t="s">
        <v>1066</v>
      </c>
      <c r="P2704" t="s">
        <v>1527</v>
      </c>
      <c r="Q2704" t="s">
        <v>1211</v>
      </c>
      <c r="R2704" t="s">
        <v>1571</v>
      </c>
      <c r="S2704" t="s">
        <v>133</v>
      </c>
      <c r="T2704" t="s">
        <v>1878</v>
      </c>
      <c r="U2704" t="s">
        <v>1879</v>
      </c>
      <c r="AA2704" t="s">
        <v>1574</v>
      </c>
      <c r="AB2704" t="s">
        <v>1575</v>
      </c>
      <c r="AC2704">
        <v>29</v>
      </c>
      <c r="AD2704" s="17">
        <v>43299</v>
      </c>
      <c r="AE2704" s="17">
        <v>43299</v>
      </c>
    </row>
    <row r="2705" spans="1:31" x14ac:dyDescent="0.45">
      <c r="A2705">
        <v>1</v>
      </c>
      <c r="B2705">
        <v>175</v>
      </c>
      <c r="C2705" t="s">
        <v>542</v>
      </c>
      <c r="D2705">
        <v>182</v>
      </c>
      <c r="E2705">
        <f t="shared" si="126"/>
        <v>182</v>
      </c>
      <c r="F2705">
        <f t="shared" si="127"/>
        <v>175</v>
      </c>
      <c r="G2705">
        <f t="shared" si="128"/>
        <v>204.75</v>
      </c>
      <c r="H2705" t="s">
        <v>543</v>
      </c>
      <c r="I2705">
        <v>-6</v>
      </c>
      <c r="J2705">
        <v>-3</v>
      </c>
      <c r="K2705" t="s">
        <v>6287</v>
      </c>
      <c r="L2705" s="16">
        <v>43301</v>
      </c>
      <c r="M2705" t="s">
        <v>1064</v>
      </c>
      <c r="N2705" t="s">
        <v>1065</v>
      </c>
      <c r="O2705" t="s">
        <v>1066</v>
      </c>
      <c r="P2705" t="s">
        <v>1527</v>
      </c>
      <c r="Q2705" t="s">
        <v>1211</v>
      </c>
      <c r="R2705" t="s">
        <v>1571</v>
      </c>
      <c r="S2705" t="s">
        <v>133</v>
      </c>
      <c r="T2705" t="s">
        <v>1878</v>
      </c>
      <c r="U2705" t="s">
        <v>1879</v>
      </c>
      <c r="AA2705" t="s">
        <v>1574</v>
      </c>
      <c r="AB2705" t="s">
        <v>1575</v>
      </c>
      <c r="AC2705">
        <v>29</v>
      </c>
      <c r="AD2705" s="17">
        <v>43299</v>
      </c>
      <c r="AE2705" s="17">
        <v>43299</v>
      </c>
    </row>
    <row r="2706" spans="1:31" x14ac:dyDescent="0.45">
      <c r="A2706">
        <v>1</v>
      </c>
      <c r="B2706">
        <v>175</v>
      </c>
      <c r="C2706" t="s">
        <v>542</v>
      </c>
      <c r="D2706">
        <v>182</v>
      </c>
      <c r="E2706">
        <f t="shared" si="126"/>
        <v>182</v>
      </c>
      <c r="F2706">
        <f t="shared" si="127"/>
        <v>175</v>
      </c>
      <c r="G2706">
        <f t="shared" si="128"/>
        <v>204.75</v>
      </c>
      <c r="H2706" t="s">
        <v>543</v>
      </c>
      <c r="I2706">
        <v>-6</v>
      </c>
      <c r="J2706">
        <v>-3</v>
      </c>
      <c r="K2706" t="s">
        <v>6288</v>
      </c>
      <c r="L2706" s="16">
        <v>43301</v>
      </c>
      <c r="M2706" t="s">
        <v>1064</v>
      </c>
      <c r="N2706" t="s">
        <v>1065</v>
      </c>
      <c r="O2706" t="s">
        <v>1066</v>
      </c>
      <c r="P2706" t="s">
        <v>1527</v>
      </c>
      <c r="Q2706" t="s">
        <v>1211</v>
      </c>
      <c r="R2706" t="s">
        <v>1571</v>
      </c>
      <c r="S2706" t="s">
        <v>133</v>
      </c>
      <c r="T2706" t="s">
        <v>6289</v>
      </c>
      <c r="U2706" t="s">
        <v>1372</v>
      </c>
      <c r="AA2706" t="s">
        <v>1574</v>
      </c>
      <c r="AB2706" t="s">
        <v>1575</v>
      </c>
      <c r="AC2706">
        <v>29</v>
      </c>
      <c r="AD2706" s="17">
        <v>43299</v>
      </c>
      <c r="AE2706" s="17">
        <v>43299</v>
      </c>
    </row>
    <row r="2707" spans="1:31" x14ac:dyDescent="0.45">
      <c r="A2707">
        <v>21</v>
      </c>
      <c r="B2707">
        <v>3500</v>
      </c>
      <c r="C2707" t="s">
        <v>542</v>
      </c>
      <c r="D2707">
        <v>3825</v>
      </c>
      <c r="E2707">
        <f t="shared" si="126"/>
        <v>182.14285714285714</v>
      </c>
      <c r="F2707">
        <f t="shared" si="127"/>
        <v>166.66666666666666</v>
      </c>
      <c r="G2707">
        <f t="shared" si="128"/>
        <v>194.99999999999997</v>
      </c>
      <c r="H2707" t="s">
        <v>543</v>
      </c>
      <c r="I2707">
        <v>-325</v>
      </c>
      <c r="J2707">
        <v>-9</v>
      </c>
      <c r="K2707" t="s">
        <v>6290</v>
      </c>
      <c r="L2707" s="16">
        <v>43301</v>
      </c>
      <c r="M2707" t="s">
        <v>1064</v>
      </c>
      <c r="N2707" t="s">
        <v>1065</v>
      </c>
      <c r="O2707" t="s">
        <v>1066</v>
      </c>
      <c r="P2707" t="s">
        <v>1527</v>
      </c>
      <c r="Q2707" t="s">
        <v>1211</v>
      </c>
      <c r="R2707" t="s">
        <v>1571</v>
      </c>
      <c r="S2707" t="s">
        <v>133</v>
      </c>
      <c r="T2707" t="s">
        <v>6291</v>
      </c>
      <c r="U2707" t="s">
        <v>6292</v>
      </c>
      <c r="AA2707" t="s">
        <v>1574</v>
      </c>
      <c r="AB2707" t="s">
        <v>1575</v>
      </c>
      <c r="AC2707">
        <v>29</v>
      </c>
      <c r="AD2707" s="17">
        <v>43299</v>
      </c>
      <c r="AE2707" s="17">
        <v>43299</v>
      </c>
    </row>
    <row r="2708" spans="1:31" x14ac:dyDescent="0.45">
      <c r="A2708">
        <v>20</v>
      </c>
      <c r="B2708">
        <v>3333</v>
      </c>
      <c r="C2708" t="s">
        <v>542</v>
      </c>
      <c r="D2708">
        <v>3643</v>
      </c>
      <c r="E2708">
        <f t="shared" si="126"/>
        <v>182.15</v>
      </c>
      <c r="F2708">
        <f t="shared" si="127"/>
        <v>166.65</v>
      </c>
      <c r="G2708">
        <f t="shared" si="128"/>
        <v>194.98050000000001</v>
      </c>
      <c r="H2708" t="s">
        <v>543</v>
      </c>
      <c r="I2708">
        <v>-310</v>
      </c>
      <c r="J2708">
        <v>-9</v>
      </c>
      <c r="K2708" t="s">
        <v>6293</v>
      </c>
      <c r="L2708" s="16">
        <v>43301</v>
      </c>
      <c r="M2708" t="s">
        <v>1064</v>
      </c>
      <c r="N2708" t="s">
        <v>1065</v>
      </c>
      <c r="O2708" t="s">
        <v>1066</v>
      </c>
      <c r="P2708" t="s">
        <v>1527</v>
      </c>
      <c r="Q2708" t="s">
        <v>1211</v>
      </c>
      <c r="R2708" t="s">
        <v>1528</v>
      </c>
      <c r="S2708" t="s">
        <v>544</v>
      </c>
      <c r="T2708" t="s">
        <v>2073</v>
      </c>
      <c r="U2708" t="s">
        <v>2074</v>
      </c>
      <c r="AA2708" t="s">
        <v>1531</v>
      </c>
      <c r="AB2708" t="s">
        <v>1532</v>
      </c>
      <c r="AC2708">
        <v>29</v>
      </c>
      <c r="AD2708" s="17">
        <v>43299</v>
      </c>
      <c r="AE2708" s="17">
        <v>43299</v>
      </c>
    </row>
    <row r="2709" spans="1:31" x14ac:dyDescent="0.45">
      <c r="A2709">
        <v>25</v>
      </c>
      <c r="B2709">
        <v>4166</v>
      </c>
      <c r="C2709" t="s">
        <v>542</v>
      </c>
      <c r="D2709">
        <v>4554</v>
      </c>
      <c r="E2709">
        <f t="shared" si="126"/>
        <v>182.16</v>
      </c>
      <c r="F2709">
        <f t="shared" si="127"/>
        <v>166.64</v>
      </c>
      <c r="G2709">
        <f t="shared" si="128"/>
        <v>194.96879999999996</v>
      </c>
      <c r="H2709" t="s">
        <v>543</v>
      </c>
      <c r="I2709">
        <v>-387</v>
      </c>
      <c r="J2709">
        <v>-9</v>
      </c>
      <c r="K2709" t="s">
        <v>6294</v>
      </c>
      <c r="L2709" s="16">
        <v>43301</v>
      </c>
      <c r="M2709" t="s">
        <v>1064</v>
      </c>
      <c r="N2709" t="s">
        <v>1065</v>
      </c>
      <c r="O2709" t="s">
        <v>1066</v>
      </c>
      <c r="P2709" t="s">
        <v>1527</v>
      </c>
      <c r="Q2709" t="s">
        <v>1211</v>
      </c>
      <c r="R2709" t="s">
        <v>1528</v>
      </c>
      <c r="S2709" t="s">
        <v>544</v>
      </c>
      <c r="T2709" t="s">
        <v>1561</v>
      </c>
      <c r="U2709" t="s">
        <v>1562</v>
      </c>
      <c r="AA2709" t="s">
        <v>1531</v>
      </c>
      <c r="AB2709" t="s">
        <v>1532</v>
      </c>
      <c r="AC2709">
        <v>29</v>
      </c>
      <c r="AD2709" s="17">
        <v>43299</v>
      </c>
      <c r="AE2709" s="17">
        <v>43299</v>
      </c>
    </row>
    <row r="2710" spans="1:31" x14ac:dyDescent="0.45">
      <c r="A2710">
        <v>25</v>
      </c>
      <c r="B2710">
        <v>4166</v>
      </c>
      <c r="C2710" t="s">
        <v>542</v>
      </c>
      <c r="D2710">
        <v>4554</v>
      </c>
      <c r="E2710">
        <f t="shared" si="126"/>
        <v>182.16</v>
      </c>
      <c r="F2710">
        <f t="shared" si="127"/>
        <v>166.64</v>
      </c>
      <c r="G2710">
        <f t="shared" si="128"/>
        <v>194.96879999999996</v>
      </c>
      <c r="H2710" t="s">
        <v>543</v>
      </c>
      <c r="I2710">
        <v>-387</v>
      </c>
      <c r="J2710">
        <v>-9</v>
      </c>
      <c r="K2710" t="s">
        <v>6295</v>
      </c>
      <c r="L2710" s="16">
        <v>43304</v>
      </c>
      <c r="M2710" t="s">
        <v>1064</v>
      </c>
      <c r="N2710" t="s">
        <v>1065</v>
      </c>
      <c r="O2710" t="s">
        <v>1066</v>
      </c>
      <c r="P2710" t="s">
        <v>1527</v>
      </c>
      <c r="Q2710" t="s">
        <v>1211</v>
      </c>
      <c r="R2710" t="s">
        <v>1537</v>
      </c>
      <c r="S2710" t="s">
        <v>114</v>
      </c>
      <c r="T2710" t="s">
        <v>4018</v>
      </c>
      <c r="U2710" t="s">
        <v>4019</v>
      </c>
      <c r="AA2710" t="s">
        <v>1540</v>
      </c>
      <c r="AB2710" t="s">
        <v>1541</v>
      </c>
      <c r="AC2710">
        <v>30</v>
      </c>
      <c r="AD2710" s="17">
        <v>43299</v>
      </c>
      <c r="AE2710" s="17">
        <v>43299</v>
      </c>
    </row>
    <row r="2711" spans="1:31" x14ac:dyDescent="0.45">
      <c r="A2711">
        <v>10</v>
      </c>
      <c r="B2711">
        <v>1666</v>
      </c>
      <c r="C2711" t="s">
        <v>542</v>
      </c>
      <c r="D2711">
        <v>1821</v>
      </c>
      <c r="E2711">
        <f t="shared" si="126"/>
        <v>182.1</v>
      </c>
      <c r="F2711">
        <f t="shared" si="127"/>
        <v>166.6</v>
      </c>
      <c r="G2711">
        <f t="shared" si="128"/>
        <v>194.92199999999997</v>
      </c>
      <c r="H2711" t="s">
        <v>543</v>
      </c>
      <c r="I2711">
        <v>-155</v>
      </c>
      <c r="J2711">
        <v>-9</v>
      </c>
      <c r="K2711" t="s">
        <v>6296</v>
      </c>
      <c r="L2711" s="16">
        <v>43304</v>
      </c>
      <c r="M2711" t="s">
        <v>1064</v>
      </c>
      <c r="N2711" t="s">
        <v>1065</v>
      </c>
      <c r="O2711" t="s">
        <v>1066</v>
      </c>
      <c r="P2711" t="s">
        <v>1527</v>
      </c>
      <c r="Q2711" t="s">
        <v>1211</v>
      </c>
      <c r="R2711" t="s">
        <v>1537</v>
      </c>
      <c r="S2711" t="s">
        <v>114</v>
      </c>
      <c r="T2711" t="s">
        <v>2079</v>
      </c>
      <c r="U2711" t="s">
        <v>2080</v>
      </c>
      <c r="AA2711" t="s">
        <v>1540</v>
      </c>
      <c r="AB2711" t="s">
        <v>1541</v>
      </c>
      <c r="AC2711">
        <v>30</v>
      </c>
      <c r="AD2711" s="17">
        <v>43299</v>
      </c>
      <c r="AE2711" s="17">
        <v>43299</v>
      </c>
    </row>
    <row r="2712" spans="1:31" x14ac:dyDescent="0.45">
      <c r="A2712">
        <v>5</v>
      </c>
      <c r="B2712">
        <v>833</v>
      </c>
      <c r="C2712" t="s">
        <v>542</v>
      </c>
      <c r="D2712">
        <v>910</v>
      </c>
      <c r="E2712">
        <f t="shared" si="126"/>
        <v>182</v>
      </c>
      <c r="F2712">
        <f t="shared" si="127"/>
        <v>166.6</v>
      </c>
      <c r="G2712">
        <f t="shared" si="128"/>
        <v>194.92199999999997</v>
      </c>
      <c r="H2712" t="s">
        <v>543</v>
      </c>
      <c r="I2712">
        <v>-77</v>
      </c>
      <c r="J2712">
        <v>-9</v>
      </c>
      <c r="K2712" t="s">
        <v>6297</v>
      </c>
      <c r="L2712" s="16">
        <v>43304</v>
      </c>
      <c r="M2712" t="s">
        <v>1064</v>
      </c>
      <c r="N2712" t="s">
        <v>1065</v>
      </c>
      <c r="O2712" t="s">
        <v>1066</v>
      </c>
      <c r="P2712" t="s">
        <v>1527</v>
      </c>
      <c r="Q2712" t="s">
        <v>1211</v>
      </c>
      <c r="R2712" t="s">
        <v>1537</v>
      </c>
      <c r="S2712" t="s">
        <v>114</v>
      </c>
      <c r="T2712" t="s">
        <v>4012</v>
      </c>
      <c r="U2712" t="s">
        <v>4013</v>
      </c>
      <c r="AA2712" t="s">
        <v>1540</v>
      </c>
      <c r="AB2712" t="s">
        <v>1541</v>
      </c>
      <c r="AC2712">
        <v>30</v>
      </c>
      <c r="AD2712" s="17">
        <v>43299</v>
      </c>
      <c r="AE2712" s="17">
        <v>43299</v>
      </c>
    </row>
    <row r="2713" spans="1:31" x14ac:dyDescent="0.45">
      <c r="A2713">
        <v>50</v>
      </c>
      <c r="B2713">
        <v>8333</v>
      </c>
      <c r="C2713" t="s">
        <v>542</v>
      </c>
      <c r="D2713">
        <v>9109</v>
      </c>
      <c r="E2713">
        <f t="shared" si="126"/>
        <v>182.18</v>
      </c>
      <c r="F2713">
        <f t="shared" si="127"/>
        <v>166.66</v>
      </c>
      <c r="G2713">
        <f t="shared" si="128"/>
        <v>194.9922</v>
      </c>
      <c r="H2713" t="s">
        <v>543</v>
      </c>
      <c r="I2713">
        <v>-775</v>
      </c>
      <c r="J2713">
        <v>-9</v>
      </c>
      <c r="K2713" t="s">
        <v>6298</v>
      </c>
      <c r="L2713" s="16">
        <v>43304</v>
      </c>
      <c r="M2713" t="s">
        <v>1064</v>
      </c>
      <c r="N2713" t="s">
        <v>1065</v>
      </c>
      <c r="O2713" t="s">
        <v>1066</v>
      </c>
      <c r="P2713" t="s">
        <v>1527</v>
      </c>
      <c r="Q2713" t="s">
        <v>1211</v>
      </c>
      <c r="R2713" t="s">
        <v>1537</v>
      </c>
      <c r="S2713" t="s">
        <v>114</v>
      </c>
      <c r="T2713" t="s">
        <v>2083</v>
      </c>
      <c r="U2713" t="s">
        <v>2084</v>
      </c>
      <c r="W2713" t="s">
        <v>45</v>
      </c>
      <c r="X2713" t="s">
        <v>45</v>
      </c>
      <c r="AA2713" t="s">
        <v>1540</v>
      </c>
      <c r="AB2713" t="s">
        <v>1541</v>
      </c>
      <c r="AC2713">
        <v>30</v>
      </c>
      <c r="AD2713" s="17">
        <v>43299</v>
      </c>
      <c r="AE2713" s="17">
        <v>43299</v>
      </c>
    </row>
    <row r="2714" spans="1:31" x14ac:dyDescent="0.45">
      <c r="A2714">
        <v>100</v>
      </c>
      <c r="B2714">
        <v>16667</v>
      </c>
      <c r="C2714" t="s">
        <v>542</v>
      </c>
      <c r="D2714">
        <v>18218</v>
      </c>
      <c r="E2714">
        <f t="shared" si="126"/>
        <v>182.18</v>
      </c>
      <c r="F2714">
        <f t="shared" si="127"/>
        <v>166.67</v>
      </c>
      <c r="G2714">
        <f t="shared" si="128"/>
        <v>195.00389999999999</v>
      </c>
      <c r="H2714" t="s">
        <v>543</v>
      </c>
      <c r="I2714">
        <v>-1551</v>
      </c>
      <c r="J2714">
        <v>-9</v>
      </c>
      <c r="K2714" t="s">
        <v>6299</v>
      </c>
      <c r="L2714" s="16">
        <v>43304</v>
      </c>
      <c r="M2714" t="s">
        <v>1064</v>
      </c>
      <c r="N2714" t="s">
        <v>1065</v>
      </c>
      <c r="O2714" t="s">
        <v>1066</v>
      </c>
      <c r="P2714" t="s">
        <v>1527</v>
      </c>
      <c r="Q2714" t="s">
        <v>1211</v>
      </c>
      <c r="R2714" t="s">
        <v>1528</v>
      </c>
      <c r="S2714" t="s">
        <v>544</v>
      </c>
      <c r="T2714" t="s">
        <v>2073</v>
      </c>
      <c r="U2714" t="s">
        <v>2074</v>
      </c>
      <c r="AA2714" t="s">
        <v>1531</v>
      </c>
      <c r="AB2714" t="s">
        <v>1532</v>
      </c>
      <c r="AC2714">
        <v>30</v>
      </c>
      <c r="AD2714" s="17">
        <v>43299</v>
      </c>
      <c r="AE2714" s="17">
        <v>43299</v>
      </c>
    </row>
    <row r="2715" spans="1:31" x14ac:dyDescent="0.45">
      <c r="A2715">
        <v>25</v>
      </c>
      <c r="B2715">
        <v>4166</v>
      </c>
      <c r="C2715" t="s">
        <v>542</v>
      </c>
      <c r="D2715">
        <v>4554</v>
      </c>
      <c r="E2715">
        <f t="shared" si="126"/>
        <v>182.16</v>
      </c>
      <c r="F2715">
        <f t="shared" si="127"/>
        <v>166.64</v>
      </c>
      <c r="G2715">
        <f t="shared" si="128"/>
        <v>194.96879999999996</v>
      </c>
      <c r="H2715" t="s">
        <v>543</v>
      </c>
      <c r="I2715">
        <v>-387</v>
      </c>
      <c r="J2715">
        <v>-9</v>
      </c>
      <c r="K2715" t="s">
        <v>6300</v>
      </c>
      <c r="L2715" s="16">
        <v>43304</v>
      </c>
      <c r="M2715" t="s">
        <v>1064</v>
      </c>
      <c r="N2715" t="s">
        <v>1065</v>
      </c>
      <c r="O2715" t="s">
        <v>1066</v>
      </c>
      <c r="P2715" t="s">
        <v>1527</v>
      </c>
      <c r="Q2715" t="s">
        <v>1211</v>
      </c>
      <c r="R2715" t="s">
        <v>1528</v>
      </c>
      <c r="S2715" t="s">
        <v>544</v>
      </c>
      <c r="T2715" t="s">
        <v>2076</v>
      </c>
      <c r="U2715" t="s">
        <v>2077</v>
      </c>
      <c r="AA2715" t="s">
        <v>1531</v>
      </c>
      <c r="AB2715" t="s">
        <v>1532</v>
      </c>
      <c r="AC2715">
        <v>30</v>
      </c>
      <c r="AD2715" s="17">
        <v>43299</v>
      </c>
      <c r="AE2715" s="17">
        <v>43299</v>
      </c>
    </row>
    <row r="2716" spans="1:31" x14ac:dyDescent="0.45">
      <c r="A2716">
        <v>10</v>
      </c>
      <c r="B2716">
        <v>1666</v>
      </c>
      <c r="C2716" t="s">
        <v>542</v>
      </c>
      <c r="D2716">
        <v>1821</v>
      </c>
      <c r="E2716">
        <f t="shared" si="126"/>
        <v>182.1</v>
      </c>
      <c r="F2716">
        <f t="shared" si="127"/>
        <v>166.6</v>
      </c>
      <c r="G2716">
        <f t="shared" si="128"/>
        <v>194.92199999999997</v>
      </c>
      <c r="H2716" t="s">
        <v>543</v>
      </c>
      <c r="I2716">
        <v>-155</v>
      </c>
      <c r="J2716">
        <v>-9</v>
      </c>
      <c r="K2716" t="s">
        <v>6301</v>
      </c>
      <c r="L2716" s="16">
        <v>43304</v>
      </c>
      <c r="M2716" t="s">
        <v>1064</v>
      </c>
      <c r="N2716" t="s">
        <v>1065</v>
      </c>
      <c r="O2716" t="s">
        <v>1066</v>
      </c>
      <c r="P2716" t="s">
        <v>1527</v>
      </c>
      <c r="Q2716" t="s">
        <v>1211</v>
      </c>
      <c r="R2716" t="s">
        <v>1528</v>
      </c>
      <c r="S2716" t="s">
        <v>544</v>
      </c>
      <c r="T2716" t="s">
        <v>1529</v>
      </c>
      <c r="U2716" t="s">
        <v>1530</v>
      </c>
      <c r="W2716" t="s">
        <v>45</v>
      </c>
      <c r="X2716" t="s">
        <v>45</v>
      </c>
      <c r="AA2716" t="s">
        <v>1531</v>
      </c>
      <c r="AB2716" t="s">
        <v>1532</v>
      </c>
      <c r="AC2716">
        <v>30</v>
      </c>
      <c r="AD2716" s="17">
        <v>43299</v>
      </c>
      <c r="AE2716" s="17">
        <v>43299</v>
      </c>
    </row>
    <row r="2717" spans="1:31" x14ac:dyDescent="0.45">
      <c r="A2717">
        <v>25</v>
      </c>
      <c r="B2717">
        <v>4166</v>
      </c>
      <c r="C2717" t="s">
        <v>542</v>
      </c>
      <c r="D2717">
        <v>4554</v>
      </c>
      <c r="E2717">
        <f t="shared" si="126"/>
        <v>182.16</v>
      </c>
      <c r="F2717">
        <f t="shared" si="127"/>
        <v>166.64</v>
      </c>
      <c r="G2717">
        <f t="shared" si="128"/>
        <v>194.96879999999996</v>
      </c>
      <c r="H2717" t="s">
        <v>543</v>
      </c>
      <c r="I2717">
        <v>-387</v>
      </c>
      <c r="J2717">
        <v>-9</v>
      </c>
      <c r="K2717" t="s">
        <v>6302</v>
      </c>
      <c r="L2717" s="16">
        <v>43304</v>
      </c>
      <c r="M2717" t="s">
        <v>1064</v>
      </c>
      <c r="N2717" t="s">
        <v>1065</v>
      </c>
      <c r="O2717" t="s">
        <v>1066</v>
      </c>
      <c r="P2717" t="s">
        <v>1527</v>
      </c>
      <c r="Q2717" t="s">
        <v>1211</v>
      </c>
      <c r="R2717" t="s">
        <v>1528</v>
      </c>
      <c r="S2717" t="s">
        <v>544</v>
      </c>
      <c r="T2717" t="s">
        <v>1561</v>
      </c>
      <c r="U2717" t="s">
        <v>1562</v>
      </c>
      <c r="AA2717" t="s">
        <v>1531</v>
      </c>
      <c r="AB2717" t="s">
        <v>1532</v>
      </c>
      <c r="AC2717">
        <v>30</v>
      </c>
      <c r="AD2717" s="17">
        <v>43299</v>
      </c>
      <c r="AE2717" s="17">
        <v>43299</v>
      </c>
    </row>
    <row r="2718" spans="1:31" x14ac:dyDescent="0.45">
      <c r="A2718">
        <v>5</v>
      </c>
      <c r="B2718">
        <v>833</v>
      </c>
      <c r="C2718" t="s">
        <v>542</v>
      </c>
      <c r="D2718">
        <v>910</v>
      </c>
      <c r="E2718">
        <f t="shared" si="126"/>
        <v>182</v>
      </c>
      <c r="F2718">
        <f t="shared" si="127"/>
        <v>166.6</v>
      </c>
      <c r="G2718">
        <f t="shared" si="128"/>
        <v>194.92199999999997</v>
      </c>
      <c r="H2718" t="s">
        <v>543</v>
      </c>
      <c r="I2718">
        <v>-77</v>
      </c>
      <c r="J2718">
        <v>-9</v>
      </c>
      <c r="K2718" t="s">
        <v>6303</v>
      </c>
      <c r="L2718" s="16">
        <v>43304</v>
      </c>
      <c r="M2718" t="s">
        <v>1064</v>
      </c>
      <c r="N2718" t="s">
        <v>1065</v>
      </c>
      <c r="O2718" t="s">
        <v>1066</v>
      </c>
      <c r="P2718" t="s">
        <v>1527</v>
      </c>
      <c r="Q2718" t="s">
        <v>1211</v>
      </c>
      <c r="R2718" t="s">
        <v>1528</v>
      </c>
      <c r="S2718" t="s">
        <v>544</v>
      </c>
      <c r="T2718" t="s">
        <v>6304</v>
      </c>
      <c r="U2718" t="s">
        <v>6305</v>
      </c>
      <c r="AA2718" t="s">
        <v>1531</v>
      </c>
      <c r="AB2718" t="s">
        <v>1532</v>
      </c>
      <c r="AC2718">
        <v>30</v>
      </c>
      <c r="AD2718" s="17">
        <v>43299</v>
      </c>
      <c r="AE2718" s="17">
        <v>43299</v>
      </c>
    </row>
    <row r="2719" spans="1:31" x14ac:dyDescent="0.45">
      <c r="A2719">
        <v>1</v>
      </c>
      <c r="B2719">
        <v>166</v>
      </c>
      <c r="C2719" t="s">
        <v>542</v>
      </c>
      <c r="D2719">
        <v>182</v>
      </c>
      <c r="E2719">
        <f t="shared" si="126"/>
        <v>182</v>
      </c>
      <c r="F2719">
        <f t="shared" si="127"/>
        <v>166</v>
      </c>
      <c r="G2719">
        <f t="shared" si="128"/>
        <v>194.22</v>
      </c>
      <c r="H2719" t="s">
        <v>543</v>
      </c>
      <c r="I2719">
        <v>-15</v>
      </c>
      <c r="J2719">
        <v>-9</v>
      </c>
      <c r="K2719" t="s">
        <v>6306</v>
      </c>
      <c r="L2719" s="16">
        <v>43304</v>
      </c>
      <c r="M2719" t="s">
        <v>1064</v>
      </c>
      <c r="N2719" t="s">
        <v>1065</v>
      </c>
      <c r="O2719" t="s">
        <v>1066</v>
      </c>
      <c r="P2719" t="s">
        <v>1527</v>
      </c>
      <c r="Q2719" t="s">
        <v>1211</v>
      </c>
      <c r="R2719" t="s">
        <v>1528</v>
      </c>
      <c r="S2719" t="s">
        <v>544</v>
      </c>
      <c r="T2719" t="s">
        <v>3878</v>
      </c>
      <c r="U2719" t="s">
        <v>3879</v>
      </c>
      <c r="AA2719" t="s">
        <v>1531</v>
      </c>
      <c r="AB2719" t="s">
        <v>1532</v>
      </c>
      <c r="AC2719">
        <v>30</v>
      </c>
      <c r="AD2719" s="17">
        <v>43299</v>
      </c>
      <c r="AE2719" s="17">
        <v>43299</v>
      </c>
    </row>
    <row r="2720" spans="1:31" x14ac:dyDescent="0.45">
      <c r="A2720">
        <v>100</v>
      </c>
      <c r="B2720">
        <v>16669</v>
      </c>
      <c r="C2720" t="s">
        <v>542</v>
      </c>
      <c r="D2720">
        <v>18120</v>
      </c>
      <c r="E2720">
        <f t="shared" si="126"/>
        <v>181.2</v>
      </c>
      <c r="F2720">
        <f t="shared" si="127"/>
        <v>166.69</v>
      </c>
      <c r="G2720">
        <f t="shared" si="128"/>
        <v>195.0273</v>
      </c>
      <c r="H2720" t="s">
        <v>543</v>
      </c>
      <c r="I2720">
        <v>-1450</v>
      </c>
      <c r="J2720">
        <v>-8</v>
      </c>
      <c r="K2720" t="s">
        <v>6307</v>
      </c>
      <c r="L2720" s="16">
        <v>43300</v>
      </c>
      <c r="M2720" t="s">
        <v>1064</v>
      </c>
      <c r="N2720" t="s">
        <v>1065</v>
      </c>
      <c r="O2720" t="s">
        <v>1066</v>
      </c>
      <c r="P2720" t="s">
        <v>1580</v>
      </c>
      <c r="Q2720" t="s">
        <v>1270</v>
      </c>
      <c r="R2720" t="s">
        <v>1639</v>
      </c>
      <c r="S2720" t="s">
        <v>37</v>
      </c>
      <c r="T2720" t="s">
        <v>6308</v>
      </c>
      <c r="U2720" t="s">
        <v>6309</v>
      </c>
      <c r="W2720" t="s">
        <v>36</v>
      </c>
      <c r="X2720" t="s">
        <v>36</v>
      </c>
      <c r="AC2720">
        <v>29</v>
      </c>
      <c r="AD2720" s="17">
        <v>43299</v>
      </c>
      <c r="AE2720" s="17">
        <v>43299</v>
      </c>
    </row>
    <row r="2721" spans="1:31" x14ac:dyDescent="0.45">
      <c r="A2721">
        <v>1500</v>
      </c>
      <c r="B2721">
        <v>250000</v>
      </c>
      <c r="C2721" t="s">
        <v>542</v>
      </c>
      <c r="D2721">
        <v>271800</v>
      </c>
      <c r="E2721">
        <f t="shared" si="126"/>
        <v>181.2</v>
      </c>
      <c r="F2721">
        <f t="shared" si="127"/>
        <v>166.66666666666666</v>
      </c>
      <c r="G2721">
        <f t="shared" si="128"/>
        <v>194.99999999999997</v>
      </c>
      <c r="H2721" t="s">
        <v>543</v>
      </c>
      <c r="I2721">
        <v>-21800</v>
      </c>
      <c r="J2721">
        <v>-8</v>
      </c>
      <c r="K2721" t="s">
        <v>6310</v>
      </c>
      <c r="L2721" s="16">
        <v>43300</v>
      </c>
      <c r="M2721" t="s">
        <v>1064</v>
      </c>
      <c r="N2721" t="s">
        <v>1065</v>
      </c>
      <c r="O2721" t="s">
        <v>1066</v>
      </c>
      <c r="P2721" t="s">
        <v>1580</v>
      </c>
      <c r="Q2721" t="s">
        <v>1270</v>
      </c>
      <c r="R2721" t="s">
        <v>1639</v>
      </c>
      <c r="S2721" t="s">
        <v>37</v>
      </c>
      <c r="T2721" t="s">
        <v>1640</v>
      </c>
      <c r="U2721" t="s">
        <v>1641</v>
      </c>
      <c r="W2721" t="s">
        <v>36</v>
      </c>
      <c r="X2721" t="s">
        <v>36</v>
      </c>
      <c r="AA2721" t="s">
        <v>1923</v>
      </c>
      <c r="AB2721" t="s">
        <v>1924</v>
      </c>
      <c r="AC2721">
        <v>29</v>
      </c>
      <c r="AD2721" s="17">
        <v>43299</v>
      </c>
      <c r="AE2721" s="17">
        <v>43299</v>
      </c>
    </row>
    <row r="2722" spans="1:31" x14ac:dyDescent="0.45">
      <c r="A2722">
        <v>-100</v>
      </c>
      <c r="B2722">
        <v>-16669</v>
      </c>
      <c r="C2722" t="s">
        <v>542</v>
      </c>
      <c r="D2722">
        <v>-18120</v>
      </c>
      <c r="E2722">
        <f t="shared" si="126"/>
        <v>181.2</v>
      </c>
      <c r="F2722">
        <f t="shared" si="127"/>
        <v>166.69</v>
      </c>
      <c r="G2722">
        <f t="shared" si="128"/>
        <v>195.0273</v>
      </c>
      <c r="H2722" t="s">
        <v>543</v>
      </c>
      <c r="I2722">
        <v>1450</v>
      </c>
      <c r="J2722">
        <v>8</v>
      </c>
      <c r="K2722" t="s">
        <v>6311</v>
      </c>
      <c r="L2722" s="16">
        <v>43300</v>
      </c>
      <c r="M2722" t="s">
        <v>1064</v>
      </c>
      <c r="N2722" t="s">
        <v>1065</v>
      </c>
      <c r="O2722" t="s">
        <v>1066</v>
      </c>
      <c r="P2722" t="s">
        <v>1580</v>
      </c>
      <c r="Q2722" t="s">
        <v>1270</v>
      </c>
      <c r="R2722" t="s">
        <v>1639</v>
      </c>
      <c r="S2722" t="s">
        <v>37</v>
      </c>
      <c r="T2722" t="s">
        <v>6308</v>
      </c>
      <c r="U2722" t="s">
        <v>6309</v>
      </c>
      <c r="W2722" t="s">
        <v>36</v>
      </c>
      <c r="X2722" t="s">
        <v>36</v>
      </c>
      <c r="AA2722" t="s">
        <v>6312</v>
      </c>
      <c r="AB2722" t="s">
        <v>6313</v>
      </c>
      <c r="AC2722">
        <v>29</v>
      </c>
      <c r="AD2722" s="17">
        <v>43299</v>
      </c>
      <c r="AE2722" s="17">
        <v>43299</v>
      </c>
    </row>
    <row r="2723" spans="1:31" x14ac:dyDescent="0.45">
      <c r="A2723">
        <v>100</v>
      </c>
      <c r="B2723">
        <v>16669</v>
      </c>
      <c r="C2723" t="s">
        <v>542</v>
      </c>
      <c r="D2723">
        <v>18120</v>
      </c>
      <c r="E2723">
        <f t="shared" si="126"/>
        <v>181.2</v>
      </c>
      <c r="F2723">
        <f t="shared" si="127"/>
        <v>166.69</v>
      </c>
      <c r="G2723">
        <f t="shared" si="128"/>
        <v>195.0273</v>
      </c>
      <c r="H2723" t="s">
        <v>543</v>
      </c>
      <c r="I2723">
        <v>-1450</v>
      </c>
      <c r="J2723">
        <v>-8</v>
      </c>
      <c r="K2723" t="s">
        <v>6314</v>
      </c>
      <c r="L2723" s="16">
        <v>43300</v>
      </c>
      <c r="M2723" t="s">
        <v>1064</v>
      </c>
      <c r="N2723" t="s">
        <v>1065</v>
      </c>
      <c r="O2723" t="s">
        <v>1066</v>
      </c>
      <c r="P2723" t="s">
        <v>1580</v>
      </c>
      <c r="Q2723" t="s">
        <v>1270</v>
      </c>
      <c r="R2723" t="s">
        <v>1639</v>
      </c>
      <c r="S2723" t="s">
        <v>37</v>
      </c>
      <c r="T2723" t="s">
        <v>6315</v>
      </c>
      <c r="U2723" t="s">
        <v>6316</v>
      </c>
      <c r="AC2723">
        <v>29</v>
      </c>
      <c r="AD2723" s="17">
        <v>43299</v>
      </c>
      <c r="AE2723" s="17">
        <v>43299</v>
      </c>
    </row>
    <row r="2724" spans="1:31" x14ac:dyDescent="0.45">
      <c r="A2724">
        <v>-100</v>
      </c>
      <c r="B2724">
        <v>-16669</v>
      </c>
      <c r="C2724" t="s">
        <v>542</v>
      </c>
      <c r="D2724">
        <v>-18120</v>
      </c>
      <c r="E2724">
        <f t="shared" si="126"/>
        <v>181.2</v>
      </c>
      <c r="F2724">
        <f t="shared" si="127"/>
        <v>166.69</v>
      </c>
      <c r="G2724">
        <f t="shared" si="128"/>
        <v>195.0273</v>
      </c>
      <c r="H2724" t="s">
        <v>543</v>
      </c>
      <c r="I2724">
        <v>1450</v>
      </c>
      <c r="J2724">
        <v>8</v>
      </c>
      <c r="K2724" t="s">
        <v>6317</v>
      </c>
      <c r="L2724" s="16">
        <v>43300</v>
      </c>
      <c r="M2724" t="s">
        <v>1064</v>
      </c>
      <c r="N2724" t="s">
        <v>1065</v>
      </c>
      <c r="O2724" t="s">
        <v>1066</v>
      </c>
      <c r="P2724" t="s">
        <v>1580</v>
      </c>
      <c r="Q2724" t="s">
        <v>1270</v>
      </c>
      <c r="R2724" t="s">
        <v>1639</v>
      </c>
      <c r="S2724" t="s">
        <v>37</v>
      </c>
      <c r="T2724" t="s">
        <v>6315</v>
      </c>
      <c r="U2724" t="s">
        <v>6316</v>
      </c>
      <c r="AA2724" t="s">
        <v>6312</v>
      </c>
      <c r="AB2724" t="s">
        <v>6313</v>
      </c>
      <c r="AC2724">
        <v>29</v>
      </c>
      <c r="AD2724" s="17">
        <v>43299</v>
      </c>
      <c r="AE2724" s="17">
        <v>43299</v>
      </c>
    </row>
    <row r="2725" spans="1:31" x14ac:dyDescent="0.45">
      <c r="A2725">
        <v>100</v>
      </c>
      <c r="B2725">
        <v>16669</v>
      </c>
      <c r="C2725" t="s">
        <v>542</v>
      </c>
      <c r="D2725">
        <v>18120</v>
      </c>
      <c r="E2725">
        <f t="shared" si="126"/>
        <v>181.2</v>
      </c>
      <c r="F2725">
        <f t="shared" si="127"/>
        <v>166.69</v>
      </c>
      <c r="G2725">
        <f t="shared" si="128"/>
        <v>195.0273</v>
      </c>
      <c r="H2725" t="s">
        <v>543</v>
      </c>
      <c r="I2725">
        <v>-1450</v>
      </c>
      <c r="J2725">
        <v>-8</v>
      </c>
      <c r="K2725" t="s">
        <v>6318</v>
      </c>
      <c r="L2725" s="16">
        <v>43300</v>
      </c>
      <c r="M2725" t="s">
        <v>1064</v>
      </c>
      <c r="N2725" t="s">
        <v>1065</v>
      </c>
      <c r="O2725" t="s">
        <v>1066</v>
      </c>
      <c r="P2725" t="s">
        <v>1580</v>
      </c>
      <c r="Q2725" t="s">
        <v>1270</v>
      </c>
      <c r="R2725" t="s">
        <v>1639</v>
      </c>
      <c r="S2725" t="s">
        <v>37</v>
      </c>
      <c r="T2725" t="s">
        <v>6308</v>
      </c>
      <c r="U2725" t="s">
        <v>6309</v>
      </c>
      <c r="W2725" t="s">
        <v>36</v>
      </c>
      <c r="X2725" t="s">
        <v>36</v>
      </c>
      <c r="AA2725" t="s">
        <v>6319</v>
      </c>
      <c r="AB2725" t="s">
        <v>6320</v>
      </c>
      <c r="AC2725">
        <v>29</v>
      </c>
      <c r="AD2725" s="17">
        <v>43299</v>
      </c>
      <c r="AE2725" s="17">
        <v>43299</v>
      </c>
    </row>
    <row r="2726" spans="1:31" x14ac:dyDescent="0.45">
      <c r="A2726">
        <v>1</v>
      </c>
      <c r="B2726">
        <v>175</v>
      </c>
      <c r="C2726" t="s">
        <v>542</v>
      </c>
      <c r="D2726">
        <v>181</v>
      </c>
      <c r="E2726">
        <f t="shared" si="126"/>
        <v>181</v>
      </c>
      <c r="F2726">
        <f t="shared" si="127"/>
        <v>175</v>
      </c>
      <c r="G2726">
        <f t="shared" si="128"/>
        <v>204.75</v>
      </c>
      <c r="H2726" t="s">
        <v>543</v>
      </c>
      <c r="I2726">
        <v>-5</v>
      </c>
      <c r="J2726">
        <v>-3</v>
      </c>
      <c r="K2726" t="s">
        <v>6321</v>
      </c>
      <c r="L2726" s="16">
        <v>43300</v>
      </c>
      <c r="M2726" t="s">
        <v>1064</v>
      </c>
      <c r="N2726" t="s">
        <v>1065</v>
      </c>
      <c r="O2726" t="s">
        <v>1066</v>
      </c>
      <c r="P2726" t="s">
        <v>1580</v>
      </c>
      <c r="Q2726" t="s">
        <v>1270</v>
      </c>
      <c r="R2726" t="s">
        <v>1581</v>
      </c>
      <c r="S2726" t="s">
        <v>117</v>
      </c>
      <c r="T2726" t="s">
        <v>6322</v>
      </c>
      <c r="U2726" t="s">
        <v>6323</v>
      </c>
      <c r="W2726" t="s">
        <v>36</v>
      </c>
      <c r="X2726" t="s">
        <v>36</v>
      </c>
      <c r="AA2726" t="s">
        <v>1584</v>
      </c>
      <c r="AB2726" t="s">
        <v>1585</v>
      </c>
      <c r="AC2726">
        <v>29</v>
      </c>
      <c r="AD2726" s="17">
        <v>43299</v>
      </c>
      <c r="AE2726" s="17">
        <v>43299</v>
      </c>
    </row>
    <row r="2727" spans="1:31" x14ac:dyDescent="0.45">
      <c r="A2727">
        <v>3</v>
      </c>
      <c r="B2727">
        <v>525</v>
      </c>
      <c r="C2727" t="s">
        <v>542</v>
      </c>
      <c r="D2727">
        <v>543</v>
      </c>
      <c r="E2727">
        <f t="shared" si="126"/>
        <v>181</v>
      </c>
      <c r="F2727">
        <f t="shared" si="127"/>
        <v>175</v>
      </c>
      <c r="G2727">
        <f t="shared" si="128"/>
        <v>204.75</v>
      </c>
      <c r="H2727" t="s">
        <v>543</v>
      </c>
      <c r="I2727">
        <v>-17</v>
      </c>
      <c r="J2727">
        <v>-3</v>
      </c>
      <c r="K2727" t="s">
        <v>6324</v>
      </c>
      <c r="L2727" s="16">
        <v>43300</v>
      </c>
      <c r="M2727" t="s">
        <v>1064</v>
      </c>
      <c r="N2727" t="s">
        <v>1065</v>
      </c>
      <c r="O2727" t="s">
        <v>1066</v>
      </c>
      <c r="P2727" t="s">
        <v>1580</v>
      </c>
      <c r="Q2727" t="s">
        <v>1270</v>
      </c>
      <c r="R2727" t="s">
        <v>1581</v>
      </c>
      <c r="S2727" t="s">
        <v>117</v>
      </c>
      <c r="T2727" t="s">
        <v>6325</v>
      </c>
      <c r="U2727" t="s">
        <v>6326</v>
      </c>
      <c r="W2727" t="s">
        <v>36</v>
      </c>
      <c r="X2727" t="s">
        <v>36</v>
      </c>
      <c r="AA2727" t="s">
        <v>1584</v>
      </c>
      <c r="AB2727" t="s">
        <v>1585</v>
      </c>
      <c r="AC2727">
        <v>29</v>
      </c>
      <c r="AD2727" s="17">
        <v>43299</v>
      </c>
      <c r="AE2727" s="17">
        <v>43299</v>
      </c>
    </row>
    <row r="2728" spans="1:31" x14ac:dyDescent="0.45">
      <c r="A2728">
        <v>1</v>
      </c>
      <c r="B2728">
        <v>175</v>
      </c>
      <c r="C2728" t="s">
        <v>542</v>
      </c>
      <c r="D2728">
        <v>181</v>
      </c>
      <c r="E2728">
        <f t="shared" si="126"/>
        <v>181</v>
      </c>
      <c r="F2728">
        <f t="shared" si="127"/>
        <v>175</v>
      </c>
      <c r="G2728">
        <f t="shared" si="128"/>
        <v>204.75</v>
      </c>
      <c r="H2728" t="s">
        <v>543</v>
      </c>
      <c r="I2728">
        <v>-5</v>
      </c>
      <c r="J2728">
        <v>-3</v>
      </c>
      <c r="K2728" t="s">
        <v>6327</v>
      </c>
      <c r="L2728" s="16">
        <v>43300</v>
      </c>
      <c r="M2728" t="s">
        <v>1064</v>
      </c>
      <c r="N2728" t="s">
        <v>1065</v>
      </c>
      <c r="O2728" t="s">
        <v>1066</v>
      </c>
      <c r="P2728" t="s">
        <v>1580</v>
      </c>
      <c r="Q2728" t="s">
        <v>1270</v>
      </c>
      <c r="R2728" t="s">
        <v>1581</v>
      </c>
      <c r="S2728" t="s">
        <v>117</v>
      </c>
      <c r="T2728" t="s">
        <v>1618</v>
      </c>
      <c r="U2728" t="s">
        <v>1619</v>
      </c>
      <c r="W2728" t="s">
        <v>36</v>
      </c>
      <c r="X2728" t="s">
        <v>36</v>
      </c>
      <c r="AA2728" t="s">
        <v>1584</v>
      </c>
      <c r="AB2728" t="s">
        <v>1585</v>
      </c>
      <c r="AC2728">
        <v>29</v>
      </c>
      <c r="AD2728" s="17">
        <v>43299</v>
      </c>
      <c r="AE2728" s="17">
        <v>43299</v>
      </c>
    </row>
    <row r="2729" spans="1:31" x14ac:dyDescent="0.45">
      <c r="A2729">
        <v>2</v>
      </c>
      <c r="B2729">
        <v>350</v>
      </c>
      <c r="C2729" t="s">
        <v>542</v>
      </c>
      <c r="D2729">
        <v>362</v>
      </c>
      <c r="E2729">
        <f t="shared" si="126"/>
        <v>181</v>
      </c>
      <c r="F2729">
        <f t="shared" si="127"/>
        <v>175</v>
      </c>
      <c r="G2729">
        <f t="shared" si="128"/>
        <v>204.75</v>
      </c>
      <c r="H2729" t="s">
        <v>543</v>
      </c>
      <c r="I2729">
        <v>-11</v>
      </c>
      <c r="J2729">
        <v>-3</v>
      </c>
      <c r="K2729" t="s">
        <v>6328</v>
      </c>
      <c r="L2729" s="16">
        <v>43300</v>
      </c>
      <c r="M2729" t="s">
        <v>1064</v>
      </c>
      <c r="N2729" t="s">
        <v>1065</v>
      </c>
      <c r="O2729" t="s">
        <v>1066</v>
      </c>
      <c r="P2729" t="s">
        <v>1580</v>
      </c>
      <c r="Q2729" t="s">
        <v>1270</v>
      </c>
      <c r="R2729" t="s">
        <v>1581</v>
      </c>
      <c r="S2729" t="s">
        <v>117</v>
      </c>
      <c r="T2729" t="s">
        <v>1633</v>
      </c>
      <c r="U2729" t="s">
        <v>1634</v>
      </c>
      <c r="AA2729" t="s">
        <v>1584</v>
      </c>
      <c r="AB2729" t="s">
        <v>1585</v>
      </c>
      <c r="AC2729">
        <v>29</v>
      </c>
      <c r="AD2729" s="17">
        <v>43299</v>
      </c>
      <c r="AE2729" s="17">
        <v>43299</v>
      </c>
    </row>
    <row r="2730" spans="1:31" x14ac:dyDescent="0.45">
      <c r="A2730">
        <v>4</v>
      </c>
      <c r="B2730">
        <v>700</v>
      </c>
      <c r="C2730" t="s">
        <v>542</v>
      </c>
      <c r="D2730">
        <v>724</v>
      </c>
      <c r="E2730">
        <f t="shared" si="126"/>
        <v>181</v>
      </c>
      <c r="F2730">
        <f t="shared" si="127"/>
        <v>175</v>
      </c>
      <c r="G2730">
        <f t="shared" si="128"/>
        <v>204.75</v>
      </c>
      <c r="H2730" t="s">
        <v>543</v>
      </c>
      <c r="I2730">
        <v>-23</v>
      </c>
      <c r="J2730">
        <v>-3</v>
      </c>
      <c r="K2730" t="s">
        <v>6329</v>
      </c>
      <c r="L2730" s="16">
        <v>43300</v>
      </c>
      <c r="M2730" t="s">
        <v>1064</v>
      </c>
      <c r="N2730" t="s">
        <v>1065</v>
      </c>
      <c r="O2730" t="s">
        <v>1066</v>
      </c>
      <c r="P2730" t="s">
        <v>1580</v>
      </c>
      <c r="Q2730" t="s">
        <v>1270</v>
      </c>
      <c r="R2730" t="s">
        <v>1581</v>
      </c>
      <c r="S2730" t="s">
        <v>117</v>
      </c>
      <c r="T2730" t="s">
        <v>1636</v>
      </c>
      <c r="U2730" t="s">
        <v>1637</v>
      </c>
      <c r="W2730" t="s">
        <v>36</v>
      </c>
      <c r="X2730" t="s">
        <v>36</v>
      </c>
      <c r="AA2730" t="s">
        <v>1584</v>
      </c>
      <c r="AB2730" t="s">
        <v>1585</v>
      </c>
      <c r="AC2730">
        <v>29</v>
      </c>
      <c r="AD2730" s="17">
        <v>43299</v>
      </c>
      <c r="AE2730" s="17">
        <v>43299</v>
      </c>
    </row>
    <row r="2731" spans="1:31" x14ac:dyDescent="0.45">
      <c r="A2731">
        <v>13</v>
      </c>
      <c r="B2731">
        <v>2277</v>
      </c>
      <c r="C2731" t="s">
        <v>542</v>
      </c>
      <c r="D2731">
        <v>2355</v>
      </c>
      <c r="E2731">
        <f t="shared" si="126"/>
        <v>181.15384615384616</v>
      </c>
      <c r="F2731">
        <f t="shared" si="127"/>
        <v>175.15384615384616</v>
      </c>
      <c r="G2731">
        <f t="shared" si="128"/>
        <v>204.93</v>
      </c>
      <c r="H2731" t="s">
        <v>543</v>
      </c>
      <c r="I2731">
        <v>-77</v>
      </c>
      <c r="J2731">
        <v>-3</v>
      </c>
      <c r="K2731" t="s">
        <v>6330</v>
      </c>
      <c r="L2731" s="16">
        <v>43300</v>
      </c>
      <c r="M2731" t="s">
        <v>1064</v>
      </c>
      <c r="N2731" t="s">
        <v>1065</v>
      </c>
      <c r="O2731" t="s">
        <v>1066</v>
      </c>
      <c r="P2731" t="s">
        <v>1580</v>
      </c>
      <c r="Q2731" t="s">
        <v>1270</v>
      </c>
      <c r="R2731" t="s">
        <v>1581</v>
      </c>
      <c r="S2731" t="s">
        <v>117</v>
      </c>
      <c r="T2731" t="s">
        <v>6331</v>
      </c>
      <c r="U2731" t="s">
        <v>6332</v>
      </c>
      <c r="W2731" t="s">
        <v>36</v>
      </c>
      <c r="X2731" t="s">
        <v>36</v>
      </c>
      <c r="AA2731" t="s">
        <v>1584</v>
      </c>
      <c r="AB2731" t="s">
        <v>1585</v>
      </c>
      <c r="AC2731">
        <v>29</v>
      </c>
      <c r="AD2731" s="17">
        <v>43299</v>
      </c>
      <c r="AE2731" s="17">
        <v>43299</v>
      </c>
    </row>
    <row r="2732" spans="1:31" x14ac:dyDescent="0.45">
      <c r="A2732">
        <v>7</v>
      </c>
      <c r="B2732">
        <v>1226</v>
      </c>
      <c r="C2732" t="s">
        <v>542</v>
      </c>
      <c r="D2732">
        <v>1268</v>
      </c>
      <c r="E2732">
        <f t="shared" si="126"/>
        <v>181.14285714285714</v>
      </c>
      <c r="F2732">
        <f t="shared" si="127"/>
        <v>175.14285714285714</v>
      </c>
      <c r="G2732">
        <f t="shared" si="128"/>
        <v>204.91714285714284</v>
      </c>
      <c r="H2732" t="s">
        <v>543</v>
      </c>
      <c r="I2732">
        <v>-41</v>
      </c>
      <c r="J2732">
        <v>-3</v>
      </c>
      <c r="K2732" t="s">
        <v>6333</v>
      </c>
      <c r="L2732" s="16">
        <v>43300</v>
      </c>
      <c r="M2732" t="s">
        <v>1064</v>
      </c>
      <c r="N2732" t="s">
        <v>1065</v>
      </c>
      <c r="O2732" t="s">
        <v>1066</v>
      </c>
      <c r="P2732" t="s">
        <v>1580</v>
      </c>
      <c r="Q2732" t="s">
        <v>1270</v>
      </c>
      <c r="R2732" t="s">
        <v>1581</v>
      </c>
      <c r="S2732" t="s">
        <v>117</v>
      </c>
      <c r="T2732" t="s">
        <v>6334</v>
      </c>
      <c r="U2732" t="s">
        <v>6335</v>
      </c>
      <c r="W2732" t="s">
        <v>36</v>
      </c>
      <c r="X2732" t="s">
        <v>36</v>
      </c>
      <c r="AA2732" t="s">
        <v>1584</v>
      </c>
      <c r="AB2732" t="s">
        <v>1585</v>
      </c>
      <c r="AC2732">
        <v>29</v>
      </c>
      <c r="AD2732" s="17">
        <v>43299</v>
      </c>
      <c r="AE2732" s="17">
        <v>43299</v>
      </c>
    </row>
    <row r="2733" spans="1:31" x14ac:dyDescent="0.45">
      <c r="A2733">
        <v>7</v>
      </c>
      <c r="B2733">
        <v>1226</v>
      </c>
      <c r="C2733" t="s">
        <v>542</v>
      </c>
      <c r="D2733">
        <v>1268</v>
      </c>
      <c r="E2733">
        <f t="shared" si="126"/>
        <v>181.14285714285714</v>
      </c>
      <c r="F2733">
        <f t="shared" si="127"/>
        <v>175.14285714285714</v>
      </c>
      <c r="G2733">
        <f t="shared" si="128"/>
        <v>204.91714285714284</v>
      </c>
      <c r="H2733" t="s">
        <v>543</v>
      </c>
      <c r="I2733">
        <v>-41</v>
      </c>
      <c r="J2733">
        <v>-3</v>
      </c>
      <c r="K2733" t="s">
        <v>6336</v>
      </c>
      <c r="L2733" s="16">
        <v>43300</v>
      </c>
      <c r="M2733" t="s">
        <v>1064</v>
      </c>
      <c r="N2733" t="s">
        <v>1065</v>
      </c>
      <c r="O2733" t="s">
        <v>1066</v>
      </c>
      <c r="P2733" t="s">
        <v>1580</v>
      </c>
      <c r="Q2733" t="s">
        <v>1270</v>
      </c>
      <c r="R2733" t="s">
        <v>1581</v>
      </c>
      <c r="S2733" t="s">
        <v>117</v>
      </c>
      <c r="T2733" t="s">
        <v>4698</v>
      </c>
      <c r="U2733" t="s">
        <v>4699</v>
      </c>
      <c r="AA2733" t="s">
        <v>1584</v>
      </c>
      <c r="AB2733" t="s">
        <v>1585</v>
      </c>
      <c r="AC2733">
        <v>29</v>
      </c>
      <c r="AD2733" s="17">
        <v>43299</v>
      </c>
      <c r="AE2733" s="17">
        <v>43299</v>
      </c>
    </row>
    <row r="2734" spans="1:31" x14ac:dyDescent="0.45">
      <c r="A2734">
        <v>100</v>
      </c>
      <c r="B2734">
        <v>16667</v>
      </c>
      <c r="C2734" t="s">
        <v>542</v>
      </c>
      <c r="D2734">
        <v>18120</v>
      </c>
      <c r="E2734">
        <f t="shared" si="126"/>
        <v>181.2</v>
      </c>
      <c r="F2734">
        <f t="shared" si="127"/>
        <v>166.67</v>
      </c>
      <c r="G2734">
        <f t="shared" si="128"/>
        <v>195.00389999999999</v>
      </c>
      <c r="H2734" t="s">
        <v>543</v>
      </c>
      <c r="I2734">
        <v>-1453</v>
      </c>
      <c r="J2734">
        <v>-8</v>
      </c>
      <c r="K2734" t="s">
        <v>6337</v>
      </c>
      <c r="L2734" s="16">
        <v>43300</v>
      </c>
      <c r="M2734" t="s">
        <v>1064</v>
      </c>
      <c r="N2734" t="s">
        <v>1065</v>
      </c>
      <c r="O2734" t="s">
        <v>1066</v>
      </c>
      <c r="P2734" t="s">
        <v>1580</v>
      </c>
      <c r="Q2734" t="s">
        <v>1270</v>
      </c>
      <c r="R2734" t="s">
        <v>1581</v>
      </c>
      <c r="S2734" t="s">
        <v>117</v>
      </c>
      <c r="T2734" t="s">
        <v>3731</v>
      </c>
      <c r="U2734" t="s">
        <v>3732</v>
      </c>
      <c r="W2734" t="s">
        <v>36</v>
      </c>
      <c r="X2734" t="s">
        <v>36</v>
      </c>
      <c r="AA2734" t="s">
        <v>1584</v>
      </c>
      <c r="AB2734" t="s">
        <v>1585</v>
      </c>
      <c r="AC2734">
        <v>29</v>
      </c>
      <c r="AD2734" s="17">
        <v>43299</v>
      </c>
      <c r="AE2734" s="17">
        <v>43299</v>
      </c>
    </row>
    <row r="2735" spans="1:31" x14ac:dyDescent="0.45">
      <c r="A2735">
        <v>50</v>
      </c>
      <c r="B2735">
        <v>8333</v>
      </c>
      <c r="C2735" t="s">
        <v>542</v>
      </c>
      <c r="D2735">
        <v>9060</v>
      </c>
      <c r="E2735">
        <f t="shared" si="126"/>
        <v>181.2</v>
      </c>
      <c r="F2735">
        <f t="shared" si="127"/>
        <v>166.66</v>
      </c>
      <c r="G2735">
        <f t="shared" si="128"/>
        <v>194.9922</v>
      </c>
      <c r="H2735" t="s">
        <v>543</v>
      </c>
      <c r="I2735">
        <v>-726</v>
      </c>
      <c r="J2735">
        <v>-8</v>
      </c>
      <c r="K2735" t="s">
        <v>6338</v>
      </c>
      <c r="L2735" s="16">
        <v>43300</v>
      </c>
      <c r="M2735" t="s">
        <v>1064</v>
      </c>
      <c r="N2735" t="s">
        <v>1065</v>
      </c>
      <c r="O2735" t="s">
        <v>1066</v>
      </c>
      <c r="P2735" t="s">
        <v>1580</v>
      </c>
      <c r="Q2735" t="s">
        <v>1270</v>
      </c>
      <c r="R2735" t="s">
        <v>1581</v>
      </c>
      <c r="S2735" t="s">
        <v>117</v>
      </c>
      <c r="T2735" t="s">
        <v>1621</v>
      </c>
      <c r="U2735" t="s">
        <v>1622</v>
      </c>
      <c r="W2735" t="s">
        <v>36</v>
      </c>
      <c r="X2735" t="s">
        <v>36</v>
      </c>
      <c r="AA2735" t="s">
        <v>1584</v>
      </c>
      <c r="AB2735" t="s">
        <v>1585</v>
      </c>
      <c r="AC2735">
        <v>29</v>
      </c>
      <c r="AD2735" s="17">
        <v>43299</v>
      </c>
      <c r="AE2735" s="17">
        <v>43299</v>
      </c>
    </row>
    <row r="2736" spans="1:31" x14ac:dyDescent="0.45">
      <c r="A2736">
        <v>75</v>
      </c>
      <c r="B2736">
        <v>12500</v>
      </c>
      <c r="C2736" t="s">
        <v>542</v>
      </c>
      <c r="D2736">
        <v>13590</v>
      </c>
      <c r="E2736">
        <f t="shared" si="126"/>
        <v>181.2</v>
      </c>
      <c r="F2736">
        <f t="shared" si="127"/>
        <v>166.66666666666666</v>
      </c>
      <c r="G2736">
        <f t="shared" si="128"/>
        <v>194.99999999999997</v>
      </c>
      <c r="H2736" t="s">
        <v>543</v>
      </c>
      <c r="I2736">
        <v>-1089</v>
      </c>
      <c r="J2736">
        <v>-8</v>
      </c>
      <c r="K2736" t="s">
        <v>6339</v>
      </c>
      <c r="L2736" s="16">
        <v>43300</v>
      </c>
      <c r="M2736" t="s">
        <v>1064</v>
      </c>
      <c r="N2736" t="s">
        <v>1065</v>
      </c>
      <c r="O2736" t="s">
        <v>1066</v>
      </c>
      <c r="P2736" t="s">
        <v>1580</v>
      </c>
      <c r="Q2736" t="s">
        <v>1270</v>
      </c>
      <c r="R2736" t="s">
        <v>1581</v>
      </c>
      <c r="S2736" t="s">
        <v>117</v>
      </c>
      <c r="T2736" t="s">
        <v>3737</v>
      </c>
      <c r="U2736" t="s">
        <v>3738</v>
      </c>
      <c r="W2736" t="s">
        <v>36</v>
      </c>
      <c r="X2736" t="s">
        <v>36</v>
      </c>
      <c r="AA2736" t="s">
        <v>1584</v>
      </c>
      <c r="AB2736" t="s">
        <v>1585</v>
      </c>
      <c r="AC2736">
        <v>29</v>
      </c>
      <c r="AD2736" s="17">
        <v>43299</v>
      </c>
      <c r="AE2736" s="17">
        <v>43299</v>
      </c>
    </row>
    <row r="2737" spans="1:31" x14ac:dyDescent="0.45">
      <c r="A2737">
        <v>12</v>
      </c>
      <c r="B2737">
        <v>2102</v>
      </c>
      <c r="C2737" t="s">
        <v>542</v>
      </c>
      <c r="D2737">
        <v>2174</v>
      </c>
      <c r="E2737">
        <f t="shared" si="126"/>
        <v>181.16666666666666</v>
      </c>
      <c r="F2737">
        <f t="shared" si="127"/>
        <v>175.16666666666666</v>
      </c>
      <c r="G2737">
        <f t="shared" si="128"/>
        <v>204.94499999999996</v>
      </c>
      <c r="H2737" t="s">
        <v>543</v>
      </c>
      <c r="I2737">
        <v>-71</v>
      </c>
      <c r="J2737">
        <v>-3</v>
      </c>
      <c r="K2737" t="s">
        <v>6340</v>
      </c>
      <c r="L2737" s="16">
        <v>43300</v>
      </c>
      <c r="M2737" t="s">
        <v>1064</v>
      </c>
      <c r="N2737" t="s">
        <v>1065</v>
      </c>
      <c r="O2737" t="s">
        <v>1066</v>
      </c>
      <c r="P2737" t="s">
        <v>1580</v>
      </c>
      <c r="Q2737" t="s">
        <v>1270</v>
      </c>
      <c r="R2737" t="s">
        <v>1581</v>
      </c>
      <c r="S2737" t="s">
        <v>117</v>
      </c>
      <c r="T2737" t="s">
        <v>6341</v>
      </c>
      <c r="U2737" t="s">
        <v>6342</v>
      </c>
      <c r="W2737" t="s">
        <v>36</v>
      </c>
      <c r="X2737" t="s">
        <v>36</v>
      </c>
      <c r="AA2737" t="s">
        <v>1584</v>
      </c>
      <c r="AB2737" t="s">
        <v>1585</v>
      </c>
      <c r="AC2737">
        <v>29</v>
      </c>
      <c r="AD2737" s="17">
        <v>43299</v>
      </c>
      <c r="AE2737" s="17">
        <v>43299</v>
      </c>
    </row>
    <row r="2738" spans="1:31" x14ac:dyDescent="0.45">
      <c r="A2738">
        <v>1</v>
      </c>
      <c r="B2738">
        <v>175</v>
      </c>
      <c r="C2738" t="s">
        <v>542</v>
      </c>
      <c r="D2738">
        <v>181</v>
      </c>
      <c r="E2738">
        <f t="shared" si="126"/>
        <v>181</v>
      </c>
      <c r="F2738">
        <f t="shared" si="127"/>
        <v>175</v>
      </c>
      <c r="G2738">
        <f t="shared" si="128"/>
        <v>204.75</v>
      </c>
      <c r="H2738" t="s">
        <v>543</v>
      </c>
      <c r="I2738">
        <v>-5</v>
      </c>
      <c r="J2738">
        <v>-3</v>
      </c>
      <c r="K2738" t="s">
        <v>6343</v>
      </c>
      <c r="L2738" s="16">
        <v>43300</v>
      </c>
      <c r="M2738" t="s">
        <v>1064</v>
      </c>
      <c r="N2738" t="s">
        <v>1065</v>
      </c>
      <c r="O2738" t="s">
        <v>1066</v>
      </c>
      <c r="P2738" t="s">
        <v>1580</v>
      </c>
      <c r="Q2738" t="s">
        <v>1270</v>
      </c>
      <c r="R2738" t="s">
        <v>1581</v>
      </c>
      <c r="S2738" t="s">
        <v>117</v>
      </c>
      <c r="T2738" t="s">
        <v>6344</v>
      </c>
      <c r="U2738" t="s">
        <v>6345</v>
      </c>
      <c r="W2738" t="s">
        <v>36</v>
      </c>
      <c r="X2738" t="s">
        <v>36</v>
      </c>
      <c r="AA2738" t="s">
        <v>1584</v>
      </c>
      <c r="AB2738" t="s">
        <v>1585</v>
      </c>
      <c r="AC2738">
        <v>29</v>
      </c>
      <c r="AD2738" s="17">
        <v>43299</v>
      </c>
      <c r="AE2738" s="17">
        <v>43299</v>
      </c>
    </row>
    <row r="2739" spans="1:31" x14ac:dyDescent="0.45">
      <c r="A2739">
        <v>50</v>
      </c>
      <c r="B2739">
        <v>8333</v>
      </c>
      <c r="C2739" t="s">
        <v>542</v>
      </c>
      <c r="D2739">
        <v>9060</v>
      </c>
      <c r="E2739">
        <f t="shared" si="126"/>
        <v>181.2</v>
      </c>
      <c r="F2739">
        <f t="shared" si="127"/>
        <v>166.66</v>
      </c>
      <c r="G2739">
        <f t="shared" si="128"/>
        <v>194.9922</v>
      </c>
      <c r="H2739" t="s">
        <v>543</v>
      </c>
      <c r="I2739">
        <v>-726</v>
      </c>
      <c r="J2739">
        <v>-8</v>
      </c>
      <c r="K2739" t="s">
        <v>6346</v>
      </c>
      <c r="L2739" s="16">
        <v>43300</v>
      </c>
      <c r="M2739" t="s">
        <v>1064</v>
      </c>
      <c r="N2739" t="s">
        <v>1065</v>
      </c>
      <c r="O2739" t="s">
        <v>1066</v>
      </c>
      <c r="P2739" t="s">
        <v>1580</v>
      </c>
      <c r="Q2739" t="s">
        <v>1270</v>
      </c>
      <c r="R2739" t="s">
        <v>1612</v>
      </c>
      <c r="S2739" t="s">
        <v>123</v>
      </c>
      <c r="T2739" t="s">
        <v>1901</v>
      </c>
      <c r="U2739" t="s">
        <v>1902</v>
      </c>
      <c r="AA2739" t="s">
        <v>1615</v>
      </c>
      <c r="AB2739" t="s">
        <v>1616</v>
      </c>
      <c r="AC2739">
        <v>29</v>
      </c>
      <c r="AD2739" s="17">
        <v>43299</v>
      </c>
      <c r="AE2739" s="17">
        <v>43299</v>
      </c>
    </row>
    <row r="2740" spans="1:31" x14ac:dyDescent="0.45">
      <c r="A2740">
        <v>25</v>
      </c>
      <c r="B2740">
        <v>4166</v>
      </c>
      <c r="C2740" t="s">
        <v>542</v>
      </c>
      <c r="D2740">
        <v>4530</v>
      </c>
      <c r="E2740">
        <f t="shared" si="126"/>
        <v>181.2</v>
      </c>
      <c r="F2740">
        <f t="shared" si="127"/>
        <v>166.64</v>
      </c>
      <c r="G2740">
        <f t="shared" si="128"/>
        <v>194.96879999999996</v>
      </c>
      <c r="H2740" t="s">
        <v>543</v>
      </c>
      <c r="I2740">
        <v>-363</v>
      </c>
      <c r="J2740">
        <v>-8</v>
      </c>
      <c r="K2740" t="s">
        <v>6347</v>
      </c>
      <c r="L2740" s="16">
        <v>43300</v>
      </c>
      <c r="M2740" t="s">
        <v>1064</v>
      </c>
      <c r="N2740" t="s">
        <v>1065</v>
      </c>
      <c r="O2740" t="s">
        <v>1066</v>
      </c>
      <c r="P2740" t="s">
        <v>1580</v>
      </c>
      <c r="Q2740" t="s">
        <v>1270</v>
      </c>
      <c r="R2740" t="s">
        <v>1612</v>
      </c>
      <c r="S2740" t="s">
        <v>123</v>
      </c>
      <c r="T2740" t="s">
        <v>2099</v>
      </c>
      <c r="U2740" t="s">
        <v>2100</v>
      </c>
      <c r="W2740" t="s">
        <v>36</v>
      </c>
      <c r="X2740" t="s">
        <v>36</v>
      </c>
      <c r="AA2740" t="s">
        <v>1615</v>
      </c>
      <c r="AB2740" t="s">
        <v>1616</v>
      </c>
      <c r="AC2740">
        <v>29</v>
      </c>
      <c r="AD2740" s="17">
        <v>43299</v>
      </c>
      <c r="AE2740" s="17">
        <v>43299</v>
      </c>
    </row>
    <row r="2741" spans="1:31" x14ac:dyDescent="0.45">
      <c r="A2741">
        <v>25</v>
      </c>
      <c r="B2741">
        <v>4166</v>
      </c>
      <c r="C2741" t="s">
        <v>542</v>
      </c>
      <c r="D2741">
        <v>4530</v>
      </c>
      <c r="E2741">
        <f t="shared" si="126"/>
        <v>181.2</v>
      </c>
      <c r="F2741">
        <f t="shared" si="127"/>
        <v>166.64</v>
      </c>
      <c r="G2741">
        <f t="shared" si="128"/>
        <v>194.96879999999996</v>
      </c>
      <c r="H2741" t="s">
        <v>543</v>
      </c>
      <c r="I2741">
        <v>-363</v>
      </c>
      <c r="J2741">
        <v>-8</v>
      </c>
      <c r="K2741" t="s">
        <v>6348</v>
      </c>
      <c r="L2741" s="16">
        <v>43300</v>
      </c>
      <c r="M2741" t="s">
        <v>1064</v>
      </c>
      <c r="N2741" t="s">
        <v>1065</v>
      </c>
      <c r="O2741" t="s">
        <v>1066</v>
      </c>
      <c r="P2741" t="s">
        <v>1580</v>
      </c>
      <c r="Q2741" t="s">
        <v>1270</v>
      </c>
      <c r="R2741" t="s">
        <v>1612</v>
      </c>
      <c r="S2741" t="s">
        <v>123</v>
      </c>
      <c r="T2741" t="s">
        <v>3726</v>
      </c>
      <c r="U2741" t="s">
        <v>3727</v>
      </c>
      <c r="AA2741" t="s">
        <v>1615</v>
      </c>
      <c r="AB2741" t="s">
        <v>1616</v>
      </c>
      <c r="AC2741">
        <v>29</v>
      </c>
      <c r="AD2741" s="17">
        <v>43299</v>
      </c>
      <c r="AE2741" s="17">
        <v>43299</v>
      </c>
    </row>
    <row r="2742" spans="1:31" x14ac:dyDescent="0.45">
      <c r="A2742">
        <v>100</v>
      </c>
      <c r="B2742">
        <v>16667</v>
      </c>
      <c r="C2742" t="s">
        <v>542</v>
      </c>
      <c r="D2742">
        <v>18120</v>
      </c>
      <c r="E2742">
        <f t="shared" si="126"/>
        <v>181.2</v>
      </c>
      <c r="F2742">
        <f t="shared" si="127"/>
        <v>166.67</v>
      </c>
      <c r="G2742">
        <f t="shared" si="128"/>
        <v>195.00389999999999</v>
      </c>
      <c r="H2742" t="s">
        <v>543</v>
      </c>
      <c r="I2742">
        <v>-1453</v>
      </c>
      <c r="J2742">
        <v>-8</v>
      </c>
      <c r="K2742" t="s">
        <v>6349</v>
      </c>
      <c r="L2742" s="16">
        <v>43300</v>
      </c>
      <c r="M2742" t="s">
        <v>1064</v>
      </c>
      <c r="N2742" t="s">
        <v>1065</v>
      </c>
      <c r="O2742" t="s">
        <v>1066</v>
      </c>
      <c r="P2742" t="s">
        <v>1580</v>
      </c>
      <c r="Q2742" t="s">
        <v>1270</v>
      </c>
      <c r="R2742" t="s">
        <v>1581</v>
      </c>
      <c r="S2742" t="s">
        <v>117</v>
      </c>
      <c r="T2742" t="s">
        <v>1651</v>
      </c>
      <c r="U2742" t="s">
        <v>1652</v>
      </c>
      <c r="W2742" t="s">
        <v>36</v>
      </c>
      <c r="X2742" t="s">
        <v>36</v>
      </c>
      <c r="AA2742" t="s">
        <v>1584</v>
      </c>
      <c r="AB2742" t="s">
        <v>1585</v>
      </c>
      <c r="AC2742">
        <v>29</v>
      </c>
      <c r="AD2742" s="17">
        <v>43299</v>
      </c>
      <c r="AE2742" s="17">
        <v>43299</v>
      </c>
    </row>
    <row r="2743" spans="1:31" x14ac:dyDescent="0.45">
      <c r="A2743">
        <v>50</v>
      </c>
      <c r="B2743">
        <v>8333</v>
      </c>
      <c r="C2743" t="s">
        <v>542</v>
      </c>
      <c r="D2743">
        <v>9060</v>
      </c>
      <c r="E2743">
        <f t="shared" si="126"/>
        <v>181.2</v>
      </c>
      <c r="F2743">
        <f t="shared" si="127"/>
        <v>166.66</v>
      </c>
      <c r="G2743">
        <f t="shared" si="128"/>
        <v>194.9922</v>
      </c>
      <c r="H2743" t="s">
        <v>543</v>
      </c>
      <c r="I2743">
        <v>-726</v>
      </c>
      <c r="J2743">
        <v>-8</v>
      </c>
      <c r="K2743" t="s">
        <v>6350</v>
      </c>
      <c r="L2743" s="16">
        <v>43300</v>
      </c>
      <c r="M2743" t="s">
        <v>1064</v>
      </c>
      <c r="N2743" t="s">
        <v>1065</v>
      </c>
      <c r="O2743" t="s">
        <v>1066</v>
      </c>
      <c r="P2743" t="s">
        <v>1580</v>
      </c>
      <c r="Q2743" t="s">
        <v>1270</v>
      </c>
      <c r="R2743" t="s">
        <v>1581</v>
      </c>
      <c r="S2743" t="s">
        <v>117</v>
      </c>
      <c r="T2743" t="s">
        <v>3743</v>
      </c>
      <c r="U2743" t="s">
        <v>3744</v>
      </c>
      <c r="W2743" t="s">
        <v>36</v>
      </c>
      <c r="X2743" t="s">
        <v>36</v>
      </c>
      <c r="AA2743" t="s">
        <v>1584</v>
      </c>
      <c r="AB2743" t="s">
        <v>1585</v>
      </c>
      <c r="AC2743">
        <v>29</v>
      </c>
      <c r="AD2743" s="17">
        <v>43299</v>
      </c>
      <c r="AE2743" s="17">
        <v>43299</v>
      </c>
    </row>
    <row r="2744" spans="1:31" x14ac:dyDescent="0.45">
      <c r="A2744">
        <v>25</v>
      </c>
      <c r="B2744">
        <v>4166</v>
      </c>
      <c r="C2744" t="s">
        <v>542</v>
      </c>
      <c r="D2744">
        <v>4530</v>
      </c>
      <c r="E2744">
        <f t="shared" si="126"/>
        <v>181.2</v>
      </c>
      <c r="F2744">
        <f t="shared" si="127"/>
        <v>166.64</v>
      </c>
      <c r="G2744">
        <f t="shared" si="128"/>
        <v>194.96879999999996</v>
      </c>
      <c r="H2744" t="s">
        <v>543</v>
      </c>
      <c r="I2744">
        <v>-363</v>
      </c>
      <c r="J2744">
        <v>-8</v>
      </c>
      <c r="K2744" t="s">
        <v>6351</v>
      </c>
      <c r="L2744" s="16">
        <v>43300</v>
      </c>
      <c r="M2744" t="s">
        <v>1064</v>
      </c>
      <c r="N2744" t="s">
        <v>1065</v>
      </c>
      <c r="O2744" t="s">
        <v>1066</v>
      </c>
      <c r="P2744" t="s">
        <v>1580</v>
      </c>
      <c r="Q2744" t="s">
        <v>1270</v>
      </c>
      <c r="R2744" t="s">
        <v>1612</v>
      </c>
      <c r="S2744" t="s">
        <v>123</v>
      </c>
      <c r="T2744" t="s">
        <v>4146</v>
      </c>
      <c r="U2744" t="s">
        <v>4147</v>
      </c>
      <c r="W2744" t="s">
        <v>36</v>
      </c>
      <c r="X2744" t="s">
        <v>36</v>
      </c>
      <c r="AA2744" t="s">
        <v>1615</v>
      </c>
      <c r="AB2744" t="s">
        <v>1616</v>
      </c>
      <c r="AC2744">
        <v>29</v>
      </c>
      <c r="AD2744" s="17">
        <v>43299</v>
      </c>
      <c r="AE2744" s="17">
        <v>43299</v>
      </c>
    </row>
    <row r="2745" spans="1:31" x14ac:dyDescent="0.45">
      <c r="A2745">
        <v>100</v>
      </c>
      <c r="B2745">
        <v>16667</v>
      </c>
      <c r="C2745" t="s">
        <v>542</v>
      </c>
      <c r="D2745">
        <v>18120</v>
      </c>
      <c r="E2745">
        <f t="shared" si="126"/>
        <v>181.2</v>
      </c>
      <c r="F2745">
        <f t="shared" si="127"/>
        <v>166.67</v>
      </c>
      <c r="G2745">
        <f t="shared" si="128"/>
        <v>195.00389999999999</v>
      </c>
      <c r="H2745" t="s">
        <v>543</v>
      </c>
      <c r="I2745">
        <v>-1453</v>
      </c>
      <c r="J2745">
        <v>-8</v>
      </c>
      <c r="K2745" t="s">
        <v>6352</v>
      </c>
      <c r="L2745" s="16">
        <v>43300</v>
      </c>
      <c r="M2745" t="s">
        <v>1064</v>
      </c>
      <c r="N2745" t="s">
        <v>1065</v>
      </c>
      <c r="O2745" t="s">
        <v>1066</v>
      </c>
      <c r="P2745" t="s">
        <v>1580</v>
      </c>
      <c r="Q2745" t="s">
        <v>1270</v>
      </c>
      <c r="R2745" t="s">
        <v>1581</v>
      </c>
      <c r="S2745" t="s">
        <v>117</v>
      </c>
      <c r="T2745" t="s">
        <v>3749</v>
      </c>
      <c r="U2745" t="s">
        <v>3750</v>
      </c>
      <c r="W2745" t="s">
        <v>36</v>
      </c>
      <c r="X2745" t="s">
        <v>36</v>
      </c>
      <c r="AA2745" t="s">
        <v>1584</v>
      </c>
      <c r="AB2745" t="s">
        <v>1585</v>
      </c>
      <c r="AC2745">
        <v>29</v>
      </c>
      <c r="AD2745" s="17">
        <v>43299</v>
      </c>
      <c r="AE2745" s="17">
        <v>43299</v>
      </c>
    </row>
    <row r="2746" spans="1:31" x14ac:dyDescent="0.45">
      <c r="A2746">
        <v>100</v>
      </c>
      <c r="B2746">
        <v>16667</v>
      </c>
      <c r="C2746" t="s">
        <v>542</v>
      </c>
      <c r="D2746">
        <v>18120</v>
      </c>
      <c r="E2746">
        <f t="shared" si="126"/>
        <v>181.2</v>
      </c>
      <c r="F2746">
        <f t="shared" si="127"/>
        <v>166.67</v>
      </c>
      <c r="G2746">
        <f t="shared" si="128"/>
        <v>195.00389999999999</v>
      </c>
      <c r="H2746" t="s">
        <v>543</v>
      </c>
      <c r="I2746">
        <v>-1453</v>
      </c>
      <c r="J2746">
        <v>-8</v>
      </c>
      <c r="K2746" t="s">
        <v>6353</v>
      </c>
      <c r="L2746" s="16">
        <v>43300</v>
      </c>
      <c r="M2746" t="s">
        <v>1064</v>
      </c>
      <c r="N2746" t="s">
        <v>1065</v>
      </c>
      <c r="O2746" t="s">
        <v>1066</v>
      </c>
      <c r="P2746" t="s">
        <v>1580</v>
      </c>
      <c r="Q2746" t="s">
        <v>1270</v>
      </c>
      <c r="R2746" t="s">
        <v>1581</v>
      </c>
      <c r="S2746" t="s">
        <v>117</v>
      </c>
      <c r="T2746" t="s">
        <v>3746</v>
      </c>
      <c r="U2746" t="s">
        <v>3747</v>
      </c>
      <c r="AA2746" t="s">
        <v>1584</v>
      </c>
      <c r="AB2746" t="s">
        <v>1585</v>
      </c>
      <c r="AC2746">
        <v>29</v>
      </c>
      <c r="AD2746" s="17">
        <v>43299</v>
      </c>
      <c r="AE2746" s="17">
        <v>43299</v>
      </c>
    </row>
    <row r="2747" spans="1:31" x14ac:dyDescent="0.45">
      <c r="A2747">
        <v>75</v>
      </c>
      <c r="B2747">
        <v>12500</v>
      </c>
      <c r="C2747" t="s">
        <v>542</v>
      </c>
      <c r="D2747">
        <v>13590</v>
      </c>
      <c r="E2747">
        <f t="shared" si="126"/>
        <v>181.2</v>
      </c>
      <c r="F2747">
        <f t="shared" si="127"/>
        <v>166.66666666666666</v>
      </c>
      <c r="G2747">
        <f t="shared" si="128"/>
        <v>194.99999999999997</v>
      </c>
      <c r="H2747" t="s">
        <v>543</v>
      </c>
      <c r="I2747">
        <v>-1089</v>
      </c>
      <c r="J2747">
        <v>-8</v>
      </c>
      <c r="K2747" t="s">
        <v>6354</v>
      </c>
      <c r="L2747" s="16">
        <v>43300</v>
      </c>
      <c r="M2747" t="s">
        <v>1064</v>
      </c>
      <c r="N2747" t="s">
        <v>1065</v>
      </c>
      <c r="O2747" t="s">
        <v>1066</v>
      </c>
      <c r="P2747" t="s">
        <v>1580</v>
      </c>
      <c r="Q2747" t="s">
        <v>1270</v>
      </c>
      <c r="R2747" t="s">
        <v>1581</v>
      </c>
      <c r="S2747" t="s">
        <v>117</v>
      </c>
      <c r="T2747" t="s">
        <v>1678</v>
      </c>
      <c r="U2747" t="s">
        <v>1679</v>
      </c>
      <c r="W2747" t="s">
        <v>36</v>
      </c>
      <c r="X2747" t="s">
        <v>36</v>
      </c>
      <c r="AA2747" t="s">
        <v>1584</v>
      </c>
      <c r="AB2747" t="s">
        <v>1585</v>
      </c>
      <c r="AC2747">
        <v>29</v>
      </c>
      <c r="AD2747" s="17">
        <v>43299</v>
      </c>
      <c r="AE2747" s="17">
        <v>43299</v>
      </c>
    </row>
    <row r="2748" spans="1:31" x14ac:dyDescent="0.45">
      <c r="A2748">
        <v>125</v>
      </c>
      <c r="B2748">
        <v>20833</v>
      </c>
      <c r="C2748" t="s">
        <v>542</v>
      </c>
      <c r="D2748">
        <v>22650</v>
      </c>
      <c r="E2748">
        <f t="shared" si="126"/>
        <v>181.2</v>
      </c>
      <c r="F2748">
        <f t="shared" si="127"/>
        <v>166.66399999999999</v>
      </c>
      <c r="G2748">
        <f t="shared" si="128"/>
        <v>194.99687999999998</v>
      </c>
      <c r="H2748" t="s">
        <v>543</v>
      </c>
      <c r="I2748">
        <v>-1816</v>
      </c>
      <c r="J2748">
        <v>-8</v>
      </c>
      <c r="K2748" t="s">
        <v>6355</v>
      </c>
      <c r="L2748" s="16">
        <v>43300</v>
      </c>
      <c r="M2748" t="s">
        <v>1064</v>
      </c>
      <c r="N2748" t="s">
        <v>1065</v>
      </c>
      <c r="O2748" t="s">
        <v>1066</v>
      </c>
      <c r="P2748" t="s">
        <v>1580</v>
      </c>
      <c r="Q2748" t="s">
        <v>1270</v>
      </c>
      <c r="R2748" t="s">
        <v>1581</v>
      </c>
      <c r="S2748" t="s">
        <v>117</v>
      </c>
      <c r="T2748" t="s">
        <v>1696</v>
      </c>
      <c r="U2748" t="s">
        <v>1697</v>
      </c>
      <c r="W2748" t="s">
        <v>36</v>
      </c>
      <c r="X2748" t="s">
        <v>36</v>
      </c>
      <c r="AA2748" t="s">
        <v>1584</v>
      </c>
      <c r="AB2748" t="s">
        <v>1585</v>
      </c>
      <c r="AC2748">
        <v>29</v>
      </c>
      <c r="AD2748" s="17">
        <v>43299</v>
      </c>
      <c r="AE2748" s="17">
        <v>43299</v>
      </c>
    </row>
    <row r="2749" spans="1:31" x14ac:dyDescent="0.45">
      <c r="A2749">
        <v>75</v>
      </c>
      <c r="B2749">
        <v>12500</v>
      </c>
      <c r="C2749" t="s">
        <v>542</v>
      </c>
      <c r="D2749">
        <v>13590</v>
      </c>
      <c r="E2749">
        <f t="shared" si="126"/>
        <v>181.2</v>
      </c>
      <c r="F2749">
        <f t="shared" si="127"/>
        <v>166.66666666666666</v>
      </c>
      <c r="G2749">
        <f t="shared" si="128"/>
        <v>194.99999999999997</v>
      </c>
      <c r="H2749" t="s">
        <v>543</v>
      </c>
      <c r="I2749">
        <v>-1089</v>
      </c>
      <c r="J2749">
        <v>-8</v>
      </c>
      <c r="K2749" t="s">
        <v>6356</v>
      </c>
      <c r="L2749" s="16">
        <v>43300</v>
      </c>
      <c r="M2749" t="s">
        <v>1064</v>
      </c>
      <c r="N2749" t="s">
        <v>1065</v>
      </c>
      <c r="O2749" t="s">
        <v>1066</v>
      </c>
      <c r="P2749" t="s">
        <v>1580</v>
      </c>
      <c r="Q2749" t="s">
        <v>1270</v>
      </c>
      <c r="R2749" t="s">
        <v>1581</v>
      </c>
      <c r="S2749" t="s">
        <v>117</v>
      </c>
      <c r="T2749" t="s">
        <v>6357</v>
      </c>
      <c r="U2749" t="s">
        <v>6358</v>
      </c>
      <c r="W2749" t="s">
        <v>36</v>
      </c>
      <c r="X2749" t="s">
        <v>36</v>
      </c>
      <c r="AA2749" t="s">
        <v>1584</v>
      </c>
      <c r="AB2749" t="s">
        <v>1585</v>
      </c>
      <c r="AC2749">
        <v>29</v>
      </c>
      <c r="AD2749" s="17">
        <v>43299</v>
      </c>
      <c r="AE2749" s="17">
        <v>43299</v>
      </c>
    </row>
    <row r="2750" spans="1:31" x14ac:dyDescent="0.45">
      <c r="A2750">
        <v>100</v>
      </c>
      <c r="B2750">
        <v>16667</v>
      </c>
      <c r="C2750" t="s">
        <v>542</v>
      </c>
      <c r="D2750">
        <v>18120</v>
      </c>
      <c r="E2750">
        <f t="shared" si="126"/>
        <v>181.2</v>
      </c>
      <c r="F2750">
        <f t="shared" si="127"/>
        <v>166.67</v>
      </c>
      <c r="G2750">
        <f t="shared" si="128"/>
        <v>195.00389999999999</v>
      </c>
      <c r="H2750" t="s">
        <v>543</v>
      </c>
      <c r="I2750">
        <v>-1453</v>
      </c>
      <c r="J2750">
        <v>-8</v>
      </c>
      <c r="K2750" t="s">
        <v>6359</v>
      </c>
      <c r="L2750" s="16">
        <v>43300</v>
      </c>
      <c r="M2750" t="s">
        <v>1064</v>
      </c>
      <c r="N2750" t="s">
        <v>1065</v>
      </c>
      <c r="O2750" t="s">
        <v>1066</v>
      </c>
      <c r="P2750" t="s">
        <v>1580</v>
      </c>
      <c r="Q2750" t="s">
        <v>1270</v>
      </c>
      <c r="R2750" t="s">
        <v>1612</v>
      </c>
      <c r="S2750" t="s">
        <v>123</v>
      </c>
      <c r="T2750" t="s">
        <v>1983</v>
      </c>
      <c r="U2750" t="s">
        <v>1984</v>
      </c>
      <c r="AA2750" t="s">
        <v>1615</v>
      </c>
      <c r="AB2750" t="s">
        <v>1616</v>
      </c>
      <c r="AC2750">
        <v>29</v>
      </c>
      <c r="AD2750" s="17">
        <v>43299</v>
      </c>
      <c r="AE2750" s="17">
        <v>43299</v>
      </c>
    </row>
    <row r="2751" spans="1:31" x14ac:dyDescent="0.45">
      <c r="A2751">
        <v>1</v>
      </c>
      <c r="B2751">
        <v>175</v>
      </c>
      <c r="C2751" t="s">
        <v>542</v>
      </c>
      <c r="D2751">
        <v>181</v>
      </c>
      <c r="E2751">
        <f t="shared" si="126"/>
        <v>181</v>
      </c>
      <c r="F2751">
        <f t="shared" si="127"/>
        <v>175</v>
      </c>
      <c r="G2751">
        <f t="shared" si="128"/>
        <v>204.75</v>
      </c>
      <c r="H2751" t="s">
        <v>543</v>
      </c>
      <c r="I2751">
        <v>-5</v>
      </c>
      <c r="J2751">
        <v>-3</v>
      </c>
      <c r="K2751" t="s">
        <v>6360</v>
      </c>
      <c r="L2751" s="16">
        <v>43300</v>
      </c>
      <c r="M2751" t="s">
        <v>1064</v>
      </c>
      <c r="N2751" t="s">
        <v>1065</v>
      </c>
      <c r="O2751" t="s">
        <v>1066</v>
      </c>
      <c r="P2751" t="s">
        <v>1580</v>
      </c>
      <c r="Q2751" t="s">
        <v>1270</v>
      </c>
      <c r="R2751" t="s">
        <v>1920</v>
      </c>
      <c r="S2751" t="s">
        <v>118</v>
      </c>
      <c r="T2751" t="s">
        <v>1928</v>
      </c>
      <c r="U2751" t="s">
        <v>1929</v>
      </c>
      <c r="W2751" t="s">
        <v>36</v>
      </c>
      <c r="X2751" t="s">
        <v>36</v>
      </c>
      <c r="AA2751" t="s">
        <v>1923</v>
      </c>
      <c r="AB2751" t="s">
        <v>1924</v>
      </c>
      <c r="AC2751">
        <v>29</v>
      </c>
      <c r="AD2751" s="17">
        <v>43299</v>
      </c>
      <c r="AE2751" s="17">
        <v>43299</v>
      </c>
    </row>
    <row r="2752" spans="1:31" x14ac:dyDescent="0.45">
      <c r="A2752">
        <v>1</v>
      </c>
      <c r="B2752">
        <v>175</v>
      </c>
      <c r="C2752" t="s">
        <v>542</v>
      </c>
      <c r="D2752">
        <v>181</v>
      </c>
      <c r="E2752">
        <f t="shared" si="126"/>
        <v>181</v>
      </c>
      <c r="F2752">
        <f t="shared" si="127"/>
        <v>175</v>
      </c>
      <c r="G2752">
        <f t="shared" si="128"/>
        <v>204.75</v>
      </c>
      <c r="H2752" t="s">
        <v>543</v>
      </c>
      <c r="I2752">
        <v>-5</v>
      </c>
      <c r="J2752">
        <v>-3</v>
      </c>
      <c r="K2752" t="s">
        <v>6361</v>
      </c>
      <c r="L2752" s="16">
        <v>43300</v>
      </c>
      <c r="M2752" t="s">
        <v>1064</v>
      </c>
      <c r="N2752" t="s">
        <v>1065</v>
      </c>
      <c r="O2752" t="s">
        <v>1066</v>
      </c>
      <c r="P2752" t="s">
        <v>1580</v>
      </c>
      <c r="Q2752" t="s">
        <v>1270</v>
      </c>
      <c r="R2752" t="s">
        <v>1920</v>
      </c>
      <c r="S2752" t="s">
        <v>118</v>
      </c>
      <c r="T2752" t="s">
        <v>6325</v>
      </c>
      <c r="U2752" t="s">
        <v>6326</v>
      </c>
      <c r="W2752" t="s">
        <v>36</v>
      </c>
      <c r="X2752" t="s">
        <v>36</v>
      </c>
      <c r="AA2752" t="s">
        <v>1923</v>
      </c>
      <c r="AB2752" t="s">
        <v>1924</v>
      </c>
      <c r="AC2752">
        <v>29</v>
      </c>
      <c r="AD2752" s="17">
        <v>43299</v>
      </c>
      <c r="AE2752" s="17">
        <v>43299</v>
      </c>
    </row>
    <row r="2753" spans="1:31" x14ac:dyDescent="0.45">
      <c r="A2753">
        <v>25</v>
      </c>
      <c r="B2753">
        <v>4166</v>
      </c>
      <c r="C2753" t="s">
        <v>542</v>
      </c>
      <c r="D2753">
        <v>4530</v>
      </c>
      <c r="E2753">
        <f t="shared" si="126"/>
        <v>181.2</v>
      </c>
      <c r="F2753">
        <f t="shared" si="127"/>
        <v>166.64</v>
      </c>
      <c r="G2753">
        <f t="shared" si="128"/>
        <v>194.96879999999996</v>
      </c>
      <c r="H2753" t="s">
        <v>543</v>
      </c>
      <c r="I2753">
        <v>-363</v>
      </c>
      <c r="J2753">
        <v>-8</v>
      </c>
      <c r="K2753" t="s">
        <v>6362</v>
      </c>
      <c r="L2753" s="16">
        <v>43300</v>
      </c>
      <c r="M2753" t="s">
        <v>1064</v>
      </c>
      <c r="N2753" t="s">
        <v>1065</v>
      </c>
      <c r="O2753" t="s">
        <v>1066</v>
      </c>
      <c r="P2753" t="s">
        <v>1580</v>
      </c>
      <c r="Q2753" t="s">
        <v>1270</v>
      </c>
      <c r="R2753" t="s">
        <v>1920</v>
      </c>
      <c r="S2753" t="s">
        <v>118</v>
      </c>
      <c r="T2753" t="s">
        <v>3785</v>
      </c>
      <c r="U2753" t="s">
        <v>3786</v>
      </c>
      <c r="W2753" t="s">
        <v>36</v>
      </c>
      <c r="X2753" t="s">
        <v>36</v>
      </c>
      <c r="AA2753" t="s">
        <v>1923</v>
      </c>
      <c r="AB2753" t="s">
        <v>1924</v>
      </c>
      <c r="AC2753">
        <v>29</v>
      </c>
      <c r="AD2753" s="17">
        <v>43299</v>
      </c>
      <c r="AE2753" s="17">
        <v>43299</v>
      </c>
    </row>
    <row r="2754" spans="1:31" x14ac:dyDescent="0.45">
      <c r="A2754">
        <v>125</v>
      </c>
      <c r="B2754">
        <v>20833</v>
      </c>
      <c r="C2754" t="s">
        <v>542</v>
      </c>
      <c r="D2754">
        <v>22650</v>
      </c>
      <c r="E2754">
        <f t="shared" si="126"/>
        <v>181.2</v>
      </c>
      <c r="F2754">
        <f t="shared" si="127"/>
        <v>166.66399999999999</v>
      </c>
      <c r="G2754">
        <f t="shared" si="128"/>
        <v>194.99687999999998</v>
      </c>
      <c r="H2754" t="s">
        <v>543</v>
      </c>
      <c r="I2754">
        <v>-1816</v>
      </c>
      <c r="J2754">
        <v>-8</v>
      </c>
      <c r="K2754" t="s">
        <v>6363</v>
      </c>
      <c r="L2754" s="16">
        <v>43300</v>
      </c>
      <c r="M2754" t="s">
        <v>1064</v>
      </c>
      <c r="N2754" t="s">
        <v>1065</v>
      </c>
      <c r="O2754" t="s">
        <v>1066</v>
      </c>
      <c r="P2754" t="s">
        <v>1580</v>
      </c>
      <c r="Q2754" t="s">
        <v>1270</v>
      </c>
      <c r="R2754" t="s">
        <v>1920</v>
      </c>
      <c r="S2754" t="s">
        <v>118</v>
      </c>
      <c r="T2754" t="s">
        <v>3785</v>
      </c>
      <c r="U2754" t="s">
        <v>3786</v>
      </c>
      <c r="W2754" t="s">
        <v>36</v>
      </c>
      <c r="X2754" t="s">
        <v>36</v>
      </c>
      <c r="AA2754" t="s">
        <v>1923</v>
      </c>
      <c r="AB2754" t="s">
        <v>1924</v>
      </c>
      <c r="AC2754">
        <v>29</v>
      </c>
      <c r="AD2754" s="17">
        <v>43299</v>
      </c>
      <c r="AE2754" s="17">
        <v>43299</v>
      </c>
    </row>
    <row r="2755" spans="1:31" x14ac:dyDescent="0.45">
      <c r="A2755">
        <v>375</v>
      </c>
      <c r="B2755">
        <v>62501</v>
      </c>
      <c r="C2755" t="s">
        <v>542</v>
      </c>
      <c r="D2755">
        <v>67950</v>
      </c>
      <c r="E2755">
        <f t="shared" ref="E2755:E2818" si="129">D2755/A2755</f>
        <v>181.2</v>
      </c>
      <c r="F2755">
        <f t="shared" ref="F2755:F2818" si="130">B2755/A2755</f>
        <v>166.66933333333333</v>
      </c>
      <c r="G2755">
        <f t="shared" ref="G2755:G2818" si="131">F2755*1.17</f>
        <v>195.00311999999997</v>
      </c>
      <c r="H2755" t="s">
        <v>543</v>
      </c>
      <c r="I2755">
        <v>-5448</v>
      </c>
      <c r="J2755">
        <v>-8</v>
      </c>
      <c r="K2755" t="s">
        <v>6364</v>
      </c>
      <c r="L2755" s="16">
        <v>43301</v>
      </c>
      <c r="M2755" t="s">
        <v>1064</v>
      </c>
      <c r="N2755" t="s">
        <v>1065</v>
      </c>
      <c r="O2755" t="s">
        <v>1066</v>
      </c>
      <c r="P2755" t="s">
        <v>1580</v>
      </c>
      <c r="Q2755" t="s">
        <v>1270</v>
      </c>
      <c r="R2755" t="s">
        <v>1581</v>
      </c>
      <c r="S2755" t="s">
        <v>117</v>
      </c>
      <c r="T2755" t="s">
        <v>1582</v>
      </c>
      <c r="U2755" t="s">
        <v>1583</v>
      </c>
      <c r="W2755" t="s">
        <v>36</v>
      </c>
      <c r="X2755" t="s">
        <v>36</v>
      </c>
      <c r="AA2755" t="s">
        <v>1584</v>
      </c>
      <c r="AB2755" t="s">
        <v>1585</v>
      </c>
      <c r="AC2755">
        <v>29</v>
      </c>
      <c r="AD2755" s="17">
        <v>43299</v>
      </c>
      <c r="AE2755" s="17">
        <v>43299</v>
      </c>
    </row>
    <row r="2756" spans="1:31" x14ac:dyDescent="0.45">
      <c r="A2756">
        <v>50</v>
      </c>
      <c r="B2756">
        <v>8333</v>
      </c>
      <c r="C2756" t="s">
        <v>542</v>
      </c>
      <c r="D2756">
        <v>9060</v>
      </c>
      <c r="E2756">
        <f t="shared" si="129"/>
        <v>181.2</v>
      </c>
      <c r="F2756">
        <f t="shared" si="130"/>
        <v>166.66</v>
      </c>
      <c r="G2756">
        <f t="shared" si="131"/>
        <v>194.9922</v>
      </c>
      <c r="H2756" t="s">
        <v>543</v>
      </c>
      <c r="I2756">
        <v>-726</v>
      </c>
      <c r="J2756">
        <v>-8</v>
      </c>
      <c r="K2756" t="s">
        <v>6365</v>
      </c>
      <c r="L2756" s="16">
        <v>43301</v>
      </c>
      <c r="M2756" t="s">
        <v>1064</v>
      </c>
      <c r="N2756" t="s">
        <v>1065</v>
      </c>
      <c r="O2756" t="s">
        <v>1066</v>
      </c>
      <c r="P2756" t="s">
        <v>1580</v>
      </c>
      <c r="Q2756" t="s">
        <v>1270</v>
      </c>
      <c r="R2756" t="s">
        <v>1581</v>
      </c>
      <c r="S2756" t="s">
        <v>117</v>
      </c>
      <c r="T2756" t="s">
        <v>3734</v>
      </c>
      <c r="U2756" t="s">
        <v>3735</v>
      </c>
      <c r="W2756" t="s">
        <v>36</v>
      </c>
      <c r="X2756" t="s">
        <v>36</v>
      </c>
      <c r="AA2756" t="s">
        <v>1584</v>
      </c>
      <c r="AB2756" t="s">
        <v>1585</v>
      </c>
      <c r="AC2756">
        <v>29</v>
      </c>
      <c r="AD2756" s="17">
        <v>43299</v>
      </c>
      <c r="AE2756" s="17">
        <v>43299</v>
      </c>
    </row>
    <row r="2757" spans="1:31" x14ac:dyDescent="0.45">
      <c r="A2757">
        <v>25</v>
      </c>
      <c r="B2757">
        <v>4166</v>
      </c>
      <c r="C2757" t="s">
        <v>542</v>
      </c>
      <c r="D2757">
        <v>4530</v>
      </c>
      <c r="E2757">
        <f t="shared" si="129"/>
        <v>181.2</v>
      </c>
      <c r="F2757">
        <f t="shared" si="130"/>
        <v>166.64</v>
      </c>
      <c r="G2757">
        <f t="shared" si="131"/>
        <v>194.96879999999996</v>
      </c>
      <c r="H2757" t="s">
        <v>543</v>
      </c>
      <c r="I2757">
        <v>-363</v>
      </c>
      <c r="J2757">
        <v>-8</v>
      </c>
      <c r="K2757" t="s">
        <v>6366</v>
      </c>
      <c r="L2757" s="16">
        <v>43301</v>
      </c>
      <c r="M2757" t="s">
        <v>1064</v>
      </c>
      <c r="N2757" t="s">
        <v>1065</v>
      </c>
      <c r="O2757" t="s">
        <v>1066</v>
      </c>
      <c r="P2757" t="s">
        <v>1580</v>
      </c>
      <c r="Q2757" t="s">
        <v>1270</v>
      </c>
      <c r="R2757" t="s">
        <v>1581</v>
      </c>
      <c r="S2757" t="s">
        <v>117</v>
      </c>
      <c r="T2757" t="s">
        <v>1587</v>
      </c>
      <c r="U2757" t="s">
        <v>1588</v>
      </c>
      <c r="W2757" t="s">
        <v>36</v>
      </c>
      <c r="X2757" t="s">
        <v>36</v>
      </c>
      <c r="AA2757" t="s">
        <v>1584</v>
      </c>
      <c r="AB2757" t="s">
        <v>1585</v>
      </c>
      <c r="AC2757">
        <v>29</v>
      </c>
      <c r="AD2757" s="17">
        <v>43299</v>
      </c>
      <c r="AE2757" s="17">
        <v>43299</v>
      </c>
    </row>
    <row r="2758" spans="1:31" x14ac:dyDescent="0.45">
      <c r="A2758">
        <v>75</v>
      </c>
      <c r="B2758">
        <v>12500</v>
      </c>
      <c r="C2758" t="s">
        <v>542</v>
      </c>
      <c r="D2758">
        <v>13590</v>
      </c>
      <c r="E2758">
        <f t="shared" si="129"/>
        <v>181.2</v>
      </c>
      <c r="F2758">
        <f t="shared" si="130"/>
        <v>166.66666666666666</v>
      </c>
      <c r="G2758">
        <f t="shared" si="131"/>
        <v>194.99999999999997</v>
      </c>
      <c r="H2758" t="s">
        <v>543</v>
      </c>
      <c r="I2758">
        <v>-1089</v>
      </c>
      <c r="J2758">
        <v>-8</v>
      </c>
      <c r="K2758" t="s">
        <v>6367</v>
      </c>
      <c r="L2758" s="16">
        <v>43301</v>
      </c>
      <c r="M2758" t="s">
        <v>1064</v>
      </c>
      <c r="N2758" t="s">
        <v>1065</v>
      </c>
      <c r="O2758" t="s">
        <v>1066</v>
      </c>
      <c r="P2758" t="s">
        <v>1580</v>
      </c>
      <c r="Q2758" t="s">
        <v>1270</v>
      </c>
      <c r="R2758" t="s">
        <v>1581</v>
      </c>
      <c r="S2758" t="s">
        <v>117</v>
      </c>
      <c r="T2758" t="s">
        <v>2623</v>
      </c>
      <c r="U2758" t="s">
        <v>2624</v>
      </c>
      <c r="AA2758" t="s">
        <v>1584</v>
      </c>
      <c r="AB2758" t="s">
        <v>1585</v>
      </c>
      <c r="AC2758">
        <v>29</v>
      </c>
      <c r="AD2758" s="17">
        <v>43299</v>
      </c>
      <c r="AE2758" s="17">
        <v>43299</v>
      </c>
    </row>
    <row r="2759" spans="1:31" x14ac:dyDescent="0.45">
      <c r="A2759">
        <v>250</v>
      </c>
      <c r="B2759">
        <v>41667</v>
      </c>
      <c r="C2759" t="s">
        <v>542</v>
      </c>
      <c r="D2759">
        <v>45300</v>
      </c>
      <c r="E2759">
        <f t="shared" si="129"/>
        <v>181.2</v>
      </c>
      <c r="F2759">
        <f t="shared" si="130"/>
        <v>166.66800000000001</v>
      </c>
      <c r="G2759">
        <f t="shared" si="131"/>
        <v>195.00155999999998</v>
      </c>
      <c r="H2759" t="s">
        <v>543</v>
      </c>
      <c r="I2759">
        <v>-3632</v>
      </c>
      <c r="J2759">
        <v>-8</v>
      </c>
      <c r="K2759" t="s">
        <v>6368</v>
      </c>
      <c r="L2759" s="16">
        <v>43301</v>
      </c>
      <c r="M2759" t="s">
        <v>1064</v>
      </c>
      <c r="N2759" t="s">
        <v>1065</v>
      </c>
      <c r="O2759" t="s">
        <v>1066</v>
      </c>
      <c r="P2759" t="s">
        <v>1580</v>
      </c>
      <c r="Q2759" t="s">
        <v>1270</v>
      </c>
      <c r="R2759" t="s">
        <v>1581</v>
      </c>
      <c r="S2759" t="s">
        <v>117</v>
      </c>
      <c r="T2759" t="s">
        <v>2629</v>
      </c>
      <c r="U2759" t="s">
        <v>2630</v>
      </c>
      <c r="W2759" t="s">
        <v>36</v>
      </c>
      <c r="X2759" t="s">
        <v>36</v>
      </c>
      <c r="AA2759" t="s">
        <v>1584</v>
      </c>
      <c r="AB2759" t="s">
        <v>1585</v>
      </c>
      <c r="AC2759">
        <v>29</v>
      </c>
      <c r="AD2759" s="17">
        <v>43299</v>
      </c>
      <c r="AE2759" s="17">
        <v>43299</v>
      </c>
    </row>
    <row r="2760" spans="1:31" x14ac:dyDescent="0.45">
      <c r="A2760">
        <v>10000</v>
      </c>
      <c r="B2760">
        <v>1666666</v>
      </c>
      <c r="C2760" t="s">
        <v>542</v>
      </c>
      <c r="D2760">
        <v>1812000</v>
      </c>
      <c r="E2760">
        <f t="shared" si="129"/>
        <v>181.2</v>
      </c>
      <c r="F2760">
        <f t="shared" si="130"/>
        <v>166.66659999999999</v>
      </c>
      <c r="G2760">
        <f t="shared" si="131"/>
        <v>194.99992199999997</v>
      </c>
      <c r="H2760" t="s">
        <v>543</v>
      </c>
      <c r="I2760">
        <v>-145333</v>
      </c>
      <c r="J2760">
        <v>-8</v>
      </c>
      <c r="K2760" t="s">
        <v>6369</v>
      </c>
      <c r="L2760" s="16">
        <v>43301</v>
      </c>
      <c r="M2760" t="s">
        <v>1064</v>
      </c>
      <c r="N2760" t="s">
        <v>1065</v>
      </c>
      <c r="O2760" t="s">
        <v>1066</v>
      </c>
      <c r="P2760" t="s">
        <v>1580</v>
      </c>
      <c r="Q2760" t="s">
        <v>1270</v>
      </c>
      <c r="R2760" t="s">
        <v>1639</v>
      </c>
      <c r="S2760" t="s">
        <v>37</v>
      </c>
      <c r="T2760" t="s">
        <v>1708</v>
      </c>
      <c r="U2760" t="s">
        <v>1709</v>
      </c>
      <c r="AA2760" t="s">
        <v>1923</v>
      </c>
      <c r="AB2760" t="s">
        <v>1924</v>
      </c>
      <c r="AC2760">
        <v>29</v>
      </c>
      <c r="AD2760" s="17">
        <v>43299</v>
      </c>
      <c r="AE2760" s="17">
        <v>43299</v>
      </c>
    </row>
    <row r="2761" spans="1:31" x14ac:dyDescent="0.45">
      <c r="A2761">
        <v>30</v>
      </c>
      <c r="B2761">
        <v>5000</v>
      </c>
      <c r="C2761" t="s">
        <v>542</v>
      </c>
      <c r="D2761">
        <v>5436</v>
      </c>
      <c r="E2761">
        <f t="shared" si="129"/>
        <v>181.2</v>
      </c>
      <c r="F2761">
        <f t="shared" si="130"/>
        <v>166.66666666666666</v>
      </c>
      <c r="G2761">
        <f t="shared" si="131"/>
        <v>194.99999999999997</v>
      </c>
      <c r="H2761" t="s">
        <v>543</v>
      </c>
      <c r="I2761">
        <v>-435</v>
      </c>
      <c r="J2761">
        <v>-8</v>
      </c>
      <c r="K2761" t="s">
        <v>6370</v>
      </c>
      <c r="L2761" s="16">
        <v>43301</v>
      </c>
      <c r="M2761" t="s">
        <v>1064</v>
      </c>
      <c r="N2761" t="s">
        <v>1065</v>
      </c>
      <c r="O2761" t="s">
        <v>1066</v>
      </c>
      <c r="P2761" t="s">
        <v>1580</v>
      </c>
      <c r="Q2761" t="s">
        <v>1270</v>
      </c>
      <c r="R2761" t="s">
        <v>1920</v>
      </c>
      <c r="S2761" t="s">
        <v>118</v>
      </c>
      <c r="T2761" t="s">
        <v>2663</v>
      </c>
      <c r="U2761" t="s">
        <v>2664</v>
      </c>
      <c r="W2761" t="s">
        <v>36</v>
      </c>
      <c r="X2761" t="s">
        <v>36</v>
      </c>
      <c r="AA2761" t="s">
        <v>1923</v>
      </c>
      <c r="AB2761" t="s">
        <v>1924</v>
      </c>
      <c r="AC2761">
        <v>29</v>
      </c>
      <c r="AD2761" s="17">
        <v>43299</v>
      </c>
      <c r="AE2761" s="17">
        <v>43299</v>
      </c>
    </row>
    <row r="2762" spans="1:31" x14ac:dyDescent="0.45">
      <c r="A2762">
        <v>50</v>
      </c>
      <c r="B2762">
        <v>8333</v>
      </c>
      <c r="C2762" t="s">
        <v>542</v>
      </c>
      <c r="D2762">
        <v>9060</v>
      </c>
      <c r="E2762">
        <f t="shared" si="129"/>
        <v>181.2</v>
      </c>
      <c r="F2762">
        <f t="shared" si="130"/>
        <v>166.66</v>
      </c>
      <c r="G2762">
        <f t="shared" si="131"/>
        <v>194.9922</v>
      </c>
      <c r="H2762" t="s">
        <v>543</v>
      </c>
      <c r="I2762">
        <v>-726</v>
      </c>
      <c r="J2762">
        <v>-8</v>
      </c>
      <c r="K2762" t="s">
        <v>6371</v>
      </c>
      <c r="L2762" s="16">
        <v>43301</v>
      </c>
      <c r="M2762" t="s">
        <v>1064</v>
      </c>
      <c r="N2762" t="s">
        <v>1065</v>
      </c>
      <c r="O2762" t="s">
        <v>1066</v>
      </c>
      <c r="P2762" t="s">
        <v>1580</v>
      </c>
      <c r="Q2762" t="s">
        <v>1270</v>
      </c>
      <c r="R2762" t="s">
        <v>1920</v>
      </c>
      <c r="S2762" t="s">
        <v>118</v>
      </c>
      <c r="T2762" t="s">
        <v>1708</v>
      </c>
      <c r="U2762" t="s">
        <v>1709</v>
      </c>
      <c r="AA2762" t="s">
        <v>1923</v>
      </c>
      <c r="AB2762" t="s">
        <v>1924</v>
      </c>
      <c r="AC2762">
        <v>29</v>
      </c>
      <c r="AD2762" s="17">
        <v>43299</v>
      </c>
      <c r="AE2762" s="17">
        <v>43299</v>
      </c>
    </row>
    <row r="2763" spans="1:31" x14ac:dyDescent="0.45">
      <c r="A2763">
        <v>750</v>
      </c>
      <c r="B2763">
        <v>125002</v>
      </c>
      <c r="C2763" t="s">
        <v>542</v>
      </c>
      <c r="D2763">
        <v>135900</v>
      </c>
      <c r="E2763">
        <f t="shared" si="129"/>
        <v>181.2</v>
      </c>
      <c r="F2763">
        <f t="shared" si="130"/>
        <v>166.66933333333333</v>
      </c>
      <c r="G2763">
        <f t="shared" si="131"/>
        <v>195.00311999999997</v>
      </c>
      <c r="H2763" t="s">
        <v>543</v>
      </c>
      <c r="I2763">
        <v>-10897</v>
      </c>
      <c r="J2763">
        <v>-8</v>
      </c>
      <c r="K2763" t="s">
        <v>6372</v>
      </c>
      <c r="L2763" s="16">
        <v>43301</v>
      </c>
      <c r="M2763" t="s">
        <v>1064</v>
      </c>
      <c r="N2763" t="s">
        <v>1065</v>
      </c>
      <c r="O2763" t="s">
        <v>1066</v>
      </c>
      <c r="P2763" t="s">
        <v>1580</v>
      </c>
      <c r="Q2763" t="s">
        <v>1270</v>
      </c>
      <c r="R2763" t="s">
        <v>1920</v>
      </c>
      <c r="S2763" t="s">
        <v>118</v>
      </c>
      <c r="T2763" t="s">
        <v>3715</v>
      </c>
      <c r="U2763" t="s">
        <v>3716</v>
      </c>
      <c r="W2763" t="s">
        <v>36</v>
      </c>
      <c r="X2763" t="s">
        <v>36</v>
      </c>
      <c r="AA2763" t="s">
        <v>1923</v>
      </c>
      <c r="AB2763" t="s">
        <v>1924</v>
      </c>
      <c r="AC2763">
        <v>29</v>
      </c>
      <c r="AD2763" s="17">
        <v>43299</v>
      </c>
      <c r="AE2763" s="17">
        <v>43299</v>
      </c>
    </row>
    <row r="2764" spans="1:31" x14ac:dyDescent="0.45">
      <c r="A2764">
        <v>25</v>
      </c>
      <c r="B2764">
        <v>4166</v>
      </c>
      <c r="C2764" t="s">
        <v>542</v>
      </c>
      <c r="D2764">
        <v>4530</v>
      </c>
      <c r="E2764">
        <f t="shared" si="129"/>
        <v>181.2</v>
      </c>
      <c r="F2764">
        <f t="shared" si="130"/>
        <v>166.64</v>
      </c>
      <c r="G2764">
        <f t="shared" si="131"/>
        <v>194.96879999999996</v>
      </c>
      <c r="H2764" t="s">
        <v>543</v>
      </c>
      <c r="I2764">
        <v>-363</v>
      </c>
      <c r="J2764">
        <v>-8</v>
      </c>
      <c r="K2764" t="s">
        <v>6373</v>
      </c>
      <c r="L2764" s="16">
        <v>43300</v>
      </c>
      <c r="M2764" t="s">
        <v>1064</v>
      </c>
      <c r="N2764" t="s">
        <v>1065</v>
      </c>
      <c r="O2764" t="s">
        <v>1066</v>
      </c>
      <c r="P2764" t="s">
        <v>1580</v>
      </c>
      <c r="Q2764" t="s">
        <v>1270</v>
      </c>
      <c r="R2764" t="s">
        <v>1612</v>
      </c>
      <c r="S2764" t="s">
        <v>123</v>
      </c>
      <c r="T2764" t="s">
        <v>6374</v>
      </c>
      <c r="U2764" t="s">
        <v>6375</v>
      </c>
      <c r="AA2764" t="s">
        <v>1615</v>
      </c>
      <c r="AB2764" t="s">
        <v>1616</v>
      </c>
      <c r="AC2764">
        <v>29</v>
      </c>
      <c r="AD2764" s="17">
        <v>43299</v>
      </c>
      <c r="AE2764" s="17">
        <v>43299</v>
      </c>
    </row>
    <row r="2765" spans="1:31" x14ac:dyDescent="0.45">
      <c r="A2765">
        <v>125</v>
      </c>
      <c r="B2765">
        <v>20833</v>
      </c>
      <c r="C2765" t="s">
        <v>542</v>
      </c>
      <c r="D2765">
        <v>22650</v>
      </c>
      <c r="E2765">
        <f t="shared" si="129"/>
        <v>181.2</v>
      </c>
      <c r="F2765">
        <f t="shared" si="130"/>
        <v>166.66399999999999</v>
      </c>
      <c r="G2765">
        <f t="shared" si="131"/>
        <v>194.99687999999998</v>
      </c>
      <c r="H2765" t="s">
        <v>543</v>
      </c>
      <c r="I2765">
        <v>-1816</v>
      </c>
      <c r="J2765">
        <v>-8</v>
      </c>
      <c r="K2765" t="s">
        <v>6376</v>
      </c>
      <c r="L2765" s="16">
        <v>43300</v>
      </c>
      <c r="M2765" t="s">
        <v>1064</v>
      </c>
      <c r="N2765" t="s">
        <v>1065</v>
      </c>
      <c r="O2765" t="s">
        <v>1066</v>
      </c>
      <c r="P2765" t="s">
        <v>1580</v>
      </c>
      <c r="Q2765" t="s">
        <v>1270</v>
      </c>
      <c r="R2765" t="s">
        <v>1602</v>
      </c>
      <c r="S2765" t="s">
        <v>1603</v>
      </c>
      <c r="T2765" t="s">
        <v>1604</v>
      </c>
      <c r="U2765" t="s">
        <v>1605</v>
      </c>
      <c r="W2765" t="s">
        <v>36</v>
      </c>
      <c r="X2765" t="s">
        <v>36</v>
      </c>
      <c r="AA2765" t="s">
        <v>1606</v>
      </c>
      <c r="AB2765" t="s">
        <v>1607</v>
      </c>
      <c r="AC2765">
        <v>29</v>
      </c>
      <c r="AD2765" s="17">
        <v>43299</v>
      </c>
      <c r="AE2765" s="17">
        <v>43299</v>
      </c>
    </row>
    <row r="2766" spans="1:31" x14ac:dyDescent="0.45">
      <c r="A2766">
        <v>25</v>
      </c>
      <c r="B2766">
        <v>4166</v>
      </c>
      <c r="C2766" t="s">
        <v>542</v>
      </c>
      <c r="D2766">
        <v>4530</v>
      </c>
      <c r="E2766">
        <f t="shared" si="129"/>
        <v>181.2</v>
      </c>
      <c r="F2766">
        <f t="shared" si="130"/>
        <v>166.64</v>
      </c>
      <c r="G2766">
        <f t="shared" si="131"/>
        <v>194.96879999999996</v>
      </c>
      <c r="H2766" t="s">
        <v>543</v>
      </c>
      <c r="I2766">
        <v>-363</v>
      </c>
      <c r="J2766">
        <v>-8</v>
      </c>
      <c r="K2766" t="s">
        <v>6377</v>
      </c>
      <c r="L2766" s="16">
        <v>43300</v>
      </c>
      <c r="M2766" t="s">
        <v>1064</v>
      </c>
      <c r="N2766" t="s">
        <v>1065</v>
      </c>
      <c r="O2766" t="s">
        <v>1066</v>
      </c>
      <c r="P2766" t="s">
        <v>1580</v>
      </c>
      <c r="Q2766" t="s">
        <v>1270</v>
      </c>
      <c r="R2766" t="s">
        <v>1602</v>
      </c>
      <c r="S2766" t="s">
        <v>1603</v>
      </c>
      <c r="T2766" t="s">
        <v>2095</v>
      </c>
      <c r="U2766" t="s">
        <v>2096</v>
      </c>
      <c r="W2766" t="s">
        <v>36</v>
      </c>
      <c r="X2766" t="s">
        <v>36</v>
      </c>
      <c r="AA2766" t="s">
        <v>1606</v>
      </c>
      <c r="AB2766" t="s">
        <v>1607</v>
      </c>
      <c r="AC2766">
        <v>29</v>
      </c>
      <c r="AD2766" s="17">
        <v>43299</v>
      </c>
      <c r="AE2766" s="17">
        <v>43299</v>
      </c>
    </row>
    <row r="2767" spans="1:31" x14ac:dyDescent="0.45">
      <c r="A2767">
        <v>500</v>
      </c>
      <c r="B2767">
        <v>83335</v>
      </c>
      <c r="C2767" t="s">
        <v>542</v>
      </c>
      <c r="D2767">
        <v>90600</v>
      </c>
      <c r="E2767">
        <f t="shared" si="129"/>
        <v>181.2</v>
      </c>
      <c r="F2767">
        <f t="shared" si="130"/>
        <v>166.67</v>
      </c>
      <c r="G2767">
        <f t="shared" si="131"/>
        <v>195.00389999999999</v>
      </c>
      <c r="H2767" t="s">
        <v>543</v>
      </c>
      <c r="I2767">
        <v>-7265</v>
      </c>
      <c r="J2767">
        <v>-8</v>
      </c>
      <c r="K2767" t="s">
        <v>6378</v>
      </c>
      <c r="L2767" s="16">
        <v>43301</v>
      </c>
      <c r="M2767" t="s">
        <v>1064</v>
      </c>
      <c r="N2767" t="s">
        <v>1065</v>
      </c>
      <c r="O2767" t="s">
        <v>1066</v>
      </c>
      <c r="P2767" t="s">
        <v>1580</v>
      </c>
      <c r="Q2767" t="s">
        <v>1270</v>
      </c>
      <c r="R2767" t="s">
        <v>1920</v>
      </c>
      <c r="S2767" t="s">
        <v>118</v>
      </c>
      <c r="T2767" t="s">
        <v>2660</v>
      </c>
      <c r="U2767" t="s">
        <v>2661</v>
      </c>
      <c r="W2767" t="s">
        <v>36</v>
      </c>
      <c r="X2767" t="s">
        <v>36</v>
      </c>
      <c r="AA2767" t="s">
        <v>1923</v>
      </c>
      <c r="AB2767" t="s">
        <v>1924</v>
      </c>
      <c r="AC2767">
        <v>29</v>
      </c>
      <c r="AD2767" s="17">
        <v>43299</v>
      </c>
      <c r="AE2767" s="17">
        <v>43299</v>
      </c>
    </row>
    <row r="2768" spans="1:31" x14ac:dyDescent="0.45">
      <c r="A2768">
        <v>200</v>
      </c>
      <c r="B2768">
        <v>33334</v>
      </c>
      <c r="C2768" t="s">
        <v>542</v>
      </c>
      <c r="D2768">
        <v>36240</v>
      </c>
      <c r="E2768">
        <f t="shared" si="129"/>
        <v>181.2</v>
      </c>
      <c r="F2768">
        <f t="shared" si="130"/>
        <v>166.67</v>
      </c>
      <c r="G2768">
        <f t="shared" si="131"/>
        <v>195.00389999999999</v>
      </c>
      <c r="H2768" t="s">
        <v>543</v>
      </c>
      <c r="I2768">
        <v>-2906</v>
      </c>
      <c r="J2768">
        <v>-8</v>
      </c>
      <c r="K2768" t="s">
        <v>6379</v>
      </c>
      <c r="L2768" s="16">
        <v>43301</v>
      </c>
      <c r="M2768" t="s">
        <v>1064</v>
      </c>
      <c r="N2768" t="s">
        <v>1065</v>
      </c>
      <c r="O2768" t="s">
        <v>1066</v>
      </c>
      <c r="P2768" t="s">
        <v>1580</v>
      </c>
      <c r="Q2768" t="s">
        <v>1270</v>
      </c>
      <c r="R2768" t="s">
        <v>1581</v>
      </c>
      <c r="S2768" t="s">
        <v>117</v>
      </c>
      <c r="T2768" t="s">
        <v>1587</v>
      </c>
      <c r="U2768" t="s">
        <v>1588</v>
      </c>
      <c r="W2768" t="s">
        <v>36</v>
      </c>
      <c r="X2768" t="s">
        <v>36</v>
      </c>
      <c r="AA2768" t="s">
        <v>1584</v>
      </c>
      <c r="AB2768" t="s">
        <v>1585</v>
      </c>
      <c r="AC2768">
        <v>29</v>
      </c>
      <c r="AD2768" s="17">
        <v>43299</v>
      </c>
      <c r="AE2768" s="17">
        <v>43299</v>
      </c>
    </row>
    <row r="2769" spans="1:31" x14ac:dyDescent="0.45">
      <c r="A2769">
        <v>2500</v>
      </c>
      <c r="B2769">
        <v>416666</v>
      </c>
      <c r="C2769" t="s">
        <v>542</v>
      </c>
      <c r="D2769">
        <v>453000</v>
      </c>
      <c r="E2769">
        <f t="shared" si="129"/>
        <v>181.2</v>
      </c>
      <c r="F2769">
        <f t="shared" si="130"/>
        <v>166.66640000000001</v>
      </c>
      <c r="G2769">
        <f t="shared" si="131"/>
        <v>194.99968799999999</v>
      </c>
      <c r="H2769" t="s">
        <v>543</v>
      </c>
      <c r="I2769">
        <v>-36333</v>
      </c>
      <c r="J2769">
        <v>-8</v>
      </c>
      <c r="K2769" t="s">
        <v>6380</v>
      </c>
      <c r="L2769" s="16">
        <v>43301</v>
      </c>
      <c r="M2769" t="s">
        <v>1064</v>
      </c>
      <c r="N2769" t="s">
        <v>1065</v>
      </c>
      <c r="O2769" t="s">
        <v>1066</v>
      </c>
      <c r="P2769" t="s">
        <v>1580</v>
      </c>
      <c r="Q2769" t="s">
        <v>1270</v>
      </c>
      <c r="R2769" t="s">
        <v>1639</v>
      </c>
      <c r="S2769" t="s">
        <v>37</v>
      </c>
      <c r="T2769" t="s">
        <v>6381</v>
      </c>
      <c r="U2769" t="s">
        <v>6382</v>
      </c>
      <c r="W2769" t="s">
        <v>36</v>
      </c>
      <c r="X2769" t="s">
        <v>36</v>
      </c>
      <c r="AA2769" t="s">
        <v>1615</v>
      </c>
      <c r="AB2769" t="s">
        <v>1616</v>
      </c>
      <c r="AC2769">
        <v>29</v>
      </c>
      <c r="AD2769" s="17">
        <v>43299</v>
      </c>
      <c r="AE2769" s="17">
        <v>43299</v>
      </c>
    </row>
    <row r="2770" spans="1:31" x14ac:dyDescent="0.45">
      <c r="A2770">
        <v>468</v>
      </c>
      <c r="B2770">
        <v>78001</v>
      </c>
      <c r="C2770" t="s">
        <v>542</v>
      </c>
      <c r="D2770">
        <v>84801</v>
      </c>
      <c r="E2770">
        <f t="shared" si="129"/>
        <v>181.19871794871796</v>
      </c>
      <c r="F2770">
        <f t="shared" si="130"/>
        <v>166.66880341880341</v>
      </c>
      <c r="G2770">
        <f t="shared" si="131"/>
        <v>195.00249999999997</v>
      </c>
      <c r="H2770" t="s">
        <v>543</v>
      </c>
      <c r="I2770">
        <v>-6800</v>
      </c>
      <c r="J2770">
        <v>-8</v>
      </c>
      <c r="K2770" t="s">
        <v>6383</v>
      </c>
      <c r="L2770" s="16">
        <v>43301</v>
      </c>
      <c r="M2770" t="s">
        <v>1064</v>
      </c>
      <c r="N2770" t="s">
        <v>1065</v>
      </c>
      <c r="O2770" t="s">
        <v>1066</v>
      </c>
      <c r="P2770" t="s">
        <v>1580</v>
      </c>
      <c r="Q2770" t="s">
        <v>1270</v>
      </c>
      <c r="R2770" t="s">
        <v>1581</v>
      </c>
      <c r="S2770" t="s">
        <v>117</v>
      </c>
      <c r="T2770" t="s">
        <v>4676</v>
      </c>
      <c r="U2770" t="s">
        <v>4677</v>
      </c>
      <c r="AA2770" t="s">
        <v>1584</v>
      </c>
      <c r="AB2770" t="s">
        <v>1585</v>
      </c>
      <c r="AC2770">
        <v>29</v>
      </c>
      <c r="AD2770" s="17">
        <v>43299</v>
      </c>
      <c r="AE2770" s="17">
        <v>43299</v>
      </c>
    </row>
    <row r="2771" spans="1:31" x14ac:dyDescent="0.45">
      <c r="A2771">
        <v>125</v>
      </c>
      <c r="B2771">
        <v>20833</v>
      </c>
      <c r="C2771" t="s">
        <v>542</v>
      </c>
      <c r="D2771">
        <v>22650</v>
      </c>
      <c r="E2771">
        <f t="shared" si="129"/>
        <v>181.2</v>
      </c>
      <c r="F2771">
        <f t="shared" si="130"/>
        <v>166.66399999999999</v>
      </c>
      <c r="G2771">
        <f t="shared" si="131"/>
        <v>194.99687999999998</v>
      </c>
      <c r="H2771" t="s">
        <v>543</v>
      </c>
      <c r="I2771">
        <v>-1816</v>
      </c>
      <c r="J2771">
        <v>-8</v>
      </c>
      <c r="K2771" t="s">
        <v>6384</v>
      </c>
      <c r="L2771" s="16">
        <v>43300</v>
      </c>
      <c r="M2771" t="s">
        <v>1064</v>
      </c>
      <c r="N2771" t="s">
        <v>1065</v>
      </c>
      <c r="O2771" t="s">
        <v>1066</v>
      </c>
      <c r="P2771" t="s">
        <v>1580</v>
      </c>
      <c r="Q2771" t="s">
        <v>1270</v>
      </c>
      <c r="R2771" t="s">
        <v>1986</v>
      </c>
      <c r="S2771" t="s">
        <v>120</v>
      </c>
      <c r="T2771" t="s">
        <v>3753</v>
      </c>
      <c r="U2771" t="s">
        <v>3754</v>
      </c>
      <c r="AA2771" t="s">
        <v>1989</v>
      </c>
      <c r="AB2771" t="s">
        <v>1990</v>
      </c>
      <c r="AC2771">
        <v>29</v>
      </c>
      <c r="AD2771" s="17">
        <v>43299</v>
      </c>
      <c r="AE2771" s="17">
        <v>43299</v>
      </c>
    </row>
    <row r="2772" spans="1:31" x14ac:dyDescent="0.45">
      <c r="A2772">
        <v>300</v>
      </c>
      <c r="B2772">
        <v>50001</v>
      </c>
      <c r="C2772" t="s">
        <v>542</v>
      </c>
      <c r="D2772">
        <v>54360</v>
      </c>
      <c r="E2772">
        <f t="shared" si="129"/>
        <v>181.2</v>
      </c>
      <c r="F2772">
        <f t="shared" si="130"/>
        <v>166.67</v>
      </c>
      <c r="G2772">
        <f t="shared" si="131"/>
        <v>195.00389999999999</v>
      </c>
      <c r="H2772" t="s">
        <v>543</v>
      </c>
      <c r="I2772">
        <v>-4359</v>
      </c>
      <c r="J2772">
        <v>-8</v>
      </c>
      <c r="K2772" t="s">
        <v>6385</v>
      </c>
      <c r="L2772" s="16">
        <v>43300</v>
      </c>
      <c r="M2772" t="s">
        <v>1064</v>
      </c>
      <c r="N2772" t="s">
        <v>1065</v>
      </c>
      <c r="O2772" t="s">
        <v>1066</v>
      </c>
      <c r="P2772" t="s">
        <v>1580</v>
      </c>
      <c r="Q2772" t="s">
        <v>1270</v>
      </c>
      <c r="R2772" t="s">
        <v>1986</v>
      </c>
      <c r="S2772" t="s">
        <v>120</v>
      </c>
      <c r="T2772" t="s">
        <v>2143</v>
      </c>
      <c r="U2772" t="s">
        <v>2144</v>
      </c>
      <c r="AA2772" t="s">
        <v>1989</v>
      </c>
      <c r="AB2772" t="s">
        <v>1990</v>
      </c>
      <c r="AC2772">
        <v>29</v>
      </c>
      <c r="AD2772" s="17">
        <v>43299</v>
      </c>
      <c r="AE2772" s="17">
        <v>43299</v>
      </c>
    </row>
    <row r="2773" spans="1:31" x14ac:dyDescent="0.45">
      <c r="A2773">
        <v>150</v>
      </c>
      <c r="B2773">
        <v>25000</v>
      </c>
      <c r="C2773" t="s">
        <v>542</v>
      </c>
      <c r="D2773">
        <v>27180</v>
      </c>
      <c r="E2773">
        <f t="shared" si="129"/>
        <v>181.2</v>
      </c>
      <c r="F2773">
        <f t="shared" si="130"/>
        <v>166.66666666666666</v>
      </c>
      <c r="G2773">
        <f t="shared" si="131"/>
        <v>194.99999999999997</v>
      </c>
      <c r="H2773" t="s">
        <v>543</v>
      </c>
      <c r="I2773">
        <v>-2179</v>
      </c>
      <c r="J2773">
        <v>-8</v>
      </c>
      <c r="K2773" t="s">
        <v>6386</v>
      </c>
      <c r="L2773" s="16">
        <v>43300</v>
      </c>
      <c r="M2773" t="s">
        <v>1064</v>
      </c>
      <c r="N2773" t="s">
        <v>1065</v>
      </c>
      <c r="O2773" t="s">
        <v>1066</v>
      </c>
      <c r="P2773" t="s">
        <v>1580</v>
      </c>
      <c r="Q2773" t="s">
        <v>1270</v>
      </c>
      <c r="R2773" t="s">
        <v>1986</v>
      </c>
      <c r="S2773" t="s">
        <v>120</v>
      </c>
      <c r="T2773" t="s">
        <v>2694</v>
      </c>
      <c r="U2773" t="s">
        <v>2695</v>
      </c>
      <c r="W2773" t="s">
        <v>36</v>
      </c>
      <c r="X2773" t="s">
        <v>36</v>
      </c>
      <c r="AA2773" t="s">
        <v>1989</v>
      </c>
      <c r="AB2773" t="s">
        <v>1990</v>
      </c>
      <c r="AC2773">
        <v>29</v>
      </c>
      <c r="AD2773" s="17">
        <v>43299</v>
      </c>
      <c r="AE2773" s="17">
        <v>43299</v>
      </c>
    </row>
    <row r="2774" spans="1:31" x14ac:dyDescent="0.45">
      <c r="A2774">
        <v>25</v>
      </c>
      <c r="B2774">
        <v>4166</v>
      </c>
      <c r="C2774" t="s">
        <v>542</v>
      </c>
      <c r="D2774">
        <v>4530</v>
      </c>
      <c r="E2774">
        <f t="shared" si="129"/>
        <v>181.2</v>
      </c>
      <c r="F2774">
        <f t="shared" si="130"/>
        <v>166.64</v>
      </c>
      <c r="G2774">
        <f t="shared" si="131"/>
        <v>194.96879999999996</v>
      </c>
      <c r="H2774" t="s">
        <v>543</v>
      </c>
      <c r="I2774">
        <v>-363</v>
      </c>
      <c r="J2774">
        <v>-8</v>
      </c>
      <c r="K2774" t="s">
        <v>6387</v>
      </c>
      <c r="L2774" s="16">
        <v>43300</v>
      </c>
      <c r="M2774" t="s">
        <v>1064</v>
      </c>
      <c r="N2774" t="s">
        <v>1065</v>
      </c>
      <c r="O2774" t="s">
        <v>1066</v>
      </c>
      <c r="P2774" t="s">
        <v>1580</v>
      </c>
      <c r="Q2774" t="s">
        <v>1270</v>
      </c>
      <c r="R2774" t="s">
        <v>1986</v>
      </c>
      <c r="S2774" t="s">
        <v>120</v>
      </c>
      <c r="T2774" t="s">
        <v>2149</v>
      </c>
      <c r="U2774" t="s">
        <v>2150</v>
      </c>
      <c r="W2774" t="s">
        <v>36</v>
      </c>
      <c r="X2774" t="s">
        <v>36</v>
      </c>
      <c r="AA2774" t="s">
        <v>1989</v>
      </c>
      <c r="AB2774" t="s">
        <v>1990</v>
      </c>
      <c r="AC2774">
        <v>29</v>
      </c>
      <c r="AD2774" s="17">
        <v>43299</v>
      </c>
      <c r="AE2774" s="17">
        <v>43299</v>
      </c>
    </row>
    <row r="2775" spans="1:31" x14ac:dyDescent="0.45">
      <c r="A2775">
        <v>50</v>
      </c>
      <c r="B2775">
        <v>8333</v>
      </c>
      <c r="C2775" t="s">
        <v>542</v>
      </c>
      <c r="D2775">
        <v>9060</v>
      </c>
      <c r="E2775">
        <f t="shared" si="129"/>
        <v>181.2</v>
      </c>
      <c r="F2775">
        <f t="shared" si="130"/>
        <v>166.66</v>
      </c>
      <c r="G2775">
        <f t="shared" si="131"/>
        <v>194.9922</v>
      </c>
      <c r="H2775" t="s">
        <v>543</v>
      </c>
      <c r="I2775">
        <v>-726</v>
      </c>
      <c r="J2775">
        <v>-8</v>
      </c>
      <c r="K2775" t="s">
        <v>6388</v>
      </c>
      <c r="L2775" s="16">
        <v>43300</v>
      </c>
      <c r="M2775" t="s">
        <v>1064</v>
      </c>
      <c r="N2775" t="s">
        <v>1065</v>
      </c>
      <c r="O2775" t="s">
        <v>1066</v>
      </c>
      <c r="P2775" t="s">
        <v>1580</v>
      </c>
      <c r="Q2775" t="s">
        <v>1270</v>
      </c>
      <c r="R2775" t="s">
        <v>1986</v>
      </c>
      <c r="S2775" t="s">
        <v>120</v>
      </c>
      <c r="T2775" t="s">
        <v>2694</v>
      </c>
      <c r="U2775" t="s">
        <v>2695</v>
      </c>
      <c r="W2775" t="s">
        <v>36</v>
      </c>
      <c r="X2775" t="s">
        <v>36</v>
      </c>
      <c r="AA2775" t="s">
        <v>1989</v>
      </c>
      <c r="AB2775" t="s">
        <v>1990</v>
      </c>
      <c r="AC2775">
        <v>29</v>
      </c>
      <c r="AD2775" s="17">
        <v>43299</v>
      </c>
      <c r="AE2775" s="17">
        <v>43299</v>
      </c>
    </row>
    <row r="2776" spans="1:31" x14ac:dyDescent="0.45">
      <c r="A2776">
        <v>150</v>
      </c>
      <c r="B2776">
        <v>25000</v>
      </c>
      <c r="C2776" t="s">
        <v>542</v>
      </c>
      <c r="D2776">
        <v>27180</v>
      </c>
      <c r="E2776">
        <f t="shared" si="129"/>
        <v>181.2</v>
      </c>
      <c r="F2776">
        <f t="shared" si="130"/>
        <v>166.66666666666666</v>
      </c>
      <c r="G2776">
        <f t="shared" si="131"/>
        <v>194.99999999999997</v>
      </c>
      <c r="H2776" t="s">
        <v>543</v>
      </c>
      <c r="I2776">
        <v>-2179</v>
      </c>
      <c r="J2776">
        <v>-8</v>
      </c>
      <c r="K2776" t="s">
        <v>6389</v>
      </c>
      <c r="L2776" s="16">
        <v>43300</v>
      </c>
      <c r="M2776" t="s">
        <v>1064</v>
      </c>
      <c r="N2776" t="s">
        <v>1065</v>
      </c>
      <c r="O2776" t="s">
        <v>1066</v>
      </c>
      <c r="P2776" t="s">
        <v>1580</v>
      </c>
      <c r="Q2776" t="s">
        <v>1270</v>
      </c>
      <c r="R2776" t="s">
        <v>1986</v>
      </c>
      <c r="S2776" t="s">
        <v>120</v>
      </c>
      <c r="T2776" t="s">
        <v>2605</v>
      </c>
      <c r="U2776" t="s">
        <v>2606</v>
      </c>
      <c r="AA2776" t="s">
        <v>1989</v>
      </c>
      <c r="AB2776" t="s">
        <v>1990</v>
      </c>
      <c r="AC2776">
        <v>29</v>
      </c>
      <c r="AD2776" s="17">
        <v>43299</v>
      </c>
      <c r="AE2776" s="17">
        <v>43299</v>
      </c>
    </row>
    <row r="2777" spans="1:31" x14ac:dyDescent="0.45">
      <c r="A2777">
        <v>1000</v>
      </c>
      <c r="B2777">
        <v>166670</v>
      </c>
      <c r="C2777" t="s">
        <v>542</v>
      </c>
      <c r="D2777">
        <v>181200</v>
      </c>
      <c r="E2777">
        <f t="shared" si="129"/>
        <v>181.2</v>
      </c>
      <c r="F2777">
        <f t="shared" si="130"/>
        <v>166.67</v>
      </c>
      <c r="G2777">
        <f t="shared" si="131"/>
        <v>195.00389999999999</v>
      </c>
      <c r="H2777" t="s">
        <v>543</v>
      </c>
      <c r="I2777">
        <v>-14530</v>
      </c>
      <c r="J2777">
        <v>-8</v>
      </c>
      <c r="K2777" t="s">
        <v>6390</v>
      </c>
      <c r="L2777" s="16">
        <v>43300</v>
      </c>
      <c r="M2777" t="s">
        <v>1064</v>
      </c>
      <c r="N2777" t="s">
        <v>1065</v>
      </c>
      <c r="O2777" t="s">
        <v>1066</v>
      </c>
      <c r="P2777" t="s">
        <v>1580</v>
      </c>
      <c r="Q2777" t="s">
        <v>1270</v>
      </c>
      <c r="R2777" t="s">
        <v>1986</v>
      </c>
      <c r="S2777" t="s">
        <v>120</v>
      </c>
      <c r="T2777" t="s">
        <v>2884</v>
      </c>
      <c r="U2777" t="s">
        <v>2885</v>
      </c>
      <c r="W2777" t="s">
        <v>36</v>
      </c>
      <c r="X2777" t="s">
        <v>36</v>
      </c>
      <c r="AA2777" t="s">
        <v>1989</v>
      </c>
      <c r="AB2777" t="s">
        <v>1990</v>
      </c>
      <c r="AC2777">
        <v>29</v>
      </c>
      <c r="AD2777" s="17">
        <v>43299</v>
      </c>
      <c r="AE2777" s="17">
        <v>43299</v>
      </c>
    </row>
    <row r="2778" spans="1:31" x14ac:dyDescent="0.45">
      <c r="A2778">
        <v>4</v>
      </c>
      <c r="B2778">
        <v>700</v>
      </c>
      <c r="C2778" t="s">
        <v>542</v>
      </c>
      <c r="D2778">
        <v>724</v>
      </c>
      <c r="E2778">
        <f t="shared" si="129"/>
        <v>181</v>
      </c>
      <c r="F2778">
        <f t="shared" si="130"/>
        <v>175</v>
      </c>
      <c r="G2778">
        <f t="shared" si="131"/>
        <v>204.75</v>
      </c>
      <c r="H2778" t="s">
        <v>543</v>
      </c>
      <c r="I2778">
        <v>-23</v>
      </c>
      <c r="J2778">
        <v>-3</v>
      </c>
      <c r="K2778" t="s">
        <v>6391</v>
      </c>
      <c r="L2778" s="16">
        <v>43301</v>
      </c>
      <c r="M2778" t="s">
        <v>1064</v>
      </c>
      <c r="N2778" t="s">
        <v>1065</v>
      </c>
      <c r="O2778" t="s">
        <v>1066</v>
      </c>
      <c r="P2778" t="s">
        <v>1580</v>
      </c>
      <c r="Q2778" t="s">
        <v>1270</v>
      </c>
      <c r="R2778" t="s">
        <v>1986</v>
      </c>
      <c r="S2778" t="s">
        <v>120</v>
      </c>
      <c r="T2778" t="s">
        <v>2626</v>
      </c>
      <c r="U2778" t="s">
        <v>2627</v>
      </c>
      <c r="W2778" t="s">
        <v>36</v>
      </c>
      <c r="X2778" t="s">
        <v>36</v>
      </c>
      <c r="AA2778" t="s">
        <v>1989</v>
      </c>
      <c r="AB2778" t="s">
        <v>1990</v>
      </c>
      <c r="AC2778">
        <v>29</v>
      </c>
      <c r="AD2778" s="17">
        <v>43299</v>
      </c>
      <c r="AE2778" s="17">
        <v>43299</v>
      </c>
    </row>
    <row r="2779" spans="1:31" x14ac:dyDescent="0.45">
      <c r="A2779">
        <v>3</v>
      </c>
      <c r="B2779">
        <v>525</v>
      </c>
      <c r="C2779" t="s">
        <v>542</v>
      </c>
      <c r="D2779">
        <v>543</v>
      </c>
      <c r="E2779">
        <f t="shared" si="129"/>
        <v>181</v>
      </c>
      <c r="F2779">
        <f t="shared" si="130"/>
        <v>175</v>
      </c>
      <c r="G2779">
        <f t="shared" si="131"/>
        <v>204.75</v>
      </c>
      <c r="H2779" t="s">
        <v>543</v>
      </c>
      <c r="I2779">
        <v>-17</v>
      </c>
      <c r="J2779">
        <v>-3</v>
      </c>
      <c r="K2779" t="s">
        <v>6392</v>
      </c>
      <c r="L2779" s="16">
        <v>43301</v>
      </c>
      <c r="M2779" t="s">
        <v>1064</v>
      </c>
      <c r="N2779" t="s">
        <v>1065</v>
      </c>
      <c r="O2779" t="s">
        <v>1066</v>
      </c>
      <c r="P2779" t="s">
        <v>1580</v>
      </c>
      <c r="Q2779" t="s">
        <v>1270</v>
      </c>
      <c r="R2779" t="s">
        <v>1986</v>
      </c>
      <c r="S2779" t="s">
        <v>120</v>
      </c>
      <c r="T2779" t="s">
        <v>2643</v>
      </c>
      <c r="U2779" t="s">
        <v>2644</v>
      </c>
      <c r="W2779" t="s">
        <v>36</v>
      </c>
      <c r="X2779" t="s">
        <v>36</v>
      </c>
      <c r="AA2779" t="s">
        <v>1989</v>
      </c>
      <c r="AB2779" t="s">
        <v>1990</v>
      </c>
      <c r="AC2779">
        <v>29</v>
      </c>
      <c r="AD2779" s="17">
        <v>43299</v>
      </c>
      <c r="AE2779" s="17">
        <v>43299</v>
      </c>
    </row>
    <row r="2780" spans="1:31" x14ac:dyDescent="0.45">
      <c r="A2780">
        <v>6</v>
      </c>
      <c r="B2780">
        <v>1051</v>
      </c>
      <c r="C2780" t="s">
        <v>542</v>
      </c>
      <c r="D2780">
        <v>1087</v>
      </c>
      <c r="E2780">
        <f t="shared" si="129"/>
        <v>181.16666666666666</v>
      </c>
      <c r="F2780">
        <f t="shared" si="130"/>
        <v>175.16666666666666</v>
      </c>
      <c r="G2780">
        <f t="shared" si="131"/>
        <v>204.94499999999996</v>
      </c>
      <c r="H2780" t="s">
        <v>543</v>
      </c>
      <c r="I2780">
        <v>-35</v>
      </c>
      <c r="J2780">
        <v>-3</v>
      </c>
      <c r="K2780" t="s">
        <v>6393</v>
      </c>
      <c r="L2780" s="16">
        <v>43301</v>
      </c>
      <c r="M2780" t="s">
        <v>1064</v>
      </c>
      <c r="N2780" t="s">
        <v>1065</v>
      </c>
      <c r="O2780" t="s">
        <v>1066</v>
      </c>
      <c r="P2780" t="s">
        <v>1580</v>
      </c>
      <c r="Q2780" t="s">
        <v>1270</v>
      </c>
      <c r="R2780" t="s">
        <v>1986</v>
      </c>
      <c r="S2780" t="s">
        <v>120</v>
      </c>
      <c r="T2780" t="s">
        <v>3776</v>
      </c>
      <c r="U2780" t="s">
        <v>3777</v>
      </c>
      <c r="AA2780" t="s">
        <v>1989</v>
      </c>
      <c r="AB2780" t="s">
        <v>1990</v>
      </c>
      <c r="AC2780">
        <v>29</v>
      </c>
      <c r="AD2780" s="17">
        <v>43299</v>
      </c>
      <c r="AE2780" s="17">
        <v>43299</v>
      </c>
    </row>
    <row r="2781" spans="1:31" x14ac:dyDescent="0.45">
      <c r="A2781">
        <v>25</v>
      </c>
      <c r="B2781">
        <v>4166</v>
      </c>
      <c r="C2781" t="s">
        <v>542</v>
      </c>
      <c r="D2781">
        <v>4530</v>
      </c>
      <c r="E2781">
        <f t="shared" si="129"/>
        <v>181.2</v>
      </c>
      <c r="F2781">
        <f t="shared" si="130"/>
        <v>166.64</v>
      </c>
      <c r="G2781">
        <f t="shared" si="131"/>
        <v>194.96879999999996</v>
      </c>
      <c r="H2781" t="s">
        <v>543</v>
      </c>
      <c r="I2781">
        <v>-363</v>
      </c>
      <c r="J2781">
        <v>-8</v>
      </c>
      <c r="K2781" t="s">
        <v>6394</v>
      </c>
      <c r="L2781" s="16">
        <v>43301</v>
      </c>
      <c r="M2781" t="s">
        <v>1064</v>
      </c>
      <c r="N2781" t="s">
        <v>1065</v>
      </c>
      <c r="O2781" t="s">
        <v>1066</v>
      </c>
      <c r="P2781" t="s">
        <v>1580</v>
      </c>
      <c r="Q2781" t="s">
        <v>1270</v>
      </c>
      <c r="R2781" t="s">
        <v>1986</v>
      </c>
      <c r="S2781" t="s">
        <v>120</v>
      </c>
      <c r="T2781" t="s">
        <v>2602</v>
      </c>
      <c r="U2781" t="s">
        <v>2603</v>
      </c>
      <c r="W2781" t="s">
        <v>36</v>
      </c>
      <c r="X2781" t="s">
        <v>36</v>
      </c>
      <c r="AA2781" t="s">
        <v>1989</v>
      </c>
      <c r="AB2781" t="s">
        <v>1990</v>
      </c>
      <c r="AC2781">
        <v>29</v>
      </c>
      <c r="AD2781" s="17">
        <v>43299</v>
      </c>
      <c r="AE2781" s="17">
        <v>43299</v>
      </c>
    </row>
    <row r="2782" spans="1:31" x14ac:dyDescent="0.45">
      <c r="A2782">
        <v>750</v>
      </c>
      <c r="B2782">
        <v>125002</v>
      </c>
      <c r="C2782" t="s">
        <v>542</v>
      </c>
      <c r="D2782">
        <v>135900</v>
      </c>
      <c r="E2782">
        <f t="shared" si="129"/>
        <v>181.2</v>
      </c>
      <c r="F2782">
        <f t="shared" si="130"/>
        <v>166.66933333333333</v>
      </c>
      <c r="G2782">
        <f t="shared" si="131"/>
        <v>195.00311999999997</v>
      </c>
      <c r="H2782" t="s">
        <v>543</v>
      </c>
      <c r="I2782">
        <v>-10897</v>
      </c>
      <c r="J2782">
        <v>-8</v>
      </c>
      <c r="K2782" t="s">
        <v>6395</v>
      </c>
      <c r="L2782" s="16">
        <v>43301</v>
      </c>
      <c r="M2782" t="s">
        <v>1064</v>
      </c>
      <c r="N2782" t="s">
        <v>1065</v>
      </c>
      <c r="O2782" t="s">
        <v>1066</v>
      </c>
      <c r="P2782" t="s">
        <v>1580</v>
      </c>
      <c r="Q2782" t="s">
        <v>1270</v>
      </c>
      <c r="R2782" t="s">
        <v>1986</v>
      </c>
      <c r="S2782" t="s">
        <v>120</v>
      </c>
      <c r="T2782" t="s">
        <v>5501</v>
      </c>
      <c r="U2782" t="s">
        <v>5502</v>
      </c>
      <c r="W2782" t="s">
        <v>36</v>
      </c>
      <c r="X2782" t="s">
        <v>36</v>
      </c>
      <c r="AA2782" t="s">
        <v>1989</v>
      </c>
      <c r="AB2782" t="s">
        <v>1990</v>
      </c>
      <c r="AC2782">
        <v>29</v>
      </c>
      <c r="AD2782" s="17">
        <v>43299</v>
      </c>
      <c r="AE2782" s="17">
        <v>43299</v>
      </c>
    </row>
    <row r="2783" spans="1:31" x14ac:dyDescent="0.45">
      <c r="A2783">
        <v>5</v>
      </c>
      <c r="B2783">
        <v>876</v>
      </c>
      <c r="C2783" t="s">
        <v>542</v>
      </c>
      <c r="D2783">
        <v>906</v>
      </c>
      <c r="E2783">
        <f t="shared" si="129"/>
        <v>181.2</v>
      </c>
      <c r="F2783">
        <f t="shared" si="130"/>
        <v>175.2</v>
      </c>
      <c r="G2783">
        <f t="shared" si="131"/>
        <v>204.98399999999998</v>
      </c>
      <c r="H2783" t="s">
        <v>543</v>
      </c>
      <c r="I2783">
        <v>-29</v>
      </c>
      <c r="J2783">
        <v>-3</v>
      </c>
      <c r="K2783" t="s">
        <v>6396</v>
      </c>
      <c r="L2783" s="16">
        <v>43301</v>
      </c>
      <c r="M2783" t="s">
        <v>1064</v>
      </c>
      <c r="N2783" t="s">
        <v>1065</v>
      </c>
      <c r="O2783" t="s">
        <v>1066</v>
      </c>
      <c r="P2783" t="s">
        <v>1580</v>
      </c>
      <c r="Q2783" t="s">
        <v>1270</v>
      </c>
      <c r="R2783" t="s">
        <v>1986</v>
      </c>
      <c r="S2783" t="s">
        <v>120</v>
      </c>
      <c r="T2783" t="s">
        <v>2647</v>
      </c>
      <c r="U2783" t="s">
        <v>2648</v>
      </c>
      <c r="W2783" t="s">
        <v>36</v>
      </c>
      <c r="X2783" t="s">
        <v>36</v>
      </c>
      <c r="AA2783" t="s">
        <v>1989</v>
      </c>
      <c r="AB2783" t="s">
        <v>1990</v>
      </c>
      <c r="AC2783">
        <v>29</v>
      </c>
      <c r="AD2783" s="17">
        <v>43299</v>
      </c>
      <c r="AE2783" s="17">
        <v>43299</v>
      </c>
    </row>
    <row r="2784" spans="1:31" x14ac:dyDescent="0.45">
      <c r="A2784">
        <v>50</v>
      </c>
      <c r="B2784">
        <v>8333</v>
      </c>
      <c r="C2784" t="s">
        <v>542</v>
      </c>
      <c r="D2784">
        <v>9060</v>
      </c>
      <c r="E2784">
        <f t="shared" si="129"/>
        <v>181.2</v>
      </c>
      <c r="F2784">
        <f t="shared" si="130"/>
        <v>166.66</v>
      </c>
      <c r="G2784">
        <f t="shared" si="131"/>
        <v>194.9922</v>
      </c>
      <c r="H2784" t="s">
        <v>543</v>
      </c>
      <c r="I2784">
        <v>-726</v>
      </c>
      <c r="J2784">
        <v>-8</v>
      </c>
      <c r="K2784" t="s">
        <v>6397</v>
      </c>
      <c r="L2784" s="16">
        <v>43301</v>
      </c>
      <c r="M2784" t="s">
        <v>1064</v>
      </c>
      <c r="N2784" t="s">
        <v>1065</v>
      </c>
      <c r="O2784" t="s">
        <v>1066</v>
      </c>
      <c r="P2784" t="s">
        <v>1580</v>
      </c>
      <c r="Q2784" t="s">
        <v>1270</v>
      </c>
      <c r="R2784" t="s">
        <v>1986</v>
      </c>
      <c r="S2784" t="s">
        <v>120</v>
      </c>
      <c r="T2784" t="s">
        <v>3779</v>
      </c>
      <c r="U2784" t="s">
        <v>3780</v>
      </c>
      <c r="AA2784" t="s">
        <v>1989</v>
      </c>
      <c r="AB2784" t="s">
        <v>1990</v>
      </c>
      <c r="AC2784">
        <v>29</v>
      </c>
      <c r="AD2784" s="17">
        <v>43299</v>
      </c>
      <c r="AE2784" s="17">
        <v>43299</v>
      </c>
    </row>
    <row r="2785" spans="1:31" x14ac:dyDescent="0.45">
      <c r="A2785">
        <v>5</v>
      </c>
      <c r="B2785">
        <v>876</v>
      </c>
      <c r="C2785" t="s">
        <v>542</v>
      </c>
      <c r="D2785">
        <v>906</v>
      </c>
      <c r="E2785">
        <f t="shared" si="129"/>
        <v>181.2</v>
      </c>
      <c r="F2785">
        <f t="shared" si="130"/>
        <v>175.2</v>
      </c>
      <c r="G2785">
        <f t="shared" si="131"/>
        <v>204.98399999999998</v>
      </c>
      <c r="H2785" t="s">
        <v>543</v>
      </c>
      <c r="I2785">
        <v>-29</v>
      </c>
      <c r="J2785">
        <v>-3</v>
      </c>
      <c r="K2785" t="s">
        <v>6398</v>
      </c>
      <c r="L2785" s="16">
        <v>43301</v>
      </c>
      <c r="M2785" t="s">
        <v>1064</v>
      </c>
      <c r="N2785" t="s">
        <v>1065</v>
      </c>
      <c r="O2785" t="s">
        <v>1066</v>
      </c>
      <c r="P2785" t="s">
        <v>1580</v>
      </c>
      <c r="Q2785" t="s">
        <v>1270</v>
      </c>
      <c r="R2785" t="s">
        <v>1986</v>
      </c>
      <c r="S2785" t="s">
        <v>120</v>
      </c>
      <c r="T2785" t="s">
        <v>3770</v>
      </c>
      <c r="U2785" t="s">
        <v>3771</v>
      </c>
      <c r="W2785" t="s">
        <v>36</v>
      </c>
      <c r="X2785" t="s">
        <v>36</v>
      </c>
      <c r="AA2785" t="s">
        <v>1989</v>
      </c>
      <c r="AB2785" t="s">
        <v>1990</v>
      </c>
      <c r="AC2785">
        <v>29</v>
      </c>
      <c r="AD2785" s="17">
        <v>43299</v>
      </c>
      <c r="AE2785" s="17">
        <v>43299</v>
      </c>
    </row>
    <row r="2786" spans="1:31" x14ac:dyDescent="0.45">
      <c r="A2786">
        <v>2</v>
      </c>
      <c r="B2786">
        <v>350</v>
      </c>
      <c r="C2786" t="s">
        <v>542</v>
      </c>
      <c r="D2786">
        <v>362</v>
      </c>
      <c r="E2786">
        <f t="shared" si="129"/>
        <v>181</v>
      </c>
      <c r="F2786">
        <f t="shared" si="130"/>
        <v>175</v>
      </c>
      <c r="G2786">
        <f t="shared" si="131"/>
        <v>204.75</v>
      </c>
      <c r="H2786" t="s">
        <v>543</v>
      </c>
      <c r="I2786">
        <v>-11</v>
      </c>
      <c r="J2786">
        <v>-3</v>
      </c>
      <c r="K2786" t="s">
        <v>6399</v>
      </c>
      <c r="L2786" s="16">
        <v>43301</v>
      </c>
      <c r="M2786" t="s">
        <v>1064</v>
      </c>
      <c r="N2786" t="s">
        <v>1065</v>
      </c>
      <c r="O2786" t="s">
        <v>1066</v>
      </c>
      <c r="P2786" t="s">
        <v>1580</v>
      </c>
      <c r="Q2786" t="s">
        <v>1270</v>
      </c>
      <c r="R2786" t="s">
        <v>1986</v>
      </c>
      <c r="S2786" t="s">
        <v>120</v>
      </c>
      <c r="T2786" t="s">
        <v>6400</v>
      </c>
      <c r="U2786" t="s">
        <v>6401</v>
      </c>
      <c r="AA2786" t="s">
        <v>1989</v>
      </c>
      <c r="AB2786" t="s">
        <v>1990</v>
      </c>
      <c r="AC2786">
        <v>29</v>
      </c>
      <c r="AD2786" s="17">
        <v>43299</v>
      </c>
      <c r="AE2786" s="17">
        <v>43299</v>
      </c>
    </row>
    <row r="2787" spans="1:31" x14ac:dyDescent="0.45">
      <c r="A2787">
        <v>25</v>
      </c>
      <c r="B2787">
        <v>4166</v>
      </c>
      <c r="C2787" t="s">
        <v>542</v>
      </c>
      <c r="D2787">
        <v>4530</v>
      </c>
      <c r="E2787">
        <f t="shared" si="129"/>
        <v>181.2</v>
      </c>
      <c r="F2787">
        <f t="shared" si="130"/>
        <v>166.64</v>
      </c>
      <c r="G2787">
        <f t="shared" si="131"/>
        <v>194.96879999999996</v>
      </c>
      <c r="H2787" t="s">
        <v>543</v>
      </c>
      <c r="I2787">
        <v>-363</v>
      </c>
      <c r="J2787">
        <v>-8</v>
      </c>
      <c r="K2787" t="s">
        <v>6402</v>
      </c>
      <c r="L2787" s="16">
        <v>43301</v>
      </c>
      <c r="M2787" t="s">
        <v>1064</v>
      </c>
      <c r="N2787" t="s">
        <v>1065</v>
      </c>
      <c r="O2787" t="s">
        <v>1066</v>
      </c>
      <c r="P2787" t="s">
        <v>1580</v>
      </c>
      <c r="Q2787" t="s">
        <v>1270</v>
      </c>
      <c r="R2787" t="s">
        <v>1986</v>
      </c>
      <c r="S2787" t="s">
        <v>120</v>
      </c>
      <c r="T2787" t="s">
        <v>2146</v>
      </c>
      <c r="U2787" t="s">
        <v>2147</v>
      </c>
      <c r="W2787" t="s">
        <v>36</v>
      </c>
      <c r="X2787" t="s">
        <v>36</v>
      </c>
      <c r="AA2787" t="s">
        <v>1989</v>
      </c>
      <c r="AB2787" t="s">
        <v>1990</v>
      </c>
      <c r="AC2787">
        <v>29</v>
      </c>
      <c r="AD2787" s="17">
        <v>43299</v>
      </c>
      <c r="AE2787" s="17">
        <v>43299</v>
      </c>
    </row>
    <row r="2788" spans="1:31" x14ac:dyDescent="0.45">
      <c r="A2788">
        <v>25</v>
      </c>
      <c r="B2788">
        <v>4166</v>
      </c>
      <c r="C2788" t="s">
        <v>542</v>
      </c>
      <c r="D2788">
        <v>4530</v>
      </c>
      <c r="E2788">
        <f t="shared" si="129"/>
        <v>181.2</v>
      </c>
      <c r="F2788">
        <f t="shared" si="130"/>
        <v>166.64</v>
      </c>
      <c r="G2788">
        <f t="shared" si="131"/>
        <v>194.96879999999996</v>
      </c>
      <c r="H2788" t="s">
        <v>543</v>
      </c>
      <c r="I2788">
        <v>-363</v>
      </c>
      <c r="J2788">
        <v>-8</v>
      </c>
      <c r="K2788" t="s">
        <v>6403</v>
      </c>
      <c r="L2788" s="16">
        <v>43301</v>
      </c>
      <c r="M2788" t="s">
        <v>1064</v>
      </c>
      <c r="N2788" t="s">
        <v>1065</v>
      </c>
      <c r="O2788" t="s">
        <v>1066</v>
      </c>
      <c r="P2788" t="s">
        <v>1580</v>
      </c>
      <c r="Q2788" t="s">
        <v>1270</v>
      </c>
      <c r="R2788" t="s">
        <v>1986</v>
      </c>
      <c r="S2788" t="s">
        <v>120</v>
      </c>
      <c r="T2788" t="s">
        <v>4701</v>
      </c>
      <c r="U2788" t="s">
        <v>4702</v>
      </c>
      <c r="W2788" t="s">
        <v>36</v>
      </c>
      <c r="X2788" t="s">
        <v>36</v>
      </c>
      <c r="AA2788" t="s">
        <v>1989</v>
      </c>
      <c r="AB2788" t="s">
        <v>1990</v>
      </c>
      <c r="AC2788">
        <v>29</v>
      </c>
      <c r="AD2788" s="17">
        <v>43299</v>
      </c>
      <c r="AE2788" s="17">
        <v>43299</v>
      </c>
    </row>
    <row r="2789" spans="1:31" x14ac:dyDescent="0.45">
      <c r="A2789">
        <v>25</v>
      </c>
      <c r="B2789">
        <v>4166</v>
      </c>
      <c r="C2789" t="s">
        <v>542</v>
      </c>
      <c r="D2789">
        <v>4530</v>
      </c>
      <c r="E2789">
        <f t="shared" si="129"/>
        <v>181.2</v>
      </c>
      <c r="F2789">
        <f t="shared" si="130"/>
        <v>166.64</v>
      </c>
      <c r="G2789">
        <f t="shared" si="131"/>
        <v>194.96879999999996</v>
      </c>
      <c r="H2789" t="s">
        <v>543</v>
      </c>
      <c r="I2789">
        <v>-363</v>
      </c>
      <c r="J2789">
        <v>-8</v>
      </c>
      <c r="K2789" t="s">
        <v>6404</v>
      </c>
      <c r="L2789" s="16">
        <v>43301</v>
      </c>
      <c r="M2789" t="s">
        <v>1064</v>
      </c>
      <c r="N2789" t="s">
        <v>1065</v>
      </c>
      <c r="O2789" t="s">
        <v>1066</v>
      </c>
      <c r="P2789" t="s">
        <v>1580</v>
      </c>
      <c r="Q2789" t="s">
        <v>1270</v>
      </c>
      <c r="R2789" t="s">
        <v>1986</v>
      </c>
      <c r="S2789" t="s">
        <v>120</v>
      </c>
      <c r="T2789" t="s">
        <v>5470</v>
      </c>
      <c r="U2789" t="s">
        <v>5471</v>
      </c>
      <c r="W2789" t="s">
        <v>36</v>
      </c>
      <c r="X2789" t="s">
        <v>36</v>
      </c>
      <c r="AA2789" t="s">
        <v>1989</v>
      </c>
      <c r="AB2789" t="s">
        <v>1990</v>
      </c>
      <c r="AC2789">
        <v>29</v>
      </c>
      <c r="AD2789" s="17">
        <v>43299</v>
      </c>
      <c r="AE2789" s="17">
        <v>43299</v>
      </c>
    </row>
    <row r="2790" spans="1:31" x14ac:dyDescent="0.45">
      <c r="A2790">
        <v>100</v>
      </c>
      <c r="B2790">
        <v>16667</v>
      </c>
      <c r="C2790" t="s">
        <v>542</v>
      </c>
      <c r="D2790">
        <v>18120</v>
      </c>
      <c r="E2790">
        <f t="shared" si="129"/>
        <v>181.2</v>
      </c>
      <c r="F2790">
        <f t="shared" si="130"/>
        <v>166.67</v>
      </c>
      <c r="G2790">
        <f t="shared" si="131"/>
        <v>195.00389999999999</v>
      </c>
      <c r="H2790" t="s">
        <v>543</v>
      </c>
      <c r="I2790">
        <v>-1453</v>
      </c>
      <c r="J2790">
        <v>-8</v>
      </c>
      <c r="K2790" t="s">
        <v>6405</v>
      </c>
      <c r="L2790" s="16">
        <v>43301</v>
      </c>
      <c r="M2790" t="s">
        <v>1064</v>
      </c>
      <c r="N2790" t="s">
        <v>1065</v>
      </c>
      <c r="O2790" t="s">
        <v>1066</v>
      </c>
      <c r="P2790" t="s">
        <v>1580</v>
      </c>
      <c r="Q2790" t="s">
        <v>1270</v>
      </c>
      <c r="R2790" t="s">
        <v>1602</v>
      </c>
      <c r="S2790" t="s">
        <v>1603</v>
      </c>
      <c r="T2790" t="s">
        <v>1604</v>
      </c>
      <c r="U2790" t="s">
        <v>1605</v>
      </c>
      <c r="W2790" t="s">
        <v>36</v>
      </c>
      <c r="X2790" t="s">
        <v>36</v>
      </c>
      <c r="AA2790" t="s">
        <v>1606</v>
      </c>
      <c r="AB2790" t="s">
        <v>1607</v>
      </c>
      <c r="AC2790">
        <v>29</v>
      </c>
      <c r="AD2790" s="17">
        <v>43299</v>
      </c>
      <c r="AE2790" s="17">
        <v>43299</v>
      </c>
    </row>
    <row r="2791" spans="1:31" x14ac:dyDescent="0.45">
      <c r="A2791">
        <v>25</v>
      </c>
      <c r="B2791">
        <v>4166</v>
      </c>
      <c r="C2791" t="s">
        <v>542</v>
      </c>
      <c r="D2791">
        <v>4530</v>
      </c>
      <c r="E2791">
        <f t="shared" si="129"/>
        <v>181.2</v>
      </c>
      <c r="F2791">
        <f t="shared" si="130"/>
        <v>166.64</v>
      </c>
      <c r="G2791">
        <f t="shared" si="131"/>
        <v>194.96879999999996</v>
      </c>
      <c r="H2791" t="s">
        <v>543</v>
      </c>
      <c r="I2791">
        <v>-363</v>
      </c>
      <c r="J2791">
        <v>-8</v>
      </c>
      <c r="K2791" t="s">
        <v>6406</v>
      </c>
      <c r="L2791" s="16">
        <v>43301</v>
      </c>
      <c r="M2791" t="s">
        <v>1064</v>
      </c>
      <c r="N2791" t="s">
        <v>1065</v>
      </c>
      <c r="O2791" t="s">
        <v>1066</v>
      </c>
      <c r="P2791" t="s">
        <v>1580</v>
      </c>
      <c r="Q2791" t="s">
        <v>1270</v>
      </c>
      <c r="R2791" t="s">
        <v>1602</v>
      </c>
      <c r="S2791" t="s">
        <v>1603</v>
      </c>
      <c r="T2791" t="s">
        <v>1949</v>
      </c>
      <c r="U2791" t="s">
        <v>1950</v>
      </c>
      <c r="W2791" t="s">
        <v>36</v>
      </c>
      <c r="X2791" t="s">
        <v>36</v>
      </c>
      <c r="AA2791" t="s">
        <v>1606</v>
      </c>
      <c r="AB2791" t="s">
        <v>1607</v>
      </c>
      <c r="AC2791">
        <v>29</v>
      </c>
      <c r="AD2791" s="17">
        <v>43299</v>
      </c>
      <c r="AE2791" s="17">
        <v>43299</v>
      </c>
    </row>
    <row r="2792" spans="1:31" x14ac:dyDescent="0.45">
      <c r="A2792">
        <v>50</v>
      </c>
      <c r="B2792">
        <v>8333</v>
      </c>
      <c r="C2792" t="s">
        <v>542</v>
      </c>
      <c r="D2792">
        <v>9060</v>
      </c>
      <c r="E2792">
        <f t="shared" si="129"/>
        <v>181.2</v>
      </c>
      <c r="F2792">
        <f t="shared" si="130"/>
        <v>166.66</v>
      </c>
      <c r="G2792">
        <f t="shared" si="131"/>
        <v>194.9922</v>
      </c>
      <c r="H2792" t="s">
        <v>543</v>
      </c>
      <c r="I2792">
        <v>-726</v>
      </c>
      <c r="J2792">
        <v>-8</v>
      </c>
      <c r="K2792" t="s">
        <v>6407</v>
      </c>
      <c r="L2792" s="16">
        <v>43301</v>
      </c>
      <c r="M2792" t="s">
        <v>1064</v>
      </c>
      <c r="N2792" t="s">
        <v>1065</v>
      </c>
      <c r="O2792" t="s">
        <v>1066</v>
      </c>
      <c r="P2792" t="s">
        <v>1580</v>
      </c>
      <c r="Q2792" t="s">
        <v>1270</v>
      </c>
      <c r="R2792" t="s">
        <v>1602</v>
      </c>
      <c r="S2792" t="s">
        <v>1603</v>
      </c>
      <c r="T2792" t="s">
        <v>5542</v>
      </c>
      <c r="U2792" t="s">
        <v>5543</v>
      </c>
      <c r="AA2792" t="s">
        <v>1606</v>
      </c>
      <c r="AB2792" t="s">
        <v>1607</v>
      </c>
      <c r="AC2792">
        <v>29</v>
      </c>
      <c r="AD2792" s="17">
        <v>43299</v>
      </c>
      <c r="AE2792" s="17">
        <v>43299</v>
      </c>
    </row>
    <row r="2793" spans="1:31" x14ac:dyDescent="0.45">
      <c r="A2793">
        <v>50</v>
      </c>
      <c r="B2793">
        <v>8333</v>
      </c>
      <c r="C2793" t="s">
        <v>542</v>
      </c>
      <c r="D2793">
        <v>9060</v>
      </c>
      <c r="E2793">
        <f t="shared" si="129"/>
        <v>181.2</v>
      </c>
      <c r="F2793">
        <f t="shared" si="130"/>
        <v>166.66</v>
      </c>
      <c r="G2793">
        <f t="shared" si="131"/>
        <v>194.9922</v>
      </c>
      <c r="H2793" t="s">
        <v>543</v>
      </c>
      <c r="I2793">
        <v>-726</v>
      </c>
      <c r="J2793">
        <v>-8</v>
      </c>
      <c r="K2793" t="s">
        <v>6408</v>
      </c>
      <c r="L2793" s="16">
        <v>43301</v>
      </c>
      <c r="M2793" t="s">
        <v>1064</v>
      </c>
      <c r="N2793" t="s">
        <v>1065</v>
      </c>
      <c r="O2793" t="s">
        <v>1066</v>
      </c>
      <c r="P2793" t="s">
        <v>1580</v>
      </c>
      <c r="Q2793" t="s">
        <v>1270</v>
      </c>
      <c r="R2793" t="s">
        <v>1602</v>
      </c>
      <c r="S2793" t="s">
        <v>1603</v>
      </c>
      <c r="T2793" t="s">
        <v>2635</v>
      </c>
      <c r="U2793" t="s">
        <v>2636</v>
      </c>
      <c r="AA2793" t="s">
        <v>1606</v>
      </c>
      <c r="AB2793" t="s">
        <v>1607</v>
      </c>
      <c r="AC2793">
        <v>29</v>
      </c>
      <c r="AD2793" s="17">
        <v>43299</v>
      </c>
      <c r="AE2793" s="17">
        <v>43299</v>
      </c>
    </row>
    <row r="2794" spans="1:31" x14ac:dyDescent="0.45">
      <c r="A2794">
        <v>50</v>
      </c>
      <c r="B2794">
        <v>8333</v>
      </c>
      <c r="C2794" t="s">
        <v>542</v>
      </c>
      <c r="D2794">
        <v>9060</v>
      </c>
      <c r="E2794">
        <f t="shared" si="129"/>
        <v>181.2</v>
      </c>
      <c r="F2794">
        <f t="shared" si="130"/>
        <v>166.66</v>
      </c>
      <c r="G2794">
        <f t="shared" si="131"/>
        <v>194.9922</v>
      </c>
      <c r="H2794" t="s">
        <v>543</v>
      </c>
      <c r="I2794">
        <v>-726</v>
      </c>
      <c r="J2794">
        <v>-8</v>
      </c>
      <c r="K2794" t="s">
        <v>6409</v>
      </c>
      <c r="L2794" s="16">
        <v>43301</v>
      </c>
      <c r="M2794" t="s">
        <v>1064</v>
      </c>
      <c r="N2794" t="s">
        <v>1065</v>
      </c>
      <c r="O2794" t="s">
        <v>1066</v>
      </c>
      <c r="P2794" t="s">
        <v>1580</v>
      </c>
      <c r="Q2794" t="s">
        <v>1270</v>
      </c>
      <c r="R2794" t="s">
        <v>1602</v>
      </c>
      <c r="S2794" t="s">
        <v>1603</v>
      </c>
      <c r="T2794" t="s">
        <v>1702</v>
      </c>
      <c r="U2794" t="s">
        <v>1703</v>
      </c>
      <c r="W2794" t="s">
        <v>36</v>
      </c>
      <c r="X2794" t="s">
        <v>36</v>
      </c>
      <c r="AA2794" t="s">
        <v>1606</v>
      </c>
      <c r="AB2794" t="s">
        <v>1607</v>
      </c>
      <c r="AC2794">
        <v>29</v>
      </c>
      <c r="AD2794" s="17">
        <v>43299</v>
      </c>
      <c r="AE2794" s="17">
        <v>43299</v>
      </c>
    </row>
    <row r="2795" spans="1:31" x14ac:dyDescent="0.45">
      <c r="A2795">
        <v>50</v>
      </c>
      <c r="B2795">
        <v>8333</v>
      </c>
      <c r="C2795" t="s">
        <v>542</v>
      </c>
      <c r="D2795">
        <v>9060</v>
      </c>
      <c r="E2795">
        <f t="shared" si="129"/>
        <v>181.2</v>
      </c>
      <c r="F2795">
        <f t="shared" si="130"/>
        <v>166.66</v>
      </c>
      <c r="G2795">
        <f t="shared" si="131"/>
        <v>194.9922</v>
      </c>
      <c r="H2795" t="s">
        <v>543</v>
      </c>
      <c r="I2795">
        <v>-726</v>
      </c>
      <c r="J2795">
        <v>-8</v>
      </c>
      <c r="K2795" t="s">
        <v>6410</v>
      </c>
      <c r="L2795" s="16">
        <v>43301</v>
      </c>
      <c r="M2795" t="s">
        <v>1064</v>
      </c>
      <c r="N2795" t="s">
        <v>1065</v>
      </c>
      <c r="O2795" t="s">
        <v>1066</v>
      </c>
      <c r="P2795" t="s">
        <v>1580</v>
      </c>
      <c r="Q2795" t="s">
        <v>1270</v>
      </c>
      <c r="R2795" t="s">
        <v>1602</v>
      </c>
      <c r="S2795" t="s">
        <v>1603</v>
      </c>
      <c r="T2795" t="s">
        <v>6411</v>
      </c>
      <c r="U2795" t="s">
        <v>6412</v>
      </c>
      <c r="W2795" t="s">
        <v>36</v>
      </c>
      <c r="X2795" t="s">
        <v>36</v>
      </c>
      <c r="AA2795" t="s">
        <v>1606</v>
      </c>
      <c r="AB2795" t="s">
        <v>1607</v>
      </c>
      <c r="AC2795">
        <v>29</v>
      </c>
      <c r="AD2795" s="17">
        <v>43299</v>
      </c>
      <c r="AE2795" s="17">
        <v>43299</v>
      </c>
    </row>
    <row r="2796" spans="1:31" x14ac:dyDescent="0.45">
      <c r="A2796">
        <v>25</v>
      </c>
      <c r="B2796">
        <v>4166</v>
      </c>
      <c r="C2796" t="s">
        <v>542</v>
      </c>
      <c r="D2796">
        <v>4530</v>
      </c>
      <c r="E2796">
        <f t="shared" si="129"/>
        <v>181.2</v>
      </c>
      <c r="F2796">
        <f t="shared" si="130"/>
        <v>166.64</v>
      </c>
      <c r="G2796">
        <f t="shared" si="131"/>
        <v>194.96879999999996</v>
      </c>
      <c r="H2796" t="s">
        <v>543</v>
      </c>
      <c r="I2796">
        <v>-363</v>
      </c>
      <c r="J2796">
        <v>-8</v>
      </c>
      <c r="K2796" t="s">
        <v>6413</v>
      </c>
      <c r="L2796" s="16">
        <v>43301</v>
      </c>
      <c r="M2796" t="s">
        <v>1064</v>
      </c>
      <c r="N2796" t="s">
        <v>1065</v>
      </c>
      <c r="O2796" t="s">
        <v>1066</v>
      </c>
      <c r="P2796" t="s">
        <v>1580</v>
      </c>
      <c r="Q2796" t="s">
        <v>1270</v>
      </c>
      <c r="R2796" t="s">
        <v>1602</v>
      </c>
      <c r="S2796" t="s">
        <v>1603</v>
      </c>
      <c r="T2796" t="s">
        <v>2673</v>
      </c>
      <c r="U2796" t="s">
        <v>2674</v>
      </c>
      <c r="W2796" t="s">
        <v>36</v>
      </c>
      <c r="X2796" t="s">
        <v>36</v>
      </c>
      <c r="AA2796" t="s">
        <v>1606</v>
      </c>
      <c r="AB2796" t="s">
        <v>1607</v>
      </c>
      <c r="AC2796">
        <v>29</v>
      </c>
      <c r="AD2796" s="17">
        <v>43299</v>
      </c>
      <c r="AE2796" s="17">
        <v>43299</v>
      </c>
    </row>
    <row r="2797" spans="1:31" x14ac:dyDescent="0.45">
      <c r="A2797">
        <v>75</v>
      </c>
      <c r="B2797">
        <v>12500</v>
      </c>
      <c r="C2797" t="s">
        <v>542</v>
      </c>
      <c r="D2797">
        <v>13590</v>
      </c>
      <c r="E2797">
        <f t="shared" si="129"/>
        <v>181.2</v>
      </c>
      <c r="F2797">
        <f t="shared" si="130"/>
        <v>166.66666666666666</v>
      </c>
      <c r="G2797">
        <f t="shared" si="131"/>
        <v>194.99999999999997</v>
      </c>
      <c r="H2797" t="s">
        <v>543</v>
      </c>
      <c r="I2797">
        <v>-1089</v>
      </c>
      <c r="J2797">
        <v>-8</v>
      </c>
      <c r="K2797" t="s">
        <v>6414</v>
      </c>
      <c r="L2797" s="16">
        <v>43301</v>
      </c>
      <c r="M2797" t="s">
        <v>1064</v>
      </c>
      <c r="N2797" t="s">
        <v>1065</v>
      </c>
      <c r="O2797" t="s">
        <v>1066</v>
      </c>
      <c r="P2797" t="s">
        <v>1580</v>
      </c>
      <c r="Q2797" t="s">
        <v>1270</v>
      </c>
      <c r="R2797" t="s">
        <v>1602</v>
      </c>
      <c r="S2797" t="s">
        <v>1603</v>
      </c>
      <c r="T2797" t="s">
        <v>3901</v>
      </c>
      <c r="U2797" t="s">
        <v>3902</v>
      </c>
      <c r="W2797" t="s">
        <v>36</v>
      </c>
      <c r="X2797" t="s">
        <v>36</v>
      </c>
      <c r="AA2797" t="s">
        <v>1606</v>
      </c>
      <c r="AB2797" t="s">
        <v>1607</v>
      </c>
      <c r="AC2797">
        <v>29</v>
      </c>
      <c r="AD2797" s="17">
        <v>43299</v>
      </c>
      <c r="AE2797" s="17">
        <v>43299</v>
      </c>
    </row>
    <row r="2798" spans="1:31" x14ac:dyDescent="0.45">
      <c r="A2798">
        <v>75</v>
      </c>
      <c r="B2798">
        <v>12500</v>
      </c>
      <c r="C2798" t="s">
        <v>542</v>
      </c>
      <c r="D2798">
        <v>13590</v>
      </c>
      <c r="E2798">
        <f t="shared" si="129"/>
        <v>181.2</v>
      </c>
      <c r="F2798">
        <f t="shared" si="130"/>
        <v>166.66666666666666</v>
      </c>
      <c r="G2798">
        <f t="shared" si="131"/>
        <v>194.99999999999997</v>
      </c>
      <c r="H2798" t="s">
        <v>543</v>
      </c>
      <c r="I2798">
        <v>-1089</v>
      </c>
      <c r="J2798">
        <v>-8</v>
      </c>
      <c r="K2798" t="s">
        <v>6415</v>
      </c>
      <c r="L2798" s="16">
        <v>43301</v>
      </c>
      <c r="M2798" t="s">
        <v>1064</v>
      </c>
      <c r="N2798" t="s">
        <v>1065</v>
      </c>
      <c r="O2798" t="s">
        <v>1066</v>
      </c>
      <c r="P2798" t="s">
        <v>1580</v>
      </c>
      <c r="Q2798" t="s">
        <v>1270</v>
      </c>
      <c r="R2798" t="s">
        <v>1602</v>
      </c>
      <c r="S2798" t="s">
        <v>1603</v>
      </c>
      <c r="T2798" t="s">
        <v>1604</v>
      </c>
      <c r="U2798" t="s">
        <v>1605</v>
      </c>
      <c r="W2798" t="s">
        <v>36</v>
      </c>
      <c r="X2798" t="s">
        <v>36</v>
      </c>
      <c r="AA2798" t="s">
        <v>1606</v>
      </c>
      <c r="AB2798" t="s">
        <v>1607</v>
      </c>
      <c r="AC2798">
        <v>29</v>
      </c>
      <c r="AD2798" s="17">
        <v>43299</v>
      </c>
      <c r="AE2798" s="17">
        <v>43299</v>
      </c>
    </row>
    <row r="2799" spans="1:31" x14ac:dyDescent="0.45">
      <c r="A2799">
        <v>25</v>
      </c>
      <c r="B2799">
        <v>4166</v>
      </c>
      <c r="C2799" t="s">
        <v>542</v>
      </c>
      <c r="D2799">
        <v>4530</v>
      </c>
      <c r="E2799">
        <f t="shared" si="129"/>
        <v>181.2</v>
      </c>
      <c r="F2799">
        <f t="shared" si="130"/>
        <v>166.64</v>
      </c>
      <c r="G2799">
        <f t="shared" si="131"/>
        <v>194.96879999999996</v>
      </c>
      <c r="H2799" t="s">
        <v>543</v>
      </c>
      <c r="I2799">
        <v>-363</v>
      </c>
      <c r="J2799">
        <v>-8</v>
      </c>
      <c r="K2799" t="s">
        <v>6416</v>
      </c>
      <c r="L2799" s="16">
        <v>43301</v>
      </c>
      <c r="M2799" t="s">
        <v>1064</v>
      </c>
      <c r="N2799" t="s">
        <v>1065</v>
      </c>
      <c r="O2799" t="s">
        <v>1066</v>
      </c>
      <c r="P2799" t="s">
        <v>1580</v>
      </c>
      <c r="Q2799" t="s">
        <v>1270</v>
      </c>
      <c r="R2799" t="s">
        <v>1986</v>
      </c>
      <c r="S2799" t="s">
        <v>120</v>
      </c>
      <c r="T2799" t="s">
        <v>6417</v>
      </c>
      <c r="U2799" t="s">
        <v>6418</v>
      </c>
      <c r="AA2799" t="s">
        <v>1989</v>
      </c>
      <c r="AB2799" t="s">
        <v>1990</v>
      </c>
      <c r="AC2799">
        <v>29</v>
      </c>
      <c r="AD2799" s="17">
        <v>43299</v>
      </c>
      <c r="AE2799" s="17">
        <v>43299</v>
      </c>
    </row>
    <row r="2800" spans="1:31" x14ac:dyDescent="0.45">
      <c r="A2800">
        <v>25</v>
      </c>
      <c r="B2800">
        <v>4166</v>
      </c>
      <c r="C2800" t="s">
        <v>542</v>
      </c>
      <c r="D2800">
        <v>4530</v>
      </c>
      <c r="E2800">
        <f t="shared" si="129"/>
        <v>181.2</v>
      </c>
      <c r="F2800">
        <f t="shared" si="130"/>
        <v>166.64</v>
      </c>
      <c r="G2800">
        <f t="shared" si="131"/>
        <v>194.96879999999996</v>
      </c>
      <c r="H2800" t="s">
        <v>543</v>
      </c>
      <c r="I2800">
        <v>-363</v>
      </c>
      <c r="J2800">
        <v>-8</v>
      </c>
      <c r="K2800" t="s">
        <v>6419</v>
      </c>
      <c r="L2800" s="16">
        <v>43301</v>
      </c>
      <c r="M2800" t="s">
        <v>1064</v>
      </c>
      <c r="N2800" t="s">
        <v>1065</v>
      </c>
      <c r="O2800" t="s">
        <v>1066</v>
      </c>
      <c r="P2800" t="s">
        <v>1580</v>
      </c>
      <c r="Q2800" t="s">
        <v>1270</v>
      </c>
      <c r="R2800" t="s">
        <v>1986</v>
      </c>
      <c r="S2800" t="s">
        <v>120</v>
      </c>
      <c r="T2800" t="s">
        <v>1949</v>
      </c>
      <c r="U2800" t="s">
        <v>1950</v>
      </c>
      <c r="W2800" t="s">
        <v>36</v>
      </c>
      <c r="X2800" t="s">
        <v>36</v>
      </c>
      <c r="AA2800" t="s">
        <v>1989</v>
      </c>
      <c r="AB2800" t="s">
        <v>1990</v>
      </c>
      <c r="AC2800">
        <v>29</v>
      </c>
      <c r="AD2800" s="17">
        <v>43299</v>
      </c>
      <c r="AE2800" s="17">
        <v>43299</v>
      </c>
    </row>
    <row r="2801" spans="1:31" x14ac:dyDescent="0.45">
      <c r="A2801">
        <v>25</v>
      </c>
      <c r="B2801">
        <v>4166</v>
      </c>
      <c r="C2801" t="s">
        <v>542</v>
      </c>
      <c r="D2801">
        <v>4530</v>
      </c>
      <c r="E2801">
        <f t="shared" si="129"/>
        <v>181.2</v>
      </c>
      <c r="F2801">
        <f t="shared" si="130"/>
        <v>166.64</v>
      </c>
      <c r="G2801">
        <f t="shared" si="131"/>
        <v>194.96879999999996</v>
      </c>
      <c r="H2801" t="s">
        <v>543</v>
      </c>
      <c r="I2801">
        <v>-363</v>
      </c>
      <c r="J2801">
        <v>-8</v>
      </c>
      <c r="K2801" t="s">
        <v>6420</v>
      </c>
      <c r="L2801" s="16">
        <v>43301</v>
      </c>
      <c r="M2801" t="s">
        <v>1064</v>
      </c>
      <c r="N2801" t="s">
        <v>1065</v>
      </c>
      <c r="O2801" t="s">
        <v>1066</v>
      </c>
      <c r="P2801" t="s">
        <v>1580</v>
      </c>
      <c r="Q2801" t="s">
        <v>1270</v>
      </c>
      <c r="R2801" t="s">
        <v>1986</v>
      </c>
      <c r="S2801" t="s">
        <v>120</v>
      </c>
      <c r="T2801" t="s">
        <v>2617</v>
      </c>
      <c r="U2801" t="s">
        <v>2618</v>
      </c>
      <c r="W2801" t="s">
        <v>36</v>
      </c>
      <c r="X2801" t="s">
        <v>36</v>
      </c>
      <c r="AA2801" t="s">
        <v>1989</v>
      </c>
      <c r="AB2801" t="s">
        <v>1990</v>
      </c>
      <c r="AC2801">
        <v>29</v>
      </c>
      <c r="AD2801" s="17">
        <v>43299</v>
      </c>
      <c r="AE2801" s="17">
        <v>43299</v>
      </c>
    </row>
    <row r="2802" spans="1:31" x14ac:dyDescent="0.45">
      <c r="A2802">
        <v>25</v>
      </c>
      <c r="B2802">
        <v>4166</v>
      </c>
      <c r="C2802" t="s">
        <v>542</v>
      </c>
      <c r="D2802">
        <v>4530</v>
      </c>
      <c r="E2802">
        <f t="shared" si="129"/>
        <v>181.2</v>
      </c>
      <c r="F2802">
        <f t="shared" si="130"/>
        <v>166.64</v>
      </c>
      <c r="G2802">
        <f t="shared" si="131"/>
        <v>194.96879999999996</v>
      </c>
      <c r="H2802" t="s">
        <v>543</v>
      </c>
      <c r="I2802">
        <v>-363</v>
      </c>
      <c r="J2802">
        <v>-8</v>
      </c>
      <c r="K2802" t="s">
        <v>6421</v>
      </c>
      <c r="L2802" s="16">
        <v>43301</v>
      </c>
      <c r="M2802" t="s">
        <v>1064</v>
      </c>
      <c r="N2802" t="s">
        <v>1065</v>
      </c>
      <c r="O2802" t="s">
        <v>1066</v>
      </c>
      <c r="P2802" t="s">
        <v>1580</v>
      </c>
      <c r="Q2802" t="s">
        <v>1270</v>
      </c>
      <c r="R2802" t="s">
        <v>1986</v>
      </c>
      <c r="S2802" t="s">
        <v>120</v>
      </c>
      <c r="T2802" t="s">
        <v>2620</v>
      </c>
      <c r="U2802" t="s">
        <v>2621</v>
      </c>
      <c r="W2802" t="s">
        <v>36</v>
      </c>
      <c r="X2802" t="s">
        <v>36</v>
      </c>
      <c r="AA2802" t="s">
        <v>1989</v>
      </c>
      <c r="AB2802" t="s">
        <v>1990</v>
      </c>
      <c r="AC2802">
        <v>29</v>
      </c>
      <c r="AD2802" s="17">
        <v>43299</v>
      </c>
      <c r="AE2802" s="17">
        <v>43299</v>
      </c>
    </row>
    <row r="2803" spans="1:31" x14ac:dyDescent="0.45">
      <c r="A2803">
        <v>5</v>
      </c>
      <c r="B2803">
        <v>876</v>
      </c>
      <c r="C2803" t="s">
        <v>542</v>
      </c>
      <c r="D2803">
        <v>906</v>
      </c>
      <c r="E2803">
        <f t="shared" si="129"/>
        <v>181.2</v>
      </c>
      <c r="F2803">
        <f t="shared" si="130"/>
        <v>175.2</v>
      </c>
      <c r="G2803">
        <f t="shared" si="131"/>
        <v>204.98399999999998</v>
      </c>
      <c r="H2803" t="s">
        <v>543</v>
      </c>
      <c r="I2803">
        <v>-29</v>
      </c>
      <c r="J2803">
        <v>-3</v>
      </c>
      <c r="K2803" t="s">
        <v>6422</v>
      </c>
      <c r="L2803" s="16">
        <v>43301</v>
      </c>
      <c r="M2803" t="s">
        <v>1064</v>
      </c>
      <c r="N2803" t="s">
        <v>1065</v>
      </c>
      <c r="O2803" t="s">
        <v>1066</v>
      </c>
      <c r="P2803" t="s">
        <v>1580</v>
      </c>
      <c r="Q2803" t="s">
        <v>1270</v>
      </c>
      <c r="R2803" t="s">
        <v>1986</v>
      </c>
      <c r="S2803" t="s">
        <v>120</v>
      </c>
      <c r="T2803" t="s">
        <v>2600</v>
      </c>
      <c r="U2803" t="s">
        <v>1129</v>
      </c>
      <c r="AA2803" t="s">
        <v>1989</v>
      </c>
      <c r="AB2803" t="s">
        <v>1990</v>
      </c>
      <c r="AC2803">
        <v>29</v>
      </c>
      <c r="AD2803" s="17">
        <v>43299</v>
      </c>
      <c r="AE2803" s="17">
        <v>43299</v>
      </c>
    </row>
    <row r="2804" spans="1:31" x14ac:dyDescent="0.45">
      <c r="A2804">
        <v>50</v>
      </c>
      <c r="B2804">
        <v>8333</v>
      </c>
      <c r="C2804" t="s">
        <v>542</v>
      </c>
      <c r="D2804">
        <v>9060</v>
      </c>
      <c r="E2804">
        <f t="shared" si="129"/>
        <v>181.2</v>
      </c>
      <c r="F2804">
        <f t="shared" si="130"/>
        <v>166.66</v>
      </c>
      <c r="G2804">
        <f t="shared" si="131"/>
        <v>194.9922</v>
      </c>
      <c r="H2804" t="s">
        <v>543</v>
      </c>
      <c r="I2804">
        <v>-726</v>
      </c>
      <c r="J2804">
        <v>-8</v>
      </c>
      <c r="K2804" t="s">
        <v>6423</v>
      </c>
      <c r="L2804" s="16">
        <v>43301</v>
      </c>
      <c r="M2804" t="s">
        <v>1064</v>
      </c>
      <c r="N2804" t="s">
        <v>1065</v>
      </c>
      <c r="O2804" t="s">
        <v>1066</v>
      </c>
      <c r="P2804" t="s">
        <v>1580</v>
      </c>
      <c r="Q2804" t="s">
        <v>1270</v>
      </c>
      <c r="R2804" t="s">
        <v>1986</v>
      </c>
      <c r="S2804" t="s">
        <v>120</v>
      </c>
      <c r="T2804" t="s">
        <v>5489</v>
      </c>
      <c r="U2804" t="s">
        <v>5490</v>
      </c>
      <c r="W2804" t="s">
        <v>36</v>
      </c>
      <c r="X2804" t="s">
        <v>36</v>
      </c>
      <c r="AA2804" t="s">
        <v>1989</v>
      </c>
      <c r="AB2804" t="s">
        <v>1990</v>
      </c>
      <c r="AC2804">
        <v>29</v>
      </c>
      <c r="AD2804" s="17">
        <v>43299</v>
      </c>
      <c r="AE2804" s="17">
        <v>43299</v>
      </c>
    </row>
    <row r="2805" spans="1:31" x14ac:dyDescent="0.45">
      <c r="A2805">
        <v>3</v>
      </c>
      <c r="B2805">
        <v>525</v>
      </c>
      <c r="C2805" t="s">
        <v>542</v>
      </c>
      <c r="D2805">
        <v>543</v>
      </c>
      <c r="E2805">
        <f t="shared" si="129"/>
        <v>181</v>
      </c>
      <c r="F2805">
        <f t="shared" si="130"/>
        <v>175</v>
      </c>
      <c r="G2805">
        <f t="shared" si="131"/>
        <v>204.75</v>
      </c>
      <c r="H2805" t="s">
        <v>543</v>
      </c>
      <c r="I2805">
        <v>-17</v>
      </c>
      <c r="J2805">
        <v>-3</v>
      </c>
      <c r="K2805" t="s">
        <v>6424</v>
      </c>
      <c r="L2805" s="16">
        <v>43301</v>
      </c>
      <c r="M2805" t="s">
        <v>1064</v>
      </c>
      <c r="N2805" t="s">
        <v>1065</v>
      </c>
      <c r="O2805" t="s">
        <v>1066</v>
      </c>
      <c r="P2805" t="s">
        <v>1580</v>
      </c>
      <c r="Q2805" t="s">
        <v>1270</v>
      </c>
      <c r="R2805" t="s">
        <v>1986</v>
      </c>
      <c r="S2805" t="s">
        <v>120</v>
      </c>
      <c r="T2805" t="s">
        <v>2600</v>
      </c>
      <c r="U2805" t="s">
        <v>1129</v>
      </c>
      <c r="AA2805" t="s">
        <v>1989</v>
      </c>
      <c r="AB2805" t="s">
        <v>1990</v>
      </c>
      <c r="AC2805">
        <v>29</v>
      </c>
      <c r="AD2805" s="17">
        <v>43299</v>
      </c>
      <c r="AE2805" s="17">
        <v>43299</v>
      </c>
    </row>
    <row r="2806" spans="1:31" x14ac:dyDescent="0.45">
      <c r="A2806">
        <v>50</v>
      </c>
      <c r="B2806">
        <v>8333</v>
      </c>
      <c r="C2806" t="s">
        <v>542</v>
      </c>
      <c r="D2806">
        <v>9060</v>
      </c>
      <c r="E2806">
        <f t="shared" si="129"/>
        <v>181.2</v>
      </c>
      <c r="F2806">
        <f t="shared" si="130"/>
        <v>166.66</v>
      </c>
      <c r="G2806">
        <f t="shared" si="131"/>
        <v>194.9922</v>
      </c>
      <c r="H2806" t="s">
        <v>543</v>
      </c>
      <c r="I2806">
        <v>-726</v>
      </c>
      <c r="J2806">
        <v>-8</v>
      </c>
      <c r="K2806" t="s">
        <v>6425</v>
      </c>
      <c r="L2806" s="16">
        <v>43301</v>
      </c>
      <c r="M2806" t="s">
        <v>1064</v>
      </c>
      <c r="N2806" t="s">
        <v>1065</v>
      </c>
      <c r="O2806" t="s">
        <v>1066</v>
      </c>
      <c r="P2806" t="s">
        <v>1580</v>
      </c>
      <c r="Q2806" t="s">
        <v>1270</v>
      </c>
      <c r="R2806" t="s">
        <v>1986</v>
      </c>
      <c r="S2806" t="s">
        <v>120</v>
      </c>
      <c r="T2806" t="s">
        <v>1949</v>
      </c>
      <c r="U2806" t="s">
        <v>1950</v>
      </c>
      <c r="W2806" t="s">
        <v>36</v>
      </c>
      <c r="X2806" t="s">
        <v>36</v>
      </c>
      <c r="AA2806" t="s">
        <v>1989</v>
      </c>
      <c r="AB2806" t="s">
        <v>1990</v>
      </c>
      <c r="AC2806">
        <v>29</v>
      </c>
      <c r="AD2806" s="17">
        <v>43299</v>
      </c>
      <c r="AE2806" s="17">
        <v>43299</v>
      </c>
    </row>
    <row r="2807" spans="1:31" x14ac:dyDescent="0.45">
      <c r="A2807">
        <v>450</v>
      </c>
      <c r="B2807">
        <v>75001</v>
      </c>
      <c r="C2807" t="s">
        <v>542</v>
      </c>
      <c r="D2807">
        <v>81540</v>
      </c>
      <c r="E2807">
        <f t="shared" si="129"/>
        <v>181.2</v>
      </c>
      <c r="F2807">
        <f t="shared" si="130"/>
        <v>166.66888888888889</v>
      </c>
      <c r="G2807">
        <f t="shared" si="131"/>
        <v>195.00259999999997</v>
      </c>
      <c r="H2807" t="s">
        <v>543</v>
      </c>
      <c r="I2807">
        <v>-6538</v>
      </c>
      <c r="J2807">
        <v>-8</v>
      </c>
      <c r="K2807" t="s">
        <v>6426</v>
      </c>
      <c r="L2807" s="16">
        <v>43301</v>
      </c>
      <c r="M2807" t="s">
        <v>1064</v>
      </c>
      <c r="N2807" t="s">
        <v>1065</v>
      </c>
      <c r="O2807" t="s">
        <v>1066</v>
      </c>
      <c r="P2807" t="s">
        <v>1580</v>
      </c>
      <c r="Q2807" t="s">
        <v>1270</v>
      </c>
      <c r="R2807" t="s">
        <v>1986</v>
      </c>
      <c r="S2807" t="s">
        <v>120</v>
      </c>
      <c r="T2807" t="s">
        <v>2140</v>
      </c>
      <c r="U2807" t="s">
        <v>2141</v>
      </c>
      <c r="W2807" t="s">
        <v>36</v>
      </c>
      <c r="X2807" t="s">
        <v>36</v>
      </c>
      <c r="AA2807" t="s">
        <v>1989</v>
      </c>
      <c r="AB2807" t="s">
        <v>1990</v>
      </c>
      <c r="AC2807">
        <v>29</v>
      </c>
      <c r="AD2807" s="17">
        <v>43299</v>
      </c>
      <c r="AE2807" s="17">
        <v>43299</v>
      </c>
    </row>
    <row r="2808" spans="1:31" x14ac:dyDescent="0.45">
      <c r="A2808">
        <v>125</v>
      </c>
      <c r="B2808">
        <v>20833</v>
      </c>
      <c r="C2808" t="s">
        <v>542</v>
      </c>
      <c r="D2808">
        <v>22650</v>
      </c>
      <c r="E2808">
        <f t="shared" si="129"/>
        <v>181.2</v>
      </c>
      <c r="F2808">
        <f t="shared" si="130"/>
        <v>166.66399999999999</v>
      </c>
      <c r="G2808">
        <f t="shared" si="131"/>
        <v>194.99687999999998</v>
      </c>
      <c r="H2808" t="s">
        <v>543</v>
      </c>
      <c r="I2808">
        <v>-1816</v>
      </c>
      <c r="J2808">
        <v>-8</v>
      </c>
      <c r="K2808" t="s">
        <v>6427</v>
      </c>
      <c r="L2808" s="16">
        <v>43301</v>
      </c>
      <c r="M2808" t="s">
        <v>1064</v>
      </c>
      <c r="N2808" t="s">
        <v>1065</v>
      </c>
      <c r="O2808" t="s">
        <v>1066</v>
      </c>
      <c r="P2808" t="s">
        <v>1580</v>
      </c>
      <c r="Q2808" t="s">
        <v>1270</v>
      </c>
      <c r="R2808" t="s">
        <v>1986</v>
      </c>
      <c r="S2808" t="s">
        <v>120</v>
      </c>
      <c r="T2808" t="s">
        <v>5489</v>
      </c>
      <c r="U2808" t="s">
        <v>5490</v>
      </c>
      <c r="W2808" t="s">
        <v>36</v>
      </c>
      <c r="X2808" t="s">
        <v>36</v>
      </c>
      <c r="AA2808" t="s">
        <v>1989</v>
      </c>
      <c r="AB2808" t="s">
        <v>1990</v>
      </c>
      <c r="AC2808">
        <v>29</v>
      </c>
      <c r="AD2808" s="17">
        <v>43299</v>
      </c>
      <c r="AE2808" s="17">
        <v>43299</v>
      </c>
    </row>
    <row r="2809" spans="1:31" x14ac:dyDescent="0.45">
      <c r="A2809">
        <v>75</v>
      </c>
      <c r="B2809">
        <v>12500</v>
      </c>
      <c r="C2809" t="s">
        <v>542</v>
      </c>
      <c r="D2809">
        <v>13590</v>
      </c>
      <c r="E2809">
        <f t="shared" si="129"/>
        <v>181.2</v>
      </c>
      <c r="F2809">
        <f t="shared" si="130"/>
        <v>166.66666666666666</v>
      </c>
      <c r="G2809">
        <f t="shared" si="131"/>
        <v>194.99999999999997</v>
      </c>
      <c r="H2809" t="s">
        <v>543</v>
      </c>
      <c r="I2809">
        <v>-1089</v>
      </c>
      <c r="J2809">
        <v>-8</v>
      </c>
      <c r="K2809" t="s">
        <v>6428</v>
      </c>
      <c r="L2809" s="16">
        <v>43301</v>
      </c>
      <c r="M2809" t="s">
        <v>1064</v>
      </c>
      <c r="N2809" t="s">
        <v>1065</v>
      </c>
      <c r="O2809" t="s">
        <v>1066</v>
      </c>
      <c r="P2809" t="s">
        <v>1580</v>
      </c>
      <c r="Q2809" t="s">
        <v>1270</v>
      </c>
      <c r="R2809" t="s">
        <v>1986</v>
      </c>
      <c r="S2809" t="s">
        <v>120</v>
      </c>
      <c r="T2809" t="s">
        <v>2617</v>
      </c>
      <c r="U2809" t="s">
        <v>2618</v>
      </c>
      <c r="W2809" t="s">
        <v>36</v>
      </c>
      <c r="X2809" t="s">
        <v>36</v>
      </c>
      <c r="AA2809" t="s">
        <v>1989</v>
      </c>
      <c r="AB2809" t="s">
        <v>1990</v>
      </c>
      <c r="AC2809">
        <v>29</v>
      </c>
      <c r="AD2809" s="17">
        <v>43299</v>
      </c>
      <c r="AE2809" s="17">
        <v>43299</v>
      </c>
    </row>
    <row r="2810" spans="1:31" x14ac:dyDescent="0.45">
      <c r="A2810">
        <v>119</v>
      </c>
      <c r="B2810">
        <v>19833</v>
      </c>
      <c r="C2810" t="s">
        <v>542</v>
      </c>
      <c r="D2810">
        <v>21562</v>
      </c>
      <c r="E2810">
        <f t="shared" si="129"/>
        <v>181.19327731092437</v>
      </c>
      <c r="F2810">
        <f t="shared" si="130"/>
        <v>166.66386554621849</v>
      </c>
      <c r="G2810">
        <f t="shared" si="131"/>
        <v>194.99672268907563</v>
      </c>
      <c r="H2810" t="s">
        <v>543</v>
      </c>
      <c r="I2810">
        <v>-1729</v>
      </c>
      <c r="J2810">
        <v>-8</v>
      </c>
      <c r="K2810" t="s">
        <v>6429</v>
      </c>
      <c r="L2810" s="16">
        <v>43301</v>
      </c>
      <c r="M2810" t="s">
        <v>1064</v>
      </c>
      <c r="N2810" t="s">
        <v>1065</v>
      </c>
      <c r="O2810" t="s">
        <v>1066</v>
      </c>
      <c r="P2810" t="s">
        <v>1580</v>
      </c>
      <c r="Q2810" t="s">
        <v>1270</v>
      </c>
      <c r="R2810" t="s">
        <v>1986</v>
      </c>
      <c r="S2810" t="s">
        <v>120</v>
      </c>
      <c r="T2810" t="s">
        <v>2140</v>
      </c>
      <c r="U2810" t="s">
        <v>2141</v>
      </c>
      <c r="W2810" t="s">
        <v>36</v>
      </c>
      <c r="X2810" t="s">
        <v>36</v>
      </c>
      <c r="AA2810" t="s">
        <v>1989</v>
      </c>
      <c r="AB2810" t="s">
        <v>1990</v>
      </c>
      <c r="AC2810">
        <v>29</v>
      </c>
      <c r="AD2810" s="17">
        <v>43299</v>
      </c>
      <c r="AE2810" s="17">
        <v>43299</v>
      </c>
    </row>
    <row r="2811" spans="1:31" x14ac:dyDescent="0.45">
      <c r="A2811">
        <v>79</v>
      </c>
      <c r="B2811">
        <v>13166</v>
      </c>
      <c r="C2811" t="s">
        <v>542</v>
      </c>
      <c r="D2811">
        <v>14314</v>
      </c>
      <c r="E2811">
        <f t="shared" si="129"/>
        <v>181.18987341772151</v>
      </c>
      <c r="F2811">
        <f t="shared" si="130"/>
        <v>166.65822784810126</v>
      </c>
      <c r="G2811">
        <f t="shared" si="131"/>
        <v>194.99012658227846</v>
      </c>
      <c r="H2811" t="s">
        <v>543</v>
      </c>
      <c r="I2811">
        <v>-1147</v>
      </c>
      <c r="J2811">
        <v>-8</v>
      </c>
      <c r="K2811" t="s">
        <v>6430</v>
      </c>
      <c r="L2811" s="16">
        <v>43301</v>
      </c>
      <c r="M2811" t="s">
        <v>1064</v>
      </c>
      <c r="N2811" t="s">
        <v>1065</v>
      </c>
      <c r="O2811" t="s">
        <v>1066</v>
      </c>
      <c r="P2811" t="s">
        <v>1580</v>
      </c>
      <c r="Q2811" t="s">
        <v>1270</v>
      </c>
      <c r="R2811" t="s">
        <v>1986</v>
      </c>
      <c r="S2811" t="s">
        <v>120</v>
      </c>
      <c r="T2811" t="s">
        <v>6431</v>
      </c>
      <c r="U2811" t="s">
        <v>6432</v>
      </c>
      <c r="W2811" t="s">
        <v>36</v>
      </c>
      <c r="X2811" t="s">
        <v>36</v>
      </c>
      <c r="AA2811" t="s">
        <v>1989</v>
      </c>
      <c r="AB2811" t="s">
        <v>1990</v>
      </c>
      <c r="AC2811">
        <v>29</v>
      </c>
      <c r="AD2811" s="17">
        <v>43299</v>
      </c>
      <c r="AE2811" s="17">
        <v>43299</v>
      </c>
    </row>
    <row r="2812" spans="1:31" x14ac:dyDescent="0.45">
      <c r="A2812">
        <v>25</v>
      </c>
      <c r="B2812">
        <v>4166</v>
      </c>
      <c r="C2812" t="s">
        <v>542</v>
      </c>
      <c r="D2812">
        <v>4530</v>
      </c>
      <c r="E2812">
        <f t="shared" si="129"/>
        <v>181.2</v>
      </c>
      <c r="F2812">
        <f t="shared" si="130"/>
        <v>166.64</v>
      </c>
      <c r="G2812">
        <f t="shared" si="131"/>
        <v>194.96879999999996</v>
      </c>
      <c r="H2812" t="s">
        <v>543</v>
      </c>
      <c r="I2812">
        <v>-363</v>
      </c>
      <c r="J2812">
        <v>-8</v>
      </c>
      <c r="K2812" t="s">
        <v>6433</v>
      </c>
      <c r="L2812" s="16">
        <v>43304</v>
      </c>
      <c r="M2812" t="s">
        <v>1064</v>
      </c>
      <c r="N2812" t="s">
        <v>1065</v>
      </c>
      <c r="O2812" t="s">
        <v>1066</v>
      </c>
      <c r="P2812" t="s">
        <v>1580</v>
      </c>
      <c r="Q2812" t="s">
        <v>1270</v>
      </c>
      <c r="R2812" t="s">
        <v>1920</v>
      </c>
      <c r="S2812" t="s">
        <v>118</v>
      </c>
      <c r="T2812" t="s">
        <v>1921</v>
      </c>
      <c r="U2812" t="s">
        <v>1922</v>
      </c>
      <c r="AA2812" t="s">
        <v>1923</v>
      </c>
      <c r="AB2812" t="s">
        <v>1924</v>
      </c>
      <c r="AC2812">
        <v>30</v>
      </c>
      <c r="AD2812" s="17">
        <v>43299</v>
      </c>
      <c r="AE2812" s="17">
        <v>43299</v>
      </c>
    </row>
    <row r="2813" spans="1:31" x14ac:dyDescent="0.45">
      <c r="A2813">
        <v>1</v>
      </c>
      <c r="B2813">
        <v>175</v>
      </c>
      <c r="C2813" t="s">
        <v>542</v>
      </c>
      <c r="D2813">
        <v>181</v>
      </c>
      <c r="E2813">
        <f t="shared" si="129"/>
        <v>181</v>
      </c>
      <c r="F2813">
        <f t="shared" si="130"/>
        <v>175</v>
      </c>
      <c r="G2813">
        <f t="shared" si="131"/>
        <v>204.75</v>
      </c>
      <c r="H2813" t="s">
        <v>543</v>
      </c>
      <c r="I2813">
        <v>-5</v>
      </c>
      <c r="J2813">
        <v>-3</v>
      </c>
      <c r="K2813" t="s">
        <v>6434</v>
      </c>
      <c r="L2813" s="16">
        <v>43304</v>
      </c>
      <c r="M2813" t="s">
        <v>1064</v>
      </c>
      <c r="N2813" t="s">
        <v>1065</v>
      </c>
      <c r="O2813" t="s">
        <v>1066</v>
      </c>
      <c r="P2813" t="s">
        <v>1580</v>
      </c>
      <c r="Q2813" t="s">
        <v>1270</v>
      </c>
      <c r="R2813" t="s">
        <v>1920</v>
      </c>
      <c r="S2813" t="s">
        <v>118</v>
      </c>
      <c r="T2813" t="s">
        <v>6435</v>
      </c>
      <c r="U2813" t="s">
        <v>6436</v>
      </c>
      <c r="W2813" t="s">
        <v>36</v>
      </c>
      <c r="X2813" t="s">
        <v>36</v>
      </c>
      <c r="AA2813" t="s">
        <v>1923</v>
      </c>
      <c r="AB2813" t="s">
        <v>1924</v>
      </c>
      <c r="AC2813">
        <v>30</v>
      </c>
      <c r="AD2813" s="17">
        <v>43299</v>
      </c>
      <c r="AE2813" s="17">
        <v>43299</v>
      </c>
    </row>
    <row r="2814" spans="1:31" x14ac:dyDescent="0.45">
      <c r="A2814">
        <v>1</v>
      </c>
      <c r="B2814">
        <v>175</v>
      </c>
      <c r="C2814" t="s">
        <v>542</v>
      </c>
      <c r="D2814">
        <v>181</v>
      </c>
      <c r="E2814">
        <f t="shared" si="129"/>
        <v>181</v>
      </c>
      <c r="F2814">
        <f t="shared" si="130"/>
        <v>175</v>
      </c>
      <c r="G2814">
        <f t="shared" si="131"/>
        <v>204.75</v>
      </c>
      <c r="H2814" t="s">
        <v>543</v>
      </c>
      <c r="I2814">
        <v>-5</v>
      </c>
      <c r="J2814">
        <v>-3</v>
      </c>
      <c r="K2814" t="s">
        <v>6437</v>
      </c>
      <c r="L2814" s="16">
        <v>43304</v>
      </c>
      <c r="M2814" t="s">
        <v>1064</v>
      </c>
      <c r="N2814" t="s">
        <v>1065</v>
      </c>
      <c r="O2814" t="s">
        <v>1066</v>
      </c>
      <c r="P2814" t="s">
        <v>1580</v>
      </c>
      <c r="Q2814" t="s">
        <v>1270</v>
      </c>
      <c r="R2814" t="s">
        <v>1920</v>
      </c>
      <c r="S2814" t="s">
        <v>118</v>
      </c>
      <c r="T2814" t="s">
        <v>6438</v>
      </c>
      <c r="U2814" t="s">
        <v>6439</v>
      </c>
      <c r="W2814" t="s">
        <v>36</v>
      </c>
      <c r="X2814" t="s">
        <v>36</v>
      </c>
      <c r="AA2814" t="s">
        <v>1923</v>
      </c>
      <c r="AB2814" t="s">
        <v>1924</v>
      </c>
      <c r="AC2814">
        <v>30</v>
      </c>
      <c r="AD2814" s="17">
        <v>43299</v>
      </c>
      <c r="AE2814" s="17">
        <v>43299</v>
      </c>
    </row>
    <row r="2815" spans="1:31" x14ac:dyDescent="0.45">
      <c r="A2815">
        <v>2</v>
      </c>
      <c r="B2815">
        <v>350</v>
      </c>
      <c r="C2815" t="s">
        <v>542</v>
      </c>
      <c r="D2815">
        <v>362</v>
      </c>
      <c r="E2815">
        <f t="shared" si="129"/>
        <v>181</v>
      </c>
      <c r="F2815">
        <f t="shared" si="130"/>
        <v>175</v>
      </c>
      <c r="G2815">
        <f t="shared" si="131"/>
        <v>204.75</v>
      </c>
      <c r="H2815" t="s">
        <v>543</v>
      </c>
      <c r="I2815">
        <v>-11</v>
      </c>
      <c r="J2815">
        <v>-3</v>
      </c>
      <c r="K2815" t="s">
        <v>6440</v>
      </c>
      <c r="L2815" s="16">
        <v>43304</v>
      </c>
      <c r="M2815" t="s">
        <v>1064</v>
      </c>
      <c r="N2815" t="s">
        <v>1065</v>
      </c>
      <c r="O2815" t="s">
        <v>1066</v>
      </c>
      <c r="P2815" t="s">
        <v>1580</v>
      </c>
      <c r="Q2815" t="s">
        <v>1270</v>
      </c>
      <c r="R2815" t="s">
        <v>1920</v>
      </c>
      <c r="S2815" t="s">
        <v>118</v>
      </c>
      <c r="T2815" t="s">
        <v>4193</v>
      </c>
      <c r="U2815" t="s">
        <v>4194</v>
      </c>
      <c r="W2815" t="s">
        <v>36</v>
      </c>
      <c r="X2815" t="s">
        <v>36</v>
      </c>
      <c r="AA2815" t="s">
        <v>1923</v>
      </c>
      <c r="AB2815" t="s">
        <v>1924</v>
      </c>
      <c r="AC2815">
        <v>30</v>
      </c>
      <c r="AD2815" s="17">
        <v>43299</v>
      </c>
      <c r="AE2815" s="17">
        <v>43299</v>
      </c>
    </row>
    <row r="2816" spans="1:31" x14ac:dyDescent="0.45">
      <c r="A2816">
        <v>2</v>
      </c>
      <c r="B2816">
        <v>350</v>
      </c>
      <c r="C2816" t="s">
        <v>542</v>
      </c>
      <c r="D2816">
        <v>362</v>
      </c>
      <c r="E2816">
        <f t="shared" si="129"/>
        <v>181</v>
      </c>
      <c r="F2816">
        <f t="shared" si="130"/>
        <v>175</v>
      </c>
      <c r="G2816">
        <f t="shared" si="131"/>
        <v>204.75</v>
      </c>
      <c r="H2816" t="s">
        <v>543</v>
      </c>
      <c r="I2816">
        <v>-11</v>
      </c>
      <c r="J2816">
        <v>-3</v>
      </c>
      <c r="K2816" t="s">
        <v>6441</v>
      </c>
      <c r="L2816" s="16">
        <v>43304</v>
      </c>
      <c r="M2816" t="s">
        <v>1064</v>
      </c>
      <c r="N2816" t="s">
        <v>1065</v>
      </c>
      <c r="O2816" t="s">
        <v>1066</v>
      </c>
      <c r="P2816" t="s">
        <v>1580</v>
      </c>
      <c r="Q2816" t="s">
        <v>1270</v>
      </c>
      <c r="R2816" t="s">
        <v>1920</v>
      </c>
      <c r="S2816" t="s">
        <v>118</v>
      </c>
      <c r="T2816" t="s">
        <v>4196</v>
      </c>
      <c r="U2816" t="s">
        <v>4197</v>
      </c>
      <c r="W2816" t="s">
        <v>36</v>
      </c>
      <c r="X2816" t="s">
        <v>36</v>
      </c>
      <c r="AA2816" t="s">
        <v>1923</v>
      </c>
      <c r="AB2816" t="s">
        <v>1924</v>
      </c>
      <c r="AC2816">
        <v>30</v>
      </c>
      <c r="AD2816" s="17">
        <v>43299</v>
      </c>
      <c r="AE2816" s="17">
        <v>43299</v>
      </c>
    </row>
    <row r="2817" spans="1:31" x14ac:dyDescent="0.45">
      <c r="A2817">
        <v>1</v>
      </c>
      <c r="B2817">
        <v>175</v>
      </c>
      <c r="C2817" t="s">
        <v>542</v>
      </c>
      <c r="D2817">
        <v>181</v>
      </c>
      <c r="E2817">
        <f t="shared" si="129"/>
        <v>181</v>
      </c>
      <c r="F2817">
        <f t="shared" si="130"/>
        <v>175</v>
      </c>
      <c r="G2817">
        <f t="shared" si="131"/>
        <v>204.75</v>
      </c>
      <c r="H2817" t="s">
        <v>543</v>
      </c>
      <c r="I2817">
        <v>-5</v>
      </c>
      <c r="J2817">
        <v>-3</v>
      </c>
      <c r="K2817" t="s">
        <v>6442</v>
      </c>
      <c r="L2817" s="16">
        <v>43304</v>
      </c>
      <c r="M2817" t="s">
        <v>1064</v>
      </c>
      <c r="N2817" t="s">
        <v>1065</v>
      </c>
      <c r="O2817" t="s">
        <v>1066</v>
      </c>
      <c r="P2817" t="s">
        <v>1580</v>
      </c>
      <c r="Q2817" t="s">
        <v>1270</v>
      </c>
      <c r="R2817" t="s">
        <v>1920</v>
      </c>
      <c r="S2817" t="s">
        <v>118</v>
      </c>
      <c r="T2817" t="s">
        <v>5950</v>
      </c>
      <c r="U2817" t="s">
        <v>5951</v>
      </c>
      <c r="W2817" t="s">
        <v>36</v>
      </c>
      <c r="X2817" t="s">
        <v>36</v>
      </c>
      <c r="AA2817" t="s">
        <v>1923</v>
      </c>
      <c r="AB2817" t="s">
        <v>1924</v>
      </c>
      <c r="AC2817">
        <v>30</v>
      </c>
      <c r="AD2817" s="17">
        <v>43299</v>
      </c>
      <c r="AE2817" s="17">
        <v>43299</v>
      </c>
    </row>
    <row r="2818" spans="1:31" x14ac:dyDescent="0.45">
      <c r="A2818">
        <v>25</v>
      </c>
      <c r="B2818">
        <v>4166</v>
      </c>
      <c r="C2818" t="s">
        <v>542</v>
      </c>
      <c r="D2818">
        <v>4530</v>
      </c>
      <c r="E2818">
        <f t="shared" si="129"/>
        <v>181.2</v>
      </c>
      <c r="F2818">
        <f t="shared" si="130"/>
        <v>166.64</v>
      </c>
      <c r="G2818">
        <f t="shared" si="131"/>
        <v>194.96879999999996</v>
      </c>
      <c r="H2818" t="s">
        <v>543</v>
      </c>
      <c r="I2818">
        <v>-363</v>
      </c>
      <c r="J2818">
        <v>-8</v>
      </c>
      <c r="K2818" t="s">
        <v>6443</v>
      </c>
      <c r="L2818" s="16">
        <v>43304</v>
      </c>
      <c r="M2818" t="s">
        <v>1064</v>
      </c>
      <c r="N2818" t="s">
        <v>1065</v>
      </c>
      <c r="O2818" t="s">
        <v>1066</v>
      </c>
      <c r="P2818" t="s">
        <v>1580</v>
      </c>
      <c r="Q2818" t="s">
        <v>1270</v>
      </c>
      <c r="R2818" t="s">
        <v>1920</v>
      </c>
      <c r="S2818" t="s">
        <v>118</v>
      </c>
      <c r="T2818" t="s">
        <v>1964</v>
      </c>
      <c r="U2818" t="s">
        <v>1965</v>
      </c>
      <c r="AA2818" t="s">
        <v>1923</v>
      </c>
      <c r="AB2818" t="s">
        <v>1924</v>
      </c>
      <c r="AC2818">
        <v>30</v>
      </c>
      <c r="AD2818" s="17">
        <v>43299</v>
      </c>
      <c r="AE2818" s="17">
        <v>43299</v>
      </c>
    </row>
    <row r="2819" spans="1:31" x14ac:dyDescent="0.45">
      <c r="A2819">
        <v>50</v>
      </c>
      <c r="B2819">
        <v>8333</v>
      </c>
      <c r="C2819" t="s">
        <v>542</v>
      </c>
      <c r="D2819">
        <v>9060</v>
      </c>
      <c r="E2819">
        <f t="shared" ref="E2819:E2882" si="132">D2819/A2819</f>
        <v>181.2</v>
      </c>
      <c r="F2819">
        <f t="shared" ref="F2819:F2882" si="133">B2819/A2819</f>
        <v>166.66</v>
      </c>
      <c r="G2819">
        <f t="shared" ref="G2819:G2882" si="134">F2819*1.17</f>
        <v>194.9922</v>
      </c>
      <c r="H2819" t="s">
        <v>543</v>
      </c>
      <c r="I2819">
        <v>-726</v>
      </c>
      <c r="J2819">
        <v>-8</v>
      </c>
      <c r="K2819" t="s">
        <v>6444</v>
      </c>
      <c r="L2819" s="16">
        <v>43304</v>
      </c>
      <c r="M2819" t="s">
        <v>1064</v>
      </c>
      <c r="N2819" t="s">
        <v>1065</v>
      </c>
      <c r="O2819" t="s">
        <v>1066</v>
      </c>
      <c r="P2819" t="s">
        <v>1580</v>
      </c>
      <c r="Q2819" t="s">
        <v>1270</v>
      </c>
      <c r="R2819" t="s">
        <v>1920</v>
      </c>
      <c r="S2819" t="s">
        <v>118</v>
      </c>
      <c r="T2819" t="s">
        <v>1970</v>
      </c>
      <c r="U2819" t="s">
        <v>1971</v>
      </c>
      <c r="W2819" t="s">
        <v>36</v>
      </c>
      <c r="X2819" t="s">
        <v>36</v>
      </c>
      <c r="AA2819" t="s">
        <v>1923</v>
      </c>
      <c r="AB2819" t="s">
        <v>1924</v>
      </c>
      <c r="AC2819">
        <v>30</v>
      </c>
      <c r="AD2819" s="17">
        <v>43299</v>
      </c>
      <c r="AE2819" s="17">
        <v>43299</v>
      </c>
    </row>
    <row r="2820" spans="1:31" x14ac:dyDescent="0.45">
      <c r="A2820">
        <v>25</v>
      </c>
      <c r="B2820">
        <v>4166</v>
      </c>
      <c r="C2820" t="s">
        <v>542</v>
      </c>
      <c r="D2820">
        <v>4530</v>
      </c>
      <c r="E2820">
        <f t="shared" si="132"/>
        <v>181.2</v>
      </c>
      <c r="F2820">
        <f t="shared" si="133"/>
        <v>166.64</v>
      </c>
      <c r="G2820">
        <f t="shared" si="134"/>
        <v>194.96879999999996</v>
      </c>
      <c r="H2820" t="s">
        <v>543</v>
      </c>
      <c r="I2820">
        <v>-363</v>
      </c>
      <c r="J2820">
        <v>-8</v>
      </c>
      <c r="K2820" t="s">
        <v>6445</v>
      </c>
      <c r="L2820" s="16">
        <v>43304</v>
      </c>
      <c r="M2820" t="s">
        <v>1064</v>
      </c>
      <c r="N2820" t="s">
        <v>1065</v>
      </c>
      <c r="O2820" t="s">
        <v>1066</v>
      </c>
      <c r="P2820" t="s">
        <v>1580</v>
      </c>
      <c r="Q2820" t="s">
        <v>1270</v>
      </c>
      <c r="R2820" t="s">
        <v>1920</v>
      </c>
      <c r="S2820" t="s">
        <v>118</v>
      </c>
      <c r="T2820" t="s">
        <v>1931</v>
      </c>
      <c r="U2820" t="s">
        <v>1932</v>
      </c>
      <c r="W2820" t="s">
        <v>36</v>
      </c>
      <c r="X2820" t="s">
        <v>36</v>
      </c>
      <c r="AA2820" t="s">
        <v>1923</v>
      </c>
      <c r="AB2820" t="s">
        <v>1924</v>
      </c>
      <c r="AC2820">
        <v>30</v>
      </c>
      <c r="AD2820" s="17">
        <v>43299</v>
      </c>
      <c r="AE2820" s="17">
        <v>43299</v>
      </c>
    </row>
    <row r="2821" spans="1:31" x14ac:dyDescent="0.45">
      <c r="A2821">
        <v>50</v>
      </c>
      <c r="B2821">
        <v>8333</v>
      </c>
      <c r="C2821" t="s">
        <v>542</v>
      </c>
      <c r="D2821">
        <v>9060</v>
      </c>
      <c r="E2821">
        <f t="shared" si="132"/>
        <v>181.2</v>
      </c>
      <c r="F2821">
        <f t="shared" si="133"/>
        <v>166.66</v>
      </c>
      <c r="G2821">
        <f t="shared" si="134"/>
        <v>194.9922</v>
      </c>
      <c r="H2821" t="s">
        <v>543</v>
      </c>
      <c r="I2821">
        <v>-726</v>
      </c>
      <c r="J2821">
        <v>-8</v>
      </c>
      <c r="K2821" t="s">
        <v>6446</v>
      </c>
      <c r="L2821" s="16">
        <v>43304</v>
      </c>
      <c r="M2821" t="s">
        <v>1064</v>
      </c>
      <c r="N2821" t="s">
        <v>1065</v>
      </c>
      <c r="O2821" t="s">
        <v>1066</v>
      </c>
      <c r="P2821" t="s">
        <v>1580</v>
      </c>
      <c r="Q2821" t="s">
        <v>1270</v>
      </c>
      <c r="R2821" t="s">
        <v>1920</v>
      </c>
      <c r="S2821" t="s">
        <v>118</v>
      </c>
      <c r="T2821" t="s">
        <v>4188</v>
      </c>
      <c r="U2821" t="s">
        <v>4189</v>
      </c>
      <c r="W2821" t="s">
        <v>36</v>
      </c>
      <c r="X2821" t="s">
        <v>36</v>
      </c>
      <c r="AA2821" t="s">
        <v>1923</v>
      </c>
      <c r="AB2821" t="s">
        <v>1924</v>
      </c>
      <c r="AC2821">
        <v>30</v>
      </c>
      <c r="AD2821" s="17">
        <v>43299</v>
      </c>
      <c r="AE2821" s="17">
        <v>43299</v>
      </c>
    </row>
    <row r="2822" spans="1:31" x14ac:dyDescent="0.45">
      <c r="A2822">
        <v>50</v>
      </c>
      <c r="B2822">
        <v>8333</v>
      </c>
      <c r="C2822" t="s">
        <v>542</v>
      </c>
      <c r="D2822">
        <v>9060</v>
      </c>
      <c r="E2822">
        <f t="shared" si="132"/>
        <v>181.2</v>
      </c>
      <c r="F2822">
        <f t="shared" si="133"/>
        <v>166.66</v>
      </c>
      <c r="G2822">
        <f t="shared" si="134"/>
        <v>194.9922</v>
      </c>
      <c r="H2822" t="s">
        <v>543</v>
      </c>
      <c r="I2822">
        <v>-726</v>
      </c>
      <c r="J2822">
        <v>-8</v>
      </c>
      <c r="K2822" t="s">
        <v>6447</v>
      </c>
      <c r="L2822" s="16">
        <v>43304</v>
      </c>
      <c r="M2822" t="s">
        <v>1064</v>
      </c>
      <c r="N2822" t="s">
        <v>1065</v>
      </c>
      <c r="O2822" t="s">
        <v>1066</v>
      </c>
      <c r="P2822" t="s">
        <v>1580</v>
      </c>
      <c r="Q2822" t="s">
        <v>1270</v>
      </c>
      <c r="R2822" t="s">
        <v>1920</v>
      </c>
      <c r="S2822" t="s">
        <v>118</v>
      </c>
      <c r="T2822" t="s">
        <v>1940</v>
      </c>
      <c r="U2822" t="s">
        <v>1941</v>
      </c>
      <c r="W2822" t="s">
        <v>36</v>
      </c>
      <c r="X2822" t="s">
        <v>36</v>
      </c>
      <c r="AA2822" t="s">
        <v>1923</v>
      </c>
      <c r="AB2822" t="s">
        <v>1924</v>
      </c>
      <c r="AC2822">
        <v>30</v>
      </c>
      <c r="AD2822" s="17">
        <v>43299</v>
      </c>
      <c r="AE2822" s="17">
        <v>43299</v>
      </c>
    </row>
    <row r="2823" spans="1:31" x14ac:dyDescent="0.45">
      <c r="A2823">
        <v>75</v>
      </c>
      <c r="B2823">
        <v>12500</v>
      </c>
      <c r="C2823" t="s">
        <v>542</v>
      </c>
      <c r="D2823">
        <v>13590</v>
      </c>
      <c r="E2823">
        <f t="shared" si="132"/>
        <v>181.2</v>
      </c>
      <c r="F2823">
        <f t="shared" si="133"/>
        <v>166.66666666666666</v>
      </c>
      <c r="G2823">
        <f t="shared" si="134"/>
        <v>194.99999999999997</v>
      </c>
      <c r="H2823" t="s">
        <v>543</v>
      </c>
      <c r="I2823">
        <v>-1089</v>
      </c>
      <c r="J2823">
        <v>-8</v>
      </c>
      <c r="K2823" t="s">
        <v>6448</v>
      </c>
      <c r="L2823" s="16">
        <v>43304</v>
      </c>
      <c r="M2823" t="s">
        <v>1064</v>
      </c>
      <c r="N2823" t="s">
        <v>1065</v>
      </c>
      <c r="O2823" t="s">
        <v>1066</v>
      </c>
      <c r="P2823" t="s">
        <v>1580</v>
      </c>
      <c r="Q2823" t="s">
        <v>1270</v>
      </c>
      <c r="R2823" t="s">
        <v>1920</v>
      </c>
      <c r="S2823" t="s">
        <v>118</v>
      </c>
      <c r="T2823" t="s">
        <v>2655</v>
      </c>
      <c r="U2823" t="s">
        <v>2656</v>
      </c>
      <c r="AA2823" t="s">
        <v>1923</v>
      </c>
      <c r="AB2823" t="s">
        <v>1924</v>
      </c>
      <c r="AC2823">
        <v>30</v>
      </c>
      <c r="AD2823" s="17">
        <v>43299</v>
      </c>
      <c r="AE2823" s="17">
        <v>43299</v>
      </c>
    </row>
    <row r="2824" spans="1:31" x14ac:dyDescent="0.45">
      <c r="A2824">
        <v>50</v>
      </c>
      <c r="B2824">
        <v>8333</v>
      </c>
      <c r="C2824" t="s">
        <v>542</v>
      </c>
      <c r="D2824">
        <v>9060</v>
      </c>
      <c r="E2824">
        <f t="shared" si="132"/>
        <v>181.2</v>
      </c>
      <c r="F2824">
        <f t="shared" si="133"/>
        <v>166.66</v>
      </c>
      <c r="G2824">
        <f t="shared" si="134"/>
        <v>194.9922</v>
      </c>
      <c r="H2824" t="s">
        <v>543</v>
      </c>
      <c r="I2824">
        <v>-726</v>
      </c>
      <c r="J2824">
        <v>-8</v>
      </c>
      <c r="K2824" t="s">
        <v>6449</v>
      </c>
      <c r="L2824" s="16">
        <v>43304</v>
      </c>
      <c r="M2824" t="s">
        <v>1064</v>
      </c>
      <c r="N2824" t="s">
        <v>1065</v>
      </c>
      <c r="O2824" t="s">
        <v>1066</v>
      </c>
      <c r="P2824" t="s">
        <v>1580</v>
      </c>
      <c r="Q2824" t="s">
        <v>1270</v>
      </c>
      <c r="R2824" t="s">
        <v>1920</v>
      </c>
      <c r="S2824" t="s">
        <v>118</v>
      </c>
      <c r="T2824" t="s">
        <v>2652</v>
      </c>
      <c r="U2824" t="s">
        <v>2653</v>
      </c>
      <c r="AA2824" t="s">
        <v>1923</v>
      </c>
      <c r="AB2824" t="s">
        <v>1924</v>
      </c>
      <c r="AC2824">
        <v>30</v>
      </c>
      <c r="AD2824" s="17">
        <v>43299</v>
      </c>
      <c r="AE2824" s="17">
        <v>43299</v>
      </c>
    </row>
    <row r="2825" spans="1:31" x14ac:dyDescent="0.45">
      <c r="A2825">
        <v>25</v>
      </c>
      <c r="B2825">
        <v>4166</v>
      </c>
      <c r="C2825" t="s">
        <v>542</v>
      </c>
      <c r="D2825">
        <v>4530</v>
      </c>
      <c r="E2825">
        <f t="shared" si="132"/>
        <v>181.2</v>
      </c>
      <c r="F2825">
        <f t="shared" si="133"/>
        <v>166.64</v>
      </c>
      <c r="G2825">
        <f t="shared" si="134"/>
        <v>194.96879999999996</v>
      </c>
      <c r="H2825" t="s">
        <v>543</v>
      </c>
      <c r="I2825">
        <v>-363</v>
      </c>
      <c r="J2825">
        <v>-8</v>
      </c>
      <c r="K2825" t="s">
        <v>6450</v>
      </c>
      <c r="L2825" s="16">
        <v>43304</v>
      </c>
      <c r="M2825" t="s">
        <v>1064</v>
      </c>
      <c r="N2825" t="s">
        <v>1065</v>
      </c>
      <c r="O2825" t="s">
        <v>1066</v>
      </c>
      <c r="P2825" t="s">
        <v>1580</v>
      </c>
      <c r="Q2825" t="s">
        <v>1270</v>
      </c>
      <c r="R2825" t="s">
        <v>1920</v>
      </c>
      <c r="S2825" t="s">
        <v>118</v>
      </c>
      <c r="T2825" t="s">
        <v>1926</v>
      </c>
      <c r="U2825" t="s">
        <v>1865</v>
      </c>
      <c r="W2825" t="s">
        <v>36</v>
      </c>
      <c r="X2825" t="s">
        <v>36</v>
      </c>
      <c r="AA2825" t="s">
        <v>1923</v>
      </c>
      <c r="AB2825" t="s">
        <v>1924</v>
      </c>
      <c r="AC2825">
        <v>30</v>
      </c>
      <c r="AD2825" s="17">
        <v>43299</v>
      </c>
      <c r="AE2825" s="17">
        <v>43299</v>
      </c>
    </row>
    <row r="2826" spans="1:31" x14ac:dyDescent="0.45">
      <c r="A2826">
        <v>50</v>
      </c>
      <c r="B2826">
        <v>8333</v>
      </c>
      <c r="C2826" t="s">
        <v>542</v>
      </c>
      <c r="D2826">
        <v>9060</v>
      </c>
      <c r="E2826">
        <f t="shared" si="132"/>
        <v>181.2</v>
      </c>
      <c r="F2826">
        <f t="shared" si="133"/>
        <v>166.66</v>
      </c>
      <c r="G2826">
        <f t="shared" si="134"/>
        <v>194.9922</v>
      </c>
      <c r="H2826" t="s">
        <v>543</v>
      </c>
      <c r="I2826">
        <v>-726</v>
      </c>
      <c r="J2826">
        <v>-8</v>
      </c>
      <c r="K2826" t="s">
        <v>6451</v>
      </c>
      <c r="L2826" s="16">
        <v>43304</v>
      </c>
      <c r="M2826" t="s">
        <v>1064</v>
      </c>
      <c r="N2826" t="s">
        <v>1065</v>
      </c>
      <c r="O2826" t="s">
        <v>1066</v>
      </c>
      <c r="P2826" t="s">
        <v>1580</v>
      </c>
      <c r="Q2826" t="s">
        <v>1270</v>
      </c>
      <c r="R2826" t="s">
        <v>1602</v>
      </c>
      <c r="S2826" t="s">
        <v>1603</v>
      </c>
      <c r="T2826" t="s">
        <v>1604</v>
      </c>
      <c r="U2826" t="s">
        <v>1605</v>
      </c>
      <c r="W2826" t="s">
        <v>36</v>
      </c>
      <c r="X2826" t="s">
        <v>36</v>
      </c>
      <c r="AA2826" t="s">
        <v>1606</v>
      </c>
      <c r="AB2826" t="s">
        <v>1607</v>
      </c>
      <c r="AC2826">
        <v>30</v>
      </c>
      <c r="AD2826" s="17">
        <v>43299</v>
      </c>
      <c r="AE2826" s="17">
        <v>43299</v>
      </c>
    </row>
    <row r="2827" spans="1:31" x14ac:dyDescent="0.45">
      <c r="A2827">
        <v>75</v>
      </c>
      <c r="B2827">
        <v>12500</v>
      </c>
      <c r="C2827" t="s">
        <v>542</v>
      </c>
      <c r="D2827">
        <v>13590</v>
      </c>
      <c r="E2827">
        <f t="shared" si="132"/>
        <v>181.2</v>
      </c>
      <c r="F2827">
        <f t="shared" si="133"/>
        <v>166.66666666666666</v>
      </c>
      <c r="G2827">
        <f t="shared" si="134"/>
        <v>194.99999999999997</v>
      </c>
      <c r="H2827" t="s">
        <v>543</v>
      </c>
      <c r="I2827">
        <v>-1089</v>
      </c>
      <c r="J2827">
        <v>-8</v>
      </c>
      <c r="K2827" t="s">
        <v>6452</v>
      </c>
      <c r="L2827" s="16">
        <v>43304</v>
      </c>
      <c r="M2827" t="s">
        <v>1064</v>
      </c>
      <c r="N2827" t="s">
        <v>1065</v>
      </c>
      <c r="O2827" t="s">
        <v>1066</v>
      </c>
      <c r="P2827" t="s">
        <v>1580</v>
      </c>
      <c r="Q2827" t="s">
        <v>1270</v>
      </c>
      <c r="R2827" t="s">
        <v>1602</v>
      </c>
      <c r="S2827" t="s">
        <v>1603</v>
      </c>
      <c r="T2827" t="s">
        <v>1702</v>
      </c>
      <c r="U2827" t="s">
        <v>1703</v>
      </c>
      <c r="W2827" t="s">
        <v>36</v>
      </c>
      <c r="X2827" t="s">
        <v>36</v>
      </c>
      <c r="AA2827" t="s">
        <v>1606</v>
      </c>
      <c r="AB2827" t="s">
        <v>1607</v>
      </c>
      <c r="AC2827">
        <v>30</v>
      </c>
      <c r="AD2827" s="17">
        <v>43299</v>
      </c>
      <c r="AE2827" s="17">
        <v>43299</v>
      </c>
    </row>
    <row r="2828" spans="1:31" x14ac:dyDescent="0.45">
      <c r="A2828">
        <v>75</v>
      </c>
      <c r="B2828">
        <v>12500</v>
      </c>
      <c r="C2828" t="s">
        <v>542</v>
      </c>
      <c r="D2828">
        <v>13590</v>
      </c>
      <c r="E2828">
        <f t="shared" si="132"/>
        <v>181.2</v>
      </c>
      <c r="F2828">
        <f t="shared" si="133"/>
        <v>166.66666666666666</v>
      </c>
      <c r="G2828">
        <f t="shared" si="134"/>
        <v>194.99999999999997</v>
      </c>
      <c r="H2828" t="s">
        <v>543</v>
      </c>
      <c r="I2828">
        <v>-1089</v>
      </c>
      <c r="J2828">
        <v>-8</v>
      </c>
      <c r="K2828" t="s">
        <v>6453</v>
      </c>
      <c r="L2828" s="16">
        <v>43304</v>
      </c>
      <c r="M2828" t="s">
        <v>1064</v>
      </c>
      <c r="N2828" t="s">
        <v>1065</v>
      </c>
      <c r="O2828" t="s">
        <v>1066</v>
      </c>
      <c r="P2828" t="s">
        <v>1580</v>
      </c>
      <c r="Q2828" t="s">
        <v>1270</v>
      </c>
      <c r="R2828" t="s">
        <v>1602</v>
      </c>
      <c r="S2828" t="s">
        <v>1603</v>
      </c>
      <c r="T2828" t="s">
        <v>2673</v>
      </c>
      <c r="U2828" t="s">
        <v>2674</v>
      </c>
      <c r="W2828" t="s">
        <v>36</v>
      </c>
      <c r="X2828" t="s">
        <v>36</v>
      </c>
      <c r="AA2828" t="s">
        <v>1606</v>
      </c>
      <c r="AB2828" t="s">
        <v>1607</v>
      </c>
      <c r="AC2828">
        <v>30</v>
      </c>
      <c r="AD2828" s="17">
        <v>43299</v>
      </c>
      <c r="AE2828" s="17">
        <v>43299</v>
      </c>
    </row>
    <row r="2829" spans="1:31" x14ac:dyDescent="0.45">
      <c r="A2829">
        <v>50</v>
      </c>
      <c r="B2829">
        <v>8333</v>
      </c>
      <c r="C2829" t="s">
        <v>542</v>
      </c>
      <c r="D2829">
        <v>9060</v>
      </c>
      <c r="E2829">
        <f t="shared" si="132"/>
        <v>181.2</v>
      </c>
      <c r="F2829">
        <f t="shared" si="133"/>
        <v>166.66</v>
      </c>
      <c r="G2829">
        <f t="shared" si="134"/>
        <v>194.9922</v>
      </c>
      <c r="H2829" t="s">
        <v>543</v>
      </c>
      <c r="I2829">
        <v>-726</v>
      </c>
      <c r="J2829">
        <v>-8</v>
      </c>
      <c r="K2829" t="s">
        <v>6454</v>
      </c>
      <c r="L2829" s="16">
        <v>43304</v>
      </c>
      <c r="M2829" t="s">
        <v>1064</v>
      </c>
      <c r="N2829" t="s">
        <v>1065</v>
      </c>
      <c r="O2829" t="s">
        <v>1066</v>
      </c>
      <c r="P2829" t="s">
        <v>1580</v>
      </c>
      <c r="Q2829" t="s">
        <v>1270</v>
      </c>
      <c r="R2829" t="s">
        <v>1602</v>
      </c>
      <c r="S2829" t="s">
        <v>1603</v>
      </c>
      <c r="T2829" t="s">
        <v>1672</v>
      </c>
      <c r="U2829" t="s">
        <v>1673</v>
      </c>
      <c r="W2829" t="s">
        <v>36</v>
      </c>
      <c r="X2829" t="s">
        <v>36</v>
      </c>
      <c r="AA2829" t="s">
        <v>1606</v>
      </c>
      <c r="AB2829" t="s">
        <v>1607</v>
      </c>
      <c r="AC2829">
        <v>30</v>
      </c>
      <c r="AD2829" s="17">
        <v>43299</v>
      </c>
      <c r="AE2829" s="17">
        <v>43299</v>
      </c>
    </row>
    <row r="2830" spans="1:31" x14ac:dyDescent="0.45">
      <c r="A2830">
        <v>250</v>
      </c>
      <c r="B2830">
        <v>41667</v>
      </c>
      <c r="C2830" t="s">
        <v>542</v>
      </c>
      <c r="D2830">
        <v>45300</v>
      </c>
      <c r="E2830">
        <f t="shared" si="132"/>
        <v>181.2</v>
      </c>
      <c r="F2830">
        <f t="shared" si="133"/>
        <v>166.66800000000001</v>
      </c>
      <c r="G2830">
        <f t="shared" si="134"/>
        <v>195.00155999999998</v>
      </c>
      <c r="H2830" t="s">
        <v>543</v>
      </c>
      <c r="I2830">
        <v>-3632</v>
      </c>
      <c r="J2830">
        <v>-8</v>
      </c>
      <c r="K2830" t="s">
        <v>6455</v>
      </c>
      <c r="L2830" s="16">
        <v>43304</v>
      </c>
      <c r="M2830" t="s">
        <v>1064</v>
      </c>
      <c r="N2830" t="s">
        <v>1065</v>
      </c>
      <c r="O2830" t="s">
        <v>1066</v>
      </c>
      <c r="P2830" t="s">
        <v>1580</v>
      </c>
      <c r="Q2830" t="s">
        <v>1270</v>
      </c>
      <c r="R2830" t="s">
        <v>1581</v>
      </c>
      <c r="S2830" t="s">
        <v>117</v>
      </c>
      <c r="T2830" t="s">
        <v>1684</v>
      </c>
      <c r="U2830" t="s">
        <v>1685</v>
      </c>
      <c r="W2830" t="s">
        <v>36</v>
      </c>
      <c r="X2830" t="s">
        <v>36</v>
      </c>
      <c r="AA2830" t="s">
        <v>1584</v>
      </c>
      <c r="AB2830" t="s">
        <v>1585</v>
      </c>
      <c r="AC2830">
        <v>30</v>
      </c>
      <c r="AD2830" s="17">
        <v>43299</v>
      </c>
      <c r="AE2830" s="17">
        <v>43299</v>
      </c>
    </row>
    <row r="2831" spans="1:31" x14ac:dyDescent="0.45">
      <c r="A2831">
        <v>50</v>
      </c>
      <c r="B2831">
        <v>8333</v>
      </c>
      <c r="C2831" t="s">
        <v>542</v>
      </c>
      <c r="D2831">
        <v>9060</v>
      </c>
      <c r="E2831">
        <f t="shared" si="132"/>
        <v>181.2</v>
      </c>
      <c r="F2831">
        <f t="shared" si="133"/>
        <v>166.66</v>
      </c>
      <c r="G2831">
        <f t="shared" si="134"/>
        <v>194.9922</v>
      </c>
      <c r="H2831" t="s">
        <v>543</v>
      </c>
      <c r="I2831">
        <v>-726</v>
      </c>
      <c r="J2831">
        <v>-8</v>
      </c>
      <c r="K2831" t="s">
        <v>6456</v>
      </c>
      <c r="L2831" s="16">
        <v>43304</v>
      </c>
      <c r="M2831" t="s">
        <v>1064</v>
      </c>
      <c r="N2831" t="s">
        <v>1065</v>
      </c>
      <c r="O2831" t="s">
        <v>1066</v>
      </c>
      <c r="P2831" t="s">
        <v>1580</v>
      </c>
      <c r="Q2831" t="s">
        <v>1270</v>
      </c>
      <c r="R2831" t="s">
        <v>1602</v>
      </c>
      <c r="S2831" t="s">
        <v>1603</v>
      </c>
      <c r="T2831" t="s">
        <v>4174</v>
      </c>
      <c r="U2831" t="s">
        <v>4175</v>
      </c>
      <c r="W2831" t="s">
        <v>36</v>
      </c>
      <c r="X2831" t="s">
        <v>36</v>
      </c>
      <c r="AA2831" t="s">
        <v>1606</v>
      </c>
      <c r="AB2831" t="s">
        <v>1607</v>
      </c>
      <c r="AC2831">
        <v>30</v>
      </c>
      <c r="AD2831" s="17">
        <v>43299</v>
      </c>
      <c r="AE2831" s="17">
        <v>43299</v>
      </c>
    </row>
    <row r="2832" spans="1:31" x14ac:dyDescent="0.45">
      <c r="A2832">
        <v>25</v>
      </c>
      <c r="B2832">
        <v>4166</v>
      </c>
      <c r="C2832" t="s">
        <v>542</v>
      </c>
      <c r="D2832">
        <v>4530</v>
      </c>
      <c r="E2832">
        <f t="shared" si="132"/>
        <v>181.2</v>
      </c>
      <c r="F2832">
        <f t="shared" si="133"/>
        <v>166.64</v>
      </c>
      <c r="G2832">
        <f t="shared" si="134"/>
        <v>194.96879999999996</v>
      </c>
      <c r="H2832" t="s">
        <v>543</v>
      </c>
      <c r="I2832">
        <v>-363</v>
      </c>
      <c r="J2832">
        <v>-8</v>
      </c>
      <c r="K2832" t="s">
        <v>6457</v>
      </c>
      <c r="L2832" s="16">
        <v>43304</v>
      </c>
      <c r="M2832" t="s">
        <v>1064</v>
      </c>
      <c r="N2832" t="s">
        <v>1065</v>
      </c>
      <c r="O2832" t="s">
        <v>1066</v>
      </c>
      <c r="P2832" t="s">
        <v>1580</v>
      </c>
      <c r="Q2832" t="s">
        <v>1270</v>
      </c>
      <c r="R2832" t="s">
        <v>1602</v>
      </c>
      <c r="S2832" t="s">
        <v>1603</v>
      </c>
      <c r="T2832" t="s">
        <v>1940</v>
      </c>
      <c r="U2832" t="s">
        <v>1941</v>
      </c>
      <c r="W2832" t="s">
        <v>36</v>
      </c>
      <c r="X2832" t="s">
        <v>36</v>
      </c>
      <c r="AA2832" t="s">
        <v>1606</v>
      </c>
      <c r="AB2832" t="s">
        <v>1607</v>
      </c>
      <c r="AC2832">
        <v>30</v>
      </c>
      <c r="AD2832" s="17">
        <v>43299</v>
      </c>
      <c r="AE2832" s="17">
        <v>43299</v>
      </c>
    </row>
    <row r="2833" spans="1:31" x14ac:dyDescent="0.45">
      <c r="A2833">
        <v>75</v>
      </c>
      <c r="B2833">
        <v>12500</v>
      </c>
      <c r="C2833" t="s">
        <v>542</v>
      </c>
      <c r="D2833">
        <v>13590</v>
      </c>
      <c r="E2833">
        <f t="shared" si="132"/>
        <v>181.2</v>
      </c>
      <c r="F2833">
        <f t="shared" si="133"/>
        <v>166.66666666666666</v>
      </c>
      <c r="G2833">
        <f t="shared" si="134"/>
        <v>194.99999999999997</v>
      </c>
      <c r="H2833" t="s">
        <v>543</v>
      </c>
      <c r="I2833">
        <v>-1089</v>
      </c>
      <c r="J2833">
        <v>-8</v>
      </c>
      <c r="K2833" t="s">
        <v>6458</v>
      </c>
      <c r="L2833" s="16">
        <v>43304</v>
      </c>
      <c r="M2833" t="s">
        <v>1064</v>
      </c>
      <c r="N2833" t="s">
        <v>1065</v>
      </c>
      <c r="O2833" t="s">
        <v>1066</v>
      </c>
      <c r="P2833" t="s">
        <v>1580</v>
      </c>
      <c r="Q2833" t="s">
        <v>1270</v>
      </c>
      <c r="R2833" t="s">
        <v>1581</v>
      </c>
      <c r="S2833" t="s">
        <v>117</v>
      </c>
      <c r="T2833" t="s">
        <v>2092</v>
      </c>
      <c r="U2833" t="s">
        <v>2093</v>
      </c>
      <c r="AA2833" t="s">
        <v>1584</v>
      </c>
      <c r="AB2833" t="s">
        <v>1585</v>
      </c>
      <c r="AC2833">
        <v>30</v>
      </c>
      <c r="AD2833" s="17">
        <v>43299</v>
      </c>
      <c r="AE2833" s="17">
        <v>43299</v>
      </c>
    </row>
    <row r="2834" spans="1:31" x14ac:dyDescent="0.45">
      <c r="A2834">
        <v>50</v>
      </c>
      <c r="B2834">
        <v>8333</v>
      </c>
      <c r="C2834" t="s">
        <v>542</v>
      </c>
      <c r="D2834">
        <v>9060</v>
      </c>
      <c r="E2834">
        <f t="shared" si="132"/>
        <v>181.2</v>
      </c>
      <c r="F2834">
        <f t="shared" si="133"/>
        <v>166.66</v>
      </c>
      <c r="G2834">
        <f t="shared" si="134"/>
        <v>194.9922</v>
      </c>
      <c r="H2834" t="s">
        <v>543</v>
      </c>
      <c r="I2834">
        <v>-726</v>
      </c>
      <c r="J2834">
        <v>-8</v>
      </c>
      <c r="K2834" t="s">
        <v>6459</v>
      </c>
      <c r="L2834" s="16">
        <v>43304</v>
      </c>
      <c r="M2834" t="s">
        <v>1064</v>
      </c>
      <c r="N2834" t="s">
        <v>1065</v>
      </c>
      <c r="O2834" t="s">
        <v>1066</v>
      </c>
      <c r="P2834" t="s">
        <v>1580</v>
      </c>
      <c r="Q2834" t="s">
        <v>1270</v>
      </c>
      <c r="R2834" t="s">
        <v>1581</v>
      </c>
      <c r="S2834" t="s">
        <v>117</v>
      </c>
      <c r="T2834" t="s">
        <v>2668</v>
      </c>
      <c r="U2834" t="s">
        <v>2669</v>
      </c>
      <c r="W2834" t="s">
        <v>36</v>
      </c>
      <c r="X2834" t="s">
        <v>36</v>
      </c>
      <c r="AA2834" t="s">
        <v>1584</v>
      </c>
      <c r="AB2834" t="s">
        <v>1585</v>
      </c>
      <c r="AC2834">
        <v>30</v>
      </c>
      <c r="AD2834" s="17">
        <v>43299</v>
      </c>
      <c r="AE2834" s="17">
        <v>43299</v>
      </c>
    </row>
    <row r="2835" spans="1:31" x14ac:dyDescent="0.45">
      <c r="A2835">
        <v>125</v>
      </c>
      <c r="B2835">
        <v>20833</v>
      </c>
      <c r="C2835" t="s">
        <v>542</v>
      </c>
      <c r="D2835">
        <v>22650</v>
      </c>
      <c r="E2835">
        <f t="shared" si="132"/>
        <v>181.2</v>
      </c>
      <c r="F2835">
        <f t="shared" si="133"/>
        <v>166.66399999999999</v>
      </c>
      <c r="G2835">
        <f t="shared" si="134"/>
        <v>194.99687999999998</v>
      </c>
      <c r="H2835" t="s">
        <v>543</v>
      </c>
      <c r="I2835">
        <v>-1816</v>
      </c>
      <c r="J2835">
        <v>-8</v>
      </c>
      <c r="K2835" t="s">
        <v>6460</v>
      </c>
      <c r="L2835" s="16">
        <v>43304</v>
      </c>
      <c r="M2835" t="s">
        <v>1064</v>
      </c>
      <c r="N2835" t="s">
        <v>1065</v>
      </c>
      <c r="O2835" t="s">
        <v>1066</v>
      </c>
      <c r="P2835" t="s">
        <v>1580</v>
      </c>
      <c r="Q2835" t="s">
        <v>1270</v>
      </c>
      <c r="R2835" t="s">
        <v>1581</v>
      </c>
      <c r="S2835" t="s">
        <v>117</v>
      </c>
      <c r="T2835" t="s">
        <v>1987</v>
      </c>
      <c r="U2835" t="s">
        <v>1988</v>
      </c>
      <c r="W2835" t="s">
        <v>36</v>
      </c>
      <c r="X2835" t="s">
        <v>36</v>
      </c>
      <c r="AA2835" t="s">
        <v>1584</v>
      </c>
      <c r="AB2835" t="s">
        <v>1585</v>
      </c>
      <c r="AC2835">
        <v>30</v>
      </c>
      <c r="AD2835" s="17">
        <v>43299</v>
      </c>
      <c r="AE2835" s="17">
        <v>43299</v>
      </c>
    </row>
    <row r="2836" spans="1:31" x14ac:dyDescent="0.45">
      <c r="A2836">
        <v>3</v>
      </c>
      <c r="B2836">
        <v>525</v>
      </c>
      <c r="C2836" t="s">
        <v>542</v>
      </c>
      <c r="D2836">
        <v>543</v>
      </c>
      <c r="E2836">
        <f t="shared" si="132"/>
        <v>181</v>
      </c>
      <c r="F2836">
        <f t="shared" si="133"/>
        <v>175</v>
      </c>
      <c r="G2836">
        <f t="shared" si="134"/>
        <v>204.75</v>
      </c>
      <c r="H2836" t="s">
        <v>543</v>
      </c>
      <c r="I2836">
        <v>-17</v>
      </c>
      <c r="J2836">
        <v>-3</v>
      </c>
      <c r="K2836" t="s">
        <v>6461</v>
      </c>
      <c r="L2836" s="16">
        <v>43304</v>
      </c>
      <c r="M2836" t="s">
        <v>1064</v>
      </c>
      <c r="N2836" t="s">
        <v>1065</v>
      </c>
      <c r="O2836" t="s">
        <v>1066</v>
      </c>
      <c r="P2836" t="s">
        <v>1580</v>
      </c>
      <c r="Q2836" t="s">
        <v>1270</v>
      </c>
      <c r="R2836" t="s">
        <v>1581</v>
      </c>
      <c r="S2836" t="s">
        <v>117</v>
      </c>
      <c r="T2836" t="s">
        <v>4144</v>
      </c>
      <c r="U2836" t="s">
        <v>2732</v>
      </c>
      <c r="W2836" t="s">
        <v>36</v>
      </c>
      <c r="X2836" t="s">
        <v>36</v>
      </c>
      <c r="AA2836" t="s">
        <v>1584</v>
      </c>
      <c r="AB2836" t="s">
        <v>1585</v>
      </c>
      <c r="AC2836">
        <v>30</v>
      </c>
      <c r="AD2836" s="17">
        <v>43299</v>
      </c>
      <c r="AE2836" s="17">
        <v>43299</v>
      </c>
    </row>
    <row r="2837" spans="1:31" x14ac:dyDescent="0.45">
      <c r="A2837">
        <v>5</v>
      </c>
      <c r="B2837">
        <v>876</v>
      </c>
      <c r="C2837" t="s">
        <v>542</v>
      </c>
      <c r="D2837">
        <v>906</v>
      </c>
      <c r="E2837">
        <f t="shared" si="132"/>
        <v>181.2</v>
      </c>
      <c r="F2837">
        <f t="shared" si="133"/>
        <v>175.2</v>
      </c>
      <c r="G2837">
        <f t="shared" si="134"/>
        <v>204.98399999999998</v>
      </c>
      <c r="H2837" t="s">
        <v>543</v>
      </c>
      <c r="I2837">
        <v>-29</v>
      </c>
      <c r="J2837">
        <v>-3</v>
      </c>
      <c r="K2837" t="s">
        <v>6462</v>
      </c>
      <c r="L2837" s="16">
        <v>43304</v>
      </c>
      <c r="M2837" t="s">
        <v>1064</v>
      </c>
      <c r="N2837" t="s">
        <v>1065</v>
      </c>
      <c r="O2837" t="s">
        <v>1066</v>
      </c>
      <c r="P2837" t="s">
        <v>1580</v>
      </c>
      <c r="Q2837" t="s">
        <v>1270</v>
      </c>
      <c r="R2837" t="s">
        <v>1581</v>
      </c>
      <c r="S2837" t="s">
        <v>117</v>
      </c>
      <c r="T2837" t="s">
        <v>6463</v>
      </c>
      <c r="U2837" t="s">
        <v>6464</v>
      </c>
      <c r="AA2837" t="s">
        <v>1584</v>
      </c>
      <c r="AB2837" t="s">
        <v>1585</v>
      </c>
      <c r="AC2837">
        <v>30</v>
      </c>
      <c r="AD2837" s="17">
        <v>43299</v>
      </c>
      <c r="AE2837" s="17">
        <v>43299</v>
      </c>
    </row>
    <row r="2838" spans="1:31" x14ac:dyDescent="0.45">
      <c r="A2838">
        <v>25</v>
      </c>
      <c r="B2838">
        <v>4166</v>
      </c>
      <c r="C2838" t="s">
        <v>542</v>
      </c>
      <c r="D2838">
        <v>4530</v>
      </c>
      <c r="E2838">
        <f t="shared" si="132"/>
        <v>181.2</v>
      </c>
      <c r="F2838">
        <f t="shared" si="133"/>
        <v>166.64</v>
      </c>
      <c r="G2838">
        <f t="shared" si="134"/>
        <v>194.96879999999996</v>
      </c>
      <c r="H2838" t="s">
        <v>543</v>
      </c>
      <c r="I2838">
        <v>-363</v>
      </c>
      <c r="J2838">
        <v>-8</v>
      </c>
      <c r="K2838" t="s">
        <v>6465</v>
      </c>
      <c r="L2838" s="16">
        <v>43304</v>
      </c>
      <c r="M2838" t="s">
        <v>1064</v>
      </c>
      <c r="N2838" t="s">
        <v>1065</v>
      </c>
      <c r="O2838" t="s">
        <v>1066</v>
      </c>
      <c r="P2838" t="s">
        <v>1580</v>
      </c>
      <c r="Q2838" t="s">
        <v>1270</v>
      </c>
      <c r="R2838" t="s">
        <v>1602</v>
      </c>
      <c r="S2838" t="s">
        <v>1603</v>
      </c>
      <c r="T2838" t="s">
        <v>1895</v>
      </c>
      <c r="U2838" t="s">
        <v>1896</v>
      </c>
      <c r="W2838" t="s">
        <v>36</v>
      </c>
      <c r="X2838" t="s">
        <v>36</v>
      </c>
      <c r="AA2838" t="s">
        <v>1606</v>
      </c>
      <c r="AB2838" t="s">
        <v>1607</v>
      </c>
      <c r="AC2838">
        <v>30</v>
      </c>
      <c r="AD2838" s="17">
        <v>43299</v>
      </c>
      <c r="AE2838" s="17">
        <v>43299</v>
      </c>
    </row>
    <row r="2839" spans="1:31" x14ac:dyDescent="0.45">
      <c r="A2839">
        <v>150</v>
      </c>
      <c r="B2839">
        <v>25000</v>
      </c>
      <c r="C2839" t="s">
        <v>542</v>
      </c>
      <c r="D2839">
        <v>27180</v>
      </c>
      <c r="E2839">
        <f t="shared" si="132"/>
        <v>181.2</v>
      </c>
      <c r="F2839">
        <f t="shared" si="133"/>
        <v>166.66666666666666</v>
      </c>
      <c r="G2839">
        <f t="shared" si="134"/>
        <v>194.99999999999997</v>
      </c>
      <c r="H2839" t="s">
        <v>543</v>
      </c>
      <c r="I2839">
        <v>-2179</v>
      </c>
      <c r="J2839">
        <v>-8</v>
      </c>
      <c r="K2839" t="s">
        <v>6466</v>
      </c>
      <c r="L2839" s="16">
        <v>43304</v>
      </c>
      <c r="M2839" t="s">
        <v>1064</v>
      </c>
      <c r="N2839" t="s">
        <v>1065</v>
      </c>
      <c r="O2839" t="s">
        <v>1066</v>
      </c>
      <c r="P2839" t="s">
        <v>1580</v>
      </c>
      <c r="Q2839" t="s">
        <v>1270</v>
      </c>
      <c r="R2839" t="s">
        <v>1581</v>
      </c>
      <c r="S2839" t="s">
        <v>117</v>
      </c>
      <c r="T2839" t="s">
        <v>2120</v>
      </c>
      <c r="U2839" t="s">
        <v>2121</v>
      </c>
      <c r="W2839" t="s">
        <v>36</v>
      </c>
      <c r="X2839" t="s">
        <v>36</v>
      </c>
      <c r="AA2839" t="s">
        <v>1584</v>
      </c>
      <c r="AB2839" t="s">
        <v>1585</v>
      </c>
      <c r="AC2839">
        <v>30</v>
      </c>
      <c r="AD2839" s="17">
        <v>43299</v>
      </c>
      <c r="AE2839" s="17">
        <v>43299</v>
      </c>
    </row>
    <row r="2840" spans="1:31" x14ac:dyDescent="0.45">
      <c r="A2840">
        <v>25</v>
      </c>
      <c r="B2840">
        <v>4166</v>
      </c>
      <c r="C2840" t="s">
        <v>542</v>
      </c>
      <c r="D2840">
        <v>4530</v>
      </c>
      <c r="E2840">
        <f t="shared" si="132"/>
        <v>181.2</v>
      </c>
      <c r="F2840">
        <f t="shared" si="133"/>
        <v>166.64</v>
      </c>
      <c r="G2840">
        <f t="shared" si="134"/>
        <v>194.96879999999996</v>
      </c>
      <c r="H2840" t="s">
        <v>543</v>
      </c>
      <c r="I2840">
        <v>-363</v>
      </c>
      <c r="J2840">
        <v>-8</v>
      </c>
      <c r="K2840" t="s">
        <v>6467</v>
      </c>
      <c r="L2840" s="16">
        <v>43304</v>
      </c>
      <c r="M2840" t="s">
        <v>1064</v>
      </c>
      <c r="N2840" t="s">
        <v>1065</v>
      </c>
      <c r="O2840" t="s">
        <v>1066</v>
      </c>
      <c r="P2840" t="s">
        <v>1580</v>
      </c>
      <c r="Q2840" t="s">
        <v>1270</v>
      </c>
      <c r="R2840" t="s">
        <v>1602</v>
      </c>
      <c r="S2840" t="s">
        <v>1603</v>
      </c>
      <c r="T2840" t="s">
        <v>5542</v>
      </c>
      <c r="U2840" t="s">
        <v>5543</v>
      </c>
      <c r="AA2840" t="s">
        <v>1606</v>
      </c>
      <c r="AB2840" t="s">
        <v>1607</v>
      </c>
      <c r="AC2840">
        <v>30</v>
      </c>
      <c r="AD2840" s="17">
        <v>43299</v>
      </c>
      <c r="AE2840" s="17">
        <v>43299</v>
      </c>
    </row>
    <row r="2841" spans="1:31" x14ac:dyDescent="0.45">
      <c r="A2841">
        <v>100</v>
      </c>
      <c r="B2841">
        <v>16667</v>
      </c>
      <c r="C2841" t="s">
        <v>542</v>
      </c>
      <c r="D2841">
        <v>18120</v>
      </c>
      <c r="E2841">
        <f t="shared" si="132"/>
        <v>181.2</v>
      </c>
      <c r="F2841">
        <f t="shared" si="133"/>
        <v>166.67</v>
      </c>
      <c r="G2841">
        <f t="shared" si="134"/>
        <v>195.00389999999999</v>
      </c>
      <c r="H2841" t="s">
        <v>543</v>
      </c>
      <c r="I2841">
        <v>-1453</v>
      </c>
      <c r="J2841">
        <v>-8</v>
      </c>
      <c r="K2841" t="s">
        <v>6468</v>
      </c>
      <c r="L2841" s="16">
        <v>43304</v>
      </c>
      <c r="M2841" t="s">
        <v>1064</v>
      </c>
      <c r="N2841" t="s">
        <v>1065</v>
      </c>
      <c r="O2841" t="s">
        <v>1066</v>
      </c>
      <c r="P2841" t="s">
        <v>1580</v>
      </c>
      <c r="Q2841" t="s">
        <v>1270</v>
      </c>
      <c r="R2841" t="s">
        <v>1602</v>
      </c>
      <c r="S2841" t="s">
        <v>1603</v>
      </c>
      <c r="T2841" t="s">
        <v>1604</v>
      </c>
      <c r="U2841" t="s">
        <v>1605</v>
      </c>
      <c r="W2841" t="s">
        <v>36</v>
      </c>
      <c r="X2841" t="s">
        <v>36</v>
      </c>
      <c r="AA2841" t="s">
        <v>1606</v>
      </c>
      <c r="AB2841" t="s">
        <v>1607</v>
      </c>
      <c r="AC2841">
        <v>30</v>
      </c>
      <c r="AD2841" s="17">
        <v>43299</v>
      </c>
      <c r="AE2841" s="17">
        <v>43299</v>
      </c>
    </row>
    <row r="2842" spans="1:31" x14ac:dyDescent="0.45">
      <c r="A2842">
        <v>125</v>
      </c>
      <c r="B2842">
        <v>20833</v>
      </c>
      <c r="C2842" t="s">
        <v>542</v>
      </c>
      <c r="D2842">
        <v>22650</v>
      </c>
      <c r="E2842">
        <f t="shared" si="132"/>
        <v>181.2</v>
      </c>
      <c r="F2842">
        <f t="shared" si="133"/>
        <v>166.66399999999999</v>
      </c>
      <c r="G2842">
        <f t="shared" si="134"/>
        <v>194.99687999999998</v>
      </c>
      <c r="H2842" t="s">
        <v>543</v>
      </c>
      <c r="I2842">
        <v>-1816</v>
      </c>
      <c r="J2842">
        <v>-8</v>
      </c>
      <c r="K2842" t="s">
        <v>6469</v>
      </c>
      <c r="L2842" s="16">
        <v>43304</v>
      </c>
      <c r="M2842" t="s">
        <v>1064</v>
      </c>
      <c r="N2842" t="s">
        <v>1065</v>
      </c>
      <c r="O2842" t="s">
        <v>1066</v>
      </c>
      <c r="P2842" t="s">
        <v>1580</v>
      </c>
      <c r="Q2842" t="s">
        <v>1270</v>
      </c>
      <c r="R2842" t="s">
        <v>1986</v>
      </c>
      <c r="S2842" t="s">
        <v>120</v>
      </c>
      <c r="T2842" t="s">
        <v>2131</v>
      </c>
      <c r="U2842" t="s">
        <v>2132</v>
      </c>
      <c r="W2842" t="s">
        <v>36</v>
      </c>
      <c r="X2842" t="s">
        <v>36</v>
      </c>
      <c r="AA2842" t="s">
        <v>1989</v>
      </c>
      <c r="AB2842" t="s">
        <v>1990</v>
      </c>
      <c r="AC2842">
        <v>30</v>
      </c>
      <c r="AD2842" s="17">
        <v>43299</v>
      </c>
      <c r="AE2842" s="17">
        <v>43299</v>
      </c>
    </row>
    <row r="2843" spans="1:31" x14ac:dyDescent="0.45">
      <c r="A2843">
        <v>75</v>
      </c>
      <c r="B2843">
        <v>12500</v>
      </c>
      <c r="C2843" t="s">
        <v>542</v>
      </c>
      <c r="D2843">
        <v>13590</v>
      </c>
      <c r="E2843">
        <f t="shared" si="132"/>
        <v>181.2</v>
      </c>
      <c r="F2843">
        <f t="shared" si="133"/>
        <v>166.66666666666666</v>
      </c>
      <c r="G2843">
        <f t="shared" si="134"/>
        <v>194.99999999999997</v>
      </c>
      <c r="H2843" t="s">
        <v>543</v>
      </c>
      <c r="I2843">
        <v>-1089</v>
      </c>
      <c r="J2843">
        <v>-8</v>
      </c>
      <c r="K2843" t="s">
        <v>6470</v>
      </c>
      <c r="L2843" s="16">
        <v>43304</v>
      </c>
      <c r="M2843" t="s">
        <v>1064</v>
      </c>
      <c r="N2843" t="s">
        <v>1065</v>
      </c>
      <c r="O2843" t="s">
        <v>1066</v>
      </c>
      <c r="P2843" t="s">
        <v>1580</v>
      </c>
      <c r="Q2843" t="s">
        <v>1270</v>
      </c>
      <c r="R2843" t="s">
        <v>1986</v>
      </c>
      <c r="S2843" t="s">
        <v>120</v>
      </c>
      <c r="T2843" t="s">
        <v>2137</v>
      </c>
      <c r="U2843" t="s">
        <v>2138</v>
      </c>
      <c r="W2843" t="s">
        <v>36</v>
      </c>
      <c r="X2843" t="s">
        <v>36</v>
      </c>
      <c r="AA2843" t="s">
        <v>1989</v>
      </c>
      <c r="AB2843" t="s">
        <v>1990</v>
      </c>
      <c r="AC2843">
        <v>30</v>
      </c>
      <c r="AD2843" s="17">
        <v>43299</v>
      </c>
      <c r="AE2843" s="17">
        <v>43299</v>
      </c>
    </row>
    <row r="2844" spans="1:31" x14ac:dyDescent="0.45">
      <c r="A2844">
        <v>50</v>
      </c>
      <c r="B2844">
        <v>8333</v>
      </c>
      <c r="C2844" t="s">
        <v>542</v>
      </c>
      <c r="D2844">
        <v>9060</v>
      </c>
      <c r="E2844">
        <f t="shared" si="132"/>
        <v>181.2</v>
      </c>
      <c r="F2844">
        <f t="shared" si="133"/>
        <v>166.66</v>
      </c>
      <c r="G2844">
        <f t="shared" si="134"/>
        <v>194.9922</v>
      </c>
      <c r="H2844" t="s">
        <v>543</v>
      </c>
      <c r="I2844">
        <v>-726</v>
      </c>
      <c r="J2844">
        <v>-8</v>
      </c>
      <c r="K2844" t="s">
        <v>6471</v>
      </c>
      <c r="L2844" s="16">
        <v>43304</v>
      </c>
      <c r="M2844" t="s">
        <v>1064</v>
      </c>
      <c r="N2844" t="s">
        <v>1065</v>
      </c>
      <c r="O2844" t="s">
        <v>1066</v>
      </c>
      <c r="P2844" t="s">
        <v>1580</v>
      </c>
      <c r="Q2844" t="s">
        <v>1270</v>
      </c>
      <c r="R2844" t="s">
        <v>1986</v>
      </c>
      <c r="S2844" t="s">
        <v>120</v>
      </c>
      <c r="T2844" t="s">
        <v>2137</v>
      </c>
      <c r="U2844" t="s">
        <v>2138</v>
      </c>
      <c r="W2844" t="s">
        <v>36</v>
      </c>
      <c r="X2844" t="s">
        <v>36</v>
      </c>
      <c r="AA2844" t="s">
        <v>1989</v>
      </c>
      <c r="AB2844" t="s">
        <v>1990</v>
      </c>
      <c r="AC2844">
        <v>30</v>
      </c>
      <c r="AD2844" s="17">
        <v>43299</v>
      </c>
      <c r="AE2844" s="17">
        <v>43299</v>
      </c>
    </row>
    <row r="2845" spans="1:31" x14ac:dyDescent="0.45">
      <c r="A2845">
        <v>125</v>
      </c>
      <c r="B2845">
        <v>20833</v>
      </c>
      <c r="C2845" t="s">
        <v>542</v>
      </c>
      <c r="D2845">
        <v>22650</v>
      </c>
      <c r="E2845">
        <f t="shared" si="132"/>
        <v>181.2</v>
      </c>
      <c r="F2845">
        <f t="shared" si="133"/>
        <v>166.66399999999999</v>
      </c>
      <c r="G2845">
        <f t="shared" si="134"/>
        <v>194.99687999999998</v>
      </c>
      <c r="H2845" t="s">
        <v>543</v>
      </c>
      <c r="I2845">
        <v>-1816</v>
      </c>
      <c r="J2845">
        <v>-8</v>
      </c>
      <c r="K2845" t="s">
        <v>6472</v>
      </c>
      <c r="L2845" s="16">
        <v>43304</v>
      </c>
      <c r="M2845" t="s">
        <v>1064</v>
      </c>
      <c r="N2845" t="s">
        <v>1065</v>
      </c>
      <c r="O2845" t="s">
        <v>1066</v>
      </c>
      <c r="P2845" t="s">
        <v>1580</v>
      </c>
      <c r="Q2845" t="s">
        <v>1270</v>
      </c>
      <c r="R2845" t="s">
        <v>1986</v>
      </c>
      <c r="S2845" t="s">
        <v>120</v>
      </c>
      <c r="T2845" t="s">
        <v>2143</v>
      </c>
      <c r="U2845" t="s">
        <v>2144</v>
      </c>
      <c r="AA2845" t="s">
        <v>1989</v>
      </c>
      <c r="AB2845" t="s">
        <v>1990</v>
      </c>
      <c r="AC2845">
        <v>30</v>
      </c>
      <c r="AD2845" s="17">
        <v>43299</v>
      </c>
      <c r="AE2845" s="17">
        <v>43299</v>
      </c>
    </row>
    <row r="2846" spans="1:31" x14ac:dyDescent="0.45">
      <c r="A2846">
        <v>75</v>
      </c>
      <c r="B2846">
        <v>12500</v>
      </c>
      <c r="C2846" t="s">
        <v>542</v>
      </c>
      <c r="D2846">
        <v>13590</v>
      </c>
      <c r="E2846">
        <f t="shared" si="132"/>
        <v>181.2</v>
      </c>
      <c r="F2846">
        <f t="shared" si="133"/>
        <v>166.66666666666666</v>
      </c>
      <c r="G2846">
        <f t="shared" si="134"/>
        <v>194.99999999999997</v>
      </c>
      <c r="H2846" t="s">
        <v>543</v>
      </c>
      <c r="I2846">
        <v>-1089</v>
      </c>
      <c r="J2846">
        <v>-8</v>
      </c>
      <c r="K2846" t="s">
        <v>6473</v>
      </c>
      <c r="L2846" s="16">
        <v>43304</v>
      </c>
      <c r="M2846" t="s">
        <v>1064</v>
      </c>
      <c r="N2846" t="s">
        <v>1065</v>
      </c>
      <c r="O2846" t="s">
        <v>1066</v>
      </c>
      <c r="P2846" t="s">
        <v>1580</v>
      </c>
      <c r="Q2846" t="s">
        <v>1270</v>
      </c>
      <c r="R2846" t="s">
        <v>1986</v>
      </c>
      <c r="S2846" t="s">
        <v>120</v>
      </c>
      <c r="T2846" t="s">
        <v>2149</v>
      </c>
      <c r="U2846" t="s">
        <v>2150</v>
      </c>
      <c r="W2846" t="s">
        <v>36</v>
      </c>
      <c r="X2846" t="s">
        <v>36</v>
      </c>
      <c r="AA2846" t="s">
        <v>1989</v>
      </c>
      <c r="AB2846" t="s">
        <v>1990</v>
      </c>
      <c r="AC2846">
        <v>30</v>
      </c>
      <c r="AD2846" s="17">
        <v>43299</v>
      </c>
      <c r="AE2846" s="17">
        <v>43299</v>
      </c>
    </row>
    <row r="2847" spans="1:31" x14ac:dyDescent="0.45">
      <c r="A2847">
        <v>175</v>
      </c>
      <c r="B2847">
        <v>30661</v>
      </c>
      <c r="C2847" t="s">
        <v>542</v>
      </c>
      <c r="D2847">
        <v>31710</v>
      </c>
      <c r="E2847">
        <f t="shared" si="132"/>
        <v>181.2</v>
      </c>
      <c r="F2847">
        <f t="shared" si="133"/>
        <v>175.20571428571429</v>
      </c>
      <c r="G2847">
        <f t="shared" si="134"/>
        <v>204.99068571428572</v>
      </c>
      <c r="H2847" t="s">
        <v>543</v>
      </c>
      <c r="I2847">
        <v>-1048</v>
      </c>
      <c r="J2847">
        <v>-3</v>
      </c>
      <c r="K2847" t="s">
        <v>6474</v>
      </c>
      <c r="L2847" s="16">
        <v>43304</v>
      </c>
      <c r="M2847" t="s">
        <v>1064</v>
      </c>
      <c r="N2847" t="s">
        <v>1065</v>
      </c>
      <c r="O2847" t="s">
        <v>1066</v>
      </c>
      <c r="P2847" t="s">
        <v>1580</v>
      </c>
      <c r="Q2847" t="s">
        <v>1270</v>
      </c>
      <c r="R2847" t="s">
        <v>1986</v>
      </c>
      <c r="S2847" t="s">
        <v>120</v>
      </c>
      <c r="T2847" t="s">
        <v>4030</v>
      </c>
      <c r="U2847" t="s">
        <v>4031</v>
      </c>
      <c r="W2847" t="s">
        <v>36</v>
      </c>
      <c r="X2847" t="s">
        <v>36</v>
      </c>
      <c r="AA2847" t="s">
        <v>1989</v>
      </c>
      <c r="AB2847" t="s">
        <v>1990</v>
      </c>
      <c r="AC2847">
        <v>30</v>
      </c>
      <c r="AD2847" s="17">
        <v>43299</v>
      </c>
      <c r="AE2847" s="17">
        <v>43299</v>
      </c>
    </row>
    <row r="2848" spans="1:31" x14ac:dyDescent="0.45">
      <c r="A2848">
        <v>225</v>
      </c>
      <c r="B2848">
        <v>37500</v>
      </c>
      <c r="C2848" t="s">
        <v>542</v>
      </c>
      <c r="D2848">
        <v>40770</v>
      </c>
      <c r="E2848">
        <f t="shared" si="132"/>
        <v>181.2</v>
      </c>
      <c r="F2848">
        <f t="shared" si="133"/>
        <v>166.66666666666666</v>
      </c>
      <c r="G2848">
        <f t="shared" si="134"/>
        <v>194.99999999999997</v>
      </c>
      <c r="H2848" t="s">
        <v>543</v>
      </c>
      <c r="I2848">
        <v>-3269</v>
      </c>
      <c r="J2848">
        <v>-8</v>
      </c>
      <c r="K2848" t="s">
        <v>6475</v>
      </c>
      <c r="L2848" s="16">
        <v>43304</v>
      </c>
      <c r="M2848" t="s">
        <v>1064</v>
      </c>
      <c r="N2848" t="s">
        <v>1065</v>
      </c>
      <c r="O2848" t="s">
        <v>1066</v>
      </c>
      <c r="P2848" t="s">
        <v>1580</v>
      </c>
      <c r="Q2848" t="s">
        <v>1270</v>
      </c>
      <c r="R2848" t="s">
        <v>1986</v>
      </c>
      <c r="S2848" t="s">
        <v>120</v>
      </c>
      <c r="T2848" t="s">
        <v>2694</v>
      </c>
      <c r="U2848" t="s">
        <v>2695</v>
      </c>
      <c r="W2848" t="s">
        <v>36</v>
      </c>
      <c r="X2848" t="s">
        <v>36</v>
      </c>
      <c r="AA2848" t="s">
        <v>1989</v>
      </c>
      <c r="AB2848" t="s">
        <v>1990</v>
      </c>
      <c r="AC2848">
        <v>30</v>
      </c>
      <c r="AD2848" s="17">
        <v>43299</v>
      </c>
      <c r="AE2848" s="17">
        <v>43299</v>
      </c>
    </row>
    <row r="2849" spans="1:31" x14ac:dyDescent="0.45">
      <c r="A2849">
        <v>175</v>
      </c>
      <c r="B2849">
        <v>29167</v>
      </c>
      <c r="C2849" t="s">
        <v>542</v>
      </c>
      <c r="D2849">
        <v>31710</v>
      </c>
      <c r="E2849">
        <f t="shared" si="132"/>
        <v>181.2</v>
      </c>
      <c r="F2849">
        <f t="shared" si="133"/>
        <v>166.66857142857143</v>
      </c>
      <c r="G2849">
        <f t="shared" si="134"/>
        <v>195.00222857142856</v>
      </c>
      <c r="H2849" t="s">
        <v>543</v>
      </c>
      <c r="I2849">
        <v>-2542</v>
      </c>
      <c r="J2849">
        <v>-8</v>
      </c>
      <c r="K2849" t="s">
        <v>6476</v>
      </c>
      <c r="L2849" s="16">
        <v>43304</v>
      </c>
      <c r="M2849" t="s">
        <v>1064</v>
      </c>
      <c r="N2849" t="s">
        <v>1065</v>
      </c>
      <c r="O2849" t="s">
        <v>1066</v>
      </c>
      <c r="P2849" t="s">
        <v>1580</v>
      </c>
      <c r="Q2849" t="s">
        <v>1270</v>
      </c>
      <c r="R2849" t="s">
        <v>1986</v>
      </c>
      <c r="S2849" t="s">
        <v>120</v>
      </c>
      <c r="T2849" t="s">
        <v>2694</v>
      </c>
      <c r="U2849" t="s">
        <v>2695</v>
      </c>
      <c r="W2849" t="s">
        <v>36</v>
      </c>
      <c r="X2849" t="s">
        <v>36</v>
      </c>
      <c r="AA2849" t="s">
        <v>1989</v>
      </c>
      <c r="AB2849" t="s">
        <v>1990</v>
      </c>
      <c r="AC2849">
        <v>30</v>
      </c>
      <c r="AD2849" s="17">
        <v>43299</v>
      </c>
      <c r="AE2849" s="17">
        <v>43299</v>
      </c>
    </row>
    <row r="2850" spans="1:31" x14ac:dyDescent="0.45">
      <c r="A2850">
        <v>100</v>
      </c>
      <c r="B2850">
        <v>16667</v>
      </c>
      <c r="C2850" t="s">
        <v>542</v>
      </c>
      <c r="D2850">
        <v>18120</v>
      </c>
      <c r="E2850">
        <f t="shared" si="132"/>
        <v>181.2</v>
      </c>
      <c r="F2850">
        <f t="shared" si="133"/>
        <v>166.67</v>
      </c>
      <c r="G2850">
        <f t="shared" si="134"/>
        <v>195.00389999999999</v>
      </c>
      <c r="H2850" t="s">
        <v>543</v>
      </c>
      <c r="I2850">
        <v>-1453</v>
      </c>
      <c r="J2850">
        <v>-8</v>
      </c>
      <c r="K2850" t="s">
        <v>6477</v>
      </c>
      <c r="L2850" s="16">
        <v>43304</v>
      </c>
      <c r="M2850" t="s">
        <v>1064</v>
      </c>
      <c r="N2850" t="s">
        <v>1065</v>
      </c>
      <c r="O2850" t="s">
        <v>1066</v>
      </c>
      <c r="P2850" t="s">
        <v>1580</v>
      </c>
      <c r="Q2850" t="s">
        <v>1270</v>
      </c>
      <c r="R2850" t="s">
        <v>1986</v>
      </c>
      <c r="S2850" t="s">
        <v>120</v>
      </c>
      <c r="T2850" t="s">
        <v>2629</v>
      </c>
      <c r="U2850" t="s">
        <v>2630</v>
      </c>
      <c r="W2850" t="s">
        <v>36</v>
      </c>
      <c r="X2850" t="s">
        <v>36</v>
      </c>
      <c r="AA2850" t="s">
        <v>1989</v>
      </c>
      <c r="AB2850" t="s">
        <v>1990</v>
      </c>
      <c r="AC2850">
        <v>30</v>
      </c>
      <c r="AD2850" s="17">
        <v>43299</v>
      </c>
      <c r="AE2850" s="17">
        <v>43299</v>
      </c>
    </row>
    <row r="2851" spans="1:31" x14ac:dyDescent="0.45">
      <c r="A2851">
        <v>25</v>
      </c>
      <c r="B2851">
        <v>4166</v>
      </c>
      <c r="C2851" t="s">
        <v>542</v>
      </c>
      <c r="D2851">
        <v>4530</v>
      </c>
      <c r="E2851">
        <f t="shared" si="132"/>
        <v>181.2</v>
      </c>
      <c r="F2851">
        <f t="shared" si="133"/>
        <v>166.64</v>
      </c>
      <c r="G2851">
        <f t="shared" si="134"/>
        <v>194.96879999999996</v>
      </c>
      <c r="H2851" t="s">
        <v>543</v>
      </c>
      <c r="I2851">
        <v>-363</v>
      </c>
      <c r="J2851">
        <v>-8</v>
      </c>
      <c r="K2851" t="s">
        <v>6478</v>
      </c>
      <c r="L2851" s="16">
        <v>43304</v>
      </c>
      <c r="M2851" t="s">
        <v>1064</v>
      </c>
      <c r="N2851" t="s">
        <v>1065</v>
      </c>
      <c r="O2851" t="s">
        <v>1066</v>
      </c>
      <c r="P2851" t="s">
        <v>1580</v>
      </c>
      <c r="Q2851" t="s">
        <v>1270</v>
      </c>
      <c r="R2851" t="s">
        <v>1986</v>
      </c>
      <c r="S2851" t="s">
        <v>120</v>
      </c>
      <c r="T2851" t="s">
        <v>2155</v>
      </c>
      <c r="U2851" t="s">
        <v>2156</v>
      </c>
      <c r="AA2851" t="s">
        <v>1989</v>
      </c>
      <c r="AB2851" t="s">
        <v>1990</v>
      </c>
      <c r="AC2851">
        <v>30</v>
      </c>
      <c r="AD2851" s="17">
        <v>43299</v>
      </c>
      <c r="AE2851" s="17">
        <v>43299</v>
      </c>
    </row>
    <row r="2852" spans="1:31" x14ac:dyDescent="0.45">
      <c r="A2852">
        <v>25</v>
      </c>
      <c r="B2852">
        <v>4166</v>
      </c>
      <c r="C2852" t="s">
        <v>542</v>
      </c>
      <c r="D2852">
        <v>4530</v>
      </c>
      <c r="E2852">
        <f t="shared" si="132"/>
        <v>181.2</v>
      </c>
      <c r="F2852">
        <f t="shared" si="133"/>
        <v>166.64</v>
      </c>
      <c r="G2852">
        <f t="shared" si="134"/>
        <v>194.96879999999996</v>
      </c>
      <c r="H2852" t="s">
        <v>543</v>
      </c>
      <c r="I2852">
        <v>-363</v>
      </c>
      <c r="J2852">
        <v>-8</v>
      </c>
      <c r="K2852" t="s">
        <v>6479</v>
      </c>
      <c r="L2852" s="16">
        <v>43304</v>
      </c>
      <c r="M2852" t="s">
        <v>1064</v>
      </c>
      <c r="N2852" t="s">
        <v>1065</v>
      </c>
      <c r="O2852" t="s">
        <v>1066</v>
      </c>
      <c r="P2852" t="s">
        <v>1580</v>
      </c>
      <c r="Q2852" t="s">
        <v>1270</v>
      </c>
      <c r="R2852" t="s">
        <v>1986</v>
      </c>
      <c r="S2852" t="s">
        <v>120</v>
      </c>
      <c r="T2852" t="s">
        <v>2698</v>
      </c>
      <c r="U2852" t="s">
        <v>2699</v>
      </c>
      <c r="AA2852" t="s">
        <v>1989</v>
      </c>
      <c r="AB2852" t="s">
        <v>1990</v>
      </c>
      <c r="AC2852">
        <v>30</v>
      </c>
      <c r="AD2852" s="17">
        <v>43299</v>
      </c>
      <c r="AE2852" s="17">
        <v>43299</v>
      </c>
    </row>
    <row r="2853" spans="1:31" x14ac:dyDescent="0.45">
      <c r="A2853">
        <v>50</v>
      </c>
      <c r="B2853">
        <v>8333</v>
      </c>
      <c r="C2853" t="s">
        <v>542</v>
      </c>
      <c r="D2853">
        <v>9060</v>
      </c>
      <c r="E2853">
        <f t="shared" si="132"/>
        <v>181.2</v>
      </c>
      <c r="F2853">
        <f t="shared" si="133"/>
        <v>166.66</v>
      </c>
      <c r="G2853">
        <f t="shared" si="134"/>
        <v>194.9922</v>
      </c>
      <c r="H2853" t="s">
        <v>543</v>
      </c>
      <c r="I2853">
        <v>-726</v>
      </c>
      <c r="J2853">
        <v>-8</v>
      </c>
      <c r="K2853" t="s">
        <v>6480</v>
      </c>
      <c r="L2853" s="16">
        <v>43304</v>
      </c>
      <c r="M2853" t="s">
        <v>1064</v>
      </c>
      <c r="N2853" t="s">
        <v>1065</v>
      </c>
      <c r="O2853" t="s">
        <v>1066</v>
      </c>
      <c r="P2853" t="s">
        <v>1580</v>
      </c>
      <c r="Q2853" t="s">
        <v>1270</v>
      </c>
      <c r="R2853" t="s">
        <v>1986</v>
      </c>
      <c r="S2853" t="s">
        <v>120</v>
      </c>
      <c r="T2853" t="s">
        <v>2155</v>
      </c>
      <c r="U2853" t="s">
        <v>2156</v>
      </c>
      <c r="AA2853" t="s">
        <v>1989</v>
      </c>
      <c r="AB2853" t="s">
        <v>1990</v>
      </c>
      <c r="AC2853">
        <v>30</v>
      </c>
      <c r="AD2853" s="17">
        <v>43299</v>
      </c>
      <c r="AE2853" s="17">
        <v>43299</v>
      </c>
    </row>
    <row r="2854" spans="1:31" x14ac:dyDescent="0.45">
      <c r="A2854">
        <v>125</v>
      </c>
      <c r="B2854">
        <v>20833</v>
      </c>
      <c r="C2854" t="s">
        <v>542</v>
      </c>
      <c r="D2854">
        <v>22650</v>
      </c>
      <c r="E2854">
        <f t="shared" si="132"/>
        <v>181.2</v>
      </c>
      <c r="F2854">
        <f t="shared" si="133"/>
        <v>166.66399999999999</v>
      </c>
      <c r="G2854">
        <f t="shared" si="134"/>
        <v>194.99687999999998</v>
      </c>
      <c r="H2854" t="s">
        <v>543</v>
      </c>
      <c r="I2854">
        <v>-1816</v>
      </c>
      <c r="J2854">
        <v>-8</v>
      </c>
      <c r="K2854" t="s">
        <v>6481</v>
      </c>
      <c r="L2854" s="16">
        <v>43304</v>
      </c>
      <c r="M2854" t="s">
        <v>1064</v>
      </c>
      <c r="N2854" t="s">
        <v>1065</v>
      </c>
      <c r="O2854" t="s">
        <v>1066</v>
      </c>
      <c r="P2854" t="s">
        <v>1580</v>
      </c>
      <c r="Q2854" t="s">
        <v>1270</v>
      </c>
      <c r="R2854" t="s">
        <v>1986</v>
      </c>
      <c r="S2854" t="s">
        <v>120</v>
      </c>
      <c r="T2854" t="s">
        <v>2629</v>
      </c>
      <c r="U2854" t="s">
        <v>2630</v>
      </c>
      <c r="W2854" t="s">
        <v>36</v>
      </c>
      <c r="X2854" t="s">
        <v>36</v>
      </c>
      <c r="AA2854" t="s">
        <v>1989</v>
      </c>
      <c r="AB2854" t="s">
        <v>1990</v>
      </c>
      <c r="AC2854">
        <v>30</v>
      </c>
      <c r="AD2854" s="17">
        <v>43299</v>
      </c>
      <c r="AE2854" s="17">
        <v>43299</v>
      </c>
    </row>
    <row r="2855" spans="1:31" x14ac:dyDescent="0.45">
      <c r="A2855">
        <v>75</v>
      </c>
      <c r="B2855">
        <v>12500</v>
      </c>
      <c r="C2855" t="s">
        <v>542</v>
      </c>
      <c r="D2855">
        <v>13590</v>
      </c>
      <c r="E2855">
        <f t="shared" si="132"/>
        <v>181.2</v>
      </c>
      <c r="F2855">
        <f t="shared" si="133"/>
        <v>166.66666666666666</v>
      </c>
      <c r="G2855">
        <f t="shared" si="134"/>
        <v>194.99999999999997</v>
      </c>
      <c r="H2855" t="s">
        <v>543</v>
      </c>
      <c r="I2855">
        <v>-1089</v>
      </c>
      <c r="J2855">
        <v>-8</v>
      </c>
      <c r="K2855" t="s">
        <v>6482</v>
      </c>
      <c r="L2855" s="16">
        <v>43304</v>
      </c>
      <c r="M2855" t="s">
        <v>1064</v>
      </c>
      <c r="N2855" t="s">
        <v>1065</v>
      </c>
      <c r="O2855" t="s">
        <v>1066</v>
      </c>
      <c r="P2855" t="s">
        <v>1580</v>
      </c>
      <c r="Q2855" t="s">
        <v>1270</v>
      </c>
      <c r="R2855" t="s">
        <v>1986</v>
      </c>
      <c r="S2855" t="s">
        <v>120</v>
      </c>
      <c r="T2855" t="s">
        <v>1992</v>
      </c>
      <c r="U2855" t="s">
        <v>1993</v>
      </c>
      <c r="W2855" t="s">
        <v>36</v>
      </c>
      <c r="X2855" t="s">
        <v>36</v>
      </c>
      <c r="AA2855" t="s">
        <v>1989</v>
      </c>
      <c r="AB2855" t="s">
        <v>1990</v>
      </c>
      <c r="AC2855">
        <v>30</v>
      </c>
      <c r="AD2855" s="17">
        <v>43299</v>
      </c>
      <c r="AE2855" s="17">
        <v>43299</v>
      </c>
    </row>
    <row r="2856" spans="1:31" x14ac:dyDescent="0.45">
      <c r="A2856">
        <v>125</v>
      </c>
      <c r="B2856">
        <v>20833</v>
      </c>
      <c r="C2856" t="s">
        <v>542</v>
      </c>
      <c r="D2856">
        <v>22768</v>
      </c>
      <c r="E2856">
        <f t="shared" si="132"/>
        <v>182.14400000000001</v>
      </c>
      <c r="F2856">
        <f t="shared" si="133"/>
        <v>166.66399999999999</v>
      </c>
      <c r="G2856">
        <f t="shared" si="134"/>
        <v>194.99687999999998</v>
      </c>
      <c r="H2856" t="s">
        <v>543</v>
      </c>
      <c r="I2856">
        <v>-1935</v>
      </c>
      <c r="J2856">
        <v>-9</v>
      </c>
      <c r="K2856" t="s">
        <v>6483</v>
      </c>
      <c r="L2856" s="16">
        <v>43301</v>
      </c>
      <c r="M2856" t="s">
        <v>1064</v>
      </c>
      <c r="N2856" t="s">
        <v>1065</v>
      </c>
      <c r="O2856" t="s">
        <v>1066</v>
      </c>
      <c r="P2856" t="s">
        <v>2976</v>
      </c>
      <c r="Q2856" t="s">
        <v>1211</v>
      </c>
      <c r="R2856" t="s">
        <v>2977</v>
      </c>
      <c r="S2856" t="s">
        <v>54</v>
      </c>
      <c r="T2856" t="s">
        <v>6484</v>
      </c>
      <c r="U2856" t="s">
        <v>6485</v>
      </c>
      <c r="Y2856" t="s">
        <v>2980</v>
      </c>
      <c r="Z2856" t="s">
        <v>1074</v>
      </c>
      <c r="AC2856">
        <v>29</v>
      </c>
      <c r="AD2856" s="17">
        <v>43299</v>
      </c>
      <c r="AE2856" s="17">
        <v>43299</v>
      </c>
    </row>
    <row r="2857" spans="1:31" x14ac:dyDescent="0.45">
      <c r="A2857">
        <v>675</v>
      </c>
      <c r="B2857">
        <v>112500</v>
      </c>
      <c r="C2857" t="s">
        <v>542</v>
      </c>
      <c r="D2857">
        <v>122951</v>
      </c>
      <c r="E2857">
        <f t="shared" si="132"/>
        <v>182.14962962962963</v>
      </c>
      <c r="F2857">
        <f t="shared" si="133"/>
        <v>166.66666666666666</v>
      </c>
      <c r="G2857">
        <f t="shared" si="134"/>
        <v>194.99999999999997</v>
      </c>
      <c r="H2857" t="s">
        <v>543</v>
      </c>
      <c r="I2857">
        <v>-10451</v>
      </c>
      <c r="J2857">
        <v>-9</v>
      </c>
      <c r="K2857" t="s">
        <v>6486</v>
      </c>
      <c r="L2857" s="16">
        <v>43304</v>
      </c>
      <c r="M2857" t="s">
        <v>1064</v>
      </c>
      <c r="N2857" t="s">
        <v>1065</v>
      </c>
      <c r="O2857" t="s">
        <v>1066</v>
      </c>
      <c r="P2857" t="s">
        <v>2976</v>
      </c>
      <c r="Q2857" t="s">
        <v>1211</v>
      </c>
      <c r="R2857" t="s">
        <v>2977</v>
      </c>
      <c r="S2857" t="s">
        <v>54</v>
      </c>
      <c r="T2857" t="s">
        <v>2978</v>
      </c>
      <c r="U2857" t="s">
        <v>2979</v>
      </c>
      <c r="W2857" t="s">
        <v>52</v>
      </c>
      <c r="X2857" t="s">
        <v>52</v>
      </c>
      <c r="Y2857" t="s">
        <v>2980</v>
      </c>
      <c r="Z2857" t="s">
        <v>1074</v>
      </c>
      <c r="AA2857" t="s">
        <v>2981</v>
      </c>
      <c r="AB2857" t="s">
        <v>2982</v>
      </c>
      <c r="AC2857">
        <v>30</v>
      </c>
      <c r="AD2857" s="17">
        <v>43299</v>
      </c>
      <c r="AE2857" s="17">
        <v>43299</v>
      </c>
    </row>
    <row r="2858" spans="1:31" x14ac:dyDescent="0.45">
      <c r="A2858">
        <v>1995</v>
      </c>
      <c r="B2858">
        <v>332500</v>
      </c>
      <c r="C2858" t="s">
        <v>542</v>
      </c>
      <c r="D2858">
        <v>363389</v>
      </c>
      <c r="E2858">
        <f t="shared" si="132"/>
        <v>182.1498746867168</v>
      </c>
      <c r="F2858">
        <f t="shared" si="133"/>
        <v>166.66666666666666</v>
      </c>
      <c r="G2858">
        <f t="shared" si="134"/>
        <v>194.99999999999997</v>
      </c>
      <c r="H2858" t="s">
        <v>543</v>
      </c>
      <c r="I2858">
        <v>-30889</v>
      </c>
      <c r="J2858">
        <v>-9</v>
      </c>
      <c r="K2858" t="s">
        <v>6487</v>
      </c>
      <c r="L2858" s="16">
        <v>43301</v>
      </c>
      <c r="M2858" t="s">
        <v>1064</v>
      </c>
      <c r="N2858" t="s">
        <v>1065</v>
      </c>
      <c r="O2858" t="s">
        <v>1066</v>
      </c>
      <c r="P2858" t="s">
        <v>2976</v>
      </c>
      <c r="Q2858" t="s">
        <v>1211</v>
      </c>
      <c r="R2858" t="s">
        <v>2977</v>
      </c>
      <c r="S2858" t="s">
        <v>54</v>
      </c>
      <c r="T2858" t="s">
        <v>6488</v>
      </c>
      <c r="U2858" t="s">
        <v>6489</v>
      </c>
      <c r="W2858" t="s">
        <v>52</v>
      </c>
      <c r="X2858" t="s">
        <v>52</v>
      </c>
      <c r="Y2858" t="s">
        <v>2980</v>
      </c>
      <c r="Z2858" t="s">
        <v>1074</v>
      </c>
      <c r="AC2858">
        <v>29</v>
      </c>
      <c r="AD2858" s="17">
        <v>43299</v>
      </c>
      <c r="AE2858" s="17">
        <v>43299</v>
      </c>
    </row>
    <row r="2859" spans="1:31" x14ac:dyDescent="0.45">
      <c r="A2859">
        <v>-675</v>
      </c>
      <c r="B2859">
        <v>-112500</v>
      </c>
      <c r="C2859" t="s">
        <v>542</v>
      </c>
      <c r="D2859">
        <v>-122951</v>
      </c>
      <c r="E2859">
        <f t="shared" si="132"/>
        <v>182.14962962962963</v>
      </c>
      <c r="F2859">
        <f t="shared" si="133"/>
        <v>166.66666666666666</v>
      </c>
      <c r="G2859">
        <f t="shared" si="134"/>
        <v>194.99999999999997</v>
      </c>
      <c r="H2859" t="s">
        <v>543</v>
      </c>
      <c r="I2859">
        <v>10451</v>
      </c>
      <c r="J2859">
        <v>9</v>
      </c>
      <c r="K2859" t="s">
        <v>6490</v>
      </c>
      <c r="L2859" s="16">
        <v>43304</v>
      </c>
      <c r="M2859" t="s">
        <v>1064</v>
      </c>
      <c r="N2859" t="s">
        <v>1065</v>
      </c>
      <c r="O2859" t="s">
        <v>1066</v>
      </c>
      <c r="P2859" t="s">
        <v>2976</v>
      </c>
      <c r="Q2859" t="s">
        <v>1211</v>
      </c>
      <c r="R2859" t="s">
        <v>2977</v>
      </c>
      <c r="S2859" t="s">
        <v>54</v>
      </c>
      <c r="T2859" t="s">
        <v>2978</v>
      </c>
      <c r="U2859" t="s">
        <v>2979</v>
      </c>
      <c r="W2859" t="s">
        <v>52</v>
      </c>
      <c r="X2859" t="s">
        <v>52</v>
      </c>
      <c r="Y2859" t="s">
        <v>2980</v>
      </c>
      <c r="Z2859" t="s">
        <v>1074</v>
      </c>
      <c r="AA2859" t="s">
        <v>2981</v>
      </c>
      <c r="AB2859" t="s">
        <v>2982</v>
      </c>
      <c r="AC2859">
        <v>30</v>
      </c>
      <c r="AD2859" s="17">
        <v>43299</v>
      </c>
      <c r="AE2859" s="17">
        <v>43299</v>
      </c>
    </row>
    <row r="2860" spans="1:31" x14ac:dyDescent="0.45">
      <c r="A2860">
        <v>675</v>
      </c>
      <c r="B2860">
        <v>112500</v>
      </c>
      <c r="C2860" t="s">
        <v>542</v>
      </c>
      <c r="D2860">
        <v>122951</v>
      </c>
      <c r="E2860">
        <f t="shared" si="132"/>
        <v>182.14962962962963</v>
      </c>
      <c r="F2860">
        <f t="shared" si="133"/>
        <v>166.66666666666666</v>
      </c>
      <c r="G2860">
        <f t="shared" si="134"/>
        <v>194.99999999999997</v>
      </c>
      <c r="H2860" t="s">
        <v>543</v>
      </c>
      <c r="I2860">
        <v>-10451</v>
      </c>
      <c r="J2860">
        <v>-9</v>
      </c>
      <c r="K2860" t="s">
        <v>6491</v>
      </c>
      <c r="L2860" s="16">
        <v>43301</v>
      </c>
      <c r="M2860" t="s">
        <v>1064</v>
      </c>
      <c r="N2860" t="s">
        <v>1065</v>
      </c>
      <c r="O2860" t="s">
        <v>1066</v>
      </c>
      <c r="P2860" t="s">
        <v>2976</v>
      </c>
      <c r="Q2860" t="s">
        <v>1211</v>
      </c>
      <c r="R2860" t="s">
        <v>2977</v>
      </c>
      <c r="S2860" t="s">
        <v>54</v>
      </c>
      <c r="T2860" t="s">
        <v>2978</v>
      </c>
      <c r="U2860" t="s">
        <v>2979</v>
      </c>
      <c r="W2860" t="s">
        <v>52</v>
      </c>
      <c r="X2860" t="s">
        <v>52</v>
      </c>
      <c r="Y2860" t="s">
        <v>2980</v>
      </c>
      <c r="Z2860" t="s">
        <v>1074</v>
      </c>
      <c r="AA2860" t="s">
        <v>2981</v>
      </c>
      <c r="AB2860" t="s">
        <v>2982</v>
      </c>
      <c r="AC2860">
        <v>29</v>
      </c>
      <c r="AD2860" s="17">
        <v>43299</v>
      </c>
      <c r="AE2860" s="17">
        <v>43299</v>
      </c>
    </row>
    <row r="2861" spans="1:31" x14ac:dyDescent="0.45">
      <c r="A2861">
        <v>50</v>
      </c>
      <c r="B2861">
        <v>8333</v>
      </c>
      <c r="C2861" t="s">
        <v>542</v>
      </c>
      <c r="D2861">
        <v>9107</v>
      </c>
      <c r="E2861">
        <f t="shared" si="132"/>
        <v>182.14</v>
      </c>
      <c r="F2861">
        <f t="shared" si="133"/>
        <v>166.66</v>
      </c>
      <c r="G2861">
        <f t="shared" si="134"/>
        <v>194.9922</v>
      </c>
      <c r="H2861" t="s">
        <v>543</v>
      </c>
      <c r="I2861">
        <v>-773</v>
      </c>
      <c r="J2861">
        <v>-9</v>
      </c>
      <c r="K2861" t="s">
        <v>6492</v>
      </c>
      <c r="L2861" s="16">
        <v>43304</v>
      </c>
      <c r="M2861" t="s">
        <v>1064</v>
      </c>
      <c r="N2861" t="s">
        <v>1065</v>
      </c>
      <c r="O2861" t="s">
        <v>1066</v>
      </c>
      <c r="P2861" t="s">
        <v>2976</v>
      </c>
      <c r="Q2861" t="s">
        <v>1211</v>
      </c>
      <c r="R2861" t="s">
        <v>3797</v>
      </c>
      <c r="S2861" t="s">
        <v>129</v>
      </c>
      <c r="T2861" t="s">
        <v>4803</v>
      </c>
      <c r="U2861" t="s">
        <v>4804</v>
      </c>
      <c r="W2861" t="s">
        <v>52</v>
      </c>
      <c r="X2861" t="s">
        <v>52</v>
      </c>
      <c r="Y2861" t="s">
        <v>2980</v>
      </c>
      <c r="Z2861" t="s">
        <v>1074</v>
      </c>
      <c r="AA2861" t="s">
        <v>2981</v>
      </c>
      <c r="AB2861" t="s">
        <v>2982</v>
      </c>
      <c r="AC2861">
        <v>30</v>
      </c>
      <c r="AD2861" s="17">
        <v>43299</v>
      </c>
      <c r="AE2861" s="17">
        <v>43299</v>
      </c>
    </row>
    <row r="2862" spans="1:31" x14ac:dyDescent="0.45">
      <c r="A2862">
        <v>75</v>
      </c>
      <c r="B2862">
        <v>12500</v>
      </c>
      <c r="C2862" t="s">
        <v>542</v>
      </c>
      <c r="D2862">
        <v>13661</v>
      </c>
      <c r="E2862">
        <f t="shared" si="132"/>
        <v>182.14666666666668</v>
      </c>
      <c r="F2862">
        <f t="shared" si="133"/>
        <v>166.66666666666666</v>
      </c>
      <c r="G2862">
        <f t="shared" si="134"/>
        <v>194.99999999999997</v>
      </c>
      <c r="H2862" t="s">
        <v>543</v>
      </c>
      <c r="I2862">
        <v>-1160</v>
      </c>
      <c r="J2862">
        <v>-9</v>
      </c>
      <c r="K2862" t="s">
        <v>6493</v>
      </c>
      <c r="L2862" s="16">
        <v>43304</v>
      </c>
      <c r="M2862" t="s">
        <v>1064</v>
      </c>
      <c r="N2862" t="s">
        <v>1065</v>
      </c>
      <c r="O2862" t="s">
        <v>1066</v>
      </c>
      <c r="P2862" t="s">
        <v>2976</v>
      </c>
      <c r="Q2862" t="s">
        <v>1211</v>
      </c>
      <c r="R2862" t="s">
        <v>3797</v>
      </c>
      <c r="S2862" t="s">
        <v>129</v>
      </c>
      <c r="T2862" t="s">
        <v>4227</v>
      </c>
      <c r="U2862" t="s">
        <v>4228</v>
      </c>
      <c r="Y2862" t="s">
        <v>2980</v>
      </c>
      <c r="Z2862" t="s">
        <v>1074</v>
      </c>
      <c r="AA2862" t="s">
        <v>2981</v>
      </c>
      <c r="AB2862" t="s">
        <v>2982</v>
      </c>
      <c r="AC2862">
        <v>30</v>
      </c>
      <c r="AD2862" s="17">
        <v>43299</v>
      </c>
      <c r="AE2862" s="17">
        <v>43299</v>
      </c>
    </row>
    <row r="2863" spans="1:31" x14ac:dyDescent="0.45">
      <c r="A2863">
        <v>25</v>
      </c>
      <c r="B2863">
        <v>4166</v>
      </c>
      <c r="C2863" t="s">
        <v>542</v>
      </c>
      <c r="D2863">
        <v>4530</v>
      </c>
      <c r="E2863">
        <f t="shared" si="132"/>
        <v>181.2</v>
      </c>
      <c r="F2863">
        <f t="shared" si="133"/>
        <v>166.64</v>
      </c>
      <c r="G2863">
        <f t="shared" si="134"/>
        <v>194.96879999999996</v>
      </c>
      <c r="H2863" t="s">
        <v>543</v>
      </c>
      <c r="I2863">
        <v>-363</v>
      </c>
      <c r="J2863">
        <v>-8</v>
      </c>
      <c r="K2863" t="s">
        <v>6494</v>
      </c>
      <c r="L2863" s="16">
        <v>43300</v>
      </c>
      <c r="M2863" t="s">
        <v>1064</v>
      </c>
      <c r="N2863" t="s">
        <v>1065</v>
      </c>
      <c r="O2863" t="s">
        <v>1066</v>
      </c>
      <c r="P2863" t="s">
        <v>1353</v>
      </c>
      <c r="Q2863" t="s">
        <v>1270</v>
      </c>
      <c r="R2863" t="s">
        <v>1354</v>
      </c>
      <c r="S2863" t="s">
        <v>122</v>
      </c>
      <c r="T2863" t="s">
        <v>1380</v>
      </c>
      <c r="U2863" t="s">
        <v>1381</v>
      </c>
      <c r="AA2863" t="s">
        <v>1357</v>
      </c>
      <c r="AB2863" t="s">
        <v>1358</v>
      </c>
      <c r="AC2863">
        <v>29</v>
      </c>
      <c r="AD2863" s="17">
        <v>43299</v>
      </c>
      <c r="AE2863" s="17">
        <v>43299</v>
      </c>
    </row>
    <row r="2864" spans="1:31" x14ac:dyDescent="0.45">
      <c r="A2864">
        <v>75</v>
      </c>
      <c r="B2864">
        <v>12500</v>
      </c>
      <c r="C2864" t="s">
        <v>542</v>
      </c>
      <c r="D2864">
        <v>13590</v>
      </c>
      <c r="E2864">
        <f t="shared" si="132"/>
        <v>181.2</v>
      </c>
      <c r="F2864">
        <f t="shared" si="133"/>
        <v>166.66666666666666</v>
      </c>
      <c r="G2864">
        <f t="shared" si="134"/>
        <v>194.99999999999997</v>
      </c>
      <c r="H2864" t="s">
        <v>543</v>
      </c>
      <c r="I2864">
        <v>-1089</v>
      </c>
      <c r="J2864">
        <v>-8</v>
      </c>
      <c r="K2864" t="s">
        <v>6495</v>
      </c>
      <c r="L2864" s="16">
        <v>43300</v>
      </c>
      <c r="M2864" t="s">
        <v>1064</v>
      </c>
      <c r="N2864" t="s">
        <v>1065</v>
      </c>
      <c r="O2864" t="s">
        <v>1066</v>
      </c>
      <c r="P2864" t="s">
        <v>1353</v>
      </c>
      <c r="Q2864" t="s">
        <v>1270</v>
      </c>
      <c r="R2864" t="s">
        <v>1354</v>
      </c>
      <c r="S2864" t="s">
        <v>122</v>
      </c>
      <c r="T2864" t="s">
        <v>1363</v>
      </c>
      <c r="U2864" t="s">
        <v>1364</v>
      </c>
      <c r="AA2864" t="s">
        <v>1357</v>
      </c>
      <c r="AB2864" t="s">
        <v>1358</v>
      </c>
      <c r="AC2864">
        <v>29</v>
      </c>
      <c r="AD2864" s="17">
        <v>43299</v>
      </c>
      <c r="AE2864" s="17">
        <v>43299</v>
      </c>
    </row>
    <row r="2865" spans="1:31" x14ac:dyDescent="0.45">
      <c r="A2865">
        <v>150</v>
      </c>
      <c r="B2865">
        <v>25000</v>
      </c>
      <c r="C2865" t="s">
        <v>542</v>
      </c>
      <c r="D2865">
        <v>27180</v>
      </c>
      <c r="E2865">
        <f t="shared" si="132"/>
        <v>181.2</v>
      </c>
      <c r="F2865">
        <f t="shared" si="133"/>
        <v>166.66666666666666</v>
      </c>
      <c r="G2865">
        <f t="shared" si="134"/>
        <v>194.99999999999997</v>
      </c>
      <c r="H2865" t="s">
        <v>543</v>
      </c>
      <c r="I2865">
        <v>-2179</v>
      </c>
      <c r="J2865">
        <v>-8</v>
      </c>
      <c r="K2865" t="s">
        <v>6496</v>
      </c>
      <c r="L2865" s="16">
        <v>43300</v>
      </c>
      <c r="M2865" t="s">
        <v>1064</v>
      </c>
      <c r="N2865" t="s">
        <v>1065</v>
      </c>
      <c r="O2865" t="s">
        <v>1066</v>
      </c>
      <c r="P2865" t="s">
        <v>1353</v>
      </c>
      <c r="Q2865" t="s">
        <v>1270</v>
      </c>
      <c r="R2865" t="s">
        <v>1354</v>
      </c>
      <c r="S2865" t="s">
        <v>122</v>
      </c>
      <c r="T2865" t="s">
        <v>1380</v>
      </c>
      <c r="U2865" t="s">
        <v>1381</v>
      </c>
      <c r="AA2865" t="s">
        <v>1357</v>
      </c>
      <c r="AB2865" t="s">
        <v>1358</v>
      </c>
      <c r="AC2865">
        <v>29</v>
      </c>
      <c r="AD2865" s="17">
        <v>43299</v>
      </c>
      <c r="AE2865" s="17">
        <v>43299</v>
      </c>
    </row>
    <row r="2866" spans="1:31" x14ac:dyDescent="0.45">
      <c r="A2866">
        <v>-150</v>
      </c>
      <c r="B2866">
        <v>-25000</v>
      </c>
      <c r="C2866" t="s">
        <v>542</v>
      </c>
      <c r="D2866">
        <v>-27180</v>
      </c>
      <c r="E2866">
        <f t="shared" si="132"/>
        <v>181.2</v>
      </c>
      <c r="F2866">
        <f t="shared" si="133"/>
        <v>166.66666666666666</v>
      </c>
      <c r="G2866">
        <f t="shared" si="134"/>
        <v>194.99999999999997</v>
      </c>
      <c r="H2866" t="s">
        <v>543</v>
      </c>
      <c r="I2866">
        <v>2179</v>
      </c>
      <c r="J2866">
        <v>8</v>
      </c>
      <c r="K2866" t="s">
        <v>6497</v>
      </c>
      <c r="L2866" s="16">
        <v>43300</v>
      </c>
      <c r="M2866" t="s">
        <v>1064</v>
      </c>
      <c r="N2866" t="s">
        <v>1065</v>
      </c>
      <c r="O2866" t="s">
        <v>1066</v>
      </c>
      <c r="P2866" t="s">
        <v>1353</v>
      </c>
      <c r="Q2866" t="s">
        <v>1270</v>
      </c>
      <c r="R2866" t="s">
        <v>1406</v>
      </c>
      <c r="S2866" t="s">
        <v>119</v>
      </c>
      <c r="T2866" t="s">
        <v>1412</v>
      </c>
      <c r="U2866" t="s">
        <v>1413</v>
      </c>
      <c r="AA2866" t="s">
        <v>1409</v>
      </c>
      <c r="AB2866" t="s">
        <v>1410</v>
      </c>
      <c r="AC2866">
        <v>29</v>
      </c>
      <c r="AD2866" s="17">
        <v>43299</v>
      </c>
      <c r="AE2866" s="17">
        <v>43299</v>
      </c>
    </row>
    <row r="2867" spans="1:31" x14ac:dyDescent="0.45">
      <c r="A2867">
        <v>25</v>
      </c>
      <c r="B2867">
        <v>4166</v>
      </c>
      <c r="C2867" t="s">
        <v>542</v>
      </c>
      <c r="D2867">
        <v>4530</v>
      </c>
      <c r="E2867">
        <f t="shared" si="132"/>
        <v>181.2</v>
      </c>
      <c r="F2867">
        <f t="shared" si="133"/>
        <v>166.64</v>
      </c>
      <c r="G2867">
        <f t="shared" si="134"/>
        <v>194.96879999999996</v>
      </c>
      <c r="H2867" t="s">
        <v>543</v>
      </c>
      <c r="I2867">
        <v>-363</v>
      </c>
      <c r="J2867">
        <v>-8</v>
      </c>
      <c r="K2867" t="s">
        <v>6498</v>
      </c>
      <c r="L2867" s="16">
        <v>43300</v>
      </c>
      <c r="M2867" t="s">
        <v>1064</v>
      </c>
      <c r="N2867" t="s">
        <v>1065</v>
      </c>
      <c r="O2867" t="s">
        <v>1066</v>
      </c>
      <c r="P2867" t="s">
        <v>1353</v>
      </c>
      <c r="Q2867" t="s">
        <v>1270</v>
      </c>
      <c r="R2867" t="s">
        <v>1406</v>
      </c>
      <c r="S2867" t="s">
        <v>119</v>
      </c>
      <c r="T2867" t="s">
        <v>1457</v>
      </c>
      <c r="U2867" t="s">
        <v>1458</v>
      </c>
      <c r="AA2867" t="s">
        <v>1409</v>
      </c>
      <c r="AB2867" t="s">
        <v>1410</v>
      </c>
      <c r="AC2867">
        <v>29</v>
      </c>
      <c r="AD2867" s="17">
        <v>43299</v>
      </c>
      <c r="AE2867" s="17">
        <v>43299</v>
      </c>
    </row>
    <row r="2868" spans="1:31" x14ac:dyDescent="0.45">
      <c r="A2868">
        <v>150</v>
      </c>
      <c r="B2868">
        <v>25000</v>
      </c>
      <c r="C2868" t="s">
        <v>542</v>
      </c>
      <c r="D2868">
        <v>27180</v>
      </c>
      <c r="E2868">
        <f t="shared" si="132"/>
        <v>181.2</v>
      </c>
      <c r="F2868">
        <f t="shared" si="133"/>
        <v>166.66666666666666</v>
      </c>
      <c r="G2868">
        <f t="shared" si="134"/>
        <v>194.99999999999997</v>
      </c>
      <c r="H2868" t="s">
        <v>543</v>
      </c>
      <c r="I2868">
        <v>-2179</v>
      </c>
      <c r="J2868">
        <v>-8</v>
      </c>
      <c r="K2868" t="s">
        <v>6499</v>
      </c>
      <c r="L2868" s="16">
        <v>43300</v>
      </c>
      <c r="M2868" t="s">
        <v>1064</v>
      </c>
      <c r="N2868" t="s">
        <v>1065</v>
      </c>
      <c r="O2868" t="s">
        <v>1066</v>
      </c>
      <c r="P2868" t="s">
        <v>1353</v>
      </c>
      <c r="Q2868" t="s">
        <v>1270</v>
      </c>
      <c r="R2868" t="s">
        <v>1406</v>
      </c>
      <c r="S2868" t="s">
        <v>119</v>
      </c>
      <c r="T2868" t="s">
        <v>1424</v>
      </c>
      <c r="U2868" t="s">
        <v>1425</v>
      </c>
      <c r="AA2868" t="s">
        <v>1409</v>
      </c>
      <c r="AB2868" t="s">
        <v>1410</v>
      </c>
      <c r="AC2868">
        <v>29</v>
      </c>
      <c r="AD2868" s="17">
        <v>43299</v>
      </c>
      <c r="AE2868" s="17">
        <v>43299</v>
      </c>
    </row>
    <row r="2869" spans="1:31" x14ac:dyDescent="0.45">
      <c r="A2869">
        <v>125</v>
      </c>
      <c r="B2869">
        <v>20833</v>
      </c>
      <c r="C2869" t="s">
        <v>542</v>
      </c>
      <c r="D2869">
        <v>22650</v>
      </c>
      <c r="E2869">
        <f t="shared" si="132"/>
        <v>181.2</v>
      </c>
      <c r="F2869">
        <f t="shared" si="133"/>
        <v>166.66399999999999</v>
      </c>
      <c r="G2869">
        <f t="shared" si="134"/>
        <v>194.99687999999998</v>
      </c>
      <c r="H2869" t="s">
        <v>543</v>
      </c>
      <c r="I2869">
        <v>-1816</v>
      </c>
      <c r="J2869">
        <v>-8</v>
      </c>
      <c r="K2869" t="s">
        <v>6500</v>
      </c>
      <c r="L2869" s="16">
        <v>43300</v>
      </c>
      <c r="M2869" t="s">
        <v>1064</v>
      </c>
      <c r="N2869" t="s">
        <v>1065</v>
      </c>
      <c r="O2869" t="s">
        <v>1066</v>
      </c>
      <c r="P2869" t="s">
        <v>1353</v>
      </c>
      <c r="Q2869" t="s">
        <v>1270</v>
      </c>
      <c r="R2869" t="s">
        <v>1406</v>
      </c>
      <c r="S2869" t="s">
        <v>119</v>
      </c>
      <c r="T2869" t="s">
        <v>1445</v>
      </c>
      <c r="U2869" t="s">
        <v>1446</v>
      </c>
      <c r="AA2869" t="s">
        <v>1409</v>
      </c>
      <c r="AB2869" t="s">
        <v>1410</v>
      </c>
      <c r="AC2869">
        <v>29</v>
      </c>
      <c r="AD2869" s="17">
        <v>43299</v>
      </c>
      <c r="AE2869" s="17">
        <v>43299</v>
      </c>
    </row>
    <row r="2870" spans="1:31" x14ac:dyDescent="0.45">
      <c r="A2870">
        <v>250</v>
      </c>
      <c r="B2870">
        <v>41667</v>
      </c>
      <c r="C2870" t="s">
        <v>542</v>
      </c>
      <c r="D2870">
        <v>45300</v>
      </c>
      <c r="E2870">
        <f t="shared" si="132"/>
        <v>181.2</v>
      </c>
      <c r="F2870">
        <f t="shared" si="133"/>
        <v>166.66800000000001</v>
      </c>
      <c r="G2870">
        <f t="shared" si="134"/>
        <v>195.00155999999998</v>
      </c>
      <c r="H2870" t="s">
        <v>543</v>
      </c>
      <c r="I2870">
        <v>-3632</v>
      </c>
      <c r="J2870">
        <v>-8</v>
      </c>
      <c r="K2870" t="s">
        <v>6501</v>
      </c>
      <c r="L2870" s="16">
        <v>43300</v>
      </c>
      <c r="M2870" t="s">
        <v>1064</v>
      </c>
      <c r="N2870" t="s">
        <v>1065</v>
      </c>
      <c r="O2870" t="s">
        <v>1066</v>
      </c>
      <c r="P2870" t="s">
        <v>1353</v>
      </c>
      <c r="Q2870" t="s">
        <v>1270</v>
      </c>
      <c r="R2870" t="s">
        <v>1406</v>
      </c>
      <c r="S2870" t="s">
        <v>119</v>
      </c>
      <c r="T2870" t="s">
        <v>1433</v>
      </c>
      <c r="U2870" t="s">
        <v>1434</v>
      </c>
      <c r="AA2870" t="s">
        <v>1409</v>
      </c>
      <c r="AB2870" t="s">
        <v>1410</v>
      </c>
      <c r="AC2870">
        <v>29</v>
      </c>
      <c r="AD2870" s="17">
        <v>43299</v>
      </c>
      <c r="AE2870" s="17">
        <v>43299</v>
      </c>
    </row>
    <row r="2871" spans="1:31" x14ac:dyDescent="0.45">
      <c r="A2871">
        <v>125</v>
      </c>
      <c r="B2871">
        <v>20833</v>
      </c>
      <c r="C2871" t="s">
        <v>542</v>
      </c>
      <c r="D2871">
        <v>22650</v>
      </c>
      <c r="E2871">
        <f t="shared" si="132"/>
        <v>181.2</v>
      </c>
      <c r="F2871">
        <f t="shared" si="133"/>
        <v>166.66399999999999</v>
      </c>
      <c r="G2871">
        <f t="shared" si="134"/>
        <v>194.99687999999998</v>
      </c>
      <c r="H2871" t="s">
        <v>543</v>
      </c>
      <c r="I2871">
        <v>-1816</v>
      </c>
      <c r="J2871">
        <v>-8</v>
      </c>
      <c r="K2871" t="s">
        <v>6502</v>
      </c>
      <c r="L2871" s="16">
        <v>43300</v>
      </c>
      <c r="M2871" t="s">
        <v>1064</v>
      </c>
      <c r="N2871" t="s">
        <v>1065</v>
      </c>
      <c r="O2871" t="s">
        <v>1066</v>
      </c>
      <c r="P2871" t="s">
        <v>1353</v>
      </c>
      <c r="Q2871" t="s">
        <v>1270</v>
      </c>
      <c r="R2871" t="s">
        <v>1406</v>
      </c>
      <c r="S2871" t="s">
        <v>119</v>
      </c>
      <c r="T2871" t="s">
        <v>1454</v>
      </c>
      <c r="U2871" t="s">
        <v>1455</v>
      </c>
      <c r="AA2871" t="s">
        <v>1409</v>
      </c>
      <c r="AB2871" t="s">
        <v>1410</v>
      </c>
      <c r="AC2871">
        <v>29</v>
      </c>
      <c r="AD2871" s="17">
        <v>43299</v>
      </c>
      <c r="AE2871" s="17">
        <v>43299</v>
      </c>
    </row>
    <row r="2872" spans="1:31" x14ac:dyDescent="0.45">
      <c r="A2872">
        <v>150</v>
      </c>
      <c r="B2872">
        <v>25000</v>
      </c>
      <c r="C2872" t="s">
        <v>542</v>
      </c>
      <c r="D2872">
        <v>27180</v>
      </c>
      <c r="E2872">
        <f t="shared" si="132"/>
        <v>181.2</v>
      </c>
      <c r="F2872">
        <f t="shared" si="133"/>
        <v>166.66666666666666</v>
      </c>
      <c r="G2872">
        <f t="shared" si="134"/>
        <v>194.99999999999997</v>
      </c>
      <c r="H2872" t="s">
        <v>543</v>
      </c>
      <c r="I2872">
        <v>-2179</v>
      </c>
      <c r="J2872">
        <v>-8</v>
      </c>
      <c r="K2872" t="s">
        <v>6503</v>
      </c>
      <c r="L2872" s="16">
        <v>43300</v>
      </c>
      <c r="M2872" t="s">
        <v>1064</v>
      </c>
      <c r="N2872" t="s">
        <v>1065</v>
      </c>
      <c r="O2872" t="s">
        <v>1066</v>
      </c>
      <c r="P2872" t="s">
        <v>1353</v>
      </c>
      <c r="Q2872" t="s">
        <v>1270</v>
      </c>
      <c r="R2872" t="s">
        <v>1406</v>
      </c>
      <c r="S2872" t="s">
        <v>119</v>
      </c>
      <c r="T2872" t="s">
        <v>1427</v>
      </c>
      <c r="U2872" t="s">
        <v>1428</v>
      </c>
      <c r="AA2872" t="s">
        <v>1409</v>
      </c>
      <c r="AB2872" t="s">
        <v>1410</v>
      </c>
      <c r="AC2872">
        <v>29</v>
      </c>
      <c r="AD2872" s="17">
        <v>43299</v>
      </c>
      <c r="AE2872" s="17">
        <v>43299</v>
      </c>
    </row>
    <row r="2873" spans="1:31" x14ac:dyDescent="0.45">
      <c r="A2873">
        <v>250</v>
      </c>
      <c r="B2873">
        <v>41667</v>
      </c>
      <c r="C2873" t="s">
        <v>542</v>
      </c>
      <c r="D2873">
        <v>45300</v>
      </c>
      <c r="E2873">
        <f t="shared" si="132"/>
        <v>181.2</v>
      </c>
      <c r="F2873">
        <f t="shared" si="133"/>
        <v>166.66800000000001</v>
      </c>
      <c r="G2873">
        <f t="shared" si="134"/>
        <v>195.00155999999998</v>
      </c>
      <c r="H2873" t="s">
        <v>543</v>
      </c>
      <c r="I2873">
        <v>-3632</v>
      </c>
      <c r="J2873">
        <v>-8</v>
      </c>
      <c r="K2873" t="s">
        <v>6504</v>
      </c>
      <c r="L2873" s="16">
        <v>43300</v>
      </c>
      <c r="M2873" t="s">
        <v>1064</v>
      </c>
      <c r="N2873" t="s">
        <v>1065</v>
      </c>
      <c r="O2873" t="s">
        <v>1066</v>
      </c>
      <c r="P2873" t="s">
        <v>1353</v>
      </c>
      <c r="Q2873" t="s">
        <v>1270</v>
      </c>
      <c r="R2873" t="s">
        <v>1406</v>
      </c>
      <c r="S2873" t="s">
        <v>119</v>
      </c>
      <c r="T2873" t="s">
        <v>1421</v>
      </c>
      <c r="U2873" t="s">
        <v>1422</v>
      </c>
      <c r="AA2873" t="s">
        <v>1409</v>
      </c>
      <c r="AB2873" t="s">
        <v>1410</v>
      </c>
      <c r="AC2873">
        <v>29</v>
      </c>
      <c r="AD2873" s="17">
        <v>43299</v>
      </c>
      <c r="AE2873" s="17">
        <v>43299</v>
      </c>
    </row>
    <row r="2874" spans="1:31" x14ac:dyDescent="0.45">
      <c r="A2874">
        <v>250</v>
      </c>
      <c r="B2874">
        <v>41667</v>
      </c>
      <c r="C2874" t="s">
        <v>542</v>
      </c>
      <c r="D2874">
        <v>45300</v>
      </c>
      <c r="E2874">
        <f t="shared" si="132"/>
        <v>181.2</v>
      </c>
      <c r="F2874">
        <f t="shared" si="133"/>
        <v>166.66800000000001</v>
      </c>
      <c r="G2874">
        <f t="shared" si="134"/>
        <v>195.00155999999998</v>
      </c>
      <c r="H2874" t="s">
        <v>543</v>
      </c>
      <c r="I2874">
        <v>-3632</v>
      </c>
      <c r="J2874">
        <v>-8</v>
      </c>
      <c r="K2874" t="s">
        <v>6505</v>
      </c>
      <c r="L2874" s="16">
        <v>43300</v>
      </c>
      <c r="M2874" t="s">
        <v>1064</v>
      </c>
      <c r="N2874" t="s">
        <v>1065</v>
      </c>
      <c r="O2874" t="s">
        <v>1066</v>
      </c>
      <c r="P2874" t="s">
        <v>1353</v>
      </c>
      <c r="Q2874" t="s">
        <v>1270</v>
      </c>
      <c r="R2874" t="s">
        <v>1406</v>
      </c>
      <c r="S2874" t="s">
        <v>119</v>
      </c>
      <c r="T2874" t="s">
        <v>1418</v>
      </c>
      <c r="U2874" t="s">
        <v>1419</v>
      </c>
      <c r="AA2874" t="s">
        <v>1409</v>
      </c>
      <c r="AB2874" t="s">
        <v>1410</v>
      </c>
      <c r="AC2874">
        <v>29</v>
      </c>
      <c r="AD2874" s="17">
        <v>43299</v>
      </c>
      <c r="AE2874" s="17">
        <v>43299</v>
      </c>
    </row>
    <row r="2875" spans="1:31" x14ac:dyDescent="0.45">
      <c r="A2875">
        <v>40</v>
      </c>
      <c r="B2875">
        <v>6666</v>
      </c>
      <c r="C2875" t="s">
        <v>542</v>
      </c>
      <c r="D2875">
        <v>7248</v>
      </c>
      <c r="E2875">
        <f t="shared" si="132"/>
        <v>181.2</v>
      </c>
      <c r="F2875">
        <f t="shared" si="133"/>
        <v>166.65</v>
      </c>
      <c r="G2875">
        <f t="shared" si="134"/>
        <v>194.98050000000001</v>
      </c>
      <c r="H2875" t="s">
        <v>543</v>
      </c>
      <c r="I2875">
        <v>-581</v>
      </c>
      <c r="J2875">
        <v>-8</v>
      </c>
      <c r="K2875" t="s">
        <v>6506</v>
      </c>
      <c r="L2875" s="16">
        <v>43300</v>
      </c>
      <c r="M2875" t="s">
        <v>1064</v>
      </c>
      <c r="N2875" t="s">
        <v>1065</v>
      </c>
      <c r="O2875" t="s">
        <v>1066</v>
      </c>
      <c r="P2875" t="s">
        <v>1353</v>
      </c>
      <c r="Q2875" t="s">
        <v>1270</v>
      </c>
      <c r="R2875" t="s">
        <v>1406</v>
      </c>
      <c r="S2875" t="s">
        <v>119</v>
      </c>
      <c r="T2875" t="s">
        <v>1463</v>
      </c>
      <c r="U2875" t="s">
        <v>1464</v>
      </c>
      <c r="AA2875" t="s">
        <v>1409</v>
      </c>
      <c r="AB2875" t="s">
        <v>1410</v>
      </c>
      <c r="AC2875">
        <v>29</v>
      </c>
      <c r="AD2875" s="17">
        <v>43299</v>
      </c>
      <c r="AE2875" s="17">
        <v>43299</v>
      </c>
    </row>
    <row r="2876" spans="1:31" x14ac:dyDescent="0.45">
      <c r="A2876">
        <v>125</v>
      </c>
      <c r="B2876">
        <v>20833</v>
      </c>
      <c r="C2876" t="s">
        <v>542</v>
      </c>
      <c r="D2876">
        <v>22650</v>
      </c>
      <c r="E2876">
        <f t="shared" si="132"/>
        <v>181.2</v>
      </c>
      <c r="F2876">
        <f t="shared" si="133"/>
        <v>166.66399999999999</v>
      </c>
      <c r="G2876">
        <f t="shared" si="134"/>
        <v>194.99687999999998</v>
      </c>
      <c r="H2876" t="s">
        <v>543</v>
      </c>
      <c r="I2876">
        <v>-1816</v>
      </c>
      <c r="J2876">
        <v>-8</v>
      </c>
      <c r="K2876" t="s">
        <v>6507</v>
      </c>
      <c r="L2876" s="16">
        <v>43300</v>
      </c>
      <c r="M2876" t="s">
        <v>1064</v>
      </c>
      <c r="N2876" t="s">
        <v>1065</v>
      </c>
      <c r="O2876" t="s">
        <v>1066</v>
      </c>
      <c r="P2876" t="s">
        <v>1353</v>
      </c>
      <c r="Q2876" t="s">
        <v>1270</v>
      </c>
      <c r="R2876" t="s">
        <v>1406</v>
      </c>
      <c r="S2876" t="s">
        <v>119</v>
      </c>
      <c r="T2876" t="s">
        <v>1448</v>
      </c>
      <c r="U2876" t="s">
        <v>1449</v>
      </c>
      <c r="AA2876" t="s">
        <v>1409</v>
      </c>
      <c r="AB2876" t="s">
        <v>1410</v>
      </c>
      <c r="AC2876">
        <v>29</v>
      </c>
      <c r="AD2876" s="17">
        <v>43299</v>
      </c>
      <c r="AE2876" s="17">
        <v>43299</v>
      </c>
    </row>
    <row r="2877" spans="1:31" x14ac:dyDescent="0.45">
      <c r="A2877">
        <v>250</v>
      </c>
      <c r="B2877">
        <v>41667</v>
      </c>
      <c r="C2877" t="s">
        <v>542</v>
      </c>
      <c r="D2877">
        <v>45300</v>
      </c>
      <c r="E2877">
        <f t="shared" si="132"/>
        <v>181.2</v>
      </c>
      <c r="F2877">
        <f t="shared" si="133"/>
        <v>166.66800000000001</v>
      </c>
      <c r="G2877">
        <f t="shared" si="134"/>
        <v>195.00155999999998</v>
      </c>
      <c r="H2877" t="s">
        <v>543</v>
      </c>
      <c r="I2877">
        <v>-3632</v>
      </c>
      <c r="J2877">
        <v>-8</v>
      </c>
      <c r="K2877" t="s">
        <v>6508</v>
      </c>
      <c r="L2877" s="16">
        <v>43300</v>
      </c>
      <c r="M2877" t="s">
        <v>1064</v>
      </c>
      <c r="N2877" t="s">
        <v>1065</v>
      </c>
      <c r="O2877" t="s">
        <v>1066</v>
      </c>
      <c r="P2877" t="s">
        <v>1353</v>
      </c>
      <c r="Q2877" t="s">
        <v>1270</v>
      </c>
      <c r="R2877" t="s">
        <v>1406</v>
      </c>
      <c r="S2877" t="s">
        <v>119</v>
      </c>
      <c r="T2877" t="s">
        <v>1436</v>
      </c>
      <c r="U2877" t="s">
        <v>1437</v>
      </c>
      <c r="AA2877" t="s">
        <v>1409</v>
      </c>
      <c r="AB2877" t="s">
        <v>1410</v>
      </c>
      <c r="AC2877">
        <v>29</v>
      </c>
      <c r="AD2877" s="17">
        <v>43299</v>
      </c>
      <c r="AE2877" s="17">
        <v>43299</v>
      </c>
    </row>
    <row r="2878" spans="1:31" x14ac:dyDescent="0.45">
      <c r="A2878">
        <v>50</v>
      </c>
      <c r="B2878">
        <v>8333</v>
      </c>
      <c r="C2878" t="s">
        <v>542</v>
      </c>
      <c r="D2878">
        <v>9060</v>
      </c>
      <c r="E2878">
        <f t="shared" si="132"/>
        <v>181.2</v>
      </c>
      <c r="F2878">
        <f t="shared" si="133"/>
        <v>166.66</v>
      </c>
      <c r="G2878">
        <f t="shared" si="134"/>
        <v>194.9922</v>
      </c>
      <c r="H2878" t="s">
        <v>543</v>
      </c>
      <c r="I2878">
        <v>-726</v>
      </c>
      <c r="J2878">
        <v>-8</v>
      </c>
      <c r="K2878" t="s">
        <v>6509</v>
      </c>
      <c r="L2878" s="16">
        <v>43300</v>
      </c>
      <c r="M2878" t="s">
        <v>1064</v>
      </c>
      <c r="N2878" t="s">
        <v>1065</v>
      </c>
      <c r="O2878" t="s">
        <v>1066</v>
      </c>
      <c r="P2878" t="s">
        <v>1353</v>
      </c>
      <c r="Q2878" t="s">
        <v>1270</v>
      </c>
      <c r="R2878" t="s">
        <v>1406</v>
      </c>
      <c r="S2878" t="s">
        <v>119</v>
      </c>
      <c r="T2878" t="s">
        <v>1469</v>
      </c>
      <c r="U2878" t="s">
        <v>1470</v>
      </c>
      <c r="AA2878" t="s">
        <v>1409</v>
      </c>
      <c r="AB2878" t="s">
        <v>1410</v>
      </c>
      <c r="AC2878">
        <v>29</v>
      </c>
      <c r="AD2878" s="17">
        <v>43299</v>
      </c>
      <c r="AE2878" s="17">
        <v>43299</v>
      </c>
    </row>
    <row r="2879" spans="1:31" x14ac:dyDescent="0.45">
      <c r="A2879">
        <v>75</v>
      </c>
      <c r="B2879">
        <v>12500</v>
      </c>
      <c r="C2879" t="s">
        <v>542</v>
      </c>
      <c r="D2879">
        <v>13590</v>
      </c>
      <c r="E2879">
        <f t="shared" si="132"/>
        <v>181.2</v>
      </c>
      <c r="F2879">
        <f t="shared" si="133"/>
        <v>166.66666666666666</v>
      </c>
      <c r="G2879">
        <f t="shared" si="134"/>
        <v>194.99999999999997</v>
      </c>
      <c r="H2879" t="s">
        <v>543</v>
      </c>
      <c r="I2879">
        <v>-1089</v>
      </c>
      <c r="J2879">
        <v>-8</v>
      </c>
      <c r="K2879" t="s">
        <v>6510</v>
      </c>
      <c r="L2879" s="16">
        <v>43300</v>
      </c>
      <c r="M2879" t="s">
        <v>1064</v>
      </c>
      <c r="N2879" t="s">
        <v>1065</v>
      </c>
      <c r="O2879" t="s">
        <v>1066</v>
      </c>
      <c r="P2879" t="s">
        <v>1353</v>
      </c>
      <c r="Q2879" t="s">
        <v>1270</v>
      </c>
      <c r="R2879" t="s">
        <v>1406</v>
      </c>
      <c r="S2879" t="s">
        <v>119</v>
      </c>
      <c r="T2879" t="s">
        <v>5215</v>
      </c>
      <c r="U2879" t="s">
        <v>5216</v>
      </c>
      <c r="AA2879" t="s">
        <v>1409</v>
      </c>
      <c r="AB2879" t="s">
        <v>1410</v>
      </c>
      <c r="AC2879">
        <v>29</v>
      </c>
      <c r="AD2879" s="17">
        <v>43299</v>
      </c>
      <c r="AE2879" s="17">
        <v>43299</v>
      </c>
    </row>
    <row r="2880" spans="1:31" x14ac:dyDescent="0.45">
      <c r="A2880">
        <v>50</v>
      </c>
      <c r="B2880">
        <v>8333</v>
      </c>
      <c r="C2880" t="s">
        <v>542</v>
      </c>
      <c r="D2880">
        <v>9060</v>
      </c>
      <c r="E2880">
        <f t="shared" si="132"/>
        <v>181.2</v>
      </c>
      <c r="F2880">
        <f t="shared" si="133"/>
        <v>166.66</v>
      </c>
      <c r="G2880">
        <f t="shared" si="134"/>
        <v>194.9922</v>
      </c>
      <c r="H2880" t="s">
        <v>543</v>
      </c>
      <c r="I2880">
        <v>-726</v>
      </c>
      <c r="J2880">
        <v>-8</v>
      </c>
      <c r="K2880" t="s">
        <v>6511</v>
      </c>
      <c r="L2880" s="16">
        <v>43300</v>
      </c>
      <c r="M2880" t="s">
        <v>1064</v>
      </c>
      <c r="N2880" t="s">
        <v>1065</v>
      </c>
      <c r="O2880" t="s">
        <v>1066</v>
      </c>
      <c r="P2880" t="s">
        <v>1353</v>
      </c>
      <c r="Q2880" t="s">
        <v>1270</v>
      </c>
      <c r="R2880" t="s">
        <v>1406</v>
      </c>
      <c r="S2880" t="s">
        <v>119</v>
      </c>
      <c r="T2880" t="s">
        <v>1439</v>
      </c>
      <c r="U2880" t="s">
        <v>1440</v>
      </c>
      <c r="AA2880" t="s">
        <v>1409</v>
      </c>
      <c r="AB2880" t="s">
        <v>1410</v>
      </c>
      <c r="AC2880">
        <v>29</v>
      </c>
      <c r="AD2880" s="17">
        <v>43299</v>
      </c>
      <c r="AE2880" s="17">
        <v>43299</v>
      </c>
    </row>
    <row r="2881" spans="1:31" x14ac:dyDescent="0.45">
      <c r="A2881">
        <v>150</v>
      </c>
      <c r="B2881">
        <v>25000</v>
      </c>
      <c r="C2881" t="s">
        <v>542</v>
      </c>
      <c r="D2881">
        <v>27180</v>
      </c>
      <c r="E2881">
        <f t="shared" si="132"/>
        <v>181.2</v>
      </c>
      <c r="F2881">
        <f t="shared" si="133"/>
        <v>166.66666666666666</v>
      </c>
      <c r="G2881">
        <f t="shared" si="134"/>
        <v>194.99999999999997</v>
      </c>
      <c r="H2881" t="s">
        <v>543</v>
      </c>
      <c r="I2881">
        <v>-2179</v>
      </c>
      <c r="J2881">
        <v>-8</v>
      </c>
      <c r="K2881" t="s">
        <v>6512</v>
      </c>
      <c r="L2881" s="16">
        <v>43300</v>
      </c>
      <c r="M2881" t="s">
        <v>1064</v>
      </c>
      <c r="N2881" t="s">
        <v>1065</v>
      </c>
      <c r="O2881" t="s">
        <v>1066</v>
      </c>
      <c r="P2881" t="s">
        <v>1353</v>
      </c>
      <c r="Q2881" t="s">
        <v>1270</v>
      </c>
      <c r="R2881" t="s">
        <v>1406</v>
      </c>
      <c r="S2881" t="s">
        <v>119</v>
      </c>
      <c r="T2881" t="s">
        <v>1412</v>
      </c>
      <c r="U2881" t="s">
        <v>1413</v>
      </c>
      <c r="AA2881" t="s">
        <v>1409</v>
      </c>
      <c r="AB2881" t="s">
        <v>1410</v>
      </c>
      <c r="AC2881">
        <v>29</v>
      </c>
      <c r="AD2881" s="17">
        <v>43299</v>
      </c>
      <c r="AE2881" s="17">
        <v>43299</v>
      </c>
    </row>
    <row r="2882" spans="1:31" x14ac:dyDescent="0.45">
      <c r="A2882">
        <v>50</v>
      </c>
      <c r="B2882">
        <v>8333</v>
      </c>
      <c r="C2882" t="s">
        <v>542</v>
      </c>
      <c r="D2882">
        <v>9060</v>
      </c>
      <c r="E2882">
        <f t="shared" si="132"/>
        <v>181.2</v>
      </c>
      <c r="F2882">
        <f t="shared" si="133"/>
        <v>166.66</v>
      </c>
      <c r="G2882">
        <f t="shared" si="134"/>
        <v>194.9922</v>
      </c>
      <c r="H2882" t="s">
        <v>543</v>
      </c>
      <c r="I2882">
        <v>-726</v>
      </c>
      <c r="J2882">
        <v>-8</v>
      </c>
      <c r="K2882" t="s">
        <v>6513</v>
      </c>
      <c r="L2882" s="16">
        <v>43300</v>
      </c>
      <c r="M2882" t="s">
        <v>1064</v>
      </c>
      <c r="N2882" t="s">
        <v>1065</v>
      </c>
      <c r="O2882" t="s">
        <v>1066</v>
      </c>
      <c r="P2882" t="s">
        <v>1353</v>
      </c>
      <c r="Q2882" t="s">
        <v>1270</v>
      </c>
      <c r="R2882" t="s">
        <v>1406</v>
      </c>
      <c r="S2882" t="s">
        <v>119</v>
      </c>
      <c r="T2882" t="s">
        <v>1484</v>
      </c>
      <c r="U2882" t="s">
        <v>1485</v>
      </c>
      <c r="AA2882" t="s">
        <v>1409</v>
      </c>
      <c r="AB2882" t="s">
        <v>1410</v>
      </c>
      <c r="AC2882">
        <v>29</v>
      </c>
      <c r="AD2882" s="17">
        <v>43299</v>
      </c>
      <c r="AE2882" s="17">
        <v>43299</v>
      </c>
    </row>
    <row r="2883" spans="1:31" x14ac:dyDescent="0.45">
      <c r="A2883">
        <v>100</v>
      </c>
      <c r="B2883">
        <v>16667</v>
      </c>
      <c r="C2883" t="s">
        <v>542</v>
      </c>
      <c r="D2883">
        <v>18120</v>
      </c>
      <c r="E2883">
        <f t="shared" ref="E2883:E2946" si="135">D2883/A2883</f>
        <v>181.2</v>
      </c>
      <c r="F2883">
        <f t="shared" ref="F2883:F2946" si="136">B2883/A2883</f>
        <v>166.67</v>
      </c>
      <c r="G2883">
        <f t="shared" ref="G2883:G2946" si="137">F2883*1.17</f>
        <v>195.00389999999999</v>
      </c>
      <c r="H2883" t="s">
        <v>543</v>
      </c>
      <c r="I2883">
        <v>-1453</v>
      </c>
      <c r="J2883">
        <v>-8</v>
      </c>
      <c r="K2883" t="s">
        <v>6514</v>
      </c>
      <c r="L2883" s="16">
        <v>43300</v>
      </c>
      <c r="M2883" t="s">
        <v>1064</v>
      </c>
      <c r="N2883" t="s">
        <v>1065</v>
      </c>
      <c r="O2883" t="s">
        <v>1066</v>
      </c>
      <c r="P2883" t="s">
        <v>1353</v>
      </c>
      <c r="Q2883" t="s">
        <v>1270</v>
      </c>
      <c r="R2883" t="s">
        <v>1406</v>
      </c>
      <c r="S2883" t="s">
        <v>119</v>
      </c>
      <c r="T2883" t="s">
        <v>1478</v>
      </c>
      <c r="U2883" t="s">
        <v>1479</v>
      </c>
      <c r="AA2883" t="s">
        <v>1409</v>
      </c>
      <c r="AB2883" t="s">
        <v>1410</v>
      </c>
      <c r="AC2883">
        <v>29</v>
      </c>
      <c r="AD2883" s="17">
        <v>43299</v>
      </c>
      <c r="AE2883" s="17">
        <v>43299</v>
      </c>
    </row>
    <row r="2884" spans="1:31" x14ac:dyDescent="0.45">
      <c r="A2884">
        <v>100</v>
      </c>
      <c r="B2884">
        <v>16667</v>
      </c>
      <c r="C2884" t="s">
        <v>542</v>
      </c>
      <c r="D2884">
        <v>18120</v>
      </c>
      <c r="E2884">
        <f t="shared" si="135"/>
        <v>181.2</v>
      </c>
      <c r="F2884">
        <f t="shared" si="136"/>
        <v>166.67</v>
      </c>
      <c r="G2884">
        <f t="shared" si="137"/>
        <v>195.00389999999999</v>
      </c>
      <c r="H2884" t="s">
        <v>543</v>
      </c>
      <c r="I2884">
        <v>-1453</v>
      </c>
      <c r="J2884">
        <v>-8</v>
      </c>
      <c r="K2884" t="s">
        <v>6515</v>
      </c>
      <c r="L2884" s="16">
        <v>43300</v>
      </c>
      <c r="M2884" t="s">
        <v>1064</v>
      </c>
      <c r="N2884" t="s">
        <v>1065</v>
      </c>
      <c r="O2884" t="s">
        <v>1066</v>
      </c>
      <c r="P2884" t="s">
        <v>1353</v>
      </c>
      <c r="Q2884" t="s">
        <v>1270</v>
      </c>
      <c r="R2884" t="s">
        <v>1406</v>
      </c>
      <c r="S2884" t="s">
        <v>119</v>
      </c>
      <c r="T2884" t="s">
        <v>1481</v>
      </c>
      <c r="U2884" t="s">
        <v>1482</v>
      </c>
      <c r="AA2884" t="s">
        <v>1409</v>
      </c>
      <c r="AB2884" t="s">
        <v>1410</v>
      </c>
      <c r="AC2884">
        <v>29</v>
      </c>
      <c r="AD2884" s="17">
        <v>43299</v>
      </c>
      <c r="AE2884" s="17">
        <v>43299</v>
      </c>
    </row>
    <row r="2885" spans="1:31" x14ac:dyDescent="0.45">
      <c r="A2885">
        <v>100</v>
      </c>
      <c r="B2885">
        <v>16667</v>
      </c>
      <c r="C2885" t="s">
        <v>542</v>
      </c>
      <c r="D2885">
        <v>18120</v>
      </c>
      <c r="E2885">
        <f t="shared" si="135"/>
        <v>181.2</v>
      </c>
      <c r="F2885">
        <f t="shared" si="136"/>
        <v>166.67</v>
      </c>
      <c r="G2885">
        <f t="shared" si="137"/>
        <v>195.00389999999999</v>
      </c>
      <c r="H2885" t="s">
        <v>543</v>
      </c>
      <c r="I2885">
        <v>-1453</v>
      </c>
      <c r="J2885">
        <v>-8</v>
      </c>
      <c r="K2885" t="s">
        <v>6516</v>
      </c>
      <c r="L2885" s="16">
        <v>43300</v>
      </c>
      <c r="M2885" t="s">
        <v>1064</v>
      </c>
      <c r="N2885" t="s">
        <v>1065</v>
      </c>
      <c r="O2885" t="s">
        <v>1066</v>
      </c>
      <c r="P2885" t="s">
        <v>1353</v>
      </c>
      <c r="Q2885" t="s">
        <v>1270</v>
      </c>
      <c r="R2885" t="s">
        <v>1406</v>
      </c>
      <c r="S2885" t="s">
        <v>119</v>
      </c>
      <c r="T2885" t="s">
        <v>1472</v>
      </c>
      <c r="U2885" t="s">
        <v>1473</v>
      </c>
      <c r="AA2885" t="s">
        <v>1409</v>
      </c>
      <c r="AB2885" t="s">
        <v>1410</v>
      </c>
      <c r="AC2885">
        <v>29</v>
      </c>
      <c r="AD2885" s="17">
        <v>43299</v>
      </c>
      <c r="AE2885" s="17">
        <v>43299</v>
      </c>
    </row>
    <row r="2886" spans="1:31" x14ac:dyDescent="0.45">
      <c r="A2886">
        <v>75</v>
      </c>
      <c r="B2886">
        <v>12500</v>
      </c>
      <c r="C2886" t="s">
        <v>542</v>
      </c>
      <c r="D2886">
        <v>13590</v>
      </c>
      <c r="E2886">
        <f t="shared" si="135"/>
        <v>181.2</v>
      </c>
      <c r="F2886">
        <f t="shared" si="136"/>
        <v>166.66666666666666</v>
      </c>
      <c r="G2886">
        <f t="shared" si="137"/>
        <v>194.99999999999997</v>
      </c>
      <c r="H2886" t="s">
        <v>543</v>
      </c>
      <c r="I2886">
        <v>-1089</v>
      </c>
      <c r="J2886">
        <v>-8</v>
      </c>
      <c r="K2886" t="s">
        <v>6517</v>
      </c>
      <c r="L2886" s="16">
        <v>43301</v>
      </c>
      <c r="M2886" t="s">
        <v>1064</v>
      </c>
      <c r="N2886" t="s">
        <v>1065</v>
      </c>
      <c r="O2886" t="s">
        <v>1066</v>
      </c>
      <c r="P2886" t="s">
        <v>1353</v>
      </c>
      <c r="Q2886" t="s">
        <v>1270</v>
      </c>
      <c r="R2886" t="s">
        <v>1354</v>
      </c>
      <c r="S2886" t="s">
        <v>122</v>
      </c>
      <c r="T2886" t="s">
        <v>2490</v>
      </c>
      <c r="U2886" t="s">
        <v>2491</v>
      </c>
      <c r="AA2886" t="s">
        <v>1357</v>
      </c>
      <c r="AB2886" t="s">
        <v>1358</v>
      </c>
      <c r="AC2886">
        <v>29</v>
      </c>
      <c r="AD2886" s="17">
        <v>43299</v>
      </c>
      <c r="AE2886" s="17">
        <v>43299</v>
      </c>
    </row>
    <row r="2887" spans="1:31" x14ac:dyDescent="0.45">
      <c r="A2887">
        <v>325</v>
      </c>
      <c r="B2887">
        <v>54167</v>
      </c>
      <c r="C2887" t="s">
        <v>542</v>
      </c>
      <c r="D2887">
        <v>58890</v>
      </c>
      <c r="E2887">
        <f t="shared" si="135"/>
        <v>181.2</v>
      </c>
      <c r="F2887">
        <f t="shared" si="136"/>
        <v>166.66769230769231</v>
      </c>
      <c r="G2887">
        <f t="shared" si="137"/>
        <v>195.00119999999998</v>
      </c>
      <c r="H2887" t="s">
        <v>543</v>
      </c>
      <c r="I2887">
        <v>-4722</v>
      </c>
      <c r="J2887">
        <v>-8</v>
      </c>
      <c r="K2887" t="s">
        <v>6518</v>
      </c>
      <c r="L2887" s="16">
        <v>43301</v>
      </c>
      <c r="M2887" t="s">
        <v>1064</v>
      </c>
      <c r="N2887" t="s">
        <v>1065</v>
      </c>
      <c r="O2887" t="s">
        <v>1066</v>
      </c>
      <c r="P2887" t="s">
        <v>1353</v>
      </c>
      <c r="Q2887" t="s">
        <v>1270</v>
      </c>
      <c r="R2887" t="s">
        <v>1354</v>
      </c>
      <c r="S2887" t="s">
        <v>122</v>
      </c>
      <c r="T2887" t="s">
        <v>2541</v>
      </c>
      <c r="U2887" t="s">
        <v>2542</v>
      </c>
      <c r="AA2887" t="s">
        <v>1357</v>
      </c>
      <c r="AB2887" t="s">
        <v>1358</v>
      </c>
      <c r="AC2887">
        <v>29</v>
      </c>
      <c r="AD2887" s="17">
        <v>43299</v>
      </c>
      <c r="AE2887" s="17">
        <v>43299</v>
      </c>
    </row>
    <row r="2888" spans="1:31" x14ac:dyDescent="0.45">
      <c r="A2888">
        <v>50</v>
      </c>
      <c r="B2888">
        <v>8333</v>
      </c>
      <c r="C2888" t="s">
        <v>542</v>
      </c>
      <c r="D2888">
        <v>9060</v>
      </c>
      <c r="E2888">
        <f t="shared" si="135"/>
        <v>181.2</v>
      </c>
      <c r="F2888">
        <f t="shared" si="136"/>
        <v>166.66</v>
      </c>
      <c r="G2888">
        <f t="shared" si="137"/>
        <v>194.9922</v>
      </c>
      <c r="H2888" t="s">
        <v>543</v>
      </c>
      <c r="I2888">
        <v>-726</v>
      </c>
      <c r="J2888">
        <v>-8</v>
      </c>
      <c r="K2888" t="s">
        <v>6519</v>
      </c>
      <c r="L2888" s="16">
        <v>43301</v>
      </c>
      <c r="M2888" t="s">
        <v>1064</v>
      </c>
      <c r="N2888" t="s">
        <v>1065</v>
      </c>
      <c r="O2888" t="s">
        <v>1066</v>
      </c>
      <c r="P2888" t="s">
        <v>1353</v>
      </c>
      <c r="Q2888" t="s">
        <v>1270</v>
      </c>
      <c r="R2888" t="s">
        <v>1354</v>
      </c>
      <c r="S2888" t="s">
        <v>122</v>
      </c>
      <c r="T2888" t="s">
        <v>2493</v>
      </c>
      <c r="U2888" t="s">
        <v>2494</v>
      </c>
      <c r="AA2888" t="s">
        <v>1357</v>
      </c>
      <c r="AB2888" t="s">
        <v>1358</v>
      </c>
      <c r="AC2888">
        <v>29</v>
      </c>
      <c r="AD2888" s="17">
        <v>43299</v>
      </c>
      <c r="AE2888" s="17">
        <v>43299</v>
      </c>
    </row>
    <row r="2889" spans="1:31" x14ac:dyDescent="0.45">
      <c r="A2889">
        <v>50</v>
      </c>
      <c r="B2889">
        <v>8333</v>
      </c>
      <c r="C2889" t="s">
        <v>542</v>
      </c>
      <c r="D2889">
        <v>9060</v>
      </c>
      <c r="E2889">
        <f t="shared" si="135"/>
        <v>181.2</v>
      </c>
      <c r="F2889">
        <f t="shared" si="136"/>
        <v>166.66</v>
      </c>
      <c r="G2889">
        <f t="shared" si="137"/>
        <v>194.9922</v>
      </c>
      <c r="H2889" t="s">
        <v>543</v>
      </c>
      <c r="I2889">
        <v>-726</v>
      </c>
      <c r="J2889">
        <v>-8</v>
      </c>
      <c r="K2889" t="s">
        <v>6520</v>
      </c>
      <c r="L2889" s="16">
        <v>43301</v>
      </c>
      <c r="M2889" t="s">
        <v>1064</v>
      </c>
      <c r="N2889" t="s">
        <v>1065</v>
      </c>
      <c r="O2889" t="s">
        <v>1066</v>
      </c>
      <c r="P2889" t="s">
        <v>1353</v>
      </c>
      <c r="Q2889" t="s">
        <v>1270</v>
      </c>
      <c r="R2889" t="s">
        <v>1354</v>
      </c>
      <c r="S2889" t="s">
        <v>122</v>
      </c>
      <c r="T2889" t="s">
        <v>2526</v>
      </c>
      <c r="U2889" t="s">
        <v>2527</v>
      </c>
      <c r="AA2889" t="s">
        <v>1357</v>
      </c>
      <c r="AB2889" t="s">
        <v>1358</v>
      </c>
      <c r="AC2889">
        <v>29</v>
      </c>
      <c r="AD2889" s="17">
        <v>43299</v>
      </c>
      <c r="AE2889" s="17">
        <v>43299</v>
      </c>
    </row>
    <row r="2890" spans="1:31" x14ac:dyDescent="0.45">
      <c r="A2890">
        <v>50</v>
      </c>
      <c r="B2890">
        <v>8333</v>
      </c>
      <c r="C2890" t="s">
        <v>542</v>
      </c>
      <c r="D2890">
        <v>9060</v>
      </c>
      <c r="E2890">
        <f t="shared" si="135"/>
        <v>181.2</v>
      </c>
      <c r="F2890">
        <f t="shared" si="136"/>
        <v>166.66</v>
      </c>
      <c r="G2890">
        <f t="shared" si="137"/>
        <v>194.9922</v>
      </c>
      <c r="H2890" t="s">
        <v>543</v>
      </c>
      <c r="I2890">
        <v>-726</v>
      </c>
      <c r="J2890">
        <v>-8</v>
      </c>
      <c r="K2890" t="s">
        <v>6521</v>
      </c>
      <c r="L2890" s="16">
        <v>43301</v>
      </c>
      <c r="M2890" t="s">
        <v>1064</v>
      </c>
      <c r="N2890" t="s">
        <v>1065</v>
      </c>
      <c r="O2890" t="s">
        <v>1066</v>
      </c>
      <c r="P2890" t="s">
        <v>1353</v>
      </c>
      <c r="Q2890" t="s">
        <v>1270</v>
      </c>
      <c r="R2890" t="s">
        <v>1354</v>
      </c>
      <c r="S2890" t="s">
        <v>122</v>
      </c>
      <c r="T2890" t="s">
        <v>2508</v>
      </c>
      <c r="U2890" t="s">
        <v>2509</v>
      </c>
      <c r="AA2890" t="s">
        <v>1357</v>
      </c>
      <c r="AB2890" t="s">
        <v>1358</v>
      </c>
      <c r="AC2890">
        <v>29</v>
      </c>
      <c r="AD2890" s="17">
        <v>43299</v>
      </c>
      <c r="AE2890" s="17">
        <v>43299</v>
      </c>
    </row>
    <row r="2891" spans="1:31" x14ac:dyDescent="0.45">
      <c r="A2891">
        <v>25</v>
      </c>
      <c r="B2891">
        <v>4166</v>
      </c>
      <c r="C2891" t="s">
        <v>542</v>
      </c>
      <c r="D2891">
        <v>4530</v>
      </c>
      <c r="E2891">
        <f t="shared" si="135"/>
        <v>181.2</v>
      </c>
      <c r="F2891">
        <f t="shared" si="136"/>
        <v>166.64</v>
      </c>
      <c r="G2891">
        <f t="shared" si="137"/>
        <v>194.96879999999996</v>
      </c>
      <c r="H2891" t="s">
        <v>543</v>
      </c>
      <c r="I2891">
        <v>-363</v>
      </c>
      <c r="J2891">
        <v>-8</v>
      </c>
      <c r="K2891" t="s">
        <v>6522</v>
      </c>
      <c r="L2891" s="16">
        <v>43300</v>
      </c>
      <c r="M2891" t="s">
        <v>1064</v>
      </c>
      <c r="N2891" t="s">
        <v>1065</v>
      </c>
      <c r="O2891" t="s">
        <v>1066</v>
      </c>
      <c r="P2891" t="s">
        <v>1353</v>
      </c>
      <c r="Q2891" t="s">
        <v>1270</v>
      </c>
      <c r="R2891" t="s">
        <v>1366</v>
      </c>
      <c r="S2891" t="s">
        <v>109</v>
      </c>
      <c r="T2891" t="s">
        <v>6523</v>
      </c>
      <c r="U2891" t="s">
        <v>6524</v>
      </c>
      <c r="AC2891">
        <v>29</v>
      </c>
      <c r="AD2891" s="17">
        <v>43299</v>
      </c>
      <c r="AE2891" s="17">
        <v>43299</v>
      </c>
    </row>
    <row r="2892" spans="1:31" x14ac:dyDescent="0.45">
      <c r="A2892">
        <v>3</v>
      </c>
      <c r="B2892">
        <v>525</v>
      </c>
      <c r="C2892" t="s">
        <v>542</v>
      </c>
      <c r="D2892">
        <v>543</v>
      </c>
      <c r="E2892">
        <f t="shared" si="135"/>
        <v>181</v>
      </c>
      <c r="F2892">
        <f t="shared" si="136"/>
        <v>175</v>
      </c>
      <c r="G2892">
        <f t="shared" si="137"/>
        <v>204.75</v>
      </c>
      <c r="H2892" t="s">
        <v>543</v>
      </c>
      <c r="I2892">
        <v>-17</v>
      </c>
      <c r="J2892">
        <v>-3</v>
      </c>
      <c r="K2892" t="s">
        <v>6525</v>
      </c>
      <c r="L2892" s="16">
        <v>43300</v>
      </c>
      <c r="M2892" t="s">
        <v>1064</v>
      </c>
      <c r="N2892" t="s">
        <v>1065</v>
      </c>
      <c r="O2892" t="s">
        <v>1066</v>
      </c>
      <c r="P2892" t="s">
        <v>1353</v>
      </c>
      <c r="Q2892" t="s">
        <v>1270</v>
      </c>
      <c r="R2892" t="s">
        <v>1366</v>
      </c>
      <c r="S2892" t="s">
        <v>109</v>
      </c>
      <c r="T2892" t="s">
        <v>6526</v>
      </c>
      <c r="U2892" t="s">
        <v>6527</v>
      </c>
      <c r="AC2892">
        <v>29</v>
      </c>
      <c r="AD2892" s="17">
        <v>43299</v>
      </c>
      <c r="AE2892" s="17">
        <v>43299</v>
      </c>
    </row>
    <row r="2893" spans="1:31" x14ac:dyDescent="0.45">
      <c r="A2893">
        <v>140</v>
      </c>
      <c r="B2893">
        <v>23333</v>
      </c>
      <c r="C2893" t="s">
        <v>542</v>
      </c>
      <c r="D2893">
        <v>25368</v>
      </c>
      <c r="E2893">
        <f t="shared" si="135"/>
        <v>181.2</v>
      </c>
      <c r="F2893">
        <f t="shared" si="136"/>
        <v>166.66428571428571</v>
      </c>
      <c r="G2893">
        <f t="shared" si="137"/>
        <v>194.99721428571428</v>
      </c>
      <c r="H2893" t="s">
        <v>543</v>
      </c>
      <c r="I2893">
        <v>-2034</v>
      </c>
      <c r="J2893">
        <v>-8</v>
      </c>
      <c r="K2893" t="s">
        <v>6528</v>
      </c>
      <c r="L2893" s="16">
        <v>43300</v>
      </c>
      <c r="M2893" t="s">
        <v>1064</v>
      </c>
      <c r="N2893" t="s">
        <v>1065</v>
      </c>
      <c r="O2893" t="s">
        <v>1066</v>
      </c>
      <c r="P2893" t="s">
        <v>1353</v>
      </c>
      <c r="Q2893" t="s">
        <v>1270</v>
      </c>
      <c r="R2893" t="s">
        <v>1366</v>
      </c>
      <c r="S2893" t="s">
        <v>109</v>
      </c>
      <c r="T2893" t="s">
        <v>6529</v>
      </c>
      <c r="U2893" t="s">
        <v>6530</v>
      </c>
      <c r="AC2893">
        <v>29</v>
      </c>
      <c r="AD2893" s="17">
        <v>43299</v>
      </c>
      <c r="AE2893" s="17">
        <v>43299</v>
      </c>
    </row>
    <row r="2894" spans="1:31" x14ac:dyDescent="0.45">
      <c r="A2894">
        <v>3</v>
      </c>
      <c r="B2894">
        <v>500</v>
      </c>
      <c r="C2894" t="s">
        <v>542</v>
      </c>
      <c r="D2894">
        <v>543</v>
      </c>
      <c r="E2894">
        <f t="shared" si="135"/>
        <v>181</v>
      </c>
      <c r="F2894">
        <f t="shared" si="136"/>
        <v>166.66666666666666</v>
      </c>
      <c r="G2894">
        <f t="shared" si="137"/>
        <v>194.99999999999997</v>
      </c>
      <c r="H2894" t="s">
        <v>543</v>
      </c>
      <c r="I2894">
        <v>-43</v>
      </c>
      <c r="J2894">
        <v>-8</v>
      </c>
      <c r="K2894" t="s">
        <v>6531</v>
      </c>
      <c r="L2894" s="16">
        <v>43300</v>
      </c>
      <c r="M2894" t="s">
        <v>1064</v>
      </c>
      <c r="N2894" t="s">
        <v>1065</v>
      </c>
      <c r="O2894" t="s">
        <v>1066</v>
      </c>
      <c r="P2894" t="s">
        <v>1353</v>
      </c>
      <c r="Q2894" t="s">
        <v>1270</v>
      </c>
      <c r="R2894" t="s">
        <v>1366</v>
      </c>
      <c r="S2894" t="s">
        <v>109</v>
      </c>
      <c r="T2894" t="s">
        <v>5731</v>
      </c>
      <c r="U2894" t="s">
        <v>5732</v>
      </c>
      <c r="AC2894">
        <v>29</v>
      </c>
      <c r="AD2894" s="17">
        <v>43299</v>
      </c>
      <c r="AE2894" s="17">
        <v>43299</v>
      </c>
    </row>
    <row r="2895" spans="1:31" x14ac:dyDescent="0.45">
      <c r="A2895">
        <v>3</v>
      </c>
      <c r="B2895">
        <v>500</v>
      </c>
      <c r="C2895" t="s">
        <v>542</v>
      </c>
      <c r="D2895">
        <v>543</v>
      </c>
      <c r="E2895">
        <f t="shared" si="135"/>
        <v>181</v>
      </c>
      <c r="F2895">
        <f t="shared" si="136"/>
        <v>166.66666666666666</v>
      </c>
      <c r="G2895">
        <f t="shared" si="137"/>
        <v>194.99999999999997</v>
      </c>
      <c r="H2895" t="s">
        <v>543</v>
      </c>
      <c r="I2895">
        <v>-43</v>
      </c>
      <c r="J2895">
        <v>-8</v>
      </c>
      <c r="K2895" t="s">
        <v>6532</v>
      </c>
      <c r="L2895" s="16">
        <v>43300</v>
      </c>
      <c r="M2895" t="s">
        <v>1064</v>
      </c>
      <c r="N2895" t="s">
        <v>1065</v>
      </c>
      <c r="O2895" t="s">
        <v>1066</v>
      </c>
      <c r="P2895" t="s">
        <v>1353</v>
      </c>
      <c r="Q2895" t="s">
        <v>1270</v>
      </c>
      <c r="R2895" t="s">
        <v>1366</v>
      </c>
      <c r="S2895" t="s">
        <v>109</v>
      </c>
      <c r="T2895" t="s">
        <v>1796</v>
      </c>
      <c r="U2895" t="s">
        <v>1797</v>
      </c>
      <c r="AC2895">
        <v>29</v>
      </c>
      <c r="AD2895" s="17">
        <v>43299</v>
      </c>
      <c r="AE2895" s="17">
        <v>43299</v>
      </c>
    </row>
    <row r="2896" spans="1:31" x14ac:dyDescent="0.45">
      <c r="A2896">
        <v>25</v>
      </c>
      <c r="B2896">
        <v>4166</v>
      </c>
      <c r="C2896" t="s">
        <v>542</v>
      </c>
      <c r="D2896">
        <v>4530</v>
      </c>
      <c r="E2896">
        <f t="shared" si="135"/>
        <v>181.2</v>
      </c>
      <c r="F2896">
        <f t="shared" si="136"/>
        <v>166.64</v>
      </c>
      <c r="G2896">
        <f t="shared" si="137"/>
        <v>194.96879999999996</v>
      </c>
      <c r="H2896" t="s">
        <v>543</v>
      </c>
      <c r="I2896">
        <v>-363</v>
      </c>
      <c r="J2896">
        <v>-8</v>
      </c>
      <c r="K2896" t="s">
        <v>6533</v>
      </c>
      <c r="L2896" s="16">
        <v>43301</v>
      </c>
      <c r="M2896" t="s">
        <v>1064</v>
      </c>
      <c r="N2896" t="s">
        <v>1065</v>
      </c>
      <c r="O2896" t="s">
        <v>1066</v>
      </c>
      <c r="P2896" t="s">
        <v>1353</v>
      </c>
      <c r="Q2896" t="s">
        <v>1270</v>
      </c>
      <c r="R2896" t="s">
        <v>1354</v>
      </c>
      <c r="S2896" t="s">
        <v>122</v>
      </c>
      <c r="T2896" t="s">
        <v>2505</v>
      </c>
      <c r="U2896" t="s">
        <v>2506</v>
      </c>
      <c r="AA2896" t="s">
        <v>1357</v>
      </c>
      <c r="AB2896" t="s">
        <v>1358</v>
      </c>
      <c r="AC2896">
        <v>29</v>
      </c>
      <c r="AD2896" s="17">
        <v>43299</v>
      </c>
      <c r="AE2896" s="17">
        <v>43299</v>
      </c>
    </row>
    <row r="2897" spans="1:31" x14ac:dyDescent="0.45">
      <c r="A2897">
        <v>50</v>
      </c>
      <c r="B2897">
        <v>8333</v>
      </c>
      <c r="C2897" t="s">
        <v>542</v>
      </c>
      <c r="D2897">
        <v>9060</v>
      </c>
      <c r="E2897">
        <f t="shared" si="135"/>
        <v>181.2</v>
      </c>
      <c r="F2897">
        <f t="shared" si="136"/>
        <v>166.66</v>
      </c>
      <c r="G2897">
        <f t="shared" si="137"/>
        <v>194.9922</v>
      </c>
      <c r="H2897" t="s">
        <v>543</v>
      </c>
      <c r="I2897">
        <v>-726</v>
      </c>
      <c r="J2897">
        <v>-8</v>
      </c>
      <c r="K2897" t="s">
        <v>6534</v>
      </c>
      <c r="L2897" s="16">
        <v>43301</v>
      </c>
      <c r="M2897" t="s">
        <v>1064</v>
      </c>
      <c r="N2897" t="s">
        <v>1065</v>
      </c>
      <c r="O2897" t="s">
        <v>1066</v>
      </c>
      <c r="P2897" t="s">
        <v>1353</v>
      </c>
      <c r="Q2897" t="s">
        <v>1270</v>
      </c>
      <c r="R2897" t="s">
        <v>1354</v>
      </c>
      <c r="S2897" t="s">
        <v>122</v>
      </c>
      <c r="T2897" t="s">
        <v>2553</v>
      </c>
      <c r="U2897" t="s">
        <v>2554</v>
      </c>
      <c r="AA2897" t="s">
        <v>1357</v>
      </c>
      <c r="AB2897" t="s">
        <v>1358</v>
      </c>
      <c r="AC2897">
        <v>29</v>
      </c>
      <c r="AD2897" s="17">
        <v>43299</v>
      </c>
      <c r="AE2897" s="17">
        <v>43299</v>
      </c>
    </row>
    <row r="2898" spans="1:31" x14ac:dyDescent="0.45">
      <c r="A2898">
        <v>50</v>
      </c>
      <c r="B2898">
        <v>8333</v>
      </c>
      <c r="C2898" t="s">
        <v>542</v>
      </c>
      <c r="D2898">
        <v>9060</v>
      </c>
      <c r="E2898">
        <f t="shared" si="135"/>
        <v>181.2</v>
      </c>
      <c r="F2898">
        <f t="shared" si="136"/>
        <v>166.66</v>
      </c>
      <c r="G2898">
        <f t="shared" si="137"/>
        <v>194.9922</v>
      </c>
      <c r="H2898" t="s">
        <v>543</v>
      </c>
      <c r="I2898">
        <v>-726</v>
      </c>
      <c r="J2898">
        <v>-8</v>
      </c>
      <c r="K2898" t="s">
        <v>6535</v>
      </c>
      <c r="L2898" s="16">
        <v>43301</v>
      </c>
      <c r="M2898" t="s">
        <v>1064</v>
      </c>
      <c r="N2898" t="s">
        <v>1065</v>
      </c>
      <c r="O2898" t="s">
        <v>1066</v>
      </c>
      <c r="P2898" t="s">
        <v>1353</v>
      </c>
      <c r="Q2898" t="s">
        <v>1270</v>
      </c>
      <c r="R2898" t="s">
        <v>1406</v>
      </c>
      <c r="S2898" t="s">
        <v>119</v>
      </c>
      <c r="T2898" t="s">
        <v>1762</v>
      </c>
      <c r="U2898" t="s">
        <v>1763</v>
      </c>
      <c r="AA2898" t="s">
        <v>1409</v>
      </c>
      <c r="AB2898" t="s">
        <v>1410</v>
      </c>
      <c r="AC2898">
        <v>29</v>
      </c>
      <c r="AD2898" s="17">
        <v>43299</v>
      </c>
      <c r="AE2898" s="17">
        <v>43299</v>
      </c>
    </row>
    <row r="2899" spans="1:31" x14ac:dyDescent="0.45">
      <c r="A2899">
        <v>50</v>
      </c>
      <c r="B2899">
        <v>8333</v>
      </c>
      <c r="C2899" t="s">
        <v>542</v>
      </c>
      <c r="D2899">
        <v>9060</v>
      </c>
      <c r="E2899">
        <f t="shared" si="135"/>
        <v>181.2</v>
      </c>
      <c r="F2899">
        <f t="shared" si="136"/>
        <v>166.66</v>
      </c>
      <c r="G2899">
        <f t="shared" si="137"/>
        <v>194.9922</v>
      </c>
      <c r="H2899" t="s">
        <v>543</v>
      </c>
      <c r="I2899">
        <v>-726</v>
      </c>
      <c r="J2899">
        <v>-8</v>
      </c>
      <c r="K2899" t="s">
        <v>6536</v>
      </c>
      <c r="L2899" s="16">
        <v>43301</v>
      </c>
      <c r="M2899" t="s">
        <v>1064</v>
      </c>
      <c r="N2899" t="s">
        <v>1065</v>
      </c>
      <c r="O2899" t="s">
        <v>1066</v>
      </c>
      <c r="P2899" t="s">
        <v>1353</v>
      </c>
      <c r="Q2899" t="s">
        <v>1270</v>
      </c>
      <c r="R2899" t="s">
        <v>1354</v>
      </c>
      <c r="S2899" t="s">
        <v>122</v>
      </c>
      <c r="T2899" t="s">
        <v>2547</v>
      </c>
      <c r="U2899" t="s">
        <v>2548</v>
      </c>
      <c r="AA2899" t="s">
        <v>1357</v>
      </c>
      <c r="AB2899" t="s">
        <v>1358</v>
      </c>
      <c r="AC2899">
        <v>29</v>
      </c>
      <c r="AD2899" s="17">
        <v>43299</v>
      </c>
      <c r="AE2899" s="17">
        <v>43299</v>
      </c>
    </row>
    <row r="2900" spans="1:31" x14ac:dyDescent="0.45">
      <c r="A2900">
        <v>75</v>
      </c>
      <c r="B2900">
        <v>12500</v>
      </c>
      <c r="C2900" t="s">
        <v>542</v>
      </c>
      <c r="D2900">
        <v>13590</v>
      </c>
      <c r="E2900">
        <f t="shared" si="135"/>
        <v>181.2</v>
      </c>
      <c r="F2900">
        <f t="shared" si="136"/>
        <v>166.66666666666666</v>
      </c>
      <c r="G2900">
        <f t="shared" si="137"/>
        <v>194.99999999999997</v>
      </c>
      <c r="H2900" t="s">
        <v>543</v>
      </c>
      <c r="I2900">
        <v>-1089</v>
      </c>
      <c r="J2900">
        <v>-8</v>
      </c>
      <c r="K2900" t="s">
        <v>6537</v>
      </c>
      <c r="L2900" s="16">
        <v>43301</v>
      </c>
      <c r="M2900" t="s">
        <v>1064</v>
      </c>
      <c r="N2900" t="s">
        <v>1065</v>
      </c>
      <c r="O2900" t="s">
        <v>1066</v>
      </c>
      <c r="P2900" t="s">
        <v>1353</v>
      </c>
      <c r="Q2900" t="s">
        <v>1270</v>
      </c>
      <c r="R2900" t="s">
        <v>1354</v>
      </c>
      <c r="S2900" t="s">
        <v>122</v>
      </c>
      <c r="T2900" t="s">
        <v>2550</v>
      </c>
      <c r="U2900" t="s">
        <v>2551</v>
      </c>
      <c r="AA2900" t="s">
        <v>1357</v>
      </c>
      <c r="AB2900" t="s">
        <v>1358</v>
      </c>
      <c r="AC2900">
        <v>29</v>
      </c>
      <c r="AD2900" s="17">
        <v>43299</v>
      </c>
      <c r="AE2900" s="17">
        <v>43299</v>
      </c>
    </row>
    <row r="2901" spans="1:31" x14ac:dyDescent="0.45">
      <c r="A2901">
        <v>2</v>
      </c>
      <c r="B2901">
        <v>350</v>
      </c>
      <c r="C2901" t="s">
        <v>542</v>
      </c>
      <c r="D2901">
        <v>362</v>
      </c>
      <c r="E2901">
        <f t="shared" si="135"/>
        <v>181</v>
      </c>
      <c r="F2901">
        <f t="shared" si="136"/>
        <v>175</v>
      </c>
      <c r="G2901">
        <f t="shared" si="137"/>
        <v>204.75</v>
      </c>
      <c r="H2901" t="s">
        <v>543</v>
      </c>
      <c r="I2901">
        <v>-11</v>
      </c>
      <c r="J2901">
        <v>-3</v>
      </c>
      <c r="K2901" t="s">
        <v>6538</v>
      </c>
      <c r="L2901" s="16">
        <v>43301</v>
      </c>
      <c r="M2901" t="s">
        <v>1064</v>
      </c>
      <c r="N2901" t="s">
        <v>1065</v>
      </c>
      <c r="O2901" t="s">
        <v>1066</v>
      </c>
      <c r="P2901" t="s">
        <v>1353</v>
      </c>
      <c r="Q2901" t="s">
        <v>1270</v>
      </c>
      <c r="R2901" t="s">
        <v>1406</v>
      </c>
      <c r="S2901" t="s">
        <v>119</v>
      </c>
      <c r="T2901" t="s">
        <v>6539</v>
      </c>
      <c r="U2901" t="s">
        <v>6540</v>
      </c>
      <c r="AA2901" t="s">
        <v>1409</v>
      </c>
      <c r="AB2901" t="s">
        <v>1410</v>
      </c>
      <c r="AC2901">
        <v>29</v>
      </c>
      <c r="AD2901" s="17">
        <v>43299</v>
      </c>
      <c r="AE2901" s="17">
        <v>43299</v>
      </c>
    </row>
    <row r="2902" spans="1:31" x14ac:dyDescent="0.45">
      <c r="A2902">
        <v>25</v>
      </c>
      <c r="B2902">
        <v>4166</v>
      </c>
      <c r="C2902" t="s">
        <v>542</v>
      </c>
      <c r="D2902">
        <v>4530</v>
      </c>
      <c r="E2902">
        <f t="shared" si="135"/>
        <v>181.2</v>
      </c>
      <c r="F2902">
        <f t="shared" si="136"/>
        <v>166.64</v>
      </c>
      <c r="G2902">
        <f t="shared" si="137"/>
        <v>194.96879999999996</v>
      </c>
      <c r="H2902" t="s">
        <v>543</v>
      </c>
      <c r="I2902">
        <v>-363</v>
      </c>
      <c r="J2902">
        <v>-8</v>
      </c>
      <c r="K2902" t="s">
        <v>6541</v>
      </c>
      <c r="L2902" s="16">
        <v>43301</v>
      </c>
      <c r="M2902" t="s">
        <v>1064</v>
      </c>
      <c r="N2902" t="s">
        <v>1065</v>
      </c>
      <c r="O2902" t="s">
        <v>1066</v>
      </c>
      <c r="P2902" t="s">
        <v>1353</v>
      </c>
      <c r="Q2902" t="s">
        <v>1270</v>
      </c>
      <c r="R2902" t="s">
        <v>1354</v>
      </c>
      <c r="S2902" t="s">
        <v>122</v>
      </c>
      <c r="T2902" t="s">
        <v>2502</v>
      </c>
      <c r="U2902" t="s">
        <v>2503</v>
      </c>
      <c r="AA2902" t="s">
        <v>1357</v>
      </c>
      <c r="AB2902" t="s">
        <v>1358</v>
      </c>
      <c r="AC2902">
        <v>29</v>
      </c>
      <c r="AD2902" s="17">
        <v>43299</v>
      </c>
      <c r="AE2902" s="17">
        <v>43299</v>
      </c>
    </row>
    <row r="2903" spans="1:31" x14ac:dyDescent="0.45">
      <c r="A2903">
        <v>50</v>
      </c>
      <c r="B2903">
        <v>8333</v>
      </c>
      <c r="C2903" t="s">
        <v>542</v>
      </c>
      <c r="D2903">
        <v>9060</v>
      </c>
      <c r="E2903">
        <f t="shared" si="135"/>
        <v>181.2</v>
      </c>
      <c r="F2903">
        <f t="shared" si="136"/>
        <v>166.66</v>
      </c>
      <c r="G2903">
        <f t="shared" si="137"/>
        <v>194.9922</v>
      </c>
      <c r="H2903" t="s">
        <v>543</v>
      </c>
      <c r="I2903">
        <v>-726</v>
      </c>
      <c r="J2903">
        <v>-8</v>
      </c>
      <c r="K2903" t="s">
        <v>6542</v>
      </c>
      <c r="L2903" s="16">
        <v>43301</v>
      </c>
      <c r="M2903" t="s">
        <v>1064</v>
      </c>
      <c r="N2903" t="s">
        <v>1065</v>
      </c>
      <c r="O2903" t="s">
        <v>1066</v>
      </c>
      <c r="P2903" t="s">
        <v>1353</v>
      </c>
      <c r="Q2903" t="s">
        <v>1270</v>
      </c>
      <c r="R2903" t="s">
        <v>1406</v>
      </c>
      <c r="S2903" t="s">
        <v>119</v>
      </c>
      <c r="T2903" t="s">
        <v>1463</v>
      </c>
      <c r="U2903" t="s">
        <v>1464</v>
      </c>
      <c r="AA2903" t="s">
        <v>1409</v>
      </c>
      <c r="AB2903" t="s">
        <v>1410</v>
      </c>
      <c r="AC2903">
        <v>29</v>
      </c>
      <c r="AD2903" s="17">
        <v>43299</v>
      </c>
      <c r="AE2903" s="17">
        <v>43299</v>
      </c>
    </row>
    <row r="2904" spans="1:31" x14ac:dyDescent="0.45">
      <c r="A2904">
        <v>25</v>
      </c>
      <c r="B2904">
        <v>4166</v>
      </c>
      <c r="C2904" t="s">
        <v>542</v>
      </c>
      <c r="D2904">
        <v>4530</v>
      </c>
      <c r="E2904">
        <f t="shared" si="135"/>
        <v>181.2</v>
      </c>
      <c r="F2904">
        <f t="shared" si="136"/>
        <v>166.64</v>
      </c>
      <c r="G2904">
        <f t="shared" si="137"/>
        <v>194.96879999999996</v>
      </c>
      <c r="H2904" t="s">
        <v>543</v>
      </c>
      <c r="I2904">
        <v>-363</v>
      </c>
      <c r="J2904">
        <v>-8</v>
      </c>
      <c r="K2904" t="s">
        <v>6543</v>
      </c>
      <c r="L2904" s="16">
        <v>43301</v>
      </c>
      <c r="M2904" t="s">
        <v>1064</v>
      </c>
      <c r="N2904" t="s">
        <v>1065</v>
      </c>
      <c r="O2904" t="s">
        <v>1066</v>
      </c>
      <c r="P2904" t="s">
        <v>1353</v>
      </c>
      <c r="Q2904" t="s">
        <v>1270</v>
      </c>
      <c r="R2904" t="s">
        <v>1354</v>
      </c>
      <c r="S2904" t="s">
        <v>122</v>
      </c>
      <c r="T2904" t="s">
        <v>2538</v>
      </c>
      <c r="U2904" t="s">
        <v>2539</v>
      </c>
      <c r="AA2904" t="s">
        <v>1357</v>
      </c>
      <c r="AB2904" t="s">
        <v>1358</v>
      </c>
      <c r="AC2904">
        <v>29</v>
      </c>
      <c r="AD2904" s="17">
        <v>43299</v>
      </c>
      <c r="AE2904" s="17">
        <v>43299</v>
      </c>
    </row>
    <row r="2905" spans="1:31" x14ac:dyDescent="0.45">
      <c r="A2905">
        <v>50</v>
      </c>
      <c r="B2905">
        <v>8333</v>
      </c>
      <c r="C2905" t="s">
        <v>542</v>
      </c>
      <c r="D2905">
        <v>9060</v>
      </c>
      <c r="E2905">
        <f t="shared" si="135"/>
        <v>181.2</v>
      </c>
      <c r="F2905">
        <f t="shared" si="136"/>
        <v>166.66</v>
      </c>
      <c r="G2905">
        <f t="shared" si="137"/>
        <v>194.9922</v>
      </c>
      <c r="H2905" t="s">
        <v>543</v>
      </c>
      <c r="I2905">
        <v>-726</v>
      </c>
      <c r="J2905">
        <v>-8</v>
      </c>
      <c r="K2905" t="s">
        <v>6544</v>
      </c>
      <c r="L2905" s="16">
        <v>43301</v>
      </c>
      <c r="M2905" t="s">
        <v>1064</v>
      </c>
      <c r="N2905" t="s">
        <v>1065</v>
      </c>
      <c r="O2905" t="s">
        <v>1066</v>
      </c>
      <c r="P2905" t="s">
        <v>1353</v>
      </c>
      <c r="Q2905" t="s">
        <v>1270</v>
      </c>
      <c r="R2905" t="s">
        <v>1354</v>
      </c>
      <c r="S2905" t="s">
        <v>122</v>
      </c>
      <c r="T2905" t="s">
        <v>2569</v>
      </c>
      <c r="U2905" t="s">
        <v>2570</v>
      </c>
      <c r="AA2905" t="s">
        <v>1357</v>
      </c>
      <c r="AB2905" t="s">
        <v>1358</v>
      </c>
      <c r="AC2905">
        <v>29</v>
      </c>
      <c r="AD2905" s="17">
        <v>43299</v>
      </c>
      <c r="AE2905" s="17">
        <v>43299</v>
      </c>
    </row>
    <row r="2906" spans="1:31" x14ac:dyDescent="0.45">
      <c r="A2906">
        <v>75</v>
      </c>
      <c r="B2906">
        <v>12500</v>
      </c>
      <c r="C2906" t="s">
        <v>542</v>
      </c>
      <c r="D2906">
        <v>13590</v>
      </c>
      <c r="E2906">
        <f t="shared" si="135"/>
        <v>181.2</v>
      </c>
      <c r="F2906">
        <f t="shared" si="136"/>
        <v>166.66666666666666</v>
      </c>
      <c r="G2906">
        <f t="shared" si="137"/>
        <v>194.99999999999997</v>
      </c>
      <c r="H2906" t="s">
        <v>543</v>
      </c>
      <c r="I2906">
        <v>-1089</v>
      </c>
      <c r="J2906">
        <v>-8</v>
      </c>
      <c r="K2906" t="s">
        <v>6545</v>
      </c>
      <c r="L2906" s="16">
        <v>43301</v>
      </c>
      <c r="M2906" t="s">
        <v>1064</v>
      </c>
      <c r="N2906" t="s">
        <v>1065</v>
      </c>
      <c r="O2906" t="s">
        <v>1066</v>
      </c>
      <c r="P2906" t="s">
        <v>1353</v>
      </c>
      <c r="Q2906" t="s">
        <v>1270</v>
      </c>
      <c r="R2906" t="s">
        <v>1406</v>
      </c>
      <c r="S2906" t="s">
        <v>119</v>
      </c>
      <c r="T2906" t="s">
        <v>1792</v>
      </c>
      <c r="U2906" t="s">
        <v>1793</v>
      </c>
      <c r="AA2906" t="s">
        <v>1409</v>
      </c>
      <c r="AB2906" t="s">
        <v>1410</v>
      </c>
      <c r="AC2906">
        <v>29</v>
      </c>
      <c r="AD2906" s="17">
        <v>43299</v>
      </c>
      <c r="AE2906" s="17">
        <v>43299</v>
      </c>
    </row>
    <row r="2907" spans="1:31" x14ac:dyDescent="0.45">
      <c r="A2907">
        <v>250</v>
      </c>
      <c r="B2907">
        <v>41667</v>
      </c>
      <c r="C2907" t="s">
        <v>542</v>
      </c>
      <c r="D2907">
        <v>45300</v>
      </c>
      <c r="E2907">
        <f t="shared" si="135"/>
        <v>181.2</v>
      </c>
      <c r="F2907">
        <f t="shared" si="136"/>
        <v>166.66800000000001</v>
      </c>
      <c r="G2907">
        <f t="shared" si="137"/>
        <v>195.00155999999998</v>
      </c>
      <c r="H2907" t="s">
        <v>543</v>
      </c>
      <c r="I2907">
        <v>-3632</v>
      </c>
      <c r="J2907">
        <v>-8</v>
      </c>
      <c r="K2907" t="s">
        <v>6546</v>
      </c>
      <c r="L2907" s="16">
        <v>43301</v>
      </c>
      <c r="M2907" t="s">
        <v>1064</v>
      </c>
      <c r="N2907" t="s">
        <v>1065</v>
      </c>
      <c r="O2907" t="s">
        <v>1066</v>
      </c>
      <c r="P2907" t="s">
        <v>1353</v>
      </c>
      <c r="Q2907" t="s">
        <v>1270</v>
      </c>
      <c r="R2907" t="s">
        <v>1354</v>
      </c>
      <c r="S2907" t="s">
        <v>122</v>
      </c>
      <c r="T2907" t="s">
        <v>2544</v>
      </c>
      <c r="U2907" t="s">
        <v>2545</v>
      </c>
      <c r="AA2907" t="s">
        <v>1357</v>
      </c>
      <c r="AB2907" t="s">
        <v>1358</v>
      </c>
      <c r="AC2907">
        <v>29</v>
      </c>
      <c r="AD2907" s="17">
        <v>43299</v>
      </c>
      <c r="AE2907" s="17">
        <v>43299</v>
      </c>
    </row>
    <row r="2908" spans="1:31" x14ac:dyDescent="0.45">
      <c r="A2908">
        <v>50</v>
      </c>
      <c r="B2908">
        <v>8333</v>
      </c>
      <c r="C2908" t="s">
        <v>542</v>
      </c>
      <c r="D2908">
        <v>9060</v>
      </c>
      <c r="E2908">
        <f t="shared" si="135"/>
        <v>181.2</v>
      </c>
      <c r="F2908">
        <f t="shared" si="136"/>
        <v>166.66</v>
      </c>
      <c r="G2908">
        <f t="shared" si="137"/>
        <v>194.9922</v>
      </c>
      <c r="H2908" t="s">
        <v>543</v>
      </c>
      <c r="I2908">
        <v>-726</v>
      </c>
      <c r="J2908">
        <v>-8</v>
      </c>
      <c r="K2908" t="s">
        <v>6547</v>
      </c>
      <c r="L2908" s="16">
        <v>43301</v>
      </c>
      <c r="M2908" t="s">
        <v>1064</v>
      </c>
      <c r="N2908" t="s">
        <v>1065</v>
      </c>
      <c r="O2908" t="s">
        <v>1066</v>
      </c>
      <c r="P2908" t="s">
        <v>1353</v>
      </c>
      <c r="Q2908" t="s">
        <v>1270</v>
      </c>
      <c r="R2908" t="s">
        <v>1406</v>
      </c>
      <c r="S2908" t="s">
        <v>119</v>
      </c>
      <c r="T2908" t="s">
        <v>1768</v>
      </c>
      <c r="U2908" t="s">
        <v>1769</v>
      </c>
      <c r="AA2908" t="s">
        <v>1409</v>
      </c>
      <c r="AB2908" t="s">
        <v>1410</v>
      </c>
      <c r="AC2908">
        <v>29</v>
      </c>
      <c r="AD2908" s="17">
        <v>43299</v>
      </c>
      <c r="AE2908" s="17">
        <v>43299</v>
      </c>
    </row>
    <row r="2909" spans="1:31" x14ac:dyDescent="0.45">
      <c r="A2909">
        <v>50</v>
      </c>
      <c r="B2909">
        <v>8333</v>
      </c>
      <c r="C2909" t="s">
        <v>542</v>
      </c>
      <c r="D2909">
        <v>9060</v>
      </c>
      <c r="E2909">
        <f t="shared" si="135"/>
        <v>181.2</v>
      </c>
      <c r="F2909">
        <f t="shared" si="136"/>
        <v>166.66</v>
      </c>
      <c r="G2909">
        <f t="shared" si="137"/>
        <v>194.9922</v>
      </c>
      <c r="H2909" t="s">
        <v>543</v>
      </c>
      <c r="I2909">
        <v>-726</v>
      </c>
      <c r="J2909">
        <v>-8</v>
      </c>
      <c r="K2909" t="s">
        <v>6548</v>
      </c>
      <c r="L2909" s="16">
        <v>43301</v>
      </c>
      <c r="M2909" t="s">
        <v>1064</v>
      </c>
      <c r="N2909" t="s">
        <v>1065</v>
      </c>
      <c r="O2909" t="s">
        <v>1066</v>
      </c>
      <c r="P2909" t="s">
        <v>1353</v>
      </c>
      <c r="Q2909" t="s">
        <v>1270</v>
      </c>
      <c r="R2909" t="s">
        <v>1406</v>
      </c>
      <c r="S2909" t="s">
        <v>119</v>
      </c>
      <c r="T2909" t="s">
        <v>4497</v>
      </c>
      <c r="U2909" t="s">
        <v>4498</v>
      </c>
      <c r="AA2909" t="s">
        <v>1409</v>
      </c>
      <c r="AB2909" t="s">
        <v>1410</v>
      </c>
      <c r="AC2909">
        <v>29</v>
      </c>
      <c r="AD2909" s="17">
        <v>43299</v>
      </c>
      <c r="AE2909" s="17">
        <v>43299</v>
      </c>
    </row>
    <row r="2910" spans="1:31" x14ac:dyDescent="0.45">
      <c r="A2910">
        <v>50</v>
      </c>
      <c r="B2910">
        <v>8333</v>
      </c>
      <c r="C2910" t="s">
        <v>542</v>
      </c>
      <c r="D2910">
        <v>9060</v>
      </c>
      <c r="E2910">
        <f t="shared" si="135"/>
        <v>181.2</v>
      </c>
      <c r="F2910">
        <f t="shared" si="136"/>
        <v>166.66</v>
      </c>
      <c r="G2910">
        <f t="shared" si="137"/>
        <v>194.9922</v>
      </c>
      <c r="H2910" t="s">
        <v>543</v>
      </c>
      <c r="I2910">
        <v>-726</v>
      </c>
      <c r="J2910">
        <v>-8</v>
      </c>
      <c r="K2910" t="s">
        <v>6549</v>
      </c>
      <c r="L2910" s="16">
        <v>43301</v>
      </c>
      <c r="M2910" t="s">
        <v>1064</v>
      </c>
      <c r="N2910" t="s">
        <v>1065</v>
      </c>
      <c r="O2910" t="s">
        <v>1066</v>
      </c>
      <c r="P2910" t="s">
        <v>1353</v>
      </c>
      <c r="Q2910" t="s">
        <v>1270</v>
      </c>
      <c r="R2910" t="s">
        <v>1406</v>
      </c>
      <c r="S2910" t="s">
        <v>119</v>
      </c>
      <c r="T2910" t="s">
        <v>2734</v>
      </c>
      <c r="U2910" t="s">
        <v>2735</v>
      </c>
      <c r="AA2910" t="s">
        <v>1409</v>
      </c>
      <c r="AB2910" t="s">
        <v>1410</v>
      </c>
      <c r="AC2910">
        <v>29</v>
      </c>
      <c r="AD2910" s="17">
        <v>43299</v>
      </c>
      <c r="AE2910" s="17">
        <v>43299</v>
      </c>
    </row>
    <row r="2911" spans="1:31" x14ac:dyDescent="0.45">
      <c r="A2911">
        <v>25</v>
      </c>
      <c r="B2911">
        <v>4166</v>
      </c>
      <c r="C2911" t="s">
        <v>542</v>
      </c>
      <c r="D2911">
        <v>4530</v>
      </c>
      <c r="E2911">
        <f t="shared" si="135"/>
        <v>181.2</v>
      </c>
      <c r="F2911">
        <f t="shared" si="136"/>
        <v>166.64</v>
      </c>
      <c r="G2911">
        <f t="shared" si="137"/>
        <v>194.96879999999996</v>
      </c>
      <c r="H2911" t="s">
        <v>543</v>
      </c>
      <c r="I2911">
        <v>-363</v>
      </c>
      <c r="J2911">
        <v>-8</v>
      </c>
      <c r="K2911" t="s">
        <v>6550</v>
      </c>
      <c r="L2911" s="16">
        <v>43301</v>
      </c>
      <c r="M2911" t="s">
        <v>1064</v>
      </c>
      <c r="N2911" t="s">
        <v>1065</v>
      </c>
      <c r="O2911" t="s">
        <v>1066</v>
      </c>
      <c r="P2911" t="s">
        <v>1353</v>
      </c>
      <c r="Q2911" t="s">
        <v>1270</v>
      </c>
      <c r="R2911" t="s">
        <v>1406</v>
      </c>
      <c r="S2911" t="s">
        <v>119</v>
      </c>
      <c r="T2911" t="s">
        <v>2739</v>
      </c>
      <c r="U2911" t="s">
        <v>2740</v>
      </c>
      <c r="AA2911" t="s">
        <v>1409</v>
      </c>
      <c r="AB2911" t="s">
        <v>1410</v>
      </c>
      <c r="AC2911">
        <v>29</v>
      </c>
      <c r="AD2911" s="17">
        <v>43299</v>
      </c>
      <c r="AE2911" s="17">
        <v>43299</v>
      </c>
    </row>
    <row r="2912" spans="1:31" x14ac:dyDescent="0.45">
      <c r="A2912">
        <v>250</v>
      </c>
      <c r="B2912">
        <v>41667</v>
      </c>
      <c r="C2912" t="s">
        <v>542</v>
      </c>
      <c r="D2912">
        <v>45300</v>
      </c>
      <c r="E2912">
        <f t="shared" si="135"/>
        <v>181.2</v>
      </c>
      <c r="F2912">
        <f t="shared" si="136"/>
        <v>166.66800000000001</v>
      </c>
      <c r="G2912">
        <f t="shared" si="137"/>
        <v>195.00155999999998</v>
      </c>
      <c r="H2912" t="s">
        <v>543</v>
      </c>
      <c r="I2912">
        <v>-3632</v>
      </c>
      <c r="J2912">
        <v>-8</v>
      </c>
      <c r="K2912" t="s">
        <v>6551</v>
      </c>
      <c r="L2912" s="16">
        <v>43301</v>
      </c>
      <c r="M2912" t="s">
        <v>1064</v>
      </c>
      <c r="N2912" t="s">
        <v>1065</v>
      </c>
      <c r="O2912" t="s">
        <v>1066</v>
      </c>
      <c r="P2912" t="s">
        <v>1353</v>
      </c>
      <c r="Q2912" t="s">
        <v>1270</v>
      </c>
      <c r="R2912" t="s">
        <v>1354</v>
      </c>
      <c r="S2912" t="s">
        <v>122</v>
      </c>
      <c r="T2912" t="s">
        <v>3508</v>
      </c>
      <c r="U2912" t="s">
        <v>3509</v>
      </c>
      <c r="AA2912" t="s">
        <v>1357</v>
      </c>
      <c r="AB2912" t="s">
        <v>1358</v>
      </c>
      <c r="AC2912">
        <v>29</v>
      </c>
      <c r="AD2912" s="17">
        <v>43299</v>
      </c>
      <c r="AE2912" s="17">
        <v>43299</v>
      </c>
    </row>
    <row r="2913" spans="1:31" x14ac:dyDescent="0.45">
      <c r="A2913">
        <v>250</v>
      </c>
      <c r="B2913">
        <v>41667</v>
      </c>
      <c r="C2913" t="s">
        <v>542</v>
      </c>
      <c r="D2913">
        <v>45300</v>
      </c>
      <c r="E2913">
        <f t="shared" si="135"/>
        <v>181.2</v>
      </c>
      <c r="F2913">
        <f t="shared" si="136"/>
        <v>166.66800000000001</v>
      </c>
      <c r="G2913">
        <f t="shared" si="137"/>
        <v>195.00155999999998</v>
      </c>
      <c r="H2913" t="s">
        <v>543</v>
      </c>
      <c r="I2913">
        <v>-3632</v>
      </c>
      <c r="J2913">
        <v>-8</v>
      </c>
      <c r="K2913" t="s">
        <v>6552</v>
      </c>
      <c r="L2913" s="16">
        <v>43301</v>
      </c>
      <c r="M2913" t="s">
        <v>1064</v>
      </c>
      <c r="N2913" t="s">
        <v>1065</v>
      </c>
      <c r="O2913" t="s">
        <v>1066</v>
      </c>
      <c r="P2913" t="s">
        <v>1353</v>
      </c>
      <c r="Q2913" t="s">
        <v>1270</v>
      </c>
      <c r="R2913" t="s">
        <v>1354</v>
      </c>
      <c r="S2913" t="s">
        <v>122</v>
      </c>
      <c r="T2913" t="s">
        <v>2499</v>
      </c>
      <c r="U2913" t="s">
        <v>2500</v>
      </c>
      <c r="AA2913" t="s">
        <v>1357</v>
      </c>
      <c r="AB2913" t="s">
        <v>1358</v>
      </c>
      <c r="AC2913">
        <v>29</v>
      </c>
      <c r="AD2913" s="17">
        <v>43299</v>
      </c>
      <c r="AE2913" s="17">
        <v>43299</v>
      </c>
    </row>
    <row r="2914" spans="1:31" x14ac:dyDescent="0.45">
      <c r="A2914">
        <v>142</v>
      </c>
      <c r="B2914">
        <v>23667</v>
      </c>
      <c r="C2914" t="s">
        <v>542</v>
      </c>
      <c r="D2914">
        <v>25730</v>
      </c>
      <c r="E2914">
        <f t="shared" si="135"/>
        <v>181.19718309859155</v>
      </c>
      <c r="F2914">
        <f t="shared" si="136"/>
        <v>166.66901408450704</v>
      </c>
      <c r="G2914">
        <f t="shared" si="137"/>
        <v>195.00274647887323</v>
      </c>
      <c r="H2914" t="s">
        <v>543</v>
      </c>
      <c r="I2914">
        <v>-2063</v>
      </c>
      <c r="J2914">
        <v>-8</v>
      </c>
      <c r="K2914" t="s">
        <v>6553</v>
      </c>
      <c r="L2914" s="16">
        <v>43301</v>
      </c>
      <c r="M2914" t="s">
        <v>1064</v>
      </c>
      <c r="N2914" t="s">
        <v>1065</v>
      </c>
      <c r="O2914" t="s">
        <v>1066</v>
      </c>
      <c r="P2914" t="s">
        <v>1353</v>
      </c>
      <c r="Q2914" t="s">
        <v>1270</v>
      </c>
      <c r="R2914" t="s">
        <v>1354</v>
      </c>
      <c r="S2914" t="s">
        <v>122</v>
      </c>
      <c r="T2914" t="s">
        <v>2535</v>
      </c>
      <c r="U2914" t="s">
        <v>2536</v>
      </c>
      <c r="AA2914" t="s">
        <v>1357</v>
      </c>
      <c r="AB2914" t="s">
        <v>1358</v>
      </c>
      <c r="AC2914">
        <v>29</v>
      </c>
      <c r="AD2914" s="17">
        <v>43299</v>
      </c>
      <c r="AE2914" s="17">
        <v>43299</v>
      </c>
    </row>
    <row r="2915" spans="1:31" x14ac:dyDescent="0.45">
      <c r="A2915">
        <v>50</v>
      </c>
      <c r="B2915">
        <v>8333</v>
      </c>
      <c r="C2915" t="s">
        <v>542</v>
      </c>
      <c r="D2915">
        <v>9060</v>
      </c>
      <c r="E2915">
        <f t="shared" si="135"/>
        <v>181.2</v>
      </c>
      <c r="F2915">
        <f t="shared" si="136"/>
        <v>166.66</v>
      </c>
      <c r="G2915">
        <f t="shared" si="137"/>
        <v>194.9922</v>
      </c>
      <c r="H2915" t="s">
        <v>543</v>
      </c>
      <c r="I2915">
        <v>-726</v>
      </c>
      <c r="J2915">
        <v>-8</v>
      </c>
      <c r="K2915" t="s">
        <v>6554</v>
      </c>
      <c r="L2915" s="16">
        <v>43301</v>
      </c>
      <c r="M2915" t="s">
        <v>1064</v>
      </c>
      <c r="N2915" t="s">
        <v>1065</v>
      </c>
      <c r="O2915" t="s">
        <v>1066</v>
      </c>
      <c r="P2915" t="s">
        <v>1353</v>
      </c>
      <c r="Q2915" t="s">
        <v>1270</v>
      </c>
      <c r="R2915" t="s">
        <v>1406</v>
      </c>
      <c r="S2915" t="s">
        <v>119</v>
      </c>
      <c r="T2915" t="s">
        <v>4500</v>
      </c>
      <c r="U2915" t="s">
        <v>4501</v>
      </c>
      <c r="AA2915" t="s">
        <v>1409</v>
      </c>
      <c r="AB2915" t="s">
        <v>1410</v>
      </c>
      <c r="AC2915">
        <v>29</v>
      </c>
      <c r="AD2915" s="17">
        <v>43299</v>
      </c>
      <c r="AE2915" s="17">
        <v>43299</v>
      </c>
    </row>
    <row r="2916" spans="1:31" x14ac:dyDescent="0.45">
      <c r="A2916">
        <v>25</v>
      </c>
      <c r="B2916">
        <v>4166</v>
      </c>
      <c r="C2916" t="s">
        <v>542</v>
      </c>
      <c r="D2916">
        <v>4530</v>
      </c>
      <c r="E2916">
        <f t="shared" si="135"/>
        <v>181.2</v>
      </c>
      <c r="F2916">
        <f t="shared" si="136"/>
        <v>166.64</v>
      </c>
      <c r="G2916">
        <f t="shared" si="137"/>
        <v>194.96879999999996</v>
      </c>
      <c r="H2916" t="s">
        <v>543</v>
      </c>
      <c r="I2916">
        <v>-363</v>
      </c>
      <c r="J2916">
        <v>-8</v>
      </c>
      <c r="K2916" t="s">
        <v>6555</v>
      </c>
      <c r="L2916" s="16">
        <v>43301</v>
      </c>
      <c r="M2916" t="s">
        <v>1064</v>
      </c>
      <c r="N2916" t="s">
        <v>1065</v>
      </c>
      <c r="O2916" t="s">
        <v>1066</v>
      </c>
      <c r="P2916" t="s">
        <v>1353</v>
      </c>
      <c r="Q2916" t="s">
        <v>1270</v>
      </c>
      <c r="R2916" t="s">
        <v>1406</v>
      </c>
      <c r="S2916" t="s">
        <v>119</v>
      </c>
      <c r="T2916" t="s">
        <v>1796</v>
      </c>
      <c r="U2916" t="s">
        <v>1797</v>
      </c>
      <c r="AA2916" t="s">
        <v>1409</v>
      </c>
      <c r="AB2916" t="s">
        <v>1410</v>
      </c>
      <c r="AC2916">
        <v>29</v>
      </c>
      <c r="AD2916" s="17">
        <v>43299</v>
      </c>
      <c r="AE2916" s="17">
        <v>43299</v>
      </c>
    </row>
    <row r="2917" spans="1:31" x14ac:dyDescent="0.45">
      <c r="A2917">
        <v>50</v>
      </c>
      <c r="B2917">
        <v>8333</v>
      </c>
      <c r="C2917" t="s">
        <v>542</v>
      </c>
      <c r="D2917">
        <v>9060</v>
      </c>
      <c r="E2917">
        <f t="shared" si="135"/>
        <v>181.2</v>
      </c>
      <c r="F2917">
        <f t="shared" si="136"/>
        <v>166.66</v>
      </c>
      <c r="G2917">
        <f t="shared" si="137"/>
        <v>194.9922</v>
      </c>
      <c r="H2917" t="s">
        <v>543</v>
      </c>
      <c r="I2917">
        <v>-726</v>
      </c>
      <c r="J2917">
        <v>-8</v>
      </c>
      <c r="K2917" t="s">
        <v>6556</v>
      </c>
      <c r="L2917" s="16">
        <v>43301</v>
      </c>
      <c r="M2917" t="s">
        <v>1064</v>
      </c>
      <c r="N2917" t="s">
        <v>1065</v>
      </c>
      <c r="O2917" t="s">
        <v>1066</v>
      </c>
      <c r="P2917" t="s">
        <v>1353</v>
      </c>
      <c r="Q2917" t="s">
        <v>1270</v>
      </c>
      <c r="R2917" t="s">
        <v>1406</v>
      </c>
      <c r="S2917" t="s">
        <v>119</v>
      </c>
      <c r="T2917" t="s">
        <v>1367</v>
      </c>
      <c r="U2917" t="s">
        <v>1368</v>
      </c>
      <c r="AA2917" t="s">
        <v>1409</v>
      </c>
      <c r="AB2917" t="s">
        <v>1410</v>
      </c>
      <c r="AC2917">
        <v>29</v>
      </c>
      <c r="AD2917" s="17">
        <v>43299</v>
      </c>
      <c r="AE2917" s="17">
        <v>43299</v>
      </c>
    </row>
    <row r="2918" spans="1:31" x14ac:dyDescent="0.45">
      <c r="A2918">
        <v>25</v>
      </c>
      <c r="B2918">
        <v>4166</v>
      </c>
      <c r="C2918" t="s">
        <v>542</v>
      </c>
      <c r="D2918">
        <v>4530</v>
      </c>
      <c r="E2918">
        <f t="shared" si="135"/>
        <v>181.2</v>
      </c>
      <c r="F2918">
        <f t="shared" si="136"/>
        <v>166.64</v>
      </c>
      <c r="G2918">
        <f t="shared" si="137"/>
        <v>194.96879999999996</v>
      </c>
      <c r="H2918" t="s">
        <v>543</v>
      </c>
      <c r="I2918">
        <v>-363</v>
      </c>
      <c r="J2918">
        <v>-8</v>
      </c>
      <c r="K2918" t="s">
        <v>6557</v>
      </c>
      <c r="L2918" s="16">
        <v>43301</v>
      </c>
      <c r="M2918" t="s">
        <v>1064</v>
      </c>
      <c r="N2918" t="s">
        <v>1065</v>
      </c>
      <c r="O2918" t="s">
        <v>1066</v>
      </c>
      <c r="P2918" t="s">
        <v>1353</v>
      </c>
      <c r="Q2918" t="s">
        <v>1270</v>
      </c>
      <c r="R2918" t="s">
        <v>1406</v>
      </c>
      <c r="S2918" t="s">
        <v>119</v>
      </c>
      <c r="T2918" t="s">
        <v>4512</v>
      </c>
      <c r="U2918" t="s">
        <v>4513</v>
      </c>
      <c r="AA2918" t="s">
        <v>1409</v>
      </c>
      <c r="AB2918" t="s">
        <v>1410</v>
      </c>
      <c r="AC2918">
        <v>29</v>
      </c>
      <c r="AD2918" s="17">
        <v>43299</v>
      </c>
      <c r="AE2918" s="17">
        <v>43299</v>
      </c>
    </row>
    <row r="2919" spans="1:31" x14ac:dyDescent="0.45">
      <c r="A2919">
        <v>25</v>
      </c>
      <c r="B2919">
        <v>4166</v>
      </c>
      <c r="C2919" t="s">
        <v>542</v>
      </c>
      <c r="D2919">
        <v>4530</v>
      </c>
      <c r="E2919">
        <f t="shared" si="135"/>
        <v>181.2</v>
      </c>
      <c r="F2919">
        <f t="shared" si="136"/>
        <v>166.64</v>
      </c>
      <c r="G2919">
        <f t="shared" si="137"/>
        <v>194.96879999999996</v>
      </c>
      <c r="H2919" t="s">
        <v>543</v>
      </c>
      <c r="I2919">
        <v>-363</v>
      </c>
      <c r="J2919">
        <v>-8</v>
      </c>
      <c r="K2919" t="s">
        <v>6558</v>
      </c>
      <c r="L2919" s="16">
        <v>43301</v>
      </c>
      <c r="M2919" t="s">
        <v>1064</v>
      </c>
      <c r="N2919" t="s">
        <v>1065</v>
      </c>
      <c r="O2919" t="s">
        <v>1066</v>
      </c>
      <c r="P2919" t="s">
        <v>1353</v>
      </c>
      <c r="Q2919" t="s">
        <v>1270</v>
      </c>
      <c r="R2919" t="s">
        <v>1406</v>
      </c>
      <c r="S2919" t="s">
        <v>119</v>
      </c>
      <c r="T2919" t="s">
        <v>6523</v>
      </c>
      <c r="U2919" t="s">
        <v>6524</v>
      </c>
      <c r="AA2919" t="s">
        <v>1409</v>
      </c>
      <c r="AB2919" t="s">
        <v>1410</v>
      </c>
      <c r="AC2919">
        <v>29</v>
      </c>
      <c r="AD2919" s="17">
        <v>43299</v>
      </c>
      <c r="AE2919" s="17">
        <v>43299</v>
      </c>
    </row>
    <row r="2920" spans="1:31" x14ac:dyDescent="0.45">
      <c r="A2920">
        <v>75</v>
      </c>
      <c r="B2920">
        <v>12500</v>
      </c>
      <c r="C2920" t="s">
        <v>542</v>
      </c>
      <c r="D2920">
        <v>13590</v>
      </c>
      <c r="E2920">
        <f t="shared" si="135"/>
        <v>181.2</v>
      </c>
      <c r="F2920">
        <f t="shared" si="136"/>
        <v>166.66666666666666</v>
      </c>
      <c r="G2920">
        <f t="shared" si="137"/>
        <v>194.99999999999997</v>
      </c>
      <c r="H2920" t="s">
        <v>543</v>
      </c>
      <c r="I2920">
        <v>-1089</v>
      </c>
      <c r="J2920">
        <v>-8</v>
      </c>
      <c r="K2920" t="s">
        <v>6559</v>
      </c>
      <c r="L2920" s="16">
        <v>43301</v>
      </c>
      <c r="M2920" t="s">
        <v>1064</v>
      </c>
      <c r="N2920" t="s">
        <v>1065</v>
      </c>
      <c r="O2920" t="s">
        <v>1066</v>
      </c>
      <c r="P2920" t="s">
        <v>1353</v>
      </c>
      <c r="Q2920" t="s">
        <v>1270</v>
      </c>
      <c r="R2920" t="s">
        <v>1406</v>
      </c>
      <c r="S2920" t="s">
        <v>119</v>
      </c>
      <c r="T2920" t="s">
        <v>1765</v>
      </c>
      <c r="U2920" t="s">
        <v>1766</v>
      </c>
      <c r="AA2920" t="s">
        <v>1409</v>
      </c>
      <c r="AB2920" t="s">
        <v>1410</v>
      </c>
      <c r="AC2920">
        <v>29</v>
      </c>
      <c r="AD2920" s="17">
        <v>43299</v>
      </c>
      <c r="AE2920" s="17">
        <v>43299</v>
      </c>
    </row>
    <row r="2921" spans="1:31" x14ac:dyDescent="0.45">
      <c r="A2921">
        <v>250</v>
      </c>
      <c r="B2921">
        <v>41666</v>
      </c>
      <c r="C2921" t="s">
        <v>542</v>
      </c>
      <c r="D2921">
        <v>45300</v>
      </c>
      <c r="E2921">
        <f t="shared" si="135"/>
        <v>181.2</v>
      </c>
      <c r="F2921">
        <f t="shared" si="136"/>
        <v>166.66399999999999</v>
      </c>
      <c r="G2921">
        <f t="shared" si="137"/>
        <v>194.99687999999998</v>
      </c>
      <c r="H2921" t="s">
        <v>543</v>
      </c>
      <c r="I2921">
        <v>-3633</v>
      </c>
      <c r="J2921">
        <v>-8</v>
      </c>
      <c r="K2921" t="s">
        <v>6560</v>
      </c>
      <c r="L2921" s="16">
        <v>43301</v>
      </c>
      <c r="M2921" t="s">
        <v>1064</v>
      </c>
      <c r="N2921" t="s">
        <v>1065</v>
      </c>
      <c r="O2921" t="s">
        <v>1066</v>
      </c>
      <c r="P2921" t="s">
        <v>1353</v>
      </c>
      <c r="Q2921" t="s">
        <v>1270</v>
      </c>
      <c r="R2921" t="s">
        <v>1366</v>
      </c>
      <c r="S2921" t="s">
        <v>109</v>
      </c>
      <c r="T2921" t="s">
        <v>4503</v>
      </c>
      <c r="U2921" t="s">
        <v>4504</v>
      </c>
      <c r="AC2921">
        <v>29</v>
      </c>
      <c r="AD2921" s="17">
        <v>43299</v>
      </c>
      <c r="AE2921" s="17">
        <v>43299</v>
      </c>
    </row>
    <row r="2922" spans="1:31" x14ac:dyDescent="0.45">
      <c r="A2922">
        <v>1750</v>
      </c>
      <c r="B2922">
        <v>291666</v>
      </c>
      <c r="C2922" t="s">
        <v>542</v>
      </c>
      <c r="D2922">
        <v>317100</v>
      </c>
      <c r="E2922">
        <f t="shared" si="135"/>
        <v>181.2</v>
      </c>
      <c r="F2922">
        <f t="shared" si="136"/>
        <v>166.66628571428572</v>
      </c>
      <c r="G2922">
        <f t="shared" si="137"/>
        <v>194.99955428571428</v>
      </c>
      <c r="H2922" t="s">
        <v>543</v>
      </c>
      <c r="I2922">
        <v>-25433</v>
      </c>
      <c r="J2922">
        <v>-8</v>
      </c>
      <c r="K2922" t="s">
        <v>6561</v>
      </c>
      <c r="L2922" s="16">
        <v>43301</v>
      </c>
      <c r="M2922" t="s">
        <v>1064</v>
      </c>
      <c r="N2922" t="s">
        <v>1065</v>
      </c>
      <c r="O2922" t="s">
        <v>1066</v>
      </c>
      <c r="P2922" t="s">
        <v>1353</v>
      </c>
      <c r="Q2922" t="s">
        <v>1270</v>
      </c>
      <c r="R2922" t="s">
        <v>1366</v>
      </c>
      <c r="S2922" t="s">
        <v>109</v>
      </c>
      <c r="T2922" t="s">
        <v>1367</v>
      </c>
      <c r="U2922" t="s">
        <v>1368</v>
      </c>
      <c r="AC2922">
        <v>29</v>
      </c>
      <c r="AD2922" s="17">
        <v>43299</v>
      </c>
      <c r="AE2922" s="17">
        <v>43299</v>
      </c>
    </row>
    <row r="2923" spans="1:31" x14ac:dyDescent="0.45">
      <c r="A2923">
        <v>5</v>
      </c>
      <c r="B2923">
        <v>833</v>
      </c>
      <c r="C2923" t="s">
        <v>542</v>
      </c>
      <c r="D2923">
        <v>906</v>
      </c>
      <c r="E2923">
        <f t="shared" si="135"/>
        <v>181.2</v>
      </c>
      <c r="F2923">
        <f t="shared" si="136"/>
        <v>166.6</v>
      </c>
      <c r="G2923">
        <f t="shared" si="137"/>
        <v>194.92199999999997</v>
      </c>
      <c r="H2923" t="s">
        <v>543</v>
      </c>
      <c r="I2923">
        <v>-72</v>
      </c>
      <c r="J2923">
        <v>-8</v>
      </c>
      <c r="K2923" t="s">
        <v>6562</v>
      </c>
      <c r="L2923" s="16">
        <v>43300</v>
      </c>
      <c r="M2923" t="s">
        <v>1064</v>
      </c>
      <c r="N2923" t="s">
        <v>1065</v>
      </c>
      <c r="O2923" t="s">
        <v>1066</v>
      </c>
      <c r="P2923" t="s">
        <v>1353</v>
      </c>
      <c r="Q2923" t="s">
        <v>1270</v>
      </c>
      <c r="R2923" t="s">
        <v>1771</v>
      </c>
      <c r="S2923" t="s">
        <v>121</v>
      </c>
      <c r="T2923" t="s">
        <v>2750</v>
      </c>
      <c r="U2923" t="s">
        <v>2751</v>
      </c>
      <c r="AA2923" t="s">
        <v>1774</v>
      </c>
      <c r="AB2923" t="s">
        <v>1775</v>
      </c>
      <c r="AC2923">
        <v>29</v>
      </c>
      <c r="AD2923" s="17">
        <v>43299</v>
      </c>
      <c r="AE2923" s="17">
        <v>43299</v>
      </c>
    </row>
    <row r="2924" spans="1:31" x14ac:dyDescent="0.45">
      <c r="A2924">
        <v>100</v>
      </c>
      <c r="B2924">
        <v>16667</v>
      </c>
      <c r="C2924" t="s">
        <v>542</v>
      </c>
      <c r="D2924">
        <v>18120</v>
      </c>
      <c r="E2924">
        <f t="shared" si="135"/>
        <v>181.2</v>
      </c>
      <c r="F2924">
        <f t="shared" si="136"/>
        <v>166.67</v>
      </c>
      <c r="G2924">
        <f t="shared" si="137"/>
        <v>195.00389999999999</v>
      </c>
      <c r="H2924" t="s">
        <v>543</v>
      </c>
      <c r="I2924">
        <v>-1453</v>
      </c>
      <c r="J2924">
        <v>-8</v>
      </c>
      <c r="K2924" t="s">
        <v>6563</v>
      </c>
      <c r="L2924" s="16">
        <v>43300</v>
      </c>
      <c r="M2924" t="s">
        <v>1064</v>
      </c>
      <c r="N2924" t="s">
        <v>1065</v>
      </c>
      <c r="O2924" t="s">
        <v>1066</v>
      </c>
      <c r="P2924" t="s">
        <v>1353</v>
      </c>
      <c r="Q2924" t="s">
        <v>1270</v>
      </c>
      <c r="R2924" t="s">
        <v>1771</v>
      </c>
      <c r="S2924" t="s">
        <v>121</v>
      </c>
      <c r="T2924" t="s">
        <v>3141</v>
      </c>
      <c r="U2924" t="s">
        <v>3142</v>
      </c>
      <c r="AA2924" t="s">
        <v>1774</v>
      </c>
      <c r="AB2924" t="s">
        <v>1775</v>
      </c>
      <c r="AC2924">
        <v>29</v>
      </c>
      <c r="AD2924" s="17">
        <v>43299</v>
      </c>
      <c r="AE2924" s="17">
        <v>43299</v>
      </c>
    </row>
    <row r="2925" spans="1:31" x14ac:dyDescent="0.45">
      <c r="A2925">
        <v>25</v>
      </c>
      <c r="B2925">
        <v>4166</v>
      </c>
      <c r="C2925" t="s">
        <v>542</v>
      </c>
      <c r="D2925">
        <v>4530</v>
      </c>
      <c r="E2925">
        <f t="shared" si="135"/>
        <v>181.2</v>
      </c>
      <c r="F2925">
        <f t="shared" si="136"/>
        <v>166.64</v>
      </c>
      <c r="G2925">
        <f t="shared" si="137"/>
        <v>194.96879999999996</v>
      </c>
      <c r="H2925" t="s">
        <v>543</v>
      </c>
      <c r="I2925">
        <v>-363</v>
      </c>
      <c r="J2925">
        <v>-8</v>
      </c>
      <c r="K2925" t="s">
        <v>6564</v>
      </c>
      <c r="L2925" s="16">
        <v>43300</v>
      </c>
      <c r="M2925" t="s">
        <v>1064</v>
      </c>
      <c r="N2925" t="s">
        <v>1065</v>
      </c>
      <c r="O2925" t="s">
        <v>1066</v>
      </c>
      <c r="P2925" t="s">
        <v>1353</v>
      </c>
      <c r="Q2925" t="s">
        <v>1270</v>
      </c>
      <c r="R2925" t="s">
        <v>1771</v>
      </c>
      <c r="S2925" t="s">
        <v>121</v>
      </c>
      <c r="T2925" t="s">
        <v>5069</v>
      </c>
      <c r="U2925" t="s">
        <v>5070</v>
      </c>
      <c r="AA2925" t="s">
        <v>1774</v>
      </c>
      <c r="AB2925" t="s">
        <v>1775</v>
      </c>
      <c r="AC2925">
        <v>29</v>
      </c>
      <c r="AD2925" s="17">
        <v>43299</v>
      </c>
      <c r="AE2925" s="17">
        <v>43299</v>
      </c>
    </row>
    <row r="2926" spans="1:31" x14ac:dyDescent="0.45">
      <c r="A2926">
        <v>25</v>
      </c>
      <c r="B2926">
        <v>4166</v>
      </c>
      <c r="C2926" t="s">
        <v>542</v>
      </c>
      <c r="D2926">
        <v>4530</v>
      </c>
      <c r="E2926">
        <f t="shared" si="135"/>
        <v>181.2</v>
      </c>
      <c r="F2926">
        <f t="shared" si="136"/>
        <v>166.64</v>
      </c>
      <c r="G2926">
        <f t="shared" si="137"/>
        <v>194.96879999999996</v>
      </c>
      <c r="H2926" t="s">
        <v>543</v>
      </c>
      <c r="I2926">
        <v>-363</v>
      </c>
      <c r="J2926">
        <v>-8</v>
      </c>
      <c r="K2926" t="s">
        <v>6565</v>
      </c>
      <c r="L2926" s="16">
        <v>43300</v>
      </c>
      <c r="M2926" t="s">
        <v>1064</v>
      </c>
      <c r="N2926" t="s">
        <v>1065</v>
      </c>
      <c r="O2926" t="s">
        <v>1066</v>
      </c>
      <c r="P2926" t="s">
        <v>1353</v>
      </c>
      <c r="Q2926" t="s">
        <v>1270</v>
      </c>
      <c r="R2926" t="s">
        <v>1771</v>
      </c>
      <c r="S2926" t="s">
        <v>121</v>
      </c>
      <c r="T2926" t="s">
        <v>2765</v>
      </c>
      <c r="U2926" t="s">
        <v>2766</v>
      </c>
      <c r="AA2926" t="s">
        <v>1774</v>
      </c>
      <c r="AB2926" t="s">
        <v>1775</v>
      </c>
      <c r="AC2926">
        <v>29</v>
      </c>
      <c r="AD2926" s="17">
        <v>43299</v>
      </c>
      <c r="AE2926" s="17">
        <v>43299</v>
      </c>
    </row>
    <row r="2927" spans="1:31" x14ac:dyDescent="0.45">
      <c r="A2927">
        <v>25</v>
      </c>
      <c r="B2927">
        <v>4166</v>
      </c>
      <c r="C2927" t="s">
        <v>542</v>
      </c>
      <c r="D2927">
        <v>4530</v>
      </c>
      <c r="E2927">
        <f t="shared" si="135"/>
        <v>181.2</v>
      </c>
      <c r="F2927">
        <f t="shared" si="136"/>
        <v>166.64</v>
      </c>
      <c r="G2927">
        <f t="shared" si="137"/>
        <v>194.96879999999996</v>
      </c>
      <c r="H2927" t="s">
        <v>543</v>
      </c>
      <c r="I2927">
        <v>-363</v>
      </c>
      <c r="J2927">
        <v>-8</v>
      </c>
      <c r="K2927" t="s">
        <v>6566</v>
      </c>
      <c r="L2927" s="16">
        <v>43300</v>
      </c>
      <c r="M2927" t="s">
        <v>1064</v>
      </c>
      <c r="N2927" t="s">
        <v>1065</v>
      </c>
      <c r="O2927" t="s">
        <v>1066</v>
      </c>
      <c r="P2927" t="s">
        <v>1353</v>
      </c>
      <c r="Q2927" t="s">
        <v>1270</v>
      </c>
      <c r="R2927" t="s">
        <v>1771</v>
      </c>
      <c r="S2927" t="s">
        <v>121</v>
      </c>
      <c r="T2927" t="s">
        <v>2762</v>
      </c>
      <c r="U2927" t="s">
        <v>2763</v>
      </c>
      <c r="AA2927" t="s">
        <v>1774</v>
      </c>
      <c r="AB2927" t="s">
        <v>1775</v>
      </c>
      <c r="AC2927">
        <v>29</v>
      </c>
      <c r="AD2927" s="17">
        <v>43299</v>
      </c>
      <c r="AE2927" s="17">
        <v>43299</v>
      </c>
    </row>
    <row r="2928" spans="1:31" x14ac:dyDescent="0.45">
      <c r="A2928">
        <v>25</v>
      </c>
      <c r="B2928">
        <v>4166</v>
      </c>
      <c r="C2928" t="s">
        <v>542</v>
      </c>
      <c r="D2928">
        <v>4530</v>
      </c>
      <c r="E2928">
        <f t="shared" si="135"/>
        <v>181.2</v>
      </c>
      <c r="F2928">
        <f t="shared" si="136"/>
        <v>166.64</v>
      </c>
      <c r="G2928">
        <f t="shared" si="137"/>
        <v>194.96879999999996</v>
      </c>
      <c r="H2928" t="s">
        <v>543</v>
      </c>
      <c r="I2928">
        <v>-363</v>
      </c>
      <c r="J2928">
        <v>-8</v>
      </c>
      <c r="K2928" t="s">
        <v>6567</v>
      </c>
      <c r="L2928" s="16">
        <v>43301</v>
      </c>
      <c r="M2928" t="s">
        <v>1064</v>
      </c>
      <c r="N2928" t="s">
        <v>1065</v>
      </c>
      <c r="O2928" t="s">
        <v>1066</v>
      </c>
      <c r="P2928" t="s">
        <v>1353</v>
      </c>
      <c r="Q2928" t="s">
        <v>1270</v>
      </c>
      <c r="R2928" t="s">
        <v>1771</v>
      </c>
      <c r="S2928" t="s">
        <v>121</v>
      </c>
      <c r="T2928" t="s">
        <v>1395</v>
      </c>
      <c r="U2928" t="s">
        <v>1396</v>
      </c>
      <c r="AA2928" t="s">
        <v>1774</v>
      </c>
      <c r="AB2928" t="s">
        <v>1775</v>
      </c>
      <c r="AC2928">
        <v>29</v>
      </c>
      <c r="AD2928" s="17">
        <v>43299</v>
      </c>
      <c r="AE2928" s="17">
        <v>43299</v>
      </c>
    </row>
    <row r="2929" spans="1:31" x14ac:dyDescent="0.45">
      <c r="A2929">
        <v>10</v>
      </c>
      <c r="B2929">
        <v>1666</v>
      </c>
      <c r="C2929" t="s">
        <v>542</v>
      </c>
      <c r="D2929">
        <v>1812</v>
      </c>
      <c r="E2929">
        <f t="shared" si="135"/>
        <v>181.2</v>
      </c>
      <c r="F2929">
        <f t="shared" si="136"/>
        <v>166.6</v>
      </c>
      <c r="G2929">
        <f t="shared" si="137"/>
        <v>194.92199999999997</v>
      </c>
      <c r="H2929" t="s">
        <v>543</v>
      </c>
      <c r="I2929">
        <v>-145</v>
      </c>
      <c r="J2929">
        <v>-8</v>
      </c>
      <c r="K2929" t="s">
        <v>6568</v>
      </c>
      <c r="L2929" s="16">
        <v>43301</v>
      </c>
      <c r="M2929" t="s">
        <v>1064</v>
      </c>
      <c r="N2929" t="s">
        <v>1065</v>
      </c>
      <c r="O2929" t="s">
        <v>1066</v>
      </c>
      <c r="P2929" t="s">
        <v>1353</v>
      </c>
      <c r="Q2929" t="s">
        <v>1270</v>
      </c>
      <c r="R2929" t="s">
        <v>1771</v>
      </c>
      <c r="S2929" t="s">
        <v>121</v>
      </c>
      <c r="T2929" t="s">
        <v>6569</v>
      </c>
      <c r="U2929" t="s">
        <v>6570</v>
      </c>
      <c r="AA2929" t="s">
        <v>1774</v>
      </c>
      <c r="AB2929" t="s">
        <v>1775</v>
      </c>
      <c r="AC2929">
        <v>29</v>
      </c>
      <c r="AD2929" s="17">
        <v>43299</v>
      </c>
      <c r="AE2929" s="17">
        <v>43299</v>
      </c>
    </row>
    <row r="2930" spans="1:31" x14ac:dyDescent="0.45">
      <c r="A2930">
        <v>25</v>
      </c>
      <c r="B2930">
        <v>4166</v>
      </c>
      <c r="C2930" t="s">
        <v>542</v>
      </c>
      <c r="D2930">
        <v>4530</v>
      </c>
      <c r="E2930">
        <f t="shared" si="135"/>
        <v>181.2</v>
      </c>
      <c r="F2930">
        <f t="shared" si="136"/>
        <v>166.64</v>
      </c>
      <c r="G2930">
        <f t="shared" si="137"/>
        <v>194.96879999999996</v>
      </c>
      <c r="H2930" t="s">
        <v>543</v>
      </c>
      <c r="I2930">
        <v>-363</v>
      </c>
      <c r="J2930">
        <v>-8</v>
      </c>
      <c r="K2930" t="s">
        <v>6571</v>
      </c>
      <c r="L2930" s="16">
        <v>43301</v>
      </c>
      <c r="M2930" t="s">
        <v>1064</v>
      </c>
      <c r="N2930" t="s">
        <v>1065</v>
      </c>
      <c r="O2930" t="s">
        <v>1066</v>
      </c>
      <c r="P2930" t="s">
        <v>1353</v>
      </c>
      <c r="Q2930" t="s">
        <v>1270</v>
      </c>
      <c r="R2930" t="s">
        <v>1771</v>
      </c>
      <c r="S2930" t="s">
        <v>121</v>
      </c>
      <c r="T2930" t="s">
        <v>5230</v>
      </c>
      <c r="U2930" t="s">
        <v>5231</v>
      </c>
      <c r="AA2930" t="s">
        <v>1774</v>
      </c>
      <c r="AB2930" t="s">
        <v>1775</v>
      </c>
      <c r="AC2930">
        <v>29</v>
      </c>
      <c r="AD2930" s="17">
        <v>43299</v>
      </c>
      <c r="AE2930" s="17">
        <v>43299</v>
      </c>
    </row>
    <row r="2931" spans="1:31" x14ac:dyDescent="0.45">
      <c r="A2931">
        <v>10</v>
      </c>
      <c r="B2931">
        <v>1666</v>
      </c>
      <c r="C2931" t="s">
        <v>542</v>
      </c>
      <c r="D2931">
        <v>1812</v>
      </c>
      <c r="E2931">
        <f t="shared" si="135"/>
        <v>181.2</v>
      </c>
      <c r="F2931">
        <f t="shared" si="136"/>
        <v>166.6</v>
      </c>
      <c r="G2931">
        <f t="shared" si="137"/>
        <v>194.92199999999997</v>
      </c>
      <c r="H2931" t="s">
        <v>543</v>
      </c>
      <c r="I2931">
        <v>-145</v>
      </c>
      <c r="J2931">
        <v>-8</v>
      </c>
      <c r="K2931" t="s">
        <v>6572</v>
      </c>
      <c r="L2931" s="16">
        <v>43301</v>
      </c>
      <c r="M2931" t="s">
        <v>1064</v>
      </c>
      <c r="N2931" t="s">
        <v>1065</v>
      </c>
      <c r="O2931" t="s">
        <v>1066</v>
      </c>
      <c r="P2931" t="s">
        <v>1353</v>
      </c>
      <c r="Q2931" t="s">
        <v>1270</v>
      </c>
      <c r="R2931" t="s">
        <v>1771</v>
      </c>
      <c r="S2931" t="s">
        <v>121</v>
      </c>
      <c r="T2931" t="s">
        <v>1460</v>
      </c>
      <c r="U2931" t="s">
        <v>1461</v>
      </c>
      <c r="AA2931" t="s">
        <v>1774</v>
      </c>
      <c r="AB2931" t="s">
        <v>1775</v>
      </c>
      <c r="AC2931">
        <v>29</v>
      </c>
      <c r="AD2931" s="17">
        <v>43299</v>
      </c>
      <c r="AE2931" s="17">
        <v>43299</v>
      </c>
    </row>
    <row r="2932" spans="1:31" x14ac:dyDescent="0.45">
      <c r="A2932">
        <v>7</v>
      </c>
      <c r="B2932">
        <v>1226</v>
      </c>
      <c r="C2932" t="s">
        <v>542</v>
      </c>
      <c r="D2932">
        <v>1268</v>
      </c>
      <c r="E2932">
        <f t="shared" si="135"/>
        <v>181.14285714285714</v>
      </c>
      <c r="F2932">
        <f t="shared" si="136"/>
        <v>175.14285714285714</v>
      </c>
      <c r="G2932">
        <f t="shared" si="137"/>
        <v>204.91714285714284</v>
      </c>
      <c r="H2932" t="s">
        <v>543</v>
      </c>
      <c r="I2932">
        <v>-41</v>
      </c>
      <c r="J2932">
        <v>-3</v>
      </c>
      <c r="K2932" t="s">
        <v>6573</v>
      </c>
      <c r="L2932" s="16">
        <v>43300</v>
      </c>
      <c r="M2932" t="s">
        <v>1064</v>
      </c>
      <c r="N2932" t="s">
        <v>1065</v>
      </c>
      <c r="O2932" t="s">
        <v>1066</v>
      </c>
      <c r="P2932" t="s">
        <v>1498</v>
      </c>
      <c r="Q2932" t="s">
        <v>1270</v>
      </c>
      <c r="R2932" t="s">
        <v>2789</v>
      </c>
      <c r="S2932" t="s">
        <v>2790</v>
      </c>
      <c r="T2932" t="s">
        <v>2794</v>
      </c>
      <c r="U2932" t="s">
        <v>2795</v>
      </c>
      <c r="AC2932">
        <v>29</v>
      </c>
      <c r="AD2932" s="17">
        <v>43299</v>
      </c>
      <c r="AE2932" s="17">
        <v>43299</v>
      </c>
    </row>
    <row r="2933" spans="1:31" x14ac:dyDescent="0.45">
      <c r="A2933">
        <v>80</v>
      </c>
      <c r="B2933">
        <v>13333</v>
      </c>
      <c r="C2933" t="s">
        <v>542</v>
      </c>
      <c r="D2933">
        <v>14496</v>
      </c>
      <c r="E2933">
        <f t="shared" si="135"/>
        <v>181.2</v>
      </c>
      <c r="F2933">
        <f t="shared" si="136"/>
        <v>166.66249999999999</v>
      </c>
      <c r="G2933">
        <f t="shared" si="137"/>
        <v>194.99512499999997</v>
      </c>
      <c r="H2933" t="s">
        <v>543</v>
      </c>
      <c r="I2933">
        <v>-1162</v>
      </c>
      <c r="J2933">
        <v>-8</v>
      </c>
      <c r="K2933" t="s">
        <v>6574</v>
      </c>
      <c r="L2933" s="16">
        <v>43300</v>
      </c>
      <c r="M2933" t="s">
        <v>1064</v>
      </c>
      <c r="N2933" t="s">
        <v>1065</v>
      </c>
      <c r="O2933" t="s">
        <v>1066</v>
      </c>
      <c r="P2933" t="s">
        <v>1498</v>
      </c>
      <c r="Q2933" t="s">
        <v>1270</v>
      </c>
      <c r="R2933" t="s">
        <v>2789</v>
      </c>
      <c r="S2933" t="s">
        <v>2790</v>
      </c>
      <c r="T2933" t="s">
        <v>3183</v>
      </c>
      <c r="U2933" t="s">
        <v>3184</v>
      </c>
      <c r="AC2933">
        <v>29</v>
      </c>
      <c r="AD2933" s="17">
        <v>43299</v>
      </c>
      <c r="AE2933" s="17">
        <v>43299</v>
      </c>
    </row>
    <row r="2934" spans="1:31" x14ac:dyDescent="0.45">
      <c r="A2934">
        <v>750</v>
      </c>
      <c r="B2934">
        <v>125000</v>
      </c>
      <c r="C2934" t="s">
        <v>542</v>
      </c>
      <c r="D2934">
        <v>135900</v>
      </c>
      <c r="E2934">
        <f t="shared" si="135"/>
        <v>181.2</v>
      </c>
      <c r="F2934">
        <f t="shared" si="136"/>
        <v>166.66666666666666</v>
      </c>
      <c r="G2934">
        <f t="shared" si="137"/>
        <v>194.99999999999997</v>
      </c>
      <c r="H2934" t="s">
        <v>543</v>
      </c>
      <c r="I2934">
        <v>-10900</v>
      </c>
      <c r="J2934">
        <v>-8</v>
      </c>
      <c r="K2934" t="s">
        <v>6575</v>
      </c>
      <c r="L2934" s="16">
        <v>43300</v>
      </c>
      <c r="M2934" t="s">
        <v>1064</v>
      </c>
      <c r="N2934" t="s">
        <v>1065</v>
      </c>
      <c r="O2934" t="s">
        <v>1066</v>
      </c>
      <c r="P2934" t="s">
        <v>1498</v>
      </c>
      <c r="Q2934" t="s">
        <v>1270</v>
      </c>
      <c r="R2934" t="s">
        <v>2789</v>
      </c>
      <c r="S2934" t="s">
        <v>2790</v>
      </c>
      <c r="T2934" t="s">
        <v>2800</v>
      </c>
      <c r="U2934" t="s">
        <v>2801</v>
      </c>
      <c r="AC2934">
        <v>29</v>
      </c>
      <c r="AD2934" s="17">
        <v>43299</v>
      </c>
      <c r="AE2934" s="17">
        <v>43299</v>
      </c>
    </row>
    <row r="2935" spans="1:31" x14ac:dyDescent="0.45">
      <c r="A2935">
        <v>125</v>
      </c>
      <c r="B2935">
        <v>20833</v>
      </c>
      <c r="C2935" t="s">
        <v>542</v>
      </c>
      <c r="D2935">
        <v>22650</v>
      </c>
      <c r="E2935">
        <f t="shared" si="135"/>
        <v>181.2</v>
      </c>
      <c r="F2935">
        <f t="shared" si="136"/>
        <v>166.66399999999999</v>
      </c>
      <c r="G2935">
        <f t="shared" si="137"/>
        <v>194.99687999999998</v>
      </c>
      <c r="H2935" t="s">
        <v>543</v>
      </c>
      <c r="I2935">
        <v>-1816</v>
      </c>
      <c r="J2935">
        <v>-8</v>
      </c>
      <c r="K2935" t="s">
        <v>6576</v>
      </c>
      <c r="L2935" s="16">
        <v>43300</v>
      </c>
      <c r="M2935" t="s">
        <v>1064</v>
      </c>
      <c r="N2935" t="s">
        <v>1065</v>
      </c>
      <c r="O2935" t="s">
        <v>1066</v>
      </c>
      <c r="P2935" t="s">
        <v>1498</v>
      </c>
      <c r="Q2935" t="s">
        <v>1270</v>
      </c>
      <c r="R2935" t="s">
        <v>2789</v>
      </c>
      <c r="S2935" t="s">
        <v>2790</v>
      </c>
      <c r="T2935" t="s">
        <v>6577</v>
      </c>
      <c r="U2935" t="s">
        <v>6578</v>
      </c>
      <c r="AC2935">
        <v>29</v>
      </c>
      <c r="AD2935" s="17">
        <v>43299</v>
      </c>
      <c r="AE2935" s="17">
        <v>43299</v>
      </c>
    </row>
    <row r="2936" spans="1:31" x14ac:dyDescent="0.45">
      <c r="A2936">
        <v>500</v>
      </c>
      <c r="B2936">
        <v>83333</v>
      </c>
      <c r="C2936" t="s">
        <v>542</v>
      </c>
      <c r="D2936">
        <v>90600</v>
      </c>
      <c r="E2936">
        <f t="shared" si="135"/>
        <v>181.2</v>
      </c>
      <c r="F2936">
        <f t="shared" si="136"/>
        <v>166.666</v>
      </c>
      <c r="G2936">
        <f t="shared" si="137"/>
        <v>194.99921999999998</v>
      </c>
      <c r="H2936" t="s">
        <v>543</v>
      </c>
      <c r="I2936">
        <v>-7266</v>
      </c>
      <c r="J2936">
        <v>-8</v>
      </c>
      <c r="K2936" t="s">
        <v>6579</v>
      </c>
      <c r="L2936" s="16">
        <v>43300</v>
      </c>
      <c r="M2936" t="s">
        <v>1064</v>
      </c>
      <c r="N2936" t="s">
        <v>1065</v>
      </c>
      <c r="O2936" t="s">
        <v>1066</v>
      </c>
      <c r="P2936" t="s">
        <v>1498</v>
      </c>
      <c r="Q2936" t="s">
        <v>1270</v>
      </c>
      <c r="R2936" t="s">
        <v>2789</v>
      </c>
      <c r="S2936" t="s">
        <v>2790</v>
      </c>
      <c r="T2936" t="s">
        <v>3183</v>
      </c>
      <c r="U2936" t="s">
        <v>3184</v>
      </c>
      <c r="AC2936">
        <v>29</v>
      </c>
      <c r="AD2936" s="17">
        <v>43299</v>
      </c>
      <c r="AE2936" s="17">
        <v>43299</v>
      </c>
    </row>
    <row r="2937" spans="1:31" x14ac:dyDescent="0.45">
      <c r="A2937">
        <v>250</v>
      </c>
      <c r="B2937">
        <v>41666</v>
      </c>
      <c r="C2937" t="s">
        <v>542</v>
      </c>
      <c r="D2937">
        <v>45300</v>
      </c>
      <c r="E2937">
        <f t="shared" si="135"/>
        <v>181.2</v>
      </c>
      <c r="F2937">
        <f t="shared" si="136"/>
        <v>166.66399999999999</v>
      </c>
      <c r="G2937">
        <f t="shared" si="137"/>
        <v>194.99687999999998</v>
      </c>
      <c r="H2937" t="s">
        <v>543</v>
      </c>
      <c r="I2937">
        <v>-3633</v>
      </c>
      <c r="J2937">
        <v>-8</v>
      </c>
      <c r="K2937" t="s">
        <v>6580</v>
      </c>
      <c r="L2937" s="16">
        <v>43300</v>
      </c>
      <c r="M2937" t="s">
        <v>1064</v>
      </c>
      <c r="N2937" t="s">
        <v>1065</v>
      </c>
      <c r="O2937" t="s">
        <v>1066</v>
      </c>
      <c r="P2937" t="s">
        <v>1498</v>
      </c>
      <c r="Q2937" t="s">
        <v>1270</v>
      </c>
      <c r="R2937" t="s">
        <v>2789</v>
      </c>
      <c r="S2937" t="s">
        <v>2790</v>
      </c>
      <c r="T2937" t="s">
        <v>2818</v>
      </c>
      <c r="U2937" t="s">
        <v>2819</v>
      </c>
      <c r="AC2937">
        <v>29</v>
      </c>
      <c r="AD2937" s="17">
        <v>43299</v>
      </c>
      <c r="AE2937" s="17">
        <v>43299</v>
      </c>
    </row>
    <row r="2938" spans="1:31" x14ac:dyDescent="0.45">
      <c r="A2938">
        <v>125</v>
      </c>
      <c r="B2938">
        <v>20833</v>
      </c>
      <c r="C2938" t="s">
        <v>542</v>
      </c>
      <c r="D2938">
        <v>22650</v>
      </c>
      <c r="E2938">
        <f t="shared" si="135"/>
        <v>181.2</v>
      </c>
      <c r="F2938">
        <f t="shared" si="136"/>
        <v>166.66399999999999</v>
      </c>
      <c r="G2938">
        <f t="shared" si="137"/>
        <v>194.99687999999998</v>
      </c>
      <c r="H2938" t="s">
        <v>543</v>
      </c>
      <c r="I2938">
        <v>-1816</v>
      </c>
      <c r="J2938">
        <v>-8</v>
      </c>
      <c r="K2938" t="s">
        <v>6581</v>
      </c>
      <c r="L2938" s="16">
        <v>43300</v>
      </c>
      <c r="M2938" t="s">
        <v>1064</v>
      </c>
      <c r="N2938" t="s">
        <v>1065</v>
      </c>
      <c r="O2938" t="s">
        <v>1066</v>
      </c>
      <c r="P2938" t="s">
        <v>1498</v>
      </c>
      <c r="Q2938" t="s">
        <v>1270</v>
      </c>
      <c r="R2938" t="s">
        <v>2789</v>
      </c>
      <c r="S2938" t="s">
        <v>2790</v>
      </c>
      <c r="T2938" t="s">
        <v>6582</v>
      </c>
      <c r="U2938" t="s">
        <v>6583</v>
      </c>
      <c r="AC2938">
        <v>29</v>
      </c>
      <c r="AD2938" s="17">
        <v>43299</v>
      </c>
      <c r="AE2938" s="17">
        <v>43299</v>
      </c>
    </row>
    <row r="2939" spans="1:31" x14ac:dyDescent="0.45">
      <c r="A2939">
        <v>750</v>
      </c>
      <c r="B2939">
        <v>125000</v>
      </c>
      <c r="C2939" t="s">
        <v>542</v>
      </c>
      <c r="D2939">
        <v>135900</v>
      </c>
      <c r="E2939">
        <f t="shared" si="135"/>
        <v>181.2</v>
      </c>
      <c r="F2939">
        <f t="shared" si="136"/>
        <v>166.66666666666666</v>
      </c>
      <c r="G2939">
        <f t="shared" si="137"/>
        <v>194.99999999999997</v>
      </c>
      <c r="H2939" t="s">
        <v>543</v>
      </c>
      <c r="I2939">
        <v>-10900</v>
      </c>
      <c r="J2939">
        <v>-8</v>
      </c>
      <c r="K2939" t="s">
        <v>6584</v>
      </c>
      <c r="L2939" s="16">
        <v>43300</v>
      </c>
      <c r="M2939" t="s">
        <v>1064</v>
      </c>
      <c r="N2939" t="s">
        <v>1065</v>
      </c>
      <c r="O2939" t="s">
        <v>1066</v>
      </c>
      <c r="P2939" t="s">
        <v>1498</v>
      </c>
      <c r="Q2939" t="s">
        <v>1270</v>
      </c>
      <c r="R2939" t="s">
        <v>2789</v>
      </c>
      <c r="S2939" t="s">
        <v>2790</v>
      </c>
      <c r="T2939" t="s">
        <v>2803</v>
      </c>
      <c r="U2939" t="s">
        <v>2804</v>
      </c>
      <c r="AC2939">
        <v>29</v>
      </c>
      <c r="AD2939" s="17">
        <v>43299</v>
      </c>
      <c r="AE2939" s="17">
        <v>43299</v>
      </c>
    </row>
    <row r="2940" spans="1:31" x14ac:dyDescent="0.45">
      <c r="A2940">
        <v>500</v>
      </c>
      <c r="B2940">
        <v>83333</v>
      </c>
      <c r="C2940" t="s">
        <v>542</v>
      </c>
      <c r="D2940">
        <v>90600</v>
      </c>
      <c r="E2940">
        <f t="shared" si="135"/>
        <v>181.2</v>
      </c>
      <c r="F2940">
        <f t="shared" si="136"/>
        <v>166.666</v>
      </c>
      <c r="G2940">
        <f t="shared" si="137"/>
        <v>194.99921999999998</v>
      </c>
      <c r="H2940" t="s">
        <v>543</v>
      </c>
      <c r="I2940">
        <v>-7266</v>
      </c>
      <c r="J2940">
        <v>-8</v>
      </c>
      <c r="K2940" t="s">
        <v>6585</v>
      </c>
      <c r="L2940" s="16">
        <v>43300</v>
      </c>
      <c r="M2940" t="s">
        <v>1064</v>
      </c>
      <c r="N2940" t="s">
        <v>1065</v>
      </c>
      <c r="O2940" t="s">
        <v>1066</v>
      </c>
      <c r="P2940" t="s">
        <v>1498</v>
      </c>
      <c r="Q2940" t="s">
        <v>1270</v>
      </c>
      <c r="R2940" t="s">
        <v>2789</v>
      </c>
      <c r="S2940" t="s">
        <v>2790</v>
      </c>
      <c r="T2940" t="s">
        <v>6586</v>
      </c>
      <c r="U2940" t="s">
        <v>6587</v>
      </c>
      <c r="AC2940">
        <v>29</v>
      </c>
      <c r="AD2940" s="17">
        <v>43299</v>
      </c>
      <c r="AE2940" s="17">
        <v>43299</v>
      </c>
    </row>
    <row r="2941" spans="1:31" x14ac:dyDescent="0.45">
      <c r="A2941">
        <v>750</v>
      </c>
      <c r="B2941">
        <v>125000</v>
      </c>
      <c r="C2941" t="s">
        <v>542</v>
      </c>
      <c r="D2941">
        <v>135900</v>
      </c>
      <c r="E2941">
        <f t="shared" si="135"/>
        <v>181.2</v>
      </c>
      <c r="F2941">
        <f t="shared" si="136"/>
        <v>166.66666666666666</v>
      </c>
      <c r="G2941">
        <f t="shared" si="137"/>
        <v>194.99999999999997</v>
      </c>
      <c r="H2941" t="s">
        <v>543</v>
      </c>
      <c r="I2941">
        <v>-10900</v>
      </c>
      <c r="J2941">
        <v>-8</v>
      </c>
      <c r="K2941" t="s">
        <v>6588</v>
      </c>
      <c r="L2941" s="16">
        <v>43300</v>
      </c>
      <c r="M2941" t="s">
        <v>1064</v>
      </c>
      <c r="N2941" t="s">
        <v>1065</v>
      </c>
      <c r="O2941" t="s">
        <v>1066</v>
      </c>
      <c r="P2941" t="s">
        <v>1498</v>
      </c>
      <c r="Q2941" t="s">
        <v>1270</v>
      </c>
      <c r="R2941" t="s">
        <v>2789</v>
      </c>
      <c r="S2941" t="s">
        <v>2790</v>
      </c>
      <c r="T2941" t="s">
        <v>5249</v>
      </c>
      <c r="U2941" t="s">
        <v>5250</v>
      </c>
      <c r="AC2941">
        <v>29</v>
      </c>
      <c r="AD2941" s="17">
        <v>43299</v>
      </c>
      <c r="AE2941" s="17">
        <v>43299</v>
      </c>
    </row>
    <row r="2942" spans="1:31" x14ac:dyDescent="0.45">
      <c r="A2942">
        <v>250</v>
      </c>
      <c r="B2942">
        <v>41666</v>
      </c>
      <c r="C2942" t="s">
        <v>542</v>
      </c>
      <c r="D2942">
        <v>45300</v>
      </c>
      <c r="E2942">
        <f t="shared" si="135"/>
        <v>181.2</v>
      </c>
      <c r="F2942">
        <f t="shared" si="136"/>
        <v>166.66399999999999</v>
      </c>
      <c r="G2942">
        <f t="shared" si="137"/>
        <v>194.99687999999998</v>
      </c>
      <c r="H2942" t="s">
        <v>543</v>
      </c>
      <c r="I2942">
        <v>-3633</v>
      </c>
      <c r="J2942">
        <v>-8</v>
      </c>
      <c r="K2942" t="s">
        <v>6589</v>
      </c>
      <c r="L2942" s="16">
        <v>43300</v>
      </c>
      <c r="M2942" t="s">
        <v>1064</v>
      </c>
      <c r="N2942" t="s">
        <v>1065</v>
      </c>
      <c r="O2942" t="s">
        <v>1066</v>
      </c>
      <c r="P2942" t="s">
        <v>1498</v>
      </c>
      <c r="Q2942" t="s">
        <v>1270</v>
      </c>
      <c r="R2942" t="s">
        <v>2789</v>
      </c>
      <c r="S2942" t="s">
        <v>2790</v>
      </c>
      <c r="T2942" t="s">
        <v>2806</v>
      </c>
      <c r="U2942" t="s">
        <v>2807</v>
      </c>
      <c r="AC2942">
        <v>29</v>
      </c>
      <c r="AD2942" s="17">
        <v>43299</v>
      </c>
      <c r="AE2942" s="17">
        <v>43299</v>
      </c>
    </row>
    <row r="2943" spans="1:31" x14ac:dyDescent="0.45">
      <c r="A2943">
        <v>2</v>
      </c>
      <c r="B2943">
        <v>350</v>
      </c>
      <c r="C2943" t="s">
        <v>542</v>
      </c>
      <c r="D2943">
        <v>362</v>
      </c>
      <c r="E2943">
        <f t="shared" si="135"/>
        <v>181</v>
      </c>
      <c r="F2943">
        <f t="shared" si="136"/>
        <v>175</v>
      </c>
      <c r="G2943">
        <f t="shared" si="137"/>
        <v>204.75</v>
      </c>
      <c r="H2943" t="s">
        <v>543</v>
      </c>
      <c r="I2943">
        <v>-11</v>
      </c>
      <c r="J2943">
        <v>-3</v>
      </c>
      <c r="K2943" t="s">
        <v>6590</v>
      </c>
      <c r="L2943" s="16">
        <v>43300</v>
      </c>
      <c r="M2943" t="s">
        <v>1064</v>
      </c>
      <c r="N2943" t="s">
        <v>1065</v>
      </c>
      <c r="O2943" t="s">
        <v>1066</v>
      </c>
      <c r="P2943" t="s">
        <v>1498</v>
      </c>
      <c r="Q2943" t="s">
        <v>1270</v>
      </c>
      <c r="R2943" t="s">
        <v>2789</v>
      </c>
      <c r="S2943" t="s">
        <v>2790</v>
      </c>
      <c r="T2943" t="s">
        <v>6591</v>
      </c>
      <c r="U2943" t="s">
        <v>6592</v>
      </c>
      <c r="AC2943">
        <v>29</v>
      </c>
      <c r="AD2943" s="17">
        <v>43299</v>
      </c>
      <c r="AE2943" s="17">
        <v>43299</v>
      </c>
    </row>
    <row r="2944" spans="1:31" x14ac:dyDescent="0.45">
      <c r="A2944">
        <v>2</v>
      </c>
      <c r="B2944">
        <v>350</v>
      </c>
      <c r="C2944" t="s">
        <v>542</v>
      </c>
      <c r="D2944">
        <v>362</v>
      </c>
      <c r="E2944">
        <f t="shared" si="135"/>
        <v>181</v>
      </c>
      <c r="F2944">
        <f t="shared" si="136"/>
        <v>175</v>
      </c>
      <c r="G2944">
        <f t="shared" si="137"/>
        <v>204.75</v>
      </c>
      <c r="H2944" t="s">
        <v>543</v>
      </c>
      <c r="I2944">
        <v>-11</v>
      </c>
      <c r="J2944">
        <v>-3</v>
      </c>
      <c r="K2944" t="s">
        <v>6593</v>
      </c>
      <c r="L2944" s="16">
        <v>43300</v>
      </c>
      <c r="M2944" t="s">
        <v>1064</v>
      </c>
      <c r="N2944" t="s">
        <v>1065</v>
      </c>
      <c r="O2944" t="s">
        <v>1066</v>
      </c>
      <c r="P2944" t="s">
        <v>1498</v>
      </c>
      <c r="Q2944" t="s">
        <v>1270</v>
      </c>
      <c r="R2944" t="s">
        <v>2789</v>
      </c>
      <c r="S2944" t="s">
        <v>2790</v>
      </c>
      <c r="T2944" t="s">
        <v>5297</v>
      </c>
      <c r="U2944" t="s">
        <v>5298</v>
      </c>
      <c r="AC2944">
        <v>29</v>
      </c>
      <c r="AD2944" s="17">
        <v>43299</v>
      </c>
      <c r="AE2944" s="17">
        <v>43299</v>
      </c>
    </row>
    <row r="2945" spans="1:31" x14ac:dyDescent="0.45">
      <c r="A2945">
        <v>4</v>
      </c>
      <c r="B2945">
        <v>700</v>
      </c>
      <c r="C2945" t="s">
        <v>542</v>
      </c>
      <c r="D2945">
        <v>724</v>
      </c>
      <c r="E2945">
        <f t="shared" si="135"/>
        <v>181</v>
      </c>
      <c r="F2945">
        <f t="shared" si="136"/>
        <v>175</v>
      </c>
      <c r="G2945">
        <f t="shared" si="137"/>
        <v>204.75</v>
      </c>
      <c r="H2945" t="s">
        <v>543</v>
      </c>
      <c r="I2945">
        <v>-23</v>
      </c>
      <c r="J2945">
        <v>-3</v>
      </c>
      <c r="K2945" t="s">
        <v>6594</v>
      </c>
      <c r="L2945" s="16">
        <v>43300</v>
      </c>
      <c r="M2945" t="s">
        <v>1064</v>
      </c>
      <c r="N2945" t="s">
        <v>1065</v>
      </c>
      <c r="O2945" t="s">
        <v>1066</v>
      </c>
      <c r="P2945" t="s">
        <v>1498</v>
      </c>
      <c r="Q2945" t="s">
        <v>1270</v>
      </c>
      <c r="R2945" t="s">
        <v>2789</v>
      </c>
      <c r="S2945" t="s">
        <v>2790</v>
      </c>
      <c r="T2945" t="s">
        <v>6595</v>
      </c>
      <c r="U2945" t="s">
        <v>6596</v>
      </c>
      <c r="AC2945">
        <v>29</v>
      </c>
      <c r="AD2945" s="17">
        <v>43299</v>
      </c>
      <c r="AE2945" s="17">
        <v>43299</v>
      </c>
    </row>
    <row r="2946" spans="1:31" x14ac:dyDescent="0.45">
      <c r="A2946">
        <v>5</v>
      </c>
      <c r="B2946">
        <v>876</v>
      </c>
      <c r="C2946" t="s">
        <v>542</v>
      </c>
      <c r="D2946">
        <v>906</v>
      </c>
      <c r="E2946">
        <f t="shared" si="135"/>
        <v>181.2</v>
      </c>
      <c r="F2946">
        <f t="shared" si="136"/>
        <v>175.2</v>
      </c>
      <c r="G2946">
        <f t="shared" si="137"/>
        <v>204.98399999999998</v>
      </c>
      <c r="H2946" t="s">
        <v>543</v>
      </c>
      <c r="I2946">
        <v>-29</v>
      </c>
      <c r="J2946">
        <v>-3</v>
      </c>
      <c r="K2946" t="s">
        <v>6597</v>
      </c>
      <c r="L2946" s="16">
        <v>43300</v>
      </c>
      <c r="M2946" t="s">
        <v>1064</v>
      </c>
      <c r="N2946" t="s">
        <v>1065</v>
      </c>
      <c r="O2946" t="s">
        <v>1066</v>
      </c>
      <c r="P2946" t="s">
        <v>1498</v>
      </c>
      <c r="Q2946" t="s">
        <v>1270</v>
      </c>
      <c r="R2946" t="s">
        <v>2789</v>
      </c>
      <c r="S2946" t="s">
        <v>2790</v>
      </c>
      <c r="T2946" t="s">
        <v>5291</v>
      </c>
      <c r="U2946" t="s">
        <v>5292</v>
      </c>
      <c r="AC2946">
        <v>29</v>
      </c>
      <c r="AD2946" s="17">
        <v>43299</v>
      </c>
      <c r="AE2946" s="17">
        <v>43299</v>
      </c>
    </row>
    <row r="2947" spans="1:31" x14ac:dyDescent="0.45">
      <c r="A2947">
        <v>5</v>
      </c>
      <c r="B2947">
        <v>876</v>
      </c>
      <c r="C2947" t="s">
        <v>542</v>
      </c>
      <c r="D2947">
        <v>906</v>
      </c>
      <c r="E2947">
        <f t="shared" ref="E2947:E3010" si="138">D2947/A2947</f>
        <v>181.2</v>
      </c>
      <c r="F2947">
        <f t="shared" ref="F2947:F3010" si="139">B2947/A2947</f>
        <v>175.2</v>
      </c>
      <c r="G2947">
        <f t="shared" ref="G2947:G3010" si="140">F2947*1.17</f>
        <v>204.98399999999998</v>
      </c>
      <c r="H2947" t="s">
        <v>543</v>
      </c>
      <c r="I2947">
        <v>-29</v>
      </c>
      <c r="J2947">
        <v>-3</v>
      </c>
      <c r="K2947" t="s">
        <v>6598</v>
      </c>
      <c r="L2947" s="16">
        <v>43300</v>
      </c>
      <c r="M2947" t="s">
        <v>1064</v>
      </c>
      <c r="N2947" t="s">
        <v>1065</v>
      </c>
      <c r="O2947" t="s">
        <v>1066</v>
      </c>
      <c r="P2947" t="s">
        <v>1498</v>
      </c>
      <c r="Q2947" t="s">
        <v>1270</v>
      </c>
      <c r="R2947" t="s">
        <v>2789</v>
      </c>
      <c r="S2947" t="s">
        <v>2790</v>
      </c>
      <c r="T2947" t="s">
        <v>6599</v>
      </c>
      <c r="U2947" t="s">
        <v>6600</v>
      </c>
      <c r="AC2947">
        <v>29</v>
      </c>
      <c r="AD2947" s="17">
        <v>43299</v>
      </c>
      <c r="AE2947" s="17">
        <v>43299</v>
      </c>
    </row>
    <row r="2948" spans="1:31" x14ac:dyDescent="0.45">
      <c r="A2948">
        <v>2</v>
      </c>
      <c r="B2948">
        <v>350</v>
      </c>
      <c r="C2948" t="s">
        <v>542</v>
      </c>
      <c r="D2948">
        <v>362</v>
      </c>
      <c r="E2948">
        <f t="shared" si="138"/>
        <v>181</v>
      </c>
      <c r="F2948">
        <f t="shared" si="139"/>
        <v>175</v>
      </c>
      <c r="G2948">
        <f t="shared" si="140"/>
        <v>204.75</v>
      </c>
      <c r="H2948" t="s">
        <v>543</v>
      </c>
      <c r="I2948">
        <v>-11</v>
      </c>
      <c r="J2948">
        <v>-3</v>
      </c>
      <c r="K2948" t="s">
        <v>6601</v>
      </c>
      <c r="L2948" s="16">
        <v>43300</v>
      </c>
      <c r="M2948" t="s">
        <v>1064</v>
      </c>
      <c r="N2948" t="s">
        <v>1065</v>
      </c>
      <c r="O2948" t="s">
        <v>1066</v>
      </c>
      <c r="P2948" t="s">
        <v>1498</v>
      </c>
      <c r="Q2948" t="s">
        <v>1270</v>
      </c>
      <c r="R2948" t="s">
        <v>2789</v>
      </c>
      <c r="S2948" t="s">
        <v>2790</v>
      </c>
      <c r="T2948" t="s">
        <v>6602</v>
      </c>
      <c r="U2948" t="s">
        <v>6603</v>
      </c>
      <c r="AC2948">
        <v>29</v>
      </c>
      <c r="AD2948" s="17">
        <v>43299</v>
      </c>
      <c r="AE2948" s="17">
        <v>43299</v>
      </c>
    </row>
    <row r="2949" spans="1:31" x14ac:dyDescent="0.45">
      <c r="A2949">
        <v>3</v>
      </c>
      <c r="B2949">
        <v>525</v>
      </c>
      <c r="C2949" t="s">
        <v>542</v>
      </c>
      <c r="D2949">
        <v>543</v>
      </c>
      <c r="E2949">
        <f t="shared" si="138"/>
        <v>181</v>
      </c>
      <c r="F2949">
        <f t="shared" si="139"/>
        <v>175</v>
      </c>
      <c r="G2949">
        <f t="shared" si="140"/>
        <v>204.75</v>
      </c>
      <c r="H2949" t="s">
        <v>543</v>
      </c>
      <c r="I2949">
        <v>-17</v>
      </c>
      <c r="J2949">
        <v>-3</v>
      </c>
      <c r="K2949" t="s">
        <v>6604</v>
      </c>
      <c r="L2949" s="16">
        <v>43300</v>
      </c>
      <c r="M2949" t="s">
        <v>1064</v>
      </c>
      <c r="N2949" t="s">
        <v>1065</v>
      </c>
      <c r="O2949" t="s">
        <v>1066</v>
      </c>
      <c r="P2949" t="s">
        <v>1498</v>
      </c>
      <c r="Q2949" t="s">
        <v>1270</v>
      </c>
      <c r="R2949" t="s">
        <v>2789</v>
      </c>
      <c r="S2949" t="s">
        <v>2790</v>
      </c>
      <c r="T2949" t="s">
        <v>6605</v>
      </c>
      <c r="U2949" t="s">
        <v>6606</v>
      </c>
      <c r="AC2949">
        <v>29</v>
      </c>
      <c r="AD2949" s="17">
        <v>43299</v>
      </c>
      <c r="AE2949" s="17">
        <v>43299</v>
      </c>
    </row>
    <row r="2950" spans="1:31" x14ac:dyDescent="0.45">
      <c r="A2950">
        <v>3</v>
      </c>
      <c r="B2950">
        <v>525</v>
      </c>
      <c r="C2950" t="s">
        <v>542</v>
      </c>
      <c r="D2950">
        <v>543</v>
      </c>
      <c r="E2950">
        <f t="shared" si="138"/>
        <v>181</v>
      </c>
      <c r="F2950">
        <f t="shared" si="139"/>
        <v>175</v>
      </c>
      <c r="G2950">
        <f t="shared" si="140"/>
        <v>204.75</v>
      </c>
      <c r="H2950" t="s">
        <v>543</v>
      </c>
      <c r="I2950">
        <v>-17</v>
      </c>
      <c r="J2950">
        <v>-3</v>
      </c>
      <c r="K2950" t="s">
        <v>6607</v>
      </c>
      <c r="L2950" s="16">
        <v>43300</v>
      </c>
      <c r="M2950" t="s">
        <v>1064</v>
      </c>
      <c r="N2950" t="s">
        <v>1065</v>
      </c>
      <c r="O2950" t="s">
        <v>1066</v>
      </c>
      <c r="P2950" t="s">
        <v>1498</v>
      </c>
      <c r="Q2950" t="s">
        <v>1270</v>
      </c>
      <c r="R2950" t="s">
        <v>2789</v>
      </c>
      <c r="S2950" t="s">
        <v>2790</v>
      </c>
      <c r="T2950" t="s">
        <v>5263</v>
      </c>
      <c r="U2950" t="s">
        <v>5264</v>
      </c>
      <c r="AC2950">
        <v>29</v>
      </c>
      <c r="AD2950" s="17">
        <v>43299</v>
      </c>
      <c r="AE2950" s="17">
        <v>43299</v>
      </c>
    </row>
    <row r="2951" spans="1:31" x14ac:dyDescent="0.45">
      <c r="A2951">
        <v>2</v>
      </c>
      <c r="B2951">
        <v>350</v>
      </c>
      <c r="C2951" t="s">
        <v>542</v>
      </c>
      <c r="D2951">
        <v>362</v>
      </c>
      <c r="E2951">
        <f t="shared" si="138"/>
        <v>181</v>
      </c>
      <c r="F2951">
        <f t="shared" si="139"/>
        <v>175</v>
      </c>
      <c r="G2951">
        <f t="shared" si="140"/>
        <v>204.75</v>
      </c>
      <c r="H2951" t="s">
        <v>543</v>
      </c>
      <c r="I2951">
        <v>-11</v>
      </c>
      <c r="J2951">
        <v>-3</v>
      </c>
      <c r="K2951" t="s">
        <v>6608</v>
      </c>
      <c r="L2951" s="16">
        <v>43300</v>
      </c>
      <c r="M2951" t="s">
        <v>1064</v>
      </c>
      <c r="N2951" t="s">
        <v>1065</v>
      </c>
      <c r="O2951" t="s">
        <v>1066</v>
      </c>
      <c r="P2951" t="s">
        <v>1498</v>
      </c>
      <c r="Q2951" t="s">
        <v>1270</v>
      </c>
      <c r="R2951" t="s">
        <v>2789</v>
      </c>
      <c r="S2951" t="s">
        <v>2790</v>
      </c>
      <c r="T2951" t="s">
        <v>6609</v>
      </c>
      <c r="U2951" t="s">
        <v>6610</v>
      </c>
      <c r="AC2951">
        <v>29</v>
      </c>
      <c r="AD2951" s="17">
        <v>43299</v>
      </c>
      <c r="AE2951" s="17">
        <v>43299</v>
      </c>
    </row>
    <row r="2952" spans="1:31" x14ac:dyDescent="0.45">
      <c r="A2952">
        <v>4</v>
      </c>
      <c r="B2952">
        <v>700</v>
      </c>
      <c r="C2952" t="s">
        <v>542</v>
      </c>
      <c r="D2952">
        <v>724</v>
      </c>
      <c r="E2952">
        <f t="shared" si="138"/>
        <v>181</v>
      </c>
      <c r="F2952">
        <f t="shared" si="139"/>
        <v>175</v>
      </c>
      <c r="G2952">
        <f t="shared" si="140"/>
        <v>204.75</v>
      </c>
      <c r="H2952" t="s">
        <v>543</v>
      </c>
      <c r="I2952">
        <v>-23</v>
      </c>
      <c r="J2952">
        <v>-3</v>
      </c>
      <c r="K2952" t="s">
        <v>6611</v>
      </c>
      <c r="L2952" s="16">
        <v>43300</v>
      </c>
      <c r="M2952" t="s">
        <v>1064</v>
      </c>
      <c r="N2952" t="s">
        <v>1065</v>
      </c>
      <c r="O2952" t="s">
        <v>1066</v>
      </c>
      <c r="P2952" t="s">
        <v>1498</v>
      </c>
      <c r="Q2952" t="s">
        <v>1270</v>
      </c>
      <c r="R2952" t="s">
        <v>2789</v>
      </c>
      <c r="S2952" t="s">
        <v>2790</v>
      </c>
      <c r="T2952" t="s">
        <v>6612</v>
      </c>
      <c r="U2952" t="s">
        <v>6613</v>
      </c>
      <c r="AC2952">
        <v>29</v>
      </c>
      <c r="AD2952" s="17">
        <v>43299</v>
      </c>
      <c r="AE2952" s="17">
        <v>43299</v>
      </c>
    </row>
    <row r="2953" spans="1:31" x14ac:dyDescent="0.45">
      <c r="A2953">
        <v>1</v>
      </c>
      <c r="B2953">
        <v>175</v>
      </c>
      <c r="C2953" t="s">
        <v>542</v>
      </c>
      <c r="D2953">
        <v>181</v>
      </c>
      <c r="E2953">
        <f t="shared" si="138"/>
        <v>181</v>
      </c>
      <c r="F2953">
        <f t="shared" si="139"/>
        <v>175</v>
      </c>
      <c r="G2953">
        <f t="shared" si="140"/>
        <v>204.75</v>
      </c>
      <c r="H2953" t="s">
        <v>543</v>
      </c>
      <c r="I2953">
        <v>-5</v>
      </c>
      <c r="J2953">
        <v>-3</v>
      </c>
      <c r="K2953" t="s">
        <v>6614</v>
      </c>
      <c r="L2953" s="16">
        <v>43300</v>
      </c>
      <c r="M2953" t="s">
        <v>1064</v>
      </c>
      <c r="N2953" t="s">
        <v>1065</v>
      </c>
      <c r="O2953" t="s">
        <v>1066</v>
      </c>
      <c r="P2953" t="s">
        <v>1498</v>
      </c>
      <c r="Q2953" t="s">
        <v>1270</v>
      </c>
      <c r="R2953" t="s">
        <v>2789</v>
      </c>
      <c r="S2953" t="s">
        <v>2790</v>
      </c>
      <c r="T2953" t="s">
        <v>5266</v>
      </c>
      <c r="U2953" t="s">
        <v>5267</v>
      </c>
      <c r="AC2953">
        <v>29</v>
      </c>
      <c r="AD2953" s="17">
        <v>43299</v>
      </c>
      <c r="AE2953" s="17">
        <v>43299</v>
      </c>
    </row>
    <row r="2954" spans="1:31" x14ac:dyDescent="0.45">
      <c r="A2954">
        <v>3</v>
      </c>
      <c r="B2954">
        <v>525</v>
      </c>
      <c r="C2954" t="s">
        <v>542</v>
      </c>
      <c r="D2954">
        <v>543</v>
      </c>
      <c r="E2954">
        <f t="shared" si="138"/>
        <v>181</v>
      </c>
      <c r="F2954">
        <f t="shared" si="139"/>
        <v>175</v>
      </c>
      <c r="G2954">
        <f t="shared" si="140"/>
        <v>204.75</v>
      </c>
      <c r="H2954" t="s">
        <v>543</v>
      </c>
      <c r="I2954">
        <v>-17</v>
      </c>
      <c r="J2954">
        <v>-3</v>
      </c>
      <c r="K2954" t="s">
        <v>6615</v>
      </c>
      <c r="L2954" s="16">
        <v>43300</v>
      </c>
      <c r="M2954" t="s">
        <v>1064</v>
      </c>
      <c r="N2954" t="s">
        <v>1065</v>
      </c>
      <c r="O2954" t="s">
        <v>1066</v>
      </c>
      <c r="P2954" t="s">
        <v>1498</v>
      </c>
      <c r="Q2954" t="s">
        <v>1270</v>
      </c>
      <c r="R2954" t="s">
        <v>2789</v>
      </c>
      <c r="S2954" t="s">
        <v>2790</v>
      </c>
      <c r="T2954" t="s">
        <v>6616</v>
      </c>
      <c r="U2954" t="s">
        <v>6617</v>
      </c>
      <c r="AC2954">
        <v>29</v>
      </c>
      <c r="AD2954" s="17">
        <v>43299</v>
      </c>
      <c r="AE2954" s="17">
        <v>43299</v>
      </c>
    </row>
    <row r="2955" spans="1:31" x14ac:dyDescent="0.45">
      <c r="A2955">
        <v>9</v>
      </c>
      <c r="B2955">
        <v>1576</v>
      </c>
      <c r="C2955" t="s">
        <v>542</v>
      </c>
      <c r="D2955">
        <v>1630</v>
      </c>
      <c r="E2955">
        <f t="shared" si="138"/>
        <v>181.11111111111111</v>
      </c>
      <c r="F2955">
        <f t="shared" si="139"/>
        <v>175.11111111111111</v>
      </c>
      <c r="G2955">
        <f t="shared" si="140"/>
        <v>204.88</v>
      </c>
      <c r="H2955" t="s">
        <v>543</v>
      </c>
      <c r="I2955">
        <v>-53</v>
      </c>
      <c r="J2955">
        <v>-3</v>
      </c>
      <c r="K2955" t="s">
        <v>6618</v>
      </c>
      <c r="L2955" s="16">
        <v>43300</v>
      </c>
      <c r="M2955" t="s">
        <v>1064</v>
      </c>
      <c r="N2955" t="s">
        <v>1065</v>
      </c>
      <c r="O2955" t="s">
        <v>1066</v>
      </c>
      <c r="P2955" t="s">
        <v>1498</v>
      </c>
      <c r="Q2955" t="s">
        <v>1270</v>
      </c>
      <c r="R2955" t="s">
        <v>1499</v>
      </c>
      <c r="S2955" t="s">
        <v>1500</v>
      </c>
      <c r="T2955" t="s">
        <v>1501</v>
      </c>
      <c r="U2955" t="s">
        <v>1502</v>
      </c>
      <c r="AC2955">
        <v>29</v>
      </c>
      <c r="AD2955" s="17">
        <v>43299</v>
      </c>
      <c r="AE2955" s="17">
        <v>43299</v>
      </c>
    </row>
    <row r="2956" spans="1:31" x14ac:dyDescent="0.45">
      <c r="A2956">
        <v>85</v>
      </c>
      <c r="B2956">
        <v>14166</v>
      </c>
      <c r="C2956" t="s">
        <v>542</v>
      </c>
      <c r="D2956">
        <v>15402</v>
      </c>
      <c r="E2956">
        <f t="shared" si="138"/>
        <v>181.2</v>
      </c>
      <c r="F2956">
        <f t="shared" si="139"/>
        <v>166.65882352941176</v>
      </c>
      <c r="G2956">
        <f t="shared" si="140"/>
        <v>194.99082352941176</v>
      </c>
      <c r="H2956" t="s">
        <v>543</v>
      </c>
      <c r="I2956">
        <v>-1235</v>
      </c>
      <c r="J2956">
        <v>-8</v>
      </c>
      <c r="K2956" t="s">
        <v>6619</v>
      </c>
      <c r="L2956" s="16">
        <v>43300</v>
      </c>
      <c r="M2956" t="s">
        <v>1064</v>
      </c>
      <c r="N2956" t="s">
        <v>1065</v>
      </c>
      <c r="O2956" t="s">
        <v>1066</v>
      </c>
      <c r="P2956" t="s">
        <v>1498</v>
      </c>
      <c r="Q2956" t="s">
        <v>1270</v>
      </c>
      <c r="R2956" t="s">
        <v>1499</v>
      </c>
      <c r="S2956" t="s">
        <v>1500</v>
      </c>
      <c r="T2956" t="s">
        <v>6620</v>
      </c>
      <c r="U2956" t="s">
        <v>6621</v>
      </c>
      <c r="AC2956">
        <v>29</v>
      </c>
      <c r="AD2956" s="17">
        <v>43299</v>
      </c>
      <c r="AE2956" s="17">
        <v>43299</v>
      </c>
    </row>
    <row r="2957" spans="1:31" x14ac:dyDescent="0.45">
      <c r="A2957">
        <v>15</v>
      </c>
      <c r="B2957">
        <v>2500</v>
      </c>
      <c r="C2957" t="s">
        <v>542</v>
      </c>
      <c r="D2957">
        <v>2718</v>
      </c>
      <c r="E2957">
        <f t="shared" si="138"/>
        <v>181.2</v>
      </c>
      <c r="F2957">
        <f t="shared" si="139"/>
        <v>166.66666666666666</v>
      </c>
      <c r="G2957">
        <f t="shared" si="140"/>
        <v>194.99999999999997</v>
      </c>
      <c r="H2957" t="s">
        <v>543</v>
      </c>
      <c r="I2957">
        <v>-218</v>
      </c>
      <c r="J2957">
        <v>-8</v>
      </c>
      <c r="K2957" t="s">
        <v>6622</v>
      </c>
      <c r="L2957" s="16">
        <v>43300</v>
      </c>
      <c r="M2957" t="s">
        <v>1064</v>
      </c>
      <c r="N2957" t="s">
        <v>1065</v>
      </c>
      <c r="O2957" t="s">
        <v>1066</v>
      </c>
      <c r="P2957" t="s">
        <v>1498</v>
      </c>
      <c r="Q2957" t="s">
        <v>1270</v>
      </c>
      <c r="R2957" t="s">
        <v>1499</v>
      </c>
      <c r="S2957" t="s">
        <v>1500</v>
      </c>
      <c r="T2957" t="s">
        <v>3235</v>
      </c>
      <c r="U2957" t="s">
        <v>3236</v>
      </c>
      <c r="AC2957">
        <v>29</v>
      </c>
      <c r="AD2957" s="17">
        <v>43299</v>
      </c>
      <c r="AE2957" s="17">
        <v>43299</v>
      </c>
    </row>
    <row r="2958" spans="1:31" x14ac:dyDescent="0.45">
      <c r="A2958">
        <v>25</v>
      </c>
      <c r="B2958">
        <v>4166</v>
      </c>
      <c r="C2958" t="s">
        <v>542</v>
      </c>
      <c r="D2958">
        <v>4530</v>
      </c>
      <c r="E2958">
        <f t="shared" si="138"/>
        <v>181.2</v>
      </c>
      <c r="F2958">
        <f t="shared" si="139"/>
        <v>166.64</v>
      </c>
      <c r="G2958">
        <f t="shared" si="140"/>
        <v>194.96879999999996</v>
      </c>
      <c r="H2958" t="s">
        <v>543</v>
      </c>
      <c r="I2958">
        <v>-363</v>
      </c>
      <c r="J2958">
        <v>-8</v>
      </c>
      <c r="K2958" t="s">
        <v>6623</v>
      </c>
      <c r="L2958" s="16">
        <v>43300</v>
      </c>
      <c r="M2958" t="s">
        <v>1064</v>
      </c>
      <c r="N2958" t="s">
        <v>1065</v>
      </c>
      <c r="O2958" t="s">
        <v>1066</v>
      </c>
      <c r="P2958" t="s">
        <v>1498</v>
      </c>
      <c r="Q2958" t="s">
        <v>1270</v>
      </c>
      <c r="R2958" t="s">
        <v>1499</v>
      </c>
      <c r="S2958" t="s">
        <v>1500</v>
      </c>
      <c r="T2958" t="s">
        <v>5365</v>
      </c>
      <c r="U2958" t="s">
        <v>5366</v>
      </c>
      <c r="AC2958">
        <v>29</v>
      </c>
      <c r="AD2958" s="17">
        <v>43299</v>
      </c>
      <c r="AE2958" s="17">
        <v>43299</v>
      </c>
    </row>
    <row r="2959" spans="1:31" x14ac:dyDescent="0.45">
      <c r="A2959">
        <v>625</v>
      </c>
      <c r="B2959">
        <v>104166</v>
      </c>
      <c r="C2959" t="s">
        <v>542</v>
      </c>
      <c r="D2959">
        <v>113250</v>
      </c>
      <c r="E2959">
        <f t="shared" si="138"/>
        <v>181.2</v>
      </c>
      <c r="F2959">
        <f t="shared" si="139"/>
        <v>166.66560000000001</v>
      </c>
      <c r="G2959">
        <f t="shared" si="140"/>
        <v>194.998752</v>
      </c>
      <c r="H2959" t="s">
        <v>543</v>
      </c>
      <c r="I2959">
        <v>-9083</v>
      </c>
      <c r="J2959">
        <v>-8</v>
      </c>
      <c r="K2959" t="s">
        <v>6624</v>
      </c>
      <c r="L2959" s="16">
        <v>43300</v>
      </c>
      <c r="M2959" t="s">
        <v>1064</v>
      </c>
      <c r="N2959" t="s">
        <v>1065</v>
      </c>
      <c r="O2959" t="s">
        <v>1066</v>
      </c>
      <c r="P2959" t="s">
        <v>1498</v>
      </c>
      <c r="Q2959" t="s">
        <v>1270</v>
      </c>
      <c r="R2959" t="s">
        <v>1499</v>
      </c>
      <c r="S2959" t="s">
        <v>1500</v>
      </c>
      <c r="T2959" t="s">
        <v>3633</v>
      </c>
      <c r="U2959" t="s">
        <v>3634</v>
      </c>
      <c r="AC2959">
        <v>29</v>
      </c>
      <c r="AD2959" s="17">
        <v>43299</v>
      </c>
      <c r="AE2959" s="17">
        <v>43299</v>
      </c>
    </row>
    <row r="2960" spans="1:31" x14ac:dyDescent="0.45">
      <c r="A2960">
        <v>525</v>
      </c>
      <c r="B2960">
        <v>87500</v>
      </c>
      <c r="C2960" t="s">
        <v>542</v>
      </c>
      <c r="D2960">
        <v>95130</v>
      </c>
      <c r="E2960">
        <f t="shared" si="138"/>
        <v>181.2</v>
      </c>
      <c r="F2960">
        <f t="shared" si="139"/>
        <v>166.66666666666666</v>
      </c>
      <c r="G2960">
        <f t="shared" si="140"/>
        <v>194.99999999999997</v>
      </c>
      <c r="H2960" t="s">
        <v>543</v>
      </c>
      <c r="I2960">
        <v>-7630</v>
      </c>
      <c r="J2960">
        <v>-8</v>
      </c>
      <c r="K2960" t="s">
        <v>6625</v>
      </c>
      <c r="L2960" s="16">
        <v>43300</v>
      </c>
      <c r="M2960" t="s">
        <v>1064</v>
      </c>
      <c r="N2960" t="s">
        <v>1065</v>
      </c>
      <c r="O2960" t="s">
        <v>1066</v>
      </c>
      <c r="P2960" t="s">
        <v>1498</v>
      </c>
      <c r="Q2960" t="s">
        <v>1270</v>
      </c>
      <c r="R2960" t="s">
        <v>1499</v>
      </c>
      <c r="S2960" t="s">
        <v>1500</v>
      </c>
      <c r="T2960" t="s">
        <v>2768</v>
      </c>
      <c r="U2960" t="s">
        <v>2769</v>
      </c>
      <c r="AC2960">
        <v>29</v>
      </c>
      <c r="AD2960" s="17">
        <v>43299</v>
      </c>
      <c r="AE2960" s="17">
        <v>43299</v>
      </c>
    </row>
    <row r="2961" spans="1:31" x14ac:dyDescent="0.45">
      <c r="A2961">
        <v>1250</v>
      </c>
      <c r="B2961">
        <v>208333</v>
      </c>
      <c r="C2961" t="s">
        <v>542</v>
      </c>
      <c r="D2961">
        <v>226500</v>
      </c>
      <c r="E2961">
        <f t="shared" si="138"/>
        <v>181.2</v>
      </c>
      <c r="F2961">
        <f t="shared" si="139"/>
        <v>166.66640000000001</v>
      </c>
      <c r="G2961">
        <f t="shared" si="140"/>
        <v>194.99968799999999</v>
      </c>
      <c r="H2961" t="s">
        <v>543</v>
      </c>
      <c r="I2961">
        <v>-18166</v>
      </c>
      <c r="J2961">
        <v>-8</v>
      </c>
      <c r="K2961" t="s">
        <v>6626</v>
      </c>
      <c r="L2961" s="16">
        <v>43301</v>
      </c>
      <c r="M2961" t="s">
        <v>1064</v>
      </c>
      <c r="N2961" t="s">
        <v>1065</v>
      </c>
      <c r="O2961" t="s">
        <v>1066</v>
      </c>
      <c r="P2961" t="s">
        <v>1498</v>
      </c>
      <c r="Q2961" t="s">
        <v>1270</v>
      </c>
      <c r="R2961" t="s">
        <v>1499</v>
      </c>
      <c r="S2961" t="s">
        <v>1500</v>
      </c>
      <c r="T2961" t="s">
        <v>2588</v>
      </c>
      <c r="U2961" t="s">
        <v>2589</v>
      </c>
      <c r="AC2961">
        <v>29</v>
      </c>
      <c r="AD2961" s="17">
        <v>43299</v>
      </c>
      <c r="AE2961" s="17">
        <v>43299</v>
      </c>
    </row>
    <row r="2962" spans="1:31" x14ac:dyDescent="0.45">
      <c r="A2962">
        <v>2</v>
      </c>
      <c r="B2962">
        <v>350</v>
      </c>
      <c r="C2962" t="s">
        <v>542</v>
      </c>
      <c r="D2962">
        <v>362</v>
      </c>
      <c r="E2962">
        <f t="shared" si="138"/>
        <v>181</v>
      </c>
      <c r="F2962">
        <f t="shared" si="139"/>
        <v>175</v>
      </c>
      <c r="G2962">
        <f t="shared" si="140"/>
        <v>204.75</v>
      </c>
      <c r="H2962" t="s">
        <v>543</v>
      </c>
      <c r="I2962">
        <v>-11</v>
      </c>
      <c r="J2962">
        <v>-3</v>
      </c>
      <c r="K2962" t="s">
        <v>6627</v>
      </c>
      <c r="L2962" s="16">
        <v>43301</v>
      </c>
      <c r="M2962" t="s">
        <v>1064</v>
      </c>
      <c r="N2962" t="s">
        <v>1065</v>
      </c>
      <c r="O2962" t="s">
        <v>1066</v>
      </c>
      <c r="P2962" t="s">
        <v>1498</v>
      </c>
      <c r="Q2962" t="s">
        <v>1270</v>
      </c>
      <c r="R2962" t="s">
        <v>1499</v>
      </c>
      <c r="S2962" t="s">
        <v>1500</v>
      </c>
      <c r="T2962" t="s">
        <v>6628</v>
      </c>
      <c r="U2962" t="s">
        <v>6629</v>
      </c>
      <c r="AC2962">
        <v>29</v>
      </c>
      <c r="AD2962" s="17">
        <v>43299</v>
      </c>
      <c r="AE2962" s="17">
        <v>43299</v>
      </c>
    </row>
    <row r="2963" spans="1:31" x14ac:dyDescent="0.45">
      <c r="A2963">
        <v>150</v>
      </c>
      <c r="B2963">
        <v>25000</v>
      </c>
      <c r="C2963" t="s">
        <v>542</v>
      </c>
      <c r="D2963">
        <v>27180</v>
      </c>
      <c r="E2963">
        <f t="shared" si="138"/>
        <v>181.2</v>
      </c>
      <c r="F2963">
        <f t="shared" si="139"/>
        <v>166.66666666666666</v>
      </c>
      <c r="G2963">
        <f t="shared" si="140"/>
        <v>194.99999999999997</v>
      </c>
      <c r="H2963" t="s">
        <v>543</v>
      </c>
      <c r="I2963">
        <v>-2180</v>
      </c>
      <c r="J2963">
        <v>-8</v>
      </c>
      <c r="K2963" t="s">
        <v>6630</v>
      </c>
      <c r="L2963" s="16">
        <v>43301</v>
      </c>
      <c r="M2963" t="s">
        <v>1064</v>
      </c>
      <c r="N2963" t="s">
        <v>1065</v>
      </c>
      <c r="O2963" t="s">
        <v>1066</v>
      </c>
      <c r="P2963" t="s">
        <v>1498</v>
      </c>
      <c r="Q2963" t="s">
        <v>1270</v>
      </c>
      <c r="R2963" t="s">
        <v>1499</v>
      </c>
      <c r="S2963" t="s">
        <v>1500</v>
      </c>
      <c r="T2963" t="s">
        <v>5297</v>
      </c>
      <c r="U2963" t="s">
        <v>5298</v>
      </c>
      <c r="AC2963">
        <v>29</v>
      </c>
      <c r="AD2963" s="17">
        <v>43299</v>
      </c>
      <c r="AE2963" s="17">
        <v>43299</v>
      </c>
    </row>
    <row r="2964" spans="1:31" x14ac:dyDescent="0.45">
      <c r="A2964">
        <v>75</v>
      </c>
      <c r="B2964">
        <v>12500</v>
      </c>
      <c r="C2964" t="s">
        <v>542</v>
      </c>
      <c r="D2964">
        <v>13590</v>
      </c>
      <c r="E2964">
        <f t="shared" si="138"/>
        <v>181.2</v>
      </c>
      <c r="F2964">
        <f t="shared" si="139"/>
        <v>166.66666666666666</v>
      </c>
      <c r="G2964">
        <f t="shared" si="140"/>
        <v>194.99999999999997</v>
      </c>
      <c r="H2964" t="s">
        <v>543</v>
      </c>
      <c r="I2964">
        <v>-1090</v>
      </c>
      <c r="J2964">
        <v>-8</v>
      </c>
      <c r="K2964" t="s">
        <v>6631</v>
      </c>
      <c r="L2964" s="16">
        <v>43301</v>
      </c>
      <c r="M2964" t="s">
        <v>1064</v>
      </c>
      <c r="N2964" t="s">
        <v>1065</v>
      </c>
      <c r="O2964" t="s">
        <v>1066</v>
      </c>
      <c r="P2964" t="s">
        <v>1498</v>
      </c>
      <c r="Q2964" t="s">
        <v>1270</v>
      </c>
      <c r="R2964" t="s">
        <v>1499</v>
      </c>
      <c r="S2964" t="s">
        <v>1500</v>
      </c>
      <c r="T2964" t="s">
        <v>1501</v>
      </c>
      <c r="U2964" t="s">
        <v>1502</v>
      </c>
      <c r="AC2964">
        <v>29</v>
      </c>
      <c r="AD2964" s="17">
        <v>43299</v>
      </c>
      <c r="AE2964" s="17">
        <v>43299</v>
      </c>
    </row>
    <row r="2965" spans="1:31" x14ac:dyDescent="0.45">
      <c r="A2965">
        <v>100</v>
      </c>
      <c r="B2965">
        <v>16666</v>
      </c>
      <c r="C2965" t="s">
        <v>542</v>
      </c>
      <c r="D2965">
        <v>18120</v>
      </c>
      <c r="E2965">
        <f t="shared" si="138"/>
        <v>181.2</v>
      </c>
      <c r="F2965">
        <f t="shared" si="139"/>
        <v>166.66</v>
      </c>
      <c r="G2965">
        <f t="shared" si="140"/>
        <v>194.9922</v>
      </c>
      <c r="H2965" t="s">
        <v>543</v>
      </c>
      <c r="I2965">
        <v>-1453</v>
      </c>
      <c r="J2965">
        <v>-8</v>
      </c>
      <c r="K2965" t="s">
        <v>6632</v>
      </c>
      <c r="L2965" s="16">
        <v>43301</v>
      </c>
      <c r="M2965" t="s">
        <v>1064</v>
      </c>
      <c r="N2965" t="s">
        <v>1065</v>
      </c>
      <c r="O2965" t="s">
        <v>1066</v>
      </c>
      <c r="P2965" t="s">
        <v>1498</v>
      </c>
      <c r="Q2965" t="s">
        <v>1270</v>
      </c>
      <c r="R2965" t="s">
        <v>1499</v>
      </c>
      <c r="S2965" t="s">
        <v>1500</v>
      </c>
      <c r="T2965" t="s">
        <v>1516</v>
      </c>
      <c r="U2965" t="s">
        <v>1517</v>
      </c>
      <c r="AC2965">
        <v>29</v>
      </c>
      <c r="AD2965" s="17">
        <v>43299</v>
      </c>
      <c r="AE2965" s="17">
        <v>43299</v>
      </c>
    </row>
    <row r="2966" spans="1:31" x14ac:dyDescent="0.45">
      <c r="A2966">
        <v>25</v>
      </c>
      <c r="B2966">
        <v>4166</v>
      </c>
      <c r="C2966" t="s">
        <v>542</v>
      </c>
      <c r="D2966">
        <v>4530</v>
      </c>
      <c r="E2966">
        <f t="shared" si="138"/>
        <v>181.2</v>
      </c>
      <c r="F2966">
        <f t="shared" si="139"/>
        <v>166.64</v>
      </c>
      <c r="G2966">
        <f t="shared" si="140"/>
        <v>194.96879999999996</v>
      </c>
      <c r="H2966" t="s">
        <v>543</v>
      </c>
      <c r="I2966">
        <v>-363</v>
      </c>
      <c r="J2966">
        <v>-8</v>
      </c>
      <c r="K2966" t="s">
        <v>6633</v>
      </c>
      <c r="L2966" s="16">
        <v>43301</v>
      </c>
      <c r="M2966" t="s">
        <v>1064</v>
      </c>
      <c r="N2966" t="s">
        <v>1065</v>
      </c>
      <c r="O2966" t="s">
        <v>1066</v>
      </c>
      <c r="P2966" t="s">
        <v>1498</v>
      </c>
      <c r="Q2966" t="s">
        <v>1270</v>
      </c>
      <c r="R2966" t="s">
        <v>1499</v>
      </c>
      <c r="S2966" t="s">
        <v>1500</v>
      </c>
      <c r="T2966" t="s">
        <v>6634</v>
      </c>
      <c r="U2966" t="s">
        <v>6635</v>
      </c>
      <c r="AC2966">
        <v>29</v>
      </c>
      <c r="AD2966" s="17">
        <v>43299</v>
      </c>
      <c r="AE2966" s="17">
        <v>43299</v>
      </c>
    </row>
    <row r="2967" spans="1:31" x14ac:dyDescent="0.45">
      <c r="A2967">
        <v>100</v>
      </c>
      <c r="B2967">
        <v>13333</v>
      </c>
      <c r="C2967" t="s">
        <v>542</v>
      </c>
      <c r="D2967">
        <v>18120</v>
      </c>
      <c r="E2967">
        <f t="shared" si="138"/>
        <v>181.2</v>
      </c>
      <c r="F2967">
        <f t="shared" si="139"/>
        <v>133.33000000000001</v>
      </c>
      <c r="G2967">
        <f t="shared" si="140"/>
        <v>155.99610000000001</v>
      </c>
      <c r="H2967" t="s">
        <v>543</v>
      </c>
      <c r="I2967">
        <v>-4786</v>
      </c>
      <c r="J2967">
        <v>-35</v>
      </c>
      <c r="K2967" t="s">
        <v>6636</v>
      </c>
      <c r="L2967" s="16">
        <v>43301</v>
      </c>
      <c r="M2967" t="s">
        <v>1064</v>
      </c>
      <c r="N2967" t="s">
        <v>1065</v>
      </c>
      <c r="O2967" t="s">
        <v>1066</v>
      </c>
      <c r="P2967" t="s">
        <v>1498</v>
      </c>
      <c r="Q2967" t="s">
        <v>1270</v>
      </c>
      <c r="R2967" t="s">
        <v>1499</v>
      </c>
      <c r="S2967" t="s">
        <v>1500</v>
      </c>
      <c r="T2967" t="s">
        <v>2777</v>
      </c>
      <c r="U2967" t="s">
        <v>2778</v>
      </c>
      <c r="AC2967">
        <v>29</v>
      </c>
      <c r="AD2967" s="17">
        <v>43299</v>
      </c>
      <c r="AE2967" s="17">
        <v>43299</v>
      </c>
    </row>
    <row r="2968" spans="1:31" x14ac:dyDescent="0.45">
      <c r="A2968">
        <v>150</v>
      </c>
      <c r="B2968">
        <v>25000</v>
      </c>
      <c r="C2968" t="s">
        <v>542</v>
      </c>
      <c r="D2968">
        <v>27180</v>
      </c>
      <c r="E2968">
        <f t="shared" si="138"/>
        <v>181.2</v>
      </c>
      <c r="F2968">
        <f t="shared" si="139"/>
        <v>166.66666666666666</v>
      </c>
      <c r="G2968">
        <f t="shared" si="140"/>
        <v>194.99999999999997</v>
      </c>
      <c r="H2968" t="s">
        <v>543</v>
      </c>
      <c r="I2968">
        <v>-2180</v>
      </c>
      <c r="J2968">
        <v>-8</v>
      </c>
      <c r="K2968" t="s">
        <v>6637</v>
      </c>
      <c r="L2968" s="16">
        <v>43301</v>
      </c>
      <c r="M2968" t="s">
        <v>1064</v>
      </c>
      <c r="N2968" t="s">
        <v>1065</v>
      </c>
      <c r="O2968" t="s">
        <v>1066</v>
      </c>
      <c r="P2968" t="s">
        <v>1498</v>
      </c>
      <c r="Q2968" t="s">
        <v>1270</v>
      </c>
      <c r="R2968" t="s">
        <v>1499</v>
      </c>
      <c r="S2968" t="s">
        <v>1500</v>
      </c>
      <c r="T2968" t="s">
        <v>1510</v>
      </c>
      <c r="U2968" t="s">
        <v>1511</v>
      </c>
      <c r="AC2968">
        <v>29</v>
      </c>
      <c r="AD2968" s="17">
        <v>43299</v>
      </c>
      <c r="AE2968" s="17">
        <v>43299</v>
      </c>
    </row>
    <row r="2969" spans="1:31" x14ac:dyDescent="0.45">
      <c r="A2969">
        <v>175</v>
      </c>
      <c r="B2969">
        <v>29166</v>
      </c>
      <c r="C2969" t="s">
        <v>542</v>
      </c>
      <c r="D2969">
        <v>31710</v>
      </c>
      <c r="E2969">
        <f t="shared" si="138"/>
        <v>181.2</v>
      </c>
      <c r="F2969">
        <f t="shared" si="139"/>
        <v>166.66285714285715</v>
      </c>
      <c r="G2969">
        <f t="shared" si="140"/>
        <v>194.99554285714285</v>
      </c>
      <c r="H2969" t="s">
        <v>543</v>
      </c>
      <c r="I2969">
        <v>-2543</v>
      </c>
      <c r="J2969">
        <v>-8</v>
      </c>
      <c r="K2969" t="s">
        <v>6638</v>
      </c>
      <c r="L2969" s="16">
        <v>43302</v>
      </c>
      <c r="M2969" t="s">
        <v>1064</v>
      </c>
      <c r="N2969" t="s">
        <v>1065</v>
      </c>
      <c r="O2969" t="s">
        <v>1066</v>
      </c>
      <c r="P2969" t="s">
        <v>1498</v>
      </c>
      <c r="Q2969" t="s">
        <v>1270</v>
      </c>
      <c r="R2969" t="s">
        <v>1499</v>
      </c>
      <c r="S2969" t="s">
        <v>1500</v>
      </c>
      <c r="T2969" t="s">
        <v>5358</v>
      </c>
      <c r="U2969" t="s">
        <v>5359</v>
      </c>
      <c r="AC2969">
        <v>29</v>
      </c>
      <c r="AD2969" s="17">
        <v>43299</v>
      </c>
      <c r="AE2969" s="17">
        <v>43299</v>
      </c>
    </row>
    <row r="2970" spans="1:31" x14ac:dyDescent="0.45">
      <c r="A2970">
        <v>200</v>
      </c>
      <c r="B2970">
        <v>33333</v>
      </c>
      <c r="C2970" t="s">
        <v>542</v>
      </c>
      <c r="D2970">
        <v>36240</v>
      </c>
      <c r="E2970">
        <f t="shared" si="138"/>
        <v>181.2</v>
      </c>
      <c r="F2970">
        <f t="shared" si="139"/>
        <v>166.66499999999999</v>
      </c>
      <c r="G2970">
        <f t="shared" si="140"/>
        <v>194.99804999999998</v>
      </c>
      <c r="H2970" t="s">
        <v>543</v>
      </c>
      <c r="I2970">
        <v>-2906</v>
      </c>
      <c r="J2970">
        <v>-8</v>
      </c>
      <c r="K2970" t="s">
        <v>6639</v>
      </c>
      <c r="L2970" s="16">
        <v>43301</v>
      </c>
      <c r="M2970" t="s">
        <v>1064</v>
      </c>
      <c r="N2970" t="s">
        <v>1065</v>
      </c>
      <c r="O2970" t="s">
        <v>1066</v>
      </c>
      <c r="P2970" t="s">
        <v>1498</v>
      </c>
      <c r="Q2970" t="s">
        <v>1270</v>
      </c>
      <c r="R2970" t="s">
        <v>2789</v>
      </c>
      <c r="S2970" t="s">
        <v>2790</v>
      </c>
      <c r="T2970" t="s">
        <v>5835</v>
      </c>
      <c r="U2970" t="s">
        <v>5836</v>
      </c>
      <c r="AC2970">
        <v>29</v>
      </c>
      <c r="AD2970" s="17">
        <v>43299</v>
      </c>
      <c r="AE2970" s="17">
        <v>43299</v>
      </c>
    </row>
    <row r="2971" spans="1:31" x14ac:dyDescent="0.45">
      <c r="A2971">
        <v>1</v>
      </c>
      <c r="B2971">
        <v>175</v>
      </c>
      <c r="C2971" t="s">
        <v>542</v>
      </c>
      <c r="D2971">
        <v>181</v>
      </c>
      <c r="E2971">
        <f t="shared" si="138"/>
        <v>181</v>
      </c>
      <c r="F2971">
        <f t="shared" si="139"/>
        <v>175</v>
      </c>
      <c r="G2971">
        <f t="shared" si="140"/>
        <v>204.75</v>
      </c>
      <c r="H2971" t="s">
        <v>543</v>
      </c>
      <c r="I2971">
        <v>-5</v>
      </c>
      <c r="J2971">
        <v>-3</v>
      </c>
      <c r="K2971" t="s">
        <v>6640</v>
      </c>
      <c r="L2971" s="16">
        <v>43301</v>
      </c>
      <c r="M2971" t="s">
        <v>1064</v>
      </c>
      <c r="N2971" t="s">
        <v>1065</v>
      </c>
      <c r="O2971" t="s">
        <v>1066</v>
      </c>
      <c r="P2971" t="s">
        <v>1498</v>
      </c>
      <c r="Q2971" t="s">
        <v>1270</v>
      </c>
      <c r="R2971" t="s">
        <v>2789</v>
      </c>
      <c r="S2971" t="s">
        <v>2790</v>
      </c>
      <c r="T2971" t="s">
        <v>6641</v>
      </c>
      <c r="U2971" t="s">
        <v>6642</v>
      </c>
      <c r="AC2971">
        <v>29</v>
      </c>
      <c r="AD2971" s="17">
        <v>43299</v>
      </c>
      <c r="AE2971" s="17">
        <v>43299</v>
      </c>
    </row>
    <row r="2972" spans="1:31" x14ac:dyDescent="0.45">
      <c r="A2972">
        <v>5</v>
      </c>
      <c r="B2972">
        <v>876</v>
      </c>
      <c r="C2972" t="s">
        <v>542</v>
      </c>
      <c r="D2972">
        <v>906</v>
      </c>
      <c r="E2972">
        <f t="shared" si="138"/>
        <v>181.2</v>
      </c>
      <c r="F2972">
        <f t="shared" si="139"/>
        <v>175.2</v>
      </c>
      <c r="G2972">
        <f t="shared" si="140"/>
        <v>204.98399999999998</v>
      </c>
      <c r="H2972" t="s">
        <v>543</v>
      </c>
      <c r="I2972">
        <v>-29</v>
      </c>
      <c r="J2972">
        <v>-3</v>
      </c>
      <c r="K2972" t="s">
        <v>6643</v>
      </c>
      <c r="L2972" s="16">
        <v>43301</v>
      </c>
      <c r="M2972" t="s">
        <v>1064</v>
      </c>
      <c r="N2972" t="s">
        <v>1065</v>
      </c>
      <c r="O2972" t="s">
        <v>1066</v>
      </c>
      <c r="P2972" t="s">
        <v>1498</v>
      </c>
      <c r="Q2972" t="s">
        <v>1270</v>
      </c>
      <c r="R2972" t="s">
        <v>2789</v>
      </c>
      <c r="S2972" t="s">
        <v>2790</v>
      </c>
      <c r="T2972" t="s">
        <v>6644</v>
      </c>
      <c r="U2972" t="s">
        <v>6645</v>
      </c>
      <c r="AC2972">
        <v>29</v>
      </c>
      <c r="AD2972" s="17">
        <v>43299</v>
      </c>
      <c r="AE2972" s="17">
        <v>43299</v>
      </c>
    </row>
    <row r="2973" spans="1:31" x14ac:dyDescent="0.45">
      <c r="A2973">
        <v>3</v>
      </c>
      <c r="B2973">
        <v>525</v>
      </c>
      <c r="C2973" t="s">
        <v>542</v>
      </c>
      <c r="D2973">
        <v>543</v>
      </c>
      <c r="E2973">
        <f t="shared" si="138"/>
        <v>181</v>
      </c>
      <c r="F2973">
        <f t="shared" si="139"/>
        <v>175</v>
      </c>
      <c r="G2973">
        <f t="shared" si="140"/>
        <v>204.75</v>
      </c>
      <c r="H2973" t="s">
        <v>543</v>
      </c>
      <c r="I2973">
        <v>-17</v>
      </c>
      <c r="J2973">
        <v>-3</v>
      </c>
      <c r="K2973" t="s">
        <v>6646</v>
      </c>
      <c r="L2973" s="16">
        <v>43301</v>
      </c>
      <c r="M2973" t="s">
        <v>1064</v>
      </c>
      <c r="N2973" t="s">
        <v>1065</v>
      </c>
      <c r="O2973" t="s">
        <v>1066</v>
      </c>
      <c r="P2973" t="s">
        <v>1498</v>
      </c>
      <c r="Q2973" t="s">
        <v>1270</v>
      </c>
      <c r="R2973" t="s">
        <v>2789</v>
      </c>
      <c r="S2973" t="s">
        <v>2790</v>
      </c>
      <c r="T2973" t="s">
        <v>6647</v>
      </c>
      <c r="U2973" t="s">
        <v>6648</v>
      </c>
      <c r="AC2973">
        <v>29</v>
      </c>
      <c r="AD2973" s="17">
        <v>43299</v>
      </c>
      <c r="AE2973" s="17">
        <v>43299</v>
      </c>
    </row>
    <row r="2974" spans="1:31" x14ac:dyDescent="0.45">
      <c r="A2974">
        <v>125</v>
      </c>
      <c r="B2974">
        <v>20833</v>
      </c>
      <c r="C2974" t="s">
        <v>542</v>
      </c>
      <c r="D2974">
        <v>22650</v>
      </c>
      <c r="E2974">
        <f t="shared" si="138"/>
        <v>181.2</v>
      </c>
      <c r="F2974">
        <f t="shared" si="139"/>
        <v>166.66399999999999</v>
      </c>
      <c r="G2974">
        <f t="shared" si="140"/>
        <v>194.99687999999998</v>
      </c>
      <c r="H2974" t="s">
        <v>543</v>
      </c>
      <c r="I2974">
        <v>-1816</v>
      </c>
      <c r="J2974">
        <v>-8</v>
      </c>
      <c r="K2974" t="s">
        <v>6649</v>
      </c>
      <c r="L2974" s="16">
        <v>43301</v>
      </c>
      <c r="M2974" t="s">
        <v>1064</v>
      </c>
      <c r="N2974" t="s">
        <v>1065</v>
      </c>
      <c r="O2974" t="s">
        <v>1066</v>
      </c>
      <c r="P2974" t="s">
        <v>1498</v>
      </c>
      <c r="Q2974" t="s">
        <v>1270</v>
      </c>
      <c r="R2974" t="s">
        <v>2789</v>
      </c>
      <c r="S2974" t="s">
        <v>2790</v>
      </c>
      <c r="T2974" t="s">
        <v>6650</v>
      </c>
      <c r="U2974" t="s">
        <v>6651</v>
      </c>
      <c r="AC2974">
        <v>29</v>
      </c>
      <c r="AD2974" s="17">
        <v>43299</v>
      </c>
      <c r="AE2974" s="17">
        <v>43299</v>
      </c>
    </row>
    <row r="2975" spans="1:31" x14ac:dyDescent="0.45">
      <c r="A2975">
        <v>25</v>
      </c>
      <c r="B2975">
        <v>4166</v>
      </c>
      <c r="C2975" t="s">
        <v>542</v>
      </c>
      <c r="D2975">
        <v>4530</v>
      </c>
      <c r="E2975">
        <f t="shared" si="138"/>
        <v>181.2</v>
      </c>
      <c r="F2975">
        <f t="shared" si="139"/>
        <v>166.64</v>
      </c>
      <c r="G2975">
        <f t="shared" si="140"/>
        <v>194.96879999999996</v>
      </c>
      <c r="H2975" t="s">
        <v>543</v>
      </c>
      <c r="I2975">
        <v>-363</v>
      </c>
      <c r="J2975">
        <v>-8</v>
      </c>
      <c r="K2975" t="s">
        <v>6652</v>
      </c>
      <c r="L2975" s="16">
        <v>43301</v>
      </c>
      <c r="M2975" t="s">
        <v>1064</v>
      </c>
      <c r="N2975" t="s">
        <v>1065</v>
      </c>
      <c r="O2975" t="s">
        <v>1066</v>
      </c>
      <c r="P2975" t="s">
        <v>1498</v>
      </c>
      <c r="Q2975" t="s">
        <v>1270</v>
      </c>
      <c r="R2975" t="s">
        <v>2789</v>
      </c>
      <c r="S2975" t="s">
        <v>2790</v>
      </c>
      <c r="T2975" t="s">
        <v>6634</v>
      </c>
      <c r="U2975" t="s">
        <v>6635</v>
      </c>
      <c r="AC2975">
        <v>29</v>
      </c>
      <c r="AD2975" s="17">
        <v>43299</v>
      </c>
      <c r="AE2975" s="17">
        <v>43299</v>
      </c>
    </row>
    <row r="2976" spans="1:31" x14ac:dyDescent="0.45">
      <c r="A2976">
        <v>250</v>
      </c>
      <c r="B2976">
        <v>41666</v>
      </c>
      <c r="C2976" t="s">
        <v>542</v>
      </c>
      <c r="D2976">
        <v>45300</v>
      </c>
      <c r="E2976">
        <f t="shared" si="138"/>
        <v>181.2</v>
      </c>
      <c r="F2976">
        <f t="shared" si="139"/>
        <v>166.66399999999999</v>
      </c>
      <c r="G2976">
        <f t="shared" si="140"/>
        <v>194.99687999999998</v>
      </c>
      <c r="H2976" t="s">
        <v>543</v>
      </c>
      <c r="I2976">
        <v>-3633</v>
      </c>
      <c r="J2976">
        <v>-8</v>
      </c>
      <c r="K2976" t="s">
        <v>6653</v>
      </c>
      <c r="L2976" s="16">
        <v>43301</v>
      </c>
      <c r="M2976" t="s">
        <v>1064</v>
      </c>
      <c r="N2976" t="s">
        <v>1065</v>
      </c>
      <c r="O2976" t="s">
        <v>1066</v>
      </c>
      <c r="P2976" t="s">
        <v>1498</v>
      </c>
      <c r="Q2976" t="s">
        <v>1270</v>
      </c>
      <c r="R2976" t="s">
        <v>2789</v>
      </c>
      <c r="S2976" t="s">
        <v>2790</v>
      </c>
      <c r="T2976" t="s">
        <v>2797</v>
      </c>
      <c r="U2976" t="s">
        <v>2798</v>
      </c>
      <c r="AC2976">
        <v>29</v>
      </c>
      <c r="AD2976" s="17">
        <v>43299</v>
      </c>
      <c r="AE2976" s="17">
        <v>43299</v>
      </c>
    </row>
    <row r="2977" spans="1:31" x14ac:dyDescent="0.45">
      <c r="A2977">
        <v>150</v>
      </c>
      <c r="B2977">
        <v>25000</v>
      </c>
      <c r="C2977" t="s">
        <v>542</v>
      </c>
      <c r="D2977">
        <v>27180</v>
      </c>
      <c r="E2977">
        <f t="shared" si="138"/>
        <v>181.2</v>
      </c>
      <c r="F2977">
        <f t="shared" si="139"/>
        <v>166.66666666666666</v>
      </c>
      <c r="G2977">
        <f t="shared" si="140"/>
        <v>194.99999999999997</v>
      </c>
      <c r="H2977" t="s">
        <v>543</v>
      </c>
      <c r="I2977">
        <v>-2180</v>
      </c>
      <c r="J2977">
        <v>-8</v>
      </c>
      <c r="K2977" t="s">
        <v>6654</v>
      </c>
      <c r="L2977" s="16">
        <v>43301</v>
      </c>
      <c r="M2977" t="s">
        <v>1064</v>
      </c>
      <c r="N2977" t="s">
        <v>1065</v>
      </c>
      <c r="O2977" t="s">
        <v>1066</v>
      </c>
      <c r="P2977" t="s">
        <v>1498</v>
      </c>
      <c r="Q2977" t="s">
        <v>1270</v>
      </c>
      <c r="R2977" t="s">
        <v>2789</v>
      </c>
      <c r="S2977" t="s">
        <v>2790</v>
      </c>
      <c r="T2977" t="s">
        <v>2809</v>
      </c>
      <c r="U2977" t="s">
        <v>2810</v>
      </c>
      <c r="AC2977">
        <v>29</v>
      </c>
      <c r="AD2977" s="17">
        <v>43299</v>
      </c>
      <c r="AE2977" s="17">
        <v>43299</v>
      </c>
    </row>
    <row r="2978" spans="1:31" x14ac:dyDescent="0.45">
      <c r="A2978">
        <v>250</v>
      </c>
      <c r="B2978">
        <v>41666</v>
      </c>
      <c r="C2978" t="s">
        <v>542</v>
      </c>
      <c r="D2978">
        <v>45300</v>
      </c>
      <c r="E2978">
        <f t="shared" si="138"/>
        <v>181.2</v>
      </c>
      <c r="F2978">
        <f t="shared" si="139"/>
        <v>166.66399999999999</v>
      </c>
      <c r="G2978">
        <f t="shared" si="140"/>
        <v>194.99687999999998</v>
      </c>
      <c r="H2978" t="s">
        <v>543</v>
      </c>
      <c r="I2978">
        <v>-3633</v>
      </c>
      <c r="J2978">
        <v>-8</v>
      </c>
      <c r="K2978" t="s">
        <v>6655</v>
      </c>
      <c r="L2978" s="16">
        <v>43301</v>
      </c>
      <c r="M2978" t="s">
        <v>1064</v>
      </c>
      <c r="N2978" t="s">
        <v>1065</v>
      </c>
      <c r="O2978" t="s">
        <v>1066</v>
      </c>
      <c r="P2978" t="s">
        <v>1498</v>
      </c>
      <c r="Q2978" t="s">
        <v>1270</v>
      </c>
      <c r="R2978" t="s">
        <v>2789</v>
      </c>
      <c r="S2978" t="s">
        <v>2790</v>
      </c>
      <c r="T2978" t="s">
        <v>2800</v>
      </c>
      <c r="U2978" t="s">
        <v>2801</v>
      </c>
      <c r="AC2978">
        <v>29</v>
      </c>
      <c r="AD2978" s="17">
        <v>43299</v>
      </c>
      <c r="AE2978" s="17">
        <v>43299</v>
      </c>
    </row>
    <row r="2979" spans="1:31" x14ac:dyDescent="0.45">
      <c r="A2979">
        <v>10</v>
      </c>
      <c r="B2979">
        <v>1666</v>
      </c>
      <c r="C2979" t="s">
        <v>542</v>
      </c>
      <c r="D2979">
        <v>1812</v>
      </c>
      <c r="E2979">
        <f t="shared" si="138"/>
        <v>181.2</v>
      </c>
      <c r="F2979">
        <f t="shared" si="139"/>
        <v>166.6</v>
      </c>
      <c r="G2979">
        <f t="shared" si="140"/>
        <v>194.92199999999997</v>
      </c>
      <c r="H2979" t="s">
        <v>543</v>
      </c>
      <c r="I2979">
        <v>-145</v>
      </c>
      <c r="J2979">
        <v>-8</v>
      </c>
      <c r="K2979" t="s">
        <v>6656</v>
      </c>
      <c r="L2979" s="16">
        <v>43301</v>
      </c>
      <c r="M2979" t="s">
        <v>1064</v>
      </c>
      <c r="N2979" t="s">
        <v>1065</v>
      </c>
      <c r="O2979" t="s">
        <v>1066</v>
      </c>
      <c r="P2979" t="s">
        <v>1498</v>
      </c>
      <c r="Q2979" t="s">
        <v>1270</v>
      </c>
      <c r="R2979" t="s">
        <v>2789</v>
      </c>
      <c r="S2979" t="s">
        <v>2790</v>
      </c>
      <c r="T2979" t="s">
        <v>3194</v>
      </c>
      <c r="U2979" t="s">
        <v>3195</v>
      </c>
      <c r="AC2979">
        <v>29</v>
      </c>
      <c r="AD2979" s="17">
        <v>43299</v>
      </c>
      <c r="AE2979" s="17">
        <v>43299</v>
      </c>
    </row>
    <row r="2980" spans="1:31" x14ac:dyDescent="0.45">
      <c r="A2980">
        <v>-200</v>
      </c>
      <c r="B2980">
        <v>-33333</v>
      </c>
      <c r="C2980" t="s">
        <v>542</v>
      </c>
      <c r="D2980">
        <v>-36240</v>
      </c>
      <c r="E2980">
        <f t="shared" si="138"/>
        <v>181.2</v>
      </c>
      <c r="F2980">
        <f t="shared" si="139"/>
        <v>166.66499999999999</v>
      </c>
      <c r="G2980">
        <f t="shared" si="140"/>
        <v>194.99804999999998</v>
      </c>
      <c r="H2980" t="s">
        <v>543</v>
      </c>
      <c r="I2980">
        <v>2906</v>
      </c>
      <c r="J2980">
        <v>8</v>
      </c>
      <c r="K2980" t="s">
        <v>6657</v>
      </c>
      <c r="L2980" s="16">
        <v>43301</v>
      </c>
      <c r="M2980" t="s">
        <v>1064</v>
      </c>
      <c r="N2980" t="s">
        <v>1065</v>
      </c>
      <c r="O2980" t="s">
        <v>1066</v>
      </c>
      <c r="P2980" t="s">
        <v>1498</v>
      </c>
      <c r="Q2980" t="s">
        <v>1270</v>
      </c>
      <c r="R2980" t="s">
        <v>2789</v>
      </c>
      <c r="S2980" t="s">
        <v>2790</v>
      </c>
      <c r="T2980" t="s">
        <v>5835</v>
      </c>
      <c r="U2980" t="s">
        <v>5836</v>
      </c>
      <c r="AA2980" t="s">
        <v>1369</v>
      </c>
      <c r="AC2980">
        <v>29</v>
      </c>
      <c r="AD2980" s="17">
        <v>43299</v>
      </c>
      <c r="AE2980" s="17">
        <v>43299</v>
      </c>
    </row>
    <row r="2981" spans="1:31" x14ac:dyDescent="0.45">
      <c r="A2981">
        <v>207</v>
      </c>
      <c r="B2981">
        <v>34500</v>
      </c>
      <c r="C2981" t="s">
        <v>542</v>
      </c>
      <c r="D2981">
        <v>37508</v>
      </c>
      <c r="E2981">
        <f t="shared" si="138"/>
        <v>181.19806763285024</v>
      </c>
      <c r="F2981">
        <f t="shared" si="139"/>
        <v>166.66666666666666</v>
      </c>
      <c r="G2981">
        <f t="shared" si="140"/>
        <v>194.99999999999997</v>
      </c>
      <c r="H2981" t="s">
        <v>543</v>
      </c>
      <c r="I2981">
        <v>-3008</v>
      </c>
      <c r="J2981">
        <v>-8</v>
      </c>
      <c r="K2981" t="s">
        <v>6658</v>
      </c>
      <c r="L2981" s="16">
        <v>43301</v>
      </c>
      <c r="M2981" t="s">
        <v>1064</v>
      </c>
      <c r="N2981" t="s">
        <v>1065</v>
      </c>
      <c r="O2981" t="s">
        <v>1066</v>
      </c>
      <c r="P2981" t="s">
        <v>1498</v>
      </c>
      <c r="Q2981" t="s">
        <v>1270</v>
      </c>
      <c r="R2981" t="s">
        <v>2789</v>
      </c>
      <c r="S2981" t="s">
        <v>2790</v>
      </c>
      <c r="T2981" t="s">
        <v>5835</v>
      </c>
      <c r="U2981" t="s">
        <v>5836</v>
      </c>
      <c r="AC2981">
        <v>29</v>
      </c>
      <c r="AD2981" s="17">
        <v>43299</v>
      </c>
      <c r="AE2981" s="17">
        <v>43299</v>
      </c>
    </row>
    <row r="2982" spans="1:31" x14ac:dyDescent="0.45">
      <c r="A2982">
        <v>-100</v>
      </c>
      <c r="B2982">
        <v>-13333</v>
      </c>
      <c r="C2982" t="s">
        <v>542</v>
      </c>
      <c r="D2982">
        <v>-18120</v>
      </c>
      <c r="E2982">
        <f t="shared" si="138"/>
        <v>181.2</v>
      </c>
      <c r="F2982">
        <f t="shared" si="139"/>
        <v>133.33000000000001</v>
      </c>
      <c r="G2982">
        <f t="shared" si="140"/>
        <v>155.99610000000001</v>
      </c>
      <c r="H2982" t="s">
        <v>543</v>
      </c>
      <c r="I2982">
        <v>4786</v>
      </c>
      <c r="J2982">
        <v>35</v>
      </c>
      <c r="K2982" t="s">
        <v>6659</v>
      </c>
      <c r="L2982" s="16">
        <v>43301</v>
      </c>
      <c r="M2982" t="s">
        <v>1064</v>
      </c>
      <c r="N2982" t="s">
        <v>1065</v>
      </c>
      <c r="O2982" t="s">
        <v>1066</v>
      </c>
      <c r="P2982" t="s">
        <v>1498</v>
      </c>
      <c r="Q2982" t="s">
        <v>1270</v>
      </c>
      <c r="R2982" t="s">
        <v>1499</v>
      </c>
      <c r="S2982" t="s">
        <v>1500</v>
      </c>
      <c r="T2982" t="s">
        <v>2777</v>
      </c>
      <c r="U2982" t="s">
        <v>2778</v>
      </c>
      <c r="AA2982" t="s">
        <v>1369</v>
      </c>
      <c r="AC2982">
        <v>29</v>
      </c>
      <c r="AD2982" s="17">
        <v>43299</v>
      </c>
      <c r="AE2982" s="17">
        <v>43299</v>
      </c>
    </row>
    <row r="2983" spans="1:31" x14ac:dyDescent="0.45">
      <c r="A2983">
        <v>100</v>
      </c>
      <c r="B2983">
        <v>16666</v>
      </c>
      <c r="C2983" t="s">
        <v>542</v>
      </c>
      <c r="D2983">
        <v>18120</v>
      </c>
      <c r="E2983">
        <f t="shared" si="138"/>
        <v>181.2</v>
      </c>
      <c r="F2983">
        <f t="shared" si="139"/>
        <v>166.66</v>
      </c>
      <c r="G2983">
        <f t="shared" si="140"/>
        <v>194.9922</v>
      </c>
      <c r="H2983" t="s">
        <v>543</v>
      </c>
      <c r="I2983">
        <v>-1453</v>
      </c>
      <c r="J2983">
        <v>-8</v>
      </c>
      <c r="K2983" t="s">
        <v>6660</v>
      </c>
      <c r="L2983" s="16">
        <v>43301</v>
      </c>
      <c r="M2983" t="s">
        <v>1064</v>
      </c>
      <c r="N2983" t="s">
        <v>1065</v>
      </c>
      <c r="O2983" t="s">
        <v>1066</v>
      </c>
      <c r="P2983" t="s">
        <v>1498</v>
      </c>
      <c r="Q2983" t="s">
        <v>1270</v>
      </c>
      <c r="R2983" t="s">
        <v>1499</v>
      </c>
      <c r="S2983" t="s">
        <v>1500</v>
      </c>
      <c r="T2983" t="s">
        <v>2777</v>
      </c>
      <c r="U2983" t="s">
        <v>2778</v>
      </c>
      <c r="AC2983">
        <v>29</v>
      </c>
      <c r="AD2983" s="17">
        <v>43299</v>
      </c>
      <c r="AE2983" s="17">
        <v>43299</v>
      </c>
    </row>
    <row r="2984" spans="1:31" x14ac:dyDescent="0.45">
      <c r="A2984">
        <v>3</v>
      </c>
      <c r="B2984">
        <v>525</v>
      </c>
      <c r="C2984" t="s">
        <v>542</v>
      </c>
      <c r="D2984">
        <v>543</v>
      </c>
      <c r="E2984">
        <f t="shared" si="138"/>
        <v>181</v>
      </c>
      <c r="F2984">
        <f t="shared" si="139"/>
        <v>175</v>
      </c>
      <c r="G2984">
        <f t="shared" si="140"/>
        <v>204.75</v>
      </c>
      <c r="H2984" t="s">
        <v>543</v>
      </c>
      <c r="I2984">
        <v>-17</v>
      </c>
      <c r="J2984">
        <v>-3</v>
      </c>
      <c r="K2984" t="s">
        <v>6661</v>
      </c>
      <c r="L2984" s="16">
        <v>43305</v>
      </c>
      <c r="M2984" t="s">
        <v>1064</v>
      </c>
      <c r="N2984" t="s">
        <v>1065</v>
      </c>
      <c r="O2984" t="s">
        <v>1066</v>
      </c>
      <c r="P2984" t="s">
        <v>1067</v>
      </c>
      <c r="Q2984" t="s">
        <v>1068</v>
      </c>
      <c r="R2984" t="s">
        <v>1113</v>
      </c>
      <c r="S2984" t="s">
        <v>125</v>
      </c>
      <c r="T2984" t="s">
        <v>3317</v>
      </c>
      <c r="U2984" t="s">
        <v>3318</v>
      </c>
      <c r="W2984" t="s">
        <v>31</v>
      </c>
      <c r="X2984" t="s">
        <v>31</v>
      </c>
      <c r="Y2984" t="s">
        <v>1073</v>
      </c>
      <c r="Z2984" t="s">
        <v>1074</v>
      </c>
      <c r="AA2984" t="s">
        <v>1116</v>
      </c>
      <c r="AB2984" t="s">
        <v>1117</v>
      </c>
      <c r="AC2984">
        <v>30</v>
      </c>
      <c r="AD2984" s="17">
        <v>43299</v>
      </c>
      <c r="AE2984" s="17">
        <v>43299</v>
      </c>
    </row>
    <row r="2985" spans="1:31" x14ac:dyDescent="0.45">
      <c r="A2985">
        <v>3</v>
      </c>
      <c r="B2985">
        <v>525</v>
      </c>
      <c r="C2985" t="s">
        <v>542</v>
      </c>
      <c r="D2985">
        <v>543</v>
      </c>
      <c r="E2985">
        <f t="shared" si="138"/>
        <v>181</v>
      </c>
      <c r="F2985">
        <f t="shared" si="139"/>
        <v>175</v>
      </c>
      <c r="G2985">
        <f t="shared" si="140"/>
        <v>204.75</v>
      </c>
      <c r="H2985" t="s">
        <v>543</v>
      </c>
      <c r="I2985">
        <v>-17</v>
      </c>
      <c r="J2985">
        <v>-3</v>
      </c>
      <c r="K2985" t="s">
        <v>6662</v>
      </c>
      <c r="L2985" s="16">
        <v>43305</v>
      </c>
      <c r="M2985" t="s">
        <v>1064</v>
      </c>
      <c r="N2985" t="s">
        <v>1065</v>
      </c>
      <c r="O2985" t="s">
        <v>1066</v>
      </c>
      <c r="P2985" t="s">
        <v>1067</v>
      </c>
      <c r="Q2985" t="s">
        <v>1068</v>
      </c>
      <c r="R2985" t="s">
        <v>1092</v>
      </c>
      <c r="S2985" t="s">
        <v>130</v>
      </c>
      <c r="T2985" t="s">
        <v>3314</v>
      </c>
      <c r="U2985" t="s">
        <v>3315</v>
      </c>
      <c r="V2985" t="s">
        <v>1081</v>
      </c>
      <c r="W2985" t="s">
        <v>31</v>
      </c>
      <c r="X2985" t="s">
        <v>31</v>
      </c>
      <c r="Y2985" t="s">
        <v>1073</v>
      </c>
      <c r="Z2985" t="s">
        <v>1074</v>
      </c>
      <c r="AA2985" t="s">
        <v>1095</v>
      </c>
      <c r="AB2985" t="s">
        <v>1096</v>
      </c>
      <c r="AC2985">
        <v>30</v>
      </c>
      <c r="AD2985" s="17">
        <v>43299</v>
      </c>
      <c r="AE2985" s="17">
        <v>43299</v>
      </c>
    </row>
    <row r="2986" spans="1:31" x14ac:dyDescent="0.45">
      <c r="A2986">
        <v>15</v>
      </c>
      <c r="B2986">
        <v>2500</v>
      </c>
      <c r="C2986" t="s">
        <v>542</v>
      </c>
      <c r="D2986">
        <v>2718</v>
      </c>
      <c r="E2986">
        <f t="shared" si="138"/>
        <v>181.2</v>
      </c>
      <c r="F2986">
        <f t="shared" si="139"/>
        <v>166.66666666666666</v>
      </c>
      <c r="G2986">
        <f t="shared" si="140"/>
        <v>194.99999999999997</v>
      </c>
      <c r="H2986" t="s">
        <v>543</v>
      </c>
      <c r="I2986">
        <v>-218</v>
      </c>
      <c r="J2986">
        <v>-8</v>
      </c>
      <c r="K2986" t="s">
        <v>6663</v>
      </c>
      <c r="L2986" s="16">
        <v>43305</v>
      </c>
      <c r="M2986" t="s">
        <v>1064</v>
      </c>
      <c r="N2986" t="s">
        <v>1065</v>
      </c>
      <c r="O2986" t="s">
        <v>1066</v>
      </c>
      <c r="P2986" t="s">
        <v>1067</v>
      </c>
      <c r="Q2986" t="s">
        <v>1068</v>
      </c>
      <c r="R2986" t="s">
        <v>1151</v>
      </c>
      <c r="S2986" t="s">
        <v>32</v>
      </c>
      <c r="T2986" t="s">
        <v>6664</v>
      </c>
      <c r="U2986" t="s">
        <v>6665</v>
      </c>
      <c r="W2986" t="s">
        <v>31</v>
      </c>
      <c r="X2986" t="s">
        <v>31</v>
      </c>
      <c r="Y2986" t="s">
        <v>1073</v>
      </c>
      <c r="Z2986" t="s">
        <v>1074</v>
      </c>
      <c r="AA2986" t="s">
        <v>6666</v>
      </c>
      <c r="AB2986" t="s">
        <v>1149</v>
      </c>
      <c r="AC2986">
        <v>30</v>
      </c>
      <c r="AD2986" s="17">
        <v>43299</v>
      </c>
      <c r="AE2986" s="17">
        <v>43299</v>
      </c>
    </row>
    <row r="2987" spans="1:31" x14ac:dyDescent="0.45">
      <c r="A2987">
        <v>1</v>
      </c>
      <c r="B2987">
        <v>175</v>
      </c>
      <c r="C2987" t="s">
        <v>542</v>
      </c>
      <c r="D2987">
        <v>181</v>
      </c>
      <c r="E2987">
        <f t="shared" si="138"/>
        <v>181</v>
      </c>
      <c r="F2987">
        <f t="shared" si="139"/>
        <v>175</v>
      </c>
      <c r="G2987">
        <f t="shared" si="140"/>
        <v>204.75</v>
      </c>
      <c r="H2987" t="s">
        <v>543</v>
      </c>
      <c r="I2987">
        <v>-5</v>
      </c>
      <c r="J2987">
        <v>-3</v>
      </c>
      <c r="K2987" t="s">
        <v>6667</v>
      </c>
      <c r="L2987" s="16">
        <v>43305</v>
      </c>
      <c r="M2987" t="s">
        <v>1064</v>
      </c>
      <c r="N2987" t="s">
        <v>1065</v>
      </c>
      <c r="O2987" t="s">
        <v>1066</v>
      </c>
      <c r="P2987" t="s">
        <v>1067</v>
      </c>
      <c r="Q2987" t="s">
        <v>1068</v>
      </c>
      <c r="R2987" t="s">
        <v>1113</v>
      </c>
      <c r="S2987" t="s">
        <v>125</v>
      </c>
      <c r="T2987" t="s">
        <v>1128</v>
      </c>
      <c r="U2987" t="s">
        <v>1129</v>
      </c>
      <c r="W2987" t="s">
        <v>31</v>
      </c>
      <c r="X2987" t="s">
        <v>31</v>
      </c>
      <c r="Y2987" t="s">
        <v>1130</v>
      </c>
      <c r="Z2987" t="s">
        <v>1131</v>
      </c>
      <c r="AA2987" t="s">
        <v>1116</v>
      </c>
      <c r="AB2987" t="s">
        <v>1117</v>
      </c>
      <c r="AC2987">
        <v>30</v>
      </c>
      <c r="AD2987" s="17">
        <v>43299</v>
      </c>
      <c r="AE2987" s="17">
        <v>43299</v>
      </c>
    </row>
    <row r="2988" spans="1:31" x14ac:dyDescent="0.45">
      <c r="A2988">
        <v>2</v>
      </c>
      <c r="B2988">
        <v>350</v>
      </c>
      <c r="C2988" t="s">
        <v>542</v>
      </c>
      <c r="D2988">
        <v>362</v>
      </c>
      <c r="E2988">
        <f t="shared" si="138"/>
        <v>181</v>
      </c>
      <c r="F2988">
        <f t="shared" si="139"/>
        <v>175</v>
      </c>
      <c r="G2988">
        <f t="shared" si="140"/>
        <v>204.75</v>
      </c>
      <c r="H2988" t="s">
        <v>543</v>
      </c>
      <c r="I2988">
        <v>-11</v>
      </c>
      <c r="J2988">
        <v>-3</v>
      </c>
      <c r="K2988" t="s">
        <v>6668</v>
      </c>
      <c r="L2988" s="16">
        <v>43305</v>
      </c>
      <c r="M2988" t="s">
        <v>1064</v>
      </c>
      <c r="N2988" t="s">
        <v>1065</v>
      </c>
      <c r="O2988" t="s">
        <v>1066</v>
      </c>
      <c r="P2988" t="s">
        <v>1067</v>
      </c>
      <c r="Q2988" t="s">
        <v>1068</v>
      </c>
      <c r="R2988" t="s">
        <v>1113</v>
      </c>
      <c r="S2988" t="s">
        <v>125</v>
      </c>
      <c r="T2988" t="s">
        <v>2056</v>
      </c>
      <c r="U2988" t="s">
        <v>2057</v>
      </c>
      <c r="V2988" t="s">
        <v>1081</v>
      </c>
      <c r="W2988" t="s">
        <v>31</v>
      </c>
      <c r="X2988" t="s">
        <v>31</v>
      </c>
      <c r="Y2988" t="s">
        <v>1073</v>
      </c>
      <c r="Z2988" t="s">
        <v>1074</v>
      </c>
      <c r="AA2988" t="s">
        <v>1116</v>
      </c>
      <c r="AB2988" t="s">
        <v>1117</v>
      </c>
      <c r="AC2988">
        <v>30</v>
      </c>
      <c r="AD2988" s="17">
        <v>43299</v>
      </c>
      <c r="AE2988" s="17">
        <v>43299</v>
      </c>
    </row>
    <row r="2989" spans="1:31" x14ac:dyDescent="0.45">
      <c r="A2989">
        <v>2</v>
      </c>
      <c r="B2989">
        <v>350</v>
      </c>
      <c r="C2989" t="s">
        <v>542</v>
      </c>
      <c r="D2989">
        <v>362</v>
      </c>
      <c r="E2989">
        <f t="shared" si="138"/>
        <v>181</v>
      </c>
      <c r="F2989">
        <f t="shared" si="139"/>
        <v>175</v>
      </c>
      <c r="G2989">
        <f t="shared" si="140"/>
        <v>204.75</v>
      </c>
      <c r="H2989" t="s">
        <v>543</v>
      </c>
      <c r="I2989">
        <v>-11</v>
      </c>
      <c r="J2989">
        <v>-3</v>
      </c>
      <c r="K2989" t="s">
        <v>6669</v>
      </c>
      <c r="L2989" s="16">
        <v>43305</v>
      </c>
      <c r="M2989" t="s">
        <v>1064</v>
      </c>
      <c r="N2989" t="s">
        <v>1065</v>
      </c>
      <c r="O2989" t="s">
        <v>1066</v>
      </c>
      <c r="P2989" t="s">
        <v>1067</v>
      </c>
      <c r="Q2989" t="s">
        <v>1068</v>
      </c>
      <c r="R2989" t="s">
        <v>1144</v>
      </c>
      <c r="S2989" t="s">
        <v>1145</v>
      </c>
      <c r="T2989" t="s">
        <v>2201</v>
      </c>
      <c r="U2989" t="s">
        <v>2202</v>
      </c>
      <c r="V2989" t="s">
        <v>1081</v>
      </c>
      <c r="W2989" t="s">
        <v>31</v>
      </c>
      <c r="X2989" t="s">
        <v>31</v>
      </c>
      <c r="Y2989" t="s">
        <v>1073</v>
      </c>
      <c r="Z2989" t="s">
        <v>1074</v>
      </c>
      <c r="AA2989" t="s">
        <v>1148</v>
      </c>
      <c r="AB2989" t="s">
        <v>1149</v>
      </c>
      <c r="AC2989">
        <v>30</v>
      </c>
      <c r="AD2989" s="17">
        <v>43299</v>
      </c>
      <c r="AE2989" s="17">
        <v>43299</v>
      </c>
    </row>
    <row r="2990" spans="1:31" x14ac:dyDescent="0.45">
      <c r="A2990">
        <v>26</v>
      </c>
      <c r="B2990">
        <v>4333</v>
      </c>
      <c r="C2990" t="s">
        <v>542</v>
      </c>
      <c r="D2990">
        <v>4711</v>
      </c>
      <c r="E2990">
        <f t="shared" si="138"/>
        <v>181.19230769230768</v>
      </c>
      <c r="F2990">
        <f t="shared" si="139"/>
        <v>166.65384615384616</v>
      </c>
      <c r="G2990">
        <f t="shared" si="140"/>
        <v>194.98499999999999</v>
      </c>
      <c r="H2990" t="s">
        <v>543</v>
      </c>
      <c r="I2990">
        <v>-377</v>
      </c>
      <c r="J2990">
        <v>-8</v>
      </c>
      <c r="K2990" t="s">
        <v>6670</v>
      </c>
      <c r="L2990" s="16">
        <v>43305</v>
      </c>
      <c r="M2990" t="s">
        <v>1064</v>
      </c>
      <c r="N2990" t="s">
        <v>1065</v>
      </c>
      <c r="O2990" t="s">
        <v>1066</v>
      </c>
      <c r="P2990" t="s">
        <v>1067</v>
      </c>
      <c r="Q2990" t="s">
        <v>1068</v>
      </c>
      <c r="R2990" t="s">
        <v>1092</v>
      </c>
      <c r="S2990" t="s">
        <v>130</v>
      </c>
      <c r="T2990" t="s">
        <v>4792</v>
      </c>
      <c r="U2990" t="s">
        <v>4793</v>
      </c>
      <c r="W2990" t="s">
        <v>31</v>
      </c>
      <c r="X2990" t="s">
        <v>31</v>
      </c>
      <c r="Y2990" t="s">
        <v>1073</v>
      </c>
      <c r="Z2990" t="s">
        <v>1074</v>
      </c>
      <c r="AA2990" t="s">
        <v>1095</v>
      </c>
      <c r="AB2990" t="s">
        <v>1096</v>
      </c>
      <c r="AC2990">
        <v>30</v>
      </c>
      <c r="AD2990" s="17">
        <v>43299</v>
      </c>
      <c r="AE2990" s="17">
        <v>43299</v>
      </c>
    </row>
    <row r="2991" spans="1:31" x14ac:dyDescent="0.45">
      <c r="A2991">
        <v>1</v>
      </c>
      <c r="B2991">
        <v>175</v>
      </c>
      <c r="C2991" t="s">
        <v>542</v>
      </c>
      <c r="D2991">
        <v>181</v>
      </c>
      <c r="E2991">
        <f t="shared" si="138"/>
        <v>181</v>
      </c>
      <c r="F2991">
        <f t="shared" si="139"/>
        <v>175</v>
      </c>
      <c r="G2991">
        <f t="shared" si="140"/>
        <v>204.75</v>
      </c>
      <c r="H2991" t="s">
        <v>543</v>
      </c>
      <c r="I2991">
        <v>-5</v>
      </c>
      <c r="J2991">
        <v>-3</v>
      </c>
      <c r="K2991" t="s">
        <v>6671</v>
      </c>
      <c r="L2991" s="16">
        <v>43305</v>
      </c>
      <c r="M2991" t="s">
        <v>1064</v>
      </c>
      <c r="N2991" t="s">
        <v>1065</v>
      </c>
      <c r="O2991" t="s">
        <v>1066</v>
      </c>
      <c r="P2991" t="s">
        <v>1067</v>
      </c>
      <c r="Q2991" t="s">
        <v>1068</v>
      </c>
      <c r="R2991" t="s">
        <v>1113</v>
      </c>
      <c r="S2991" t="s">
        <v>125</v>
      </c>
      <c r="T2991" t="s">
        <v>3935</v>
      </c>
      <c r="U2991" t="s">
        <v>3936</v>
      </c>
      <c r="W2991" t="s">
        <v>31</v>
      </c>
      <c r="X2991" t="s">
        <v>31</v>
      </c>
      <c r="Y2991" t="s">
        <v>1073</v>
      </c>
      <c r="Z2991" t="s">
        <v>1074</v>
      </c>
      <c r="AA2991" t="s">
        <v>1116</v>
      </c>
      <c r="AB2991" t="s">
        <v>1117</v>
      </c>
      <c r="AC2991">
        <v>30</v>
      </c>
      <c r="AD2991" s="17">
        <v>43299</v>
      </c>
      <c r="AE2991" s="17">
        <v>43299</v>
      </c>
    </row>
    <row r="2992" spans="1:31" x14ac:dyDescent="0.45">
      <c r="A2992">
        <v>25</v>
      </c>
      <c r="B2992">
        <v>4166</v>
      </c>
      <c r="C2992" t="s">
        <v>542</v>
      </c>
      <c r="D2992">
        <v>4530</v>
      </c>
      <c r="E2992">
        <f t="shared" si="138"/>
        <v>181.2</v>
      </c>
      <c r="F2992">
        <f t="shared" si="139"/>
        <v>166.64</v>
      </c>
      <c r="G2992">
        <f t="shared" si="140"/>
        <v>194.96879999999996</v>
      </c>
      <c r="H2992" t="s">
        <v>543</v>
      </c>
      <c r="I2992">
        <v>-363</v>
      </c>
      <c r="J2992">
        <v>-8</v>
      </c>
      <c r="K2992" t="s">
        <v>6672</v>
      </c>
      <c r="L2992" s="16">
        <v>43305</v>
      </c>
      <c r="M2992" t="s">
        <v>1064</v>
      </c>
      <c r="N2992" t="s">
        <v>1065</v>
      </c>
      <c r="O2992" t="s">
        <v>1066</v>
      </c>
      <c r="P2992" t="s">
        <v>1067</v>
      </c>
      <c r="Q2992" t="s">
        <v>1068</v>
      </c>
      <c r="R2992" t="s">
        <v>1098</v>
      </c>
      <c r="S2992" t="s">
        <v>111</v>
      </c>
      <c r="T2992" t="s">
        <v>1163</v>
      </c>
      <c r="U2992" t="s">
        <v>1164</v>
      </c>
      <c r="W2992" t="s">
        <v>31</v>
      </c>
      <c r="X2992" t="s">
        <v>31</v>
      </c>
      <c r="Y2992" t="s">
        <v>1073</v>
      </c>
      <c r="Z2992" t="s">
        <v>1074</v>
      </c>
      <c r="AA2992" t="s">
        <v>1101</v>
      </c>
      <c r="AB2992" t="s">
        <v>1102</v>
      </c>
      <c r="AC2992">
        <v>30</v>
      </c>
      <c r="AD2992" s="17">
        <v>43299</v>
      </c>
      <c r="AE2992" s="17">
        <v>43299</v>
      </c>
    </row>
    <row r="2993" spans="1:31" x14ac:dyDescent="0.45">
      <c r="A2993">
        <v>1</v>
      </c>
      <c r="B2993">
        <v>175</v>
      </c>
      <c r="C2993" t="s">
        <v>542</v>
      </c>
      <c r="D2993">
        <v>181</v>
      </c>
      <c r="E2993">
        <f t="shared" si="138"/>
        <v>181</v>
      </c>
      <c r="F2993">
        <f t="shared" si="139"/>
        <v>175</v>
      </c>
      <c r="G2993">
        <f t="shared" si="140"/>
        <v>204.75</v>
      </c>
      <c r="H2993" t="s">
        <v>543</v>
      </c>
      <c r="I2993">
        <v>-5</v>
      </c>
      <c r="J2993">
        <v>-3</v>
      </c>
      <c r="K2993" t="s">
        <v>6673</v>
      </c>
      <c r="L2993" s="16">
        <v>43305</v>
      </c>
      <c r="M2993" t="s">
        <v>1064</v>
      </c>
      <c r="N2993" t="s">
        <v>1065</v>
      </c>
      <c r="O2993" t="s">
        <v>1066</v>
      </c>
      <c r="P2993" t="s">
        <v>1067</v>
      </c>
      <c r="Q2993" t="s">
        <v>1068</v>
      </c>
      <c r="R2993" t="s">
        <v>1113</v>
      </c>
      <c r="S2993" t="s">
        <v>125</v>
      </c>
      <c r="T2993" t="s">
        <v>2046</v>
      </c>
      <c r="U2993" t="s">
        <v>2047</v>
      </c>
      <c r="V2993" t="s">
        <v>1081</v>
      </c>
      <c r="W2993" t="s">
        <v>31</v>
      </c>
      <c r="X2993" t="s">
        <v>31</v>
      </c>
      <c r="Y2993" t="s">
        <v>1073</v>
      </c>
      <c r="Z2993" t="s">
        <v>1074</v>
      </c>
      <c r="AA2993" t="s">
        <v>1116</v>
      </c>
      <c r="AB2993" t="s">
        <v>1117</v>
      </c>
      <c r="AC2993">
        <v>30</v>
      </c>
      <c r="AD2993" s="17">
        <v>43299</v>
      </c>
      <c r="AE2993" s="17">
        <v>43299</v>
      </c>
    </row>
    <row r="2994" spans="1:31" x14ac:dyDescent="0.45">
      <c r="A2994">
        <v>5</v>
      </c>
      <c r="B2994">
        <v>833</v>
      </c>
      <c r="C2994" t="s">
        <v>542</v>
      </c>
      <c r="D2994">
        <v>911</v>
      </c>
      <c r="E2994">
        <f t="shared" si="138"/>
        <v>182.2</v>
      </c>
      <c r="F2994">
        <f t="shared" si="139"/>
        <v>166.6</v>
      </c>
      <c r="G2994">
        <f t="shared" si="140"/>
        <v>194.92199999999997</v>
      </c>
      <c r="H2994" t="s">
        <v>543</v>
      </c>
      <c r="I2994">
        <v>-78</v>
      </c>
      <c r="J2994">
        <v>-9</v>
      </c>
      <c r="K2994" t="s">
        <v>6674</v>
      </c>
      <c r="L2994" s="16">
        <v>43305</v>
      </c>
      <c r="M2994" t="s">
        <v>1064</v>
      </c>
      <c r="N2994" t="s">
        <v>1065</v>
      </c>
      <c r="O2994" t="s">
        <v>1066</v>
      </c>
      <c r="P2994" t="s">
        <v>1527</v>
      </c>
      <c r="Q2994" t="s">
        <v>1211</v>
      </c>
      <c r="R2994" t="s">
        <v>1528</v>
      </c>
      <c r="S2994" t="s">
        <v>544</v>
      </c>
      <c r="T2994" t="s">
        <v>3925</v>
      </c>
      <c r="U2994" t="s">
        <v>3926</v>
      </c>
      <c r="AA2994" t="s">
        <v>1531</v>
      </c>
      <c r="AB2994" t="s">
        <v>1532</v>
      </c>
      <c r="AC2994">
        <v>30</v>
      </c>
      <c r="AD2994" s="17">
        <v>43299</v>
      </c>
      <c r="AE2994" s="17">
        <v>43299</v>
      </c>
    </row>
    <row r="2995" spans="1:31" x14ac:dyDescent="0.45">
      <c r="A2995">
        <v>25</v>
      </c>
      <c r="B2995">
        <v>4166</v>
      </c>
      <c r="C2995" t="s">
        <v>542</v>
      </c>
      <c r="D2995">
        <v>4554</v>
      </c>
      <c r="E2995">
        <f t="shared" si="138"/>
        <v>182.16</v>
      </c>
      <c r="F2995">
        <f t="shared" si="139"/>
        <v>166.64</v>
      </c>
      <c r="G2995">
        <f t="shared" si="140"/>
        <v>194.96879999999996</v>
      </c>
      <c r="H2995" t="s">
        <v>543</v>
      </c>
      <c r="I2995">
        <v>-387</v>
      </c>
      <c r="J2995">
        <v>-9</v>
      </c>
      <c r="K2995" t="s">
        <v>6675</v>
      </c>
      <c r="L2995" s="16">
        <v>43305</v>
      </c>
      <c r="M2995" t="s">
        <v>1064</v>
      </c>
      <c r="N2995" t="s">
        <v>1065</v>
      </c>
      <c r="O2995" t="s">
        <v>1066</v>
      </c>
      <c r="P2995" t="s">
        <v>1527</v>
      </c>
      <c r="Q2995" t="s">
        <v>1211</v>
      </c>
      <c r="R2995" t="s">
        <v>1537</v>
      </c>
      <c r="S2995" t="s">
        <v>114</v>
      </c>
      <c r="T2995" t="s">
        <v>6676</v>
      </c>
      <c r="U2995" t="s">
        <v>6677</v>
      </c>
      <c r="AA2995" t="s">
        <v>1540</v>
      </c>
      <c r="AB2995" t="s">
        <v>1541</v>
      </c>
      <c r="AC2995">
        <v>30</v>
      </c>
      <c r="AD2995" s="17">
        <v>43299</v>
      </c>
      <c r="AE2995" s="17">
        <v>43299</v>
      </c>
    </row>
    <row r="2996" spans="1:31" x14ac:dyDescent="0.45">
      <c r="A2996">
        <v>25</v>
      </c>
      <c r="B2996">
        <v>4166</v>
      </c>
      <c r="C2996" t="s">
        <v>542</v>
      </c>
      <c r="D2996">
        <v>4557</v>
      </c>
      <c r="E2996">
        <f t="shared" si="138"/>
        <v>182.28</v>
      </c>
      <c r="F2996">
        <f t="shared" si="139"/>
        <v>166.64</v>
      </c>
      <c r="G2996">
        <f t="shared" si="140"/>
        <v>194.96879999999996</v>
      </c>
      <c r="H2996" t="s">
        <v>543</v>
      </c>
      <c r="I2996">
        <v>-391</v>
      </c>
      <c r="J2996">
        <v>-9</v>
      </c>
      <c r="K2996" t="s">
        <v>6678</v>
      </c>
      <c r="L2996" s="16">
        <v>43305</v>
      </c>
      <c r="M2996" t="s">
        <v>1064</v>
      </c>
      <c r="N2996" t="s">
        <v>1065</v>
      </c>
      <c r="O2996" t="s">
        <v>1066</v>
      </c>
      <c r="P2996" t="s">
        <v>1527</v>
      </c>
      <c r="Q2996" t="s">
        <v>1211</v>
      </c>
      <c r="R2996" t="s">
        <v>1528</v>
      </c>
      <c r="S2996" t="s">
        <v>544</v>
      </c>
      <c r="T2996" t="s">
        <v>1529</v>
      </c>
      <c r="U2996" t="s">
        <v>1530</v>
      </c>
      <c r="W2996" t="s">
        <v>45</v>
      </c>
      <c r="X2996" t="s">
        <v>45</v>
      </c>
      <c r="AA2996" t="s">
        <v>1531</v>
      </c>
      <c r="AB2996" t="s">
        <v>1532</v>
      </c>
      <c r="AC2996">
        <v>30</v>
      </c>
      <c r="AD2996" s="17">
        <v>43299</v>
      </c>
      <c r="AE2996" s="17">
        <v>43299</v>
      </c>
    </row>
    <row r="2997" spans="1:31" x14ac:dyDescent="0.45">
      <c r="A2997">
        <v>1</v>
      </c>
      <c r="B2997">
        <v>175</v>
      </c>
      <c r="C2997" t="s">
        <v>542</v>
      </c>
      <c r="D2997">
        <v>182</v>
      </c>
      <c r="E2997">
        <f t="shared" si="138"/>
        <v>182</v>
      </c>
      <c r="F2997">
        <f t="shared" si="139"/>
        <v>175</v>
      </c>
      <c r="G2997">
        <f t="shared" si="140"/>
        <v>204.75</v>
      </c>
      <c r="H2997" t="s">
        <v>543</v>
      </c>
      <c r="I2997">
        <v>-7</v>
      </c>
      <c r="J2997">
        <v>-4</v>
      </c>
      <c r="K2997" t="s">
        <v>6679</v>
      </c>
      <c r="L2997" s="16">
        <v>43305</v>
      </c>
      <c r="M2997" t="s">
        <v>1064</v>
      </c>
      <c r="N2997" t="s">
        <v>1065</v>
      </c>
      <c r="O2997" t="s">
        <v>1066</v>
      </c>
      <c r="P2997" t="s">
        <v>1527</v>
      </c>
      <c r="Q2997" t="s">
        <v>1211</v>
      </c>
      <c r="R2997" t="s">
        <v>1528</v>
      </c>
      <c r="S2997" t="s">
        <v>544</v>
      </c>
      <c r="T2997" t="s">
        <v>1564</v>
      </c>
      <c r="U2997" t="s">
        <v>1565</v>
      </c>
      <c r="W2997" t="s">
        <v>45</v>
      </c>
      <c r="X2997" t="s">
        <v>45</v>
      </c>
      <c r="AA2997" t="s">
        <v>1531</v>
      </c>
      <c r="AB2997" t="s">
        <v>1532</v>
      </c>
      <c r="AC2997">
        <v>30</v>
      </c>
      <c r="AD2997" s="17">
        <v>43299</v>
      </c>
      <c r="AE2997" s="17">
        <v>43299</v>
      </c>
    </row>
    <row r="2998" spans="1:31" x14ac:dyDescent="0.45">
      <c r="A2998">
        <v>100</v>
      </c>
      <c r="B2998">
        <v>16667</v>
      </c>
      <c r="C2998" t="s">
        <v>542</v>
      </c>
      <c r="D2998">
        <v>18231</v>
      </c>
      <c r="E2998">
        <f t="shared" si="138"/>
        <v>182.31</v>
      </c>
      <c r="F2998">
        <f t="shared" si="139"/>
        <v>166.67</v>
      </c>
      <c r="G2998">
        <f t="shared" si="140"/>
        <v>195.00389999999999</v>
      </c>
      <c r="H2998" t="s">
        <v>543</v>
      </c>
      <c r="I2998">
        <v>-1564</v>
      </c>
      <c r="J2998">
        <v>-9</v>
      </c>
      <c r="K2998" t="s">
        <v>6680</v>
      </c>
      <c r="L2998" s="16">
        <v>43305</v>
      </c>
      <c r="M2998" t="s">
        <v>1064</v>
      </c>
      <c r="N2998" t="s">
        <v>1065</v>
      </c>
      <c r="O2998" t="s">
        <v>1066</v>
      </c>
      <c r="P2998" t="s">
        <v>1527</v>
      </c>
      <c r="Q2998" t="s">
        <v>1211</v>
      </c>
      <c r="R2998" t="s">
        <v>1528</v>
      </c>
      <c r="S2998" t="s">
        <v>544</v>
      </c>
      <c r="T2998" t="s">
        <v>1558</v>
      </c>
      <c r="U2998" t="s">
        <v>1559</v>
      </c>
      <c r="AA2998" t="s">
        <v>1531</v>
      </c>
      <c r="AB2998" t="s">
        <v>1532</v>
      </c>
      <c r="AC2998">
        <v>30</v>
      </c>
      <c r="AD2998" s="17">
        <v>43299</v>
      </c>
      <c r="AE2998" s="17">
        <v>43299</v>
      </c>
    </row>
    <row r="2999" spans="1:31" x14ac:dyDescent="0.45">
      <c r="A2999">
        <v>25</v>
      </c>
      <c r="B2999">
        <v>4166</v>
      </c>
      <c r="C2999" t="s">
        <v>542</v>
      </c>
      <c r="D2999">
        <v>4554</v>
      </c>
      <c r="E2999">
        <f t="shared" si="138"/>
        <v>182.16</v>
      </c>
      <c r="F2999">
        <f t="shared" si="139"/>
        <v>166.64</v>
      </c>
      <c r="G2999">
        <f t="shared" si="140"/>
        <v>194.96879999999996</v>
      </c>
      <c r="H2999" t="s">
        <v>543</v>
      </c>
      <c r="I2999">
        <v>-387</v>
      </c>
      <c r="J2999">
        <v>-9</v>
      </c>
      <c r="K2999" t="s">
        <v>6681</v>
      </c>
      <c r="L2999" s="16">
        <v>43305</v>
      </c>
      <c r="M2999" t="s">
        <v>1064</v>
      </c>
      <c r="N2999" t="s">
        <v>1065</v>
      </c>
      <c r="O2999" t="s">
        <v>1066</v>
      </c>
      <c r="P2999" t="s">
        <v>1527</v>
      </c>
      <c r="Q2999" t="s">
        <v>1211</v>
      </c>
      <c r="R2999" t="s">
        <v>1537</v>
      </c>
      <c r="S2999" t="s">
        <v>114</v>
      </c>
      <c r="T2999" t="s">
        <v>3704</v>
      </c>
      <c r="U2999" t="s">
        <v>3705</v>
      </c>
      <c r="AA2999" t="s">
        <v>1540</v>
      </c>
      <c r="AB2999" t="s">
        <v>1541</v>
      </c>
      <c r="AC2999">
        <v>30</v>
      </c>
      <c r="AD2999" s="17">
        <v>43299</v>
      </c>
      <c r="AE2999" s="17">
        <v>43299</v>
      </c>
    </row>
    <row r="3000" spans="1:31" x14ac:dyDescent="0.45">
      <c r="A3000">
        <v>10</v>
      </c>
      <c r="B3000">
        <v>1666</v>
      </c>
      <c r="C3000" t="s">
        <v>542</v>
      </c>
      <c r="D3000">
        <v>1821</v>
      </c>
      <c r="E3000">
        <f t="shared" si="138"/>
        <v>182.1</v>
      </c>
      <c r="F3000">
        <f t="shared" si="139"/>
        <v>166.6</v>
      </c>
      <c r="G3000">
        <f t="shared" si="140"/>
        <v>194.92199999999997</v>
      </c>
      <c r="H3000" t="s">
        <v>543</v>
      </c>
      <c r="I3000">
        <v>-155</v>
      </c>
      <c r="J3000">
        <v>-9</v>
      </c>
      <c r="K3000" t="s">
        <v>6682</v>
      </c>
      <c r="L3000" s="16">
        <v>43305</v>
      </c>
      <c r="M3000" t="s">
        <v>1064</v>
      </c>
      <c r="N3000" t="s">
        <v>1065</v>
      </c>
      <c r="O3000" t="s">
        <v>1066</v>
      </c>
      <c r="P3000" t="s">
        <v>1527</v>
      </c>
      <c r="Q3000" t="s">
        <v>1211</v>
      </c>
      <c r="R3000" t="s">
        <v>1537</v>
      </c>
      <c r="S3000" t="s">
        <v>114</v>
      </c>
      <c r="T3000" t="s">
        <v>4004</v>
      </c>
      <c r="U3000" t="s">
        <v>4005</v>
      </c>
      <c r="AA3000" t="s">
        <v>1540</v>
      </c>
      <c r="AB3000" t="s">
        <v>1541</v>
      </c>
      <c r="AC3000">
        <v>30</v>
      </c>
      <c r="AD3000" s="17">
        <v>43299</v>
      </c>
      <c r="AE3000" s="17">
        <v>43299</v>
      </c>
    </row>
    <row r="3001" spans="1:31" x14ac:dyDescent="0.45">
      <c r="A3001">
        <v>3</v>
      </c>
      <c r="B3001">
        <v>500</v>
      </c>
      <c r="C3001" t="s">
        <v>542</v>
      </c>
      <c r="D3001">
        <v>547</v>
      </c>
      <c r="E3001">
        <f t="shared" si="138"/>
        <v>182.33333333333334</v>
      </c>
      <c r="F3001">
        <f t="shared" si="139"/>
        <v>166.66666666666666</v>
      </c>
      <c r="G3001">
        <f t="shared" si="140"/>
        <v>194.99999999999997</v>
      </c>
      <c r="H3001" t="s">
        <v>543</v>
      </c>
      <c r="I3001">
        <v>-47</v>
      </c>
      <c r="J3001">
        <v>-9</v>
      </c>
      <c r="K3001" t="s">
        <v>6683</v>
      </c>
      <c r="L3001" s="16">
        <v>43305</v>
      </c>
      <c r="M3001" t="s">
        <v>1064</v>
      </c>
      <c r="N3001" t="s">
        <v>1065</v>
      </c>
      <c r="O3001" t="s">
        <v>1066</v>
      </c>
      <c r="P3001" t="s">
        <v>1527</v>
      </c>
      <c r="Q3001" t="s">
        <v>1211</v>
      </c>
      <c r="R3001" t="s">
        <v>1571</v>
      </c>
      <c r="S3001" t="s">
        <v>133</v>
      </c>
      <c r="T3001" t="s">
        <v>6283</v>
      </c>
      <c r="U3001" t="s">
        <v>6284</v>
      </c>
      <c r="AA3001" t="s">
        <v>1574</v>
      </c>
      <c r="AB3001" t="s">
        <v>1575</v>
      </c>
      <c r="AC3001">
        <v>30</v>
      </c>
      <c r="AD3001" s="17">
        <v>43299</v>
      </c>
      <c r="AE3001" s="17">
        <v>43299</v>
      </c>
    </row>
    <row r="3002" spans="1:31" x14ac:dyDescent="0.45">
      <c r="A3002">
        <v>10</v>
      </c>
      <c r="B3002">
        <v>1666</v>
      </c>
      <c r="C3002" t="s">
        <v>542</v>
      </c>
      <c r="D3002">
        <v>1823</v>
      </c>
      <c r="E3002">
        <f t="shared" si="138"/>
        <v>182.3</v>
      </c>
      <c r="F3002">
        <f t="shared" si="139"/>
        <v>166.6</v>
      </c>
      <c r="G3002">
        <f t="shared" si="140"/>
        <v>194.92199999999997</v>
      </c>
      <c r="H3002" t="s">
        <v>543</v>
      </c>
      <c r="I3002">
        <v>-156</v>
      </c>
      <c r="J3002">
        <v>-9</v>
      </c>
      <c r="K3002" t="s">
        <v>6684</v>
      </c>
      <c r="L3002" s="16">
        <v>43306</v>
      </c>
      <c r="M3002" t="s">
        <v>1064</v>
      </c>
      <c r="N3002" t="s">
        <v>1065</v>
      </c>
      <c r="O3002" t="s">
        <v>1066</v>
      </c>
      <c r="P3002" t="s">
        <v>1527</v>
      </c>
      <c r="Q3002" t="s">
        <v>1211</v>
      </c>
      <c r="R3002" t="s">
        <v>1528</v>
      </c>
      <c r="S3002" t="s">
        <v>544</v>
      </c>
      <c r="T3002" t="s">
        <v>1529</v>
      </c>
      <c r="U3002" t="s">
        <v>1530</v>
      </c>
      <c r="W3002" t="s">
        <v>45</v>
      </c>
      <c r="X3002" t="s">
        <v>45</v>
      </c>
      <c r="AA3002" t="s">
        <v>1531</v>
      </c>
      <c r="AB3002" t="s">
        <v>1532</v>
      </c>
      <c r="AC3002">
        <v>30</v>
      </c>
      <c r="AD3002" s="17">
        <v>43299</v>
      </c>
      <c r="AE3002" s="17">
        <v>43299</v>
      </c>
    </row>
    <row r="3003" spans="1:31" x14ac:dyDescent="0.45">
      <c r="A3003">
        <v>25</v>
      </c>
      <c r="B3003">
        <v>4166</v>
      </c>
      <c r="C3003" t="s">
        <v>542</v>
      </c>
      <c r="D3003">
        <v>4558</v>
      </c>
      <c r="E3003">
        <f t="shared" si="138"/>
        <v>182.32</v>
      </c>
      <c r="F3003">
        <f t="shared" si="139"/>
        <v>166.64</v>
      </c>
      <c r="G3003">
        <f t="shared" si="140"/>
        <v>194.96879999999996</v>
      </c>
      <c r="H3003" t="s">
        <v>543</v>
      </c>
      <c r="I3003">
        <v>-391</v>
      </c>
      <c r="J3003">
        <v>-9</v>
      </c>
      <c r="K3003" t="s">
        <v>6685</v>
      </c>
      <c r="L3003" s="16">
        <v>43306</v>
      </c>
      <c r="M3003" t="s">
        <v>1064</v>
      </c>
      <c r="N3003" t="s">
        <v>1065</v>
      </c>
      <c r="O3003" t="s">
        <v>1066</v>
      </c>
      <c r="P3003" t="s">
        <v>1527</v>
      </c>
      <c r="Q3003" t="s">
        <v>1211</v>
      </c>
      <c r="R3003" t="s">
        <v>1528</v>
      </c>
      <c r="S3003" t="s">
        <v>544</v>
      </c>
      <c r="T3003" t="s">
        <v>1561</v>
      </c>
      <c r="U3003" t="s">
        <v>1562</v>
      </c>
      <c r="AA3003" t="s">
        <v>1531</v>
      </c>
      <c r="AB3003" t="s">
        <v>1532</v>
      </c>
      <c r="AC3003">
        <v>30</v>
      </c>
      <c r="AD3003" s="17">
        <v>43299</v>
      </c>
      <c r="AE3003" s="17">
        <v>43299</v>
      </c>
    </row>
    <row r="3004" spans="1:31" x14ac:dyDescent="0.45">
      <c r="A3004">
        <v>25</v>
      </c>
      <c r="B3004">
        <v>4166</v>
      </c>
      <c r="C3004" t="s">
        <v>542</v>
      </c>
      <c r="D3004">
        <v>4558</v>
      </c>
      <c r="E3004">
        <f t="shared" si="138"/>
        <v>182.32</v>
      </c>
      <c r="F3004">
        <f t="shared" si="139"/>
        <v>166.64</v>
      </c>
      <c r="G3004">
        <f t="shared" si="140"/>
        <v>194.96879999999996</v>
      </c>
      <c r="H3004" t="s">
        <v>543</v>
      </c>
      <c r="I3004">
        <v>-391</v>
      </c>
      <c r="J3004">
        <v>-9</v>
      </c>
      <c r="K3004" t="s">
        <v>6686</v>
      </c>
      <c r="L3004" s="16">
        <v>43306</v>
      </c>
      <c r="M3004" t="s">
        <v>1064</v>
      </c>
      <c r="N3004" t="s">
        <v>1065</v>
      </c>
      <c r="O3004" t="s">
        <v>1066</v>
      </c>
      <c r="P3004" t="s">
        <v>1527</v>
      </c>
      <c r="Q3004" t="s">
        <v>1211</v>
      </c>
      <c r="R3004" t="s">
        <v>1528</v>
      </c>
      <c r="S3004" t="s">
        <v>544</v>
      </c>
      <c r="T3004" t="s">
        <v>3917</v>
      </c>
      <c r="U3004" t="s">
        <v>3918</v>
      </c>
      <c r="AA3004" t="s">
        <v>1531</v>
      </c>
      <c r="AB3004" t="s">
        <v>1532</v>
      </c>
      <c r="AC3004">
        <v>30</v>
      </c>
      <c r="AD3004" s="17">
        <v>43299</v>
      </c>
      <c r="AE3004" s="17">
        <v>43299</v>
      </c>
    </row>
    <row r="3005" spans="1:31" x14ac:dyDescent="0.45">
      <c r="A3005">
        <v>25</v>
      </c>
      <c r="B3005">
        <v>4166</v>
      </c>
      <c r="C3005" t="s">
        <v>542</v>
      </c>
      <c r="D3005">
        <v>4554</v>
      </c>
      <c r="E3005">
        <f t="shared" si="138"/>
        <v>182.16</v>
      </c>
      <c r="F3005">
        <f t="shared" si="139"/>
        <v>166.64</v>
      </c>
      <c r="G3005">
        <f t="shared" si="140"/>
        <v>194.96879999999996</v>
      </c>
      <c r="H3005" t="s">
        <v>543</v>
      </c>
      <c r="I3005">
        <v>-387</v>
      </c>
      <c r="J3005">
        <v>-9</v>
      </c>
      <c r="K3005" t="s">
        <v>6687</v>
      </c>
      <c r="L3005" s="16">
        <v>43305</v>
      </c>
      <c r="M3005" t="s">
        <v>1064</v>
      </c>
      <c r="N3005" t="s">
        <v>1065</v>
      </c>
      <c r="O3005" t="s">
        <v>1066</v>
      </c>
      <c r="P3005" t="s">
        <v>1527</v>
      </c>
      <c r="Q3005" t="s">
        <v>1211</v>
      </c>
      <c r="R3005" t="s">
        <v>1537</v>
      </c>
      <c r="S3005" t="s">
        <v>114</v>
      </c>
      <c r="T3005" t="s">
        <v>1861</v>
      </c>
      <c r="U3005" t="s">
        <v>1862</v>
      </c>
      <c r="AA3005" t="s">
        <v>1540</v>
      </c>
      <c r="AB3005" t="s">
        <v>1541</v>
      </c>
      <c r="AC3005">
        <v>30</v>
      </c>
      <c r="AD3005" s="17">
        <v>43299</v>
      </c>
      <c r="AE3005" s="17">
        <v>43299</v>
      </c>
    </row>
    <row r="3006" spans="1:31" x14ac:dyDescent="0.45">
      <c r="A3006">
        <v>15</v>
      </c>
      <c r="B3006">
        <v>2500</v>
      </c>
      <c r="C3006" t="s">
        <v>542</v>
      </c>
      <c r="D3006">
        <v>2732</v>
      </c>
      <c r="E3006">
        <f t="shared" si="138"/>
        <v>182.13333333333333</v>
      </c>
      <c r="F3006">
        <f t="shared" si="139"/>
        <v>166.66666666666666</v>
      </c>
      <c r="G3006">
        <f t="shared" si="140"/>
        <v>194.99999999999997</v>
      </c>
      <c r="H3006" t="s">
        <v>543</v>
      </c>
      <c r="I3006">
        <v>-232</v>
      </c>
      <c r="J3006">
        <v>-9</v>
      </c>
      <c r="K3006" t="s">
        <v>6688</v>
      </c>
      <c r="L3006" s="16">
        <v>43305</v>
      </c>
      <c r="M3006" t="s">
        <v>1064</v>
      </c>
      <c r="N3006" t="s">
        <v>1065</v>
      </c>
      <c r="O3006" t="s">
        <v>1066</v>
      </c>
      <c r="P3006" t="s">
        <v>1527</v>
      </c>
      <c r="Q3006" t="s">
        <v>1211</v>
      </c>
      <c r="R3006" t="s">
        <v>1537</v>
      </c>
      <c r="S3006" t="s">
        <v>114</v>
      </c>
      <c r="T3006" t="s">
        <v>2863</v>
      </c>
      <c r="U3006" t="s">
        <v>2864</v>
      </c>
      <c r="AA3006" t="s">
        <v>1540</v>
      </c>
      <c r="AB3006" t="s">
        <v>1541</v>
      </c>
      <c r="AC3006">
        <v>30</v>
      </c>
      <c r="AD3006" s="17">
        <v>43299</v>
      </c>
      <c r="AE3006" s="17">
        <v>43299</v>
      </c>
    </row>
    <row r="3007" spans="1:31" x14ac:dyDescent="0.45">
      <c r="A3007">
        <v>50</v>
      </c>
      <c r="B3007">
        <v>8333</v>
      </c>
      <c r="C3007" t="s">
        <v>542</v>
      </c>
      <c r="D3007">
        <v>9117</v>
      </c>
      <c r="E3007">
        <f t="shared" si="138"/>
        <v>182.34</v>
      </c>
      <c r="F3007">
        <f t="shared" si="139"/>
        <v>166.66</v>
      </c>
      <c r="G3007">
        <f t="shared" si="140"/>
        <v>194.9922</v>
      </c>
      <c r="H3007" t="s">
        <v>543</v>
      </c>
      <c r="I3007">
        <v>-783</v>
      </c>
      <c r="J3007">
        <v>-9</v>
      </c>
      <c r="K3007" t="s">
        <v>6689</v>
      </c>
      <c r="L3007" s="16">
        <v>43306</v>
      </c>
      <c r="M3007" t="s">
        <v>1064</v>
      </c>
      <c r="N3007" t="s">
        <v>1065</v>
      </c>
      <c r="O3007" t="s">
        <v>1066</v>
      </c>
      <c r="P3007" t="s">
        <v>1527</v>
      </c>
      <c r="Q3007" t="s">
        <v>1211</v>
      </c>
      <c r="R3007" t="s">
        <v>1528</v>
      </c>
      <c r="S3007" t="s">
        <v>544</v>
      </c>
      <c r="T3007" t="s">
        <v>2073</v>
      </c>
      <c r="U3007" t="s">
        <v>2074</v>
      </c>
      <c r="AA3007" t="s">
        <v>1531</v>
      </c>
      <c r="AB3007" t="s">
        <v>1532</v>
      </c>
      <c r="AC3007">
        <v>30</v>
      </c>
      <c r="AD3007" s="17">
        <v>43299</v>
      </c>
      <c r="AE3007" s="17">
        <v>43299</v>
      </c>
    </row>
    <row r="3008" spans="1:31" x14ac:dyDescent="0.45">
      <c r="A3008">
        <v>1</v>
      </c>
      <c r="B3008">
        <v>166</v>
      </c>
      <c r="C3008" t="s">
        <v>542</v>
      </c>
      <c r="D3008">
        <v>181</v>
      </c>
      <c r="E3008">
        <f t="shared" si="138"/>
        <v>181</v>
      </c>
      <c r="F3008">
        <f t="shared" si="139"/>
        <v>166</v>
      </c>
      <c r="G3008">
        <f t="shared" si="140"/>
        <v>194.22</v>
      </c>
      <c r="H3008" t="s">
        <v>543</v>
      </c>
      <c r="I3008">
        <v>-14</v>
      </c>
      <c r="J3008">
        <v>-8</v>
      </c>
      <c r="K3008" t="s">
        <v>6690</v>
      </c>
      <c r="L3008" s="16">
        <v>43305</v>
      </c>
      <c r="M3008" t="s">
        <v>1064</v>
      </c>
      <c r="N3008" t="s">
        <v>1065</v>
      </c>
      <c r="O3008" t="s">
        <v>1066</v>
      </c>
      <c r="P3008" t="s">
        <v>1067</v>
      </c>
      <c r="Q3008" t="s">
        <v>1068</v>
      </c>
      <c r="R3008" t="s">
        <v>1151</v>
      </c>
      <c r="S3008" t="s">
        <v>32</v>
      </c>
      <c r="T3008" t="s">
        <v>6691</v>
      </c>
      <c r="U3008" t="s">
        <v>6692</v>
      </c>
      <c r="W3008" t="s">
        <v>31</v>
      </c>
      <c r="X3008" t="s">
        <v>31</v>
      </c>
      <c r="Y3008" t="s">
        <v>1073</v>
      </c>
      <c r="Z3008" t="s">
        <v>1074</v>
      </c>
      <c r="AA3008" t="s">
        <v>1154</v>
      </c>
      <c r="AB3008" t="s">
        <v>1155</v>
      </c>
      <c r="AC3008">
        <v>30</v>
      </c>
      <c r="AD3008" s="17">
        <v>43299</v>
      </c>
      <c r="AE3008" s="17">
        <v>43299</v>
      </c>
    </row>
    <row r="3009" spans="1:31" x14ac:dyDescent="0.45">
      <c r="A3009">
        <v>2</v>
      </c>
      <c r="B3009">
        <v>333</v>
      </c>
      <c r="C3009" t="s">
        <v>542</v>
      </c>
      <c r="D3009">
        <v>362</v>
      </c>
      <c r="E3009">
        <f t="shared" si="138"/>
        <v>181</v>
      </c>
      <c r="F3009">
        <f t="shared" si="139"/>
        <v>166.5</v>
      </c>
      <c r="G3009">
        <f t="shared" si="140"/>
        <v>194.80499999999998</v>
      </c>
      <c r="H3009" t="s">
        <v>543</v>
      </c>
      <c r="I3009">
        <v>-29</v>
      </c>
      <c r="J3009">
        <v>-8</v>
      </c>
      <c r="K3009" t="s">
        <v>6693</v>
      </c>
      <c r="L3009" s="16">
        <v>43305</v>
      </c>
      <c r="M3009" t="s">
        <v>1064</v>
      </c>
      <c r="N3009" t="s">
        <v>1065</v>
      </c>
      <c r="O3009" t="s">
        <v>1066</v>
      </c>
      <c r="P3009" t="s">
        <v>1067</v>
      </c>
      <c r="Q3009" t="s">
        <v>1068</v>
      </c>
      <c r="R3009" t="s">
        <v>1151</v>
      </c>
      <c r="S3009" t="s">
        <v>32</v>
      </c>
      <c r="T3009" t="s">
        <v>2850</v>
      </c>
      <c r="U3009" t="s">
        <v>2851</v>
      </c>
      <c r="W3009" t="s">
        <v>31</v>
      </c>
      <c r="X3009" t="s">
        <v>31</v>
      </c>
      <c r="Y3009" t="s">
        <v>1073</v>
      </c>
      <c r="Z3009" t="s">
        <v>1074</v>
      </c>
      <c r="AA3009" t="s">
        <v>1154</v>
      </c>
      <c r="AB3009" t="s">
        <v>1155</v>
      </c>
      <c r="AC3009">
        <v>30</v>
      </c>
      <c r="AD3009" s="17">
        <v>43299</v>
      </c>
      <c r="AE3009" s="17">
        <v>43299</v>
      </c>
    </row>
    <row r="3010" spans="1:31" x14ac:dyDescent="0.45">
      <c r="A3010">
        <v>1</v>
      </c>
      <c r="B3010">
        <v>166</v>
      </c>
      <c r="C3010" t="s">
        <v>542</v>
      </c>
      <c r="D3010">
        <v>181</v>
      </c>
      <c r="E3010">
        <f t="shared" si="138"/>
        <v>181</v>
      </c>
      <c r="F3010">
        <f t="shared" si="139"/>
        <v>166</v>
      </c>
      <c r="G3010">
        <f t="shared" si="140"/>
        <v>194.22</v>
      </c>
      <c r="H3010" t="s">
        <v>543</v>
      </c>
      <c r="I3010">
        <v>-14</v>
      </c>
      <c r="J3010">
        <v>-8</v>
      </c>
      <c r="K3010" t="s">
        <v>6694</v>
      </c>
      <c r="L3010" s="16">
        <v>43305</v>
      </c>
      <c r="M3010" t="s">
        <v>1064</v>
      </c>
      <c r="N3010" t="s">
        <v>1065</v>
      </c>
      <c r="O3010" t="s">
        <v>1066</v>
      </c>
      <c r="P3010" t="s">
        <v>1067</v>
      </c>
      <c r="Q3010" t="s">
        <v>1068</v>
      </c>
      <c r="R3010" t="s">
        <v>1151</v>
      </c>
      <c r="S3010" t="s">
        <v>32</v>
      </c>
      <c r="T3010" t="s">
        <v>2847</v>
      </c>
      <c r="U3010" t="s">
        <v>2848</v>
      </c>
      <c r="W3010" t="s">
        <v>31</v>
      </c>
      <c r="X3010" t="s">
        <v>31</v>
      </c>
      <c r="Y3010" t="s">
        <v>1073</v>
      </c>
      <c r="Z3010" t="s">
        <v>1074</v>
      </c>
      <c r="AA3010" t="s">
        <v>1154</v>
      </c>
      <c r="AB3010" t="s">
        <v>1155</v>
      </c>
      <c r="AC3010">
        <v>30</v>
      </c>
      <c r="AD3010" s="17">
        <v>43299</v>
      </c>
      <c r="AE3010" s="17">
        <v>43299</v>
      </c>
    </row>
    <row r="3011" spans="1:31" x14ac:dyDescent="0.45">
      <c r="A3011">
        <v>3</v>
      </c>
      <c r="B3011">
        <v>525</v>
      </c>
      <c r="C3011" t="s">
        <v>542</v>
      </c>
      <c r="D3011">
        <v>543</v>
      </c>
      <c r="E3011">
        <f t="shared" ref="E3011:E3074" si="141">D3011/A3011</f>
        <v>181</v>
      </c>
      <c r="F3011">
        <f t="shared" ref="F3011:F3074" si="142">B3011/A3011</f>
        <v>175</v>
      </c>
      <c r="G3011">
        <f t="shared" ref="G3011:G3074" si="143">F3011*1.17</f>
        <v>204.75</v>
      </c>
      <c r="H3011" t="s">
        <v>543</v>
      </c>
      <c r="I3011">
        <v>-17</v>
      </c>
      <c r="J3011">
        <v>-3</v>
      </c>
      <c r="K3011" t="s">
        <v>6695</v>
      </c>
      <c r="L3011" s="16">
        <v>43305</v>
      </c>
      <c r="M3011" t="s">
        <v>1064</v>
      </c>
      <c r="N3011" t="s">
        <v>1065</v>
      </c>
      <c r="O3011" t="s">
        <v>1066</v>
      </c>
      <c r="P3011" t="s">
        <v>1067</v>
      </c>
      <c r="Q3011" t="s">
        <v>1068</v>
      </c>
      <c r="R3011" t="s">
        <v>1069</v>
      </c>
      <c r="S3011" t="s">
        <v>1070</v>
      </c>
      <c r="T3011" t="s">
        <v>3994</v>
      </c>
      <c r="U3011" t="s">
        <v>3059</v>
      </c>
      <c r="V3011" t="s">
        <v>1081</v>
      </c>
      <c r="W3011" t="s">
        <v>31</v>
      </c>
      <c r="X3011" t="s">
        <v>31</v>
      </c>
      <c r="Y3011" t="s">
        <v>1073</v>
      </c>
      <c r="Z3011" t="s">
        <v>1074</v>
      </c>
      <c r="AA3011" t="s">
        <v>1075</v>
      </c>
      <c r="AB3011" t="s">
        <v>1076</v>
      </c>
      <c r="AC3011">
        <v>30</v>
      </c>
      <c r="AD3011" s="17">
        <v>43299</v>
      </c>
      <c r="AE3011" s="17">
        <v>43299</v>
      </c>
    </row>
    <row r="3012" spans="1:31" x14ac:dyDescent="0.45">
      <c r="A3012">
        <v>1</v>
      </c>
      <c r="B3012">
        <v>175</v>
      </c>
      <c r="C3012" t="s">
        <v>542</v>
      </c>
      <c r="D3012">
        <v>181</v>
      </c>
      <c r="E3012">
        <f t="shared" si="141"/>
        <v>181</v>
      </c>
      <c r="F3012">
        <f t="shared" si="142"/>
        <v>175</v>
      </c>
      <c r="G3012">
        <f t="shared" si="143"/>
        <v>204.75</v>
      </c>
      <c r="H3012" t="s">
        <v>543</v>
      </c>
      <c r="I3012">
        <v>-5</v>
      </c>
      <c r="J3012">
        <v>-3</v>
      </c>
      <c r="K3012" t="s">
        <v>6696</v>
      </c>
      <c r="L3012" s="16">
        <v>43305</v>
      </c>
      <c r="M3012" t="s">
        <v>1064</v>
      </c>
      <c r="N3012" t="s">
        <v>1065</v>
      </c>
      <c r="O3012" t="s">
        <v>1066</v>
      </c>
      <c r="P3012" t="s">
        <v>1067</v>
      </c>
      <c r="Q3012" t="s">
        <v>1068</v>
      </c>
      <c r="R3012" t="s">
        <v>1144</v>
      </c>
      <c r="S3012" t="s">
        <v>1145</v>
      </c>
      <c r="T3012" t="s">
        <v>6697</v>
      </c>
      <c r="U3012" t="s">
        <v>6698</v>
      </c>
      <c r="W3012" t="s">
        <v>31</v>
      </c>
      <c r="X3012" t="s">
        <v>31</v>
      </c>
      <c r="Y3012" t="s">
        <v>1073</v>
      </c>
      <c r="Z3012" t="s">
        <v>1074</v>
      </c>
      <c r="AA3012" t="s">
        <v>1148</v>
      </c>
      <c r="AB3012" t="s">
        <v>1149</v>
      </c>
      <c r="AC3012">
        <v>30</v>
      </c>
      <c r="AD3012" s="17">
        <v>43299</v>
      </c>
      <c r="AE3012" s="17">
        <v>43299</v>
      </c>
    </row>
    <row r="3013" spans="1:31" x14ac:dyDescent="0.45">
      <c r="A3013">
        <v>1</v>
      </c>
      <c r="B3013">
        <v>175</v>
      </c>
      <c r="C3013" t="s">
        <v>542</v>
      </c>
      <c r="D3013">
        <v>181</v>
      </c>
      <c r="E3013">
        <f t="shared" si="141"/>
        <v>181</v>
      </c>
      <c r="F3013">
        <f t="shared" si="142"/>
        <v>175</v>
      </c>
      <c r="G3013">
        <f t="shared" si="143"/>
        <v>204.75</v>
      </c>
      <c r="H3013" t="s">
        <v>543</v>
      </c>
      <c r="I3013">
        <v>-5</v>
      </c>
      <c r="J3013">
        <v>-3</v>
      </c>
      <c r="K3013" t="s">
        <v>6699</v>
      </c>
      <c r="L3013" s="16">
        <v>43305</v>
      </c>
      <c r="M3013" t="s">
        <v>1064</v>
      </c>
      <c r="N3013" t="s">
        <v>1065</v>
      </c>
      <c r="O3013" t="s">
        <v>1066</v>
      </c>
      <c r="P3013" t="s">
        <v>1067</v>
      </c>
      <c r="Q3013" t="s">
        <v>1068</v>
      </c>
      <c r="R3013" t="s">
        <v>1113</v>
      </c>
      <c r="S3013" t="s">
        <v>125</v>
      </c>
      <c r="T3013" t="s">
        <v>4566</v>
      </c>
      <c r="U3013" t="s">
        <v>4567</v>
      </c>
      <c r="V3013" t="s">
        <v>1081</v>
      </c>
      <c r="W3013" t="s">
        <v>31</v>
      </c>
      <c r="X3013" t="s">
        <v>31</v>
      </c>
      <c r="Y3013" t="s">
        <v>1073</v>
      </c>
      <c r="Z3013" t="s">
        <v>1074</v>
      </c>
      <c r="AA3013" t="s">
        <v>1116</v>
      </c>
      <c r="AB3013" t="s">
        <v>1117</v>
      </c>
      <c r="AC3013">
        <v>30</v>
      </c>
      <c r="AD3013" s="17">
        <v>43299</v>
      </c>
      <c r="AE3013" s="17">
        <v>43299</v>
      </c>
    </row>
    <row r="3014" spans="1:31" x14ac:dyDescent="0.45">
      <c r="A3014">
        <v>10</v>
      </c>
      <c r="B3014">
        <v>1666</v>
      </c>
      <c r="C3014" t="s">
        <v>542</v>
      </c>
      <c r="D3014">
        <v>1812</v>
      </c>
      <c r="E3014">
        <f t="shared" si="141"/>
        <v>181.2</v>
      </c>
      <c r="F3014">
        <f t="shared" si="142"/>
        <v>166.6</v>
      </c>
      <c r="G3014">
        <f t="shared" si="143"/>
        <v>194.92199999999997</v>
      </c>
      <c r="H3014" t="s">
        <v>543</v>
      </c>
      <c r="I3014">
        <v>-145</v>
      </c>
      <c r="J3014">
        <v>-8</v>
      </c>
      <c r="K3014" t="s">
        <v>6700</v>
      </c>
      <c r="L3014" s="16">
        <v>43305</v>
      </c>
      <c r="M3014" t="s">
        <v>1064</v>
      </c>
      <c r="N3014" t="s">
        <v>1065</v>
      </c>
      <c r="O3014" t="s">
        <v>1066</v>
      </c>
      <c r="P3014" t="s">
        <v>1067</v>
      </c>
      <c r="Q3014" t="s">
        <v>1068</v>
      </c>
      <c r="R3014" t="s">
        <v>1098</v>
      </c>
      <c r="S3014" t="s">
        <v>111</v>
      </c>
      <c r="T3014" t="s">
        <v>1175</v>
      </c>
      <c r="U3014" t="s">
        <v>1176</v>
      </c>
      <c r="V3014" t="s">
        <v>1081</v>
      </c>
      <c r="W3014" t="s">
        <v>31</v>
      </c>
      <c r="X3014" t="s">
        <v>31</v>
      </c>
      <c r="Y3014" t="s">
        <v>1073</v>
      </c>
      <c r="Z3014" t="s">
        <v>1074</v>
      </c>
      <c r="AA3014" t="s">
        <v>1101</v>
      </c>
      <c r="AB3014" t="s">
        <v>1102</v>
      </c>
      <c r="AC3014">
        <v>30</v>
      </c>
      <c r="AD3014" s="17">
        <v>43299</v>
      </c>
      <c r="AE3014" s="17">
        <v>43299</v>
      </c>
    </row>
    <row r="3015" spans="1:31" x14ac:dyDescent="0.45">
      <c r="A3015">
        <v>5</v>
      </c>
      <c r="B3015">
        <v>833</v>
      </c>
      <c r="C3015" t="s">
        <v>542</v>
      </c>
      <c r="D3015">
        <v>906</v>
      </c>
      <c r="E3015">
        <f t="shared" si="141"/>
        <v>181.2</v>
      </c>
      <c r="F3015">
        <f t="shared" si="142"/>
        <v>166.6</v>
      </c>
      <c r="G3015">
        <f t="shared" si="143"/>
        <v>194.92199999999997</v>
      </c>
      <c r="H3015" t="s">
        <v>543</v>
      </c>
      <c r="I3015">
        <v>-72</v>
      </c>
      <c r="J3015">
        <v>-8</v>
      </c>
      <c r="K3015" t="s">
        <v>6701</v>
      </c>
      <c r="L3015" s="16">
        <v>43305</v>
      </c>
      <c r="M3015" t="s">
        <v>1064</v>
      </c>
      <c r="N3015" t="s">
        <v>1065</v>
      </c>
      <c r="O3015" t="s">
        <v>1066</v>
      </c>
      <c r="P3015" t="s">
        <v>1067</v>
      </c>
      <c r="Q3015" t="s">
        <v>1068</v>
      </c>
      <c r="R3015" t="s">
        <v>1122</v>
      </c>
      <c r="S3015" t="s">
        <v>105</v>
      </c>
      <c r="T3015" t="s">
        <v>3286</v>
      </c>
      <c r="U3015" t="s">
        <v>3287</v>
      </c>
      <c r="W3015" t="s">
        <v>31</v>
      </c>
      <c r="X3015" t="s">
        <v>31</v>
      </c>
      <c r="Y3015" t="s">
        <v>1073</v>
      </c>
      <c r="Z3015" t="s">
        <v>1074</v>
      </c>
      <c r="AA3015" t="s">
        <v>1125</v>
      </c>
      <c r="AB3015" t="s">
        <v>1126</v>
      </c>
      <c r="AC3015">
        <v>30</v>
      </c>
      <c r="AD3015" s="17">
        <v>43299</v>
      </c>
      <c r="AE3015" s="17">
        <v>43299</v>
      </c>
    </row>
    <row r="3016" spans="1:31" x14ac:dyDescent="0.45">
      <c r="A3016">
        <v>1</v>
      </c>
      <c r="B3016">
        <v>175</v>
      </c>
      <c r="C3016" t="s">
        <v>542</v>
      </c>
      <c r="D3016">
        <v>181</v>
      </c>
      <c r="E3016">
        <f t="shared" si="141"/>
        <v>181</v>
      </c>
      <c r="F3016">
        <f t="shared" si="142"/>
        <v>175</v>
      </c>
      <c r="G3016">
        <f t="shared" si="143"/>
        <v>204.75</v>
      </c>
      <c r="H3016" t="s">
        <v>543</v>
      </c>
      <c r="I3016">
        <v>-5</v>
      </c>
      <c r="J3016">
        <v>-3</v>
      </c>
      <c r="K3016" t="s">
        <v>6702</v>
      </c>
      <c r="L3016" s="16">
        <v>43305</v>
      </c>
      <c r="M3016" t="s">
        <v>1064</v>
      </c>
      <c r="N3016" t="s">
        <v>1065</v>
      </c>
      <c r="O3016" t="s">
        <v>1066</v>
      </c>
      <c r="P3016" t="s">
        <v>1067</v>
      </c>
      <c r="Q3016" t="s">
        <v>1068</v>
      </c>
      <c r="R3016" t="s">
        <v>1122</v>
      </c>
      <c r="S3016" t="s">
        <v>105</v>
      </c>
      <c r="T3016" t="s">
        <v>2209</v>
      </c>
      <c r="U3016" t="s">
        <v>2210</v>
      </c>
      <c r="V3016" t="s">
        <v>1081</v>
      </c>
      <c r="W3016" t="s">
        <v>31</v>
      </c>
      <c r="X3016" t="s">
        <v>31</v>
      </c>
      <c r="Y3016" t="s">
        <v>1073</v>
      </c>
      <c r="Z3016" t="s">
        <v>1074</v>
      </c>
      <c r="AA3016" t="s">
        <v>1125</v>
      </c>
      <c r="AB3016" t="s">
        <v>1126</v>
      </c>
      <c r="AC3016">
        <v>30</v>
      </c>
      <c r="AD3016" s="17">
        <v>43299</v>
      </c>
      <c r="AE3016" s="17">
        <v>43299</v>
      </c>
    </row>
    <row r="3017" spans="1:31" x14ac:dyDescent="0.45">
      <c r="A3017">
        <v>1</v>
      </c>
      <c r="B3017">
        <v>166</v>
      </c>
      <c r="C3017" t="s">
        <v>542</v>
      </c>
      <c r="D3017">
        <v>181</v>
      </c>
      <c r="E3017">
        <f t="shared" si="141"/>
        <v>181</v>
      </c>
      <c r="F3017">
        <f t="shared" si="142"/>
        <v>166</v>
      </c>
      <c r="G3017">
        <f t="shared" si="143"/>
        <v>194.22</v>
      </c>
      <c r="H3017" t="s">
        <v>543</v>
      </c>
      <c r="I3017">
        <v>-14</v>
      </c>
      <c r="J3017">
        <v>-8</v>
      </c>
      <c r="K3017" t="s">
        <v>6703</v>
      </c>
      <c r="L3017" s="16">
        <v>43305</v>
      </c>
      <c r="M3017" t="s">
        <v>1064</v>
      </c>
      <c r="N3017" t="s">
        <v>1065</v>
      </c>
      <c r="O3017" t="s">
        <v>1066</v>
      </c>
      <c r="P3017" t="s">
        <v>1067</v>
      </c>
      <c r="Q3017" t="s">
        <v>1068</v>
      </c>
      <c r="R3017" t="s">
        <v>1122</v>
      </c>
      <c r="S3017" t="s">
        <v>105</v>
      </c>
      <c r="T3017" t="s">
        <v>6704</v>
      </c>
      <c r="U3017" t="s">
        <v>6705</v>
      </c>
      <c r="V3017" t="s">
        <v>1081</v>
      </c>
      <c r="W3017" t="s">
        <v>31</v>
      </c>
      <c r="X3017" t="s">
        <v>31</v>
      </c>
      <c r="Y3017" t="s">
        <v>1073</v>
      </c>
      <c r="Z3017" t="s">
        <v>1074</v>
      </c>
      <c r="AA3017" t="s">
        <v>1125</v>
      </c>
      <c r="AB3017" t="s">
        <v>1126</v>
      </c>
      <c r="AC3017">
        <v>30</v>
      </c>
      <c r="AD3017" s="17">
        <v>43299</v>
      </c>
      <c r="AE3017" s="17">
        <v>43299</v>
      </c>
    </row>
    <row r="3018" spans="1:31" x14ac:dyDescent="0.45">
      <c r="A3018">
        <v>2</v>
      </c>
      <c r="B3018">
        <v>350</v>
      </c>
      <c r="C3018" t="s">
        <v>542</v>
      </c>
      <c r="D3018">
        <v>362</v>
      </c>
      <c r="E3018">
        <f t="shared" si="141"/>
        <v>181</v>
      </c>
      <c r="F3018">
        <f t="shared" si="142"/>
        <v>175</v>
      </c>
      <c r="G3018">
        <f t="shared" si="143"/>
        <v>204.75</v>
      </c>
      <c r="H3018" t="s">
        <v>543</v>
      </c>
      <c r="I3018">
        <v>-11</v>
      </c>
      <c r="J3018">
        <v>-3</v>
      </c>
      <c r="K3018" t="s">
        <v>6706</v>
      </c>
      <c r="L3018" s="16">
        <v>43306</v>
      </c>
      <c r="M3018" t="s">
        <v>1064</v>
      </c>
      <c r="N3018" t="s">
        <v>1065</v>
      </c>
      <c r="O3018" t="s">
        <v>1066</v>
      </c>
      <c r="P3018" t="s">
        <v>1067</v>
      </c>
      <c r="Q3018" t="s">
        <v>1068</v>
      </c>
      <c r="R3018" t="s">
        <v>1113</v>
      </c>
      <c r="S3018" t="s">
        <v>125</v>
      </c>
      <c r="T3018" t="s">
        <v>4555</v>
      </c>
      <c r="U3018" t="s">
        <v>4556</v>
      </c>
      <c r="V3018" t="s">
        <v>1081</v>
      </c>
      <c r="W3018" t="s">
        <v>31</v>
      </c>
      <c r="X3018" t="s">
        <v>31</v>
      </c>
      <c r="Y3018" t="s">
        <v>1073</v>
      </c>
      <c r="Z3018" t="s">
        <v>1074</v>
      </c>
      <c r="AA3018" t="s">
        <v>1116</v>
      </c>
      <c r="AB3018" t="s">
        <v>1117</v>
      </c>
      <c r="AC3018">
        <v>30</v>
      </c>
      <c r="AD3018" s="17">
        <v>43299</v>
      </c>
      <c r="AE3018" s="17">
        <v>43299</v>
      </c>
    </row>
    <row r="3019" spans="1:31" x14ac:dyDescent="0.45">
      <c r="A3019">
        <v>5</v>
      </c>
      <c r="B3019">
        <v>833</v>
      </c>
      <c r="C3019" t="s">
        <v>542</v>
      </c>
      <c r="D3019">
        <v>906</v>
      </c>
      <c r="E3019">
        <f t="shared" si="141"/>
        <v>181.2</v>
      </c>
      <c r="F3019">
        <f t="shared" si="142"/>
        <v>166.6</v>
      </c>
      <c r="G3019">
        <f t="shared" si="143"/>
        <v>194.92199999999997</v>
      </c>
      <c r="H3019" t="s">
        <v>543</v>
      </c>
      <c r="I3019">
        <v>-72</v>
      </c>
      <c r="J3019">
        <v>-8</v>
      </c>
      <c r="K3019" t="s">
        <v>6707</v>
      </c>
      <c r="L3019" s="16">
        <v>43305</v>
      </c>
      <c r="M3019" t="s">
        <v>1064</v>
      </c>
      <c r="N3019" t="s">
        <v>1065</v>
      </c>
      <c r="O3019" t="s">
        <v>1066</v>
      </c>
      <c r="P3019" t="s">
        <v>1067</v>
      </c>
      <c r="Q3019" t="s">
        <v>1068</v>
      </c>
      <c r="R3019" t="s">
        <v>1151</v>
      </c>
      <c r="S3019" t="s">
        <v>32</v>
      </c>
      <c r="T3019" t="s">
        <v>6708</v>
      </c>
      <c r="U3019" t="s">
        <v>6709</v>
      </c>
      <c r="W3019" t="s">
        <v>31</v>
      </c>
      <c r="X3019" t="s">
        <v>31</v>
      </c>
      <c r="Y3019" t="s">
        <v>1073</v>
      </c>
      <c r="Z3019" t="s">
        <v>1074</v>
      </c>
      <c r="AA3019" t="s">
        <v>1125</v>
      </c>
      <c r="AB3019" t="s">
        <v>1126</v>
      </c>
      <c r="AC3019">
        <v>30</v>
      </c>
      <c r="AD3019" s="17">
        <v>43299</v>
      </c>
      <c r="AE3019" s="17">
        <v>43299</v>
      </c>
    </row>
    <row r="3020" spans="1:31" x14ac:dyDescent="0.45">
      <c r="A3020">
        <v>2</v>
      </c>
      <c r="B3020">
        <v>350</v>
      </c>
      <c r="C3020" t="s">
        <v>542</v>
      </c>
      <c r="D3020">
        <v>362</v>
      </c>
      <c r="E3020">
        <f t="shared" si="141"/>
        <v>181</v>
      </c>
      <c r="F3020">
        <f t="shared" si="142"/>
        <v>175</v>
      </c>
      <c r="G3020">
        <f t="shared" si="143"/>
        <v>204.75</v>
      </c>
      <c r="H3020" t="s">
        <v>543</v>
      </c>
      <c r="I3020">
        <v>-11</v>
      </c>
      <c r="J3020">
        <v>-3</v>
      </c>
      <c r="K3020" t="s">
        <v>6710</v>
      </c>
      <c r="L3020" s="16">
        <v>43306</v>
      </c>
      <c r="M3020" t="s">
        <v>1064</v>
      </c>
      <c r="N3020" t="s">
        <v>1065</v>
      </c>
      <c r="O3020" t="s">
        <v>1066</v>
      </c>
      <c r="P3020" t="s">
        <v>1067</v>
      </c>
      <c r="Q3020" t="s">
        <v>1068</v>
      </c>
      <c r="R3020" t="s">
        <v>1144</v>
      </c>
      <c r="S3020" t="s">
        <v>1145</v>
      </c>
      <c r="T3020" t="s">
        <v>6711</v>
      </c>
      <c r="U3020" t="s">
        <v>6712</v>
      </c>
      <c r="W3020" t="s">
        <v>31</v>
      </c>
      <c r="X3020" t="s">
        <v>31</v>
      </c>
      <c r="Y3020" t="s">
        <v>1073</v>
      </c>
      <c r="Z3020" t="s">
        <v>1074</v>
      </c>
      <c r="AA3020" t="s">
        <v>1148</v>
      </c>
      <c r="AB3020" t="s">
        <v>1149</v>
      </c>
      <c r="AC3020">
        <v>30</v>
      </c>
      <c r="AD3020" s="17">
        <v>43299</v>
      </c>
      <c r="AE3020" s="17">
        <v>43299</v>
      </c>
    </row>
    <row r="3021" spans="1:31" x14ac:dyDescent="0.45">
      <c r="A3021">
        <v>1</v>
      </c>
      <c r="B3021">
        <v>175</v>
      </c>
      <c r="C3021" t="s">
        <v>542</v>
      </c>
      <c r="D3021">
        <v>181</v>
      </c>
      <c r="E3021">
        <f t="shared" si="141"/>
        <v>181</v>
      </c>
      <c r="F3021">
        <f t="shared" si="142"/>
        <v>175</v>
      </c>
      <c r="G3021">
        <f t="shared" si="143"/>
        <v>204.75</v>
      </c>
      <c r="H3021" t="s">
        <v>543</v>
      </c>
      <c r="I3021">
        <v>-5</v>
      </c>
      <c r="J3021">
        <v>-3</v>
      </c>
      <c r="K3021" t="s">
        <v>6713</v>
      </c>
      <c r="L3021" s="16">
        <v>43306</v>
      </c>
      <c r="M3021" t="s">
        <v>1064</v>
      </c>
      <c r="N3021" t="s">
        <v>1065</v>
      </c>
      <c r="O3021" t="s">
        <v>1066</v>
      </c>
      <c r="P3021" t="s">
        <v>1067</v>
      </c>
      <c r="Q3021" t="s">
        <v>1068</v>
      </c>
      <c r="R3021" t="s">
        <v>1113</v>
      </c>
      <c r="S3021" t="s">
        <v>125</v>
      </c>
      <c r="T3021" t="s">
        <v>3283</v>
      </c>
      <c r="U3021" t="s">
        <v>3284</v>
      </c>
      <c r="V3021" t="s">
        <v>1081</v>
      </c>
      <c r="W3021" t="s">
        <v>31</v>
      </c>
      <c r="X3021" t="s">
        <v>31</v>
      </c>
      <c r="Y3021" t="s">
        <v>1073</v>
      </c>
      <c r="Z3021" t="s">
        <v>1074</v>
      </c>
      <c r="AA3021" t="s">
        <v>1116</v>
      </c>
      <c r="AB3021" t="s">
        <v>1117</v>
      </c>
      <c r="AC3021">
        <v>30</v>
      </c>
      <c r="AD3021" s="17">
        <v>43299</v>
      </c>
      <c r="AE3021" s="17">
        <v>43299</v>
      </c>
    </row>
    <row r="3022" spans="1:31" x14ac:dyDescent="0.45">
      <c r="A3022">
        <v>5</v>
      </c>
      <c r="B3022">
        <v>876</v>
      </c>
      <c r="C3022" t="s">
        <v>542</v>
      </c>
      <c r="D3022">
        <v>906</v>
      </c>
      <c r="E3022">
        <f t="shared" si="141"/>
        <v>181.2</v>
      </c>
      <c r="F3022">
        <f t="shared" si="142"/>
        <v>175.2</v>
      </c>
      <c r="G3022">
        <f t="shared" si="143"/>
        <v>204.98399999999998</v>
      </c>
      <c r="H3022" t="s">
        <v>543</v>
      </c>
      <c r="I3022">
        <v>-29</v>
      </c>
      <c r="J3022">
        <v>-3</v>
      </c>
      <c r="K3022" t="s">
        <v>6714</v>
      </c>
      <c r="L3022" s="16">
        <v>43306</v>
      </c>
      <c r="M3022" t="s">
        <v>1064</v>
      </c>
      <c r="N3022" t="s">
        <v>1065</v>
      </c>
      <c r="O3022" t="s">
        <v>1066</v>
      </c>
      <c r="P3022" t="s">
        <v>1067</v>
      </c>
      <c r="Q3022" t="s">
        <v>1068</v>
      </c>
      <c r="R3022" t="s">
        <v>1122</v>
      </c>
      <c r="S3022" t="s">
        <v>105</v>
      </c>
      <c r="T3022" t="s">
        <v>6715</v>
      </c>
      <c r="U3022" t="s">
        <v>6716</v>
      </c>
      <c r="W3022" t="s">
        <v>31</v>
      </c>
      <c r="X3022" t="s">
        <v>31</v>
      </c>
      <c r="Y3022" t="s">
        <v>1073</v>
      </c>
      <c r="Z3022" t="s">
        <v>1074</v>
      </c>
      <c r="AA3022" t="s">
        <v>1125</v>
      </c>
      <c r="AB3022" t="s">
        <v>1126</v>
      </c>
      <c r="AC3022">
        <v>30</v>
      </c>
      <c r="AD3022" s="17">
        <v>43299</v>
      </c>
      <c r="AE3022" s="17">
        <v>43299</v>
      </c>
    </row>
    <row r="3023" spans="1:31" x14ac:dyDescent="0.45">
      <c r="A3023">
        <v>-5</v>
      </c>
      <c r="B3023">
        <v>-876</v>
      </c>
      <c r="C3023" t="s">
        <v>542</v>
      </c>
      <c r="D3023">
        <v>-906</v>
      </c>
      <c r="E3023">
        <f t="shared" si="141"/>
        <v>181.2</v>
      </c>
      <c r="F3023">
        <f t="shared" si="142"/>
        <v>175.2</v>
      </c>
      <c r="G3023">
        <f t="shared" si="143"/>
        <v>204.98399999999998</v>
      </c>
      <c r="H3023" t="s">
        <v>543</v>
      </c>
      <c r="I3023">
        <v>29</v>
      </c>
      <c r="J3023">
        <v>3</v>
      </c>
      <c r="K3023" t="s">
        <v>6717</v>
      </c>
      <c r="L3023" s="16">
        <v>43306</v>
      </c>
      <c r="M3023" t="s">
        <v>1064</v>
      </c>
      <c r="N3023" t="s">
        <v>1065</v>
      </c>
      <c r="O3023" t="s">
        <v>1066</v>
      </c>
      <c r="P3023" t="s">
        <v>1067</v>
      </c>
      <c r="Q3023" t="s">
        <v>1068</v>
      </c>
      <c r="R3023" t="s">
        <v>1122</v>
      </c>
      <c r="S3023" t="s">
        <v>105</v>
      </c>
      <c r="T3023" t="s">
        <v>6715</v>
      </c>
      <c r="U3023" t="s">
        <v>6716</v>
      </c>
      <c r="W3023" t="s">
        <v>31</v>
      </c>
      <c r="X3023" t="s">
        <v>31</v>
      </c>
      <c r="Y3023" t="s">
        <v>1073</v>
      </c>
      <c r="Z3023" t="s">
        <v>1074</v>
      </c>
      <c r="AA3023" t="s">
        <v>1125</v>
      </c>
      <c r="AB3023" t="s">
        <v>1126</v>
      </c>
      <c r="AC3023">
        <v>30</v>
      </c>
      <c r="AD3023" s="17">
        <v>43299</v>
      </c>
      <c r="AE3023" s="17">
        <v>43299</v>
      </c>
    </row>
    <row r="3024" spans="1:31" x14ac:dyDescent="0.45">
      <c r="A3024">
        <v>5</v>
      </c>
      <c r="B3024">
        <v>876</v>
      </c>
      <c r="C3024" t="s">
        <v>542</v>
      </c>
      <c r="D3024">
        <v>906</v>
      </c>
      <c r="E3024">
        <f t="shared" si="141"/>
        <v>181.2</v>
      </c>
      <c r="F3024">
        <f t="shared" si="142"/>
        <v>175.2</v>
      </c>
      <c r="G3024">
        <f t="shared" si="143"/>
        <v>204.98399999999998</v>
      </c>
      <c r="H3024" t="s">
        <v>543</v>
      </c>
      <c r="I3024">
        <v>-29</v>
      </c>
      <c r="J3024">
        <v>-3</v>
      </c>
      <c r="K3024" t="s">
        <v>6718</v>
      </c>
      <c r="L3024" s="16">
        <v>43306</v>
      </c>
      <c r="M3024" t="s">
        <v>1064</v>
      </c>
      <c r="N3024" t="s">
        <v>1065</v>
      </c>
      <c r="O3024" t="s">
        <v>1066</v>
      </c>
      <c r="P3024" t="s">
        <v>1067</v>
      </c>
      <c r="Q3024" t="s">
        <v>1068</v>
      </c>
      <c r="R3024" t="s">
        <v>1122</v>
      </c>
      <c r="S3024" t="s">
        <v>105</v>
      </c>
      <c r="T3024" t="s">
        <v>6715</v>
      </c>
      <c r="U3024" t="s">
        <v>6716</v>
      </c>
      <c r="W3024" t="s">
        <v>31</v>
      </c>
      <c r="X3024" t="s">
        <v>31</v>
      </c>
      <c r="Y3024" t="s">
        <v>1073</v>
      </c>
      <c r="Z3024" t="s">
        <v>1074</v>
      </c>
      <c r="AA3024" t="s">
        <v>1125</v>
      </c>
      <c r="AB3024" t="s">
        <v>1126</v>
      </c>
      <c r="AC3024">
        <v>30</v>
      </c>
      <c r="AD3024" s="17">
        <v>43299</v>
      </c>
      <c r="AE3024" s="17">
        <v>43299</v>
      </c>
    </row>
    <row r="3025" spans="1:31" x14ac:dyDescent="0.45">
      <c r="A3025">
        <v>5</v>
      </c>
      <c r="B3025">
        <v>833</v>
      </c>
      <c r="C3025" t="s">
        <v>542</v>
      </c>
      <c r="D3025">
        <v>906</v>
      </c>
      <c r="E3025">
        <f t="shared" si="141"/>
        <v>181.2</v>
      </c>
      <c r="F3025">
        <f t="shared" si="142"/>
        <v>166.6</v>
      </c>
      <c r="G3025">
        <f t="shared" si="143"/>
        <v>194.92199999999997</v>
      </c>
      <c r="H3025" t="s">
        <v>543</v>
      </c>
      <c r="I3025">
        <v>-72</v>
      </c>
      <c r="J3025">
        <v>-8</v>
      </c>
      <c r="K3025" t="s">
        <v>6719</v>
      </c>
      <c r="L3025" s="16">
        <v>43306</v>
      </c>
      <c r="M3025" t="s">
        <v>1064</v>
      </c>
      <c r="N3025" t="s">
        <v>1065</v>
      </c>
      <c r="O3025" t="s">
        <v>1066</v>
      </c>
      <c r="P3025" t="s">
        <v>1067</v>
      </c>
      <c r="Q3025" t="s">
        <v>1068</v>
      </c>
      <c r="R3025" t="s">
        <v>1144</v>
      </c>
      <c r="S3025" t="s">
        <v>1145</v>
      </c>
      <c r="T3025" t="s">
        <v>6720</v>
      </c>
      <c r="U3025" t="s">
        <v>6721</v>
      </c>
      <c r="V3025" t="s">
        <v>1081</v>
      </c>
      <c r="W3025" t="s">
        <v>31</v>
      </c>
      <c r="X3025" t="s">
        <v>31</v>
      </c>
      <c r="Y3025" t="s">
        <v>1073</v>
      </c>
      <c r="Z3025" t="s">
        <v>1074</v>
      </c>
      <c r="AA3025" t="s">
        <v>1148</v>
      </c>
      <c r="AB3025" t="s">
        <v>1149</v>
      </c>
      <c r="AC3025">
        <v>30</v>
      </c>
      <c r="AD3025" s="17">
        <v>43299</v>
      </c>
      <c r="AE3025" s="17">
        <v>43299</v>
      </c>
    </row>
    <row r="3026" spans="1:31" x14ac:dyDescent="0.45">
      <c r="A3026">
        <v>1</v>
      </c>
      <c r="B3026">
        <v>175</v>
      </c>
      <c r="C3026" t="s">
        <v>542</v>
      </c>
      <c r="D3026">
        <v>181</v>
      </c>
      <c r="E3026">
        <f t="shared" si="141"/>
        <v>181</v>
      </c>
      <c r="F3026">
        <f t="shared" si="142"/>
        <v>175</v>
      </c>
      <c r="G3026">
        <f t="shared" si="143"/>
        <v>204.75</v>
      </c>
      <c r="H3026" t="s">
        <v>543</v>
      </c>
      <c r="I3026">
        <v>-5</v>
      </c>
      <c r="J3026">
        <v>-3</v>
      </c>
      <c r="K3026" t="s">
        <v>6722</v>
      </c>
      <c r="L3026" s="16">
        <v>43306</v>
      </c>
      <c r="M3026" t="s">
        <v>1064</v>
      </c>
      <c r="N3026" t="s">
        <v>1065</v>
      </c>
      <c r="O3026" t="s">
        <v>1066</v>
      </c>
      <c r="P3026" t="s">
        <v>1067</v>
      </c>
      <c r="Q3026" t="s">
        <v>1068</v>
      </c>
      <c r="R3026" t="s">
        <v>1113</v>
      </c>
      <c r="S3026" t="s">
        <v>125</v>
      </c>
      <c r="T3026" t="s">
        <v>6166</v>
      </c>
      <c r="U3026" t="s">
        <v>6167</v>
      </c>
      <c r="W3026" t="s">
        <v>31</v>
      </c>
      <c r="X3026" t="s">
        <v>31</v>
      </c>
      <c r="Y3026" t="s">
        <v>1073</v>
      </c>
      <c r="Z3026" t="s">
        <v>1074</v>
      </c>
      <c r="AA3026" t="s">
        <v>1116</v>
      </c>
      <c r="AB3026" t="s">
        <v>1117</v>
      </c>
      <c r="AC3026">
        <v>30</v>
      </c>
      <c r="AD3026" s="17">
        <v>43299</v>
      </c>
      <c r="AE3026" s="17">
        <v>43299</v>
      </c>
    </row>
    <row r="3027" spans="1:31" x14ac:dyDescent="0.45">
      <c r="A3027">
        <v>1</v>
      </c>
      <c r="B3027">
        <v>193</v>
      </c>
      <c r="C3027" t="s">
        <v>542</v>
      </c>
      <c r="D3027">
        <v>181</v>
      </c>
      <c r="E3027">
        <f t="shared" si="141"/>
        <v>181</v>
      </c>
      <c r="F3027">
        <f t="shared" si="142"/>
        <v>193</v>
      </c>
      <c r="G3027">
        <f t="shared" si="143"/>
        <v>225.80999999999997</v>
      </c>
      <c r="H3027" t="s">
        <v>543</v>
      </c>
      <c r="I3027">
        <v>11</v>
      </c>
      <c r="J3027">
        <v>6</v>
      </c>
      <c r="K3027" t="s">
        <v>6723</v>
      </c>
      <c r="L3027" s="16">
        <v>43306</v>
      </c>
      <c r="M3027" t="s">
        <v>1064</v>
      </c>
      <c r="N3027" t="s">
        <v>1065</v>
      </c>
      <c r="O3027" t="s">
        <v>1066</v>
      </c>
      <c r="P3027" t="s">
        <v>1067</v>
      </c>
      <c r="Q3027" t="s">
        <v>1068</v>
      </c>
      <c r="R3027" t="s">
        <v>6724</v>
      </c>
      <c r="S3027" t="s">
        <v>166</v>
      </c>
      <c r="T3027" t="s">
        <v>6725</v>
      </c>
      <c r="U3027" t="s">
        <v>6726</v>
      </c>
      <c r="W3027" t="s">
        <v>31</v>
      </c>
      <c r="X3027" t="s">
        <v>31</v>
      </c>
      <c r="Y3027" t="s">
        <v>1073</v>
      </c>
      <c r="Z3027" t="s">
        <v>1074</v>
      </c>
      <c r="AA3027" t="s">
        <v>6171</v>
      </c>
      <c r="AB3027" t="s">
        <v>6172</v>
      </c>
      <c r="AC3027">
        <v>30</v>
      </c>
      <c r="AD3027" s="17">
        <v>43299</v>
      </c>
      <c r="AE3027" s="17">
        <v>43299</v>
      </c>
    </row>
    <row r="3028" spans="1:31" x14ac:dyDescent="0.45">
      <c r="A3028">
        <v>5</v>
      </c>
      <c r="B3028">
        <v>876</v>
      </c>
      <c r="C3028" t="s">
        <v>542</v>
      </c>
      <c r="D3028">
        <v>906</v>
      </c>
      <c r="E3028">
        <f t="shared" si="141"/>
        <v>181.2</v>
      </c>
      <c r="F3028">
        <f t="shared" si="142"/>
        <v>175.2</v>
      </c>
      <c r="G3028">
        <f t="shared" si="143"/>
        <v>204.98399999999998</v>
      </c>
      <c r="H3028" t="s">
        <v>543</v>
      </c>
      <c r="I3028">
        <v>-29</v>
      </c>
      <c r="J3028">
        <v>-3</v>
      </c>
      <c r="K3028" t="s">
        <v>6727</v>
      </c>
      <c r="L3028" s="16">
        <v>43306</v>
      </c>
      <c r="M3028" t="s">
        <v>1064</v>
      </c>
      <c r="N3028" t="s">
        <v>1065</v>
      </c>
      <c r="O3028" t="s">
        <v>1066</v>
      </c>
      <c r="P3028" t="s">
        <v>1067</v>
      </c>
      <c r="Q3028" t="s">
        <v>1068</v>
      </c>
      <c r="R3028" t="s">
        <v>6724</v>
      </c>
      <c r="S3028" t="s">
        <v>166</v>
      </c>
      <c r="T3028" t="s">
        <v>2222</v>
      </c>
      <c r="U3028" t="s">
        <v>2223</v>
      </c>
      <c r="V3028" t="s">
        <v>1081</v>
      </c>
      <c r="W3028" t="s">
        <v>31</v>
      </c>
      <c r="X3028" t="s">
        <v>31</v>
      </c>
      <c r="Y3028" t="s">
        <v>1073</v>
      </c>
      <c r="Z3028" t="s">
        <v>1074</v>
      </c>
      <c r="AA3028" t="s">
        <v>1101</v>
      </c>
      <c r="AB3028" t="s">
        <v>1102</v>
      </c>
      <c r="AC3028">
        <v>30</v>
      </c>
      <c r="AD3028" s="17">
        <v>43299</v>
      </c>
      <c r="AE3028" s="17">
        <v>43299</v>
      </c>
    </row>
    <row r="3029" spans="1:31" x14ac:dyDescent="0.45">
      <c r="A3029">
        <v>2</v>
      </c>
      <c r="B3029">
        <v>350</v>
      </c>
      <c r="C3029" t="s">
        <v>542</v>
      </c>
      <c r="D3029">
        <v>362</v>
      </c>
      <c r="E3029">
        <f t="shared" si="141"/>
        <v>181</v>
      </c>
      <c r="F3029">
        <f t="shared" si="142"/>
        <v>175</v>
      </c>
      <c r="G3029">
        <f t="shared" si="143"/>
        <v>204.75</v>
      </c>
      <c r="H3029" t="s">
        <v>543</v>
      </c>
      <c r="I3029">
        <v>-11</v>
      </c>
      <c r="J3029">
        <v>-3</v>
      </c>
      <c r="K3029" t="s">
        <v>6728</v>
      </c>
      <c r="L3029" s="16">
        <v>43306</v>
      </c>
      <c r="M3029" t="s">
        <v>1064</v>
      </c>
      <c r="N3029" t="s">
        <v>1065</v>
      </c>
      <c r="O3029" t="s">
        <v>1066</v>
      </c>
      <c r="P3029" t="s">
        <v>1067</v>
      </c>
      <c r="Q3029" t="s">
        <v>1068</v>
      </c>
      <c r="R3029" t="s">
        <v>1113</v>
      </c>
      <c r="S3029" t="s">
        <v>125</v>
      </c>
      <c r="T3029" t="s">
        <v>6729</v>
      </c>
      <c r="U3029" t="s">
        <v>6730</v>
      </c>
      <c r="W3029" t="s">
        <v>31</v>
      </c>
      <c r="X3029" t="s">
        <v>31</v>
      </c>
      <c r="Y3029" t="s">
        <v>1073</v>
      </c>
      <c r="Z3029" t="s">
        <v>1074</v>
      </c>
      <c r="AA3029" t="s">
        <v>1116</v>
      </c>
      <c r="AB3029" t="s">
        <v>1117</v>
      </c>
      <c r="AC3029">
        <v>30</v>
      </c>
      <c r="AD3029" s="17">
        <v>43299</v>
      </c>
      <c r="AE3029" s="17">
        <v>43299</v>
      </c>
    </row>
    <row r="3030" spans="1:31" x14ac:dyDescent="0.45">
      <c r="A3030">
        <v>25</v>
      </c>
      <c r="B3030">
        <v>4166</v>
      </c>
      <c r="C3030" t="s">
        <v>542</v>
      </c>
      <c r="D3030">
        <v>4530</v>
      </c>
      <c r="E3030">
        <f t="shared" si="141"/>
        <v>181.2</v>
      </c>
      <c r="F3030">
        <f t="shared" si="142"/>
        <v>166.64</v>
      </c>
      <c r="G3030">
        <f t="shared" si="143"/>
        <v>194.96879999999996</v>
      </c>
      <c r="H3030" t="s">
        <v>543</v>
      </c>
      <c r="I3030">
        <v>-363</v>
      </c>
      <c r="J3030">
        <v>-8</v>
      </c>
      <c r="K3030" t="s">
        <v>6731</v>
      </c>
      <c r="L3030" s="16">
        <v>43306</v>
      </c>
      <c r="M3030" t="s">
        <v>1064</v>
      </c>
      <c r="N3030" t="s">
        <v>1065</v>
      </c>
      <c r="O3030" t="s">
        <v>1066</v>
      </c>
      <c r="P3030" t="s">
        <v>1067</v>
      </c>
      <c r="Q3030" t="s">
        <v>1068</v>
      </c>
      <c r="R3030" t="s">
        <v>1092</v>
      </c>
      <c r="S3030" t="s">
        <v>130</v>
      </c>
      <c r="T3030" t="s">
        <v>6732</v>
      </c>
      <c r="U3030" t="s">
        <v>1899</v>
      </c>
      <c r="W3030" t="s">
        <v>31</v>
      </c>
      <c r="X3030" t="s">
        <v>31</v>
      </c>
      <c r="Y3030" t="s">
        <v>1073</v>
      </c>
      <c r="Z3030" t="s">
        <v>1074</v>
      </c>
      <c r="AA3030" t="s">
        <v>1095</v>
      </c>
      <c r="AB3030" t="s">
        <v>1096</v>
      </c>
      <c r="AC3030">
        <v>30</v>
      </c>
      <c r="AD3030" s="17">
        <v>43299</v>
      </c>
      <c r="AE3030" s="17">
        <v>43299</v>
      </c>
    </row>
    <row r="3031" spans="1:31" x14ac:dyDescent="0.45">
      <c r="A3031">
        <v>3</v>
      </c>
      <c r="B3031">
        <v>500</v>
      </c>
      <c r="C3031" t="s">
        <v>542</v>
      </c>
      <c r="D3031">
        <v>543</v>
      </c>
      <c r="E3031">
        <f t="shared" si="141"/>
        <v>181</v>
      </c>
      <c r="F3031">
        <f t="shared" si="142"/>
        <v>166.66666666666666</v>
      </c>
      <c r="G3031">
        <f t="shared" si="143"/>
        <v>194.99999999999997</v>
      </c>
      <c r="H3031" t="s">
        <v>543</v>
      </c>
      <c r="I3031">
        <v>-43</v>
      </c>
      <c r="J3031">
        <v>-8</v>
      </c>
      <c r="K3031" t="s">
        <v>6733</v>
      </c>
      <c r="L3031" s="16">
        <v>43306</v>
      </c>
      <c r="M3031" t="s">
        <v>1064</v>
      </c>
      <c r="N3031" t="s">
        <v>1065</v>
      </c>
      <c r="O3031" t="s">
        <v>1066</v>
      </c>
      <c r="P3031" t="s">
        <v>1067</v>
      </c>
      <c r="Q3031" t="s">
        <v>1068</v>
      </c>
      <c r="R3031" t="s">
        <v>1144</v>
      </c>
      <c r="S3031" t="s">
        <v>1145</v>
      </c>
      <c r="T3031" t="s">
        <v>6720</v>
      </c>
      <c r="U3031" t="s">
        <v>6721</v>
      </c>
      <c r="V3031" t="s">
        <v>1081</v>
      </c>
      <c r="W3031" t="s">
        <v>31</v>
      </c>
      <c r="X3031" t="s">
        <v>31</v>
      </c>
      <c r="Y3031" t="s">
        <v>1073</v>
      </c>
      <c r="Z3031" t="s">
        <v>1074</v>
      </c>
      <c r="AA3031" t="s">
        <v>1148</v>
      </c>
      <c r="AB3031" t="s">
        <v>1149</v>
      </c>
      <c r="AC3031">
        <v>30</v>
      </c>
      <c r="AD3031" s="17">
        <v>43299</v>
      </c>
      <c r="AE3031" s="17">
        <v>43299</v>
      </c>
    </row>
    <row r="3032" spans="1:31" x14ac:dyDescent="0.45">
      <c r="A3032">
        <v>1</v>
      </c>
      <c r="B3032">
        <v>166</v>
      </c>
      <c r="C3032" t="s">
        <v>542</v>
      </c>
      <c r="D3032">
        <v>181</v>
      </c>
      <c r="E3032">
        <f t="shared" si="141"/>
        <v>181</v>
      </c>
      <c r="F3032">
        <f t="shared" si="142"/>
        <v>166</v>
      </c>
      <c r="G3032">
        <f t="shared" si="143"/>
        <v>194.22</v>
      </c>
      <c r="H3032" t="s">
        <v>543</v>
      </c>
      <c r="I3032">
        <v>-14</v>
      </c>
      <c r="J3032">
        <v>-8</v>
      </c>
      <c r="K3032" t="s">
        <v>6734</v>
      </c>
      <c r="L3032" s="16">
        <v>43306</v>
      </c>
      <c r="M3032" t="s">
        <v>1064</v>
      </c>
      <c r="N3032" t="s">
        <v>1065</v>
      </c>
      <c r="O3032" t="s">
        <v>1066</v>
      </c>
      <c r="P3032" t="s">
        <v>1067</v>
      </c>
      <c r="Q3032" t="s">
        <v>1068</v>
      </c>
      <c r="R3032" t="s">
        <v>1098</v>
      </c>
      <c r="S3032" t="s">
        <v>111</v>
      </c>
      <c r="T3032" t="s">
        <v>6735</v>
      </c>
      <c r="U3032" t="s">
        <v>6736</v>
      </c>
      <c r="V3032" t="s">
        <v>1081</v>
      </c>
      <c r="W3032" t="s">
        <v>31</v>
      </c>
      <c r="X3032" t="s">
        <v>31</v>
      </c>
      <c r="Y3032" t="s">
        <v>1073</v>
      </c>
      <c r="Z3032" t="s">
        <v>1074</v>
      </c>
      <c r="AA3032" t="s">
        <v>1101</v>
      </c>
      <c r="AB3032" t="s">
        <v>1102</v>
      </c>
      <c r="AC3032">
        <v>30</v>
      </c>
      <c r="AD3032" s="17">
        <v>43299</v>
      </c>
      <c r="AE3032" s="17">
        <v>43299</v>
      </c>
    </row>
    <row r="3033" spans="1:31" x14ac:dyDescent="0.45">
      <c r="A3033">
        <v>1</v>
      </c>
      <c r="B3033">
        <v>166</v>
      </c>
      <c r="C3033" t="s">
        <v>542</v>
      </c>
      <c r="D3033">
        <v>181</v>
      </c>
      <c r="E3033">
        <f t="shared" si="141"/>
        <v>181</v>
      </c>
      <c r="F3033">
        <f t="shared" si="142"/>
        <v>166</v>
      </c>
      <c r="G3033">
        <f t="shared" si="143"/>
        <v>194.22</v>
      </c>
      <c r="H3033" t="s">
        <v>543</v>
      </c>
      <c r="I3033">
        <v>-14</v>
      </c>
      <c r="J3033">
        <v>-8</v>
      </c>
      <c r="K3033" t="s">
        <v>6737</v>
      </c>
      <c r="L3033" s="16">
        <v>43306</v>
      </c>
      <c r="M3033" t="s">
        <v>1064</v>
      </c>
      <c r="N3033" t="s">
        <v>1065</v>
      </c>
      <c r="O3033" t="s">
        <v>1066</v>
      </c>
      <c r="P3033" t="s">
        <v>1067</v>
      </c>
      <c r="Q3033" t="s">
        <v>1068</v>
      </c>
      <c r="R3033" t="s">
        <v>1098</v>
      </c>
      <c r="S3033" t="s">
        <v>111</v>
      </c>
      <c r="T3033" t="s">
        <v>6738</v>
      </c>
      <c r="U3033" t="s">
        <v>2592</v>
      </c>
      <c r="V3033" t="s">
        <v>1081</v>
      </c>
      <c r="W3033" t="s">
        <v>31</v>
      </c>
      <c r="X3033" t="s">
        <v>31</v>
      </c>
      <c r="Y3033" t="s">
        <v>1073</v>
      </c>
      <c r="Z3033" t="s">
        <v>1074</v>
      </c>
      <c r="AA3033" t="s">
        <v>1101</v>
      </c>
      <c r="AB3033" t="s">
        <v>1102</v>
      </c>
      <c r="AC3033">
        <v>30</v>
      </c>
      <c r="AD3033" s="17">
        <v>43299</v>
      </c>
      <c r="AE3033" s="17">
        <v>43299</v>
      </c>
    </row>
    <row r="3034" spans="1:31" x14ac:dyDescent="0.45">
      <c r="A3034">
        <v>2</v>
      </c>
      <c r="B3034">
        <v>350</v>
      </c>
      <c r="C3034" t="s">
        <v>542</v>
      </c>
      <c r="D3034">
        <v>362</v>
      </c>
      <c r="E3034">
        <f t="shared" si="141"/>
        <v>181</v>
      </c>
      <c r="F3034">
        <f t="shared" si="142"/>
        <v>175</v>
      </c>
      <c r="G3034">
        <f t="shared" si="143"/>
        <v>204.75</v>
      </c>
      <c r="H3034" t="s">
        <v>543</v>
      </c>
      <c r="I3034">
        <v>-11</v>
      </c>
      <c r="J3034">
        <v>-3</v>
      </c>
      <c r="K3034" t="s">
        <v>6739</v>
      </c>
      <c r="L3034" s="16">
        <v>43306</v>
      </c>
      <c r="M3034" t="s">
        <v>1064</v>
      </c>
      <c r="N3034" t="s">
        <v>1065</v>
      </c>
      <c r="O3034" t="s">
        <v>1066</v>
      </c>
      <c r="P3034" t="s">
        <v>1067</v>
      </c>
      <c r="Q3034" t="s">
        <v>1068</v>
      </c>
      <c r="R3034" t="s">
        <v>1144</v>
      </c>
      <c r="S3034" t="s">
        <v>1145</v>
      </c>
      <c r="T3034" t="s">
        <v>6740</v>
      </c>
      <c r="U3034" t="s">
        <v>6741</v>
      </c>
      <c r="W3034" t="s">
        <v>31</v>
      </c>
      <c r="X3034" t="s">
        <v>31</v>
      </c>
      <c r="Y3034" t="s">
        <v>1073</v>
      </c>
      <c r="Z3034" t="s">
        <v>1074</v>
      </c>
      <c r="AA3034" t="s">
        <v>1148</v>
      </c>
      <c r="AB3034" t="s">
        <v>1149</v>
      </c>
      <c r="AC3034">
        <v>30</v>
      </c>
      <c r="AD3034" s="17">
        <v>43299</v>
      </c>
      <c r="AE3034" s="17">
        <v>43299</v>
      </c>
    </row>
    <row r="3035" spans="1:31" x14ac:dyDescent="0.45">
      <c r="A3035">
        <v>2</v>
      </c>
      <c r="B3035">
        <v>350</v>
      </c>
      <c r="C3035" t="s">
        <v>542</v>
      </c>
      <c r="D3035">
        <v>364</v>
      </c>
      <c r="E3035">
        <f t="shared" si="141"/>
        <v>182</v>
      </c>
      <c r="F3035">
        <f t="shared" si="142"/>
        <v>175</v>
      </c>
      <c r="G3035">
        <f t="shared" si="143"/>
        <v>204.75</v>
      </c>
      <c r="H3035" t="s">
        <v>543</v>
      </c>
      <c r="I3035">
        <v>-13</v>
      </c>
      <c r="J3035">
        <v>-3</v>
      </c>
      <c r="K3035" t="s">
        <v>6742</v>
      </c>
      <c r="L3035" s="16">
        <v>43305</v>
      </c>
      <c r="M3035" t="s">
        <v>1064</v>
      </c>
      <c r="N3035" t="s">
        <v>1065</v>
      </c>
      <c r="O3035" t="s">
        <v>1066</v>
      </c>
      <c r="P3035" t="s">
        <v>1527</v>
      </c>
      <c r="Q3035" t="s">
        <v>1211</v>
      </c>
      <c r="R3035" t="s">
        <v>1537</v>
      </c>
      <c r="S3035" t="s">
        <v>114</v>
      </c>
      <c r="T3035" t="s">
        <v>4009</v>
      </c>
      <c r="U3035" t="s">
        <v>4010</v>
      </c>
      <c r="AA3035" t="s">
        <v>1540</v>
      </c>
      <c r="AB3035" t="s">
        <v>1541</v>
      </c>
      <c r="AC3035">
        <v>30</v>
      </c>
      <c r="AD3035" s="17">
        <v>43299</v>
      </c>
      <c r="AE3035" s="17">
        <v>43299</v>
      </c>
    </row>
    <row r="3036" spans="1:31" x14ac:dyDescent="0.45">
      <c r="A3036">
        <v>2</v>
      </c>
      <c r="B3036">
        <v>350</v>
      </c>
      <c r="C3036" t="s">
        <v>542</v>
      </c>
      <c r="D3036">
        <v>364</v>
      </c>
      <c r="E3036">
        <f t="shared" si="141"/>
        <v>182</v>
      </c>
      <c r="F3036">
        <f t="shared" si="142"/>
        <v>175</v>
      </c>
      <c r="G3036">
        <f t="shared" si="143"/>
        <v>204.75</v>
      </c>
      <c r="H3036" t="s">
        <v>543</v>
      </c>
      <c r="I3036">
        <v>-13</v>
      </c>
      <c r="J3036">
        <v>-3</v>
      </c>
      <c r="K3036" t="s">
        <v>6743</v>
      </c>
      <c r="L3036" s="16">
        <v>43305</v>
      </c>
      <c r="M3036" t="s">
        <v>1064</v>
      </c>
      <c r="N3036" t="s">
        <v>1065</v>
      </c>
      <c r="O3036" t="s">
        <v>1066</v>
      </c>
      <c r="P3036" t="s">
        <v>1527</v>
      </c>
      <c r="Q3036" t="s">
        <v>1211</v>
      </c>
      <c r="R3036" t="s">
        <v>1537</v>
      </c>
      <c r="S3036" t="s">
        <v>114</v>
      </c>
      <c r="T3036" t="s">
        <v>1852</v>
      </c>
      <c r="U3036" t="s">
        <v>1853</v>
      </c>
      <c r="AA3036" t="s">
        <v>1540</v>
      </c>
      <c r="AB3036" t="s">
        <v>1541</v>
      </c>
      <c r="AC3036">
        <v>30</v>
      </c>
      <c r="AD3036" s="17">
        <v>43299</v>
      </c>
      <c r="AE3036" s="17">
        <v>43299</v>
      </c>
    </row>
    <row r="3037" spans="1:31" x14ac:dyDescent="0.45">
      <c r="A3037">
        <v>3</v>
      </c>
      <c r="B3037">
        <v>500</v>
      </c>
      <c r="C3037" t="s">
        <v>542</v>
      </c>
      <c r="D3037">
        <v>547</v>
      </c>
      <c r="E3037">
        <f t="shared" si="141"/>
        <v>182.33333333333334</v>
      </c>
      <c r="F3037">
        <f t="shared" si="142"/>
        <v>166.66666666666666</v>
      </c>
      <c r="G3037">
        <f t="shared" si="143"/>
        <v>194.99999999999997</v>
      </c>
      <c r="H3037" t="s">
        <v>543</v>
      </c>
      <c r="I3037">
        <v>-47</v>
      </c>
      <c r="J3037">
        <v>-9</v>
      </c>
      <c r="K3037" t="s">
        <v>6744</v>
      </c>
      <c r="L3037" s="16">
        <v>43306</v>
      </c>
      <c r="M3037" t="s">
        <v>1064</v>
      </c>
      <c r="N3037" t="s">
        <v>1065</v>
      </c>
      <c r="O3037" t="s">
        <v>1066</v>
      </c>
      <c r="P3037" t="s">
        <v>1527</v>
      </c>
      <c r="Q3037" t="s">
        <v>1211</v>
      </c>
      <c r="R3037" t="s">
        <v>1537</v>
      </c>
      <c r="S3037" t="s">
        <v>114</v>
      </c>
      <c r="T3037" t="s">
        <v>2859</v>
      </c>
      <c r="U3037" t="s">
        <v>2860</v>
      </c>
      <c r="W3037" t="s">
        <v>45</v>
      </c>
      <c r="X3037" t="s">
        <v>45</v>
      </c>
      <c r="AA3037" t="s">
        <v>1540</v>
      </c>
      <c r="AB3037" t="s">
        <v>1541</v>
      </c>
      <c r="AC3037">
        <v>30</v>
      </c>
      <c r="AD3037" s="17">
        <v>43299</v>
      </c>
      <c r="AE3037" s="17">
        <v>43299</v>
      </c>
    </row>
    <row r="3038" spans="1:31" x14ac:dyDescent="0.45">
      <c r="A3038">
        <v>25</v>
      </c>
      <c r="B3038">
        <v>4166</v>
      </c>
      <c r="C3038" t="s">
        <v>542</v>
      </c>
      <c r="D3038">
        <v>4558</v>
      </c>
      <c r="E3038">
        <f t="shared" si="141"/>
        <v>182.32</v>
      </c>
      <c r="F3038">
        <f t="shared" si="142"/>
        <v>166.64</v>
      </c>
      <c r="G3038">
        <f t="shared" si="143"/>
        <v>194.96879999999996</v>
      </c>
      <c r="H3038" t="s">
        <v>543</v>
      </c>
      <c r="I3038">
        <v>-391</v>
      </c>
      <c r="J3038">
        <v>-9</v>
      </c>
      <c r="K3038" t="s">
        <v>6745</v>
      </c>
      <c r="L3038" s="16">
        <v>43306</v>
      </c>
      <c r="M3038" t="s">
        <v>1064</v>
      </c>
      <c r="N3038" t="s">
        <v>1065</v>
      </c>
      <c r="O3038" t="s">
        <v>1066</v>
      </c>
      <c r="P3038" t="s">
        <v>1527</v>
      </c>
      <c r="Q3038" t="s">
        <v>1211</v>
      </c>
      <c r="R3038" t="s">
        <v>1537</v>
      </c>
      <c r="S3038" t="s">
        <v>114</v>
      </c>
      <c r="T3038" t="s">
        <v>5447</v>
      </c>
      <c r="U3038" t="s">
        <v>2732</v>
      </c>
      <c r="W3038" t="s">
        <v>45</v>
      </c>
      <c r="X3038" t="s">
        <v>45</v>
      </c>
      <c r="AA3038" t="s">
        <v>1540</v>
      </c>
      <c r="AB3038" t="s">
        <v>1541</v>
      </c>
      <c r="AC3038">
        <v>30</v>
      </c>
      <c r="AD3038" s="17">
        <v>43299</v>
      </c>
      <c r="AE3038" s="17">
        <v>43299</v>
      </c>
    </row>
    <row r="3039" spans="1:31" x14ac:dyDescent="0.45">
      <c r="A3039">
        <v>1</v>
      </c>
      <c r="B3039">
        <v>166</v>
      </c>
      <c r="C3039" t="s">
        <v>542</v>
      </c>
      <c r="D3039">
        <v>182</v>
      </c>
      <c r="E3039">
        <f t="shared" si="141"/>
        <v>182</v>
      </c>
      <c r="F3039">
        <f t="shared" si="142"/>
        <v>166</v>
      </c>
      <c r="G3039">
        <f t="shared" si="143"/>
        <v>194.22</v>
      </c>
      <c r="H3039" t="s">
        <v>543</v>
      </c>
      <c r="I3039">
        <v>-15</v>
      </c>
      <c r="J3039">
        <v>-9</v>
      </c>
      <c r="K3039" t="s">
        <v>6746</v>
      </c>
      <c r="L3039" s="16">
        <v>43306</v>
      </c>
      <c r="M3039" t="s">
        <v>1064</v>
      </c>
      <c r="N3039" t="s">
        <v>1065</v>
      </c>
      <c r="O3039" t="s">
        <v>1066</v>
      </c>
      <c r="P3039" t="s">
        <v>1527</v>
      </c>
      <c r="Q3039" t="s">
        <v>1211</v>
      </c>
      <c r="R3039" t="s">
        <v>1528</v>
      </c>
      <c r="S3039" t="s">
        <v>544</v>
      </c>
      <c r="T3039" t="s">
        <v>5455</v>
      </c>
      <c r="U3039" t="s">
        <v>5456</v>
      </c>
      <c r="AA3039" t="s">
        <v>1531</v>
      </c>
      <c r="AB3039" t="s">
        <v>1532</v>
      </c>
      <c r="AC3039">
        <v>30</v>
      </c>
      <c r="AD3039" s="17">
        <v>43299</v>
      </c>
      <c r="AE3039" s="17">
        <v>43299</v>
      </c>
    </row>
    <row r="3040" spans="1:31" x14ac:dyDescent="0.45">
      <c r="A3040">
        <v>10</v>
      </c>
      <c r="B3040">
        <v>1666</v>
      </c>
      <c r="C3040" t="s">
        <v>542</v>
      </c>
      <c r="D3040">
        <v>1823</v>
      </c>
      <c r="E3040">
        <f t="shared" si="141"/>
        <v>182.3</v>
      </c>
      <c r="F3040">
        <f t="shared" si="142"/>
        <v>166.6</v>
      </c>
      <c r="G3040">
        <f t="shared" si="143"/>
        <v>194.92199999999997</v>
      </c>
      <c r="H3040" t="s">
        <v>543</v>
      </c>
      <c r="I3040">
        <v>-156</v>
      </c>
      <c r="J3040">
        <v>-9</v>
      </c>
      <c r="K3040" t="s">
        <v>6747</v>
      </c>
      <c r="L3040" s="16">
        <v>43306</v>
      </c>
      <c r="M3040" t="s">
        <v>1064</v>
      </c>
      <c r="N3040" t="s">
        <v>1065</v>
      </c>
      <c r="O3040" t="s">
        <v>1066</v>
      </c>
      <c r="P3040" t="s">
        <v>1527</v>
      </c>
      <c r="Q3040" t="s">
        <v>1211</v>
      </c>
      <c r="R3040" t="s">
        <v>1528</v>
      </c>
      <c r="S3040" t="s">
        <v>544</v>
      </c>
      <c r="T3040" t="s">
        <v>6748</v>
      </c>
      <c r="U3040" t="s">
        <v>6749</v>
      </c>
      <c r="AA3040" t="s">
        <v>1531</v>
      </c>
      <c r="AB3040" t="s">
        <v>1532</v>
      </c>
      <c r="AC3040">
        <v>30</v>
      </c>
      <c r="AD3040" s="17">
        <v>43299</v>
      </c>
      <c r="AE3040" s="17">
        <v>43299</v>
      </c>
    </row>
    <row r="3041" spans="1:31" x14ac:dyDescent="0.45">
      <c r="A3041">
        <v>1</v>
      </c>
      <c r="B3041">
        <v>166</v>
      </c>
      <c r="C3041" t="s">
        <v>542</v>
      </c>
      <c r="D3041">
        <v>182</v>
      </c>
      <c r="E3041">
        <f t="shared" si="141"/>
        <v>182</v>
      </c>
      <c r="F3041">
        <f t="shared" si="142"/>
        <v>166</v>
      </c>
      <c r="G3041">
        <f t="shared" si="143"/>
        <v>194.22</v>
      </c>
      <c r="H3041" t="s">
        <v>543</v>
      </c>
      <c r="I3041">
        <v>-15</v>
      </c>
      <c r="J3041">
        <v>-9</v>
      </c>
      <c r="K3041" t="s">
        <v>6750</v>
      </c>
      <c r="L3041" s="16">
        <v>43306</v>
      </c>
      <c r="M3041" t="s">
        <v>1064</v>
      </c>
      <c r="N3041" t="s">
        <v>1065</v>
      </c>
      <c r="O3041" t="s">
        <v>1066</v>
      </c>
      <c r="P3041" t="s">
        <v>1527</v>
      </c>
      <c r="Q3041" t="s">
        <v>1211</v>
      </c>
      <c r="R3041" t="s">
        <v>1528</v>
      </c>
      <c r="S3041" t="s">
        <v>544</v>
      </c>
      <c r="T3041" t="s">
        <v>4601</v>
      </c>
      <c r="U3041" t="s">
        <v>4602</v>
      </c>
      <c r="AA3041" t="s">
        <v>1531</v>
      </c>
      <c r="AB3041" t="s">
        <v>1532</v>
      </c>
      <c r="AC3041">
        <v>30</v>
      </c>
      <c r="AD3041" s="17">
        <v>43299</v>
      </c>
      <c r="AE3041" s="17">
        <v>43299</v>
      </c>
    </row>
    <row r="3042" spans="1:31" x14ac:dyDescent="0.45">
      <c r="A3042">
        <v>50</v>
      </c>
      <c r="B3042">
        <v>8333</v>
      </c>
      <c r="C3042" t="s">
        <v>542</v>
      </c>
      <c r="D3042">
        <v>9060</v>
      </c>
      <c r="E3042">
        <f t="shared" si="141"/>
        <v>181.2</v>
      </c>
      <c r="F3042">
        <f t="shared" si="142"/>
        <v>166.66</v>
      </c>
      <c r="G3042">
        <f t="shared" si="143"/>
        <v>194.9922</v>
      </c>
      <c r="H3042" t="s">
        <v>543</v>
      </c>
      <c r="I3042">
        <v>-726</v>
      </c>
      <c r="J3042">
        <v>-8</v>
      </c>
      <c r="K3042" t="s">
        <v>6751</v>
      </c>
      <c r="L3042" s="16">
        <v>43305</v>
      </c>
      <c r="M3042" t="s">
        <v>1064</v>
      </c>
      <c r="N3042" t="s">
        <v>1065</v>
      </c>
      <c r="O3042" t="s">
        <v>1066</v>
      </c>
      <c r="P3042" t="s">
        <v>1580</v>
      </c>
      <c r="Q3042" t="s">
        <v>1270</v>
      </c>
      <c r="R3042" t="s">
        <v>1920</v>
      </c>
      <c r="S3042" t="s">
        <v>118</v>
      </c>
      <c r="T3042" t="s">
        <v>1952</v>
      </c>
      <c r="U3042" t="s">
        <v>1953</v>
      </c>
      <c r="W3042" t="s">
        <v>36</v>
      </c>
      <c r="X3042" t="s">
        <v>36</v>
      </c>
      <c r="AA3042" t="s">
        <v>1923</v>
      </c>
      <c r="AB3042" t="s">
        <v>1924</v>
      </c>
      <c r="AC3042">
        <v>30</v>
      </c>
      <c r="AD3042" s="17">
        <v>43299</v>
      </c>
      <c r="AE3042" s="17">
        <v>43299</v>
      </c>
    </row>
    <row r="3043" spans="1:31" x14ac:dyDescent="0.45">
      <c r="A3043">
        <v>1</v>
      </c>
      <c r="B3043">
        <v>166</v>
      </c>
      <c r="C3043" t="s">
        <v>542</v>
      </c>
      <c r="D3043">
        <v>181</v>
      </c>
      <c r="E3043">
        <f t="shared" si="141"/>
        <v>181</v>
      </c>
      <c r="F3043">
        <f t="shared" si="142"/>
        <v>166</v>
      </c>
      <c r="G3043">
        <f t="shared" si="143"/>
        <v>194.22</v>
      </c>
      <c r="H3043" t="s">
        <v>543</v>
      </c>
      <c r="I3043">
        <v>-14</v>
      </c>
      <c r="J3043">
        <v>-8</v>
      </c>
      <c r="K3043" t="s">
        <v>6752</v>
      </c>
      <c r="L3043" s="16">
        <v>43308</v>
      </c>
      <c r="M3043" t="s">
        <v>1064</v>
      </c>
      <c r="N3043" t="s">
        <v>1065</v>
      </c>
      <c r="O3043" t="s">
        <v>1066</v>
      </c>
      <c r="P3043" t="s">
        <v>1067</v>
      </c>
      <c r="Q3043" t="s">
        <v>1068</v>
      </c>
      <c r="R3043" t="s">
        <v>1092</v>
      </c>
      <c r="S3043" t="s">
        <v>130</v>
      </c>
      <c r="T3043" t="s">
        <v>6753</v>
      </c>
      <c r="U3043" t="s">
        <v>6754</v>
      </c>
      <c r="V3043" t="s">
        <v>1135</v>
      </c>
      <c r="W3043" t="s">
        <v>31</v>
      </c>
      <c r="X3043" t="s">
        <v>31</v>
      </c>
      <c r="Y3043" t="s">
        <v>1073</v>
      </c>
      <c r="Z3043" t="s">
        <v>1074</v>
      </c>
      <c r="AA3043" t="s">
        <v>1095</v>
      </c>
      <c r="AB3043" t="s">
        <v>1096</v>
      </c>
      <c r="AC3043">
        <v>30</v>
      </c>
      <c r="AD3043" s="17">
        <v>43299</v>
      </c>
      <c r="AE3043" s="17">
        <v>43299</v>
      </c>
    </row>
    <row r="3044" spans="1:31" x14ac:dyDescent="0.45">
      <c r="A3044">
        <v>25</v>
      </c>
      <c r="B3044">
        <v>4166</v>
      </c>
      <c r="C3044" t="s">
        <v>542</v>
      </c>
      <c r="D3044">
        <v>4530</v>
      </c>
      <c r="E3044">
        <f t="shared" si="141"/>
        <v>181.2</v>
      </c>
      <c r="F3044">
        <f t="shared" si="142"/>
        <v>166.64</v>
      </c>
      <c r="G3044">
        <f t="shared" si="143"/>
        <v>194.96879999999996</v>
      </c>
      <c r="H3044" t="s">
        <v>543</v>
      </c>
      <c r="I3044">
        <v>-363</v>
      </c>
      <c r="J3044">
        <v>-8</v>
      </c>
      <c r="K3044" t="s">
        <v>6755</v>
      </c>
      <c r="L3044" s="16">
        <v>43308</v>
      </c>
      <c r="M3044" t="s">
        <v>1064</v>
      </c>
      <c r="N3044" t="s">
        <v>1065</v>
      </c>
      <c r="O3044" t="s">
        <v>1066</v>
      </c>
      <c r="P3044" t="s">
        <v>1067</v>
      </c>
      <c r="Q3044" t="s">
        <v>1068</v>
      </c>
      <c r="R3044" t="s">
        <v>1151</v>
      </c>
      <c r="S3044" t="s">
        <v>32</v>
      </c>
      <c r="T3044" t="s">
        <v>1184</v>
      </c>
      <c r="U3044" t="s">
        <v>1185</v>
      </c>
      <c r="V3044" t="s">
        <v>1135</v>
      </c>
      <c r="W3044" t="s">
        <v>31</v>
      </c>
      <c r="X3044" t="s">
        <v>31</v>
      </c>
      <c r="Y3044" t="s">
        <v>1073</v>
      </c>
      <c r="Z3044" t="s">
        <v>1074</v>
      </c>
      <c r="AA3044" t="s">
        <v>1082</v>
      </c>
      <c r="AB3044" t="s">
        <v>1083</v>
      </c>
      <c r="AC3044">
        <v>30</v>
      </c>
      <c r="AD3044" s="17">
        <v>43299</v>
      </c>
      <c r="AE3044" s="17">
        <v>43299</v>
      </c>
    </row>
    <row r="3045" spans="1:31" x14ac:dyDescent="0.45">
      <c r="A3045">
        <v>1</v>
      </c>
      <c r="B3045">
        <v>175</v>
      </c>
      <c r="C3045" t="s">
        <v>542</v>
      </c>
      <c r="D3045">
        <v>181</v>
      </c>
      <c r="E3045">
        <f t="shared" si="141"/>
        <v>181</v>
      </c>
      <c r="F3045">
        <f t="shared" si="142"/>
        <v>175</v>
      </c>
      <c r="G3045">
        <f t="shared" si="143"/>
        <v>204.75</v>
      </c>
      <c r="H3045" t="s">
        <v>543</v>
      </c>
      <c r="I3045">
        <v>-5</v>
      </c>
      <c r="J3045">
        <v>-3</v>
      </c>
      <c r="K3045" t="s">
        <v>6756</v>
      </c>
      <c r="L3045" s="16">
        <v>43308</v>
      </c>
      <c r="M3045" t="s">
        <v>1064</v>
      </c>
      <c r="N3045" t="s">
        <v>1065</v>
      </c>
      <c r="O3045" t="s">
        <v>1066</v>
      </c>
      <c r="P3045" t="s">
        <v>1067</v>
      </c>
      <c r="Q3045" t="s">
        <v>1068</v>
      </c>
      <c r="R3045" t="s">
        <v>1113</v>
      </c>
      <c r="S3045" t="s">
        <v>125</v>
      </c>
      <c r="T3045" t="s">
        <v>6757</v>
      </c>
      <c r="U3045" t="s">
        <v>6758</v>
      </c>
      <c r="V3045" t="s">
        <v>1081</v>
      </c>
      <c r="W3045" t="s">
        <v>31</v>
      </c>
      <c r="X3045" t="s">
        <v>31</v>
      </c>
      <c r="Y3045" t="s">
        <v>1073</v>
      </c>
      <c r="Z3045" t="s">
        <v>1074</v>
      </c>
      <c r="AA3045" t="s">
        <v>1116</v>
      </c>
      <c r="AB3045" t="s">
        <v>1117</v>
      </c>
      <c r="AC3045">
        <v>30</v>
      </c>
      <c r="AD3045" s="17">
        <v>43299</v>
      </c>
      <c r="AE3045" s="17">
        <v>43299</v>
      </c>
    </row>
    <row r="3046" spans="1:31" x14ac:dyDescent="0.45">
      <c r="A3046">
        <v>1</v>
      </c>
      <c r="B3046">
        <v>175</v>
      </c>
      <c r="C3046" t="s">
        <v>542</v>
      </c>
      <c r="D3046">
        <v>181</v>
      </c>
      <c r="E3046">
        <f t="shared" si="141"/>
        <v>181</v>
      </c>
      <c r="F3046">
        <f t="shared" si="142"/>
        <v>175</v>
      </c>
      <c r="G3046">
        <f t="shared" si="143"/>
        <v>204.75</v>
      </c>
      <c r="H3046" t="s">
        <v>543</v>
      </c>
      <c r="I3046">
        <v>-5</v>
      </c>
      <c r="J3046">
        <v>-3</v>
      </c>
      <c r="K3046" t="s">
        <v>6759</v>
      </c>
      <c r="L3046" s="16">
        <v>43308</v>
      </c>
      <c r="M3046" t="s">
        <v>1064</v>
      </c>
      <c r="N3046" t="s">
        <v>1065</v>
      </c>
      <c r="O3046" t="s">
        <v>1066</v>
      </c>
      <c r="P3046" t="s">
        <v>1067</v>
      </c>
      <c r="Q3046" t="s">
        <v>1068</v>
      </c>
      <c r="R3046" t="s">
        <v>1113</v>
      </c>
      <c r="S3046" t="s">
        <v>125</v>
      </c>
      <c r="T3046" t="s">
        <v>2046</v>
      </c>
      <c r="U3046" t="s">
        <v>2047</v>
      </c>
      <c r="V3046" t="s">
        <v>1081</v>
      </c>
      <c r="W3046" t="s">
        <v>31</v>
      </c>
      <c r="X3046" t="s">
        <v>31</v>
      </c>
      <c r="Y3046" t="s">
        <v>1073</v>
      </c>
      <c r="Z3046" t="s">
        <v>1074</v>
      </c>
      <c r="AA3046" t="s">
        <v>1116</v>
      </c>
      <c r="AB3046" t="s">
        <v>1117</v>
      </c>
      <c r="AC3046">
        <v>30</v>
      </c>
      <c r="AD3046" s="17">
        <v>43299</v>
      </c>
      <c r="AE3046" s="17">
        <v>43299</v>
      </c>
    </row>
    <row r="3047" spans="1:31" x14ac:dyDescent="0.45">
      <c r="A3047">
        <v>1</v>
      </c>
      <c r="B3047">
        <v>175</v>
      </c>
      <c r="C3047" t="s">
        <v>542</v>
      </c>
      <c r="D3047">
        <v>181</v>
      </c>
      <c r="E3047">
        <f t="shared" si="141"/>
        <v>181</v>
      </c>
      <c r="F3047">
        <f t="shared" si="142"/>
        <v>175</v>
      </c>
      <c r="G3047">
        <f t="shared" si="143"/>
        <v>204.75</v>
      </c>
      <c r="H3047" t="s">
        <v>543</v>
      </c>
      <c r="I3047">
        <v>-5</v>
      </c>
      <c r="J3047">
        <v>-3</v>
      </c>
      <c r="K3047" t="s">
        <v>6760</v>
      </c>
      <c r="L3047" s="16">
        <v>43308</v>
      </c>
      <c r="M3047" t="s">
        <v>1064</v>
      </c>
      <c r="N3047" t="s">
        <v>1065</v>
      </c>
      <c r="O3047" t="s">
        <v>1066</v>
      </c>
      <c r="P3047" t="s">
        <v>1067</v>
      </c>
      <c r="Q3047" t="s">
        <v>1068</v>
      </c>
      <c r="R3047" t="s">
        <v>1113</v>
      </c>
      <c r="S3047" t="s">
        <v>125</v>
      </c>
      <c r="T3047" t="s">
        <v>1181</v>
      </c>
      <c r="U3047" t="s">
        <v>1182</v>
      </c>
      <c r="W3047" t="s">
        <v>31</v>
      </c>
      <c r="X3047" t="s">
        <v>31</v>
      </c>
      <c r="Y3047" t="s">
        <v>1073</v>
      </c>
      <c r="Z3047" t="s">
        <v>1074</v>
      </c>
      <c r="AA3047" t="s">
        <v>1116</v>
      </c>
      <c r="AB3047" t="s">
        <v>1117</v>
      </c>
      <c r="AC3047">
        <v>30</v>
      </c>
      <c r="AD3047" s="17">
        <v>43299</v>
      </c>
      <c r="AE3047" s="17">
        <v>43299</v>
      </c>
    </row>
    <row r="3048" spans="1:31" x14ac:dyDescent="0.45">
      <c r="A3048">
        <v>1</v>
      </c>
      <c r="B3048">
        <v>175</v>
      </c>
      <c r="C3048" t="s">
        <v>542</v>
      </c>
      <c r="D3048">
        <v>181</v>
      </c>
      <c r="E3048">
        <f t="shared" si="141"/>
        <v>181</v>
      </c>
      <c r="F3048">
        <f t="shared" si="142"/>
        <v>175</v>
      </c>
      <c r="G3048">
        <f t="shared" si="143"/>
        <v>204.75</v>
      </c>
      <c r="H3048" t="s">
        <v>543</v>
      </c>
      <c r="I3048">
        <v>-5</v>
      </c>
      <c r="J3048">
        <v>-3</v>
      </c>
      <c r="K3048" t="s">
        <v>6761</v>
      </c>
      <c r="L3048" s="16">
        <v>43308</v>
      </c>
      <c r="M3048" t="s">
        <v>1064</v>
      </c>
      <c r="N3048" t="s">
        <v>1065</v>
      </c>
      <c r="O3048" t="s">
        <v>1066</v>
      </c>
      <c r="P3048" t="s">
        <v>1067</v>
      </c>
      <c r="Q3048" t="s">
        <v>1068</v>
      </c>
      <c r="R3048" t="s">
        <v>1113</v>
      </c>
      <c r="S3048" t="s">
        <v>125</v>
      </c>
      <c r="T3048" t="s">
        <v>4566</v>
      </c>
      <c r="U3048" t="s">
        <v>4567</v>
      </c>
      <c r="V3048" t="s">
        <v>1081</v>
      </c>
      <c r="W3048" t="s">
        <v>31</v>
      </c>
      <c r="X3048" t="s">
        <v>31</v>
      </c>
      <c r="Y3048" t="s">
        <v>1073</v>
      </c>
      <c r="Z3048" t="s">
        <v>1074</v>
      </c>
      <c r="AA3048" t="s">
        <v>1116</v>
      </c>
      <c r="AB3048" t="s">
        <v>1117</v>
      </c>
      <c r="AC3048">
        <v>30</v>
      </c>
      <c r="AD3048" s="17">
        <v>43299</v>
      </c>
      <c r="AE3048" s="17">
        <v>43299</v>
      </c>
    </row>
    <row r="3049" spans="1:31" x14ac:dyDescent="0.45">
      <c r="A3049">
        <v>1</v>
      </c>
      <c r="B3049">
        <v>175</v>
      </c>
      <c r="C3049" t="s">
        <v>542</v>
      </c>
      <c r="D3049">
        <v>181</v>
      </c>
      <c r="E3049">
        <f t="shared" si="141"/>
        <v>181</v>
      </c>
      <c r="F3049">
        <f t="shared" si="142"/>
        <v>175</v>
      </c>
      <c r="G3049">
        <f t="shared" si="143"/>
        <v>204.75</v>
      </c>
      <c r="H3049" t="s">
        <v>543</v>
      </c>
      <c r="I3049">
        <v>-5</v>
      </c>
      <c r="J3049">
        <v>-3</v>
      </c>
      <c r="K3049" t="s">
        <v>6762</v>
      </c>
      <c r="L3049" s="16">
        <v>43308</v>
      </c>
      <c r="M3049" t="s">
        <v>1064</v>
      </c>
      <c r="N3049" t="s">
        <v>1065</v>
      </c>
      <c r="O3049" t="s">
        <v>1066</v>
      </c>
      <c r="P3049" t="s">
        <v>1067</v>
      </c>
      <c r="Q3049" t="s">
        <v>1068</v>
      </c>
      <c r="R3049" t="s">
        <v>6724</v>
      </c>
      <c r="S3049" t="s">
        <v>166</v>
      </c>
      <c r="T3049" t="s">
        <v>3690</v>
      </c>
      <c r="U3049" t="s">
        <v>3691</v>
      </c>
      <c r="W3049" t="s">
        <v>31</v>
      </c>
      <c r="X3049" t="s">
        <v>31</v>
      </c>
      <c r="Y3049" t="s">
        <v>1073</v>
      </c>
      <c r="Z3049" t="s">
        <v>1074</v>
      </c>
      <c r="AA3049" t="s">
        <v>1101</v>
      </c>
      <c r="AB3049" t="s">
        <v>1102</v>
      </c>
      <c r="AC3049">
        <v>30</v>
      </c>
      <c r="AD3049" s="17">
        <v>43299</v>
      </c>
      <c r="AE3049" s="17">
        <v>43299</v>
      </c>
    </row>
    <row r="3050" spans="1:31" x14ac:dyDescent="0.45">
      <c r="A3050">
        <v>1</v>
      </c>
      <c r="B3050">
        <v>175</v>
      </c>
      <c r="C3050" t="s">
        <v>542</v>
      </c>
      <c r="D3050">
        <v>182</v>
      </c>
      <c r="E3050">
        <f t="shared" si="141"/>
        <v>182</v>
      </c>
      <c r="F3050">
        <f t="shared" si="142"/>
        <v>175</v>
      </c>
      <c r="G3050">
        <f t="shared" si="143"/>
        <v>204.75</v>
      </c>
      <c r="H3050" t="s">
        <v>543</v>
      </c>
      <c r="I3050">
        <v>-7</v>
      </c>
      <c r="J3050">
        <v>-4</v>
      </c>
      <c r="K3050" t="s">
        <v>6763</v>
      </c>
      <c r="L3050" s="16">
        <v>43307</v>
      </c>
      <c r="M3050" t="s">
        <v>1064</v>
      </c>
      <c r="N3050" t="s">
        <v>1065</v>
      </c>
      <c r="O3050" t="s">
        <v>1066</v>
      </c>
      <c r="P3050" t="s">
        <v>1527</v>
      </c>
      <c r="Q3050" t="s">
        <v>1211</v>
      </c>
      <c r="R3050" t="s">
        <v>1528</v>
      </c>
      <c r="S3050" t="s">
        <v>544</v>
      </c>
      <c r="T3050" t="s">
        <v>1564</v>
      </c>
      <c r="U3050" t="s">
        <v>1565</v>
      </c>
      <c r="W3050" t="s">
        <v>45</v>
      </c>
      <c r="X3050" t="s">
        <v>45</v>
      </c>
      <c r="AA3050" t="s">
        <v>1531</v>
      </c>
      <c r="AB3050" t="s">
        <v>1532</v>
      </c>
      <c r="AC3050">
        <v>30</v>
      </c>
      <c r="AD3050" s="17">
        <v>43299</v>
      </c>
      <c r="AE3050" s="17">
        <v>43299</v>
      </c>
    </row>
    <row r="3051" spans="1:31" x14ac:dyDescent="0.45">
      <c r="A3051">
        <v>10</v>
      </c>
      <c r="B3051">
        <v>1666</v>
      </c>
      <c r="C3051" t="s">
        <v>542</v>
      </c>
      <c r="D3051">
        <v>1823</v>
      </c>
      <c r="E3051">
        <f t="shared" si="141"/>
        <v>182.3</v>
      </c>
      <c r="F3051">
        <f t="shared" si="142"/>
        <v>166.6</v>
      </c>
      <c r="G3051">
        <f t="shared" si="143"/>
        <v>194.92199999999997</v>
      </c>
      <c r="H3051" t="s">
        <v>543</v>
      </c>
      <c r="I3051">
        <v>-156</v>
      </c>
      <c r="J3051">
        <v>-9</v>
      </c>
      <c r="K3051" t="s">
        <v>6764</v>
      </c>
      <c r="L3051" s="16">
        <v>43307</v>
      </c>
      <c r="M3051" t="s">
        <v>1064</v>
      </c>
      <c r="N3051" t="s">
        <v>1065</v>
      </c>
      <c r="O3051" t="s">
        <v>1066</v>
      </c>
      <c r="P3051" t="s">
        <v>1527</v>
      </c>
      <c r="Q3051" t="s">
        <v>1211</v>
      </c>
      <c r="R3051" t="s">
        <v>1571</v>
      </c>
      <c r="S3051" t="s">
        <v>133</v>
      </c>
      <c r="T3051" t="s">
        <v>6765</v>
      </c>
      <c r="U3051" t="s">
        <v>6766</v>
      </c>
      <c r="W3051" t="s">
        <v>45</v>
      </c>
      <c r="X3051" t="s">
        <v>45</v>
      </c>
      <c r="Y3051" t="s">
        <v>6767</v>
      </c>
      <c r="Z3051" t="s">
        <v>1074</v>
      </c>
      <c r="AA3051" t="s">
        <v>6016</v>
      </c>
      <c r="AB3051" t="s">
        <v>6017</v>
      </c>
      <c r="AC3051">
        <v>30</v>
      </c>
      <c r="AD3051" s="17">
        <v>43299</v>
      </c>
      <c r="AE3051" s="17">
        <v>43299</v>
      </c>
    </row>
    <row r="3052" spans="1:31" x14ac:dyDescent="0.45">
      <c r="A3052">
        <v>2</v>
      </c>
      <c r="B3052">
        <v>333</v>
      </c>
      <c r="C3052" t="s">
        <v>542</v>
      </c>
      <c r="D3052">
        <v>364</v>
      </c>
      <c r="E3052">
        <f t="shared" si="141"/>
        <v>182</v>
      </c>
      <c r="F3052">
        <f t="shared" si="142"/>
        <v>166.5</v>
      </c>
      <c r="G3052">
        <f t="shared" si="143"/>
        <v>194.80499999999998</v>
      </c>
      <c r="H3052" t="s">
        <v>543</v>
      </c>
      <c r="I3052">
        <v>-31</v>
      </c>
      <c r="J3052">
        <v>-9</v>
      </c>
      <c r="K3052" t="s">
        <v>6768</v>
      </c>
      <c r="L3052" s="16">
        <v>43307</v>
      </c>
      <c r="M3052" t="s">
        <v>1064</v>
      </c>
      <c r="N3052" t="s">
        <v>1065</v>
      </c>
      <c r="O3052" t="s">
        <v>1066</v>
      </c>
      <c r="P3052" t="s">
        <v>1527</v>
      </c>
      <c r="Q3052" t="s">
        <v>1211</v>
      </c>
      <c r="R3052" t="s">
        <v>1537</v>
      </c>
      <c r="S3052" t="s">
        <v>114</v>
      </c>
      <c r="T3052" t="s">
        <v>3698</v>
      </c>
      <c r="U3052" t="s">
        <v>3699</v>
      </c>
      <c r="AA3052" t="s">
        <v>1540</v>
      </c>
      <c r="AB3052" t="s">
        <v>1541</v>
      </c>
      <c r="AC3052">
        <v>30</v>
      </c>
      <c r="AD3052" s="17">
        <v>43299</v>
      </c>
      <c r="AE3052" s="17">
        <v>43299</v>
      </c>
    </row>
    <row r="3053" spans="1:31" x14ac:dyDescent="0.45">
      <c r="A3053">
        <v>1</v>
      </c>
      <c r="B3053">
        <v>166</v>
      </c>
      <c r="C3053" t="s">
        <v>542</v>
      </c>
      <c r="D3053">
        <v>182</v>
      </c>
      <c r="E3053">
        <f t="shared" si="141"/>
        <v>182</v>
      </c>
      <c r="F3053">
        <f t="shared" si="142"/>
        <v>166</v>
      </c>
      <c r="G3053">
        <f t="shared" si="143"/>
        <v>194.22</v>
      </c>
      <c r="H3053" t="s">
        <v>543</v>
      </c>
      <c r="I3053">
        <v>-15</v>
      </c>
      <c r="J3053">
        <v>-9</v>
      </c>
      <c r="K3053" t="s">
        <v>6769</v>
      </c>
      <c r="L3053" s="16">
        <v>43307</v>
      </c>
      <c r="M3053" t="s">
        <v>1064</v>
      </c>
      <c r="N3053" t="s">
        <v>1065</v>
      </c>
      <c r="O3053" t="s">
        <v>1066</v>
      </c>
      <c r="P3053" t="s">
        <v>1527</v>
      </c>
      <c r="Q3053" t="s">
        <v>1211</v>
      </c>
      <c r="R3053" t="s">
        <v>1537</v>
      </c>
      <c r="S3053" t="s">
        <v>114</v>
      </c>
      <c r="T3053" t="s">
        <v>3704</v>
      </c>
      <c r="U3053" t="s">
        <v>3705</v>
      </c>
      <c r="AA3053" t="s">
        <v>1540</v>
      </c>
      <c r="AB3053" t="s">
        <v>1541</v>
      </c>
      <c r="AC3053">
        <v>30</v>
      </c>
      <c r="AD3053" s="17">
        <v>43299</v>
      </c>
      <c r="AE3053" s="17">
        <v>43299</v>
      </c>
    </row>
    <row r="3054" spans="1:31" x14ac:dyDescent="0.45">
      <c r="A3054">
        <v>25</v>
      </c>
      <c r="B3054">
        <v>4166</v>
      </c>
      <c r="C3054" t="s">
        <v>542</v>
      </c>
      <c r="D3054">
        <v>4558</v>
      </c>
      <c r="E3054">
        <f t="shared" si="141"/>
        <v>182.32</v>
      </c>
      <c r="F3054">
        <f t="shared" si="142"/>
        <v>166.64</v>
      </c>
      <c r="G3054">
        <f t="shared" si="143"/>
        <v>194.96879999999996</v>
      </c>
      <c r="H3054" t="s">
        <v>543</v>
      </c>
      <c r="I3054">
        <v>-391</v>
      </c>
      <c r="J3054">
        <v>-9</v>
      </c>
      <c r="K3054" t="s">
        <v>6770</v>
      </c>
      <c r="L3054" s="16">
        <v>43307</v>
      </c>
      <c r="M3054" t="s">
        <v>1064</v>
      </c>
      <c r="N3054" t="s">
        <v>1065</v>
      </c>
      <c r="O3054" t="s">
        <v>1066</v>
      </c>
      <c r="P3054" t="s">
        <v>1527</v>
      </c>
      <c r="Q3054" t="s">
        <v>1211</v>
      </c>
      <c r="R3054" t="s">
        <v>1537</v>
      </c>
      <c r="S3054" t="s">
        <v>114</v>
      </c>
      <c r="T3054" t="s">
        <v>1858</v>
      </c>
      <c r="U3054" t="s">
        <v>1859</v>
      </c>
      <c r="AA3054" t="s">
        <v>1540</v>
      </c>
      <c r="AB3054" t="s">
        <v>1541</v>
      </c>
      <c r="AC3054">
        <v>30</v>
      </c>
      <c r="AD3054" s="17">
        <v>43299</v>
      </c>
      <c r="AE3054" s="17">
        <v>43299</v>
      </c>
    </row>
    <row r="3055" spans="1:31" x14ac:dyDescent="0.45">
      <c r="A3055">
        <v>10</v>
      </c>
      <c r="B3055">
        <v>1666</v>
      </c>
      <c r="C3055" t="s">
        <v>542</v>
      </c>
      <c r="D3055">
        <v>1823</v>
      </c>
      <c r="E3055">
        <f t="shared" si="141"/>
        <v>182.3</v>
      </c>
      <c r="F3055">
        <f t="shared" si="142"/>
        <v>166.6</v>
      </c>
      <c r="G3055">
        <f t="shared" si="143"/>
        <v>194.92199999999997</v>
      </c>
      <c r="H3055" t="s">
        <v>543</v>
      </c>
      <c r="I3055">
        <v>-156</v>
      </c>
      <c r="J3055">
        <v>-9</v>
      </c>
      <c r="K3055" t="s">
        <v>6771</v>
      </c>
      <c r="L3055" s="16">
        <v>43307</v>
      </c>
      <c r="M3055" t="s">
        <v>1064</v>
      </c>
      <c r="N3055" t="s">
        <v>1065</v>
      </c>
      <c r="O3055" t="s">
        <v>1066</v>
      </c>
      <c r="P3055" t="s">
        <v>1527</v>
      </c>
      <c r="Q3055" t="s">
        <v>1211</v>
      </c>
      <c r="R3055" t="s">
        <v>1571</v>
      </c>
      <c r="S3055" t="s">
        <v>133</v>
      </c>
      <c r="T3055" t="s">
        <v>2878</v>
      </c>
      <c r="U3055" t="s">
        <v>2879</v>
      </c>
      <c r="AA3055" t="s">
        <v>1574</v>
      </c>
      <c r="AB3055" t="s">
        <v>1575</v>
      </c>
      <c r="AC3055">
        <v>30</v>
      </c>
      <c r="AD3055" s="17">
        <v>43299</v>
      </c>
      <c r="AE3055" s="17">
        <v>43299</v>
      </c>
    </row>
    <row r="3056" spans="1:31" x14ac:dyDescent="0.45">
      <c r="A3056">
        <v>10</v>
      </c>
      <c r="B3056">
        <v>1666</v>
      </c>
      <c r="C3056" t="s">
        <v>542</v>
      </c>
      <c r="D3056">
        <v>1823</v>
      </c>
      <c r="E3056">
        <f t="shared" si="141"/>
        <v>182.3</v>
      </c>
      <c r="F3056">
        <f t="shared" si="142"/>
        <v>166.6</v>
      </c>
      <c r="G3056">
        <f t="shared" si="143"/>
        <v>194.92199999999997</v>
      </c>
      <c r="H3056" t="s">
        <v>543</v>
      </c>
      <c r="I3056">
        <v>-156</v>
      </c>
      <c r="J3056">
        <v>-9</v>
      </c>
      <c r="K3056" t="s">
        <v>6772</v>
      </c>
      <c r="L3056" s="16">
        <v>43307</v>
      </c>
      <c r="M3056" t="s">
        <v>1064</v>
      </c>
      <c r="N3056" t="s">
        <v>1065</v>
      </c>
      <c r="O3056" t="s">
        <v>1066</v>
      </c>
      <c r="P3056" t="s">
        <v>1527</v>
      </c>
      <c r="Q3056" t="s">
        <v>1211</v>
      </c>
      <c r="R3056" t="s">
        <v>1571</v>
      </c>
      <c r="S3056" t="s">
        <v>133</v>
      </c>
      <c r="T3056" t="s">
        <v>4615</v>
      </c>
      <c r="U3056" t="s">
        <v>4616</v>
      </c>
      <c r="AA3056" t="s">
        <v>1574</v>
      </c>
      <c r="AB3056" t="s">
        <v>1575</v>
      </c>
      <c r="AC3056">
        <v>30</v>
      </c>
      <c r="AD3056" s="17">
        <v>43299</v>
      </c>
      <c r="AE3056" s="17">
        <v>43299</v>
      </c>
    </row>
    <row r="3057" spans="1:31" x14ac:dyDescent="0.45">
      <c r="A3057">
        <v>25</v>
      </c>
      <c r="B3057">
        <v>4166</v>
      </c>
      <c r="C3057" t="s">
        <v>542</v>
      </c>
      <c r="D3057">
        <v>4558</v>
      </c>
      <c r="E3057">
        <f t="shared" si="141"/>
        <v>182.32</v>
      </c>
      <c r="F3057">
        <f t="shared" si="142"/>
        <v>166.64</v>
      </c>
      <c r="G3057">
        <f t="shared" si="143"/>
        <v>194.96879999999996</v>
      </c>
      <c r="H3057" t="s">
        <v>543</v>
      </c>
      <c r="I3057">
        <v>-391</v>
      </c>
      <c r="J3057">
        <v>-9</v>
      </c>
      <c r="K3057" t="s">
        <v>6773</v>
      </c>
      <c r="L3057" s="16">
        <v>43307</v>
      </c>
      <c r="M3057" t="s">
        <v>1064</v>
      </c>
      <c r="N3057" t="s">
        <v>1065</v>
      </c>
      <c r="O3057" t="s">
        <v>1066</v>
      </c>
      <c r="P3057" t="s">
        <v>1527</v>
      </c>
      <c r="Q3057" t="s">
        <v>1211</v>
      </c>
      <c r="R3057" t="s">
        <v>1537</v>
      </c>
      <c r="S3057" t="s">
        <v>114</v>
      </c>
      <c r="T3057" t="s">
        <v>6774</v>
      </c>
      <c r="U3057" t="s">
        <v>6775</v>
      </c>
      <c r="AA3057" t="s">
        <v>1540</v>
      </c>
      <c r="AB3057" t="s">
        <v>1541</v>
      </c>
      <c r="AC3057">
        <v>30</v>
      </c>
      <c r="AD3057" s="17">
        <v>43299</v>
      </c>
      <c r="AE3057" s="17">
        <v>43299</v>
      </c>
    </row>
    <row r="3058" spans="1:31" x14ac:dyDescent="0.45">
      <c r="A3058">
        <v>5</v>
      </c>
      <c r="B3058">
        <v>833</v>
      </c>
      <c r="C3058" t="s">
        <v>542</v>
      </c>
      <c r="D3058">
        <v>911</v>
      </c>
      <c r="E3058">
        <f t="shared" si="141"/>
        <v>182.2</v>
      </c>
      <c r="F3058">
        <f t="shared" si="142"/>
        <v>166.6</v>
      </c>
      <c r="G3058">
        <f t="shared" si="143"/>
        <v>194.92199999999997</v>
      </c>
      <c r="H3058" t="s">
        <v>543</v>
      </c>
      <c r="I3058">
        <v>-78</v>
      </c>
      <c r="J3058">
        <v>-9</v>
      </c>
      <c r="K3058" t="s">
        <v>6776</v>
      </c>
      <c r="L3058" s="16">
        <v>43307</v>
      </c>
      <c r="M3058" t="s">
        <v>1064</v>
      </c>
      <c r="N3058" t="s">
        <v>1065</v>
      </c>
      <c r="O3058" t="s">
        <v>1066</v>
      </c>
      <c r="P3058" t="s">
        <v>1527</v>
      </c>
      <c r="Q3058" t="s">
        <v>1211</v>
      </c>
      <c r="R3058" t="s">
        <v>1537</v>
      </c>
      <c r="S3058" t="s">
        <v>114</v>
      </c>
      <c r="T3058" t="s">
        <v>1546</v>
      </c>
      <c r="U3058" t="s">
        <v>1547</v>
      </c>
      <c r="AA3058" t="s">
        <v>1540</v>
      </c>
      <c r="AB3058" t="s">
        <v>1541</v>
      </c>
      <c r="AC3058">
        <v>30</v>
      </c>
      <c r="AD3058" s="17">
        <v>43299</v>
      </c>
      <c r="AE3058" s="17">
        <v>43299</v>
      </c>
    </row>
    <row r="3059" spans="1:31" x14ac:dyDescent="0.45">
      <c r="A3059">
        <v>1</v>
      </c>
      <c r="B3059">
        <v>175</v>
      </c>
      <c r="C3059" t="s">
        <v>542</v>
      </c>
      <c r="D3059">
        <v>182</v>
      </c>
      <c r="E3059">
        <f t="shared" si="141"/>
        <v>182</v>
      </c>
      <c r="F3059">
        <f t="shared" si="142"/>
        <v>175</v>
      </c>
      <c r="G3059">
        <f t="shared" si="143"/>
        <v>204.75</v>
      </c>
      <c r="H3059" t="s">
        <v>543</v>
      </c>
      <c r="I3059">
        <v>-7</v>
      </c>
      <c r="J3059">
        <v>-4</v>
      </c>
      <c r="K3059" t="s">
        <v>6777</v>
      </c>
      <c r="L3059" s="16">
        <v>43307</v>
      </c>
      <c r="M3059" t="s">
        <v>1064</v>
      </c>
      <c r="N3059" t="s">
        <v>1065</v>
      </c>
      <c r="O3059" t="s">
        <v>1066</v>
      </c>
      <c r="P3059" t="s">
        <v>1527</v>
      </c>
      <c r="Q3059" t="s">
        <v>1211</v>
      </c>
      <c r="R3059" t="s">
        <v>1528</v>
      </c>
      <c r="S3059" t="s">
        <v>544</v>
      </c>
      <c r="T3059" t="s">
        <v>1564</v>
      </c>
      <c r="U3059" t="s">
        <v>1565</v>
      </c>
      <c r="W3059" t="s">
        <v>45</v>
      </c>
      <c r="X3059" t="s">
        <v>45</v>
      </c>
      <c r="AA3059" t="s">
        <v>1531</v>
      </c>
      <c r="AB3059" t="s">
        <v>1532</v>
      </c>
      <c r="AC3059">
        <v>30</v>
      </c>
      <c r="AD3059" s="17">
        <v>43299</v>
      </c>
      <c r="AE3059" s="17">
        <v>43299</v>
      </c>
    </row>
    <row r="3060" spans="1:31" x14ac:dyDescent="0.45">
      <c r="A3060">
        <v>2</v>
      </c>
      <c r="B3060">
        <v>350</v>
      </c>
      <c r="C3060" t="s">
        <v>542</v>
      </c>
      <c r="D3060">
        <v>364</v>
      </c>
      <c r="E3060">
        <f t="shared" si="141"/>
        <v>182</v>
      </c>
      <c r="F3060">
        <f t="shared" si="142"/>
        <v>175</v>
      </c>
      <c r="G3060">
        <f t="shared" si="143"/>
        <v>204.75</v>
      </c>
      <c r="H3060" t="s">
        <v>543</v>
      </c>
      <c r="I3060">
        <v>-14</v>
      </c>
      <c r="J3060">
        <v>-4</v>
      </c>
      <c r="K3060" t="s">
        <v>6778</v>
      </c>
      <c r="L3060" s="16">
        <v>43307</v>
      </c>
      <c r="M3060" t="s">
        <v>1064</v>
      </c>
      <c r="N3060" t="s">
        <v>1065</v>
      </c>
      <c r="O3060" t="s">
        <v>1066</v>
      </c>
      <c r="P3060" t="s">
        <v>1527</v>
      </c>
      <c r="Q3060" t="s">
        <v>1211</v>
      </c>
      <c r="R3060" t="s">
        <v>1528</v>
      </c>
      <c r="S3060" t="s">
        <v>544</v>
      </c>
      <c r="T3060" t="s">
        <v>1564</v>
      </c>
      <c r="U3060" t="s">
        <v>1565</v>
      </c>
      <c r="W3060" t="s">
        <v>45</v>
      </c>
      <c r="X3060" t="s">
        <v>45</v>
      </c>
      <c r="AA3060" t="s">
        <v>1531</v>
      </c>
      <c r="AB3060" t="s">
        <v>1532</v>
      </c>
      <c r="AC3060">
        <v>30</v>
      </c>
      <c r="AD3060" s="17">
        <v>43299</v>
      </c>
      <c r="AE3060" s="17">
        <v>43299</v>
      </c>
    </row>
    <row r="3061" spans="1:31" x14ac:dyDescent="0.45">
      <c r="A3061">
        <v>1</v>
      </c>
      <c r="B3061">
        <v>175</v>
      </c>
      <c r="C3061" t="s">
        <v>542</v>
      </c>
      <c r="D3061">
        <v>182</v>
      </c>
      <c r="E3061">
        <f t="shared" si="141"/>
        <v>182</v>
      </c>
      <c r="F3061">
        <f t="shared" si="142"/>
        <v>175</v>
      </c>
      <c r="G3061">
        <f t="shared" si="143"/>
        <v>204.75</v>
      </c>
      <c r="H3061" t="s">
        <v>543</v>
      </c>
      <c r="I3061">
        <v>-7</v>
      </c>
      <c r="J3061">
        <v>-4</v>
      </c>
      <c r="K3061" t="s">
        <v>6779</v>
      </c>
      <c r="L3061" s="16">
        <v>43307</v>
      </c>
      <c r="M3061" t="s">
        <v>1064</v>
      </c>
      <c r="N3061" t="s">
        <v>1065</v>
      </c>
      <c r="O3061" t="s">
        <v>1066</v>
      </c>
      <c r="P3061" t="s">
        <v>1527</v>
      </c>
      <c r="Q3061" t="s">
        <v>1211</v>
      </c>
      <c r="R3061" t="s">
        <v>1528</v>
      </c>
      <c r="S3061" t="s">
        <v>544</v>
      </c>
      <c r="T3061" t="s">
        <v>1564</v>
      </c>
      <c r="U3061" t="s">
        <v>1565</v>
      </c>
      <c r="W3061" t="s">
        <v>45</v>
      </c>
      <c r="X3061" t="s">
        <v>45</v>
      </c>
      <c r="AA3061" t="s">
        <v>1531</v>
      </c>
      <c r="AB3061" t="s">
        <v>1532</v>
      </c>
      <c r="AC3061">
        <v>30</v>
      </c>
      <c r="AD3061" s="17">
        <v>43299</v>
      </c>
      <c r="AE3061" s="17">
        <v>43299</v>
      </c>
    </row>
    <row r="3062" spans="1:31" x14ac:dyDescent="0.45">
      <c r="A3062">
        <v>25</v>
      </c>
      <c r="B3062">
        <v>4166</v>
      </c>
      <c r="C3062" t="s">
        <v>542</v>
      </c>
      <c r="D3062">
        <v>4530</v>
      </c>
      <c r="E3062">
        <f t="shared" si="141"/>
        <v>181.2</v>
      </c>
      <c r="F3062">
        <f t="shared" si="142"/>
        <v>166.64</v>
      </c>
      <c r="G3062">
        <f t="shared" si="143"/>
        <v>194.96879999999996</v>
      </c>
      <c r="H3062" t="s">
        <v>543</v>
      </c>
      <c r="I3062">
        <v>-363</v>
      </c>
      <c r="J3062">
        <v>-8</v>
      </c>
      <c r="K3062" t="s">
        <v>6780</v>
      </c>
      <c r="L3062" s="16">
        <v>43304</v>
      </c>
      <c r="M3062" t="s">
        <v>1064</v>
      </c>
      <c r="N3062" t="s">
        <v>1065</v>
      </c>
      <c r="O3062" t="s">
        <v>1066</v>
      </c>
      <c r="P3062" t="s">
        <v>2190</v>
      </c>
      <c r="Q3062" t="s">
        <v>1068</v>
      </c>
      <c r="R3062" t="s">
        <v>2191</v>
      </c>
      <c r="S3062" t="s">
        <v>132</v>
      </c>
      <c r="T3062" t="s">
        <v>2198</v>
      </c>
      <c r="U3062" t="s">
        <v>2199</v>
      </c>
      <c r="Y3062" t="s">
        <v>2194</v>
      </c>
      <c r="Z3062" t="s">
        <v>1074</v>
      </c>
      <c r="AA3062" t="s">
        <v>2195</v>
      </c>
      <c r="AB3062" t="s">
        <v>2196</v>
      </c>
      <c r="AC3062">
        <v>30</v>
      </c>
      <c r="AD3062" s="17">
        <v>43299</v>
      </c>
      <c r="AE3062" s="17">
        <v>43299</v>
      </c>
    </row>
    <row r="3063" spans="1:31" x14ac:dyDescent="0.45">
      <c r="A3063">
        <v>-25</v>
      </c>
      <c r="B3063">
        <v>-4166</v>
      </c>
      <c r="C3063" t="s">
        <v>542</v>
      </c>
      <c r="D3063">
        <v>-4530</v>
      </c>
      <c r="E3063">
        <f t="shared" si="141"/>
        <v>181.2</v>
      </c>
      <c r="F3063">
        <f t="shared" si="142"/>
        <v>166.64</v>
      </c>
      <c r="G3063">
        <f t="shared" si="143"/>
        <v>194.96879999999996</v>
      </c>
      <c r="H3063" t="s">
        <v>543</v>
      </c>
      <c r="I3063">
        <v>363</v>
      </c>
      <c r="J3063">
        <v>8</v>
      </c>
      <c r="K3063" t="s">
        <v>6781</v>
      </c>
      <c r="L3063" s="16">
        <v>43306</v>
      </c>
      <c r="M3063" t="s">
        <v>1064</v>
      </c>
      <c r="N3063" t="s">
        <v>1065</v>
      </c>
      <c r="O3063" t="s">
        <v>1066</v>
      </c>
      <c r="P3063" t="s">
        <v>2190</v>
      </c>
      <c r="Q3063" t="s">
        <v>1068</v>
      </c>
      <c r="R3063" t="s">
        <v>2191</v>
      </c>
      <c r="S3063" t="s">
        <v>132</v>
      </c>
      <c r="T3063" t="s">
        <v>2198</v>
      </c>
      <c r="U3063" t="s">
        <v>2199</v>
      </c>
      <c r="Y3063" t="s">
        <v>2194</v>
      </c>
      <c r="Z3063" t="s">
        <v>1074</v>
      </c>
      <c r="AA3063" t="s">
        <v>2195</v>
      </c>
      <c r="AB3063" t="s">
        <v>2196</v>
      </c>
      <c r="AC3063">
        <v>30</v>
      </c>
      <c r="AD3063" s="17">
        <v>43299</v>
      </c>
      <c r="AE3063" s="17">
        <v>43299</v>
      </c>
    </row>
    <row r="3064" spans="1:31" x14ac:dyDescent="0.45">
      <c r="A3064">
        <v>25</v>
      </c>
      <c r="B3064">
        <v>4166</v>
      </c>
      <c r="C3064" t="s">
        <v>542</v>
      </c>
      <c r="D3064">
        <v>4530</v>
      </c>
      <c r="E3064">
        <f t="shared" si="141"/>
        <v>181.2</v>
      </c>
      <c r="F3064">
        <f t="shared" si="142"/>
        <v>166.64</v>
      </c>
      <c r="G3064">
        <f t="shared" si="143"/>
        <v>194.96879999999996</v>
      </c>
      <c r="H3064" t="s">
        <v>543</v>
      </c>
      <c r="I3064">
        <v>-363</v>
      </c>
      <c r="J3064">
        <v>-8</v>
      </c>
      <c r="K3064" t="s">
        <v>6782</v>
      </c>
      <c r="L3064" s="16">
        <v>43304</v>
      </c>
      <c r="M3064" t="s">
        <v>1064</v>
      </c>
      <c r="N3064" t="s">
        <v>1065</v>
      </c>
      <c r="O3064" t="s">
        <v>1066</v>
      </c>
      <c r="P3064" t="s">
        <v>2190</v>
      </c>
      <c r="Q3064" t="s">
        <v>1068</v>
      </c>
      <c r="R3064" t="s">
        <v>2191</v>
      </c>
      <c r="S3064" t="s">
        <v>132</v>
      </c>
      <c r="T3064" t="s">
        <v>2198</v>
      </c>
      <c r="U3064" t="s">
        <v>2199</v>
      </c>
      <c r="Y3064" t="s">
        <v>2194</v>
      </c>
      <c r="Z3064" t="s">
        <v>1074</v>
      </c>
      <c r="AA3064" t="s">
        <v>2195</v>
      </c>
      <c r="AB3064" t="s">
        <v>2196</v>
      </c>
      <c r="AC3064">
        <v>30</v>
      </c>
      <c r="AD3064" s="17">
        <v>43299</v>
      </c>
      <c r="AE3064" s="17">
        <v>43299</v>
      </c>
    </row>
    <row r="3065" spans="1:31" x14ac:dyDescent="0.45">
      <c r="A3065">
        <v>1</v>
      </c>
      <c r="B3065">
        <v>175</v>
      </c>
      <c r="C3065" t="s">
        <v>542</v>
      </c>
      <c r="D3065">
        <v>181</v>
      </c>
      <c r="E3065">
        <f t="shared" si="141"/>
        <v>181</v>
      </c>
      <c r="F3065">
        <f t="shared" si="142"/>
        <v>175</v>
      </c>
      <c r="G3065">
        <f t="shared" si="143"/>
        <v>204.75</v>
      </c>
      <c r="H3065" t="s">
        <v>543</v>
      </c>
      <c r="I3065">
        <v>-5</v>
      </c>
      <c r="J3065">
        <v>-3</v>
      </c>
      <c r="K3065" t="s">
        <v>6783</v>
      </c>
      <c r="L3065" s="16">
        <v>43304</v>
      </c>
      <c r="M3065" t="s">
        <v>1064</v>
      </c>
      <c r="N3065" t="s">
        <v>1065</v>
      </c>
      <c r="O3065" t="s">
        <v>1066</v>
      </c>
      <c r="P3065" t="s">
        <v>1205</v>
      </c>
      <c r="Q3065" t="s">
        <v>1068</v>
      </c>
      <c r="R3065" t="s">
        <v>3026</v>
      </c>
      <c r="S3065" t="s">
        <v>182</v>
      </c>
      <c r="T3065" t="s">
        <v>6784</v>
      </c>
      <c r="U3065" t="s">
        <v>6785</v>
      </c>
      <c r="AA3065" t="s">
        <v>3028</v>
      </c>
      <c r="AB3065" t="s">
        <v>3029</v>
      </c>
      <c r="AC3065">
        <v>30</v>
      </c>
      <c r="AD3065" s="17">
        <v>43299</v>
      </c>
      <c r="AE3065" s="17">
        <v>43299</v>
      </c>
    </row>
    <row r="3066" spans="1:31" x14ac:dyDescent="0.45">
      <c r="A3066">
        <v>1</v>
      </c>
      <c r="B3066">
        <v>166</v>
      </c>
      <c r="C3066" t="s">
        <v>542</v>
      </c>
      <c r="D3066">
        <v>181</v>
      </c>
      <c r="E3066">
        <f t="shared" si="141"/>
        <v>181</v>
      </c>
      <c r="F3066">
        <f t="shared" si="142"/>
        <v>166</v>
      </c>
      <c r="G3066">
        <f t="shared" si="143"/>
        <v>194.22</v>
      </c>
      <c r="H3066" t="s">
        <v>543</v>
      </c>
      <c r="I3066">
        <v>-14</v>
      </c>
      <c r="J3066">
        <v>-8</v>
      </c>
      <c r="K3066" t="s">
        <v>6786</v>
      </c>
      <c r="L3066" s="16">
        <v>43306</v>
      </c>
      <c r="M3066" t="s">
        <v>1064</v>
      </c>
      <c r="N3066" t="s">
        <v>1065</v>
      </c>
      <c r="O3066" t="s">
        <v>1066</v>
      </c>
      <c r="P3066" t="s">
        <v>1205</v>
      </c>
      <c r="Q3066" t="s">
        <v>1068</v>
      </c>
      <c r="R3066" t="s">
        <v>3026</v>
      </c>
      <c r="S3066" t="s">
        <v>182</v>
      </c>
      <c r="T3066" t="s">
        <v>6787</v>
      </c>
      <c r="U3066" t="s">
        <v>6788</v>
      </c>
      <c r="AA3066" t="s">
        <v>3028</v>
      </c>
      <c r="AB3066" t="s">
        <v>3029</v>
      </c>
      <c r="AC3066">
        <v>30</v>
      </c>
      <c r="AD3066" s="17">
        <v>43299</v>
      </c>
      <c r="AE3066" s="17">
        <v>43299</v>
      </c>
    </row>
    <row r="3067" spans="1:31" x14ac:dyDescent="0.45">
      <c r="A3067">
        <v>25</v>
      </c>
      <c r="B3067">
        <v>4166</v>
      </c>
      <c r="C3067" t="s">
        <v>542</v>
      </c>
      <c r="D3067">
        <v>4554</v>
      </c>
      <c r="E3067">
        <f t="shared" si="141"/>
        <v>182.16</v>
      </c>
      <c r="F3067">
        <f t="shared" si="142"/>
        <v>166.64</v>
      </c>
      <c r="G3067">
        <f t="shared" si="143"/>
        <v>194.96879999999996</v>
      </c>
      <c r="H3067" t="s">
        <v>543</v>
      </c>
      <c r="I3067">
        <v>-387</v>
      </c>
      <c r="J3067">
        <v>-9</v>
      </c>
      <c r="K3067" t="s">
        <v>6789</v>
      </c>
      <c r="L3067" s="16">
        <v>43304</v>
      </c>
      <c r="M3067" t="s">
        <v>1064</v>
      </c>
      <c r="N3067" t="s">
        <v>1065</v>
      </c>
      <c r="O3067" t="s">
        <v>1066</v>
      </c>
      <c r="P3067" t="s">
        <v>1210</v>
      </c>
      <c r="Q3067" t="s">
        <v>1211</v>
      </c>
      <c r="R3067" t="s">
        <v>1212</v>
      </c>
      <c r="S3067" t="s">
        <v>110</v>
      </c>
      <c r="T3067" t="s">
        <v>2276</v>
      </c>
      <c r="U3067" t="s">
        <v>2277</v>
      </c>
      <c r="AA3067" t="s">
        <v>1215</v>
      </c>
      <c r="AB3067" t="s">
        <v>1216</v>
      </c>
      <c r="AC3067">
        <v>30</v>
      </c>
      <c r="AD3067" s="17">
        <v>43299</v>
      </c>
      <c r="AE3067" s="17">
        <v>43299</v>
      </c>
    </row>
    <row r="3068" spans="1:31" x14ac:dyDescent="0.45">
      <c r="A3068">
        <v>25</v>
      </c>
      <c r="B3068">
        <v>4166</v>
      </c>
      <c r="C3068" t="s">
        <v>542</v>
      </c>
      <c r="D3068">
        <v>4554</v>
      </c>
      <c r="E3068">
        <f t="shared" si="141"/>
        <v>182.16</v>
      </c>
      <c r="F3068">
        <f t="shared" si="142"/>
        <v>166.64</v>
      </c>
      <c r="G3068">
        <f t="shared" si="143"/>
        <v>194.96879999999996</v>
      </c>
      <c r="H3068" t="s">
        <v>543</v>
      </c>
      <c r="I3068">
        <v>-387</v>
      </c>
      <c r="J3068">
        <v>-9</v>
      </c>
      <c r="K3068" t="s">
        <v>6790</v>
      </c>
      <c r="L3068" s="16">
        <v>43304</v>
      </c>
      <c r="M3068" t="s">
        <v>1064</v>
      </c>
      <c r="N3068" t="s">
        <v>1065</v>
      </c>
      <c r="O3068" t="s">
        <v>1066</v>
      </c>
      <c r="P3068" t="s">
        <v>1210</v>
      </c>
      <c r="Q3068" t="s">
        <v>1211</v>
      </c>
      <c r="R3068" t="s">
        <v>2263</v>
      </c>
      <c r="S3068" t="s">
        <v>128</v>
      </c>
      <c r="T3068" t="s">
        <v>4378</v>
      </c>
      <c r="U3068" t="s">
        <v>4379</v>
      </c>
      <c r="W3068" t="s">
        <v>42</v>
      </c>
      <c r="X3068" t="s">
        <v>42</v>
      </c>
      <c r="AA3068" t="s">
        <v>2266</v>
      </c>
      <c r="AB3068" t="s">
        <v>2267</v>
      </c>
      <c r="AC3068">
        <v>30</v>
      </c>
      <c r="AD3068" s="17">
        <v>43299</v>
      </c>
      <c r="AE3068" s="17">
        <v>43299</v>
      </c>
    </row>
    <row r="3069" spans="1:31" x14ac:dyDescent="0.45">
      <c r="A3069">
        <v>25</v>
      </c>
      <c r="B3069">
        <v>4166</v>
      </c>
      <c r="C3069" t="s">
        <v>542</v>
      </c>
      <c r="D3069">
        <v>4554</v>
      </c>
      <c r="E3069">
        <f t="shared" si="141"/>
        <v>182.16</v>
      </c>
      <c r="F3069">
        <f t="shared" si="142"/>
        <v>166.64</v>
      </c>
      <c r="G3069">
        <f t="shared" si="143"/>
        <v>194.96879999999996</v>
      </c>
      <c r="H3069" t="s">
        <v>543</v>
      </c>
      <c r="I3069">
        <v>-387</v>
      </c>
      <c r="J3069">
        <v>-9</v>
      </c>
      <c r="K3069" t="s">
        <v>6791</v>
      </c>
      <c r="L3069" s="16">
        <v>43304</v>
      </c>
      <c r="M3069" t="s">
        <v>1064</v>
      </c>
      <c r="N3069" t="s">
        <v>1065</v>
      </c>
      <c r="O3069" t="s">
        <v>1066</v>
      </c>
      <c r="P3069" t="s">
        <v>1210</v>
      </c>
      <c r="Q3069" t="s">
        <v>1211</v>
      </c>
      <c r="R3069" t="s">
        <v>1212</v>
      </c>
      <c r="S3069" t="s">
        <v>110</v>
      </c>
      <c r="T3069" t="s">
        <v>4369</v>
      </c>
      <c r="U3069" t="s">
        <v>4370</v>
      </c>
      <c r="W3069" t="s">
        <v>42</v>
      </c>
      <c r="X3069" t="s">
        <v>42</v>
      </c>
      <c r="AA3069" t="s">
        <v>1215</v>
      </c>
      <c r="AB3069" t="s">
        <v>1216</v>
      </c>
      <c r="AC3069">
        <v>30</v>
      </c>
      <c r="AD3069" s="17">
        <v>43299</v>
      </c>
      <c r="AE3069" s="17">
        <v>43299</v>
      </c>
    </row>
    <row r="3070" spans="1:31" x14ac:dyDescent="0.45">
      <c r="A3070">
        <v>25</v>
      </c>
      <c r="B3070">
        <v>4166</v>
      </c>
      <c r="C3070" t="s">
        <v>542</v>
      </c>
      <c r="D3070">
        <v>4554</v>
      </c>
      <c r="E3070">
        <f t="shared" si="141"/>
        <v>182.16</v>
      </c>
      <c r="F3070">
        <f t="shared" si="142"/>
        <v>166.64</v>
      </c>
      <c r="G3070">
        <f t="shared" si="143"/>
        <v>194.96879999999996</v>
      </c>
      <c r="H3070" t="s">
        <v>543</v>
      </c>
      <c r="I3070">
        <v>-387</v>
      </c>
      <c r="J3070">
        <v>-9</v>
      </c>
      <c r="K3070" t="s">
        <v>6792</v>
      </c>
      <c r="L3070" s="16">
        <v>43304</v>
      </c>
      <c r="M3070" t="s">
        <v>1064</v>
      </c>
      <c r="N3070" t="s">
        <v>1065</v>
      </c>
      <c r="O3070" t="s">
        <v>1066</v>
      </c>
      <c r="P3070" t="s">
        <v>1210</v>
      </c>
      <c r="Q3070" t="s">
        <v>1211</v>
      </c>
      <c r="R3070" t="s">
        <v>1263</v>
      </c>
      <c r="S3070" t="s">
        <v>104</v>
      </c>
      <c r="T3070" t="s">
        <v>2247</v>
      </c>
      <c r="U3070" t="s">
        <v>2248</v>
      </c>
      <c r="W3070" t="s">
        <v>42</v>
      </c>
      <c r="X3070" t="s">
        <v>42</v>
      </c>
      <c r="AA3070" t="s">
        <v>1266</v>
      </c>
      <c r="AB3070" t="s">
        <v>1267</v>
      </c>
      <c r="AC3070">
        <v>30</v>
      </c>
      <c r="AD3070" s="17">
        <v>43299</v>
      </c>
      <c r="AE3070" s="17">
        <v>43299</v>
      </c>
    </row>
    <row r="3071" spans="1:31" x14ac:dyDescent="0.45">
      <c r="A3071">
        <v>1</v>
      </c>
      <c r="B3071">
        <v>166</v>
      </c>
      <c r="C3071" t="s">
        <v>542</v>
      </c>
      <c r="D3071">
        <v>182</v>
      </c>
      <c r="E3071">
        <f t="shared" si="141"/>
        <v>182</v>
      </c>
      <c r="F3071">
        <f t="shared" si="142"/>
        <v>166</v>
      </c>
      <c r="G3071">
        <f t="shared" si="143"/>
        <v>194.22</v>
      </c>
      <c r="H3071" t="s">
        <v>543</v>
      </c>
      <c r="I3071">
        <v>-15</v>
      </c>
      <c r="J3071">
        <v>-9</v>
      </c>
      <c r="K3071" t="s">
        <v>6793</v>
      </c>
      <c r="L3071" s="16">
        <v>43304</v>
      </c>
      <c r="M3071" t="s">
        <v>1064</v>
      </c>
      <c r="N3071" t="s">
        <v>1065</v>
      </c>
      <c r="O3071" t="s">
        <v>1066</v>
      </c>
      <c r="P3071" t="s">
        <v>1210</v>
      </c>
      <c r="Q3071" t="s">
        <v>1211</v>
      </c>
      <c r="R3071" t="s">
        <v>1254</v>
      </c>
      <c r="S3071" t="s">
        <v>113</v>
      </c>
      <c r="T3071" t="s">
        <v>6794</v>
      </c>
      <c r="U3071" t="s">
        <v>6795</v>
      </c>
      <c r="W3071" t="s">
        <v>42</v>
      </c>
      <c r="X3071" t="s">
        <v>42</v>
      </c>
      <c r="AA3071" t="s">
        <v>1257</v>
      </c>
      <c r="AB3071" t="s">
        <v>1258</v>
      </c>
      <c r="AC3071">
        <v>30</v>
      </c>
      <c r="AD3071" s="17">
        <v>43299</v>
      </c>
      <c r="AE3071" s="17">
        <v>43299</v>
      </c>
    </row>
    <row r="3072" spans="1:31" x14ac:dyDescent="0.45">
      <c r="A3072">
        <v>50</v>
      </c>
      <c r="B3072">
        <v>8333</v>
      </c>
      <c r="C3072" t="s">
        <v>542</v>
      </c>
      <c r="D3072">
        <v>9108</v>
      </c>
      <c r="E3072">
        <f t="shared" si="141"/>
        <v>182.16</v>
      </c>
      <c r="F3072">
        <f t="shared" si="142"/>
        <v>166.66</v>
      </c>
      <c r="G3072">
        <f t="shared" si="143"/>
        <v>194.9922</v>
      </c>
      <c r="H3072" t="s">
        <v>543</v>
      </c>
      <c r="I3072">
        <v>-775</v>
      </c>
      <c r="J3072">
        <v>-9</v>
      </c>
      <c r="K3072" t="s">
        <v>6796</v>
      </c>
      <c r="L3072" s="16">
        <v>43304</v>
      </c>
      <c r="M3072" t="s">
        <v>1064</v>
      </c>
      <c r="N3072" t="s">
        <v>1065</v>
      </c>
      <c r="O3072" t="s">
        <v>1066</v>
      </c>
      <c r="P3072" t="s">
        <v>1210</v>
      </c>
      <c r="Q3072" t="s">
        <v>1211</v>
      </c>
      <c r="R3072" t="s">
        <v>2263</v>
      </c>
      <c r="S3072" t="s">
        <v>128</v>
      </c>
      <c r="T3072" t="s">
        <v>2264</v>
      </c>
      <c r="U3072" t="s">
        <v>2265</v>
      </c>
      <c r="AA3072" t="s">
        <v>2266</v>
      </c>
      <c r="AB3072" t="s">
        <v>2267</v>
      </c>
      <c r="AC3072">
        <v>30</v>
      </c>
      <c r="AD3072" s="17">
        <v>43299</v>
      </c>
      <c r="AE3072" s="17">
        <v>43299</v>
      </c>
    </row>
    <row r="3073" spans="1:31" x14ac:dyDescent="0.45">
      <c r="A3073">
        <v>50</v>
      </c>
      <c r="B3073">
        <v>8333</v>
      </c>
      <c r="C3073" t="s">
        <v>542</v>
      </c>
      <c r="D3073">
        <v>9108</v>
      </c>
      <c r="E3073">
        <f t="shared" si="141"/>
        <v>182.16</v>
      </c>
      <c r="F3073">
        <f t="shared" si="142"/>
        <v>166.66</v>
      </c>
      <c r="G3073">
        <f t="shared" si="143"/>
        <v>194.9922</v>
      </c>
      <c r="H3073" t="s">
        <v>543</v>
      </c>
      <c r="I3073">
        <v>-775</v>
      </c>
      <c r="J3073">
        <v>-9</v>
      </c>
      <c r="K3073" t="s">
        <v>6797</v>
      </c>
      <c r="L3073" s="16">
        <v>43304</v>
      </c>
      <c r="M3073" t="s">
        <v>1064</v>
      </c>
      <c r="N3073" t="s">
        <v>1065</v>
      </c>
      <c r="O3073" t="s">
        <v>1066</v>
      </c>
      <c r="P3073" t="s">
        <v>1210</v>
      </c>
      <c r="Q3073" t="s">
        <v>1211</v>
      </c>
      <c r="R3073" t="s">
        <v>2263</v>
      </c>
      <c r="S3073" t="s">
        <v>128</v>
      </c>
      <c r="T3073" t="s">
        <v>2269</v>
      </c>
      <c r="U3073" t="s">
        <v>2270</v>
      </c>
      <c r="W3073" t="s">
        <v>42</v>
      </c>
      <c r="X3073" t="s">
        <v>42</v>
      </c>
      <c r="AA3073" t="s">
        <v>2266</v>
      </c>
      <c r="AB3073" t="s">
        <v>2267</v>
      </c>
      <c r="AC3073">
        <v>30</v>
      </c>
      <c r="AD3073" s="17">
        <v>43299</v>
      </c>
      <c r="AE3073" s="17">
        <v>43299</v>
      </c>
    </row>
    <row r="3074" spans="1:31" x14ac:dyDescent="0.45">
      <c r="A3074">
        <v>1</v>
      </c>
      <c r="B3074">
        <v>175</v>
      </c>
      <c r="C3074" t="s">
        <v>542</v>
      </c>
      <c r="D3074">
        <v>182</v>
      </c>
      <c r="E3074">
        <f t="shared" si="141"/>
        <v>182</v>
      </c>
      <c r="F3074">
        <f t="shared" si="142"/>
        <v>175</v>
      </c>
      <c r="G3074">
        <f t="shared" si="143"/>
        <v>204.75</v>
      </c>
      <c r="H3074" t="s">
        <v>543</v>
      </c>
      <c r="I3074">
        <v>-6</v>
      </c>
      <c r="J3074">
        <v>-3</v>
      </c>
      <c r="K3074" t="s">
        <v>6798</v>
      </c>
      <c r="L3074" s="16">
        <v>43304</v>
      </c>
      <c r="M3074" t="s">
        <v>1064</v>
      </c>
      <c r="N3074" t="s">
        <v>1065</v>
      </c>
      <c r="O3074" t="s">
        <v>1066</v>
      </c>
      <c r="P3074" t="s">
        <v>1210</v>
      </c>
      <c r="Q3074" t="s">
        <v>1211</v>
      </c>
      <c r="R3074" t="s">
        <v>1263</v>
      </c>
      <c r="S3074" t="s">
        <v>104</v>
      </c>
      <c r="T3074" t="s">
        <v>1213</v>
      </c>
      <c r="U3074" t="s">
        <v>1214</v>
      </c>
      <c r="AA3074" t="s">
        <v>1266</v>
      </c>
      <c r="AB3074" t="s">
        <v>1267</v>
      </c>
      <c r="AC3074">
        <v>30</v>
      </c>
      <c r="AD3074" s="17">
        <v>43299</v>
      </c>
      <c r="AE3074" s="17">
        <v>43299</v>
      </c>
    </row>
    <row r="3075" spans="1:31" x14ac:dyDescent="0.45">
      <c r="A3075">
        <v>25</v>
      </c>
      <c r="B3075">
        <v>4166</v>
      </c>
      <c r="C3075" t="s">
        <v>542</v>
      </c>
      <c r="D3075">
        <v>4554</v>
      </c>
      <c r="E3075">
        <f t="shared" ref="E3075:E3138" si="144">D3075/A3075</f>
        <v>182.16</v>
      </c>
      <c r="F3075">
        <f t="shared" ref="F3075:F3138" si="145">B3075/A3075</f>
        <v>166.64</v>
      </c>
      <c r="G3075">
        <f t="shared" ref="G3075:G3138" si="146">F3075*1.17</f>
        <v>194.96879999999996</v>
      </c>
      <c r="H3075" t="s">
        <v>543</v>
      </c>
      <c r="I3075">
        <v>-387</v>
      </c>
      <c r="J3075">
        <v>-9</v>
      </c>
      <c r="K3075" t="s">
        <v>6799</v>
      </c>
      <c r="L3075" s="16">
        <v>43304</v>
      </c>
      <c r="M3075" t="s">
        <v>1064</v>
      </c>
      <c r="N3075" t="s">
        <v>1065</v>
      </c>
      <c r="O3075" t="s">
        <v>1066</v>
      </c>
      <c r="P3075" t="s">
        <v>1210</v>
      </c>
      <c r="Q3075" t="s">
        <v>1211</v>
      </c>
      <c r="R3075" t="s">
        <v>1212</v>
      </c>
      <c r="S3075" t="s">
        <v>110</v>
      </c>
      <c r="T3075" t="s">
        <v>2254</v>
      </c>
      <c r="U3075" t="s">
        <v>2255</v>
      </c>
      <c r="W3075" t="s">
        <v>42</v>
      </c>
      <c r="X3075" t="s">
        <v>42</v>
      </c>
      <c r="AA3075" t="s">
        <v>1215</v>
      </c>
      <c r="AB3075" t="s">
        <v>1216</v>
      </c>
      <c r="AC3075">
        <v>30</v>
      </c>
      <c r="AD3075" s="17">
        <v>43299</v>
      </c>
      <c r="AE3075" s="17">
        <v>43299</v>
      </c>
    </row>
    <row r="3076" spans="1:31" x14ac:dyDescent="0.45">
      <c r="A3076">
        <v>25</v>
      </c>
      <c r="B3076">
        <v>4166</v>
      </c>
      <c r="C3076" t="s">
        <v>542</v>
      </c>
      <c r="D3076">
        <v>4554</v>
      </c>
      <c r="E3076">
        <f t="shared" si="144"/>
        <v>182.16</v>
      </c>
      <c r="F3076">
        <f t="shared" si="145"/>
        <v>166.64</v>
      </c>
      <c r="G3076">
        <f t="shared" si="146"/>
        <v>194.96879999999996</v>
      </c>
      <c r="H3076" t="s">
        <v>543</v>
      </c>
      <c r="I3076">
        <v>-387</v>
      </c>
      <c r="J3076">
        <v>-9</v>
      </c>
      <c r="K3076" t="s">
        <v>6800</v>
      </c>
      <c r="L3076" s="16">
        <v>43304</v>
      </c>
      <c r="M3076" t="s">
        <v>1064</v>
      </c>
      <c r="N3076" t="s">
        <v>1065</v>
      </c>
      <c r="O3076" t="s">
        <v>1066</v>
      </c>
      <c r="P3076" t="s">
        <v>1210</v>
      </c>
      <c r="Q3076" t="s">
        <v>1211</v>
      </c>
      <c r="R3076" t="s">
        <v>1212</v>
      </c>
      <c r="S3076" t="s">
        <v>110</v>
      </c>
      <c r="T3076" t="s">
        <v>4372</v>
      </c>
      <c r="U3076" t="s">
        <v>4373</v>
      </c>
      <c r="W3076" t="s">
        <v>42</v>
      </c>
      <c r="X3076" t="s">
        <v>42</v>
      </c>
      <c r="AA3076" t="s">
        <v>1215</v>
      </c>
      <c r="AB3076" t="s">
        <v>1216</v>
      </c>
      <c r="AC3076">
        <v>30</v>
      </c>
      <c r="AD3076" s="17">
        <v>43299</v>
      </c>
      <c r="AE3076" s="17">
        <v>43299</v>
      </c>
    </row>
    <row r="3077" spans="1:31" x14ac:dyDescent="0.45">
      <c r="A3077">
        <v>1</v>
      </c>
      <c r="B3077">
        <v>175</v>
      </c>
      <c r="C3077" t="s">
        <v>542</v>
      </c>
      <c r="D3077">
        <v>182</v>
      </c>
      <c r="E3077">
        <f t="shared" si="144"/>
        <v>182</v>
      </c>
      <c r="F3077">
        <f t="shared" si="145"/>
        <v>175</v>
      </c>
      <c r="G3077">
        <f t="shared" si="146"/>
        <v>204.75</v>
      </c>
      <c r="H3077" t="s">
        <v>543</v>
      </c>
      <c r="I3077">
        <v>-6</v>
      </c>
      <c r="J3077">
        <v>-3</v>
      </c>
      <c r="K3077" t="s">
        <v>6801</v>
      </c>
      <c r="L3077" s="16">
        <v>43304</v>
      </c>
      <c r="M3077" t="s">
        <v>1064</v>
      </c>
      <c r="N3077" t="s">
        <v>1065</v>
      </c>
      <c r="O3077" t="s">
        <v>1066</v>
      </c>
      <c r="P3077" t="s">
        <v>1210</v>
      </c>
      <c r="Q3077" t="s">
        <v>1211</v>
      </c>
      <c r="R3077" t="s">
        <v>1212</v>
      </c>
      <c r="S3077" t="s">
        <v>110</v>
      </c>
      <c r="T3077" t="s">
        <v>6802</v>
      </c>
      <c r="U3077" t="s">
        <v>6803</v>
      </c>
      <c r="W3077" t="s">
        <v>42</v>
      </c>
      <c r="X3077" t="s">
        <v>42</v>
      </c>
      <c r="AA3077" t="s">
        <v>1215</v>
      </c>
      <c r="AB3077" t="s">
        <v>1216</v>
      </c>
      <c r="AC3077">
        <v>30</v>
      </c>
      <c r="AD3077" s="17">
        <v>43299</v>
      </c>
      <c r="AE3077" s="17">
        <v>43299</v>
      </c>
    </row>
    <row r="3078" spans="1:31" x14ac:dyDescent="0.45">
      <c r="A3078">
        <v>1</v>
      </c>
      <c r="B3078">
        <v>175</v>
      </c>
      <c r="C3078" t="s">
        <v>542</v>
      </c>
      <c r="D3078">
        <v>182</v>
      </c>
      <c r="E3078">
        <f t="shared" si="144"/>
        <v>182</v>
      </c>
      <c r="F3078">
        <f t="shared" si="145"/>
        <v>175</v>
      </c>
      <c r="G3078">
        <f t="shared" si="146"/>
        <v>204.75</v>
      </c>
      <c r="H3078" t="s">
        <v>543</v>
      </c>
      <c r="I3078">
        <v>-6</v>
      </c>
      <c r="J3078">
        <v>-3</v>
      </c>
      <c r="K3078" t="s">
        <v>6804</v>
      </c>
      <c r="L3078" s="16">
        <v>43304</v>
      </c>
      <c r="M3078" t="s">
        <v>1064</v>
      </c>
      <c r="N3078" t="s">
        <v>1065</v>
      </c>
      <c r="O3078" t="s">
        <v>1066</v>
      </c>
      <c r="P3078" t="s">
        <v>1210</v>
      </c>
      <c r="Q3078" t="s">
        <v>1211</v>
      </c>
      <c r="R3078" t="s">
        <v>1212</v>
      </c>
      <c r="S3078" t="s">
        <v>110</v>
      </c>
      <c r="T3078" t="s">
        <v>6805</v>
      </c>
      <c r="U3078" t="s">
        <v>6806</v>
      </c>
      <c r="W3078" t="s">
        <v>42</v>
      </c>
      <c r="X3078" t="s">
        <v>42</v>
      </c>
      <c r="AA3078" t="s">
        <v>1215</v>
      </c>
      <c r="AB3078" t="s">
        <v>1216</v>
      </c>
      <c r="AC3078">
        <v>30</v>
      </c>
      <c r="AD3078" s="17">
        <v>43299</v>
      </c>
      <c r="AE3078" s="17">
        <v>43299</v>
      </c>
    </row>
    <row r="3079" spans="1:31" x14ac:dyDescent="0.45">
      <c r="A3079">
        <v>3</v>
      </c>
      <c r="B3079">
        <v>525</v>
      </c>
      <c r="C3079" t="s">
        <v>542</v>
      </c>
      <c r="D3079">
        <v>546</v>
      </c>
      <c r="E3079">
        <f t="shared" si="144"/>
        <v>182</v>
      </c>
      <c r="F3079">
        <f t="shared" si="145"/>
        <v>175</v>
      </c>
      <c r="G3079">
        <f t="shared" si="146"/>
        <v>204.75</v>
      </c>
      <c r="H3079" t="s">
        <v>543</v>
      </c>
      <c r="I3079">
        <v>-20</v>
      </c>
      <c r="J3079">
        <v>-3</v>
      </c>
      <c r="K3079" t="s">
        <v>6807</v>
      </c>
      <c r="L3079" s="16">
        <v>43304</v>
      </c>
      <c r="M3079" t="s">
        <v>1064</v>
      </c>
      <c r="N3079" t="s">
        <v>1065</v>
      </c>
      <c r="O3079" t="s">
        <v>1066</v>
      </c>
      <c r="P3079" t="s">
        <v>1210</v>
      </c>
      <c r="Q3079" t="s">
        <v>1211</v>
      </c>
      <c r="R3079" t="s">
        <v>1212</v>
      </c>
      <c r="S3079" t="s">
        <v>110</v>
      </c>
      <c r="T3079" t="s">
        <v>1213</v>
      </c>
      <c r="U3079" t="s">
        <v>1214</v>
      </c>
      <c r="AA3079" t="s">
        <v>1215</v>
      </c>
      <c r="AB3079" t="s">
        <v>1216</v>
      </c>
      <c r="AC3079">
        <v>30</v>
      </c>
      <c r="AD3079" s="17">
        <v>43299</v>
      </c>
      <c r="AE3079" s="17">
        <v>43299</v>
      </c>
    </row>
    <row r="3080" spans="1:31" x14ac:dyDescent="0.45">
      <c r="A3080">
        <v>3</v>
      </c>
      <c r="B3080">
        <v>525</v>
      </c>
      <c r="C3080" t="s">
        <v>542</v>
      </c>
      <c r="D3080">
        <v>546</v>
      </c>
      <c r="E3080">
        <f t="shared" si="144"/>
        <v>182</v>
      </c>
      <c r="F3080">
        <f t="shared" si="145"/>
        <v>175</v>
      </c>
      <c r="G3080">
        <f t="shared" si="146"/>
        <v>204.75</v>
      </c>
      <c r="H3080" t="s">
        <v>543</v>
      </c>
      <c r="I3080">
        <v>-20</v>
      </c>
      <c r="J3080">
        <v>-3</v>
      </c>
      <c r="K3080" t="s">
        <v>6808</v>
      </c>
      <c r="L3080" s="16">
        <v>43304</v>
      </c>
      <c r="M3080" t="s">
        <v>1064</v>
      </c>
      <c r="N3080" t="s">
        <v>1065</v>
      </c>
      <c r="O3080" t="s">
        <v>1066</v>
      </c>
      <c r="P3080" t="s">
        <v>1210</v>
      </c>
      <c r="Q3080" t="s">
        <v>1211</v>
      </c>
      <c r="R3080" t="s">
        <v>1212</v>
      </c>
      <c r="S3080" t="s">
        <v>110</v>
      </c>
      <c r="T3080" t="s">
        <v>1213</v>
      </c>
      <c r="U3080" t="s">
        <v>1214</v>
      </c>
      <c r="AA3080" t="s">
        <v>1215</v>
      </c>
      <c r="AB3080" t="s">
        <v>1216</v>
      </c>
      <c r="AC3080">
        <v>30</v>
      </c>
      <c r="AD3080" s="17">
        <v>43299</v>
      </c>
      <c r="AE3080" s="17">
        <v>43299</v>
      </c>
    </row>
    <row r="3081" spans="1:31" x14ac:dyDescent="0.45">
      <c r="A3081">
        <v>2</v>
      </c>
      <c r="B3081">
        <v>333</v>
      </c>
      <c r="C3081" t="s">
        <v>542</v>
      </c>
      <c r="D3081">
        <v>364</v>
      </c>
      <c r="E3081">
        <f t="shared" si="144"/>
        <v>182</v>
      </c>
      <c r="F3081">
        <f t="shared" si="145"/>
        <v>166.5</v>
      </c>
      <c r="G3081">
        <f t="shared" si="146"/>
        <v>194.80499999999998</v>
      </c>
      <c r="H3081" t="s">
        <v>543</v>
      </c>
      <c r="I3081">
        <v>-31</v>
      </c>
      <c r="J3081">
        <v>-9</v>
      </c>
      <c r="K3081" t="s">
        <v>6809</v>
      </c>
      <c r="L3081" s="16">
        <v>43304</v>
      </c>
      <c r="M3081" t="s">
        <v>1064</v>
      </c>
      <c r="N3081" t="s">
        <v>1065</v>
      </c>
      <c r="O3081" t="s">
        <v>1066</v>
      </c>
      <c r="P3081" t="s">
        <v>1210</v>
      </c>
      <c r="Q3081" t="s">
        <v>1211</v>
      </c>
      <c r="R3081" t="s">
        <v>1254</v>
      </c>
      <c r="S3081" t="s">
        <v>113</v>
      </c>
      <c r="T3081" t="s">
        <v>6214</v>
      </c>
      <c r="U3081" t="s">
        <v>6215</v>
      </c>
      <c r="W3081" t="s">
        <v>42</v>
      </c>
      <c r="X3081" t="s">
        <v>42</v>
      </c>
      <c r="AA3081" t="s">
        <v>1257</v>
      </c>
      <c r="AB3081" t="s">
        <v>1258</v>
      </c>
      <c r="AC3081">
        <v>30</v>
      </c>
      <c r="AD3081" s="17">
        <v>43299</v>
      </c>
      <c r="AE3081" s="17">
        <v>43299</v>
      </c>
    </row>
    <row r="3082" spans="1:31" x14ac:dyDescent="0.45">
      <c r="A3082">
        <v>125</v>
      </c>
      <c r="B3082">
        <v>20833</v>
      </c>
      <c r="C3082" t="s">
        <v>542</v>
      </c>
      <c r="D3082">
        <v>22772</v>
      </c>
      <c r="E3082">
        <f t="shared" si="144"/>
        <v>182.17599999999999</v>
      </c>
      <c r="F3082">
        <f t="shared" si="145"/>
        <v>166.66399999999999</v>
      </c>
      <c r="G3082">
        <f t="shared" si="146"/>
        <v>194.99687999999998</v>
      </c>
      <c r="H3082" t="s">
        <v>543</v>
      </c>
      <c r="I3082">
        <v>-1938</v>
      </c>
      <c r="J3082">
        <v>-9</v>
      </c>
      <c r="K3082" t="s">
        <v>6810</v>
      </c>
      <c r="L3082" s="16">
        <v>43304</v>
      </c>
      <c r="M3082" t="s">
        <v>1064</v>
      </c>
      <c r="N3082" t="s">
        <v>1065</v>
      </c>
      <c r="O3082" t="s">
        <v>1066</v>
      </c>
      <c r="P3082" t="s">
        <v>1210</v>
      </c>
      <c r="Q3082" t="s">
        <v>1211</v>
      </c>
      <c r="R3082" t="s">
        <v>2263</v>
      </c>
      <c r="S3082" t="s">
        <v>128</v>
      </c>
      <c r="T3082" t="s">
        <v>6811</v>
      </c>
      <c r="U3082" t="s">
        <v>6812</v>
      </c>
      <c r="W3082" t="s">
        <v>42</v>
      </c>
      <c r="X3082" t="s">
        <v>42</v>
      </c>
      <c r="AA3082" t="s">
        <v>2266</v>
      </c>
      <c r="AB3082" t="s">
        <v>2267</v>
      </c>
      <c r="AC3082">
        <v>30</v>
      </c>
      <c r="AD3082" s="17">
        <v>43299</v>
      </c>
      <c r="AE3082" s="17">
        <v>43299</v>
      </c>
    </row>
    <row r="3083" spans="1:31" x14ac:dyDescent="0.45">
      <c r="A3083">
        <v>25</v>
      </c>
      <c r="B3083">
        <v>4166</v>
      </c>
      <c r="C3083" t="s">
        <v>542</v>
      </c>
      <c r="D3083">
        <v>4554</v>
      </c>
      <c r="E3083">
        <f t="shared" si="144"/>
        <v>182.16</v>
      </c>
      <c r="F3083">
        <f t="shared" si="145"/>
        <v>166.64</v>
      </c>
      <c r="G3083">
        <f t="shared" si="146"/>
        <v>194.96879999999996</v>
      </c>
      <c r="H3083" t="s">
        <v>543</v>
      </c>
      <c r="I3083">
        <v>-387</v>
      </c>
      <c r="J3083">
        <v>-9</v>
      </c>
      <c r="K3083" t="s">
        <v>6813</v>
      </c>
      <c r="L3083" s="16">
        <v>43304</v>
      </c>
      <c r="M3083" t="s">
        <v>1064</v>
      </c>
      <c r="N3083" t="s">
        <v>1065</v>
      </c>
      <c r="O3083" t="s">
        <v>1066</v>
      </c>
      <c r="P3083" t="s">
        <v>1210</v>
      </c>
      <c r="Q3083" t="s">
        <v>1211</v>
      </c>
      <c r="R3083" t="s">
        <v>1254</v>
      </c>
      <c r="S3083" t="s">
        <v>113</v>
      </c>
      <c r="T3083" t="s">
        <v>6814</v>
      </c>
      <c r="U3083" t="s">
        <v>6815</v>
      </c>
      <c r="AC3083">
        <v>30</v>
      </c>
      <c r="AD3083" s="17">
        <v>43299</v>
      </c>
      <c r="AE3083" s="17">
        <v>43299</v>
      </c>
    </row>
    <row r="3084" spans="1:31" x14ac:dyDescent="0.45">
      <c r="A3084">
        <v>25</v>
      </c>
      <c r="B3084">
        <v>4166</v>
      </c>
      <c r="C3084" t="s">
        <v>542</v>
      </c>
      <c r="D3084">
        <v>4554</v>
      </c>
      <c r="E3084">
        <f t="shared" si="144"/>
        <v>182.16</v>
      </c>
      <c r="F3084">
        <f t="shared" si="145"/>
        <v>166.64</v>
      </c>
      <c r="G3084">
        <f t="shared" si="146"/>
        <v>194.96879999999996</v>
      </c>
      <c r="H3084" t="s">
        <v>543</v>
      </c>
      <c r="I3084">
        <v>-387</v>
      </c>
      <c r="J3084">
        <v>-9</v>
      </c>
      <c r="K3084" t="s">
        <v>6816</v>
      </c>
      <c r="L3084" s="16">
        <v>43304</v>
      </c>
      <c r="M3084" t="s">
        <v>1064</v>
      </c>
      <c r="N3084" t="s">
        <v>1065</v>
      </c>
      <c r="O3084" t="s">
        <v>1066</v>
      </c>
      <c r="P3084" t="s">
        <v>1210</v>
      </c>
      <c r="Q3084" t="s">
        <v>1211</v>
      </c>
      <c r="R3084" t="s">
        <v>1263</v>
      </c>
      <c r="S3084" t="s">
        <v>104</v>
      </c>
      <c r="T3084" t="s">
        <v>6817</v>
      </c>
      <c r="U3084" t="s">
        <v>6818</v>
      </c>
      <c r="AA3084" t="s">
        <v>1266</v>
      </c>
      <c r="AB3084" t="s">
        <v>1267</v>
      </c>
      <c r="AC3084">
        <v>30</v>
      </c>
      <c r="AD3084" s="17">
        <v>43299</v>
      </c>
      <c r="AE3084" s="17">
        <v>43299</v>
      </c>
    </row>
    <row r="3085" spans="1:31" x14ac:dyDescent="0.45">
      <c r="A3085">
        <v>50</v>
      </c>
      <c r="B3085">
        <v>8333</v>
      </c>
      <c r="C3085" t="s">
        <v>542</v>
      </c>
      <c r="D3085">
        <v>9108</v>
      </c>
      <c r="E3085">
        <f t="shared" si="144"/>
        <v>182.16</v>
      </c>
      <c r="F3085">
        <f t="shared" si="145"/>
        <v>166.66</v>
      </c>
      <c r="G3085">
        <f t="shared" si="146"/>
        <v>194.9922</v>
      </c>
      <c r="H3085" t="s">
        <v>543</v>
      </c>
      <c r="I3085">
        <v>-775</v>
      </c>
      <c r="J3085">
        <v>-9</v>
      </c>
      <c r="K3085" t="s">
        <v>6819</v>
      </c>
      <c r="L3085" s="16">
        <v>43304</v>
      </c>
      <c r="M3085" t="s">
        <v>1064</v>
      </c>
      <c r="N3085" t="s">
        <v>1065</v>
      </c>
      <c r="O3085" t="s">
        <v>1066</v>
      </c>
      <c r="P3085" t="s">
        <v>1210</v>
      </c>
      <c r="Q3085" t="s">
        <v>1211</v>
      </c>
      <c r="R3085" t="s">
        <v>1263</v>
      </c>
      <c r="S3085" t="s">
        <v>104</v>
      </c>
      <c r="T3085" t="s">
        <v>4356</v>
      </c>
      <c r="U3085" t="s">
        <v>4357</v>
      </c>
      <c r="W3085" t="s">
        <v>42</v>
      </c>
      <c r="X3085" t="s">
        <v>42</v>
      </c>
      <c r="AA3085" t="s">
        <v>1266</v>
      </c>
      <c r="AB3085" t="s">
        <v>1267</v>
      </c>
      <c r="AC3085">
        <v>30</v>
      </c>
      <c r="AD3085" s="17">
        <v>43299</v>
      </c>
      <c r="AE3085" s="17">
        <v>43299</v>
      </c>
    </row>
    <row r="3086" spans="1:31" x14ac:dyDescent="0.45">
      <c r="A3086">
        <v>5</v>
      </c>
      <c r="B3086">
        <v>833</v>
      </c>
      <c r="C3086" t="s">
        <v>542</v>
      </c>
      <c r="D3086">
        <v>910</v>
      </c>
      <c r="E3086">
        <f t="shared" si="144"/>
        <v>182</v>
      </c>
      <c r="F3086">
        <f t="shared" si="145"/>
        <v>166.6</v>
      </c>
      <c r="G3086">
        <f t="shared" si="146"/>
        <v>194.92199999999997</v>
      </c>
      <c r="H3086" t="s">
        <v>543</v>
      </c>
      <c r="I3086">
        <v>-77</v>
      </c>
      <c r="J3086">
        <v>-9</v>
      </c>
      <c r="K3086" t="s">
        <v>6820</v>
      </c>
      <c r="L3086" s="16">
        <v>43304</v>
      </c>
      <c r="M3086" t="s">
        <v>1064</v>
      </c>
      <c r="N3086" t="s">
        <v>1065</v>
      </c>
      <c r="O3086" t="s">
        <v>1066</v>
      </c>
      <c r="P3086" t="s">
        <v>1210</v>
      </c>
      <c r="Q3086" t="s">
        <v>1211</v>
      </c>
      <c r="R3086" t="s">
        <v>1263</v>
      </c>
      <c r="S3086" t="s">
        <v>104</v>
      </c>
      <c r="T3086" t="s">
        <v>6821</v>
      </c>
      <c r="U3086" t="s">
        <v>6822</v>
      </c>
      <c r="W3086" t="s">
        <v>42</v>
      </c>
      <c r="X3086" t="s">
        <v>42</v>
      </c>
      <c r="AA3086" t="s">
        <v>1266</v>
      </c>
      <c r="AB3086" t="s">
        <v>1267</v>
      </c>
      <c r="AC3086">
        <v>30</v>
      </c>
      <c r="AD3086" s="17">
        <v>43299</v>
      </c>
      <c r="AE3086" s="17">
        <v>43299</v>
      </c>
    </row>
    <row r="3087" spans="1:31" x14ac:dyDescent="0.45">
      <c r="A3087">
        <v>19</v>
      </c>
      <c r="B3087">
        <v>3166</v>
      </c>
      <c r="C3087" t="s">
        <v>542</v>
      </c>
      <c r="D3087">
        <v>3461</v>
      </c>
      <c r="E3087">
        <f t="shared" si="144"/>
        <v>182.15789473684211</v>
      </c>
      <c r="F3087">
        <f t="shared" si="145"/>
        <v>166.63157894736841</v>
      </c>
      <c r="G3087">
        <f t="shared" si="146"/>
        <v>194.95894736842104</v>
      </c>
      <c r="H3087" t="s">
        <v>543</v>
      </c>
      <c r="I3087">
        <v>-294</v>
      </c>
      <c r="J3087">
        <v>-9</v>
      </c>
      <c r="K3087" t="s">
        <v>6823</v>
      </c>
      <c r="L3087" s="16">
        <v>43304</v>
      </c>
      <c r="M3087" t="s">
        <v>1064</v>
      </c>
      <c r="N3087" t="s">
        <v>1065</v>
      </c>
      <c r="O3087" t="s">
        <v>1066</v>
      </c>
      <c r="P3087" t="s">
        <v>1210</v>
      </c>
      <c r="Q3087" t="s">
        <v>1211</v>
      </c>
      <c r="R3087" t="s">
        <v>1263</v>
      </c>
      <c r="S3087" t="s">
        <v>104</v>
      </c>
      <c r="T3087" t="s">
        <v>2244</v>
      </c>
      <c r="U3087" t="s">
        <v>2245</v>
      </c>
      <c r="AA3087" t="s">
        <v>1266</v>
      </c>
      <c r="AB3087" t="s">
        <v>1267</v>
      </c>
      <c r="AC3087">
        <v>30</v>
      </c>
      <c r="AD3087" s="17">
        <v>43299</v>
      </c>
      <c r="AE3087" s="17">
        <v>43299</v>
      </c>
    </row>
    <row r="3088" spans="1:31" x14ac:dyDescent="0.45">
      <c r="A3088">
        <v>25</v>
      </c>
      <c r="B3088">
        <v>4166</v>
      </c>
      <c r="C3088" t="s">
        <v>542</v>
      </c>
      <c r="D3088">
        <v>4554</v>
      </c>
      <c r="E3088">
        <f t="shared" si="144"/>
        <v>182.16</v>
      </c>
      <c r="F3088">
        <f t="shared" si="145"/>
        <v>166.64</v>
      </c>
      <c r="G3088">
        <f t="shared" si="146"/>
        <v>194.96879999999996</v>
      </c>
      <c r="H3088" t="s">
        <v>543</v>
      </c>
      <c r="I3088">
        <v>-387</v>
      </c>
      <c r="J3088">
        <v>-9</v>
      </c>
      <c r="K3088" t="s">
        <v>6824</v>
      </c>
      <c r="L3088" s="16">
        <v>43305</v>
      </c>
      <c r="M3088" t="s">
        <v>1064</v>
      </c>
      <c r="N3088" t="s">
        <v>1065</v>
      </c>
      <c r="O3088" t="s">
        <v>1066</v>
      </c>
      <c r="P3088" t="s">
        <v>1210</v>
      </c>
      <c r="Q3088" t="s">
        <v>1211</v>
      </c>
      <c r="R3088" t="s">
        <v>2263</v>
      </c>
      <c r="S3088" t="s">
        <v>128</v>
      </c>
      <c r="T3088" t="s">
        <v>2352</v>
      </c>
      <c r="U3088" t="s">
        <v>2353</v>
      </c>
      <c r="W3088" t="s">
        <v>42</v>
      </c>
      <c r="X3088" t="s">
        <v>42</v>
      </c>
      <c r="AA3088" t="s">
        <v>2266</v>
      </c>
      <c r="AB3088" t="s">
        <v>2267</v>
      </c>
      <c r="AC3088">
        <v>30</v>
      </c>
      <c r="AD3088" s="17">
        <v>43299</v>
      </c>
      <c r="AE3088" s="17">
        <v>43299</v>
      </c>
    </row>
    <row r="3089" spans="1:31" x14ac:dyDescent="0.45">
      <c r="A3089">
        <v>100</v>
      </c>
      <c r="B3089">
        <v>16667</v>
      </c>
      <c r="C3089" t="s">
        <v>542</v>
      </c>
      <c r="D3089">
        <v>18217</v>
      </c>
      <c r="E3089">
        <f t="shared" si="144"/>
        <v>182.17</v>
      </c>
      <c r="F3089">
        <f t="shared" si="145"/>
        <v>166.67</v>
      </c>
      <c r="G3089">
        <f t="shared" si="146"/>
        <v>195.00389999999999</v>
      </c>
      <c r="H3089" t="s">
        <v>543</v>
      </c>
      <c r="I3089">
        <v>-1550</v>
      </c>
      <c r="J3089">
        <v>-9</v>
      </c>
      <c r="K3089" t="s">
        <v>6825</v>
      </c>
      <c r="L3089" s="16">
        <v>43305</v>
      </c>
      <c r="M3089" t="s">
        <v>1064</v>
      </c>
      <c r="N3089" t="s">
        <v>1065</v>
      </c>
      <c r="O3089" t="s">
        <v>1066</v>
      </c>
      <c r="P3089" t="s">
        <v>1210</v>
      </c>
      <c r="Q3089" t="s">
        <v>1211</v>
      </c>
      <c r="R3089" t="s">
        <v>2263</v>
      </c>
      <c r="S3089" t="s">
        <v>128</v>
      </c>
      <c r="T3089" t="s">
        <v>3344</v>
      </c>
      <c r="U3089" t="s">
        <v>3345</v>
      </c>
      <c r="W3089" t="s">
        <v>42</v>
      </c>
      <c r="X3089" t="s">
        <v>42</v>
      </c>
      <c r="AA3089" t="s">
        <v>2266</v>
      </c>
      <c r="AB3089" t="s">
        <v>2267</v>
      </c>
      <c r="AC3089">
        <v>30</v>
      </c>
      <c r="AD3089" s="17">
        <v>43299</v>
      </c>
      <c r="AE3089" s="17">
        <v>43299</v>
      </c>
    </row>
    <row r="3090" spans="1:31" x14ac:dyDescent="0.45">
      <c r="A3090">
        <v>50</v>
      </c>
      <c r="B3090">
        <v>8333</v>
      </c>
      <c r="C3090" t="s">
        <v>542</v>
      </c>
      <c r="D3090">
        <v>9108</v>
      </c>
      <c r="E3090">
        <f t="shared" si="144"/>
        <v>182.16</v>
      </c>
      <c r="F3090">
        <f t="shared" si="145"/>
        <v>166.66</v>
      </c>
      <c r="G3090">
        <f t="shared" si="146"/>
        <v>194.9922</v>
      </c>
      <c r="H3090" t="s">
        <v>543</v>
      </c>
      <c r="I3090">
        <v>-775</v>
      </c>
      <c r="J3090">
        <v>-9</v>
      </c>
      <c r="K3090" t="s">
        <v>6826</v>
      </c>
      <c r="L3090" s="16">
        <v>43305</v>
      </c>
      <c r="M3090" t="s">
        <v>1064</v>
      </c>
      <c r="N3090" t="s">
        <v>1065</v>
      </c>
      <c r="O3090" t="s">
        <v>1066</v>
      </c>
      <c r="P3090" t="s">
        <v>1210</v>
      </c>
      <c r="Q3090" t="s">
        <v>1211</v>
      </c>
      <c r="R3090" t="s">
        <v>2263</v>
      </c>
      <c r="S3090" t="s">
        <v>128</v>
      </c>
      <c r="T3090" t="s">
        <v>3347</v>
      </c>
      <c r="U3090" t="s">
        <v>3348</v>
      </c>
      <c r="W3090" t="s">
        <v>42</v>
      </c>
      <c r="X3090" t="s">
        <v>42</v>
      </c>
      <c r="AA3090" t="s">
        <v>2266</v>
      </c>
      <c r="AB3090" t="s">
        <v>2267</v>
      </c>
      <c r="AC3090">
        <v>30</v>
      </c>
      <c r="AD3090" s="17">
        <v>43299</v>
      </c>
      <c r="AE3090" s="17">
        <v>43299</v>
      </c>
    </row>
    <row r="3091" spans="1:31" x14ac:dyDescent="0.45">
      <c r="A3091">
        <v>3</v>
      </c>
      <c r="B3091">
        <v>525</v>
      </c>
      <c r="C3091" t="s">
        <v>542</v>
      </c>
      <c r="D3091">
        <v>546</v>
      </c>
      <c r="E3091">
        <f t="shared" si="144"/>
        <v>182</v>
      </c>
      <c r="F3091">
        <f t="shared" si="145"/>
        <v>175</v>
      </c>
      <c r="G3091">
        <f t="shared" si="146"/>
        <v>204.75</v>
      </c>
      <c r="H3091" t="s">
        <v>543</v>
      </c>
      <c r="I3091">
        <v>-20</v>
      </c>
      <c r="J3091">
        <v>-3</v>
      </c>
      <c r="K3091" t="s">
        <v>6827</v>
      </c>
      <c r="L3091" s="16">
        <v>43305</v>
      </c>
      <c r="M3091" t="s">
        <v>1064</v>
      </c>
      <c r="N3091" t="s">
        <v>1065</v>
      </c>
      <c r="O3091" t="s">
        <v>1066</v>
      </c>
      <c r="P3091" t="s">
        <v>1210</v>
      </c>
      <c r="Q3091" t="s">
        <v>1211</v>
      </c>
      <c r="R3091" t="s">
        <v>2263</v>
      </c>
      <c r="S3091" t="s">
        <v>128</v>
      </c>
      <c r="T3091" t="s">
        <v>6828</v>
      </c>
      <c r="U3091" t="s">
        <v>6829</v>
      </c>
      <c r="W3091" t="s">
        <v>42</v>
      </c>
      <c r="X3091" t="s">
        <v>42</v>
      </c>
      <c r="AA3091" t="s">
        <v>2266</v>
      </c>
      <c r="AB3091" t="s">
        <v>2267</v>
      </c>
      <c r="AC3091">
        <v>30</v>
      </c>
      <c r="AD3091" s="17">
        <v>43299</v>
      </c>
      <c r="AE3091" s="17">
        <v>43299</v>
      </c>
    </row>
    <row r="3092" spans="1:31" x14ac:dyDescent="0.45">
      <c r="A3092">
        <v>1</v>
      </c>
      <c r="B3092">
        <v>175</v>
      </c>
      <c r="C3092" t="s">
        <v>542</v>
      </c>
      <c r="D3092">
        <v>182</v>
      </c>
      <c r="E3092">
        <f t="shared" si="144"/>
        <v>182</v>
      </c>
      <c r="F3092">
        <f t="shared" si="145"/>
        <v>175</v>
      </c>
      <c r="G3092">
        <f t="shared" si="146"/>
        <v>204.75</v>
      </c>
      <c r="H3092" t="s">
        <v>543</v>
      </c>
      <c r="I3092">
        <v>-6</v>
      </c>
      <c r="J3092">
        <v>-3</v>
      </c>
      <c r="K3092" t="s">
        <v>6830</v>
      </c>
      <c r="L3092" s="16">
        <v>43304</v>
      </c>
      <c r="M3092" t="s">
        <v>1064</v>
      </c>
      <c r="N3092" t="s">
        <v>1065</v>
      </c>
      <c r="O3092" t="s">
        <v>1066</v>
      </c>
      <c r="P3092" t="s">
        <v>1210</v>
      </c>
      <c r="Q3092" t="s">
        <v>1211</v>
      </c>
      <c r="R3092" t="s">
        <v>1212</v>
      </c>
      <c r="S3092" t="s">
        <v>110</v>
      </c>
      <c r="T3092" t="s">
        <v>1213</v>
      </c>
      <c r="U3092" t="s">
        <v>1214</v>
      </c>
      <c r="AA3092" t="s">
        <v>1215</v>
      </c>
      <c r="AB3092" t="s">
        <v>1216</v>
      </c>
      <c r="AC3092">
        <v>30</v>
      </c>
      <c r="AD3092" s="17">
        <v>43299</v>
      </c>
      <c r="AE3092" s="17">
        <v>43299</v>
      </c>
    </row>
    <row r="3093" spans="1:31" x14ac:dyDescent="0.45">
      <c r="A3093">
        <v>10</v>
      </c>
      <c r="B3093">
        <v>1666</v>
      </c>
      <c r="C3093" t="s">
        <v>542</v>
      </c>
      <c r="D3093">
        <v>1821</v>
      </c>
      <c r="E3093">
        <f t="shared" si="144"/>
        <v>182.1</v>
      </c>
      <c r="F3093">
        <f t="shared" si="145"/>
        <v>166.6</v>
      </c>
      <c r="G3093">
        <f t="shared" si="146"/>
        <v>194.92199999999997</v>
      </c>
      <c r="H3093" t="s">
        <v>543</v>
      </c>
      <c r="I3093">
        <v>-155</v>
      </c>
      <c r="J3093">
        <v>-9</v>
      </c>
      <c r="K3093" t="s">
        <v>6831</v>
      </c>
      <c r="L3093" s="16">
        <v>43305</v>
      </c>
      <c r="M3093" t="s">
        <v>1064</v>
      </c>
      <c r="N3093" t="s">
        <v>1065</v>
      </c>
      <c r="O3093" t="s">
        <v>1066</v>
      </c>
      <c r="P3093" t="s">
        <v>1210</v>
      </c>
      <c r="Q3093" t="s">
        <v>1211</v>
      </c>
      <c r="R3093" t="s">
        <v>1212</v>
      </c>
      <c r="S3093" t="s">
        <v>110</v>
      </c>
      <c r="T3093" t="s">
        <v>3371</v>
      </c>
      <c r="U3093" t="s">
        <v>3372</v>
      </c>
      <c r="AA3093" t="s">
        <v>1215</v>
      </c>
      <c r="AB3093" t="s">
        <v>1216</v>
      </c>
      <c r="AC3093">
        <v>30</v>
      </c>
      <c r="AD3093" s="17">
        <v>43299</v>
      </c>
      <c r="AE3093" s="17">
        <v>43299</v>
      </c>
    </row>
    <row r="3094" spans="1:31" x14ac:dyDescent="0.45">
      <c r="A3094">
        <v>25</v>
      </c>
      <c r="B3094">
        <v>4166</v>
      </c>
      <c r="C3094" t="s">
        <v>542</v>
      </c>
      <c r="D3094">
        <v>4554</v>
      </c>
      <c r="E3094">
        <f t="shared" si="144"/>
        <v>182.16</v>
      </c>
      <c r="F3094">
        <f t="shared" si="145"/>
        <v>166.64</v>
      </c>
      <c r="G3094">
        <f t="shared" si="146"/>
        <v>194.96879999999996</v>
      </c>
      <c r="H3094" t="s">
        <v>543</v>
      </c>
      <c r="I3094">
        <v>-387</v>
      </c>
      <c r="J3094">
        <v>-9</v>
      </c>
      <c r="K3094" t="s">
        <v>6832</v>
      </c>
      <c r="L3094" s="16">
        <v>43305</v>
      </c>
      <c r="M3094" t="s">
        <v>1064</v>
      </c>
      <c r="N3094" t="s">
        <v>1065</v>
      </c>
      <c r="O3094" t="s">
        <v>1066</v>
      </c>
      <c r="P3094" t="s">
        <v>1210</v>
      </c>
      <c r="Q3094" t="s">
        <v>1211</v>
      </c>
      <c r="R3094" t="s">
        <v>1263</v>
      </c>
      <c r="S3094" t="s">
        <v>104</v>
      </c>
      <c r="T3094" t="s">
        <v>6833</v>
      </c>
      <c r="U3094" t="s">
        <v>6834</v>
      </c>
      <c r="AC3094">
        <v>30</v>
      </c>
      <c r="AD3094" s="17">
        <v>43299</v>
      </c>
      <c r="AE3094" s="17">
        <v>43299</v>
      </c>
    </row>
    <row r="3095" spans="1:31" x14ac:dyDescent="0.45">
      <c r="A3095">
        <v>10</v>
      </c>
      <c r="B3095">
        <v>1666</v>
      </c>
      <c r="C3095" t="s">
        <v>542</v>
      </c>
      <c r="D3095">
        <v>1821</v>
      </c>
      <c r="E3095">
        <f t="shared" si="144"/>
        <v>182.1</v>
      </c>
      <c r="F3095">
        <f t="shared" si="145"/>
        <v>166.6</v>
      </c>
      <c r="G3095">
        <f t="shared" si="146"/>
        <v>194.92199999999997</v>
      </c>
      <c r="H3095" t="s">
        <v>543</v>
      </c>
      <c r="I3095">
        <v>-155</v>
      </c>
      <c r="J3095">
        <v>-9</v>
      </c>
      <c r="K3095" t="s">
        <v>6835</v>
      </c>
      <c r="L3095" s="16">
        <v>43305</v>
      </c>
      <c r="M3095" t="s">
        <v>1064</v>
      </c>
      <c r="N3095" t="s">
        <v>1065</v>
      </c>
      <c r="O3095" t="s">
        <v>1066</v>
      </c>
      <c r="P3095" t="s">
        <v>1210</v>
      </c>
      <c r="Q3095" t="s">
        <v>1211</v>
      </c>
      <c r="R3095" t="s">
        <v>1263</v>
      </c>
      <c r="S3095" t="s">
        <v>104</v>
      </c>
      <c r="T3095" t="s">
        <v>6836</v>
      </c>
      <c r="U3095" t="s">
        <v>6837</v>
      </c>
      <c r="W3095" t="s">
        <v>42</v>
      </c>
      <c r="X3095" t="s">
        <v>42</v>
      </c>
      <c r="AA3095" t="s">
        <v>1266</v>
      </c>
      <c r="AB3095" t="s">
        <v>1267</v>
      </c>
      <c r="AC3095">
        <v>30</v>
      </c>
      <c r="AD3095" s="17">
        <v>43299</v>
      </c>
      <c r="AE3095" s="17">
        <v>43299</v>
      </c>
    </row>
    <row r="3096" spans="1:31" x14ac:dyDescent="0.45">
      <c r="A3096">
        <v>5</v>
      </c>
      <c r="B3096">
        <v>876</v>
      </c>
      <c r="C3096" t="s">
        <v>542</v>
      </c>
      <c r="D3096">
        <v>910</v>
      </c>
      <c r="E3096">
        <f t="shared" si="144"/>
        <v>182</v>
      </c>
      <c r="F3096">
        <f t="shared" si="145"/>
        <v>175.2</v>
      </c>
      <c r="G3096">
        <f t="shared" si="146"/>
        <v>204.98399999999998</v>
      </c>
      <c r="H3096" t="s">
        <v>543</v>
      </c>
      <c r="I3096">
        <v>-34</v>
      </c>
      <c r="J3096">
        <v>-3</v>
      </c>
      <c r="K3096" t="s">
        <v>6838</v>
      </c>
      <c r="L3096" s="16">
        <v>43305</v>
      </c>
      <c r="M3096" t="s">
        <v>1064</v>
      </c>
      <c r="N3096" t="s">
        <v>1065</v>
      </c>
      <c r="O3096" t="s">
        <v>1066</v>
      </c>
      <c r="P3096" t="s">
        <v>1210</v>
      </c>
      <c r="Q3096" t="s">
        <v>1211</v>
      </c>
      <c r="R3096" t="s">
        <v>2263</v>
      </c>
      <c r="S3096" t="s">
        <v>128</v>
      </c>
      <c r="T3096" t="s">
        <v>6839</v>
      </c>
      <c r="U3096" t="s">
        <v>2695</v>
      </c>
      <c r="W3096" t="s">
        <v>42</v>
      </c>
      <c r="X3096" t="s">
        <v>42</v>
      </c>
      <c r="AA3096" t="s">
        <v>2266</v>
      </c>
      <c r="AB3096" t="s">
        <v>2267</v>
      </c>
      <c r="AC3096">
        <v>30</v>
      </c>
      <c r="AD3096" s="17">
        <v>43299</v>
      </c>
      <c r="AE3096" s="17">
        <v>43299</v>
      </c>
    </row>
    <row r="3097" spans="1:31" x14ac:dyDescent="0.45">
      <c r="A3097">
        <v>50</v>
      </c>
      <c r="B3097">
        <v>8333</v>
      </c>
      <c r="C3097" t="s">
        <v>542</v>
      </c>
      <c r="D3097">
        <v>9108</v>
      </c>
      <c r="E3097">
        <f t="shared" si="144"/>
        <v>182.16</v>
      </c>
      <c r="F3097">
        <f t="shared" si="145"/>
        <v>166.66</v>
      </c>
      <c r="G3097">
        <f t="shared" si="146"/>
        <v>194.9922</v>
      </c>
      <c r="H3097" t="s">
        <v>543</v>
      </c>
      <c r="I3097">
        <v>-775</v>
      </c>
      <c r="J3097">
        <v>-9</v>
      </c>
      <c r="K3097" t="s">
        <v>6840</v>
      </c>
      <c r="L3097" s="16">
        <v>43305</v>
      </c>
      <c r="M3097" t="s">
        <v>1064</v>
      </c>
      <c r="N3097" t="s">
        <v>1065</v>
      </c>
      <c r="O3097" t="s">
        <v>1066</v>
      </c>
      <c r="P3097" t="s">
        <v>1210</v>
      </c>
      <c r="Q3097" t="s">
        <v>1211</v>
      </c>
      <c r="R3097" t="s">
        <v>2263</v>
      </c>
      <c r="S3097" t="s">
        <v>128</v>
      </c>
      <c r="T3097" t="s">
        <v>4859</v>
      </c>
      <c r="U3097" t="s">
        <v>4860</v>
      </c>
      <c r="W3097" t="s">
        <v>42</v>
      </c>
      <c r="X3097" t="s">
        <v>42</v>
      </c>
      <c r="AA3097" t="s">
        <v>2266</v>
      </c>
      <c r="AB3097" t="s">
        <v>2267</v>
      </c>
      <c r="AC3097">
        <v>30</v>
      </c>
      <c r="AD3097" s="17">
        <v>43299</v>
      </c>
      <c r="AE3097" s="17">
        <v>43299</v>
      </c>
    </row>
    <row r="3098" spans="1:31" x14ac:dyDescent="0.45">
      <c r="A3098">
        <v>3</v>
      </c>
      <c r="B3098">
        <v>525</v>
      </c>
      <c r="C3098" t="s">
        <v>542</v>
      </c>
      <c r="D3098">
        <v>546</v>
      </c>
      <c r="E3098">
        <f t="shared" si="144"/>
        <v>182</v>
      </c>
      <c r="F3098">
        <f t="shared" si="145"/>
        <v>175</v>
      </c>
      <c r="G3098">
        <f t="shared" si="146"/>
        <v>204.75</v>
      </c>
      <c r="H3098" t="s">
        <v>543</v>
      </c>
      <c r="I3098">
        <v>-20</v>
      </c>
      <c r="J3098">
        <v>-3</v>
      </c>
      <c r="K3098" t="s">
        <v>6841</v>
      </c>
      <c r="L3098" s="16">
        <v>43305</v>
      </c>
      <c r="M3098" t="s">
        <v>1064</v>
      </c>
      <c r="N3098" t="s">
        <v>1065</v>
      </c>
      <c r="O3098" t="s">
        <v>1066</v>
      </c>
      <c r="P3098" t="s">
        <v>1210</v>
      </c>
      <c r="Q3098" t="s">
        <v>1211</v>
      </c>
      <c r="R3098" t="s">
        <v>1212</v>
      </c>
      <c r="S3098" t="s">
        <v>110</v>
      </c>
      <c r="T3098" t="s">
        <v>6842</v>
      </c>
      <c r="U3098" t="s">
        <v>6843</v>
      </c>
      <c r="W3098" t="s">
        <v>42</v>
      </c>
      <c r="X3098" t="s">
        <v>42</v>
      </c>
      <c r="AA3098" t="s">
        <v>1215</v>
      </c>
      <c r="AB3098" t="s">
        <v>1216</v>
      </c>
      <c r="AC3098">
        <v>30</v>
      </c>
      <c r="AD3098" s="17">
        <v>43299</v>
      </c>
      <c r="AE3098" s="17">
        <v>43299</v>
      </c>
    </row>
    <row r="3099" spans="1:31" x14ac:dyDescent="0.45">
      <c r="A3099">
        <v>3</v>
      </c>
      <c r="B3099">
        <v>525</v>
      </c>
      <c r="C3099" t="s">
        <v>542</v>
      </c>
      <c r="D3099">
        <v>546</v>
      </c>
      <c r="E3099">
        <f t="shared" si="144"/>
        <v>182</v>
      </c>
      <c r="F3099">
        <f t="shared" si="145"/>
        <v>175</v>
      </c>
      <c r="G3099">
        <f t="shared" si="146"/>
        <v>204.75</v>
      </c>
      <c r="H3099" t="s">
        <v>543</v>
      </c>
      <c r="I3099">
        <v>-20</v>
      </c>
      <c r="J3099">
        <v>-3</v>
      </c>
      <c r="K3099" t="s">
        <v>6844</v>
      </c>
      <c r="L3099" s="16">
        <v>43305</v>
      </c>
      <c r="M3099" t="s">
        <v>1064</v>
      </c>
      <c r="N3099" t="s">
        <v>1065</v>
      </c>
      <c r="O3099" t="s">
        <v>1066</v>
      </c>
      <c r="P3099" t="s">
        <v>1210</v>
      </c>
      <c r="Q3099" t="s">
        <v>1211</v>
      </c>
      <c r="R3099" t="s">
        <v>1212</v>
      </c>
      <c r="S3099" t="s">
        <v>110</v>
      </c>
      <c r="T3099" t="s">
        <v>6845</v>
      </c>
      <c r="U3099" t="s">
        <v>6846</v>
      </c>
      <c r="AA3099" t="s">
        <v>1215</v>
      </c>
      <c r="AB3099" t="s">
        <v>1216</v>
      </c>
      <c r="AC3099">
        <v>30</v>
      </c>
      <c r="AD3099" s="17">
        <v>43299</v>
      </c>
      <c r="AE3099" s="17">
        <v>43299</v>
      </c>
    </row>
    <row r="3100" spans="1:31" x14ac:dyDescent="0.45">
      <c r="A3100">
        <v>2</v>
      </c>
      <c r="B3100">
        <v>350</v>
      </c>
      <c r="C3100" t="s">
        <v>542</v>
      </c>
      <c r="D3100">
        <v>364</v>
      </c>
      <c r="E3100">
        <f t="shared" si="144"/>
        <v>182</v>
      </c>
      <c r="F3100">
        <f t="shared" si="145"/>
        <v>175</v>
      </c>
      <c r="G3100">
        <f t="shared" si="146"/>
        <v>204.75</v>
      </c>
      <c r="H3100" t="s">
        <v>543</v>
      </c>
      <c r="I3100">
        <v>-13</v>
      </c>
      <c r="J3100">
        <v>-3</v>
      </c>
      <c r="K3100" t="s">
        <v>6847</v>
      </c>
      <c r="L3100" s="16">
        <v>43305</v>
      </c>
      <c r="M3100" t="s">
        <v>1064</v>
      </c>
      <c r="N3100" t="s">
        <v>1065</v>
      </c>
      <c r="O3100" t="s">
        <v>1066</v>
      </c>
      <c r="P3100" t="s">
        <v>1210</v>
      </c>
      <c r="Q3100" t="s">
        <v>1211</v>
      </c>
      <c r="R3100" t="s">
        <v>1212</v>
      </c>
      <c r="S3100" t="s">
        <v>110</v>
      </c>
      <c r="T3100" t="s">
        <v>6848</v>
      </c>
      <c r="U3100" t="s">
        <v>6849</v>
      </c>
      <c r="W3100" t="s">
        <v>42</v>
      </c>
      <c r="X3100" t="s">
        <v>42</v>
      </c>
      <c r="AA3100" t="s">
        <v>1215</v>
      </c>
      <c r="AB3100" t="s">
        <v>1216</v>
      </c>
      <c r="AC3100">
        <v>30</v>
      </c>
      <c r="AD3100" s="17">
        <v>43299</v>
      </c>
      <c r="AE3100" s="17">
        <v>43299</v>
      </c>
    </row>
    <row r="3101" spans="1:31" x14ac:dyDescent="0.45">
      <c r="A3101">
        <v>1</v>
      </c>
      <c r="B3101">
        <v>175</v>
      </c>
      <c r="C3101" t="s">
        <v>542</v>
      </c>
      <c r="D3101">
        <v>182</v>
      </c>
      <c r="E3101">
        <f t="shared" si="144"/>
        <v>182</v>
      </c>
      <c r="F3101">
        <f t="shared" si="145"/>
        <v>175</v>
      </c>
      <c r="G3101">
        <f t="shared" si="146"/>
        <v>204.75</v>
      </c>
      <c r="H3101" t="s">
        <v>543</v>
      </c>
      <c r="I3101">
        <v>-6</v>
      </c>
      <c r="J3101">
        <v>-3</v>
      </c>
      <c r="K3101" t="s">
        <v>6850</v>
      </c>
      <c r="L3101" s="16">
        <v>43305</v>
      </c>
      <c r="M3101" t="s">
        <v>1064</v>
      </c>
      <c r="N3101" t="s">
        <v>1065</v>
      </c>
      <c r="O3101" t="s">
        <v>1066</v>
      </c>
      <c r="P3101" t="s">
        <v>1210</v>
      </c>
      <c r="Q3101" t="s">
        <v>1211</v>
      </c>
      <c r="R3101" t="s">
        <v>1212</v>
      </c>
      <c r="S3101" t="s">
        <v>110</v>
      </c>
      <c r="T3101" t="s">
        <v>6851</v>
      </c>
      <c r="U3101" t="s">
        <v>6852</v>
      </c>
      <c r="W3101" t="s">
        <v>42</v>
      </c>
      <c r="X3101" t="s">
        <v>42</v>
      </c>
      <c r="AA3101" t="s">
        <v>1215</v>
      </c>
      <c r="AB3101" t="s">
        <v>1216</v>
      </c>
      <c r="AC3101">
        <v>30</v>
      </c>
      <c r="AD3101" s="17">
        <v>43299</v>
      </c>
      <c r="AE3101" s="17">
        <v>43299</v>
      </c>
    </row>
    <row r="3102" spans="1:31" x14ac:dyDescent="0.45">
      <c r="A3102">
        <v>4</v>
      </c>
      <c r="B3102">
        <v>666</v>
      </c>
      <c r="C3102" t="s">
        <v>542</v>
      </c>
      <c r="D3102">
        <v>728</v>
      </c>
      <c r="E3102">
        <f t="shared" si="144"/>
        <v>182</v>
      </c>
      <c r="F3102">
        <f t="shared" si="145"/>
        <v>166.5</v>
      </c>
      <c r="G3102">
        <f t="shared" si="146"/>
        <v>194.80499999999998</v>
      </c>
      <c r="H3102" t="s">
        <v>543</v>
      </c>
      <c r="I3102">
        <v>-62</v>
      </c>
      <c r="J3102">
        <v>-9</v>
      </c>
      <c r="K3102" t="s">
        <v>6853</v>
      </c>
      <c r="L3102" s="16">
        <v>43305</v>
      </c>
      <c r="M3102" t="s">
        <v>1064</v>
      </c>
      <c r="N3102" t="s">
        <v>1065</v>
      </c>
      <c r="O3102" t="s">
        <v>1066</v>
      </c>
      <c r="P3102" t="s">
        <v>1210</v>
      </c>
      <c r="Q3102" t="s">
        <v>1211</v>
      </c>
      <c r="R3102" t="s">
        <v>1254</v>
      </c>
      <c r="S3102" t="s">
        <v>113</v>
      </c>
      <c r="T3102" t="s">
        <v>3038</v>
      </c>
      <c r="U3102" t="s">
        <v>2732</v>
      </c>
      <c r="AA3102" t="s">
        <v>1257</v>
      </c>
      <c r="AB3102" t="s">
        <v>1258</v>
      </c>
      <c r="AC3102">
        <v>30</v>
      </c>
      <c r="AD3102" s="17">
        <v>43299</v>
      </c>
      <c r="AE3102" s="17">
        <v>43299</v>
      </c>
    </row>
    <row r="3103" spans="1:31" x14ac:dyDescent="0.45">
      <c r="A3103">
        <v>50</v>
      </c>
      <c r="B3103">
        <v>8333</v>
      </c>
      <c r="C3103" t="s">
        <v>542</v>
      </c>
      <c r="D3103">
        <v>9108</v>
      </c>
      <c r="E3103">
        <f t="shared" si="144"/>
        <v>182.16</v>
      </c>
      <c r="F3103">
        <f t="shared" si="145"/>
        <v>166.66</v>
      </c>
      <c r="G3103">
        <f t="shared" si="146"/>
        <v>194.9922</v>
      </c>
      <c r="H3103" t="s">
        <v>543</v>
      </c>
      <c r="I3103">
        <v>-775</v>
      </c>
      <c r="J3103">
        <v>-9</v>
      </c>
      <c r="K3103" t="s">
        <v>6854</v>
      </c>
      <c r="L3103" s="16">
        <v>43306</v>
      </c>
      <c r="M3103" t="s">
        <v>1064</v>
      </c>
      <c r="N3103" t="s">
        <v>1065</v>
      </c>
      <c r="O3103" t="s">
        <v>1066</v>
      </c>
      <c r="P3103" t="s">
        <v>1210</v>
      </c>
      <c r="Q3103" t="s">
        <v>1211</v>
      </c>
      <c r="R3103" t="s">
        <v>2263</v>
      </c>
      <c r="S3103" t="s">
        <v>128</v>
      </c>
      <c r="T3103" t="s">
        <v>4339</v>
      </c>
      <c r="U3103" t="s">
        <v>4340</v>
      </c>
      <c r="AA3103" t="s">
        <v>2266</v>
      </c>
      <c r="AB3103" t="s">
        <v>2267</v>
      </c>
      <c r="AC3103">
        <v>30</v>
      </c>
      <c r="AD3103" s="17">
        <v>43299</v>
      </c>
      <c r="AE3103" s="17">
        <v>43299</v>
      </c>
    </row>
    <row r="3104" spans="1:31" x14ac:dyDescent="0.45">
      <c r="A3104">
        <v>5</v>
      </c>
      <c r="B3104">
        <v>876</v>
      </c>
      <c r="C3104" t="s">
        <v>542</v>
      </c>
      <c r="D3104">
        <v>910</v>
      </c>
      <c r="E3104">
        <f t="shared" si="144"/>
        <v>182</v>
      </c>
      <c r="F3104">
        <f t="shared" si="145"/>
        <v>175.2</v>
      </c>
      <c r="G3104">
        <f t="shared" si="146"/>
        <v>204.98399999999998</v>
      </c>
      <c r="H3104" t="s">
        <v>543</v>
      </c>
      <c r="I3104">
        <v>-34</v>
      </c>
      <c r="J3104">
        <v>-3</v>
      </c>
      <c r="K3104" t="s">
        <v>6855</v>
      </c>
      <c r="L3104" s="16">
        <v>43305</v>
      </c>
      <c r="M3104" t="s">
        <v>1064</v>
      </c>
      <c r="N3104" t="s">
        <v>1065</v>
      </c>
      <c r="O3104" t="s">
        <v>1066</v>
      </c>
      <c r="P3104" t="s">
        <v>1210</v>
      </c>
      <c r="Q3104" t="s">
        <v>1211</v>
      </c>
      <c r="R3104" t="s">
        <v>1212</v>
      </c>
      <c r="S3104" t="s">
        <v>110</v>
      </c>
      <c r="T3104" t="s">
        <v>1213</v>
      </c>
      <c r="U3104" t="s">
        <v>1214</v>
      </c>
      <c r="AA3104" t="s">
        <v>1215</v>
      </c>
      <c r="AB3104" t="s">
        <v>1216</v>
      </c>
      <c r="AC3104">
        <v>30</v>
      </c>
      <c r="AD3104" s="17">
        <v>43299</v>
      </c>
      <c r="AE3104" s="17">
        <v>43299</v>
      </c>
    </row>
    <row r="3105" spans="1:31" x14ac:dyDescent="0.45">
      <c r="A3105">
        <v>3</v>
      </c>
      <c r="B3105">
        <v>525</v>
      </c>
      <c r="C3105" t="s">
        <v>542</v>
      </c>
      <c r="D3105">
        <v>546</v>
      </c>
      <c r="E3105">
        <f t="shared" si="144"/>
        <v>182</v>
      </c>
      <c r="F3105">
        <f t="shared" si="145"/>
        <v>175</v>
      </c>
      <c r="G3105">
        <f t="shared" si="146"/>
        <v>204.75</v>
      </c>
      <c r="H3105" t="s">
        <v>543</v>
      </c>
      <c r="I3105">
        <v>-20</v>
      </c>
      <c r="J3105">
        <v>-3</v>
      </c>
      <c r="K3105" t="s">
        <v>6856</v>
      </c>
      <c r="L3105" s="16">
        <v>43306</v>
      </c>
      <c r="M3105" t="s">
        <v>1064</v>
      </c>
      <c r="N3105" t="s">
        <v>1065</v>
      </c>
      <c r="O3105" t="s">
        <v>1066</v>
      </c>
      <c r="P3105" t="s">
        <v>1210</v>
      </c>
      <c r="Q3105" t="s">
        <v>1211</v>
      </c>
      <c r="R3105" t="s">
        <v>1212</v>
      </c>
      <c r="S3105" t="s">
        <v>110</v>
      </c>
      <c r="T3105" t="s">
        <v>6857</v>
      </c>
      <c r="U3105" t="s">
        <v>6858</v>
      </c>
      <c r="W3105" t="s">
        <v>42</v>
      </c>
      <c r="X3105" t="s">
        <v>42</v>
      </c>
      <c r="AA3105" t="s">
        <v>1215</v>
      </c>
      <c r="AB3105" t="s">
        <v>1216</v>
      </c>
      <c r="AC3105">
        <v>30</v>
      </c>
      <c r="AD3105" s="17">
        <v>43299</v>
      </c>
      <c r="AE3105" s="17">
        <v>43299</v>
      </c>
    </row>
    <row r="3106" spans="1:31" x14ac:dyDescent="0.45">
      <c r="A3106">
        <v>2</v>
      </c>
      <c r="B3106">
        <v>350</v>
      </c>
      <c r="C3106" t="s">
        <v>542</v>
      </c>
      <c r="D3106">
        <v>364</v>
      </c>
      <c r="E3106">
        <f t="shared" si="144"/>
        <v>182</v>
      </c>
      <c r="F3106">
        <f t="shared" si="145"/>
        <v>175</v>
      </c>
      <c r="G3106">
        <f t="shared" si="146"/>
        <v>204.75</v>
      </c>
      <c r="H3106" t="s">
        <v>543</v>
      </c>
      <c r="I3106">
        <v>-13</v>
      </c>
      <c r="J3106">
        <v>-3</v>
      </c>
      <c r="K3106" t="s">
        <v>6859</v>
      </c>
      <c r="L3106" s="16">
        <v>43306</v>
      </c>
      <c r="M3106" t="s">
        <v>1064</v>
      </c>
      <c r="N3106" t="s">
        <v>1065</v>
      </c>
      <c r="O3106" t="s">
        <v>1066</v>
      </c>
      <c r="P3106" t="s">
        <v>1210</v>
      </c>
      <c r="Q3106" t="s">
        <v>1211</v>
      </c>
      <c r="R3106" t="s">
        <v>1212</v>
      </c>
      <c r="S3106" t="s">
        <v>110</v>
      </c>
      <c r="T3106" t="s">
        <v>3365</v>
      </c>
      <c r="U3106" t="s">
        <v>3366</v>
      </c>
      <c r="W3106" t="s">
        <v>42</v>
      </c>
      <c r="X3106" t="s">
        <v>42</v>
      </c>
      <c r="AA3106" t="s">
        <v>1215</v>
      </c>
      <c r="AB3106" t="s">
        <v>1216</v>
      </c>
      <c r="AC3106">
        <v>30</v>
      </c>
      <c r="AD3106" s="17">
        <v>43299</v>
      </c>
      <c r="AE3106" s="17">
        <v>43299</v>
      </c>
    </row>
    <row r="3107" spans="1:31" x14ac:dyDescent="0.45">
      <c r="A3107">
        <v>2</v>
      </c>
      <c r="B3107">
        <v>350</v>
      </c>
      <c r="C3107" t="s">
        <v>542</v>
      </c>
      <c r="D3107">
        <v>364</v>
      </c>
      <c r="E3107">
        <f t="shared" si="144"/>
        <v>182</v>
      </c>
      <c r="F3107">
        <f t="shared" si="145"/>
        <v>175</v>
      </c>
      <c r="G3107">
        <f t="shared" si="146"/>
        <v>204.75</v>
      </c>
      <c r="H3107" t="s">
        <v>543</v>
      </c>
      <c r="I3107">
        <v>-13</v>
      </c>
      <c r="J3107">
        <v>-3</v>
      </c>
      <c r="K3107" t="s">
        <v>6860</v>
      </c>
      <c r="L3107" s="16">
        <v>43306</v>
      </c>
      <c r="M3107" t="s">
        <v>1064</v>
      </c>
      <c r="N3107" t="s">
        <v>1065</v>
      </c>
      <c r="O3107" t="s">
        <v>1066</v>
      </c>
      <c r="P3107" t="s">
        <v>1210</v>
      </c>
      <c r="Q3107" t="s">
        <v>1211</v>
      </c>
      <c r="R3107" t="s">
        <v>1212</v>
      </c>
      <c r="S3107" t="s">
        <v>110</v>
      </c>
      <c r="T3107" t="s">
        <v>6861</v>
      </c>
      <c r="U3107" t="s">
        <v>6862</v>
      </c>
      <c r="W3107" t="s">
        <v>42</v>
      </c>
      <c r="X3107" t="s">
        <v>42</v>
      </c>
      <c r="AA3107" t="s">
        <v>1215</v>
      </c>
      <c r="AB3107" t="s">
        <v>1216</v>
      </c>
      <c r="AC3107">
        <v>30</v>
      </c>
      <c r="AD3107" s="17">
        <v>43299</v>
      </c>
      <c r="AE3107" s="17">
        <v>43299</v>
      </c>
    </row>
    <row r="3108" spans="1:31" x14ac:dyDescent="0.45">
      <c r="A3108">
        <v>10</v>
      </c>
      <c r="B3108">
        <v>1666</v>
      </c>
      <c r="C3108" t="s">
        <v>542</v>
      </c>
      <c r="D3108">
        <v>1821</v>
      </c>
      <c r="E3108">
        <f t="shared" si="144"/>
        <v>182.1</v>
      </c>
      <c r="F3108">
        <f t="shared" si="145"/>
        <v>166.6</v>
      </c>
      <c r="G3108">
        <f t="shared" si="146"/>
        <v>194.92199999999997</v>
      </c>
      <c r="H3108" t="s">
        <v>543</v>
      </c>
      <c r="I3108">
        <v>-155</v>
      </c>
      <c r="J3108">
        <v>-9</v>
      </c>
      <c r="K3108" t="s">
        <v>6863</v>
      </c>
      <c r="L3108" s="16">
        <v>43306</v>
      </c>
      <c r="M3108" t="s">
        <v>1064</v>
      </c>
      <c r="N3108" t="s">
        <v>1065</v>
      </c>
      <c r="O3108" t="s">
        <v>1066</v>
      </c>
      <c r="P3108" t="s">
        <v>1210</v>
      </c>
      <c r="Q3108" t="s">
        <v>1211</v>
      </c>
      <c r="R3108" t="s">
        <v>1212</v>
      </c>
      <c r="S3108" t="s">
        <v>110</v>
      </c>
      <c r="T3108" t="s">
        <v>6864</v>
      </c>
      <c r="U3108" t="s">
        <v>6865</v>
      </c>
      <c r="W3108" t="s">
        <v>42</v>
      </c>
      <c r="X3108" t="s">
        <v>42</v>
      </c>
      <c r="AA3108" t="s">
        <v>1215</v>
      </c>
      <c r="AB3108" t="s">
        <v>1216</v>
      </c>
      <c r="AC3108">
        <v>30</v>
      </c>
      <c r="AD3108" s="17">
        <v>43299</v>
      </c>
      <c r="AE3108" s="17">
        <v>43299</v>
      </c>
    </row>
    <row r="3109" spans="1:31" x14ac:dyDescent="0.45">
      <c r="A3109">
        <v>3</v>
      </c>
      <c r="B3109">
        <v>525</v>
      </c>
      <c r="C3109" t="s">
        <v>542</v>
      </c>
      <c r="D3109">
        <v>546</v>
      </c>
      <c r="E3109">
        <f t="shared" si="144"/>
        <v>182</v>
      </c>
      <c r="F3109">
        <f t="shared" si="145"/>
        <v>175</v>
      </c>
      <c r="G3109">
        <f t="shared" si="146"/>
        <v>204.75</v>
      </c>
      <c r="H3109" t="s">
        <v>543</v>
      </c>
      <c r="I3109">
        <v>-20</v>
      </c>
      <c r="J3109">
        <v>-3</v>
      </c>
      <c r="K3109" t="s">
        <v>6866</v>
      </c>
      <c r="L3109" s="16">
        <v>43306</v>
      </c>
      <c r="M3109" t="s">
        <v>1064</v>
      </c>
      <c r="N3109" t="s">
        <v>1065</v>
      </c>
      <c r="O3109" t="s">
        <v>1066</v>
      </c>
      <c r="P3109" t="s">
        <v>1210</v>
      </c>
      <c r="Q3109" t="s">
        <v>1211</v>
      </c>
      <c r="R3109" t="s">
        <v>1212</v>
      </c>
      <c r="S3109" t="s">
        <v>110</v>
      </c>
      <c r="T3109" t="s">
        <v>1213</v>
      </c>
      <c r="U3109" t="s">
        <v>1214</v>
      </c>
      <c r="AA3109" t="s">
        <v>1215</v>
      </c>
      <c r="AB3109" t="s">
        <v>1216</v>
      </c>
      <c r="AC3109">
        <v>30</v>
      </c>
      <c r="AD3109" s="17">
        <v>43299</v>
      </c>
      <c r="AE3109" s="17">
        <v>43299</v>
      </c>
    </row>
    <row r="3110" spans="1:31" x14ac:dyDescent="0.45">
      <c r="A3110">
        <v>28</v>
      </c>
      <c r="B3110">
        <v>4666</v>
      </c>
      <c r="C3110" t="s">
        <v>542</v>
      </c>
      <c r="D3110">
        <v>5100</v>
      </c>
      <c r="E3110">
        <f t="shared" si="144"/>
        <v>182.14285714285714</v>
      </c>
      <c r="F3110">
        <f t="shared" si="145"/>
        <v>166.64285714285714</v>
      </c>
      <c r="G3110">
        <f t="shared" si="146"/>
        <v>194.97214285714284</v>
      </c>
      <c r="H3110" t="s">
        <v>543</v>
      </c>
      <c r="I3110">
        <v>-434</v>
      </c>
      <c r="J3110">
        <v>-9</v>
      </c>
      <c r="K3110" t="s">
        <v>6867</v>
      </c>
      <c r="L3110" s="16">
        <v>43306</v>
      </c>
      <c r="M3110" t="s">
        <v>1064</v>
      </c>
      <c r="N3110" t="s">
        <v>1065</v>
      </c>
      <c r="O3110" t="s">
        <v>1066</v>
      </c>
      <c r="P3110" t="s">
        <v>1210</v>
      </c>
      <c r="Q3110" t="s">
        <v>1211</v>
      </c>
      <c r="R3110" t="s">
        <v>1254</v>
      </c>
      <c r="S3110" t="s">
        <v>113</v>
      </c>
      <c r="T3110" t="s">
        <v>3038</v>
      </c>
      <c r="U3110" t="s">
        <v>2732</v>
      </c>
      <c r="AA3110" t="s">
        <v>1257</v>
      </c>
      <c r="AB3110" t="s">
        <v>1258</v>
      </c>
      <c r="AC3110">
        <v>30</v>
      </c>
      <c r="AD3110" s="17">
        <v>43299</v>
      </c>
      <c r="AE3110" s="17">
        <v>43299</v>
      </c>
    </row>
    <row r="3111" spans="1:31" x14ac:dyDescent="0.45">
      <c r="A3111">
        <v>50</v>
      </c>
      <c r="B3111">
        <v>8333</v>
      </c>
      <c r="C3111" t="s">
        <v>542</v>
      </c>
      <c r="D3111">
        <v>9108</v>
      </c>
      <c r="E3111">
        <f t="shared" si="144"/>
        <v>182.16</v>
      </c>
      <c r="F3111">
        <f t="shared" si="145"/>
        <v>166.66</v>
      </c>
      <c r="G3111">
        <f t="shared" si="146"/>
        <v>194.9922</v>
      </c>
      <c r="H3111" t="s">
        <v>543</v>
      </c>
      <c r="I3111">
        <v>-775</v>
      </c>
      <c r="J3111">
        <v>-9</v>
      </c>
      <c r="K3111" t="s">
        <v>6868</v>
      </c>
      <c r="L3111" s="16">
        <v>43306</v>
      </c>
      <c r="M3111" t="s">
        <v>1064</v>
      </c>
      <c r="N3111" t="s">
        <v>1065</v>
      </c>
      <c r="O3111" t="s">
        <v>1066</v>
      </c>
      <c r="P3111" t="s">
        <v>1210</v>
      </c>
      <c r="Q3111" t="s">
        <v>1211</v>
      </c>
      <c r="R3111" t="s">
        <v>2263</v>
      </c>
      <c r="S3111" t="s">
        <v>128</v>
      </c>
      <c r="T3111" t="s">
        <v>3040</v>
      </c>
      <c r="U3111" t="s">
        <v>3041</v>
      </c>
      <c r="W3111" t="s">
        <v>42</v>
      </c>
      <c r="X3111" t="s">
        <v>42</v>
      </c>
      <c r="AA3111" t="s">
        <v>2266</v>
      </c>
      <c r="AB3111" t="s">
        <v>2267</v>
      </c>
      <c r="AC3111">
        <v>30</v>
      </c>
      <c r="AD3111" s="17">
        <v>43299</v>
      </c>
      <c r="AE3111" s="17">
        <v>43299</v>
      </c>
    </row>
    <row r="3112" spans="1:31" x14ac:dyDescent="0.45">
      <c r="A3112">
        <v>175</v>
      </c>
      <c r="B3112">
        <v>29167</v>
      </c>
      <c r="C3112" t="s">
        <v>542</v>
      </c>
      <c r="D3112">
        <v>31880</v>
      </c>
      <c r="E3112">
        <f t="shared" si="144"/>
        <v>182.17142857142858</v>
      </c>
      <c r="F3112">
        <f t="shared" si="145"/>
        <v>166.66857142857143</v>
      </c>
      <c r="G3112">
        <f t="shared" si="146"/>
        <v>195.00222857142856</v>
      </c>
      <c r="H3112" t="s">
        <v>543</v>
      </c>
      <c r="I3112">
        <v>-2713</v>
      </c>
      <c r="J3112">
        <v>-9</v>
      </c>
      <c r="K3112" t="s">
        <v>6869</v>
      </c>
      <c r="L3112" s="16">
        <v>43306</v>
      </c>
      <c r="M3112" t="s">
        <v>1064</v>
      </c>
      <c r="N3112" t="s">
        <v>1065</v>
      </c>
      <c r="O3112" t="s">
        <v>1066</v>
      </c>
      <c r="P3112" t="s">
        <v>1210</v>
      </c>
      <c r="Q3112" t="s">
        <v>1211</v>
      </c>
      <c r="R3112" t="s">
        <v>2263</v>
      </c>
      <c r="S3112" t="s">
        <v>128</v>
      </c>
      <c r="T3112" t="s">
        <v>6870</v>
      </c>
      <c r="U3112" t="s">
        <v>6871</v>
      </c>
      <c r="W3112" t="s">
        <v>42</v>
      </c>
      <c r="X3112" t="s">
        <v>42</v>
      </c>
      <c r="AA3112" t="s">
        <v>2266</v>
      </c>
      <c r="AB3112" t="s">
        <v>2267</v>
      </c>
      <c r="AC3112">
        <v>30</v>
      </c>
      <c r="AD3112" s="17">
        <v>43299</v>
      </c>
      <c r="AE3112" s="17">
        <v>43299</v>
      </c>
    </row>
    <row r="3113" spans="1:31" x14ac:dyDescent="0.45">
      <c r="A3113">
        <v>50</v>
      </c>
      <c r="B3113">
        <v>8333</v>
      </c>
      <c r="C3113" t="s">
        <v>542</v>
      </c>
      <c r="D3113">
        <v>9108</v>
      </c>
      <c r="E3113">
        <f t="shared" si="144"/>
        <v>182.16</v>
      </c>
      <c r="F3113">
        <f t="shared" si="145"/>
        <v>166.66</v>
      </c>
      <c r="G3113">
        <f t="shared" si="146"/>
        <v>194.9922</v>
      </c>
      <c r="H3113" t="s">
        <v>543</v>
      </c>
      <c r="I3113">
        <v>-775</v>
      </c>
      <c r="J3113">
        <v>-9</v>
      </c>
      <c r="K3113" t="s">
        <v>6872</v>
      </c>
      <c r="L3113" s="16">
        <v>43306</v>
      </c>
      <c r="M3113" t="s">
        <v>1064</v>
      </c>
      <c r="N3113" t="s">
        <v>1065</v>
      </c>
      <c r="O3113" t="s">
        <v>1066</v>
      </c>
      <c r="P3113" t="s">
        <v>1210</v>
      </c>
      <c r="Q3113" t="s">
        <v>1211</v>
      </c>
      <c r="R3113" t="s">
        <v>2263</v>
      </c>
      <c r="S3113" t="s">
        <v>128</v>
      </c>
      <c r="T3113" t="s">
        <v>4881</v>
      </c>
      <c r="U3113" t="s">
        <v>4882</v>
      </c>
      <c r="W3113" t="s">
        <v>42</v>
      </c>
      <c r="X3113" t="s">
        <v>42</v>
      </c>
      <c r="AA3113" t="s">
        <v>2266</v>
      </c>
      <c r="AB3113" t="s">
        <v>2267</v>
      </c>
      <c r="AC3113">
        <v>30</v>
      </c>
      <c r="AD3113" s="17">
        <v>43299</v>
      </c>
      <c r="AE3113" s="17">
        <v>43299</v>
      </c>
    </row>
    <row r="3114" spans="1:31" x14ac:dyDescent="0.45">
      <c r="A3114">
        <v>75</v>
      </c>
      <c r="B3114">
        <v>12500</v>
      </c>
      <c r="C3114" t="s">
        <v>542</v>
      </c>
      <c r="D3114">
        <v>13663</v>
      </c>
      <c r="E3114">
        <f t="shared" si="144"/>
        <v>182.17333333333335</v>
      </c>
      <c r="F3114">
        <f t="shared" si="145"/>
        <v>166.66666666666666</v>
      </c>
      <c r="G3114">
        <f t="shared" si="146"/>
        <v>194.99999999999997</v>
      </c>
      <c r="H3114" t="s">
        <v>543</v>
      </c>
      <c r="I3114">
        <v>-1162</v>
      </c>
      <c r="J3114">
        <v>-9</v>
      </c>
      <c r="K3114" t="s">
        <v>6873</v>
      </c>
      <c r="L3114" s="16">
        <v>43306</v>
      </c>
      <c r="M3114" t="s">
        <v>1064</v>
      </c>
      <c r="N3114" t="s">
        <v>1065</v>
      </c>
      <c r="O3114" t="s">
        <v>1066</v>
      </c>
      <c r="P3114" t="s">
        <v>1210</v>
      </c>
      <c r="Q3114" t="s">
        <v>1211</v>
      </c>
      <c r="R3114" t="s">
        <v>2263</v>
      </c>
      <c r="S3114" t="s">
        <v>128</v>
      </c>
      <c r="T3114" t="s">
        <v>3380</v>
      </c>
      <c r="U3114" t="s">
        <v>3381</v>
      </c>
      <c r="W3114" t="s">
        <v>42</v>
      </c>
      <c r="X3114" t="s">
        <v>42</v>
      </c>
      <c r="AA3114" t="s">
        <v>2266</v>
      </c>
      <c r="AB3114" t="s">
        <v>2267</v>
      </c>
      <c r="AC3114">
        <v>30</v>
      </c>
      <c r="AD3114" s="17">
        <v>43299</v>
      </c>
      <c r="AE3114" s="17">
        <v>43299</v>
      </c>
    </row>
    <row r="3115" spans="1:31" x14ac:dyDescent="0.45">
      <c r="A3115">
        <v>1</v>
      </c>
      <c r="B3115">
        <v>175</v>
      </c>
      <c r="C3115" t="s">
        <v>542</v>
      </c>
      <c r="D3115">
        <v>182</v>
      </c>
      <c r="E3115">
        <f t="shared" si="144"/>
        <v>182</v>
      </c>
      <c r="F3115">
        <f t="shared" si="145"/>
        <v>175</v>
      </c>
      <c r="G3115">
        <f t="shared" si="146"/>
        <v>204.75</v>
      </c>
      <c r="H3115" t="s">
        <v>543</v>
      </c>
      <c r="I3115">
        <v>-6</v>
      </c>
      <c r="J3115">
        <v>-3</v>
      </c>
      <c r="K3115" t="s">
        <v>6874</v>
      </c>
      <c r="L3115" s="16">
        <v>43306</v>
      </c>
      <c r="M3115" t="s">
        <v>1064</v>
      </c>
      <c r="N3115" t="s">
        <v>1065</v>
      </c>
      <c r="O3115" t="s">
        <v>1066</v>
      </c>
      <c r="P3115" t="s">
        <v>1210</v>
      </c>
      <c r="Q3115" t="s">
        <v>1211</v>
      </c>
      <c r="R3115" t="s">
        <v>1212</v>
      </c>
      <c r="S3115" t="s">
        <v>110</v>
      </c>
      <c r="T3115" t="s">
        <v>1213</v>
      </c>
      <c r="U3115" t="s">
        <v>1214</v>
      </c>
      <c r="AA3115" t="s">
        <v>1215</v>
      </c>
      <c r="AB3115" t="s">
        <v>1216</v>
      </c>
      <c r="AC3115">
        <v>30</v>
      </c>
      <c r="AD3115" s="17">
        <v>43299</v>
      </c>
      <c r="AE3115" s="17">
        <v>43299</v>
      </c>
    </row>
    <row r="3116" spans="1:31" x14ac:dyDescent="0.45">
      <c r="A3116">
        <v>25</v>
      </c>
      <c r="B3116">
        <v>4166</v>
      </c>
      <c r="C3116" t="s">
        <v>542</v>
      </c>
      <c r="D3116">
        <v>4530</v>
      </c>
      <c r="E3116">
        <f t="shared" si="144"/>
        <v>181.2</v>
      </c>
      <c r="F3116">
        <f t="shared" si="145"/>
        <v>166.64</v>
      </c>
      <c r="G3116">
        <f t="shared" si="146"/>
        <v>194.96879999999996</v>
      </c>
      <c r="H3116" t="s">
        <v>543</v>
      </c>
      <c r="I3116">
        <v>-363</v>
      </c>
      <c r="J3116">
        <v>-8</v>
      </c>
      <c r="K3116" t="s">
        <v>6875</v>
      </c>
      <c r="L3116" s="16">
        <v>43304</v>
      </c>
      <c r="M3116" t="s">
        <v>1064</v>
      </c>
      <c r="N3116" t="s">
        <v>1065</v>
      </c>
      <c r="O3116" t="s">
        <v>1066</v>
      </c>
      <c r="P3116" t="s">
        <v>1269</v>
      </c>
      <c r="Q3116" t="s">
        <v>1270</v>
      </c>
      <c r="R3116" t="s">
        <v>1305</v>
      </c>
      <c r="S3116" t="s">
        <v>1306</v>
      </c>
      <c r="T3116" t="s">
        <v>1328</v>
      </c>
      <c r="U3116" t="s">
        <v>1329</v>
      </c>
      <c r="AA3116" t="s">
        <v>1330</v>
      </c>
      <c r="AB3116" t="s">
        <v>1331</v>
      </c>
      <c r="AC3116">
        <v>30</v>
      </c>
      <c r="AD3116" s="17">
        <v>43299</v>
      </c>
      <c r="AE3116" s="17">
        <v>43299</v>
      </c>
    </row>
    <row r="3117" spans="1:31" x14ac:dyDescent="0.45">
      <c r="A3117">
        <v>500</v>
      </c>
      <c r="B3117">
        <v>83335</v>
      </c>
      <c r="C3117" t="s">
        <v>542</v>
      </c>
      <c r="D3117">
        <v>90600</v>
      </c>
      <c r="E3117">
        <f t="shared" si="144"/>
        <v>181.2</v>
      </c>
      <c r="F3117">
        <f t="shared" si="145"/>
        <v>166.67</v>
      </c>
      <c r="G3117">
        <f t="shared" si="146"/>
        <v>195.00389999999999</v>
      </c>
      <c r="H3117" t="s">
        <v>543</v>
      </c>
      <c r="I3117">
        <v>-7265</v>
      </c>
      <c r="J3117">
        <v>-8</v>
      </c>
      <c r="K3117" t="s">
        <v>6876</v>
      </c>
      <c r="L3117" s="16">
        <v>43304</v>
      </c>
      <c r="M3117" t="s">
        <v>1064</v>
      </c>
      <c r="N3117" t="s">
        <v>1065</v>
      </c>
      <c r="O3117" t="s">
        <v>1066</v>
      </c>
      <c r="P3117" t="s">
        <v>1269</v>
      </c>
      <c r="Q3117" t="s">
        <v>1270</v>
      </c>
      <c r="R3117" t="s">
        <v>1271</v>
      </c>
      <c r="S3117" t="s">
        <v>1272</v>
      </c>
      <c r="T3117" t="s">
        <v>2285</v>
      </c>
      <c r="U3117" t="s">
        <v>2286</v>
      </c>
      <c r="AA3117" t="s">
        <v>1275</v>
      </c>
      <c r="AB3117" t="s">
        <v>1276</v>
      </c>
      <c r="AC3117">
        <v>30</v>
      </c>
      <c r="AD3117" s="17">
        <v>43299</v>
      </c>
      <c r="AE3117" s="17">
        <v>43299</v>
      </c>
    </row>
    <row r="3118" spans="1:31" x14ac:dyDescent="0.45">
      <c r="A3118">
        <v>250</v>
      </c>
      <c r="B3118">
        <v>41667</v>
      </c>
      <c r="C3118" t="s">
        <v>542</v>
      </c>
      <c r="D3118">
        <v>45300</v>
      </c>
      <c r="E3118">
        <f t="shared" si="144"/>
        <v>181.2</v>
      </c>
      <c r="F3118">
        <f t="shared" si="145"/>
        <v>166.66800000000001</v>
      </c>
      <c r="G3118">
        <f t="shared" si="146"/>
        <v>195.00155999999998</v>
      </c>
      <c r="H3118" t="s">
        <v>543</v>
      </c>
      <c r="I3118">
        <v>-3632</v>
      </c>
      <c r="J3118">
        <v>-8</v>
      </c>
      <c r="K3118" t="s">
        <v>6877</v>
      </c>
      <c r="L3118" s="16">
        <v>43304</v>
      </c>
      <c r="M3118" t="s">
        <v>1064</v>
      </c>
      <c r="N3118" t="s">
        <v>1065</v>
      </c>
      <c r="O3118" t="s">
        <v>1066</v>
      </c>
      <c r="P3118" t="s">
        <v>1269</v>
      </c>
      <c r="Q3118" t="s">
        <v>1270</v>
      </c>
      <c r="R3118" t="s">
        <v>1271</v>
      </c>
      <c r="S3118" t="s">
        <v>1272</v>
      </c>
      <c r="T3118" t="s">
        <v>2303</v>
      </c>
      <c r="U3118" t="s">
        <v>2304</v>
      </c>
      <c r="AA3118" t="s">
        <v>1275</v>
      </c>
      <c r="AB3118" t="s">
        <v>1276</v>
      </c>
      <c r="AC3118">
        <v>30</v>
      </c>
      <c r="AD3118" s="17">
        <v>43299</v>
      </c>
      <c r="AE3118" s="17">
        <v>43299</v>
      </c>
    </row>
    <row r="3119" spans="1:31" x14ac:dyDescent="0.45">
      <c r="A3119">
        <v>25</v>
      </c>
      <c r="B3119">
        <v>4166</v>
      </c>
      <c r="C3119" t="s">
        <v>542</v>
      </c>
      <c r="D3119">
        <v>4530</v>
      </c>
      <c r="E3119">
        <f t="shared" si="144"/>
        <v>181.2</v>
      </c>
      <c r="F3119">
        <f t="shared" si="145"/>
        <v>166.64</v>
      </c>
      <c r="G3119">
        <f t="shared" si="146"/>
        <v>194.96879999999996</v>
      </c>
      <c r="H3119" t="s">
        <v>543</v>
      </c>
      <c r="I3119">
        <v>-363</v>
      </c>
      <c r="J3119">
        <v>-8</v>
      </c>
      <c r="K3119" t="s">
        <v>6878</v>
      </c>
      <c r="L3119" s="16">
        <v>43304</v>
      </c>
      <c r="M3119" t="s">
        <v>1064</v>
      </c>
      <c r="N3119" t="s">
        <v>1065</v>
      </c>
      <c r="O3119" t="s">
        <v>1066</v>
      </c>
      <c r="P3119" t="s">
        <v>1269</v>
      </c>
      <c r="Q3119" t="s">
        <v>1270</v>
      </c>
      <c r="R3119" t="s">
        <v>1271</v>
      </c>
      <c r="S3119" t="s">
        <v>1272</v>
      </c>
      <c r="T3119" t="s">
        <v>2297</v>
      </c>
      <c r="U3119" t="s">
        <v>2298</v>
      </c>
      <c r="AA3119" t="s">
        <v>1275</v>
      </c>
      <c r="AB3119" t="s">
        <v>1276</v>
      </c>
      <c r="AC3119">
        <v>30</v>
      </c>
      <c r="AD3119" s="17">
        <v>43299</v>
      </c>
      <c r="AE3119" s="17">
        <v>43299</v>
      </c>
    </row>
    <row r="3120" spans="1:31" x14ac:dyDescent="0.45">
      <c r="A3120">
        <v>25</v>
      </c>
      <c r="B3120">
        <v>4166</v>
      </c>
      <c r="C3120" t="s">
        <v>542</v>
      </c>
      <c r="D3120">
        <v>4530</v>
      </c>
      <c r="E3120">
        <f t="shared" si="144"/>
        <v>181.2</v>
      </c>
      <c r="F3120">
        <f t="shared" si="145"/>
        <v>166.64</v>
      </c>
      <c r="G3120">
        <f t="shared" si="146"/>
        <v>194.96879999999996</v>
      </c>
      <c r="H3120" t="s">
        <v>543</v>
      </c>
      <c r="I3120">
        <v>-363</v>
      </c>
      <c r="J3120">
        <v>-8</v>
      </c>
      <c r="K3120" t="s">
        <v>6879</v>
      </c>
      <c r="L3120" s="16">
        <v>43304</v>
      </c>
      <c r="M3120" t="s">
        <v>1064</v>
      </c>
      <c r="N3120" t="s">
        <v>1065</v>
      </c>
      <c r="O3120" t="s">
        <v>1066</v>
      </c>
      <c r="P3120" t="s">
        <v>1269</v>
      </c>
      <c r="Q3120" t="s">
        <v>1270</v>
      </c>
      <c r="R3120" t="s">
        <v>1271</v>
      </c>
      <c r="S3120" t="s">
        <v>1272</v>
      </c>
      <c r="T3120" t="s">
        <v>2294</v>
      </c>
      <c r="U3120" t="s">
        <v>2295</v>
      </c>
      <c r="AA3120" t="s">
        <v>1275</v>
      </c>
      <c r="AB3120" t="s">
        <v>1276</v>
      </c>
      <c r="AC3120">
        <v>30</v>
      </c>
      <c r="AD3120" s="17">
        <v>43299</v>
      </c>
      <c r="AE3120" s="17">
        <v>43299</v>
      </c>
    </row>
    <row r="3121" spans="1:31" x14ac:dyDescent="0.45">
      <c r="A3121">
        <v>25</v>
      </c>
      <c r="B3121">
        <v>4166</v>
      </c>
      <c r="C3121" t="s">
        <v>542</v>
      </c>
      <c r="D3121">
        <v>4530</v>
      </c>
      <c r="E3121">
        <f t="shared" si="144"/>
        <v>181.2</v>
      </c>
      <c r="F3121">
        <f t="shared" si="145"/>
        <v>166.64</v>
      </c>
      <c r="G3121">
        <f t="shared" si="146"/>
        <v>194.96879999999996</v>
      </c>
      <c r="H3121" t="s">
        <v>543</v>
      </c>
      <c r="I3121">
        <v>-363</v>
      </c>
      <c r="J3121">
        <v>-8</v>
      </c>
      <c r="K3121" t="s">
        <v>6880</v>
      </c>
      <c r="L3121" s="16">
        <v>43304</v>
      </c>
      <c r="M3121" t="s">
        <v>1064</v>
      </c>
      <c r="N3121" t="s">
        <v>1065</v>
      </c>
      <c r="O3121" t="s">
        <v>1066</v>
      </c>
      <c r="P3121" t="s">
        <v>1269</v>
      </c>
      <c r="Q3121" t="s">
        <v>1270</v>
      </c>
      <c r="R3121" t="s">
        <v>1305</v>
      </c>
      <c r="S3121" t="s">
        <v>1306</v>
      </c>
      <c r="T3121" t="s">
        <v>3391</v>
      </c>
      <c r="U3121" t="s">
        <v>3392</v>
      </c>
      <c r="AA3121" t="s">
        <v>1330</v>
      </c>
      <c r="AB3121" t="s">
        <v>1331</v>
      </c>
      <c r="AC3121">
        <v>30</v>
      </c>
      <c r="AD3121" s="17">
        <v>43299</v>
      </c>
      <c r="AE3121" s="17">
        <v>43299</v>
      </c>
    </row>
    <row r="3122" spans="1:31" x14ac:dyDescent="0.45">
      <c r="A3122">
        <v>25</v>
      </c>
      <c r="B3122">
        <v>4166</v>
      </c>
      <c r="C3122" t="s">
        <v>542</v>
      </c>
      <c r="D3122">
        <v>4530</v>
      </c>
      <c r="E3122">
        <f t="shared" si="144"/>
        <v>181.2</v>
      </c>
      <c r="F3122">
        <f t="shared" si="145"/>
        <v>166.64</v>
      </c>
      <c r="G3122">
        <f t="shared" si="146"/>
        <v>194.96879999999996</v>
      </c>
      <c r="H3122" t="s">
        <v>543</v>
      </c>
      <c r="I3122">
        <v>-363</v>
      </c>
      <c r="J3122">
        <v>-8</v>
      </c>
      <c r="K3122" t="s">
        <v>6881</v>
      </c>
      <c r="L3122" s="16">
        <v>43304</v>
      </c>
      <c r="M3122" t="s">
        <v>1064</v>
      </c>
      <c r="N3122" t="s">
        <v>1065</v>
      </c>
      <c r="O3122" t="s">
        <v>1066</v>
      </c>
      <c r="P3122" t="s">
        <v>1269</v>
      </c>
      <c r="Q3122" t="s">
        <v>1270</v>
      </c>
      <c r="R3122" t="s">
        <v>1305</v>
      </c>
      <c r="S3122" t="s">
        <v>1306</v>
      </c>
      <c r="T3122" t="s">
        <v>5646</v>
      </c>
      <c r="U3122" t="s">
        <v>5647</v>
      </c>
      <c r="AA3122" t="s">
        <v>1330</v>
      </c>
      <c r="AB3122" t="s">
        <v>1331</v>
      </c>
      <c r="AC3122">
        <v>30</v>
      </c>
      <c r="AD3122" s="17">
        <v>43299</v>
      </c>
      <c r="AE3122" s="17">
        <v>43299</v>
      </c>
    </row>
    <row r="3123" spans="1:31" x14ac:dyDescent="0.45">
      <c r="A3123">
        <v>50</v>
      </c>
      <c r="B3123">
        <v>8333</v>
      </c>
      <c r="C3123" t="s">
        <v>542</v>
      </c>
      <c r="D3123">
        <v>9060</v>
      </c>
      <c r="E3123">
        <f t="shared" si="144"/>
        <v>181.2</v>
      </c>
      <c r="F3123">
        <f t="shared" si="145"/>
        <v>166.66</v>
      </c>
      <c r="G3123">
        <f t="shared" si="146"/>
        <v>194.9922</v>
      </c>
      <c r="H3123" t="s">
        <v>543</v>
      </c>
      <c r="I3123">
        <v>-726</v>
      </c>
      <c r="J3123">
        <v>-8</v>
      </c>
      <c r="K3123" t="s">
        <v>6882</v>
      </c>
      <c r="L3123" s="16">
        <v>43304</v>
      </c>
      <c r="M3123" t="s">
        <v>1064</v>
      </c>
      <c r="N3123" t="s">
        <v>1065</v>
      </c>
      <c r="O3123" t="s">
        <v>1066</v>
      </c>
      <c r="P3123" t="s">
        <v>1269</v>
      </c>
      <c r="Q3123" t="s">
        <v>1270</v>
      </c>
      <c r="R3123" t="s">
        <v>1271</v>
      </c>
      <c r="S3123" t="s">
        <v>1272</v>
      </c>
      <c r="T3123" t="s">
        <v>2303</v>
      </c>
      <c r="U3123" t="s">
        <v>2304</v>
      </c>
      <c r="AA3123" t="s">
        <v>1275</v>
      </c>
      <c r="AB3123" t="s">
        <v>1276</v>
      </c>
      <c r="AC3123">
        <v>30</v>
      </c>
      <c r="AD3123" s="17">
        <v>43299</v>
      </c>
      <c r="AE3123" s="17">
        <v>43299</v>
      </c>
    </row>
    <row r="3124" spans="1:31" x14ac:dyDescent="0.45">
      <c r="A3124">
        <v>25</v>
      </c>
      <c r="B3124">
        <v>4166</v>
      </c>
      <c r="C3124" t="s">
        <v>542</v>
      </c>
      <c r="D3124">
        <v>4530</v>
      </c>
      <c r="E3124">
        <f t="shared" si="144"/>
        <v>181.2</v>
      </c>
      <c r="F3124">
        <f t="shared" si="145"/>
        <v>166.64</v>
      </c>
      <c r="G3124">
        <f t="shared" si="146"/>
        <v>194.96879999999996</v>
      </c>
      <c r="H3124" t="s">
        <v>543</v>
      </c>
      <c r="I3124">
        <v>-363</v>
      </c>
      <c r="J3124">
        <v>-8</v>
      </c>
      <c r="K3124" t="s">
        <v>6883</v>
      </c>
      <c r="L3124" s="16">
        <v>43304</v>
      </c>
      <c r="M3124" t="s">
        <v>1064</v>
      </c>
      <c r="N3124" t="s">
        <v>1065</v>
      </c>
      <c r="O3124" t="s">
        <v>1066</v>
      </c>
      <c r="P3124" t="s">
        <v>1269</v>
      </c>
      <c r="Q3124" t="s">
        <v>1270</v>
      </c>
      <c r="R3124" t="s">
        <v>1305</v>
      </c>
      <c r="S3124" t="s">
        <v>1306</v>
      </c>
      <c r="T3124" t="s">
        <v>4416</v>
      </c>
      <c r="U3124" t="s">
        <v>4417</v>
      </c>
      <c r="AA3124" t="s">
        <v>1330</v>
      </c>
      <c r="AB3124" t="s">
        <v>1331</v>
      </c>
      <c r="AC3124">
        <v>30</v>
      </c>
      <c r="AD3124" s="17">
        <v>43299</v>
      </c>
      <c r="AE3124" s="17">
        <v>43299</v>
      </c>
    </row>
    <row r="3125" spans="1:31" x14ac:dyDescent="0.45">
      <c r="A3125">
        <v>25</v>
      </c>
      <c r="B3125">
        <v>4166</v>
      </c>
      <c r="C3125" t="s">
        <v>542</v>
      </c>
      <c r="D3125">
        <v>4530</v>
      </c>
      <c r="E3125">
        <f t="shared" si="144"/>
        <v>181.2</v>
      </c>
      <c r="F3125">
        <f t="shared" si="145"/>
        <v>166.64</v>
      </c>
      <c r="G3125">
        <f t="shared" si="146"/>
        <v>194.96879999999996</v>
      </c>
      <c r="H3125" t="s">
        <v>543</v>
      </c>
      <c r="I3125">
        <v>-363</v>
      </c>
      <c r="J3125">
        <v>-8</v>
      </c>
      <c r="K3125" t="s">
        <v>6884</v>
      </c>
      <c r="L3125" s="16">
        <v>43304</v>
      </c>
      <c r="M3125" t="s">
        <v>1064</v>
      </c>
      <c r="N3125" t="s">
        <v>1065</v>
      </c>
      <c r="O3125" t="s">
        <v>1066</v>
      </c>
      <c r="P3125" t="s">
        <v>1269</v>
      </c>
      <c r="Q3125" t="s">
        <v>1270</v>
      </c>
      <c r="R3125" t="s">
        <v>1305</v>
      </c>
      <c r="S3125" t="s">
        <v>1306</v>
      </c>
      <c r="T3125" t="s">
        <v>2279</v>
      </c>
      <c r="U3125" t="s">
        <v>2280</v>
      </c>
      <c r="AA3125" t="s">
        <v>1330</v>
      </c>
      <c r="AB3125" t="s">
        <v>1331</v>
      </c>
      <c r="AC3125">
        <v>30</v>
      </c>
      <c r="AD3125" s="17">
        <v>43299</v>
      </c>
      <c r="AE3125" s="17">
        <v>43299</v>
      </c>
    </row>
    <row r="3126" spans="1:31" x14ac:dyDescent="0.45">
      <c r="A3126">
        <v>25</v>
      </c>
      <c r="B3126">
        <v>4166</v>
      </c>
      <c r="C3126" t="s">
        <v>542</v>
      </c>
      <c r="D3126">
        <v>4530</v>
      </c>
      <c r="E3126">
        <f t="shared" si="144"/>
        <v>181.2</v>
      </c>
      <c r="F3126">
        <f t="shared" si="145"/>
        <v>166.64</v>
      </c>
      <c r="G3126">
        <f t="shared" si="146"/>
        <v>194.96879999999996</v>
      </c>
      <c r="H3126" t="s">
        <v>543</v>
      </c>
      <c r="I3126">
        <v>-363</v>
      </c>
      <c r="J3126">
        <v>-8</v>
      </c>
      <c r="K3126" t="s">
        <v>6885</v>
      </c>
      <c r="L3126" s="16">
        <v>43304</v>
      </c>
      <c r="M3126" t="s">
        <v>1064</v>
      </c>
      <c r="N3126" t="s">
        <v>1065</v>
      </c>
      <c r="O3126" t="s">
        <v>1066</v>
      </c>
      <c r="P3126" t="s">
        <v>1269</v>
      </c>
      <c r="Q3126" t="s">
        <v>1270</v>
      </c>
      <c r="R3126" t="s">
        <v>1271</v>
      </c>
      <c r="S3126" t="s">
        <v>1272</v>
      </c>
      <c r="T3126" t="s">
        <v>2306</v>
      </c>
      <c r="U3126" t="s">
        <v>2307</v>
      </c>
      <c r="AA3126" t="s">
        <v>1275</v>
      </c>
      <c r="AB3126" t="s">
        <v>1276</v>
      </c>
      <c r="AC3126">
        <v>30</v>
      </c>
      <c r="AD3126" s="17">
        <v>43299</v>
      </c>
      <c r="AE3126" s="17">
        <v>43299</v>
      </c>
    </row>
    <row r="3127" spans="1:31" x14ac:dyDescent="0.45">
      <c r="A3127">
        <v>50</v>
      </c>
      <c r="B3127">
        <v>8333</v>
      </c>
      <c r="C3127" t="s">
        <v>542</v>
      </c>
      <c r="D3127">
        <v>9060</v>
      </c>
      <c r="E3127">
        <f t="shared" si="144"/>
        <v>181.2</v>
      </c>
      <c r="F3127">
        <f t="shared" si="145"/>
        <v>166.66</v>
      </c>
      <c r="G3127">
        <f t="shared" si="146"/>
        <v>194.9922</v>
      </c>
      <c r="H3127" t="s">
        <v>543</v>
      </c>
      <c r="I3127">
        <v>-726</v>
      </c>
      <c r="J3127">
        <v>-8</v>
      </c>
      <c r="K3127" t="s">
        <v>6886</v>
      </c>
      <c r="L3127" s="16">
        <v>43304</v>
      </c>
      <c r="M3127" t="s">
        <v>1064</v>
      </c>
      <c r="N3127" t="s">
        <v>1065</v>
      </c>
      <c r="O3127" t="s">
        <v>1066</v>
      </c>
      <c r="P3127" t="s">
        <v>1269</v>
      </c>
      <c r="Q3127" t="s">
        <v>1270</v>
      </c>
      <c r="R3127" t="s">
        <v>1271</v>
      </c>
      <c r="S3127" t="s">
        <v>1272</v>
      </c>
      <c r="T3127" t="s">
        <v>2309</v>
      </c>
      <c r="U3127" t="s">
        <v>2310</v>
      </c>
      <c r="AA3127" t="s">
        <v>1275</v>
      </c>
      <c r="AB3127" t="s">
        <v>1276</v>
      </c>
      <c r="AC3127">
        <v>30</v>
      </c>
      <c r="AD3127" s="17">
        <v>43299</v>
      </c>
      <c r="AE3127" s="17">
        <v>43299</v>
      </c>
    </row>
    <row r="3128" spans="1:31" x14ac:dyDescent="0.45">
      <c r="A3128">
        <v>25</v>
      </c>
      <c r="B3128">
        <v>4166</v>
      </c>
      <c r="C3128" t="s">
        <v>542</v>
      </c>
      <c r="D3128">
        <v>4530</v>
      </c>
      <c r="E3128">
        <f t="shared" si="144"/>
        <v>181.2</v>
      </c>
      <c r="F3128">
        <f t="shared" si="145"/>
        <v>166.64</v>
      </c>
      <c r="G3128">
        <f t="shared" si="146"/>
        <v>194.96879999999996</v>
      </c>
      <c r="H3128" t="s">
        <v>543</v>
      </c>
      <c r="I3128">
        <v>-363</v>
      </c>
      <c r="J3128">
        <v>-8</v>
      </c>
      <c r="K3128" t="s">
        <v>6887</v>
      </c>
      <c r="L3128" s="16">
        <v>43305</v>
      </c>
      <c r="M3128" t="s">
        <v>1064</v>
      </c>
      <c r="N3128" t="s">
        <v>1065</v>
      </c>
      <c r="O3128" t="s">
        <v>1066</v>
      </c>
      <c r="P3128" t="s">
        <v>1269</v>
      </c>
      <c r="Q3128" t="s">
        <v>1270</v>
      </c>
      <c r="R3128" t="s">
        <v>1271</v>
      </c>
      <c r="S3128" t="s">
        <v>1272</v>
      </c>
      <c r="T3128" t="s">
        <v>2360</v>
      </c>
      <c r="U3128" t="s">
        <v>2361</v>
      </c>
      <c r="AA3128" t="s">
        <v>1275</v>
      </c>
      <c r="AB3128" t="s">
        <v>1276</v>
      </c>
      <c r="AC3128">
        <v>30</v>
      </c>
      <c r="AD3128" s="17">
        <v>43299</v>
      </c>
      <c r="AE3128" s="17">
        <v>43299</v>
      </c>
    </row>
    <row r="3129" spans="1:31" x14ac:dyDescent="0.45">
      <c r="A3129">
        <v>250</v>
      </c>
      <c r="B3129">
        <v>41667</v>
      </c>
      <c r="C3129" t="s">
        <v>542</v>
      </c>
      <c r="D3129">
        <v>45300</v>
      </c>
      <c r="E3129">
        <f t="shared" si="144"/>
        <v>181.2</v>
      </c>
      <c r="F3129">
        <f t="shared" si="145"/>
        <v>166.66800000000001</v>
      </c>
      <c r="G3129">
        <f t="shared" si="146"/>
        <v>195.00155999999998</v>
      </c>
      <c r="H3129" t="s">
        <v>543</v>
      </c>
      <c r="I3129">
        <v>-3632</v>
      </c>
      <c r="J3129">
        <v>-8</v>
      </c>
      <c r="K3129" t="s">
        <v>6888</v>
      </c>
      <c r="L3129" s="16">
        <v>43305</v>
      </c>
      <c r="M3129" t="s">
        <v>1064</v>
      </c>
      <c r="N3129" t="s">
        <v>1065</v>
      </c>
      <c r="O3129" t="s">
        <v>1066</v>
      </c>
      <c r="P3129" t="s">
        <v>1269</v>
      </c>
      <c r="Q3129" t="s">
        <v>1270</v>
      </c>
      <c r="R3129" t="s">
        <v>1305</v>
      </c>
      <c r="S3129" t="s">
        <v>1306</v>
      </c>
      <c r="T3129" t="s">
        <v>1328</v>
      </c>
      <c r="U3129" t="s">
        <v>1329</v>
      </c>
      <c r="AA3129" t="s">
        <v>1330</v>
      </c>
      <c r="AB3129" t="s">
        <v>1331</v>
      </c>
      <c r="AC3129">
        <v>30</v>
      </c>
      <c r="AD3129" s="17">
        <v>43299</v>
      </c>
      <c r="AE3129" s="17">
        <v>43299</v>
      </c>
    </row>
    <row r="3130" spans="1:31" x14ac:dyDescent="0.45">
      <c r="A3130">
        <v>25</v>
      </c>
      <c r="B3130">
        <v>4166</v>
      </c>
      <c r="C3130" t="s">
        <v>542</v>
      </c>
      <c r="D3130">
        <v>4530</v>
      </c>
      <c r="E3130">
        <f t="shared" si="144"/>
        <v>181.2</v>
      </c>
      <c r="F3130">
        <f t="shared" si="145"/>
        <v>166.64</v>
      </c>
      <c r="G3130">
        <f t="shared" si="146"/>
        <v>194.96879999999996</v>
      </c>
      <c r="H3130" t="s">
        <v>543</v>
      </c>
      <c r="I3130">
        <v>-363</v>
      </c>
      <c r="J3130">
        <v>-8</v>
      </c>
      <c r="K3130" t="s">
        <v>6889</v>
      </c>
      <c r="L3130" s="16">
        <v>43305</v>
      </c>
      <c r="M3130" t="s">
        <v>1064</v>
      </c>
      <c r="N3130" t="s">
        <v>1065</v>
      </c>
      <c r="O3130" t="s">
        <v>1066</v>
      </c>
      <c r="P3130" t="s">
        <v>1269</v>
      </c>
      <c r="Q3130" t="s">
        <v>1270</v>
      </c>
      <c r="R3130" t="s">
        <v>1271</v>
      </c>
      <c r="S3130" t="s">
        <v>1272</v>
      </c>
      <c r="T3130" t="s">
        <v>2366</v>
      </c>
      <c r="U3130" t="s">
        <v>2367</v>
      </c>
      <c r="AA3130" t="s">
        <v>1275</v>
      </c>
      <c r="AB3130" t="s">
        <v>1276</v>
      </c>
      <c r="AC3130">
        <v>30</v>
      </c>
      <c r="AD3130" s="17">
        <v>43299</v>
      </c>
      <c r="AE3130" s="17">
        <v>43299</v>
      </c>
    </row>
    <row r="3131" spans="1:31" x14ac:dyDescent="0.45">
      <c r="A3131">
        <v>250</v>
      </c>
      <c r="B3131">
        <v>41666</v>
      </c>
      <c r="C3131" t="s">
        <v>542</v>
      </c>
      <c r="D3131">
        <v>45300</v>
      </c>
      <c r="E3131">
        <f t="shared" si="144"/>
        <v>181.2</v>
      </c>
      <c r="F3131">
        <f t="shared" si="145"/>
        <v>166.66399999999999</v>
      </c>
      <c r="G3131">
        <f t="shared" si="146"/>
        <v>194.99687999999998</v>
      </c>
      <c r="H3131" t="s">
        <v>543</v>
      </c>
      <c r="I3131">
        <v>-3633</v>
      </c>
      <c r="J3131">
        <v>-8</v>
      </c>
      <c r="K3131" t="s">
        <v>6890</v>
      </c>
      <c r="L3131" s="16">
        <v>43306</v>
      </c>
      <c r="M3131" t="s">
        <v>1064</v>
      </c>
      <c r="N3131" t="s">
        <v>1065</v>
      </c>
      <c r="O3131" t="s">
        <v>1066</v>
      </c>
      <c r="P3131" t="s">
        <v>1269</v>
      </c>
      <c r="Q3131" t="s">
        <v>1270</v>
      </c>
      <c r="R3131" t="s">
        <v>1305</v>
      </c>
      <c r="S3131" t="s">
        <v>1306</v>
      </c>
      <c r="T3131" t="s">
        <v>2300</v>
      </c>
      <c r="U3131" t="s">
        <v>2301</v>
      </c>
      <c r="AC3131">
        <v>30</v>
      </c>
      <c r="AD3131" s="17">
        <v>43299</v>
      </c>
      <c r="AE3131" s="17">
        <v>43299</v>
      </c>
    </row>
    <row r="3132" spans="1:31" x14ac:dyDescent="0.45">
      <c r="A3132">
        <v>200</v>
      </c>
      <c r="B3132">
        <v>33334</v>
      </c>
      <c r="C3132" t="s">
        <v>542</v>
      </c>
      <c r="D3132">
        <v>36240</v>
      </c>
      <c r="E3132">
        <f t="shared" si="144"/>
        <v>181.2</v>
      </c>
      <c r="F3132">
        <f t="shared" si="145"/>
        <v>166.67</v>
      </c>
      <c r="G3132">
        <f t="shared" si="146"/>
        <v>195.00389999999999</v>
      </c>
      <c r="H3132" t="s">
        <v>543</v>
      </c>
      <c r="I3132">
        <v>-2906</v>
      </c>
      <c r="J3132">
        <v>-8</v>
      </c>
      <c r="K3132" t="s">
        <v>6891</v>
      </c>
      <c r="L3132" s="16">
        <v>43306</v>
      </c>
      <c r="M3132" t="s">
        <v>1064</v>
      </c>
      <c r="N3132" t="s">
        <v>1065</v>
      </c>
      <c r="O3132" t="s">
        <v>1066</v>
      </c>
      <c r="P3132" t="s">
        <v>1269</v>
      </c>
      <c r="Q3132" t="s">
        <v>1270</v>
      </c>
      <c r="R3132" t="s">
        <v>1271</v>
      </c>
      <c r="S3132" t="s">
        <v>1272</v>
      </c>
      <c r="T3132" t="s">
        <v>2363</v>
      </c>
      <c r="U3132" t="s">
        <v>2364</v>
      </c>
      <c r="AA3132" t="s">
        <v>1275</v>
      </c>
      <c r="AB3132" t="s">
        <v>1276</v>
      </c>
      <c r="AC3132">
        <v>30</v>
      </c>
      <c r="AD3132" s="17">
        <v>43299</v>
      </c>
      <c r="AE3132" s="17">
        <v>43299</v>
      </c>
    </row>
    <row r="3133" spans="1:31" x14ac:dyDescent="0.45">
      <c r="A3133">
        <v>150</v>
      </c>
      <c r="B3133">
        <v>25000</v>
      </c>
      <c r="C3133" t="s">
        <v>542</v>
      </c>
      <c r="D3133">
        <v>27180</v>
      </c>
      <c r="E3133">
        <f t="shared" si="144"/>
        <v>181.2</v>
      </c>
      <c r="F3133">
        <f t="shared" si="145"/>
        <v>166.66666666666666</v>
      </c>
      <c r="G3133">
        <f t="shared" si="146"/>
        <v>194.99999999999997</v>
      </c>
      <c r="H3133" t="s">
        <v>543</v>
      </c>
      <c r="I3133">
        <v>-2179</v>
      </c>
      <c r="J3133">
        <v>-8</v>
      </c>
      <c r="K3133" t="s">
        <v>6892</v>
      </c>
      <c r="L3133" s="16">
        <v>43306</v>
      </c>
      <c r="M3133" t="s">
        <v>1064</v>
      </c>
      <c r="N3133" t="s">
        <v>1065</v>
      </c>
      <c r="O3133" t="s">
        <v>1066</v>
      </c>
      <c r="P3133" t="s">
        <v>1269</v>
      </c>
      <c r="Q3133" t="s">
        <v>1270</v>
      </c>
      <c r="R3133" t="s">
        <v>1271</v>
      </c>
      <c r="S3133" t="s">
        <v>1272</v>
      </c>
      <c r="T3133" t="s">
        <v>2369</v>
      </c>
      <c r="U3133" t="s">
        <v>2370</v>
      </c>
      <c r="AA3133" t="s">
        <v>1275</v>
      </c>
      <c r="AB3133" t="s">
        <v>1276</v>
      </c>
      <c r="AC3133">
        <v>30</v>
      </c>
      <c r="AD3133" s="17">
        <v>43299</v>
      </c>
      <c r="AE3133" s="17">
        <v>43299</v>
      </c>
    </row>
    <row r="3134" spans="1:31" x14ac:dyDescent="0.45">
      <c r="A3134">
        <v>200</v>
      </c>
      <c r="B3134">
        <v>33334</v>
      </c>
      <c r="C3134" t="s">
        <v>542</v>
      </c>
      <c r="D3134">
        <v>36240</v>
      </c>
      <c r="E3134">
        <f t="shared" si="144"/>
        <v>181.2</v>
      </c>
      <c r="F3134">
        <f t="shared" si="145"/>
        <v>166.67</v>
      </c>
      <c r="G3134">
        <f t="shared" si="146"/>
        <v>195.00389999999999</v>
      </c>
      <c r="H3134" t="s">
        <v>543</v>
      </c>
      <c r="I3134">
        <v>-2906</v>
      </c>
      <c r="J3134">
        <v>-8</v>
      </c>
      <c r="K3134" t="s">
        <v>6893</v>
      </c>
      <c r="L3134" s="16">
        <v>43306</v>
      </c>
      <c r="M3134" t="s">
        <v>1064</v>
      </c>
      <c r="N3134" t="s">
        <v>1065</v>
      </c>
      <c r="O3134" t="s">
        <v>1066</v>
      </c>
      <c r="P3134" t="s">
        <v>1269</v>
      </c>
      <c r="Q3134" t="s">
        <v>1270</v>
      </c>
      <c r="R3134" t="s">
        <v>1271</v>
      </c>
      <c r="S3134" t="s">
        <v>1272</v>
      </c>
      <c r="T3134" t="s">
        <v>4914</v>
      </c>
      <c r="U3134" t="s">
        <v>4915</v>
      </c>
      <c r="AA3134" t="s">
        <v>1275</v>
      </c>
      <c r="AB3134" t="s">
        <v>1276</v>
      </c>
      <c r="AC3134">
        <v>30</v>
      </c>
      <c r="AD3134" s="17">
        <v>43299</v>
      </c>
      <c r="AE3134" s="17">
        <v>43299</v>
      </c>
    </row>
    <row r="3135" spans="1:31" x14ac:dyDescent="0.45">
      <c r="A3135">
        <v>25</v>
      </c>
      <c r="B3135">
        <v>4166</v>
      </c>
      <c r="C3135" t="s">
        <v>542</v>
      </c>
      <c r="D3135">
        <v>4530</v>
      </c>
      <c r="E3135">
        <f t="shared" si="144"/>
        <v>181.2</v>
      </c>
      <c r="F3135">
        <f t="shared" si="145"/>
        <v>166.64</v>
      </c>
      <c r="G3135">
        <f t="shared" si="146"/>
        <v>194.96879999999996</v>
      </c>
      <c r="H3135" t="s">
        <v>543</v>
      </c>
      <c r="I3135">
        <v>-363</v>
      </c>
      <c r="J3135">
        <v>-8</v>
      </c>
      <c r="K3135" t="s">
        <v>6894</v>
      </c>
      <c r="L3135" s="16">
        <v>43306</v>
      </c>
      <c r="M3135" t="s">
        <v>1064</v>
      </c>
      <c r="N3135" t="s">
        <v>1065</v>
      </c>
      <c r="O3135" t="s">
        <v>1066</v>
      </c>
      <c r="P3135" t="s">
        <v>1269</v>
      </c>
      <c r="Q3135" t="s">
        <v>1270</v>
      </c>
      <c r="R3135" t="s">
        <v>1271</v>
      </c>
      <c r="S3135" t="s">
        <v>1272</v>
      </c>
      <c r="T3135" t="s">
        <v>4416</v>
      </c>
      <c r="U3135" t="s">
        <v>4417</v>
      </c>
      <c r="AA3135" t="s">
        <v>1275</v>
      </c>
      <c r="AB3135" t="s">
        <v>1276</v>
      </c>
      <c r="AC3135">
        <v>30</v>
      </c>
      <c r="AD3135" s="17">
        <v>43299</v>
      </c>
      <c r="AE3135" s="17">
        <v>43299</v>
      </c>
    </row>
    <row r="3136" spans="1:31" x14ac:dyDescent="0.45">
      <c r="A3136">
        <v>200</v>
      </c>
      <c r="B3136">
        <v>33334</v>
      </c>
      <c r="C3136" t="s">
        <v>542</v>
      </c>
      <c r="D3136">
        <v>36240</v>
      </c>
      <c r="E3136">
        <f t="shared" si="144"/>
        <v>181.2</v>
      </c>
      <c r="F3136">
        <f t="shared" si="145"/>
        <v>166.67</v>
      </c>
      <c r="G3136">
        <f t="shared" si="146"/>
        <v>195.00389999999999</v>
      </c>
      <c r="H3136" t="s">
        <v>543</v>
      </c>
      <c r="I3136">
        <v>-2906</v>
      </c>
      <c r="J3136">
        <v>-8</v>
      </c>
      <c r="K3136" t="s">
        <v>6895</v>
      </c>
      <c r="L3136" s="16">
        <v>43306</v>
      </c>
      <c r="M3136" t="s">
        <v>1064</v>
      </c>
      <c r="N3136" t="s">
        <v>1065</v>
      </c>
      <c r="O3136" t="s">
        <v>1066</v>
      </c>
      <c r="P3136" t="s">
        <v>1269</v>
      </c>
      <c r="Q3136" t="s">
        <v>1270</v>
      </c>
      <c r="R3136" t="s">
        <v>1271</v>
      </c>
      <c r="S3136" t="s">
        <v>1272</v>
      </c>
      <c r="T3136" t="s">
        <v>2282</v>
      </c>
      <c r="U3136" t="s">
        <v>2283</v>
      </c>
      <c r="AA3136" t="s">
        <v>1275</v>
      </c>
      <c r="AB3136" t="s">
        <v>1276</v>
      </c>
      <c r="AC3136">
        <v>30</v>
      </c>
      <c r="AD3136" s="17">
        <v>43299</v>
      </c>
      <c r="AE3136" s="17">
        <v>43299</v>
      </c>
    </row>
    <row r="3137" spans="1:31" x14ac:dyDescent="0.45">
      <c r="A3137">
        <v>25</v>
      </c>
      <c r="B3137">
        <v>4166</v>
      </c>
      <c r="C3137" t="s">
        <v>542</v>
      </c>
      <c r="D3137">
        <v>4530</v>
      </c>
      <c r="E3137">
        <f t="shared" si="144"/>
        <v>181.2</v>
      </c>
      <c r="F3137">
        <f t="shared" si="145"/>
        <v>166.64</v>
      </c>
      <c r="G3137">
        <f t="shared" si="146"/>
        <v>194.96879999999996</v>
      </c>
      <c r="H3137" t="s">
        <v>543</v>
      </c>
      <c r="I3137">
        <v>-363</v>
      </c>
      <c r="J3137">
        <v>-8</v>
      </c>
      <c r="K3137" t="s">
        <v>6896</v>
      </c>
      <c r="L3137" s="16">
        <v>43306</v>
      </c>
      <c r="M3137" t="s">
        <v>1064</v>
      </c>
      <c r="N3137" t="s">
        <v>1065</v>
      </c>
      <c r="O3137" t="s">
        <v>1066</v>
      </c>
      <c r="P3137" t="s">
        <v>1269</v>
      </c>
      <c r="Q3137" t="s">
        <v>1270</v>
      </c>
      <c r="R3137" t="s">
        <v>1305</v>
      </c>
      <c r="S3137" t="s">
        <v>1306</v>
      </c>
      <c r="T3137" t="s">
        <v>6897</v>
      </c>
      <c r="U3137" t="s">
        <v>6898</v>
      </c>
      <c r="AA3137" t="s">
        <v>1330</v>
      </c>
      <c r="AB3137" t="s">
        <v>1331</v>
      </c>
      <c r="AC3137">
        <v>30</v>
      </c>
      <c r="AD3137" s="17">
        <v>43299</v>
      </c>
      <c r="AE3137" s="17">
        <v>43299</v>
      </c>
    </row>
    <row r="3138" spans="1:31" x14ac:dyDescent="0.45">
      <c r="A3138">
        <v>25</v>
      </c>
      <c r="B3138">
        <v>4166</v>
      </c>
      <c r="C3138" t="s">
        <v>542</v>
      </c>
      <c r="D3138">
        <v>4530</v>
      </c>
      <c r="E3138">
        <f t="shared" si="144"/>
        <v>181.2</v>
      </c>
      <c r="F3138">
        <f t="shared" si="145"/>
        <v>166.64</v>
      </c>
      <c r="G3138">
        <f t="shared" si="146"/>
        <v>194.96879999999996</v>
      </c>
      <c r="H3138" t="s">
        <v>543</v>
      </c>
      <c r="I3138">
        <v>-363</v>
      </c>
      <c r="J3138">
        <v>-8</v>
      </c>
      <c r="K3138" t="s">
        <v>6899</v>
      </c>
      <c r="L3138" s="16">
        <v>43304</v>
      </c>
      <c r="M3138" t="s">
        <v>1064</v>
      </c>
      <c r="N3138" t="s">
        <v>1065</v>
      </c>
      <c r="O3138" t="s">
        <v>1066</v>
      </c>
      <c r="P3138" t="s">
        <v>1333</v>
      </c>
      <c r="Q3138" t="s">
        <v>1270</v>
      </c>
      <c r="R3138" t="s">
        <v>1334</v>
      </c>
      <c r="S3138" t="s">
        <v>1335</v>
      </c>
      <c r="T3138" t="s">
        <v>3400</v>
      </c>
      <c r="U3138" t="s">
        <v>3401</v>
      </c>
      <c r="AA3138" t="s">
        <v>1338</v>
      </c>
      <c r="AB3138" t="s">
        <v>1339</v>
      </c>
      <c r="AC3138">
        <v>30</v>
      </c>
      <c r="AD3138" s="17">
        <v>43299</v>
      </c>
      <c r="AE3138" s="17">
        <v>43299</v>
      </c>
    </row>
    <row r="3139" spans="1:31" x14ac:dyDescent="0.45">
      <c r="A3139">
        <v>25</v>
      </c>
      <c r="B3139">
        <v>4166</v>
      </c>
      <c r="C3139" t="s">
        <v>542</v>
      </c>
      <c r="D3139">
        <v>4530</v>
      </c>
      <c r="E3139">
        <f t="shared" ref="E3139:E3202" si="147">D3139/A3139</f>
        <v>181.2</v>
      </c>
      <c r="F3139">
        <f t="shared" ref="F3139:F3202" si="148">B3139/A3139</f>
        <v>166.64</v>
      </c>
      <c r="G3139">
        <f t="shared" ref="G3139:G3202" si="149">F3139*1.17</f>
        <v>194.96879999999996</v>
      </c>
      <c r="H3139" t="s">
        <v>543</v>
      </c>
      <c r="I3139">
        <v>-363</v>
      </c>
      <c r="J3139">
        <v>-8</v>
      </c>
      <c r="K3139" t="s">
        <v>6900</v>
      </c>
      <c r="L3139" s="16">
        <v>43304</v>
      </c>
      <c r="M3139" t="s">
        <v>1064</v>
      </c>
      <c r="N3139" t="s">
        <v>1065</v>
      </c>
      <c r="O3139" t="s">
        <v>1066</v>
      </c>
      <c r="P3139" t="s">
        <v>1333</v>
      </c>
      <c r="Q3139" t="s">
        <v>1270</v>
      </c>
      <c r="R3139" t="s">
        <v>1334</v>
      </c>
      <c r="S3139" t="s">
        <v>1335</v>
      </c>
      <c r="T3139" t="s">
        <v>1740</v>
      </c>
      <c r="U3139" t="s">
        <v>1741</v>
      </c>
      <c r="AA3139" t="s">
        <v>1338</v>
      </c>
      <c r="AB3139" t="s">
        <v>1339</v>
      </c>
      <c r="AC3139">
        <v>30</v>
      </c>
      <c r="AD3139" s="17">
        <v>43299</v>
      </c>
      <c r="AE3139" s="17">
        <v>43299</v>
      </c>
    </row>
    <row r="3140" spans="1:31" x14ac:dyDescent="0.45">
      <c r="A3140">
        <v>300</v>
      </c>
      <c r="B3140">
        <v>50001</v>
      </c>
      <c r="C3140" t="s">
        <v>542</v>
      </c>
      <c r="D3140">
        <v>54360</v>
      </c>
      <c r="E3140">
        <f t="shared" si="147"/>
        <v>181.2</v>
      </c>
      <c r="F3140">
        <f t="shared" si="148"/>
        <v>166.67</v>
      </c>
      <c r="G3140">
        <f t="shared" si="149"/>
        <v>195.00389999999999</v>
      </c>
      <c r="H3140" t="s">
        <v>543</v>
      </c>
      <c r="I3140">
        <v>-4359</v>
      </c>
      <c r="J3140">
        <v>-8</v>
      </c>
      <c r="K3140" t="s">
        <v>6901</v>
      </c>
      <c r="L3140" s="16">
        <v>43304</v>
      </c>
      <c r="M3140" t="s">
        <v>1064</v>
      </c>
      <c r="N3140" t="s">
        <v>1065</v>
      </c>
      <c r="O3140" t="s">
        <v>1066</v>
      </c>
      <c r="P3140" t="s">
        <v>1333</v>
      </c>
      <c r="Q3140" t="s">
        <v>1270</v>
      </c>
      <c r="R3140" t="s">
        <v>1334</v>
      </c>
      <c r="S3140" t="s">
        <v>1335</v>
      </c>
      <c r="T3140" t="s">
        <v>1336</v>
      </c>
      <c r="U3140" t="s">
        <v>1337</v>
      </c>
      <c r="AA3140" t="s">
        <v>1338</v>
      </c>
      <c r="AB3140" t="s">
        <v>1339</v>
      </c>
      <c r="AC3140">
        <v>30</v>
      </c>
      <c r="AD3140" s="17">
        <v>43299</v>
      </c>
      <c r="AE3140" s="17">
        <v>43299</v>
      </c>
    </row>
    <row r="3141" spans="1:31" x14ac:dyDescent="0.45">
      <c r="A3141">
        <v>25</v>
      </c>
      <c r="B3141">
        <v>4166</v>
      </c>
      <c r="C3141" t="s">
        <v>542</v>
      </c>
      <c r="D3141">
        <v>4530</v>
      </c>
      <c r="E3141">
        <f t="shared" si="147"/>
        <v>181.2</v>
      </c>
      <c r="F3141">
        <f t="shared" si="148"/>
        <v>166.64</v>
      </c>
      <c r="G3141">
        <f t="shared" si="149"/>
        <v>194.96879999999996</v>
      </c>
      <c r="H3141" t="s">
        <v>543</v>
      </c>
      <c r="I3141">
        <v>-363</v>
      </c>
      <c r="J3141">
        <v>-8</v>
      </c>
      <c r="K3141" t="s">
        <v>6902</v>
      </c>
      <c r="L3141" s="16">
        <v>43304</v>
      </c>
      <c r="M3141" t="s">
        <v>1064</v>
      </c>
      <c r="N3141" t="s">
        <v>1065</v>
      </c>
      <c r="O3141" t="s">
        <v>1066</v>
      </c>
      <c r="P3141" t="s">
        <v>1333</v>
      </c>
      <c r="Q3141" t="s">
        <v>1270</v>
      </c>
      <c r="R3141" t="s">
        <v>1334</v>
      </c>
      <c r="S3141" t="s">
        <v>1335</v>
      </c>
      <c r="T3141" t="s">
        <v>1749</v>
      </c>
      <c r="U3141" t="s">
        <v>1750</v>
      </c>
      <c r="AA3141" t="s">
        <v>1338</v>
      </c>
      <c r="AB3141" t="s">
        <v>1339</v>
      </c>
      <c r="AC3141">
        <v>30</v>
      </c>
      <c r="AD3141" s="17">
        <v>43299</v>
      </c>
      <c r="AE3141" s="17">
        <v>43299</v>
      </c>
    </row>
    <row r="3142" spans="1:31" x14ac:dyDescent="0.45">
      <c r="A3142">
        <v>50</v>
      </c>
      <c r="B3142">
        <v>8333</v>
      </c>
      <c r="C3142" t="s">
        <v>542</v>
      </c>
      <c r="D3142">
        <v>9060</v>
      </c>
      <c r="E3142">
        <f t="shared" si="147"/>
        <v>181.2</v>
      </c>
      <c r="F3142">
        <f t="shared" si="148"/>
        <v>166.66</v>
      </c>
      <c r="G3142">
        <f t="shared" si="149"/>
        <v>194.9922</v>
      </c>
      <c r="H3142" t="s">
        <v>543</v>
      </c>
      <c r="I3142">
        <v>-726</v>
      </c>
      <c r="J3142">
        <v>-8</v>
      </c>
      <c r="K3142" t="s">
        <v>6903</v>
      </c>
      <c r="L3142" s="16">
        <v>43304</v>
      </c>
      <c r="M3142" t="s">
        <v>1064</v>
      </c>
      <c r="N3142" t="s">
        <v>1065</v>
      </c>
      <c r="O3142" t="s">
        <v>1066</v>
      </c>
      <c r="P3142" t="s">
        <v>1333</v>
      </c>
      <c r="Q3142" t="s">
        <v>1270</v>
      </c>
      <c r="R3142" t="s">
        <v>1334</v>
      </c>
      <c r="S3142" t="s">
        <v>1335</v>
      </c>
      <c r="T3142" t="s">
        <v>1755</v>
      </c>
      <c r="U3142" t="s">
        <v>1756</v>
      </c>
      <c r="AA3142" t="s">
        <v>1338</v>
      </c>
      <c r="AB3142" t="s">
        <v>1339</v>
      </c>
      <c r="AC3142">
        <v>30</v>
      </c>
      <c r="AD3142" s="17">
        <v>43299</v>
      </c>
      <c r="AE3142" s="17">
        <v>43299</v>
      </c>
    </row>
    <row r="3143" spans="1:31" x14ac:dyDescent="0.45">
      <c r="A3143">
        <v>25</v>
      </c>
      <c r="B3143">
        <v>4166</v>
      </c>
      <c r="C3143" t="s">
        <v>542</v>
      </c>
      <c r="D3143">
        <v>4530</v>
      </c>
      <c r="E3143">
        <f t="shared" si="147"/>
        <v>181.2</v>
      </c>
      <c r="F3143">
        <f t="shared" si="148"/>
        <v>166.64</v>
      </c>
      <c r="G3143">
        <f t="shared" si="149"/>
        <v>194.96879999999996</v>
      </c>
      <c r="H3143" t="s">
        <v>543</v>
      </c>
      <c r="I3143">
        <v>-363</v>
      </c>
      <c r="J3143">
        <v>-8</v>
      </c>
      <c r="K3143" t="s">
        <v>6904</v>
      </c>
      <c r="L3143" s="16">
        <v>43304</v>
      </c>
      <c r="M3143" t="s">
        <v>1064</v>
      </c>
      <c r="N3143" t="s">
        <v>1065</v>
      </c>
      <c r="O3143" t="s">
        <v>1066</v>
      </c>
      <c r="P3143" t="s">
        <v>1333</v>
      </c>
      <c r="Q3143" t="s">
        <v>1270</v>
      </c>
      <c r="R3143" t="s">
        <v>1334</v>
      </c>
      <c r="S3143" t="s">
        <v>1335</v>
      </c>
      <c r="T3143" t="s">
        <v>4431</v>
      </c>
      <c r="U3143" t="s">
        <v>4432</v>
      </c>
      <c r="AA3143" t="s">
        <v>1338</v>
      </c>
      <c r="AB3143" t="s">
        <v>1339</v>
      </c>
      <c r="AC3143">
        <v>30</v>
      </c>
      <c r="AD3143" s="17">
        <v>43299</v>
      </c>
      <c r="AE3143" s="17">
        <v>43299</v>
      </c>
    </row>
    <row r="3144" spans="1:31" x14ac:dyDescent="0.45">
      <c r="A3144">
        <v>25</v>
      </c>
      <c r="B3144">
        <v>4166</v>
      </c>
      <c r="C3144" t="s">
        <v>542</v>
      </c>
      <c r="D3144">
        <v>4530</v>
      </c>
      <c r="E3144">
        <f t="shared" si="147"/>
        <v>181.2</v>
      </c>
      <c r="F3144">
        <f t="shared" si="148"/>
        <v>166.64</v>
      </c>
      <c r="G3144">
        <f t="shared" si="149"/>
        <v>194.96879999999996</v>
      </c>
      <c r="H3144" t="s">
        <v>543</v>
      </c>
      <c r="I3144">
        <v>-363</v>
      </c>
      <c r="J3144">
        <v>-8</v>
      </c>
      <c r="K3144" t="s">
        <v>6905</v>
      </c>
      <c r="L3144" s="16">
        <v>43304</v>
      </c>
      <c r="M3144" t="s">
        <v>1064</v>
      </c>
      <c r="N3144" t="s">
        <v>1065</v>
      </c>
      <c r="O3144" t="s">
        <v>1066</v>
      </c>
      <c r="P3144" t="s">
        <v>1333</v>
      </c>
      <c r="Q3144" t="s">
        <v>1270</v>
      </c>
      <c r="R3144" t="s">
        <v>1334</v>
      </c>
      <c r="S3144" t="s">
        <v>1335</v>
      </c>
      <c r="T3144" t="s">
        <v>5711</v>
      </c>
      <c r="U3144" t="s">
        <v>5712</v>
      </c>
      <c r="AA3144" t="s">
        <v>1338</v>
      </c>
      <c r="AB3144" t="s">
        <v>1339</v>
      </c>
      <c r="AC3144">
        <v>30</v>
      </c>
      <c r="AD3144" s="17">
        <v>43299</v>
      </c>
      <c r="AE3144" s="17">
        <v>43299</v>
      </c>
    </row>
    <row r="3145" spans="1:31" x14ac:dyDescent="0.45">
      <c r="A3145">
        <v>50</v>
      </c>
      <c r="B3145">
        <v>8333</v>
      </c>
      <c r="C3145" t="s">
        <v>542</v>
      </c>
      <c r="D3145">
        <v>9060</v>
      </c>
      <c r="E3145">
        <f t="shared" si="147"/>
        <v>181.2</v>
      </c>
      <c r="F3145">
        <f t="shared" si="148"/>
        <v>166.66</v>
      </c>
      <c r="G3145">
        <f t="shared" si="149"/>
        <v>194.9922</v>
      </c>
      <c r="H3145" t="s">
        <v>543</v>
      </c>
      <c r="I3145">
        <v>-726</v>
      </c>
      <c r="J3145">
        <v>-8</v>
      </c>
      <c r="K3145" t="s">
        <v>6906</v>
      </c>
      <c r="L3145" s="16">
        <v>43304</v>
      </c>
      <c r="M3145" t="s">
        <v>1064</v>
      </c>
      <c r="N3145" t="s">
        <v>1065</v>
      </c>
      <c r="O3145" t="s">
        <v>1066</v>
      </c>
      <c r="P3145" t="s">
        <v>1333</v>
      </c>
      <c r="Q3145" t="s">
        <v>1270</v>
      </c>
      <c r="R3145" t="s">
        <v>1334</v>
      </c>
      <c r="S3145" t="s">
        <v>1335</v>
      </c>
      <c r="T3145" t="s">
        <v>4448</v>
      </c>
      <c r="U3145" t="s">
        <v>4449</v>
      </c>
      <c r="AA3145" t="s">
        <v>1338</v>
      </c>
      <c r="AB3145" t="s">
        <v>1339</v>
      </c>
      <c r="AC3145">
        <v>30</v>
      </c>
      <c r="AD3145" s="17">
        <v>43299</v>
      </c>
      <c r="AE3145" s="17">
        <v>43299</v>
      </c>
    </row>
    <row r="3146" spans="1:31" x14ac:dyDescent="0.45">
      <c r="A3146">
        <v>50</v>
      </c>
      <c r="B3146">
        <v>8333</v>
      </c>
      <c r="C3146" t="s">
        <v>542</v>
      </c>
      <c r="D3146">
        <v>9060</v>
      </c>
      <c r="E3146">
        <f t="shared" si="147"/>
        <v>181.2</v>
      </c>
      <c r="F3146">
        <f t="shared" si="148"/>
        <v>166.66</v>
      </c>
      <c r="G3146">
        <f t="shared" si="149"/>
        <v>194.9922</v>
      </c>
      <c r="H3146" t="s">
        <v>543</v>
      </c>
      <c r="I3146">
        <v>-726</v>
      </c>
      <c r="J3146">
        <v>-8</v>
      </c>
      <c r="K3146" t="s">
        <v>6907</v>
      </c>
      <c r="L3146" s="16">
        <v>43304</v>
      </c>
      <c r="M3146" t="s">
        <v>1064</v>
      </c>
      <c r="N3146" t="s">
        <v>1065</v>
      </c>
      <c r="O3146" t="s">
        <v>1066</v>
      </c>
      <c r="P3146" t="s">
        <v>1333</v>
      </c>
      <c r="Q3146" t="s">
        <v>1270</v>
      </c>
      <c r="R3146" t="s">
        <v>1334</v>
      </c>
      <c r="S3146" t="s">
        <v>1335</v>
      </c>
      <c r="T3146" t="s">
        <v>1743</v>
      </c>
      <c r="U3146" t="s">
        <v>1744</v>
      </c>
      <c r="AA3146" t="s">
        <v>1338</v>
      </c>
      <c r="AB3146" t="s">
        <v>1339</v>
      </c>
      <c r="AC3146">
        <v>30</v>
      </c>
      <c r="AD3146" s="17">
        <v>43299</v>
      </c>
      <c r="AE3146" s="17">
        <v>43299</v>
      </c>
    </row>
    <row r="3147" spans="1:31" x14ac:dyDescent="0.45">
      <c r="A3147">
        <v>20</v>
      </c>
      <c r="B3147">
        <v>3333</v>
      </c>
      <c r="C3147" t="s">
        <v>542</v>
      </c>
      <c r="D3147">
        <v>3624</v>
      </c>
      <c r="E3147">
        <f t="shared" si="147"/>
        <v>181.2</v>
      </c>
      <c r="F3147">
        <f t="shared" si="148"/>
        <v>166.65</v>
      </c>
      <c r="G3147">
        <f t="shared" si="149"/>
        <v>194.98050000000001</v>
      </c>
      <c r="H3147" t="s">
        <v>543</v>
      </c>
      <c r="I3147">
        <v>-290</v>
      </c>
      <c r="J3147">
        <v>-8</v>
      </c>
      <c r="K3147" t="s">
        <v>6908</v>
      </c>
      <c r="L3147" s="16">
        <v>43304</v>
      </c>
      <c r="M3147" t="s">
        <v>1064</v>
      </c>
      <c r="N3147" t="s">
        <v>1065</v>
      </c>
      <c r="O3147" t="s">
        <v>1066</v>
      </c>
      <c r="P3147" t="s">
        <v>1333</v>
      </c>
      <c r="Q3147" t="s">
        <v>1270</v>
      </c>
      <c r="R3147" t="s">
        <v>1334</v>
      </c>
      <c r="S3147" t="s">
        <v>1335</v>
      </c>
      <c r="T3147" t="s">
        <v>1752</v>
      </c>
      <c r="U3147" t="s">
        <v>1753</v>
      </c>
      <c r="AA3147" t="s">
        <v>1338</v>
      </c>
      <c r="AB3147" t="s">
        <v>1339</v>
      </c>
      <c r="AC3147">
        <v>30</v>
      </c>
      <c r="AD3147" s="17">
        <v>43299</v>
      </c>
      <c r="AE3147" s="17">
        <v>43299</v>
      </c>
    </row>
    <row r="3148" spans="1:31" x14ac:dyDescent="0.45">
      <c r="A3148">
        <v>2</v>
      </c>
      <c r="B3148">
        <v>350</v>
      </c>
      <c r="C3148" t="s">
        <v>542</v>
      </c>
      <c r="D3148">
        <v>362</v>
      </c>
      <c r="E3148">
        <f t="shared" si="147"/>
        <v>181</v>
      </c>
      <c r="F3148">
        <f t="shared" si="148"/>
        <v>175</v>
      </c>
      <c r="G3148">
        <f t="shared" si="149"/>
        <v>204.75</v>
      </c>
      <c r="H3148" t="s">
        <v>543</v>
      </c>
      <c r="I3148">
        <v>-11</v>
      </c>
      <c r="J3148">
        <v>-3</v>
      </c>
      <c r="K3148" t="s">
        <v>6909</v>
      </c>
      <c r="L3148" s="16">
        <v>43304</v>
      </c>
      <c r="M3148" t="s">
        <v>1064</v>
      </c>
      <c r="N3148" t="s">
        <v>1065</v>
      </c>
      <c r="O3148" t="s">
        <v>1066</v>
      </c>
      <c r="P3148" t="s">
        <v>1333</v>
      </c>
      <c r="Q3148" t="s">
        <v>1270</v>
      </c>
      <c r="R3148" t="s">
        <v>1334</v>
      </c>
      <c r="S3148" t="s">
        <v>1335</v>
      </c>
      <c r="T3148" t="s">
        <v>4451</v>
      </c>
      <c r="U3148" t="s">
        <v>4452</v>
      </c>
      <c r="AA3148" t="s">
        <v>1338</v>
      </c>
      <c r="AB3148" t="s">
        <v>1339</v>
      </c>
      <c r="AC3148">
        <v>30</v>
      </c>
      <c r="AD3148" s="17">
        <v>43299</v>
      </c>
      <c r="AE3148" s="17">
        <v>43299</v>
      </c>
    </row>
    <row r="3149" spans="1:31" x14ac:dyDescent="0.45">
      <c r="A3149">
        <v>2</v>
      </c>
      <c r="B3149">
        <v>350</v>
      </c>
      <c r="C3149" t="s">
        <v>542</v>
      </c>
      <c r="D3149">
        <v>362</v>
      </c>
      <c r="E3149">
        <f t="shared" si="147"/>
        <v>181</v>
      </c>
      <c r="F3149">
        <f t="shared" si="148"/>
        <v>175</v>
      </c>
      <c r="G3149">
        <f t="shared" si="149"/>
        <v>204.75</v>
      </c>
      <c r="H3149" t="s">
        <v>543</v>
      </c>
      <c r="I3149">
        <v>-11</v>
      </c>
      <c r="J3149">
        <v>-3</v>
      </c>
      <c r="K3149" t="s">
        <v>6910</v>
      </c>
      <c r="L3149" s="16">
        <v>43304</v>
      </c>
      <c r="M3149" t="s">
        <v>1064</v>
      </c>
      <c r="N3149" t="s">
        <v>1065</v>
      </c>
      <c r="O3149" t="s">
        <v>1066</v>
      </c>
      <c r="P3149" t="s">
        <v>1333</v>
      </c>
      <c r="Q3149" t="s">
        <v>1270</v>
      </c>
      <c r="R3149" t="s">
        <v>1334</v>
      </c>
      <c r="S3149" t="s">
        <v>1335</v>
      </c>
      <c r="T3149" t="s">
        <v>1714</v>
      </c>
      <c r="U3149" t="s">
        <v>1715</v>
      </c>
      <c r="AA3149" t="s">
        <v>1338</v>
      </c>
      <c r="AB3149" t="s">
        <v>1339</v>
      </c>
      <c r="AC3149">
        <v>30</v>
      </c>
      <c r="AD3149" s="17">
        <v>43299</v>
      </c>
      <c r="AE3149" s="17">
        <v>43299</v>
      </c>
    </row>
    <row r="3150" spans="1:31" x14ac:dyDescent="0.45">
      <c r="A3150">
        <v>1</v>
      </c>
      <c r="B3150">
        <v>175</v>
      </c>
      <c r="C3150" t="s">
        <v>542</v>
      </c>
      <c r="D3150">
        <v>181</v>
      </c>
      <c r="E3150">
        <f t="shared" si="147"/>
        <v>181</v>
      </c>
      <c r="F3150">
        <f t="shared" si="148"/>
        <v>175</v>
      </c>
      <c r="G3150">
        <f t="shared" si="149"/>
        <v>204.75</v>
      </c>
      <c r="H3150" t="s">
        <v>543</v>
      </c>
      <c r="I3150">
        <v>-5</v>
      </c>
      <c r="J3150">
        <v>-3</v>
      </c>
      <c r="K3150" t="s">
        <v>6911</v>
      </c>
      <c r="L3150" s="16">
        <v>43304</v>
      </c>
      <c r="M3150" t="s">
        <v>1064</v>
      </c>
      <c r="N3150" t="s">
        <v>1065</v>
      </c>
      <c r="O3150" t="s">
        <v>1066</v>
      </c>
      <c r="P3150" t="s">
        <v>1333</v>
      </c>
      <c r="Q3150" t="s">
        <v>1270</v>
      </c>
      <c r="R3150" t="s">
        <v>1334</v>
      </c>
      <c r="S3150" t="s">
        <v>1335</v>
      </c>
      <c r="T3150" t="s">
        <v>1717</v>
      </c>
      <c r="U3150" t="s">
        <v>1718</v>
      </c>
      <c r="AA3150" t="s">
        <v>1338</v>
      </c>
      <c r="AB3150" t="s">
        <v>1339</v>
      </c>
      <c r="AC3150">
        <v>30</v>
      </c>
      <c r="AD3150" s="17">
        <v>43299</v>
      </c>
      <c r="AE3150" s="17">
        <v>43299</v>
      </c>
    </row>
    <row r="3151" spans="1:31" x14ac:dyDescent="0.45">
      <c r="A3151">
        <v>1</v>
      </c>
      <c r="B3151">
        <v>175</v>
      </c>
      <c r="C3151" t="s">
        <v>542</v>
      </c>
      <c r="D3151">
        <v>181</v>
      </c>
      <c r="E3151">
        <f t="shared" si="147"/>
        <v>181</v>
      </c>
      <c r="F3151">
        <f t="shared" si="148"/>
        <v>175</v>
      </c>
      <c r="G3151">
        <f t="shared" si="149"/>
        <v>204.75</v>
      </c>
      <c r="H3151" t="s">
        <v>543</v>
      </c>
      <c r="I3151">
        <v>-5</v>
      </c>
      <c r="J3151">
        <v>-3</v>
      </c>
      <c r="K3151" t="s">
        <v>6912</v>
      </c>
      <c r="L3151" s="16">
        <v>43304</v>
      </c>
      <c r="M3151" t="s">
        <v>1064</v>
      </c>
      <c r="N3151" t="s">
        <v>1065</v>
      </c>
      <c r="O3151" t="s">
        <v>1066</v>
      </c>
      <c r="P3151" t="s">
        <v>1333</v>
      </c>
      <c r="Q3151" t="s">
        <v>1270</v>
      </c>
      <c r="R3151" t="s">
        <v>1334</v>
      </c>
      <c r="S3151" t="s">
        <v>1335</v>
      </c>
      <c r="T3151" t="s">
        <v>1723</v>
      </c>
      <c r="U3151" t="s">
        <v>1724</v>
      </c>
      <c r="AA3151" t="s">
        <v>1338</v>
      </c>
      <c r="AB3151" t="s">
        <v>1339</v>
      </c>
      <c r="AC3151">
        <v>30</v>
      </c>
      <c r="AD3151" s="17">
        <v>43299</v>
      </c>
      <c r="AE3151" s="17">
        <v>43299</v>
      </c>
    </row>
    <row r="3152" spans="1:31" x14ac:dyDescent="0.45">
      <c r="A3152">
        <v>100</v>
      </c>
      <c r="B3152">
        <v>16667</v>
      </c>
      <c r="C3152" t="s">
        <v>542</v>
      </c>
      <c r="D3152">
        <v>18120</v>
      </c>
      <c r="E3152">
        <f t="shared" si="147"/>
        <v>181.2</v>
      </c>
      <c r="F3152">
        <f t="shared" si="148"/>
        <v>166.67</v>
      </c>
      <c r="G3152">
        <f t="shared" si="149"/>
        <v>195.00389999999999</v>
      </c>
      <c r="H3152" t="s">
        <v>543</v>
      </c>
      <c r="I3152">
        <v>-1453</v>
      </c>
      <c r="J3152">
        <v>-8</v>
      </c>
      <c r="K3152" t="s">
        <v>6913</v>
      </c>
      <c r="L3152" s="16">
        <v>43304</v>
      </c>
      <c r="M3152" t="s">
        <v>1064</v>
      </c>
      <c r="N3152" t="s">
        <v>1065</v>
      </c>
      <c r="O3152" t="s">
        <v>1066</v>
      </c>
      <c r="P3152" t="s">
        <v>1333</v>
      </c>
      <c r="Q3152" t="s">
        <v>1270</v>
      </c>
      <c r="R3152" t="s">
        <v>1334</v>
      </c>
      <c r="S3152" t="s">
        <v>1335</v>
      </c>
      <c r="T3152" t="s">
        <v>1344</v>
      </c>
      <c r="U3152" t="s">
        <v>1345</v>
      </c>
      <c r="AA3152" t="s">
        <v>1338</v>
      </c>
      <c r="AB3152" t="s">
        <v>1339</v>
      </c>
      <c r="AC3152">
        <v>30</v>
      </c>
      <c r="AD3152" s="17">
        <v>43299</v>
      </c>
      <c r="AE3152" s="17">
        <v>43299</v>
      </c>
    </row>
    <row r="3153" spans="1:31" x14ac:dyDescent="0.45">
      <c r="A3153">
        <v>1</v>
      </c>
      <c r="B3153">
        <v>175</v>
      </c>
      <c r="C3153" t="s">
        <v>542</v>
      </c>
      <c r="D3153">
        <v>181</v>
      </c>
      <c r="E3153">
        <f t="shared" si="147"/>
        <v>181</v>
      </c>
      <c r="F3153">
        <f t="shared" si="148"/>
        <v>175</v>
      </c>
      <c r="G3153">
        <f t="shared" si="149"/>
        <v>204.75</v>
      </c>
      <c r="H3153" t="s">
        <v>543</v>
      </c>
      <c r="I3153">
        <v>-5</v>
      </c>
      <c r="J3153">
        <v>-3</v>
      </c>
      <c r="K3153" t="s">
        <v>6914</v>
      </c>
      <c r="L3153" s="16">
        <v>43304</v>
      </c>
      <c r="M3153" t="s">
        <v>1064</v>
      </c>
      <c r="N3153" t="s">
        <v>1065</v>
      </c>
      <c r="O3153" t="s">
        <v>1066</v>
      </c>
      <c r="P3153" t="s">
        <v>1333</v>
      </c>
      <c r="Q3153" t="s">
        <v>1270</v>
      </c>
      <c r="R3153" t="s">
        <v>1334</v>
      </c>
      <c r="S3153" t="s">
        <v>1335</v>
      </c>
      <c r="T3153" t="s">
        <v>1720</v>
      </c>
      <c r="U3153" t="s">
        <v>1721</v>
      </c>
      <c r="AA3153" t="s">
        <v>1338</v>
      </c>
      <c r="AB3153" t="s">
        <v>1339</v>
      </c>
      <c r="AC3153">
        <v>30</v>
      </c>
      <c r="AD3153" s="17">
        <v>43299</v>
      </c>
      <c r="AE3153" s="17">
        <v>43299</v>
      </c>
    </row>
    <row r="3154" spans="1:31" x14ac:dyDescent="0.45">
      <c r="A3154">
        <v>1</v>
      </c>
      <c r="B3154">
        <v>175</v>
      </c>
      <c r="C3154" t="s">
        <v>542</v>
      </c>
      <c r="D3154">
        <v>181</v>
      </c>
      <c r="E3154">
        <f t="shared" si="147"/>
        <v>181</v>
      </c>
      <c r="F3154">
        <f t="shared" si="148"/>
        <v>175</v>
      </c>
      <c r="G3154">
        <f t="shared" si="149"/>
        <v>204.75</v>
      </c>
      <c r="H3154" t="s">
        <v>543</v>
      </c>
      <c r="I3154">
        <v>-5</v>
      </c>
      <c r="J3154">
        <v>-3</v>
      </c>
      <c r="K3154" t="s">
        <v>6915</v>
      </c>
      <c r="L3154" s="16">
        <v>43304</v>
      </c>
      <c r="M3154" t="s">
        <v>1064</v>
      </c>
      <c r="N3154" t="s">
        <v>1065</v>
      </c>
      <c r="O3154" t="s">
        <v>1066</v>
      </c>
      <c r="P3154" t="s">
        <v>1333</v>
      </c>
      <c r="Q3154" t="s">
        <v>1270</v>
      </c>
      <c r="R3154" t="s">
        <v>1334</v>
      </c>
      <c r="S3154" t="s">
        <v>1335</v>
      </c>
      <c r="T3154" t="s">
        <v>5699</v>
      </c>
      <c r="U3154" t="s">
        <v>5700</v>
      </c>
      <c r="AA3154" t="s">
        <v>1338</v>
      </c>
      <c r="AB3154" t="s">
        <v>1339</v>
      </c>
      <c r="AC3154">
        <v>30</v>
      </c>
      <c r="AD3154" s="17">
        <v>43299</v>
      </c>
      <c r="AE3154" s="17">
        <v>43299</v>
      </c>
    </row>
    <row r="3155" spans="1:31" x14ac:dyDescent="0.45">
      <c r="A3155">
        <v>1</v>
      </c>
      <c r="B3155">
        <v>175</v>
      </c>
      <c r="C3155" t="s">
        <v>542</v>
      </c>
      <c r="D3155">
        <v>181</v>
      </c>
      <c r="E3155">
        <f t="shared" si="147"/>
        <v>181</v>
      </c>
      <c r="F3155">
        <f t="shared" si="148"/>
        <v>175</v>
      </c>
      <c r="G3155">
        <f t="shared" si="149"/>
        <v>204.75</v>
      </c>
      <c r="H3155" t="s">
        <v>543</v>
      </c>
      <c r="I3155">
        <v>-5</v>
      </c>
      <c r="J3155">
        <v>-3</v>
      </c>
      <c r="K3155" t="s">
        <v>6916</v>
      </c>
      <c r="L3155" s="16">
        <v>43304</v>
      </c>
      <c r="M3155" t="s">
        <v>1064</v>
      </c>
      <c r="N3155" t="s">
        <v>1065</v>
      </c>
      <c r="O3155" t="s">
        <v>1066</v>
      </c>
      <c r="P3155" t="s">
        <v>1333</v>
      </c>
      <c r="Q3155" t="s">
        <v>1270</v>
      </c>
      <c r="R3155" t="s">
        <v>1334</v>
      </c>
      <c r="S3155" t="s">
        <v>1335</v>
      </c>
      <c r="T3155" t="s">
        <v>5706</v>
      </c>
      <c r="U3155" t="s">
        <v>5707</v>
      </c>
      <c r="AA3155" t="s">
        <v>1338</v>
      </c>
      <c r="AB3155" t="s">
        <v>1339</v>
      </c>
      <c r="AC3155">
        <v>30</v>
      </c>
      <c r="AD3155" s="17">
        <v>43299</v>
      </c>
      <c r="AE3155" s="17">
        <v>43299</v>
      </c>
    </row>
    <row r="3156" spans="1:31" x14ac:dyDescent="0.45">
      <c r="A3156">
        <v>1</v>
      </c>
      <c r="B3156">
        <v>175</v>
      </c>
      <c r="C3156" t="s">
        <v>542</v>
      </c>
      <c r="D3156">
        <v>181</v>
      </c>
      <c r="E3156">
        <f t="shared" si="147"/>
        <v>181</v>
      </c>
      <c r="F3156">
        <f t="shared" si="148"/>
        <v>175</v>
      </c>
      <c r="G3156">
        <f t="shared" si="149"/>
        <v>204.75</v>
      </c>
      <c r="H3156" t="s">
        <v>543</v>
      </c>
      <c r="I3156">
        <v>-5</v>
      </c>
      <c r="J3156">
        <v>-3</v>
      </c>
      <c r="K3156" t="s">
        <v>6917</v>
      </c>
      <c r="L3156" s="16">
        <v>43304</v>
      </c>
      <c r="M3156" t="s">
        <v>1064</v>
      </c>
      <c r="N3156" t="s">
        <v>1065</v>
      </c>
      <c r="O3156" t="s">
        <v>1066</v>
      </c>
      <c r="P3156" t="s">
        <v>1333</v>
      </c>
      <c r="Q3156" t="s">
        <v>1270</v>
      </c>
      <c r="R3156" t="s">
        <v>1334</v>
      </c>
      <c r="S3156" t="s">
        <v>1335</v>
      </c>
      <c r="T3156" t="s">
        <v>1729</v>
      </c>
      <c r="U3156" t="s">
        <v>1730</v>
      </c>
      <c r="AA3156" t="s">
        <v>1338</v>
      </c>
      <c r="AB3156" t="s">
        <v>1339</v>
      </c>
      <c r="AC3156">
        <v>30</v>
      </c>
      <c r="AD3156" s="17">
        <v>43299</v>
      </c>
      <c r="AE3156" s="17">
        <v>43299</v>
      </c>
    </row>
    <row r="3157" spans="1:31" x14ac:dyDescent="0.45">
      <c r="A3157">
        <v>1</v>
      </c>
      <c r="B3157">
        <v>175</v>
      </c>
      <c r="C3157" t="s">
        <v>542</v>
      </c>
      <c r="D3157">
        <v>181</v>
      </c>
      <c r="E3157">
        <f t="shared" si="147"/>
        <v>181</v>
      </c>
      <c r="F3157">
        <f t="shared" si="148"/>
        <v>175</v>
      </c>
      <c r="G3157">
        <f t="shared" si="149"/>
        <v>204.75</v>
      </c>
      <c r="H3157" t="s">
        <v>543</v>
      </c>
      <c r="I3157">
        <v>-5</v>
      </c>
      <c r="J3157">
        <v>-3</v>
      </c>
      <c r="K3157" t="s">
        <v>6918</v>
      </c>
      <c r="L3157" s="16">
        <v>43305</v>
      </c>
      <c r="M3157" t="s">
        <v>1064</v>
      </c>
      <c r="N3157" t="s">
        <v>1065</v>
      </c>
      <c r="O3157" t="s">
        <v>1066</v>
      </c>
      <c r="P3157" t="s">
        <v>1333</v>
      </c>
      <c r="Q3157" t="s">
        <v>1270</v>
      </c>
      <c r="R3157" t="s">
        <v>1334</v>
      </c>
      <c r="S3157" t="s">
        <v>1335</v>
      </c>
      <c r="T3157" t="s">
        <v>3415</v>
      </c>
      <c r="U3157" t="s">
        <v>3416</v>
      </c>
      <c r="AA3157" t="s">
        <v>1338</v>
      </c>
      <c r="AB3157" t="s">
        <v>1339</v>
      </c>
      <c r="AC3157">
        <v>30</v>
      </c>
      <c r="AD3157" s="17">
        <v>43299</v>
      </c>
      <c r="AE3157" s="17">
        <v>43299</v>
      </c>
    </row>
    <row r="3158" spans="1:31" x14ac:dyDescent="0.45">
      <c r="A3158">
        <v>1</v>
      </c>
      <c r="B3158">
        <v>175</v>
      </c>
      <c r="C3158" t="s">
        <v>542</v>
      </c>
      <c r="D3158">
        <v>181</v>
      </c>
      <c r="E3158">
        <f t="shared" si="147"/>
        <v>181</v>
      </c>
      <c r="F3158">
        <f t="shared" si="148"/>
        <v>175</v>
      </c>
      <c r="G3158">
        <f t="shared" si="149"/>
        <v>204.75</v>
      </c>
      <c r="H3158" t="s">
        <v>543</v>
      </c>
      <c r="I3158">
        <v>-5</v>
      </c>
      <c r="J3158">
        <v>-3</v>
      </c>
      <c r="K3158" t="s">
        <v>6919</v>
      </c>
      <c r="L3158" s="16">
        <v>43305</v>
      </c>
      <c r="M3158" t="s">
        <v>1064</v>
      </c>
      <c r="N3158" t="s">
        <v>1065</v>
      </c>
      <c r="O3158" t="s">
        <v>1066</v>
      </c>
      <c r="P3158" t="s">
        <v>1333</v>
      </c>
      <c r="Q3158" t="s">
        <v>1270</v>
      </c>
      <c r="R3158" t="s">
        <v>1334</v>
      </c>
      <c r="S3158" t="s">
        <v>1335</v>
      </c>
      <c r="T3158" t="s">
        <v>2433</v>
      </c>
      <c r="U3158" t="s">
        <v>2434</v>
      </c>
      <c r="AA3158" t="s">
        <v>1338</v>
      </c>
      <c r="AB3158" t="s">
        <v>1339</v>
      </c>
      <c r="AC3158">
        <v>30</v>
      </c>
      <c r="AD3158" s="17">
        <v>43299</v>
      </c>
      <c r="AE3158" s="17">
        <v>43299</v>
      </c>
    </row>
    <row r="3159" spans="1:31" x14ac:dyDescent="0.45">
      <c r="A3159">
        <v>2</v>
      </c>
      <c r="B3159">
        <v>350</v>
      </c>
      <c r="C3159" t="s">
        <v>542</v>
      </c>
      <c r="D3159">
        <v>362</v>
      </c>
      <c r="E3159">
        <f t="shared" si="147"/>
        <v>181</v>
      </c>
      <c r="F3159">
        <f t="shared" si="148"/>
        <v>175</v>
      </c>
      <c r="G3159">
        <f t="shared" si="149"/>
        <v>204.75</v>
      </c>
      <c r="H3159" t="s">
        <v>543</v>
      </c>
      <c r="I3159">
        <v>-11</v>
      </c>
      <c r="J3159">
        <v>-3</v>
      </c>
      <c r="K3159" t="s">
        <v>6920</v>
      </c>
      <c r="L3159" s="16">
        <v>43305</v>
      </c>
      <c r="M3159" t="s">
        <v>1064</v>
      </c>
      <c r="N3159" t="s">
        <v>1065</v>
      </c>
      <c r="O3159" t="s">
        <v>1066</v>
      </c>
      <c r="P3159" t="s">
        <v>1333</v>
      </c>
      <c r="Q3159" t="s">
        <v>1270</v>
      </c>
      <c r="R3159" t="s">
        <v>1334</v>
      </c>
      <c r="S3159" t="s">
        <v>1335</v>
      </c>
      <c r="T3159" t="s">
        <v>2436</v>
      </c>
      <c r="U3159" t="s">
        <v>2437</v>
      </c>
      <c r="AA3159" t="s">
        <v>1338</v>
      </c>
      <c r="AB3159" t="s">
        <v>1339</v>
      </c>
      <c r="AC3159">
        <v>30</v>
      </c>
      <c r="AD3159" s="17">
        <v>43299</v>
      </c>
      <c r="AE3159" s="17">
        <v>43299</v>
      </c>
    </row>
    <row r="3160" spans="1:31" x14ac:dyDescent="0.45">
      <c r="A3160">
        <v>1</v>
      </c>
      <c r="B3160">
        <v>175</v>
      </c>
      <c r="C3160" t="s">
        <v>542</v>
      </c>
      <c r="D3160">
        <v>181</v>
      </c>
      <c r="E3160">
        <f t="shared" si="147"/>
        <v>181</v>
      </c>
      <c r="F3160">
        <f t="shared" si="148"/>
        <v>175</v>
      </c>
      <c r="G3160">
        <f t="shared" si="149"/>
        <v>204.75</v>
      </c>
      <c r="H3160" t="s">
        <v>543</v>
      </c>
      <c r="I3160">
        <v>-5</v>
      </c>
      <c r="J3160">
        <v>-3</v>
      </c>
      <c r="K3160" t="s">
        <v>6921</v>
      </c>
      <c r="L3160" s="16">
        <v>43305</v>
      </c>
      <c r="M3160" t="s">
        <v>1064</v>
      </c>
      <c r="N3160" t="s">
        <v>1065</v>
      </c>
      <c r="O3160" t="s">
        <v>1066</v>
      </c>
      <c r="P3160" t="s">
        <v>1333</v>
      </c>
      <c r="Q3160" t="s">
        <v>1270</v>
      </c>
      <c r="R3160" t="s">
        <v>1334</v>
      </c>
      <c r="S3160" t="s">
        <v>1335</v>
      </c>
      <c r="T3160" t="s">
        <v>3427</v>
      </c>
      <c r="U3160" t="s">
        <v>2627</v>
      </c>
      <c r="AA3160" t="s">
        <v>1338</v>
      </c>
      <c r="AB3160" t="s">
        <v>1339</v>
      </c>
      <c r="AC3160">
        <v>30</v>
      </c>
      <c r="AD3160" s="17">
        <v>43299</v>
      </c>
      <c r="AE3160" s="17">
        <v>43299</v>
      </c>
    </row>
    <row r="3161" spans="1:31" x14ac:dyDescent="0.45">
      <c r="A3161">
        <v>2</v>
      </c>
      <c r="B3161">
        <v>350</v>
      </c>
      <c r="C3161" t="s">
        <v>542</v>
      </c>
      <c r="D3161">
        <v>362</v>
      </c>
      <c r="E3161">
        <f t="shared" si="147"/>
        <v>181</v>
      </c>
      <c r="F3161">
        <f t="shared" si="148"/>
        <v>175</v>
      </c>
      <c r="G3161">
        <f t="shared" si="149"/>
        <v>204.75</v>
      </c>
      <c r="H3161" t="s">
        <v>543</v>
      </c>
      <c r="I3161">
        <v>-11</v>
      </c>
      <c r="J3161">
        <v>-3</v>
      </c>
      <c r="K3161" t="s">
        <v>6922</v>
      </c>
      <c r="L3161" s="16">
        <v>43305</v>
      </c>
      <c r="M3161" t="s">
        <v>1064</v>
      </c>
      <c r="N3161" t="s">
        <v>1065</v>
      </c>
      <c r="O3161" t="s">
        <v>1066</v>
      </c>
      <c r="P3161" t="s">
        <v>1333</v>
      </c>
      <c r="Q3161" t="s">
        <v>1270</v>
      </c>
      <c r="R3161" t="s">
        <v>1334</v>
      </c>
      <c r="S3161" t="s">
        <v>1335</v>
      </c>
      <c r="T3161" t="s">
        <v>2416</v>
      </c>
      <c r="U3161" t="s">
        <v>2417</v>
      </c>
      <c r="AA3161" t="s">
        <v>1338</v>
      </c>
      <c r="AB3161" t="s">
        <v>1339</v>
      </c>
      <c r="AC3161">
        <v>30</v>
      </c>
      <c r="AD3161" s="17">
        <v>43299</v>
      </c>
      <c r="AE3161" s="17">
        <v>43299</v>
      </c>
    </row>
    <row r="3162" spans="1:31" x14ac:dyDescent="0.45">
      <c r="A3162">
        <v>1</v>
      </c>
      <c r="B3162">
        <v>175</v>
      </c>
      <c r="C3162" t="s">
        <v>542</v>
      </c>
      <c r="D3162">
        <v>181</v>
      </c>
      <c r="E3162">
        <f t="shared" si="147"/>
        <v>181</v>
      </c>
      <c r="F3162">
        <f t="shared" si="148"/>
        <v>175</v>
      </c>
      <c r="G3162">
        <f t="shared" si="149"/>
        <v>204.75</v>
      </c>
      <c r="H3162" t="s">
        <v>543</v>
      </c>
      <c r="I3162">
        <v>-5</v>
      </c>
      <c r="J3162">
        <v>-3</v>
      </c>
      <c r="K3162" t="s">
        <v>6923</v>
      </c>
      <c r="L3162" s="16">
        <v>43305</v>
      </c>
      <c r="M3162" t="s">
        <v>1064</v>
      </c>
      <c r="N3162" t="s">
        <v>1065</v>
      </c>
      <c r="O3162" t="s">
        <v>1066</v>
      </c>
      <c r="P3162" t="s">
        <v>1333</v>
      </c>
      <c r="Q3162" t="s">
        <v>1270</v>
      </c>
      <c r="R3162" t="s">
        <v>1334</v>
      </c>
      <c r="S3162" t="s">
        <v>1335</v>
      </c>
      <c r="T3162" t="s">
        <v>2419</v>
      </c>
      <c r="U3162" t="s">
        <v>2420</v>
      </c>
      <c r="AA3162" t="s">
        <v>1338</v>
      </c>
      <c r="AB3162" t="s">
        <v>1339</v>
      </c>
      <c r="AC3162">
        <v>30</v>
      </c>
      <c r="AD3162" s="17">
        <v>43299</v>
      </c>
      <c r="AE3162" s="17">
        <v>43299</v>
      </c>
    </row>
    <row r="3163" spans="1:31" x14ac:dyDescent="0.45">
      <c r="A3163">
        <v>3</v>
      </c>
      <c r="B3163">
        <v>525</v>
      </c>
      <c r="C3163" t="s">
        <v>542</v>
      </c>
      <c r="D3163">
        <v>543</v>
      </c>
      <c r="E3163">
        <f t="shared" si="147"/>
        <v>181</v>
      </c>
      <c r="F3163">
        <f t="shared" si="148"/>
        <v>175</v>
      </c>
      <c r="G3163">
        <f t="shared" si="149"/>
        <v>204.75</v>
      </c>
      <c r="H3163" t="s">
        <v>543</v>
      </c>
      <c r="I3163">
        <v>-17</v>
      </c>
      <c r="J3163">
        <v>-3</v>
      </c>
      <c r="K3163" t="s">
        <v>6924</v>
      </c>
      <c r="L3163" s="16">
        <v>43305</v>
      </c>
      <c r="M3163" t="s">
        <v>1064</v>
      </c>
      <c r="N3163" t="s">
        <v>1065</v>
      </c>
      <c r="O3163" t="s">
        <v>1066</v>
      </c>
      <c r="P3163" t="s">
        <v>1333</v>
      </c>
      <c r="Q3163" t="s">
        <v>1270</v>
      </c>
      <c r="R3163" t="s">
        <v>1334</v>
      </c>
      <c r="S3163" t="s">
        <v>1335</v>
      </c>
      <c r="T3163" t="s">
        <v>2422</v>
      </c>
      <c r="U3163" t="s">
        <v>2423</v>
      </c>
      <c r="AA3163" t="s">
        <v>1338</v>
      </c>
      <c r="AB3163" t="s">
        <v>1339</v>
      </c>
      <c r="AC3163">
        <v>30</v>
      </c>
      <c r="AD3163" s="17">
        <v>43299</v>
      </c>
      <c r="AE3163" s="17">
        <v>43299</v>
      </c>
    </row>
    <row r="3164" spans="1:31" x14ac:dyDescent="0.45">
      <c r="A3164">
        <v>2</v>
      </c>
      <c r="B3164">
        <v>350</v>
      </c>
      <c r="C3164" t="s">
        <v>542</v>
      </c>
      <c r="D3164">
        <v>362</v>
      </c>
      <c r="E3164">
        <f t="shared" si="147"/>
        <v>181</v>
      </c>
      <c r="F3164">
        <f t="shared" si="148"/>
        <v>175</v>
      </c>
      <c r="G3164">
        <f t="shared" si="149"/>
        <v>204.75</v>
      </c>
      <c r="H3164" t="s">
        <v>543</v>
      </c>
      <c r="I3164">
        <v>-11</v>
      </c>
      <c r="J3164">
        <v>-3</v>
      </c>
      <c r="K3164" t="s">
        <v>6925</v>
      </c>
      <c r="L3164" s="16">
        <v>43305</v>
      </c>
      <c r="M3164" t="s">
        <v>1064</v>
      </c>
      <c r="N3164" t="s">
        <v>1065</v>
      </c>
      <c r="O3164" t="s">
        <v>1066</v>
      </c>
      <c r="P3164" t="s">
        <v>1333</v>
      </c>
      <c r="Q3164" t="s">
        <v>1270</v>
      </c>
      <c r="R3164" t="s">
        <v>1334</v>
      </c>
      <c r="S3164" t="s">
        <v>1335</v>
      </c>
      <c r="T3164" t="s">
        <v>4980</v>
      </c>
      <c r="U3164" t="s">
        <v>4981</v>
      </c>
      <c r="AA3164" t="s">
        <v>1338</v>
      </c>
      <c r="AB3164" t="s">
        <v>1339</v>
      </c>
      <c r="AC3164">
        <v>30</v>
      </c>
      <c r="AD3164" s="17">
        <v>43299</v>
      </c>
      <c r="AE3164" s="17">
        <v>43299</v>
      </c>
    </row>
    <row r="3165" spans="1:31" x14ac:dyDescent="0.45">
      <c r="A3165">
        <v>1</v>
      </c>
      <c r="B3165">
        <v>175</v>
      </c>
      <c r="C3165" t="s">
        <v>542</v>
      </c>
      <c r="D3165">
        <v>181</v>
      </c>
      <c r="E3165">
        <f t="shared" si="147"/>
        <v>181</v>
      </c>
      <c r="F3165">
        <f t="shared" si="148"/>
        <v>175</v>
      </c>
      <c r="G3165">
        <f t="shared" si="149"/>
        <v>204.75</v>
      </c>
      <c r="H3165" t="s">
        <v>543</v>
      </c>
      <c r="I3165">
        <v>-5</v>
      </c>
      <c r="J3165">
        <v>-3</v>
      </c>
      <c r="K3165" t="s">
        <v>6926</v>
      </c>
      <c r="L3165" s="16">
        <v>43305</v>
      </c>
      <c r="M3165" t="s">
        <v>1064</v>
      </c>
      <c r="N3165" t="s">
        <v>1065</v>
      </c>
      <c r="O3165" t="s">
        <v>1066</v>
      </c>
      <c r="P3165" t="s">
        <v>1333</v>
      </c>
      <c r="Q3165" t="s">
        <v>1270</v>
      </c>
      <c r="R3165" t="s">
        <v>1334</v>
      </c>
      <c r="S3165" t="s">
        <v>1335</v>
      </c>
      <c r="T3165" t="s">
        <v>3434</v>
      </c>
      <c r="U3165" t="s">
        <v>3435</v>
      </c>
      <c r="AA3165" t="s">
        <v>1338</v>
      </c>
      <c r="AB3165" t="s">
        <v>1339</v>
      </c>
      <c r="AC3165">
        <v>30</v>
      </c>
      <c r="AD3165" s="17">
        <v>43299</v>
      </c>
      <c r="AE3165" s="17">
        <v>43299</v>
      </c>
    </row>
    <row r="3166" spans="1:31" x14ac:dyDescent="0.45">
      <c r="A3166">
        <v>3</v>
      </c>
      <c r="B3166">
        <v>525</v>
      </c>
      <c r="C3166" t="s">
        <v>542</v>
      </c>
      <c r="D3166">
        <v>543</v>
      </c>
      <c r="E3166">
        <f t="shared" si="147"/>
        <v>181</v>
      </c>
      <c r="F3166">
        <f t="shared" si="148"/>
        <v>175</v>
      </c>
      <c r="G3166">
        <f t="shared" si="149"/>
        <v>204.75</v>
      </c>
      <c r="H3166" t="s">
        <v>543</v>
      </c>
      <c r="I3166">
        <v>-17</v>
      </c>
      <c r="J3166">
        <v>-3</v>
      </c>
      <c r="K3166" t="s">
        <v>6927</v>
      </c>
      <c r="L3166" s="16">
        <v>43305</v>
      </c>
      <c r="M3166" t="s">
        <v>1064</v>
      </c>
      <c r="N3166" t="s">
        <v>1065</v>
      </c>
      <c r="O3166" t="s">
        <v>1066</v>
      </c>
      <c r="P3166" t="s">
        <v>1333</v>
      </c>
      <c r="Q3166" t="s">
        <v>1270</v>
      </c>
      <c r="R3166" t="s">
        <v>1334</v>
      </c>
      <c r="S3166" t="s">
        <v>1335</v>
      </c>
      <c r="T3166" t="s">
        <v>3442</v>
      </c>
      <c r="U3166" t="s">
        <v>3443</v>
      </c>
      <c r="AA3166" t="s">
        <v>1338</v>
      </c>
      <c r="AB3166" t="s">
        <v>1339</v>
      </c>
      <c r="AC3166">
        <v>30</v>
      </c>
      <c r="AD3166" s="17">
        <v>43299</v>
      </c>
      <c r="AE3166" s="17">
        <v>43299</v>
      </c>
    </row>
    <row r="3167" spans="1:31" x14ac:dyDescent="0.45">
      <c r="A3167">
        <v>2</v>
      </c>
      <c r="B3167">
        <v>350</v>
      </c>
      <c r="C3167" t="s">
        <v>542</v>
      </c>
      <c r="D3167">
        <v>362</v>
      </c>
      <c r="E3167">
        <f t="shared" si="147"/>
        <v>181</v>
      </c>
      <c r="F3167">
        <f t="shared" si="148"/>
        <v>175</v>
      </c>
      <c r="G3167">
        <f t="shared" si="149"/>
        <v>204.75</v>
      </c>
      <c r="H3167" t="s">
        <v>543</v>
      </c>
      <c r="I3167">
        <v>-11</v>
      </c>
      <c r="J3167">
        <v>-3</v>
      </c>
      <c r="K3167" t="s">
        <v>6928</v>
      </c>
      <c r="L3167" s="16">
        <v>43305</v>
      </c>
      <c r="M3167" t="s">
        <v>1064</v>
      </c>
      <c r="N3167" t="s">
        <v>1065</v>
      </c>
      <c r="O3167" t="s">
        <v>1066</v>
      </c>
      <c r="P3167" t="s">
        <v>1333</v>
      </c>
      <c r="Q3167" t="s">
        <v>1270</v>
      </c>
      <c r="R3167" t="s">
        <v>1334</v>
      </c>
      <c r="S3167" t="s">
        <v>1335</v>
      </c>
      <c r="T3167" t="s">
        <v>2430</v>
      </c>
      <c r="U3167" t="s">
        <v>2431</v>
      </c>
      <c r="AA3167" t="s">
        <v>1338</v>
      </c>
      <c r="AB3167" t="s">
        <v>1339</v>
      </c>
      <c r="AC3167">
        <v>30</v>
      </c>
      <c r="AD3167" s="17">
        <v>43299</v>
      </c>
      <c r="AE3167" s="17">
        <v>43299</v>
      </c>
    </row>
    <row r="3168" spans="1:31" x14ac:dyDescent="0.45">
      <c r="A3168">
        <v>3</v>
      </c>
      <c r="B3168">
        <v>525</v>
      </c>
      <c r="C3168" t="s">
        <v>542</v>
      </c>
      <c r="D3168">
        <v>543</v>
      </c>
      <c r="E3168">
        <f t="shared" si="147"/>
        <v>181</v>
      </c>
      <c r="F3168">
        <f t="shared" si="148"/>
        <v>175</v>
      </c>
      <c r="G3168">
        <f t="shared" si="149"/>
        <v>204.75</v>
      </c>
      <c r="H3168" t="s">
        <v>543</v>
      </c>
      <c r="I3168">
        <v>-17</v>
      </c>
      <c r="J3168">
        <v>-3</v>
      </c>
      <c r="K3168" t="s">
        <v>6929</v>
      </c>
      <c r="L3168" s="16">
        <v>43305</v>
      </c>
      <c r="M3168" t="s">
        <v>1064</v>
      </c>
      <c r="N3168" t="s">
        <v>1065</v>
      </c>
      <c r="O3168" t="s">
        <v>1066</v>
      </c>
      <c r="P3168" t="s">
        <v>1333</v>
      </c>
      <c r="Q3168" t="s">
        <v>1270</v>
      </c>
      <c r="R3168" t="s">
        <v>1334</v>
      </c>
      <c r="S3168" t="s">
        <v>1335</v>
      </c>
      <c r="T3168" t="s">
        <v>2427</v>
      </c>
      <c r="U3168" t="s">
        <v>2428</v>
      </c>
      <c r="AA3168" t="s">
        <v>1338</v>
      </c>
      <c r="AB3168" t="s">
        <v>1339</v>
      </c>
      <c r="AC3168">
        <v>30</v>
      </c>
      <c r="AD3168" s="17">
        <v>43299</v>
      </c>
      <c r="AE3168" s="17">
        <v>43299</v>
      </c>
    </row>
    <row r="3169" spans="1:31" x14ac:dyDescent="0.45">
      <c r="A3169">
        <v>400</v>
      </c>
      <c r="B3169">
        <v>66668</v>
      </c>
      <c r="C3169" t="s">
        <v>542</v>
      </c>
      <c r="D3169">
        <v>72480</v>
      </c>
      <c r="E3169">
        <f t="shared" si="147"/>
        <v>181.2</v>
      </c>
      <c r="F3169">
        <f t="shared" si="148"/>
        <v>166.67</v>
      </c>
      <c r="G3169">
        <f t="shared" si="149"/>
        <v>195.00389999999999</v>
      </c>
      <c r="H3169" t="s">
        <v>543</v>
      </c>
      <c r="I3169">
        <v>-5812</v>
      </c>
      <c r="J3169">
        <v>-8</v>
      </c>
      <c r="K3169" t="s">
        <v>6930</v>
      </c>
      <c r="L3169" s="16">
        <v>43305</v>
      </c>
      <c r="M3169" t="s">
        <v>1064</v>
      </c>
      <c r="N3169" t="s">
        <v>1065</v>
      </c>
      <c r="O3169" t="s">
        <v>1066</v>
      </c>
      <c r="P3169" t="s">
        <v>1333</v>
      </c>
      <c r="Q3169" t="s">
        <v>1270</v>
      </c>
      <c r="R3169" t="s">
        <v>1334</v>
      </c>
      <c r="S3169" t="s">
        <v>1335</v>
      </c>
      <c r="T3169" t="s">
        <v>2413</v>
      </c>
      <c r="U3169" t="s">
        <v>2414</v>
      </c>
      <c r="AA3169" t="s">
        <v>1338</v>
      </c>
      <c r="AB3169" t="s">
        <v>1339</v>
      </c>
      <c r="AC3169">
        <v>30</v>
      </c>
      <c r="AD3169" s="17">
        <v>43299</v>
      </c>
      <c r="AE3169" s="17">
        <v>43299</v>
      </c>
    </row>
    <row r="3170" spans="1:31" x14ac:dyDescent="0.45">
      <c r="A3170">
        <v>75</v>
      </c>
      <c r="B3170">
        <v>12500</v>
      </c>
      <c r="C3170" t="s">
        <v>542</v>
      </c>
      <c r="D3170">
        <v>13590</v>
      </c>
      <c r="E3170">
        <f t="shared" si="147"/>
        <v>181.2</v>
      </c>
      <c r="F3170">
        <f t="shared" si="148"/>
        <v>166.66666666666666</v>
      </c>
      <c r="G3170">
        <f t="shared" si="149"/>
        <v>194.99999999999997</v>
      </c>
      <c r="H3170" t="s">
        <v>543</v>
      </c>
      <c r="I3170">
        <v>-1089</v>
      </c>
      <c r="J3170">
        <v>-8</v>
      </c>
      <c r="K3170" t="s">
        <v>6931</v>
      </c>
      <c r="L3170" s="16">
        <v>43305</v>
      </c>
      <c r="M3170" t="s">
        <v>1064</v>
      </c>
      <c r="N3170" t="s">
        <v>1065</v>
      </c>
      <c r="O3170" t="s">
        <v>1066</v>
      </c>
      <c r="P3170" t="s">
        <v>1333</v>
      </c>
      <c r="Q3170" t="s">
        <v>1270</v>
      </c>
      <c r="R3170" t="s">
        <v>1334</v>
      </c>
      <c r="S3170" t="s">
        <v>1335</v>
      </c>
      <c r="T3170" t="s">
        <v>3437</v>
      </c>
      <c r="U3170" t="s">
        <v>3438</v>
      </c>
      <c r="AA3170" t="s">
        <v>1338</v>
      </c>
      <c r="AB3170" t="s">
        <v>1339</v>
      </c>
      <c r="AC3170">
        <v>30</v>
      </c>
      <c r="AD3170" s="17">
        <v>43299</v>
      </c>
      <c r="AE3170" s="17">
        <v>43299</v>
      </c>
    </row>
    <row r="3171" spans="1:31" x14ac:dyDescent="0.45">
      <c r="A3171">
        <v>450</v>
      </c>
      <c r="B3171">
        <v>75001</v>
      </c>
      <c r="C3171" t="s">
        <v>542</v>
      </c>
      <c r="D3171">
        <v>81540</v>
      </c>
      <c r="E3171">
        <f t="shared" si="147"/>
        <v>181.2</v>
      </c>
      <c r="F3171">
        <f t="shared" si="148"/>
        <v>166.66888888888889</v>
      </c>
      <c r="G3171">
        <f t="shared" si="149"/>
        <v>195.00259999999997</v>
      </c>
      <c r="H3171" t="s">
        <v>543</v>
      </c>
      <c r="I3171">
        <v>-6538</v>
      </c>
      <c r="J3171">
        <v>-8</v>
      </c>
      <c r="K3171" t="s">
        <v>6932</v>
      </c>
      <c r="L3171" s="16">
        <v>43305</v>
      </c>
      <c r="M3171" t="s">
        <v>1064</v>
      </c>
      <c r="N3171" t="s">
        <v>1065</v>
      </c>
      <c r="O3171" t="s">
        <v>1066</v>
      </c>
      <c r="P3171" t="s">
        <v>1333</v>
      </c>
      <c r="Q3171" t="s">
        <v>1270</v>
      </c>
      <c r="R3171" t="s">
        <v>1334</v>
      </c>
      <c r="S3171" t="s">
        <v>1335</v>
      </c>
      <c r="T3171" t="s">
        <v>2392</v>
      </c>
      <c r="U3171" t="s">
        <v>2393</v>
      </c>
      <c r="AA3171" t="s">
        <v>1338</v>
      </c>
      <c r="AB3171" t="s">
        <v>1339</v>
      </c>
      <c r="AC3171">
        <v>30</v>
      </c>
      <c r="AD3171" s="17">
        <v>43299</v>
      </c>
      <c r="AE3171" s="17">
        <v>43299</v>
      </c>
    </row>
    <row r="3172" spans="1:31" x14ac:dyDescent="0.45">
      <c r="A3172">
        <v>100</v>
      </c>
      <c r="B3172">
        <v>16667</v>
      </c>
      <c r="C3172" t="s">
        <v>542</v>
      </c>
      <c r="D3172">
        <v>18120</v>
      </c>
      <c r="E3172">
        <f t="shared" si="147"/>
        <v>181.2</v>
      </c>
      <c r="F3172">
        <f t="shared" si="148"/>
        <v>166.67</v>
      </c>
      <c r="G3172">
        <f t="shared" si="149"/>
        <v>195.00389999999999</v>
      </c>
      <c r="H3172" t="s">
        <v>543</v>
      </c>
      <c r="I3172">
        <v>-1453</v>
      </c>
      <c r="J3172">
        <v>-8</v>
      </c>
      <c r="K3172" t="s">
        <v>6933</v>
      </c>
      <c r="L3172" s="16">
        <v>43305</v>
      </c>
      <c r="M3172" t="s">
        <v>1064</v>
      </c>
      <c r="N3172" t="s">
        <v>1065</v>
      </c>
      <c r="O3172" t="s">
        <v>1066</v>
      </c>
      <c r="P3172" t="s">
        <v>1333</v>
      </c>
      <c r="Q3172" t="s">
        <v>1270</v>
      </c>
      <c r="R3172" t="s">
        <v>1334</v>
      </c>
      <c r="S3172" t="s">
        <v>1335</v>
      </c>
      <c r="T3172" t="s">
        <v>2398</v>
      </c>
      <c r="U3172" t="s">
        <v>2399</v>
      </c>
      <c r="AA3172" t="s">
        <v>1338</v>
      </c>
      <c r="AB3172" t="s">
        <v>1339</v>
      </c>
      <c r="AC3172">
        <v>30</v>
      </c>
      <c r="AD3172" s="17">
        <v>43299</v>
      </c>
      <c r="AE3172" s="17">
        <v>43299</v>
      </c>
    </row>
    <row r="3173" spans="1:31" x14ac:dyDescent="0.45">
      <c r="A3173">
        <v>400</v>
      </c>
      <c r="B3173">
        <v>66668</v>
      </c>
      <c r="C3173" t="s">
        <v>542</v>
      </c>
      <c r="D3173">
        <v>72480</v>
      </c>
      <c r="E3173">
        <f t="shared" si="147"/>
        <v>181.2</v>
      </c>
      <c r="F3173">
        <f t="shared" si="148"/>
        <v>166.67</v>
      </c>
      <c r="G3173">
        <f t="shared" si="149"/>
        <v>195.00389999999999</v>
      </c>
      <c r="H3173" t="s">
        <v>543</v>
      </c>
      <c r="I3173">
        <v>-5812</v>
      </c>
      <c r="J3173">
        <v>-8</v>
      </c>
      <c r="K3173" t="s">
        <v>6934</v>
      </c>
      <c r="L3173" s="16">
        <v>43305</v>
      </c>
      <c r="M3173" t="s">
        <v>1064</v>
      </c>
      <c r="N3173" t="s">
        <v>1065</v>
      </c>
      <c r="O3173" t="s">
        <v>1066</v>
      </c>
      <c r="P3173" t="s">
        <v>1333</v>
      </c>
      <c r="Q3173" t="s">
        <v>1270</v>
      </c>
      <c r="R3173" t="s">
        <v>1334</v>
      </c>
      <c r="S3173" t="s">
        <v>1335</v>
      </c>
      <c r="T3173" t="s">
        <v>2407</v>
      </c>
      <c r="U3173" t="s">
        <v>2408</v>
      </c>
      <c r="AA3173" t="s">
        <v>1338</v>
      </c>
      <c r="AB3173" t="s">
        <v>1339</v>
      </c>
      <c r="AC3173">
        <v>30</v>
      </c>
      <c r="AD3173" s="17">
        <v>43299</v>
      </c>
      <c r="AE3173" s="17">
        <v>43299</v>
      </c>
    </row>
    <row r="3174" spans="1:31" x14ac:dyDescent="0.45">
      <c r="A3174">
        <v>100</v>
      </c>
      <c r="B3174">
        <v>16667</v>
      </c>
      <c r="C3174" t="s">
        <v>542</v>
      </c>
      <c r="D3174">
        <v>18120</v>
      </c>
      <c r="E3174">
        <f t="shared" si="147"/>
        <v>181.2</v>
      </c>
      <c r="F3174">
        <f t="shared" si="148"/>
        <v>166.67</v>
      </c>
      <c r="G3174">
        <f t="shared" si="149"/>
        <v>195.00389999999999</v>
      </c>
      <c r="H3174" t="s">
        <v>543</v>
      </c>
      <c r="I3174">
        <v>-1453</v>
      </c>
      <c r="J3174">
        <v>-8</v>
      </c>
      <c r="K3174" t="s">
        <v>6935</v>
      </c>
      <c r="L3174" s="16">
        <v>43305</v>
      </c>
      <c r="M3174" t="s">
        <v>1064</v>
      </c>
      <c r="N3174" t="s">
        <v>1065</v>
      </c>
      <c r="O3174" t="s">
        <v>1066</v>
      </c>
      <c r="P3174" t="s">
        <v>1333</v>
      </c>
      <c r="Q3174" t="s">
        <v>1270</v>
      </c>
      <c r="R3174" t="s">
        <v>1334</v>
      </c>
      <c r="S3174" t="s">
        <v>1335</v>
      </c>
      <c r="T3174" t="s">
        <v>2395</v>
      </c>
      <c r="U3174" t="s">
        <v>2396</v>
      </c>
      <c r="AA3174" t="s">
        <v>1338</v>
      </c>
      <c r="AB3174" t="s">
        <v>1339</v>
      </c>
      <c r="AC3174">
        <v>30</v>
      </c>
      <c r="AD3174" s="17">
        <v>43299</v>
      </c>
      <c r="AE3174" s="17">
        <v>43299</v>
      </c>
    </row>
    <row r="3175" spans="1:31" x14ac:dyDescent="0.45">
      <c r="A3175">
        <v>50</v>
      </c>
      <c r="B3175">
        <v>8333</v>
      </c>
      <c r="C3175" t="s">
        <v>542</v>
      </c>
      <c r="D3175">
        <v>9060</v>
      </c>
      <c r="E3175">
        <f t="shared" si="147"/>
        <v>181.2</v>
      </c>
      <c r="F3175">
        <f t="shared" si="148"/>
        <v>166.66</v>
      </c>
      <c r="G3175">
        <f t="shared" si="149"/>
        <v>194.9922</v>
      </c>
      <c r="H3175" t="s">
        <v>543</v>
      </c>
      <c r="I3175">
        <v>-726</v>
      </c>
      <c r="J3175">
        <v>-8</v>
      </c>
      <c r="K3175" t="s">
        <v>6936</v>
      </c>
      <c r="L3175" s="16">
        <v>43305</v>
      </c>
      <c r="M3175" t="s">
        <v>1064</v>
      </c>
      <c r="N3175" t="s">
        <v>1065</v>
      </c>
      <c r="O3175" t="s">
        <v>1066</v>
      </c>
      <c r="P3175" t="s">
        <v>1333</v>
      </c>
      <c r="Q3175" t="s">
        <v>1270</v>
      </c>
      <c r="R3175" t="s">
        <v>1334</v>
      </c>
      <c r="S3175" t="s">
        <v>1335</v>
      </c>
      <c r="T3175" t="s">
        <v>2404</v>
      </c>
      <c r="U3175" t="s">
        <v>2405</v>
      </c>
      <c r="AA3175" t="s">
        <v>1338</v>
      </c>
      <c r="AB3175" t="s">
        <v>1339</v>
      </c>
      <c r="AC3175">
        <v>30</v>
      </c>
      <c r="AD3175" s="17">
        <v>43299</v>
      </c>
      <c r="AE3175" s="17">
        <v>43299</v>
      </c>
    </row>
    <row r="3176" spans="1:31" x14ac:dyDescent="0.45">
      <c r="A3176">
        <v>200</v>
      </c>
      <c r="B3176">
        <v>33334</v>
      </c>
      <c r="C3176" t="s">
        <v>542</v>
      </c>
      <c r="D3176">
        <v>36240</v>
      </c>
      <c r="E3176">
        <f t="shared" si="147"/>
        <v>181.2</v>
      </c>
      <c r="F3176">
        <f t="shared" si="148"/>
        <v>166.67</v>
      </c>
      <c r="G3176">
        <f t="shared" si="149"/>
        <v>195.00389999999999</v>
      </c>
      <c r="H3176" t="s">
        <v>543</v>
      </c>
      <c r="I3176">
        <v>-2906</v>
      </c>
      <c r="J3176">
        <v>-8</v>
      </c>
      <c r="K3176" t="s">
        <v>6937</v>
      </c>
      <c r="L3176" s="16">
        <v>43305</v>
      </c>
      <c r="M3176" t="s">
        <v>1064</v>
      </c>
      <c r="N3176" t="s">
        <v>1065</v>
      </c>
      <c r="O3176" t="s">
        <v>1066</v>
      </c>
      <c r="P3176" t="s">
        <v>1333</v>
      </c>
      <c r="Q3176" t="s">
        <v>1270</v>
      </c>
      <c r="R3176" t="s">
        <v>1334</v>
      </c>
      <c r="S3176" t="s">
        <v>1335</v>
      </c>
      <c r="T3176" t="s">
        <v>1336</v>
      </c>
      <c r="U3176" t="s">
        <v>1337</v>
      </c>
      <c r="AA3176" t="s">
        <v>1338</v>
      </c>
      <c r="AB3176" t="s">
        <v>1339</v>
      </c>
      <c r="AC3176">
        <v>30</v>
      </c>
      <c r="AD3176" s="17">
        <v>43299</v>
      </c>
      <c r="AE3176" s="17">
        <v>43299</v>
      </c>
    </row>
    <row r="3177" spans="1:31" x14ac:dyDescent="0.45">
      <c r="A3177">
        <v>50</v>
      </c>
      <c r="B3177">
        <v>8333</v>
      </c>
      <c r="C3177" t="s">
        <v>542</v>
      </c>
      <c r="D3177">
        <v>9060</v>
      </c>
      <c r="E3177">
        <f t="shared" si="147"/>
        <v>181.2</v>
      </c>
      <c r="F3177">
        <f t="shared" si="148"/>
        <v>166.66</v>
      </c>
      <c r="G3177">
        <f t="shared" si="149"/>
        <v>194.9922</v>
      </c>
      <c r="H3177" t="s">
        <v>543</v>
      </c>
      <c r="I3177">
        <v>-726</v>
      </c>
      <c r="J3177">
        <v>-8</v>
      </c>
      <c r="K3177" t="s">
        <v>6938</v>
      </c>
      <c r="L3177" s="16">
        <v>43305</v>
      </c>
      <c r="M3177" t="s">
        <v>1064</v>
      </c>
      <c r="N3177" t="s">
        <v>1065</v>
      </c>
      <c r="O3177" t="s">
        <v>1066</v>
      </c>
      <c r="P3177" t="s">
        <v>1333</v>
      </c>
      <c r="Q3177" t="s">
        <v>1270</v>
      </c>
      <c r="R3177" t="s">
        <v>1334</v>
      </c>
      <c r="S3177" t="s">
        <v>1335</v>
      </c>
      <c r="T3177" t="s">
        <v>1746</v>
      </c>
      <c r="U3177" t="s">
        <v>1747</v>
      </c>
      <c r="AA3177" t="s">
        <v>1338</v>
      </c>
      <c r="AB3177" t="s">
        <v>1339</v>
      </c>
      <c r="AC3177">
        <v>30</v>
      </c>
      <c r="AD3177" s="17">
        <v>43299</v>
      </c>
      <c r="AE3177" s="17">
        <v>43299</v>
      </c>
    </row>
    <row r="3178" spans="1:31" x14ac:dyDescent="0.45">
      <c r="A3178">
        <v>75</v>
      </c>
      <c r="B3178">
        <v>12500</v>
      </c>
      <c r="C3178" t="s">
        <v>542</v>
      </c>
      <c r="D3178">
        <v>13590</v>
      </c>
      <c r="E3178">
        <f t="shared" si="147"/>
        <v>181.2</v>
      </c>
      <c r="F3178">
        <f t="shared" si="148"/>
        <v>166.66666666666666</v>
      </c>
      <c r="G3178">
        <f t="shared" si="149"/>
        <v>194.99999999999997</v>
      </c>
      <c r="H3178" t="s">
        <v>543</v>
      </c>
      <c r="I3178">
        <v>-1089</v>
      </c>
      <c r="J3178">
        <v>-8</v>
      </c>
      <c r="K3178" t="s">
        <v>6939</v>
      </c>
      <c r="L3178" s="16">
        <v>43305</v>
      </c>
      <c r="M3178" t="s">
        <v>1064</v>
      </c>
      <c r="N3178" t="s">
        <v>1065</v>
      </c>
      <c r="O3178" t="s">
        <v>1066</v>
      </c>
      <c r="P3178" t="s">
        <v>1333</v>
      </c>
      <c r="Q3178" t="s">
        <v>1270</v>
      </c>
      <c r="R3178" t="s">
        <v>1334</v>
      </c>
      <c r="S3178" t="s">
        <v>1335</v>
      </c>
      <c r="T3178" t="s">
        <v>1740</v>
      </c>
      <c r="U3178" t="s">
        <v>1741</v>
      </c>
      <c r="AA3178" t="s">
        <v>1338</v>
      </c>
      <c r="AB3178" t="s">
        <v>1339</v>
      </c>
      <c r="AC3178">
        <v>30</v>
      </c>
      <c r="AD3178" s="17">
        <v>43299</v>
      </c>
      <c r="AE3178" s="17">
        <v>43299</v>
      </c>
    </row>
    <row r="3179" spans="1:31" x14ac:dyDescent="0.45">
      <c r="A3179">
        <v>1</v>
      </c>
      <c r="B3179">
        <v>175</v>
      </c>
      <c r="C3179" t="s">
        <v>542</v>
      </c>
      <c r="D3179">
        <v>181</v>
      </c>
      <c r="E3179">
        <f t="shared" si="147"/>
        <v>181</v>
      </c>
      <c r="F3179">
        <f t="shared" si="148"/>
        <v>175</v>
      </c>
      <c r="G3179">
        <f t="shared" si="149"/>
        <v>204.75</v>
      </c>
      <c r="H3179" t="s">
        <v>543</v>
      </c>
      <c r="I3179">
        <v>-5</v>
      </c>
      <c r="J3179">
        <v>-3</v>
      </c>
      <c r="K3179" t="s">
        <v>6940</v>
      </c>
      <c r="L3179" s="16">
        <v>43306</v>
      </c>
      <c r="M3179" t="s">
        <v>1064</v>
      </c>
      <c r="N3179" t="s">
        <v>1065</v>
      </c>
      <c r="O3179" t="s">
        <v>1066</v>
      </c>
      <c r="P3179" t="s">
        <v>1333</v>
      </c>
      <c r="Q3179" t="s">
        <v>1270</v>
      </c>
      <c r="R3179" t="s">
        <v>1334</v>
      </c>
      <c r="S3179" t="s">
        <v>1335</v>
      </c>
      <c r="T3179" t="s">
        <v>3420</v>
      </c>
      <c r="U3179" t="s">
        <v>3421</v>
      </c>
      <c r="AA3179" t="s">
        <v>1338</v>
      </c>
      <c r="AB3179" t="s">
        <v>1339</v>
      </c>
      <c r="AC3179">
        <v>30</v>
      </c>
      <c r="AD3179" s="17">
        <v>43299</v>
      </c>
      <c r="AE3179" s="17">
        <v>43299</v>
      </c>
    </row>
    <row r="3180" spans="1:31" x14ac:dyDescent="0.45">
      <c r="A3180">
        <v>1</v>
      </c>
      <c r="B3180">
        <v>175</v>
      </c>
      <c r="C3180" t="s">
        <v>542</v>
      </c>
      <c r="D3180">
        <v>181</v>
      </c>
      <c r="E3180">
        <f t="shared" si="147"/>
        <v>181</v>
      </c>
      <c r="F3180">
        <f t="shared" si="148"/>
        <v>175</v>
      </c>
      <c r="G3180">
        <f t="shared" si="149"/>
        <v>204.75</v>
      </c>
      <c r="H3180" t="s">
        <v>543</v>
      </c>
      <c r="I3180">
        <v>-5</v>
      </c>
      <c r="J3180">
        <v>-3</v>
      </c>
      <c r="K3180" t="s">
        <v>6941</v>
      </c>
      <c r="L3180" s="16">
        <v>43306</v>
      </c>
      <c r="M3180" t="s">
        <v>1064</v>
      </c>
      <c r="N3180" t="s">
        <v>1065</v>
      </c>
      <c r="O3180" t="s">
        <v>1066</v>
      </c>
      <c r="P3180" t="s">
        <v>1333</v>
      </c>
      <c r="Q3180" t="s">
        <v>1270</v>
      </c>
      <c r="R3180" t="s">
        <v>1334</v>
      </c>
      <c r="S3180" t="s">
        <v>1335</v>
      </c>
      <c r="T3180" t="s">
        <v>3446</v>
      </c>
      <c r="U3180" t="s">
        <v>1282</v>
      </c>
      <c r="AA3180" t="s">
        <v>1338</v>
      </c>
      <c r="AB3180" t="s">
        <v>1339</v>
      </c>
      <c r="AC3180">
        <v>30</v>
      </c>
      <c r="AD3180" s="17">
        <v>43299</v>
      </c>
      <c r="AE3180" s="17">
        <v>43299</v>
      </c>
    </row>
    <row r="3181" spans="1:31" x14ac:dyDescent="0.45">
      <c r="A3181">
        <v>2</v>
      </c>
      <c r="B3181">
        <v>350</v>
      </c>
      <c r="C3181" t="s">
        <v>542</v>
      </c>
      <c r="D3181">
        <v>362</v>
      </c>
      <c r="E3181">
        <f t="shared" si="147"/>
        <v>181</v>
      </c>
      <c r="F3181">
        <f t="shared" si="148"/>
        <v>175</v>
      </c>
      <c r="G3181">
        <f t="shared" si="149"/>
        <v>204.75</v>
      </c>
      <c r="H3181" t="s">
        <v>543</v>
      </c>
      <c r="I3181">
        <v>-11</v>
      </c>
      <c r="J3181">
        <v>-3</v>
      </c>
      <c r="K3181" t="s">
        <v>6942</v>
      </c>
      <c r="L3181" s="16">
        <v>43306</v>
      </c>
      <c r="M3181" t="s">
        <v>1064</v>
      </c>
      <c r="N3181" t="s">
        <v>1065</v>
      </c>
      <c r="O3181" t="s">
        <v>1066</v>
      </c>
      <c r="P3181" t="s">
        <v>1333</v>
      </c>
      <c r="Q3181" t="s">
        <v>1270</v>
      </c>
      <c r="R3181" t="s">
        <v>1334</v>
      </c>
      <c r="S3181" t="s">
        <v>1335</v>
      </c>
      <c r="T3181" t="s">
        <v>3055</v>
      </c>
      <c r="U3181" t="s">
        <v>3056</v>
      </c>
      <c r="AA3181" t="s">
        <v>1338</v>
      </c>
      <c r="AB3181" t="s">
        <v>1339</v>
      </c>
      <c r="AC3181">
        <v>30</v>
      </c>
      <c r="AD3181" s="17">
        <v>43299</v>
      </c>
      <c r="AE3181" s="17">
        <v>43299</v>
      </c>
    </row>
    <row r="3182" spans="1:31" x14ac:dyDescent="0.45">
      <c r="A3182">
        <v>2</v>
      </c>
      <c r="B3182">
        <v>350</v>
      </c>
      <c r="C3182" t="s">
        <v>542</v>
      </c>
      <c r="D3182">
        <v>362</v>
      </c>
      <c r="E3182">
        <f t="shared" si="147"/>
        <v>181</v>
      </c>
      <c r="F3182">
        <f t="shared" si="148"/>
        <v>175</v>
      </c>
      <c r="G3182">
        <f t="shared" si="149"/>
        <v>204.75</v>
      </c>
      <c r="H3182" t="s">
        <v>543</v>
      </c>
      <c r="I3182">
        <v>-11</v>
      </c>
      <c r="J3182">
        <v>-3</v>
      </c>
      <c r="K3182" t="s">
        <v>6943</v>
      </c>
      <c r="L3182" s="16">
        <v>43306</v>
      </c>
      <c r="M3182" t="s">
        <v>1064</v>
      </c>
      <c r="N3182" t="s">
        <v>1065</v>
      </c>
      <c r="O3182" t="s">
        <v>1066</v>
      </c>
      <c r="P3182" t="s">
        <v>1333</v>
      </c>
      <c r="Q3182" t="s">
        <v>1270</v>
      </c>
      <c r="R3182" t="s">
        <v>1334</v>
      </c>
      <c r="S3182" t="s">
        <v>1335</v>
      </c>
      <c r="T3182" t="s">
        <v>4964</v>
      </c>
      <c r="U3182" t="s">
        <v>4965</v>
      </c>
      <c r="AA3182" t="s">
        <v>1338</v>
      </c>
      <c r="AB3182" t="s">
        <v>1339</v>
      </c>
      <c r="AC3182">
        <v>30</v>
      </c>
      <c r="AD3182" s="17">
        <v>43299</v>
      </c>
      <c r="AE3182" s="17">
        <v>43299</v>
      </c>
    </row>
    <row r="3183" spans="1:31" x14ac:dyDescent="0.45">
      <c r="A3183">
        <v>1</v>
      </c>
      <c r="B3183">
        <v>175</v>
      </c>
      <c r="C3183" t="s">
        <v>542</v>
      </c>
      <c r="D3183">
        <v>181</v>
      </c>
      <c r="E3183">
        <f t="shared" si="147"/>
        <v>181</v>
      </c>
      <c r="F3183">
        <f t="shared" si="148"/>
        <v>175</v>
      </c>
      <c r="G3183">
        <f t="shared" si="149"/>
        <v>204.75</v>
      </c>
      <c r="H3183" t="s">
        <v>543</v>
      </c>
      <c r="I3183">
        <v>-5</v>
      </c>
      <c r="J3183">
        <v>-3</v>
      </c>
      <c r="K3183" t="s">
        <v>6944</v>
      </c>
      <c r="L3183" s="16">
        <v>43306</v>
      </c>
      <c r="M3183" t="s">
        <v>1064</v>
      </c>
      <c r="N3183" t="s">
        <v>1065</v>
      </c>
      <c r="O3183" t="s">
        <v>1066</v>
      </c>
      <c r="P3183" t="s">
        <v>1333</v>
      </c>
      <c r="Q3183" t="s">
        <v>1270</v>
      </c>
      <c r="R3183" t="s">
        <v>1334</v>
      </c>
      <c r="S3183" t="s">
        <v>1335</v>
      </c>
      <c r="T3183" t="s">
        <v>6945</v>
      </c>
      <c r="U3183" t="s">
        <v>6946</v>
      </c>
      <c r="AA3183" t="s">
        <v>1338</v>
      </c>
      <c r="AB3183" t="s">
        <v>1339</v>
      </c>
      <c r="AC3183">
        <v>30</v>
      </c>
      <c r="AD3183" s="17">
        <v>43299</v>
      </c>
      <c r="AE3183" s="17">
        <v>43299</v>
      </c>
    </row>
    <row r="3184" spans="1:31" x14ac:dyDescent="0.45">
      <c r="A3184">
        <v>1</v>
      </c>
      <c r="B3184">
        <v>175</v>
      </c>
      <c r="C3184" t="s">
        <v>542</v>
      </c>
      <c r="D3184">
        <v>181</v>
      </c>
      <c r="E3184">
        <f t="shared" si="147"/>
        <v>181</v>
      </c>
      <c r="F3184">
        <f t="shared" si="148"/>
        <v>175</v>
      </c>
      <c r="G3184">
        <f t="shared" si="149"/>
        <v>204.75</v>
      </c>
      <c r="H3184" t="s">
        <v>543</v>
      </c>
      <c r="I3184">
        <v>-5</v>
      </c>
      <c r="J3184">
        <v>-3</v>
      </c>
      <c r="K3184" t="s">
        <v>6947</v>
      </c>
      <c r="L3184" s="16">
        <v>43306</v>
      </c>
      <c r="M3184" t="s">
        <v>1064</v>
      </c>
      <c r="N3184" t="s">
        <v>1065</v>
      </c>
      <c r="O3184" t="s">
        <v>1066</v>
      </c>
      <c r="P3184" t="s">
        <v>1333</v>
      </c>
      <c r="Q3184" t="s">
        <v>1270</v>
      </c>
      <c r="R3184" t="s">
        <v>1334</v>
      </c>
      <c r="S3184" t="s">
        <v>1335</v>
      </c>
      <c r="T3184" t="s">
        <v>4970</v>
      </c>
      <c r="U3184" t="s">
        <v>4971</v>
      </c>
      <c r="AA3184" t="s">
        <v>1338</v>
      </c>
      <c r="AB3184" t="s">
        <v>1339</v>
      </c>
      <c r="AC3184">
        <v>30</v>
      </c>
      <c r="AD3184" s="17">
        <v>43299</v>
      </c>
      <c r="AE3184" s="17">
        <v>43299</v>
      </c>
    </row>
    <row r="3185" spans="1:31" x14ac:dyDescent="0.45">
      <c r="A3185">
        <v>2</v>
      </c>
      <c r="B3185">
        <v>350</v>
      </c>
      <c r="C3185" t="s">
        <v>542</v>
      </c>
      <c r="D3185">
        <v>362</v>
      </c>
      <c r="E3185">
        <f t="shared" si="147"/>
        <v>181</v>
      </c>
      <c r="F3185">
        <f t="shared" si="148"/>
        <v>175</v>
      </c>
      <c r="G3185">
        <f t="shared" si="149"/>
        <v>204.75</v>
      </c>
      <c r="H3185" t="s">
        <v>543</v>
      </c>
      <c r="I3185">
        <v>-11</v>
      </c>
      <c r="J3185">
        <v>-3</v>
      </c>
      <c r="K3185" t="s">
        <v>6948</v>
      </c>
      <c r="L3185" s="16">
        <v>43306</v>
      </c>
      <c r="M3185" t="s">
        <v>1064</v>
      </c>
      <c r="N3185" t="s">
        <v>1065</v>
      </c>
      <c r="O3185" t="s">
        <v>1066</v>
      </c>
      <c r="P3185" t="s">
        <v>1333</v>
      </c>
      <c r="Q3185" t="s">
        <v>1270</v>
      </c>
      <c r="R3185" t="s">
        <v>1334</v>
      </c>
      <c r="S3185" t="s">
        <v>1335</v>
      </c>
      <c r="T3185" t="s">
        <v>3064</v>
      </c>
      <c r="U3185" t="s">
        <v>3065</v>
      </c>
      <c r="AA3185" t="s">
        <v>1338</v>
      </c>
      <c r="AB3185" t="s">
        <v>1339</v>
      </c>
      <c r="AC3185">
        <v>30</v>
      </c>
      <c r="AD3185" s="17">
        <v>43299</v>
      </c>
      <c r="AE3185" s="17">
        <v>43299</v>
      </c>
    </row>
    <row r="3186" spans="1:31" x14ac:dyDescent="0.45">
      <c r="A3186">
        <v>650</v>
      </c>
      <c r="B3186">
        <v>108335</v>
      </c>
      <c r="C3186" t="s">
        <v>542</v>
      </c>
      <c r="D3186">
        <v>117780</v>
      </c>
      <c r="E3186">
        <f t="shared" si="147"/>
        <v>181.2</v>
      </c>
      <c r="F3186">
        <f t="shared" si="148"/>
        <v>166.66923076923078</v>
      </c>
      <c r="G3186">
        <f t="shared" si="149"/>
        <v>195.00299999999999</v>
      </c>
      <c r="H3186" t="s">
        <v>543</v>
      </c>
      <c r="I3186">
        <v>-9444</v>
      </c>
      <c r="J3186">
        <v>-8</v>
      </c>
      <c r="K3186" t="s">
        <v>6949</v>
      </c>
      <c r="L3186" s="16">
        <v>43306</v>
      </c>
      <c r="M3186" t="s">
        <v>1064</v>
      </c>
      <c r="N3186" t="s">
        <v>1065</v>
      </c>
      <c r="O3186" t="s">
        <v>1066</v>
      </c>
      <c r="P3186" t="s">
        <v>1333</v>
      </c>
      <c r="Q3186" t="s">
        <v>1270</v>
      </c>
      <c r="R3186" t="s">
        <v>1334</v>
      </c>
      <c r="S3186" t="s">
        <v>1335</v>
      </c>
      <c r="T3186" t="s">
        <v>2401</v>
      </c>
      <c r="U3186" t="s">
        <v>2402</v>
      </c>
      <c r="AA3186" t="s">
        <v>1338</v>
      </c>
      <c r="AB3186" t="s">
        <v>1339</v>
      </c>
      <c r="AC3186">
        <v>30</v>
      </c>
      <c r="AD3186" s="17">
        <v>43299</v>
      </c>
      <c r="AE3186" s="17">
        <v>43299</v>
      </c>
    </row>
    <row r="3187" spans="1:31" x14ac:dyDescent="0.45">
      <c r="A3187">
        <v>300</v>
      </c>
      <c r="B3187">
        <v>50001</v>
      </c>
      <c r="C3187" t="s">
        <v>542</v>
      </c>
      <c r="D3187">
        <v>54360</v>
      </c>
      <c r="E3187">
        <f t="shared" si="147"/>
        <v>181.2</v>
      </c>
      <c r="F3187">
        <f t="shared" si="148"/>
        <v>166.67</v>
      </c>
      <c r="G3187">
        <f t="shared" si="149"/>
        <v>195.00389999999999</v>
      </c>
      <c r="H3187" t="s">
        <v>543</v>
      </c>
      <c r="I3187">
        <v>-4359</v>
      </c>
      <c r="J3187">
        <v>-8</v>
      </c>
      <c r="K3187" t="s">
        <v>6950</v>
      </c>
      <c r="L3187" s="16">
        <v>43306</v>
      </c>
      <c r="M3187" t="s">
        <v>1064</v>
      </c>
      <c r="N3187" t="s">
        <v>1065</v>
      </c>
      <c r="O3187" t="s">
        <v>1066</v>
      </c>
      <c r="P3187" t="s">
        <v>1333</v>
      </c>
      <c r="Q3187" t="s">
        <v>1270</v>
      </c>
      <c r="R3187" t="s">
        <v>1334</v>
      </c>
      <c r="S3187" t="s">
        <v>1335</v>
      </c>
      <c r="T3187" t="s">
        <v>1344</v>
      </c>
      <c r="U3187" t="s">
        <v>1345</v>
      </c>
      <c r="AA3187" t="s">
        <v>1338</v>
      </c>
      <c r="AB3187" t="s">
        <v>1339</v>
      </c>
      <c r="AC3187">
        <v>30</v>
      </c>
      <c r="AD3187" s="17">
        <v>43299</v>
      </c>
      <c r="AE3187" s="17">
        <v>43299</v>
      </c>
    </row>
    <row r="3188" spans="1:31" x14ac:dyDescent="0.45">
      <c r="A3188">
        <v>25</v>
      </c>
      <c r="B3188">
        <v>4166</v>
      </c>
      <c r="C3188" t="s">
        <v>542</v>
      </c>
      <c r="D3188">
        <v>4530</v>
      </c>
      <c r="E3188">
        <f t="shared" si="147"/>
        <v>181.2</v>
      </c>
      <c r="F3188">
        <f t="shared" si="148"/>
        <v>166.64</v>
      </c>
      <c r="G3188">
        <f t="shared" si="149"/>
        <v>194.96879999999996</v>
      </c>
      <c r="H3188" t="s">
        <v>543</v>
      </c>
      <c r="I3188">
        <v>-363</v>
      </c>
      <c r="J3188">
        <v>-8</v>
      </c>
      <c r="K3188" t="s">
        <v>6951</v>
      </c>
      <c r="L3188" s="16">
        <v>43306</v>
      </c>
      <c r="M3188" t="s">
        <v>1064</v>
      </c>
      <c r="N3188" t="s">
        <v>1065</v>
      </c>
      <c r="O3188" t="s">
        <v>1066</v>
      </c>
      <c r="P3188" t="s">
        <v>1333</v>
      </c>
      <c r="Q3188" t="s">
        <v>1270</v>
      </c>
      <c r="R3188" t="s">
        <v>1334</v>
      </c>
      <c r="S3188" t="s">
        <v>1335</v>
      </c>
      <c r="T3188" t="s">
        <v>3461</v>
      </c>
      <c r="U3188" t="s">
        <v>3462</v>
      </c>
      <c r="AA3188" t="s">
        <v>1338</v>
      </c>
      <c r="AB3188" t="s">
        <v>1339</v>
      </c>
      <c r="AC3188">
        <v>30</v>
      </c>
      <c r="AD3188" s="17">
        <v>43299</v>
      </c>
      <c r="AE3188" s="17">
        <v>43299</v>
      </c>
    </row>
    <row r="3189" spans="1:31" x14ac:dyDescent="0.45">
      <c r="A3189">
        <v>25</v>
      </c>
      <c r="B3189">
        <v>4166</v>
      </c>
      <c r="C3189" t="s">
        <v>542</v>
      </c>
      <c r="D3189">
        <v>4530</v>
      </c>
      <c r="E3189">
        <f t="shared" si="147"/>
        <v>181.2</v>
      </c>
      <c r="F3189">
        <f t="shared" si="148"/>
        <v>166.64</v>
      </c>
      <c r="G3189">
        <f t="shared" si="149"/>
        <v>194.96879999999996</v>
      </c>
      <c r="H3189" t="s">
        <v>543</v>
      </c>
      <c r="I3189">
        <v>-363</v>
      </c>
      <c r="J3189">
        <v>-8</v>
      </c>
      <c r="K3189" t="s">
        <v>6952</v>
      </c>
      <c r="L3189" s="16">
        <v>43306</v>
      </c>
      <c r="M3189" t="s">
        <v>1064</v>
      </c>
      <c r="N3189" t="s">
        <v>1065</v>
      </c>
      <c r="O3189" t="s">
        <v>1066</v>
      </c>
      <c r="P3189" t="s">
        <v>1333</v>
      </c>
      <c r="Q3189" t="s">
        <v>1270</v>
      </c>
      <c r="R3189" t="s">
        <v>1334</v>
      </c>
      <c r="S3189" t="s">
        <v>1335</v>
      </c>
      <c r="T3189" t="s">
        <v>1734</v>
      </c>
      <c r="U3189" t="s">
        <v>1735</v>
      </c>
      <c r="AA3189" t="s">
        <v>1338</v>
      </c>
      <c r="AB3189" t="s">
        <v>1339</v>
      </c>
      <c r="AC3189">
        <v>30</v>
      </c>
      <c r="AD3189" s="17">
        <v>43299</v>
      </c>
      <c r="AE3189" s="17">
        <v>43299</v>
      </c>
    </row>
    <row r="3190" spans="1:31" x14ac:dyDescent="0.45">
      <c r="A3190">
        <v>25</v>
      </c>
      <c r="B3190">
        <v>4166</v>
      </c>
      <c r="C3190" t="s">
        <v>542</v>
      </c>
      <c r="D3190">
        <v>4530</v>
      </c>
      <c r="E3190">
        <f t="shared" si="147"/>
        <v>181.2</v>
      </c>
      <c r="F3190">
        <f t="shared" si="148"/>
        <v>166.64</v>
      </c>
      <c r="G3190">
        <f t="shared" si="149"/>
        <v>194.96879999999996</v>
      </c>
      <c r="H3190" t="s">
        <v>543</v>
      </c>
      <c r="I3190">
        <v>-363</v>
      </c>
      <c r="J3190">
        <v>-8</v>
      </c>
      <c r="K3190" t="s">
        <v>6953</v>
      </c>
      <c r="L3190" s="16">
        <v>43306</v>
      </c>
      <c r="M3190" t="s">
        <v>1064</v>
      </c>
      <c r="N3190" t="s">
        <v>1065</v>
      </c>
      <c r="O3190" t="s">
        <v>1066</v>
      </c>
      <c r="P3190" t="s">
        <v>1333</v>
      </c>
      <c r="Q3190" t="s">
        <v>1270</v>
      </c>
      <c r="R3190" t="s">
        <v>1334</v>
      </c>
      <c r="S3190" t="s">
        <v>1335</v>
      </c>
      <c r="T3190" t="s">
        <v>6954</v>
      </c>
      <c r="U3190" t="s">
        <v>6955</v>
      </c>
      <c r="AA3190" t="s">
        <v>1338</v>
      </c>
      <c r="AB3190" t="s">
        <v>1339</v>
      </c>
      <c r="AC3190">
        <v>30</v>
      </c>
      <c r="AD3190" s="17">
        <v>43299</v>
      </c>
      <c r="AE3190" s="17">
        <v>43299</v>
      </c>
    </row>
    <row r="3191" spans="1:31" x14ac:dyDescent="0.45">
      <c r="A3191">
        <v>1</v>
      </c>
      <c r="B3191">
        <v>175</v>
      </c>
      <c r="C3191" t="s">
        <v>542</v>
      </c>
      <c r="D3191">
        <v>181</v>
      </c>
      <c r="E3191">
        <f t="shared" si="147"/>
        <v>181</v>
      </c>
      <c r="F3191">
        <f t="shared" si="148"/>
        <v>175</v>
      </c>
      <c r="G3191">
        <f t="shared" si="149"/>
        <v>204.75</v>
      </c>
      <c r="H3191" t="s">
        <v>543</v>
      </c>
      <c r="I3191">
        <v>-5</v>
      </c>
      <c r="J3191">
        <v>-3</v>
      </c>
      <c r="K3191" t="s">
        <v>6956</v>
      </c>
      <c r="L3191" s="16">
        <v>43306</v>
      </c>
      <c r="M3191" t="s">
        <v>1064</v>
      </c>
      <c r="N3191" t="s">
        <v>1065</v>
      </c>
      <c r="O3191" t="s">
        <v>1066</v>
      </c>
      <c r="P3191" t="s">
        <v>1333</v>
      </c>
      <c r="Q3191" t="s">
        <v>1270</v>
      </c>
      <c r="R3191" t="s">
        <v>1334</v>
      </c>
      <c r="S3191" t="s">
        <v>1335</v>
      </c>
      <c r="T3191" t="s">
        <v>3455</v>
      </c>
      <c r="U3191" t="s">
        <v>3456</v>
      </c>
      <c r="AA3191" t="s">
        <v>1338</v>
      </c>
      <c r="AB3191" t="s">
        <v>1339</v>
      </c>
      <c r="AC3191">
        <v>30</v>
      </c>
      <c r="AD3191" s="17">
        <v>43299</v>
      </c>
      <c r="AE3191" s="17">
        <v>43299</v>
      </c>
    </row>
    <row r="3192" spans="1:31" x14ac:dyDescent="0.45">
      <c r="A3192">
        <v>45</v>
      </c>
      <c r="B3192">
        <v>7500</v>
      </c>
      <c r="C3192" t="s">
        <v>542</v>
      </c>
      <c r="D3192">
        <v>8154</v>
      </c>
      <c r="E3192">
        <f t="shared" si="147"/>
        <v>181.2</v>
      </c>
      <c r="F3192">
        <f t="shared" si="148"/>
        <v>166.66666666666666</v>
      </c>
      <c r="G3192">
        <f t="shared" si="149"/>
        <v>194.99999999999997</v>
      </c>
      <c r="H3192" t="s">
        <v>543</v>
      </c>
      <c r="I3192">
        <v>-653</v>
      </c>
      <c r="J3192">
        <v>-8</v>
      </c>
      <c r="K3192" t="s">
        <v>6957</v>
      </c>
      <c r="L3192" s="16">
        <v>43306</v>
      </c>
      <c r="M3192" t="s">
        <v>1064</v>
      </c>
      <c r="N3192" t="s">
        <v>1065</v>
      </c>
      <c r="O3192" t="s">
        <v>1066</v>
      </c>
      <c r="P3192" t="s">
        <v>1333</v>
      </c>
      <c r="Q3192" t="s">
        <v>1270</v>
      </c>
      <c r="R3192" t="s">
        <v>1334</v>
      </c>
      <c r="S3192" t="s">
        <v>1335</v>
      </c>
      <c r="T3192" t="s">
        <v>1341</v>
      </c>
      <c r="U3192" t="s">
        <v>1342</v>
      </c>
      <c r="AA3192" t="s">
        <v>1338</v>
      </c>
      <c r="AB3192" t="s">
        <v>1339</v>
      </c>
      <c r="AC3192">
        <v>30</v>
      </c>
      <c r="AD3192" s="17">
        <v>43299</v>
      </c>
      <c r="AE3192" s="17">
        <v>43299</v>
      </c>
    </row>
    <row r="3193" spans="1:31" x14ac:dyDescent="0.45">
      <c r="A3193">
        <v>180</v>
      </c>
      <c r="B3193">
        <v>30000</v>
      </c>
      <c r="C3193" t="s">
        <v>542</v>
      </c>
      <c r="D3193">
        <v>32616</v>
      </c>
      <c r="E3193">
        <f t="shared" si="147"/>
        <v>181.2</v>
      </c>
      <c r="F3193">
        <f t="shared" si="148"/>
        <v>166.66666666666666</v>
      </c>
      <c r="G3193">
        <f t="shared" si="149"/>
        <v>194.99999999999997</v>
      </c>
      <c r="H3193" t="s">
        <v>543</v>
      </c>
      <c r="I3193">
        <v>-2616</v>
      </c>
      <c r="J3193">
        <v>-8</v>
      </c>
      <c r="K3193" t="s">
        <v>6958</v>
      </c>
      <c r="L3193" s="16">
        <v>43306</v>
      </c>
      <c r="M3193" t="s">
        <v>1064</v>
      </c>
      <c r="N3193" t="s">
        <v>1065</v>
      </c>
      <c r="O3193" t="s">
        <v>1066</v>
      </c>
      <c r="P3193" t="s">
        <v>1333</v>
      </c>
      <c r="Q3193" t="s">
        <v>1270</v>
      </c>
      <c r="R3193" t="s">
        <v>3467</v>
      </c>
      <c r="S3193" t="s">
        <v>107</v>
      </c>
      <c r="T3193" t="s">
        <v>1341</v>
      </c>
      <c r="U3193" t="s">
        <v>1342</v>
      </c>
      <c r="AC3193">
        <v>30</v>
      </c>
      <c r="AD3193" s="17">
        <v>43299</v>
      </c>
      <c r="AE3193" s="17">
        <v>43299</v>
      </c>
    </row>
    <row r="3194" spans="1:31" x14ac:dyDescent="0.45">
      <c r="A3194">
        <v>50</v>
      </c>
      <c r="B3194">
        <v>8333</v>
      </c>
      <c r="C3194" t="s">
        <v>542</v>
      </c>
      <c r="D3194">
        <v>9060</v>
      </c>
      <c r="E3194">
        <f t="shared" si="147"/>
        <v>181.2</v>
      </c>
      <c r="F3194">
        <f t="shared" si="148"/>
        <v>166.66</v>
      </c>
      <c r="G3194">
        <f t="shared" si="149"/>
        <v>194.9922</v>
      </c>
      <c r="H3194" t="s">
        <v>543</v>
      </c>
      <c r="I3194">
        <v>-726</v>
      </c>
      <c r="J3194">
        <v>-8</v>
      </c>
      <c r="K3194" t="s">
        <v>6959</v>
      </c>
      <c r="L3194" s="16">
        <v>43304</v>
      </c>
      <c r="M3194" t="s">
        <v>1064</v>
      </c>
      <c r="N3194" t="s">
        <v>1065</v>
      </c>
      <c r="O3194" t="s">
        <v>1066</v>
      </c>
      <c r="P3194" t="s">
        <v>1353</v>
      </c>
      <c r="Q3194" t="s">
        <v>1270</v>
      </c>
      <c r="R3194" t="s">
        <v>1771</v>
      </c>
      <c r="S3194" t="s">
        <v>121</v>
      </c>
      <c r="T3194" t="s">
        <v>1772</v>
      </c>
      <c r="U3194" t="s">
        <v>1773</v>
      </c>
      <c r="AA3194" t="s">
        <v>1774</v>
      </c>
      <c r="AB3194" t="s">
        <v>1775</v>
      </c>
      <c r="AC3194">
        <v>30</v>
      </c>
      <c r="AD3194" s="17">
        <v>43299</v>
      </c>
      <c r="AE3194" s="17">
        <v>43299</v>
      </c>
    </row>
    <row r="3195" spans="1:31" x14ac:dyDescent="0.45">
      <c r="A3195">
        <v>50</v>
      </c>
      <c r="B3195">
        <v>8333</v>
      </c>
      <c r="C3195" t="s">
        <v>542</v>
      </c>
      <c r="D3195">
        <v>9060</v>
      </c>
      <c r="E3195">
        <f t="shared" si="147"/>
        <v>181.2</v>
      </c>
      <c r="F3195">
        <f t="shared" si="148"/>
        <v>166.66</v>
      </c>
      <c r="G3195">
        <f t="shared" si="149"/>
        <v>194.9922</v>
      </c>
      <c r="H3195" t="s">
        <v>543</v>
      </c>
      <c r="I3195">
        <v>-726</v>
      </c>
      <c r="J3195">
        <v>-8</v>
      </c>
      <c r="K3195" t="s">
        <v>6960</v>
      </c>
      <c r="L3195" s="16">
        <v>43304</v>
      </c>
      <c r="M3195" t="s">
        <v>1064</v>
      </c>
      <c r="N3195" t="s">
        <v>1065</v>
      </c>
      <c r="O3195" t="s">
        <v>1066</v>
      </c>
      <c r="P3195" t="s">
        <v>1353</v>
      </c>
      <c r="Q3195" t="s">
        <v>1270</v>
      </c>
      <c r="R3195" t="s">
        <v>1354</v>
      </c>
      <c r="S3195" t="s">
        <v>122</v>
      </c>
      <c r="T3195" t="s">
        <v>1786</v>
      </c>
      <c r="U3195" t="s">
        <v>1787</v>
      </c>
      <c r="AA3195" t="s">
        <v>1357</v>
      </c>
      <c r="AB3195" t="s">
        <v>1358</v>
      </c>
      <c r="AC3195">
        <v>30</v>
      </c>
      <c r="AD3195" s="17">
        <v>43299</v>
      </c>
      <c r="AE3195" s="17">
        <v>43299</v>
      </c>
    </row>
    <row r="3196" spans="1:31" x14ac:dyDescent="0.45">
      <c r="A3196">
        <v>47</v>
      </c>
      <c r="B3196">
        <v>7833</v>
      </c>
      <c r="C3196" t="s">
        <v>542</v>
      </c>
      <c r="D3196">
        <v>8516</v>
      </c>
      <c r="E3196">
        <f t="shared" si="147"/>
        <v>181.19148936170214</v>
      </c>
      <c r="F3196">
        <f t="shared" si="148"/>
        <v>166.65957446808511</v>
      </c>
      <c r="G3196">
        <f t="shared" si="149"/>
        <v>194.99170212765958</v>
      </c>
      <c r="H3196" t="s">
        <v>543</v>
      </c>
      <c r="I3196">
        <v>-682</v>
      </c>
      <c r="J3196">
        <v>-8</v>
      </c>
      <c r="K3196" t="s">
        <v>6961</v>
      </c>
      <c r="L3196" s="16">
        <v>43304</v>
      </c>
      <c r="M3196" t="s">
        <v>1064</v>
      </c>
      <c r="N3196" t="s">
        <v>1065</v>
      </c>
      <c r="O3196" t="s">
        <v>1066</v>
      </c>
      <c r="P3196" t="s">
        <v>1353</v>
      </c>
      <c r="Q3196" t="s">
        <v>1270</v>
      </c>
      <c r="R3196" t="s">
        <v>1354</v>
      </c>
      <c r="S3196" t="s">
        <v>122</v>
      </c>
      <c r="T3196" t="s">
        <v>1820</v>
      </c>
      <c r="U3196" t="s">
        <v>1821</v>
      </c>
      <c r="AA3196" t="s">
        <v>1357</v>
      </c>
      <c r="AB3196" t="s">
        <v>1358</v>
      </c>
      <c r="AC3196">
        <v>30</v>
      </c>
      <c r="AD3196" s="17">
        <v>43299</v>
      </c>
      <c r="AE3196" s="17">
        <v>43299</v>
      </c>
    </row>
    <row r="3197" spans="1:31" x14ac:dyDescent="0.45">
      <c r="A3197">
        <v>25</v>
      </c>
      <c r="B3197">
        <v>4166</v>
      </c>
      <c r="C3197" t="s">
        <v>542</v>
      </c>
      <c r="D3197">
        <v>4530</v>
      </c>
      <c r="E3197">
        <f t="shared" si="147"/>
        <v>181.2</v>
      </c>
      <c r="F3197">
        <f t="shared" si="148"/>
        <v>166.64</v>
      </c>
      <c r="G3197">
        <f t="shared" si="149"/>
        <v>194.96879999999996</v>
      </c>
      <c r="H3197" t="s">
        <v>543</v>
      </c>
      <c r="I3197">
        <v>-363</v>
      </c>
      <c r="J3197">
        <v>-8</v>
      </c>
      <c r="K3197" t="s">
        <v>6962</v>
      </c>
      <c r="L3197" s="16">
        <v>43304</v>
      </c>
      <c r="M3197" t="s">
        <v>1064</v>
      </c>
      <c r="N3197" t="s">
        <v>1065</v>
      </c>
      <c r="O3197" t="s">
        <v>1066</v>
      </c>
      <c r="P3197" t="s">
        <v>1353</v>
      </c>
      <c r="Q3197" t="s">
        <v>1270</v>
      </c>
      <c r="R3197" t="s">
        <v>1354</v>
      </c>
      <c r="S3197" t="s">
        <v>122</v>
      </c>
      <c r="T3197" t="s">
        <v>3126</v>
      </c>
      <c r="U3197" t="s">
        <v>3127</v>
      </c>
      <c r="AA3197" t="s">
        <v>1357</v>
      </c>
      <c r="AB3197" t="s">
        <v>1358</v>
      </c>
      <c r="AC3197">
        <v>30</v>
      </c>
      <c r="AD3197" s="17">
        <v>43299</v>
      </c>
      <c r="AE3197" s="17">
        <v>43299</v>
      </c>
    </row>
    <row r="3198" spans="1:31" x14ac:dyDescent="0.45">
      <c r="A3198">
        <v>25</v>
      </c>
      <c r="B3198">
        <v>4166</v>
      </c>
      <c r="C3198" t="s">
        <v>542</v>
      </c>
      <c r="D3198">
        <v>4530</v>
      </c>
      <c r="E3198">
        <f t="shared" si="147"/>
        <v>181.2</v>
      </c>
      <c r="F3198">
        <f t="shared" si="148"/>
        <v>166.64</v>
      </c>
      <c r="G3198">
        <f t="shared" si="149"/>
        <v>194.96879999999996</v>
      </c>
      <c r="H3198" t="s">
        <v>543</v>
      </c>
      <c r="I3198">
        <v>-363</v>
      </c>
      <c r="J3198">
        <v>-8</v>
      </c>
      <c r="K3198" t="s">
        <v>6963</v>
      </c>
      <c r="L3198" s="16">
        <v>43304</v>
      </c>
      <c r="M3198" t="s">
        <v>1064</v>
      </c>
      <c r="N3198" t="s">
        <v>1065</v>
      </c>
      <c r="O3198" t="s">
        <v>1066</v>
      </c>
      <c r="P3198" t="s">
        <v>1353</v>
      </c>
      <c r="Q3198" t="s">
        <v>1270</v>
      </c>
      <c r="R3198" t="s">
        <v>1354</v>
      </c>
      <c r="S3198" t="s">
        <v>122</v>
      </c>
      <c r="T3198" t="s">
        <v>3478</v>
      </c>
      <c r="U3198" t="s">
        <v>3479</v>
      </c>
      <c r="AA3198" t="s">
        <v>1357</v>
      </c>
      <c r="AB3198" t="s">
        <v>1358</v>
      </c>
      <c r="AC3198">
        <v>30</v>
      </c>
      <c r="AD3198" s="17">
        <v>43299</v>
      </c>
      <c r="AE3198" s="17">
        <v>43299</v>
      </c>
    </row>
    <row r="3199" spans="1:31" x14ac:dyDescent="0.45">
      <c r="A3199">
        <v>2</v>
      </c>
      <c r="B3199">
        <v>350</v>
      </c>
      <c r="C3199" t="s">
        <v>542</v>
      </c>
      <c r="D3199">
        <v>362</v>
      </c>
      <c r="E3199">
        <f t="shared" si="147"/>
        <v>181</v>
      </c>
      <c r="F3199">
        <f t="shared" si="148"/>
        <v>175</v>
      </c>
      <c r="G3199">
        <f t="shared" si="149"/>
        <v>204.75</v>
      </c>
      <c r="H3199" t="s">
        <v>543</v>
      </c>
      <c r="I3199">
        <v>-11</v>
      </c>
      <c r="J3199">
        <v>-3</v>
      </c>
      <c r="K3199" t="s">
        <v>6964</v>
      </c>
      <c r="L3199" s="16">
        <v>43304</v>
      </c>
      <c r="M3199" t="s">
        <v>1064</v>
      </c>
      <c r="N3199" t="s">
        <v>1065</v>
      </c>
      <c r="O3199" t="s">
        <v>1066</v>
      </c>
      <c r="P3199" t="s">
        <v>1353</v>
      </c>
      <c r="Q3199" t="s">
        <v>1270</v>
      </c>
      <c r="R3199" t="s">
        <v>1354</v>
      </c>
      <c r="S3199" t="s">
        <v>122</v>
      </c>
      <c r="T3199" t="s">
        <v>3471</v>
      </c>
      <c r="U3199" t="s">
        <v>3472</v>
      </c>
      <c r="AA3199" t="s">
        <v>1357</v>
      </c>
      <c r="AB3199" t="s">
        <v>1358</v>
      </c>
      <c r="AC3199">
        <v>30</v>
      </c>
      <c r="AD3199" s="17">
        <v>43299</v>
      </c>
      <c r="AE3199" s="17">
        <v>43299</v>
      </c>
    </row>
    <row r="3200" spans="1:31" x14ac:dyDescent="0.45">
      <c r="A3200">
        <v>7</v>
      </c>
      <c r="B3200">
        <v>1166</v>
      </c>
      <c r="C3200" t="s">
        <v>542</v>
      </c>
      <c r="D3200">
        <v>1268</v>
      </c>
      <c r="E3200">
        <f t="shared" si="147"/>
        <v>181.14285714285714</v>
      </c>
      <c r="F3200">
        <f t="shared" si="148"/>
        <v>166.57142857142858</v>
      </c>
      <c r="G3200">
        <f t="shared" si="149"/>
        <v>194.88857142857142</v>
      </c>
      <c r="H3200" t="s">
        <v>543</v>
      </c>
      <c r="I3200">
        <v>-101</v>
      </c>
      <c r="J3200">
        <v>-8</v>
      </c>
      <c r="K3200" t="s">
        <v>6965</v>
      </c>
      <c r="L3200" s="16">
        <v>43304</v>
      </c>
      <c r="M3200" t="s">
        <v>1064</v>
      </c>
      <c r="N3200" t="s">
        <v>1065</v>
      </c>
      <c r="O3200" t="s">
        <v>1066</v>
      </c>
      <c r="P3200" t="s">
        <v>1353</v>
      </c>
      <c r="Q3200" t="s">
        <v>1270</v>
      </c>
      <c r="R3200" t="s">
        <v>1354</v>
      </c>
      <c r="S3200" t="s">
        <v>122</v>
      </c>
      <c r="T3200" t="s">
        <v>1823</v>
      </c>
      <c r="U3200" t="s">
        <v>1824</v>
      </c>
      <c r="AA3200" t="s">
        <v>1357</v>
      </c>
      <c r="AB3200" t="s">
        <v>1358</v>
      </c>
      <c r="AC3200">
        <v>30</v>
      </c>
      <c r="AD3200" s="17">
        <v>43299</v>
      </c>
      <c r="AE3200" s="17">
        <v>43299</v>
      </c>
    </row>
    <row r="3201" spans="1:31" x14ac:dyDescent="0.45">
      <c r="A3201">
        <v>75</v>
      </c>
      <c r="B3201">
        <v>12500</v>
      </c>
      <c r="C3201" t="s">
        <v>542</v>
      </c>
      <c r="D3201">
        <v>13590</v>
      </c>
      <c r="E3201">
        <f t="shared" si="147"/>
        <v>181.2</v>
      </c>
      <c r="F3201">
        <f t="shared" si="148"/>
        <v>166.66666666666666</v>
      </c>
      <c r="G3201">
        <f t="shared" si="149"/>
        <v>194.99999999999997</v>
      </c>
      <c r="H3201" t="s">
        <v>543</v>
      </c>
      <c r="I3201">
        <v>-1089</v>
      </c>
      <c r="J3201">
        <v>-8</v>
      </c>
      <c r="K3201" t="s">
        <v>6966</v>
      </c>
      <c r="L3201" s="16">
        <v>43304</v>
      </c>
      <c r="M3201" t="s">
        <v>1064</v>
      </c>
      <c r="N3201" t="s">
        <v>1065</v>
      </c>
      <c r="O3201" t="s">
        <v>1066</v>
      </c>
      <c r="P3201" t="s">
        <v>1353</v>
      </c>
      <c r="Q3201" t="s">
        <v>1270</v>
      </c>
      <c r="R3201" t="s">
        <v>1354</v>
      </c>
      <c r="S3201" t="s">
        <v>122</v>
      </c>
      <c r="T3201" t="s">
        <v>1789</v>
      </c>
      <c r="U3201" t="s">
        <v>1790</v>
      </c>
      <c r="AA3201" t="s">
        <v>1357</v>
      </c>
      <c r="AB3201" t="s">
        <v>1358</v>
      </c>
      <c r="AC3201">
        <v>30</v>
      </c>
      <c r="AD3201" s="17">
        <v>43299</v>
      </c>
      <c r="AE3201" s="17">
        <v>43299</v>
      </c>
    </row>
    <row r="3202" spans="1:31" x14ac:dyDescent="0.45">
      <c r="A3202">
        <v>25</v>
      </c>
      <c r="B3202">
        <v>4166</v>
      </c>
      <c r="C3202" t="s">
        <v>542</v>
      </c>
      <c r="D3202">
        <v>4530</v>
      </c>
      <c r="E3202">
        <f t="shared" si="147"/>
        <v>181.2</v>
      </c>
      <c r="F3202">
        <f t="shared" si="148"/>
        <v>166.64</v>
      </c>
      <c r="G3202">
        <f t="shared" si="149"/>
        <v>194.96879999999996</v>
      </c>
      <c r="H3202" t="s">
        <v>543</v>
      </c>
      <c r="I3202">
        <v>-363</v>
      </c>
      <c r="J3202">
        <v>-8</v>
      </c>
      <c r="K3202" t="s">
        <v>6967</v>
      </c>
      <c r="L3202" s="16">
        <v>43304</v>
      </c>
      <c r="M3202" t="s">
        <v>1064</v>
      </c>
      <c r="N3202" t="s">
        <v>1065</v>
      </c>
      <c r="O3202" t="s">
        <v>1066</v>
      </c>
      <c r="P3202" t="s">
        <v>1353</v>
      </c>
      <c r="Q3202" t="s">
        <v>1270</v>
      </c>
      <c r="R3202" t="s">
        <v>1354</v>
      </c>
      <c r="S3202" t="s">
        <v>122</v>
      </c>
      <c r="T3202" t="s">
        <v>1840</v>
      </c>
      <c r="U3202" t="s">
        <v>1841</v>
      </c>
      <c r="AA3202" t="s">
        <v>1357</v>
      </c>
      <c r="AB3202" t="s">
        <v>1358</v>
      </c>
      <c r="AC3202">
        <v>30</v>
      </c>
      <c r="AD3202" s="17">
        <v>43299</v>
      </c>
      <c r="AE3202" s="17">
        <v>43299</v>
      </c>
    </row>
    <row r="3203" spans="1:31" x14ac:dyDescent="0.45">
      <c r="A3203">
        <v>175</v>
      </c>
      <c r="B3203">
        <v>29167</v>
      </c>
      <c r="C3203" t="s">
        <v>542</v>
      </c>
      <c r="D3203">
        <v>31710</v>
      </c>
      <c r="E3203">
        <f t="shared" ref="E3203:E3266" si="150">D3203/A3203</f>
        <v>181.2</v>
      </c>
      <c r="F3203">
        <f t="shared" ref="F3203:F3266" si="151">B3203/A3203</f>
        <v>166.66857142857143</v>
      </c>
      <c r="G3203">
        <f t="shared" ref="G3203:G3266" si="152">F3203*1.17</f>
        <v>195.00222857142856</v>
      </c>
      <c r="H3203" t="s">
        <v>543</v>
      </c>
      <c r="I3203">
        <v>-2542</v>
      </c>
      <c r="J3203">
        <v>-8</v>
      </c>
      <c r="K3203" t="s">
        <v>6968</v>
      </c>
      <c r="L3203" s="16">
        <v>43304</v>
      </c>
      <c r="M3203" t="s">
        <v>1064</v>
      </c>
      <c r="N3203" t="s">
        <v>1065</v>
      </c>
      <c r="O3203" t="s">
        <v>1066</v>
      </c>
      <c r="P3203" t="s">
        <v>1353</v>
      </c>
      <c r="Q3203" t="s">
        <v>1270</v>
      </c>
      <c r="R3203" t="s">
        <v>1771</v>
      </c>
      <c r="S3203" t="s">
        <v>121</v>
      </c>
      <c r="T3203" t="s">
        <v>1777</v>
      </c>
      <c r="U3203" t="s">
        <v>1778</v>
      </c>
      <c r="AA3203" t="s">
        <v>1774</v>
      </c>
      <c r="AB3203" t="s">
        <v>1775</v>
      </c>
      <c r="AC3203">
        <v>30</v>
      </c>
      <c r="AD3203" s="17">
        <v>43299</v>
      </c>
      <c r="AE3203" s="17">
        <v>43299</v>
      </c>
    </row>
    <row r="3204" spans="1:31" x14ac:dyDescent="0.45">
      <c r="A3204">
        <v>25</v>
      </c>
      <c r="B3204">
        <v>4166</v>
      </c>
      <c r="C3204" t="s">
        <v>542</v>
      </c>
      <c r="D3204">
        <v>4530</v>
      </c>
      <c r="E3204">
        <f t="shared" si="150"/>
        <v>181.2</v>
      </c>
      <c r="F3204">
        <f t="shared" si="151"/>
        <v>166.64</v>
      </c>
      <c r="G3204">
        <f t="shared" si="152"/>
        <v>194.96879999999996</v>
      </c>
      <c r="H3204" t="s">
        <v>543</v>
      </c>
      <c r="I3204">
        <v>-363</v>
      </c>
      <c r="J3204">
        <v>-8</v>
      </c>
      <c r="K3204" t="s">
        <v>6969</v>
      </c>
      <c r="L3204" s="16">
        <v>43304</v>
      </c>
      <c r="M3204" t="s">
        <v>1064</v>
      </c>
      <c r="N3204" t="s">
        <v>1065</v>
      </c>
      <c r="O3204" t="s">
        <v>1066</v>
      </c>
      <c r="P3204" t="s">
        <v>1353</v>
      </c>
      <c r="Q3204" t="s">
        <v>1270</v>
      </c>
      <c r="R3204" t="s">
        <v>1771</v>
      </c>
      <c r="S3204" t="s">
        <v>121</v>
      </c>
      <c r="T3204" t="s">
        <v>1780</v>
      </c>
      <c r="U3204" t="s">
        <v>1781</v>
      </c>
      <c r="AA3204" t="s">
        <v>1774</v>
      </c>
      <c r="AB3204" t="s">
        <v>1775</v>
      </c>
      <c r="AC3204">
        <v>30</v>
      </c>
      <c r="AD3204" s="17">
        <v>43299</v>
      </c>
      <c r="AE3204" s="17">
        <v>43299</v>
      </c>
    </row>
    <row r="3205" spans="1:31" x14ac:dyDescent="0.45">
      <c r="A3205">
        <v>25</v>
      </c>
      <c r="B3205">
        <v>4166</v>
      </c>
      <c r="C3205" t="s">
        <v>542</v>
      </c>
      <c r="D3205">
        <v>4530</v>
      </c>
      <c r="E3205">
        <f t="shared" si="150"/>
        <v>181.2</v>
      </c>
      <c r="F3205">
        <f t="shared" si="151"/>
        <v>166.64</v>
      </c>
      <c r="G3205">
        <f t="shared" si="152"/>
        <v>194.96879999999996</v>
      </c>
      <c r="H3205" t="s">
        <v>543</v>
      </c>
      <c r="I3205">
        <v>-363</v>
      </c>
      <c r="J3205">
        <v>-8</v>
      </c>
      <c r="K3205" t="s">
        <v>6970</v>
      </c>
      <c r="L3205" s="16">
        <v>43304</v>
      </c>
      <c r="M3205" t="s">
        <v>1064</v>
      </c>
      <c r="N3205" t="s">
        <v>1065</v>
      </c>
      <c r="O3205" t="s">
        <v>1066</v>
      </c>
      <c r="P3205" t="s">
        <v>1353</v>
      </c>
      <c r="Q3205" t="s">
        <v>1270</v>
      </c>
      <c r="R3205" t="s">
        <v>1771</v>
      </c>
      <c r="S3205" t="s">
        <v>121</v>
      </c>
      <c r="T3205" t="s">
        <v>2478</v>
      </c>
      <c r="U3205" t="s">
        <v>2479</v>
      </c>
      <c r="AA3205" t="s">
        <v>1774</v>
      </c>
      <c r="AB3205" t="s">
        <v>1775</v>
      </c>
      <c r="AC3205">
        <v>30</v>
      </c>
      <c r="AD3205" s="17">
        <v>43299</v>
      </c>
      <c r="AE3205" s="17">
        <v>43299</v>
      </c>
    </row>
    <row r="3206" spans="1:31" x14ac:dyDescent="0.45">
      <c r="A3206">
        <v>50</v>
      </c>
      <c r="B3206">
        <v>8333</v>
      </c>
      <c r="C3206" t="s">
        <v>542</v>
      </c>
      <c r="D3206">
        <v>9060</v>
      </c>
      <c r="E3206">
        <f t="shared" si="150"/>
        <v>181.2</v>
      </c>
      <c r="F3206">
        <f t="shared" si="151"/>
        <v>166.66</v>
      </c>
      <c r="G3206">
        <f t="shared" si="152"/>
        <v>194.9922</v>
      </c>
      <c r="H3206" t="s">
        <v>543</v>
      </c>
      <c r="I3206">
        <v>-726</v>
      </c>
      <c r="J3206">
        <v>-8</v>
      </c>
      <c r="K3206" t="s">
        <v>6971</v>
      </c>
      <c r="L3206" s="16">
        <v>43304</v>
      </c>
      <c r="M3206" t="s">
        <v>1064</v>
      </c>
      <c r="N3206" t="s">
        <v>1065</v>
      </c>
      <c r="O3206" t="s">
        <v>1066</v>
      </c>
      <c r="P3206" t="s">
        <v>1353</v>
      </c>
      <c r="Q3206" t="s">
        <v>1270</v>
      </c>
      <c r="R3206" t="s">
        <v>1771</v>
      </c>
      <c r="S3206" t="s">
        <v>121</v>
      </c>
      <c r="T3206" t="s">
        <v>2452</v>
      </c>
      <c r="U3206" t="s">
        <v>2453</v>
      </c>
      <c r="AA3206" t="s">
        <v>1774</v>
      </c>
      <c r="AB3206" t="s">
        <v>1775</v>
      </c>
      <c r="AC3206">
        <v>30</v>
      </c>
      <c r="AD3206" s="17">
        <v>43299</v>
      </c>
      <c r="AE3206" s="17">
        <v>43299</v>
      </c>
    </row>
    <row r="3207" spans="1:31" x14ac:dyDescent="0.45">
      <c r="A3207">
        <v>25</v>
      </c>
      <c r="B3207">
        <v>4166</v>
      </c>
      <c r="C3207" t="s">
        <v>542</v>
      </c>
      <c r="D3207">
        <v>4530</v>
      </c>
      <c r="E3207">
        <f t="shared" si="150"/>
        <v>181.2</v>
      </c>
      <c r="F3207">
        <f t="shared" si="151"/>
        <v>166.64</v>
      </c>
      <c r="G3207">
        <f t="shared" si="152"/>
        <v>194.96879999999996</v>
      </c>
      <c r="H3207" t="s">
        <v>543</v>
      </c>
      <c r="I3207">
        <v>-363</v>
      </c>
      <c r="J3207">
        <v>-8</v>
      </c>
      <c r="K3207" t="s">
        <v>6972</v>
      </c>
      <c r="L3207" s="16">
        <v>43304</v>
      </c>
      <c r="M3207" t="s">
        <v>1064</v>
      </c>
      <c r="N3207" t="s">
        <v>1065</v>
      </c>
      <c r="O3207" t="s">
        <v>1066</v>
      </c>
      <c r="P3207" t="s">
        <v>1353</v>
      </c>
      <c r="Q3207" t="s">
        <v>1270</v>
      </c>
      <c r="R3207" t="s">
        <v>1771</v>
      </c>
      <c r="S3207" t="s">
        <v>121</v>
      </c>
      <c r="T3207" t="s">
        <v>2449</v>
      </c>
      <c r="U3207" t="s">
        <v>2450</v>
      </c>
      <c r="AA3207" t="s">
        <v>1774</v>
      </c>
      <c r="AB3207" t="s">
        <v>1775</v>
      </c>
      <c r="AC3207">
        <v>30</v>
      </c>
      <c r="AD3207" s="17">
        <v>43299</v>
      </c>
      <c r="AE3207" s="17">
        <v>43299</v>
      </c>
    </row>
    <row r="3208" spans="1:31" x14ac:dyDescent="0.45">
      <c r="A3208">
        <v>50</v>
      </c>
      <c r="B3208">
        <v>8333</v>
      </c>
      <c r="C3208" t="s">
        <v>542</v>
      </c>
      <c r="D3208">
        <v>9060</v>
      </c>
      <c r="E3208">
        <f t="shared" si="150"/>
        <v>181.2</v>
      </c>
      <c r="F3208">
        <f t="shared" si="151"/>
        <v>166.66</v>
      </c>
      <c r="G3208">
        <f t="shared" si="152"/>
        <v>194.9922</v>
      </c>
      <c r="H3208" t="s">
        <v>543</v>
      </c>
      <c r="I3208">
        <v>-726</v>
      </c>
      <c r="J3208">
        <v>-8</v>
      </c>
      <c r="K3208" t="s">
        <v>6973</v>
      </c>
      <c r="L3208" s="16">
        <v>43304</v>
      </c>
      <c r="M3208" t="s">
        <v>1064</v>
      </c>
      <c r="N3208" t="s">
        <v>1065</v>
      </c>
      <c r="O3208" t="s">
        <v>1066</v>
      </c>
      <c r="P3208" t="s">
        <v>1353</v>
      </c>
      <c r="Q3208" t="s">
        <v>1270</v>
      </c>
      <c r="R3208" t="s">
        <v>1771</v>
      </c>
      <c r="S3208" t="s">
        <v>121</v>
      </c>
      <c r="T3208" t="s">
        <v>1820</v>
      </c>
      <c r="U3208" t="s">
        <v>1821</v>
      </c>
      <c r="AA3208" t="s">
        <v>1774</v>
      </c>
      <c r="AB3208" t="s">
        <v>1775</v>
      </c>
      <c r="AC3208">
        <v>30</v>
      </c>
      <c r="AD3208" s="17">
        <v>43299</v>
      </c>
      <c r="AE3208" s="17">
        <v>43299</v>
      </c>
    </row>
    <row r="3209" spans="1:31" x14ac:dyDescent="0.45">
      <c r="A3209">
        <v>50</v>
      </c>
      <c r="B3209">
        <v>8333</v>
      </c>
      <c r="C3209" t="s">
        <v>542</v>
      </c>
      <c r="D3209">
        <v>9060</v>
      </c>
      <c r="E3209">
        <f t="shared" si="150"/>
        <v>181.2</v>
      </c>
      <c r="F3209">
        <f t="shared" si="151"/>
        <v>166.66</v>
      </c>
      <c r="G3209">
        <f t="shared" si="152"/>
        <v>194.9922</v>
      </c>
      <c r="H3209" t="s">
        <v>543</v>
      </c>
      <c r="I3209">
        <v>-726</v>
      </c>
      <c r="J3209">
        <v>-8</v>
      </c>
      <c r="K3209" t="s">
        <v>6974</v>
      </c>
      <c r="L3209" s="16">
        <v>43304</v>
      </c>
      <c r="M3209" t="s">
        <v>1064</v>
      </c>
      <c r="N3209" t="s">
        <v>1065</v>
      </c>
      <c r="O3209" t="s">
        <v>1066</v>
      </c>
      <c r="P3209" t="s">
        <v>1353</v>
      </c>
      <c r="Q3209" t="s">
        <v>1270</v>
      </c>
      <c r="R3209" t="s">
        <v>1771</v>
      </c>
      <c r="S3209" t="s">
        <v>121</v>
      </c>
      <c r="T3209" t="s">
        <v>2465</v>
      </c>
      <c r="U3209" t="s">
        <v>2466</v>
      </c>
      <c r="AA3209" t="s">
        <v>1774</v>
      </c>
      <c r="AB3209" t="s">
        <v>1775</v>
      </c>
      <c r="AC3209">
        <v>30</v>
      </c>
      <c r="AD3209" s="17">
        <v>43299</v>
      </c>
      <c r="AE3209" s="17">
        <v>43299</v>
      </c>
    </row>
    <row r="3210" spans="1:31" x14ac:dyDescent="0.45">
      <c r="A3210">
        <v>100</v>
      </c>
      <c r="B3210">
        <v>16667</v>
      </c>
      <c r="C3210" t="s">
        <v>542</v>
      </c>
      <c r="D3210">
        <v>18120</v>
      </c>
      <c r="E3210">
        <f t="shared" si="150"/>
        <v>181.2</v>
      </c>
      <c r="F3210">
        <f t="shared" si="151"/>
        <v>166.67</v>
      </c>
      <c r="G3210">
        <f t="shared" si="152"/>
        <v>195.00389999999999</v>
      </c>
      <c r="H3210" t="s">
        <v>543</v>
      </c>
      <c r="I3210">
        <v>-1453</v>
      </c>
      <c r="J3210">
        <v>-8</v>
      </c>
      <c r="K3210" t="s">
        <v>6975</v>
      </c>
      <c r="L3210" s="16">
        <v>43304</v>
      </c>
      <c r="M3210" t="s">
        <v>1064</v>
      </c>
      <c r="N3210" t="s">
        <v>1065</v>
      </c>
      <c r="O3210" t="s">
        <v>1066</v>
      </c>
      <c r="P3210" t="s">
        <v>1353</v>
      </c>
      <c r="Q3210" t="s">
        <v>1270</v>
      </c>
      <c r="R3210" t="s">
        <v>1771</v>
      </c>
      <c r="S3210" t="s">
        <v>121</v>
      </c>
      <c r="T3210" t="s">
        <v>2484</v>
      </c>
      <c r="U3210" t="s">
        <v>2485</v>
      </c>
      <c r="AA3210" t="s">
        <v>1774</v>
      </c>
      <c r="AB3210" t="s">
        <v>1775</v>
      </c>
      <c r="AC3210">
        <v>30</v>
      </c>
      <c r="AD3210" s="17">
        <v>43299</v>
      </c>
      <c r="AE3210" s="17">
        <v>43299</v>
      </c>
    </row>
    <row r="3211" spans="1:31" x14ac:dyDescent="0.45">
      <c r="A3211">
        <v>50</v>
      </c>
      <c r="B3211">
        <v>8333</v>
      </c>
      <c r="C3211" t="s">
        <v>542</v>
      </c>
      <c r="D3211">
        <v>9060</v>
      </c>
      <c r="E3211">
        <f t="shared" si="150"/>
        <v>181.2</v>
      </c>
      <c r="F3211">
        <f t="shared" si="151"/>
        <v>166.66</v>
      </c>
      <c r="G3211">
        <f t="shared" si="152"/>
        <v>194.9922</v>
      </c>
      <c r="H3211" t="s">
        <v>543</v>
      </c>
      <c r="I3211">
        <v>-726</v>
      </c>
      <c r="J3211">
        <v>-8</v>
      </c>
      <c r="K3211" t="s">
        <v>6976</v>
      </c>
      <c r="L3211" s="16">
        <v>43304</v>
      </c>
      <c r="M3211" t="s">
        <v>1064</v>
      </c>
      <c r="N3211" t="s">
        <v>1065</v>
      </c>
      <c r="O3211" t="s">
        <v>1066</v>
      </c>
      <c r="P3211" t="s">
        <v>1353</v>
      </c>
      <c r="Q3211" t="s">
        <v>1270</v>
      </c>
      <c r="R3211" t="s">
        <v>1354</v>
      </c>
      <c r="S3211" t="s">
        <v>122</v>
      </c>
      <c r="T3211" t="s">
        <v>1808</v>
      </c>
      <c r="U3211" t="s">
        <v>1809</v>
      </c>
      <c r="AA3211" t="s">
        <v>1357</v>
      </c>
      <c r="AB3211" t="s">
        <v>1358</v>
      </c>
      <c r="AC3211">
        <v>30</v>
      </c>
      <c r="AD3211" s="17">
        <v>43299</v>
      </c>
      <c r="AE3211" s="17">
        <v>43299</v>
      </c>
    </row>
    <row r="3212" spans="1:31" x14ac:dyDescent="0.45">
      <c r="A3212">
        <v>150</v>
      </c>
      <c r="B3212">
        <v>25000</v>
      </c>
      <c r="C3212" t="s">
        <v>542</v>
      </c>
      <c r="D3212">
        <v>27180</v>
      </c>
      <c r="E3212">
        <f t="shared" si="150"/>
        <v>181.2</v>
      </c>
      <c r="F3212">
        <f t="shared" si="151"/>
        <v>166.66666666666666</v>
      </c>
      <c r="G3212">
        <f t="shared" si="152"/>
        <v>194.99999999999997</v>
      </c>
      <c r="H3212" t="s">
        <v>543</v>
      </c>
      <c r="I3212">
        <v>-2179</v>
      </c>
      <c r="J3212">
        <v>-8</v>
      </c>
      <c r="K3212" t="s">
        <v>6977</v>
      </c>
      <c r="L3212" s="16">
        <v>43304</v>
      </c>
      <c r="M3212" t="s">
        <v>1064</v>
      </c>
      <c r="N3212" t="s">
        <v>1065</v>
      </c>
      <c r="O3212" t="s">
        <v>1066</v>
      </c>
      <c r="P3212" t="s">
        <v>1353</v>
      </c>
      <c r="Q3212" t="s">
        <v>1270</v>
      </c>
      <c r="R3212" t="s">
        <v>1354</v>
      </c>
      <c r="S3212" t="s">
        <v>122</v>
      </c>
      <c r="T3212" t="s">
        <v>1811</v>
      </c>
      <c r="U3212" t="s">
        <v>1812</v>
      </c>
      <c r="AA3212" t="s">
        <v>1357</v>
      </c>
      <c r="AB3212" t="s">
        <v>1358</v>
      </c>
      <c r="AC3212">
        <v>30</v>
      </c>
      <c r="AD3212" s="17">
        <v>43299</v>
      </c>
      <c r="AE3212" s="17">
        <v>43299</v>
      </c>
    </row>
    <row r="3213" spans="1:31" x14ac:dyDescent="0.45">
      <c r="A3213">
        <v>625</v>
      </c>
      <c r="B3213">
        <v>104168</v>
      </c>
      <c r="C3213" t="s">
        <v>542</v>
      </c>
      <c r="D3213">
        <v>113250</v>
      </c>
      <c r="E3213">
        <f t="shared" si="150"/>
        <v>181.2</v>
      </c>
      <c r="F3213">
        <f t="shared" si="151"/>
        <v>166.6688</v>
      </c>
      <c r="G3213">
        <f t="shared" si="152"/>
        <v>195.00249599999998</v>
      </c>
      <c r="H3213" t="s">
        <v>543</v>
      </c>
      <c r="I3213">
        <v>-9081</v>
      </c>
      <c r="J3213">
        <v>-8</v>
      </c>
      <c r="K3213" t="s">
        <v>6978</v>
      </c>
      <c r="L3213" s="16">
        <v>43304</v>
      </c>
      <c r="M3213" t="s">
        <v>1064</v>
      </c>
      <c r="N3213" t="s">
        <v>1065</v>
      </c>
      <c r="O3213" t="s">
        <v>1066</v>
      </c>
      <c r="P3213" t="s">
        <v>1353</v>
      </c>
      <c r="Q3213" t="s">
        <v>1270</v>
      </c>
      <c r="R3213" t="s">
        <v>1354</v>
      </c>
      <c r="S3213" t="s">
        <v>122</v>
      </c>
      <c r="T3213" t="s">
        <v>1817</v>
      </c>
      <c r="U3213" t="s">
        <v>1818</v>
      </c>
      <c r="AA3213" t="s">
        <v>1357</v>
      </c>
      <c r="AB3213" t="s">
        <v>1358</v>
      </c>
      <c r="AC3213">
        <v>30</v>
      </c>
      <c r="AD3213" s="17">
        <v>43299</v>
      </c>
      <c r="AE3213" s="17">
        <v>43299</v>
      </c>
    </row>
    <row r="3214" spans="1:31" x14ac:dyDescent="0.45">
      <c r="A3214">
        <v>25</v>
      </c>
      <c r="B3214">
        <v>4166</v>
      </c>
      <c r="C3214" t="s">
        <v>542</v>
      </c>
      <c r="D3214">
        <v>4530</v>
      </c>
      <c r="E3214">
        <f t="shared" si="150"/>
        <v>181.2</v>
      </c>
      <c r="F3214">
        <f t="shared" si="151"/>
        <v>166.64</v>
      </c>
      <c r="G3214">
        <f t="shared" si="152"/>
        <v>194.96879999999996</v>
      </c>
      <c r="H3214" t="s">
        <v>543</v>
      </c>
      <c r="I3214">
        <v>-363</v>
      </c>
      <c r="J3214">
        <v>-8</v>
      </c>
      <c r="K3214" t="s">
        <v>6979</v>
      </c>
      <c r="L3214" s="16">
        <v>43304</v>
      </c>
      <c r="M3214" t="s">
        <v>1064</v>
      </c>
      <c r="N3214" t="s">
        <v>1065</v>
      </c>
      <c r="O3214" t="s">
        <v>1066</v>
      </c>
      <c r="P3214" t="s">
        <v>1353</v>
      </c>
      <c r="Q3214" t="s">
        <v>1270</v>
      </c>
      <c r="R3214" t="s">
        <v>1354</v>
      </c>
      <c r="S3214" t="s">
        <v>122</v>
      </c>
      <c r="T3214" t="s">
        <v>1805</v>
      </c>
      <c r="U3214" t="s">
        <v>1806</v>
      </c>
      <c r="AA3214" t="s">
        <v>1357</v>
      </c>
      <c r="AB3214" t="s">
        <v>1358</v>
      </c>
      <c r="AC3214">
        <v>30</v>
      </c>
      <c r="AD3214" s="17">
        <v>43299</v>
      </c>
      <c r="AE3214" s="17">
        <v>43299</v>
      </c>
    </row>
    <row r="3215" spans="1:31" x14ac:dyDescent="0.45">
      <c r="A3215">
        <v>390</v>
      </c>
      <c r="B3215">
        <v>65001</v>
      </c>
      <c r="C3215" t="s">
        <v>542</v>
      </c>
      <c r="D3215">
        <v>70668</v>
      </c>
      <c r="E3215">
        <f t="shared" si="150"/>
        <v>181.2</v>
      </c>
      <c r="F3215">
        <f t="shared" si="151"/>
        <v>166.66923076923078</v>
      </c>
      <c r="G3215">
        <f t="shared" si="152"/>
        <v>195.00299999999999</v>
      </c>
      <c r="H3215" t="s">
        <v>543</v>
      </c>
      <c r="I3215">
        <v>-5666</v>
      </c>
      <c r="J3215">
        <v>-8</v>
      </c>
      <c r="K3215" t="s">
        <v>6980</v>
      </c>
      <c r="L3215" s="16">
        <v>43304</v>
      </c>
      <c r="M3215" t="s">
        <v>1064</v>
      </c>
      <c r="N3215" t="s">
        <v>1065</v>
      </c>
      <c r="O3215" t="s">
        <v>1066</v>
      </c>
      <c r="P3215" t="s">
        <v>1353</v>
      </c>
      <c r="Q3215" t="s">
        <v>1270</v>
      </c>
      <c r="R3215" t="s">
        <v>1771</v>
      </c>
      <c r="S3215" t="s">
        <v>121</v>
      </c>
      <c r="T3215" t="s">
        <v>6569</v>
      </c>
      <c r="U3215" t="s">
        <v>6570</v>
      </c>
      <c r="AA3215" t="s">
        <v>1774</v>
      </c>
      <c r="AB3215" t="s">
        <v>1775</v>
      </c>
      <c r="AC3215">
        <v>30</v>
      </c>
      <c r="AD3215" s="17">
        <v>43299</v>
      </c>
      <c r="AE3215" s="17">
        <v>43299</v>
      </c>
    </row>
    <row r="3216" spans="1:31" x14ac:dyDescent="0.45">
      <c r="A3216">
        <v>1</v>
      </c>
      <c r="B3216">
        <v>175</v>
      </c>
      <c r="C3216" t="s">
        <v>542</v>
      </c>
      <c r="D3216">
        <v>181</v>
      </c>
      <c r="E3216">
        <f t="shared" si="150"/>
        <v>181</v>
      </c>
      <c r="F3216">
        <f t="shared" si="151"/>
        <v>175</v>
      </c>
      <c r="G3216">
        <f t="shared" si="152"/>
        <v>204.75</v>
      </c>
      <c r="H3216" t="s">
        <v>543</v>
      </c>
      <c r="I3216">
        <v>-5</v>
      </c>
      <c r="J3216">
        <v>-3</v>
      </c>
      <c r="K3216" t="s">
        <v>6981</v>
      </c>
      <c r="L3216" s="16">
        <v>43304</v>
      </c>
      <c r="M3216" t="s">
        <v>1064</v>
      </c>
      <c r="N3216" t="s">
        <v>1065</v>
      </c>
      <c r="O3216" t="s">
        <v>1066</v>
      </c>
      <c r="P3216" t="s">
        <v>1353</v>
      </c>
      <c r="Q3216" t="s">
        <v>1270</v>
      </c>
      <c r="R3216" t="s">
        <v>1771</v>
      </c>
      <c r="S3216" t="s">
        <v>121</v>
      </c>
      <c r="T3216" t="s">
        <v>3094</v>
      </c>
      <c r="U3216" t="s">
        <v>1129</v>
      </c>
      <c r="AA3216" t="s">
        <v>1774</v>
      </c>
      <c r="AB3216" t="s">
        <v>1775</v>
      </c>
      <c r="AC3216">
        <v>30</v>
      </c>
      <c r="AD3216" s="17">
        <v>43299</v>
      </c>
      <c r="AE3216" s="17">
        <v>43299</v>
      </c>
    </row>
    <row r="3217" spans="1:31" x14ac:dyDescent="0.45">
      <c r="A3217">
        <v>50</v>
      </c>
      <c r="B3217">
        <v>8333</v>
      </c>
      <c r="C3217" t="s">
        <v>542</v>
      </c>
      <c r="D3217">
        <v>9060</v>
      </c>
      <c r="E3217">
        <f t="shared" si="150"/>
        <v>181.2</v>
      </c>
      <c r="F3217">
        <f t="shared" si="151"/>
        <v>166.66</v>
      </c>
      <c r="G3217">
        <f t="shared" si="152"/>
        <v>194.9922</v>
      </c>
      <c r="H3217" t="s">
        <v>543</v>
      </c>
      <c r="I3217">
        <v>-726</v>
      </c>
      <c r="J3217">
        <v>-8</v>
      </c>
      <c r="K3217" t="s">
        <v>6982</v>
      </c>
      <c r="L3217" s="16">
        <v>43304</v>
      </c>
      <c r="M3217" t="s">
        <v>1064</v>
      </c>
      <c r="N3217" t="s">
        <v>1065</v>
      </c>
      <c r="O3217" t="s">
        <v>1066</v>
      </c>
      <c r="P3217" t="s">
        <v>1353</v>
      </c>
      <c r="Q3217" t="s">
        <v>1270</v>
      </c>
      <c r="R3217" t="s">
        <v>1771</v>
      </c>
      <c r="S3217" t="s">
        <v>121</v>
      </c>
      <c r="T3217" t="s">
        <v>2456</v>
      </c>
      <c r="U3217" t="s">
        <v>2457</v>
      </c>
      <c r="AA3217" t="s">
        <v>1774</v>
      </c>
      <c r="AB3217" t="s">
        <v>1775</v>
      </c>
      <c r="AC3217">
        <v>30</v>
      </c>
      <c r="AD3217" s="17">
        <v>43299</v>
      </c>
      <c r="AE3217" s="17">
        <v>43299</v>
      </c>
    </row>
    <row r="3218" spans="1:31" x14ac:dyDescent="0.45">
      <c r="A3218">
        <v>25</v>
      </c>
      <c r="B3218">
        <v>4166</v>
      </c>
      <c r="C3218" t="s">
        <v>542</v>
      </c>
      <c r="D3218">
        <v>4530</v>
      </c>
      <c r="E3218">
        <f t="shared" si="150"/>
        <v>181.2</v>
      </c>
      <c r="F3218">
        <f t="shared" si="151"/>
        <v>166.64</v>
      </c>
      <c r="G3218">
        <f t="shared" si="152"/>
        <v>194.96879999999996</v>
      </c>
      <c r="H3218" t="s">
        <v>543</v>
      </c>
      <c r="I3218">
        <v>-363</v>
      </c>
      <c r="J3218">
        <v>-8</v>
      </c>
      <c r="K3218" t="s">
        <v>6983</v>
      </c>
      <c r="L3218" s="16">
        <v>43304</v>
      </c>
      <c r="M3218" t="s">
        <v>1064</v>
      </c>
      <c r="N3218" t="s">
        <v>1065</v>
      </c>
      <c r="O3218" t="s">
        <v>1066</v>
      </c>
      <c r="P3218" t="s">
        <v>1353</v>
      </c>
      <c r="Q3218" t="s">
        <v>1270</v>
      </c>
      <c r="R3218" t="s">
        <v>1771</v>
      </c>
      <c r="S3218" t="s">
        <v>121</v>
      </c>
      <c r="T3218" t="s">
        <v>2468</v>
      </c>
      <c r="U3218" t="s">
        <v>2469</v>
      </c>
      <c r="AA3218" t="s">
        <v>1774</v>
      </c>
      <c r="AB3218" t="s">
        <v>1775</v>
      </c>
      <c r="AC3218">
        <v>30</v>
      </c>
      <c r="AD3218" s="17">
        <v>43299</v>
      </c>
      <c r="AE3218" s="17">
        <v>43299</v>
      </c>
    </row>
    <row r="3219" spans="1:31" x14ac:dyDescent="0.45">
      <c r="A3219">
        <v>75</v>
      </c>
      <c r="B3219">
        <v>12500</v>
      </c>
      <c r="C3219" t="s">
        <v>542</v>
      </c>
      <c r="D3219">
        <v>13590</v>
      </c>
      <c r="E3219">
        <f t="shared" si="150"/>
        <v>181.2</v>
      </c>
      <c r="F3219">
        <f t="shared" si="151"/>
        <v>166.66666666666666</v>
      </c>
      <c r="G3219">
        <f t="shared" si="152"/>
        <v>194.99999999999997</v>
      </c>
      <c r="H3219" t="s">
        <v>543</v>
      </c>
      <c r="I3219">
        <v>-1089</v>
      </c>
      <c r="J3219">
        <v>-8</v>
      </c>
      <c r="K3219" t="s">
        <v>6984</v>
      </c>
      <c r="L3219" s="16">
        <v>43304</v>
      </c>
      <c r="M3219" t="s">
        <v>1064</v>
      </c>
      <c r="N3219" t="s">
        <v>1065</v>
      </c>
      <c r="O3219" t="s">
        <v>1066</v>
      </c>
      <c r="P3219" t="s">
        <v>1353</v>
      </c>
      <c r="Q3219" t="s">
        <v>1270</v>
      </c>
      <c r="R3219" t="s">
        <v>1771</v>
      </c>
      <c r="S3219" t="s">
        <v>121</v>
      </c>
      <c r="T3219" t="s">
        <v>1832</v>
      </c>
      <c r="U3219" t="s">
        <v>1833</v>
      </c>
      <c r="AA3219" t="s">
        <v>1774</v>
      </c>
      <c r="AB3219" t="s">
        <v>1775</v>
      </c>
      <c r="AC3219">
        <v>30</v>
      </c>
      <c r="AD3219" s="17">
        <v>43299</v>
      </c>
      <c r="AE3219" s="17">
        <v>43299</v>
      </c>
    </row>
    <row r="3220" spans="1:31" x14ac:dyDescent="0.45">
      <c r="A3220">
        <v>50</v>
      </c>
      <c r="B3220">
        <v>8333</v>
      </c>
      <c r="C3220" t="s">
        <v>542</v>
      </c>
      <c r="D3220">
        <v>9060</v>
      </c>
      <c r="E3220">
        <f t="shared" si="150"/>
        <v>181.2</v>
      </c>
      <c r="F3220">
        <f t="shared" si="151"/>
        <v>166.66</v>
      </c>
      <c r="G3220">
        <f t="shared" si="152"/>
        <v>194.9922</v>
      </c>
      <c r="H3220" t="s">
        <v>543</v>
      </c>
      <c r="I3220">
        <v>-726</v>
      </c>
      <c r="J3220">
        <v>-8</v>
      </c>
      <c r="K3220" t="s">
        <v>6985</v>
      </c>
      <c r="L3220" s="16">
        <v>43304</v>
      </c>
      <c r="M3220" t="s">
        <v>1064</v>
      </c>
      <c r="N3220" t="s">
        <v>1065</v>
      </c>
      <c r="O3220" t="s">
        <v>1066</v>
      </c>
      <c r="P3220" t="s">
        <v>1353</v>
      </c>
      <c r="Q3220" t="s">
        <v>1270</v>
      </c>
      <c r="R3220" t="s">
        <v>1354</v>
      </c>
      <c r="S3220" t="s">
        <v>122</v>
      </c>
      <c r="T3220" t="s">
        <v>1814</v>
      </c>
      <c r="U3220" t="s">
        <v>1815</v>
      </c>
      <c r="AA3220" t="s">
        <v>1357</v>
      </c>
      <c r="AB3220" t="s">
        <v>1358</v>
      </c>
      <c r="AC3220">
        <v>30</v>
      </c>
      <c r="AD3220" s="17">
        <v>43299</v>
      </c>
      <c r="AE3220" s="17">
        <v>43299</v>
      </c>
    </row>
    <row r="3221" spans="1:31" x14ac:dyDescent="0.45">
      <c r="A3221">
        <v>25</v>
      </c>
      <c r="B3221">
        <v>4166</v>
      </c>
      <c r="C3221" t="s">
        <v>542</v>
      </c>
      <c r="D3221">
        <v>4530</v>
      </c>
      <c r="E3221">
        <f t="shared" si="150"/>
        <v>181.2</v>
      </c>
      <c r="F3221">
        <f t="shared" si="151"/>
        <v>166.64</v>
      </c>
      <c r="G3221">
        <f t="shared" si="152"/>
        <v>194.96879999999996</v>
      </c>
      <c r="H3221" t="s">
        <v>543</v>
      </c>
      <c r="I3221">
        <v>-363</v>
      </c>
      <c r="J3221">
        <v>-8</v>
      </c>
      <c r="K3221" t="s">
        <v>6986</v>
      </c>
      <c r="L3221" s="16">
        <v>43304</v>
      </c>
      <c r="M3221" t="s">
        <v>1064</v>
      </c>
      <c r="N3221" t="s">
        <v>1065</v>
      </c>
      <c r="O3221" t="s">
        <v>1066</v>
      </c>
      <c r="P3221" t="s">
        <v>1353</v>
      </c>
      <c r="Q3221" t="s">
        <v>1270</v>
      </c>
      <c r="R3221" t="s">
        <v>1771</v>
      </c>
      <c r="S3221" t="s">
        <v>121</v>
      </c>
      <c r="T3221" t="s">
        <v>5063</v>
      </c>
      <c r="U3221" t="s">
        <v>5064</v>
      </c>
      <c r="AA3221" t="s">
        <v>1774</v>
      </c>
      <c r="AB3221" t="s">
        <v>1775</v>
      </c>
      <c r="AC3221">
        <v>30</v>
      </c>
      <c r="AD3221" s="17">
        <v>43299</v>
      </c>
      <c r="AE3221" s="17">
        <v>43299</v>
      </c>
    </row>
    <row r="3222" spans="1:31" x14ac:dyDescent="0.45">
      <c r="A3222">
        <v>50</v>
      </c>
      <c r="B3222">
        <v>8333</v>
      </c>
      <c r="C3222" t="s">
        <v>542</v>
      </c>
      <c r="D3222">
        <v>9060</v>
      </c>
      <c r="E3222">
        <f t="shared" si="150"/>
        <v>181.2</v>
      </c>
      <c r="F3222">
        <f t="shared" si="151"/>
        <v>166.66</v>
      </c>
      <c r="G3222">
        <f t="shared" si="152"/>
        <v>194.9922</v>
      </c>
      <c r="H3222" t="s">
        <v>543</v>
      </c>
      <c r="I3222">
        <v>-726</v>
      </c>
      <c r="J3222">
        <v>-8</v>
      </c>
      <c r="K3222" t="s">
        <v>6987</v>
      </c>
      <c r="L3222" s="16">
        <v>43304</v>
      </c>
      <c r="M3222" t="s">
        <v>1064</v>
      </c>
      <c r="N3222" t="s">
        <v>1065</v>
      </c>
      <c r="O3222" t="s">
        <v>1066</v>
      </c>
      <c r="P3222" t="s">
        <v>1353</v>
      </c>
      <c r="Q3222" t="s">
        <v>1270</v>
      </c>
      <c r="R3222" t="s">
        <v>1354</v>
      </c>
      <c r="S3222" t="s">
        <v>122</v>
      </c>
      <c r="T3222" t="s">
        <v>2724</v>
      </c>
      <c r="U3222" t="s">
        <v>2725</v>
      </c>
      <c r="AA3222" t="s">
        <v>1357</v>
      </c>
      <c r="AB3222" t="s">
        <v>1358</v>
      </c>
      <c r="AC3222">
        <v>30</v>
      </c>
      <c r="AD3222" s="17">
        <v>43299</v>
      </c>
      <c r="AE3222" s="17">
        <v>43299</v>
      </c>
    </row>
    <row r="3223" spans="1:31" x14ac:dyDescent="0.45">
      <c r="A3223">
        <v>75</v>
      </c>
      <c r="B3223">
        <v>12500</v>
      </c>
      <c r="C3223" t="s">
        <v>542</v>
      </c>
      <c r="D3223">
        <v>13590</v>
      </c>
      <c r="E3223">
        <f t="shared" si="150"/>
        <v>181.2</v>
      </c>
      <c r="F3223">
        <f t="shared" si="151"/>
        <v>166.66666666666666</v>
      </c>
      <c r="G3223">
        <f t="shared" si="152"/>
        <v>194.99999999999997</v>
      </c>
      <c r="H3223" t="s">
        <v>543</v>
      </c>
      <c r="I3223">
        <v>-1089</v>
      </c>
      <c r="J3223">
        <v>-8</v>
      </c>
      <c r="K3223" t="s">
        <v>6988</v>
      </c>
      <c r="L3223" s="16">
        <v>43304</v>
      </c>
      <c r="M3223" t="s">
        <v>1064</v>
      </c>
      <c r="N3223" t="s">
        <v>1065</v>
      </c>
      <c r="O3223" t="s">
        <v>1066</v>
      </c>
      <c r="P3223" t="s">
        <v>1353</v>
      </c>
      <c r="Q3223" t="s">
        <v>1270</v>
      </c>
      <c r="R3223" t="s">
        <v>1354</v>
      </c>
      <c r="S3223" t="s">
        <v>122</v>
      </c>
      <c r="T3223" t="s">
        <v>1832</v>
      </c>
      <c r="U3223" t="s">
        <v>1833</v>
      </c>
      <c r="AA3223" t="s">
        <v>1357</v>
      </c>
      <c r="AB3223" t="s">
        <v>1358</v>
      </c>
      <c r="AC3223">
        <v>30</v>
      </c>
      <c r="AD3223" s="17">
        <v>43299</v>
      </c>
      <c r="AE3223" s="17">
        <v>43299</v>
      </c>
    </row>
    <row r="3224" spans="1:31" x14ac:dyDescent="0.45">
      <c r="A3224">
        <v>25</v>
      </c>
      <c r="B3224">
        <v>4166</v>
      </c>
      <c r="C3224" t="s">
        <v>542</v>
      </c>
      <c r="D3224">
        <v>4530</v>
      </c>
      <c r="E3224">
        <f t="shared" si="150"/>
        <v>181.2</v>
      </c>
      <c r="F3224">
        <f t="shared" si="151"/>
        <v>166.64</v>
      </c>
      <c r="G3224">
        <f t="shared" si="152"/>
        <v>194.96879999999996</v>
      </c>
      <c r="H3224" t="s">
        <v>543</v>
      </c>
      <c r="I3224">
        <v>-363</v>
      </c>
      <c r="J3224">
        <v>-8</v>
      </c>
      <c r="K3224" t="s">
        <v>6989</v>
      </c>
      <c r="L3224" s="16">
        <v>43304</v>
      </c>
      <c r="M3224" t="s">
        <v>1064</v>
      </c>
      <c r="N3224" t="s">
        <v>1065</v>
      </c>
      <c r="O3224" t="s">
        <v>1066</v>
      </c>
      <c r="P3224" t="s">
        <v>1353</v>
      </c>
      <c r="Q3224" t="s">
        <v>1270</v>
      </c>
      <c r="R3224" t="s">
        <v>1354</v>
      </c>
      <c r="S3224" t="s">
        <v>122</v>
      </c>
      <c r="T3224" t="s">
        <v>1363</v>
      </c>
      <c r="U3224" t="s">
        <v>1364</v>
      </c>
      <c r="AA3224" t="s">
        <v>1357</v>
      </c>
      <c r="AB3224" t="s">
        <v>1358</v>
      </c>
      <c r="AC3224">
        <v>30</v>
      </c>
      <c r="AD3224" s="17">
        <v>43299</v>
      </c>
      <c r="AE3224" s="17">
        <v>43299</v>
      </c>
    </row>
    <row r="3225" spans="1:31" x14ac:dyDescent="0.45">
      <c r="A3225">
        <v>25</v>
      </c>
      <c r="B3225">
        <v>4166</v>
      </c>
      <c r="C3225" t="s">
        <v>542</v>
      </c>
      <c r="D3225">
        <v>4530</v>
      </c>
      <c r="E3225">
        <f t="shared" si="150"/>
        <v>181.2</v>
      </c>
      <c r="F3225">
        <f t="shared" si="151"/>
        <v>166.64</v>
      </c>
      <c r="G3225">
        <f t="shared" si="152"/>
        <v>194.96879999999996</v>
      </c>
      <c r="H3225" t="s">
        <v>543</v>
      </c>
      <c r="I3225">
        <v>-363</v>
      </c>
      <c r="J3225">
        <v>-8</v>
      </c>
      <c r="K3225" t="s">
        <v>6990</v>
      </c>
      <c r="L3225" s="16">
        <v>43304</v>
      </c>
      <c r="M3225" t="s">
        <v>1064</v>
      </c>
      <c r="N3225" t="s">
        <v>1065</v>
      </c>
      <c r="O3225" t="s">
        <v>1066</v>
      </c>
      <c r="P3225" t="s">
        <v>1353</v>
      </c>
      <c r="Q3225" t="s">
        <v>1270</v>
      </c>
      <c r="R3225" t="s">
        <v>1406</v>
      </c>
      <c r="S3225" t="s">
        <v>119</v>
      </c>
      <c r="T3225" t="s">
        <v>1424</v>
      </c>
      <c r="U3225" t="s">
        <v>1425</v>
      </c>
      <c r="AA3225" t="s">
        <v>1409</v>
      </c>
      <c r="AB3225" t="s">
        <v>1410</v>
      </c>
      <c r="AC3225">
        <v>30</v>
      </c>
      <c r="AD3225" s="17">
        <v>43299</v>
      </c>
      <c r="AE3225" s="17">
        <v>43299</v>
      </c>
    </row>
    <row r="3226" spans="1:31" x14ac:dyDescent="0.45">
      <c r="A3226">
        <v>100</v>
      </c>
      <c r="B3226">
        <v>16667</v>
      </c>
      <c r="C3226" t="s">
        <v>542</v>
      </c>
      <c r="D3226">
        <v>18120</v>
      </c>
      <c r="E3226">
        <f t="shared" si="150"/>
        <v>181.2</v>
      </c>
      <c r="F3226">
        <f t="shared" si="151"/>
        <v>166.67</v>
      </c>
      <c r="G3226">
        <f t="shared" si="152"/>
        <v>195.00389999999999</v>
      </c>
      <c r="H3226" t="s">
        <v>543</v>
      </c>
      <c r="I3226">
        <v>-1453</v>
      </c>
      <c r="J3226">
        <v>-8</v>
      </c>
      <c r="K3226" t="s">
        <v>6991</v>
      </c>
      <c r="L3226" s="16">
        <v>43304</v>
      </c>
      <c r="M3226" t="s">
        <v>1064</v>
      </c>
      <c r="N3226" t="s">
        <v>1065</v>
      </c>
      <c r="O3226" t="s">
        <v>1066</v>
      </c>
      <c r="P3226" t="s">
        <v>1353</v>
      </c>
      <c r="Q3226" t="s">
        <v>1270</v>
      </c>
      <c r="R3226" t="s">
        <v>1406</v>
      </c>
      <c r="S3226" t="s">
        <v>119</v>
      </c>
      <c r="T3226" t="s">
        <v>4487</v>
      </c>
      <c r="U3226" t="s">
        <v>4488</v>
      </c>
      <c r="AA3226" t="s">
        <v>1409</v>
      </c>
      <c r="AB3226" t="s">
        <v>1410</v>
      </c>
      <c r="AC3226">
        <v>30</v>
      </c>
      <c r="AD3226" s="17">
        <v>43299</v>
      </c>
      <c r="AE3226" s="17">
        <v>43299</v>
      </c>
    </row>
    <row r="3227" spans="1:31" x14ac:dyDescent="0.45">
      <c r="A3227">
        <v>100</v>
      </c>
      <c r="B3227">
        <v>16667</v>
      </c>
      <c r="C3227" t="s">
        <v>542</v>
      </c>
      <c r="D3227">
        <v>18120</v>
      </c>
      <c r="E3227">
        <f t="shared" si="150"/>
        <v>181.2</v>
      </c>
      <c r="F3227">
        <f t="shared" si="151"/>
        <v>166.67</v>
      </c>
      <c r="G3227">
        <f t="shared" si="152"/>
        <v>195.00389999999999</v>
      </c>
      <c r="H3227" t="s">
        <v>543</v>
      </c>
      <c r="I3227">
        <v>-1453</v>
      </c>
      <c r="J3227">
        <v>-8</v>
      </c>
      <c r="K3227" t="s">
        <v>6992</v>
      </c>
      <c r="L3227" s="16">
        <v>43304</v>
      </c>
      <c r="M3227" t="s">
        <v>1064</v>
      </c>
      <c r="N3227" t="s">
        <v>1065</v>
      </c>
      <c r="O3227" t="s">
        <v>1066</v>
      </c>
      <c r="P3227" t="s">
        <v>1353</v>
      </c>
      <c r="Q3227" t="s">
        <v>1270</v>
      </c>
      <c r="R3227" t="s">
        <v>1406</v>
      </c>
      <c r="S3227" t="s">
        <v>119</v>
      </c>
      <c r="T3227" t="s">
        <v>1762</v>
      </c>
      <c r="U3227" t="s">
        <v>1763</v>
      </c>
      <c r="AA3227" t="s">
        <v>1409</v>
      </c>
      <c r="AB3227" t="s">
        <v>1410</v>
      </c>
      <c r="AC3227">
        <v>30</v>
      </c>
      <c r="AD3227" s="17">
        <v>43299</v>
      </c>
      <c r="AE3227" s="17">
        <v>43299</v>
      </c>
    </row>
    <row r="3228" spans="1:31" x14ac:dyDescent="0.45">
      <c r="A3228">
        <v>50</v>
      </c>
      <c r="B3228">
        <v>8333</v>
      </c>
      <c r="C3228" t="s">
        <v>542</v>
      </c>
      <c r="D3228">
        <v>9060</v>
      </c>
      <c r="E3228">
        <f t="shared" si="150"/>
        <v>181.2</v>
      </c>
      <c r="F3228">
        <f t="shared" si="151"/>
        <v>166.66</v>
      </c>
      <c r="G3228">
        <f t="shared" si="152"/>
        <v>194.9922</v>
      </c>
      <c r="H3228" t="s">
        <v>543</v>
      </c>
      <c r="I3228">
        <v>-726</v>
      </c>
      <c r="J3228">
        <v>-8</v>
      </c>
      <c r="K3228" t="s">
        <v>6993</v>
      </c>
      <c r="L3228" s="16">
        <v>43304</v>
      </c>
      <c r="M3228" t="s">
        <v>1064</v>
      </c>
      <c r="N3228" t="s">
        <v>1065</v>
      </c>
      <c r="O3228" t="s">
        <v>1066</v>
      </c>
      <c r="P3228" t="s">
        <v>1353</v>
      </c>
      <c r="Q3228" t="s">
        <v>1270</v>
      </c>
      <c r="R3228" t="s">
        <v>1406</v>
      </c>
      <c r="S3228" t="s">
        <v>119</v>
      </c>
      <c r="T3228" t="s">
        <v>1802</v>
      </c>
      <c r="U3228" t="s">
        <v>1803</v>
      </c>
      <c r="AA3228" t="s">
        <v>1409</v>
      </c>
      <c r="AB3228" t="s">
        <v>1410</v>
      </c>
      <c r="AC3228">
        <v>30</v>
      </c>
      <c r="AD3228" s="17">
        <v>43299</v>
      </c>
      <c r="AE3228" s="17">
        <v>43299</v>
      </c>
    </row>
    <row r="3229" spans="1:31" x14ac:dyDescent="0.45">
      <c r="A3229">
        <v>75</v>
      </c>
      <c r="B3229">
        <v>12500</v>
      </c>
      <c r="C3229" t="s">
        <v>542</v>
      </c>
      <c r="D3229">
        <v>13590</v>
      </c>
      <c r="E3229">
        <f t="shared" si="150"/>
        <v>181.2</v>
      </c>
      <c r="F3229">
        <f t="shared" si="151"/>
        <v>166.66666666666666</v>
      </c>
      <c r="G3229">
        <f t="shared" si="152"/>
        <v>194.99999999999997</v>
      </c>
      <c r="H3229" t="s">
        <v>543</v>
      </c>
      <c r="I3229">
        <v>-1089</v>
      </c>
      <c r="J3229">
        <v>-8</v>
      </c>
      <c r="K3229" t="s">
        <v>6994</v>
      </c>
      <c r="L3229" s="16">
        <v>43304</v>
      </c>
      <c r="M3229" t="s">
        <v>1064</v>
      </c>
      <c r="N3229" t="s">
        <v>1065</v>
      </c>
      <c r="O3229" t="s">
        <v>1066</v>
      </c>
      <c r="P3229" t="s">
        <v>1353</v>
      </c>
      <c r="Q3229" t="s">
        <v>1270</v>
      </c>
      <c r="R3229" t="s">
        <v>1406</v>
      </c>
      <c r="S3229" t="s">
        <v>119</v>
      </c>
      <c r="T3229" t="s">
        <v>4512</v>
      </c>
      <c r="U3229" t="s">
        <v>4513</v>
      </c>
      <c r="AA3229" t="s">
        <v>1409</v>
      </c>
      <c r="AB3229" t="s">
        <v>1410</v>
      </c>
      <c r="AC3229">
        <v>30</v>
      </c>
      <c r="AD3229" s="17">
        <v>43299</v>
      </c>
      <c r="AE3229" s="17">
        <v>43299</v>
      </c>
    </row>
    <row r="3230" spans="1:31" x14ac:dyDescent="0.45">
      <c r="A3230">
        <v>50</v>
      </c>
      <c r="B3230">
        <v>8333</v>
      </c>
      <c r="C3230" t="s">
        <v>542</v>
      </c>
      <c r="D3230">
        <v>9060</v>
      </c>
      <c r="E3230">
        <f t="shared" si="150"/>
        <v>181.2</v>
      </c>
      <c r="F3230">
        <f t="shared" si="151"/>
        <v>166.66</v>
      </c>
      <c r="G3230">
        <f t="shared" si="152"/>
        <v>194.9922</v>
      </c>
      <c r="H3230" t="s">
        <v>543</v>
      </c>
      <c r="I3230">
        <v>-726</v>
      </c>
      <c r="J3230">
        <v>-8</v>
      </c>
      <c r="K3230" t="s">
        <v>6995</v>
      </c>
      <c r="L3230" s="16">
        <v>43304</v>
      </c>
      <c r="M3230" t="s">
        <v>1064</v>
      </c>
      <c r="N3230" t="s">
        <v>1065</v>
      </c>
      <c r="O3230" t="s">
        <v>1066</v>
      </c>
      <c r="P3230" t="s">
        <v>1353</v>
      </c>
      <c r="Q3230" t="s">
        <v>1270</v>
      </c>
      <c r="R3230" t="s">
        <v>1406</v>
      </c>
      <c r="S3230" t="s">
        <v>119</v>
      </c>
      <c r="T3230" t="s">
        <v>1768</v>
      </c>
      <c r="U3230" t="s">
        <v>1769</v>
      </c>
      <c r="AA3230" t="s">
        <v>1409</v>
      </c>
      <c r="AB3230" t="s">
        <v>1410</v>
      </c>
      <c r="AC3230">
        <v>30</v>
      </c>
      <c r="AD3230" s="17">
        <v>43299</v>
      </c>
      <c r="AE3230" s="17">
        <v>43299</v>
      </c>
    </row>
    <row r="3231" spans="1:31" x14ac:dyDescent="0.45">
      <c r="A3231">
        <v>50</v>
      </c>
      <c r="B3231">
        <v>8333</v>
      </c>
      <c r="C3231" t="s">
        <v>542</v>
      </c>
      <c r="D3231">
        <v>9060</v>
      </c>
      <c r="E3231">
        <f t="shared" si="150"/>
        <v>181.2</v>
      </c>
      <c r="F3231">
        <f t="shared" si="151"/>
        <v>166.66</v>
      </c>
      <c r="G3231">
        <f t="shared" si="152"/>
        <v>194.9922</v>
      </c>
      <c r="H3231" t="s">
        <v>543</v>
      </c>
      <c r="I3231">
        <v>-726</v>
      </c>
      <c r="J3231">
        <v>-8</v>
      </c>
      <c r="K3231" t="s">
        <v>6996</v>
      </c>
      <c r="L3231" s="16">
        <v>43304</v>
      </c>
      <c r="M3231" t="s">
        <v>1064</v>
      </c>
      <c r="N3231" t="s">
        <v>1065</v>
      </c>
      <c r="O3231" t="s">
        <v>1066</v>
      </c>
      <c r="P3231" t="s">
        <v>1353</v>
      </c>
      <c r="Q3231" t="s">
        <v>1270</v>
      </c>
      <c r="R3231" t="s">
        <v>1406</v>
      </c>
      <c r="S3231" t="s">
        <v>119</v>
      </c>
      <c r="T3231" t="s">
        <v>4500</v>
      </c>
      <c r="U3231" t="s">
        <v>4501</v>
      </c>
      <c r="AA3231" t="s">
        <v>1409</v>
      </c>
      <c r="AB3231" t="s">
        <v>1410</v>
      </c>
      <c r="AC3231">
        <v>30</v>
      </c>
      <c r="AD3231" s="17">
        <v>43299</v>
      </c>
      <c r="AE3231" s="17">
        <v>43299</v>
      </c>
    </row>
    <row r="3232" spans="1:31" x14ac:dyDescent="0.45">
      <c r="A3232">
        <v>50</v>
      </c>
      <c r="B3232">
        <v>8333</v>
      </c>
      <c r="C3232" t="s">
        <v>542</v>
      </c>
      <c r="D3232">
        <v>9060</v>
      </c>
      <c r="E3232">
        <f t="shared" si="150"/>
        <v>181.2</v>
      </c>
      <c r="F3232">
        <f t="shared" si="151"/>
        <v>166.66</v>
      </c>
      <c r="G3232">
        <f t="shared" si="152"/>
        <v>194.9922</v>
      </c>
      <c r="H3232" t="s">
        <v>543</v>
      </c>
      <c r="I3232">
        <v>-726</v>
      </c>
      <c r="J3232">
        <v>-8</v>
      </c>
      <c r="K3232" t="s">
        <v>6997</v>
      </c>
      <c r="L3232" s="16">
        <v>43304</v>
      </c>
      <c r="M3232" t="s">
        <v>1064</v>
      </c>
      <c r="N3232" t="s">
        <v>1065</v>
      </c>
      <c r="O3232" t="s">
        <v>1066</v>
      </c>
      <c r="P3232" t="s">
        <v>1353</v>
      </c>
      <c r="Q3232" t="s">
        <v>1270</v>
      </c>
      <c r="R3232" t="s">
        <v>1406</v>
      </c>
      <c r="S3232" t="s">
        <v>119</v>
      </c>
      <c r="T3232" t="s">
        <v>6998</v>
      </c>
      <c r="U3232" t="s">
        <v>6999</v>
      </c>
      <c r="AA3232" t="s">
        <v>1409</v>
      </c>
      <c r="AB3232" t="s">
        <v>1410</v>
      </c>
      <c r="AC3232">
        <v>30</v>
      </c>
      <c r="AD3232" s="17">
        <v>43299</v>
      </c>
      <c r="AE3232" s="17">
        <v>43299</v>
      </c>
    </row>
    <row r="3233" spans="1:31" x14ac:dyDescent="0.45">
      <c r="A3233">
        <v>25</v>
      </c>
      <c r="B3233">
        <v>4166</v>
      </c>
      <c r="C3233" t="s">
        <v>542</v>
      </c>
      <c r="D3233">
        <v>4530</v>
      </c>
      <c r="E3233">
        <f t="shared" si="150"/>
        <v>181.2</v>
      </c>
      <c r="F3233">
        <f t="shared" si="151"/>
        <v>166.64</v>
      </c>
      <c r="G3233">
        <f t="shared" si="152"/>
        <v>194.96879999999996</v>
      </c>
      <c r="H3233" t="s">
        <v>543</v>
      </c>
      <c r="I3233">
        <v>-363</v>
      </c>
      <c r="J3233">
        <v>-8</v>
      </c>
      <c r="K3233" t="s">
        <v>7000</v>
      </c>
      <c r="L3233" s="16">
        <v>43304</v>
      </c>
      <c r="M3233" t="s">
        <v>1064</v>
      </c>
      <c r="N3233" t="s">
        <v>1065</v>
      </c>
      <c r="O3233" t="s">
        <v>1066</v>
      </c>
      <c r="P3233" t="s">
        <v>1353</v>
      </c>
      <c r="Q3233" t="s">
        <v>1270</v>
      </c>
      <c r="R3233" t="s">
        <v>1406</v>
      </c>
      <c r="S3233" t="s">
        <v>119</v>
      </c>
      <c r="T3233" t="s">
        <v>1463</v>
      </c>
      <c r="U3233" t="s">
        <v>1464</v>
      </c>
      <c r="AA3233" t="s">
        <v>1409</v>
      </c>
      <c r="AB3233" t="s">
        <v>1410</v>
      </c>
      <c r="AC3233">
        <v>30</v>
      </c>
      <c r="AD3233" s="17">
        <v>43299</v>
      </c>
      <c r="AE3233" s="17">
        <v>43299</v>
      </c>
    </row>
    <row r="3234" spans="1:31" x14ac:dyDescent="0.45">
      <c r="A3234">
        <v>50</v>
      </c>
      <c r="B3234">
        <v>8333</v>
      </c>
      <c r="C3234" t="s">
        <v>542</v>
      </c>
      <c r="D3234">
        <v>9060</v>
      </c>
      <c r="E3234">
        <f t="shared" si="150"/>
        <v>181.2</v>
      </c>
      <c r="F3234">
        <f t="shared" si="151"/>
        <v>166.66</v>
      </c>
      <c r="G3234">
        <f t="shared" si="152"/>
        <v>194.9922</v>
      </c>
      <c r="H3234" t="s">
        <v>543</v>
      </c>
      <c r="I3234">
        <v>-726</v>
      </c>
      <c r="J3234">
        <v>-8</v>
      </c>
      <c r="K3234" t="s">
        <v>7001</v>
      </c>
      <c r="L3234" s="16">
        <v>43304</v>
      </c>
      <c r="M3234" t="s">
        <v>1064</v>
      </c>
      <c r="N3234" t="s">
        <v>1065</v>
      </c>
      <c r="O3234" t="s">
        <v>1066</v>
      </c>
      <c r="P3234" t="s">
        <v>1353</v>
      </c>
      <c r="Q3234" t="s">
        <v>1270</v>
      </c>
      <c r="R3234" t="s">
        <v>1406</v>
      </c>
      <c r="S3234" t="s">
        <v>119</v>
      </c>
      <c r="T3234" t="s">
        <v>2529</v>
      </c>
      <c r="U3234" t="s">
        <v>2530</v>
      </c>
      <c r="AA3234" t="s">
        <v>1409</v>
      </c>
      <c r="AB3234" t="s">
        <v>1410</v>
      </c>
      <c r="AC3234">
        <v>30</v>
      </c>
      <c r="AD3234" s="17">
        <v>43299</v>
      </c>
      <c r="AE3234" s="17">
        <v>43299</v>
      </c>
    </row>
    <row r="3235" spans="1:31" x14ac:dyDescent="0.45">
      <c r="A3235">
        <v>50</v>
      </c>
      <c r="B3235">
        <v>8333</v>
      </c>
      <c r="C3235" t="s">
        <v>542</v>
      </c>
      <c r="D3235">
        <v>9060</v>
      </c>
      <c r="E3235">
        <f t="shared" si="150"/>
        <v>181.2</v>
      </c>
      <c r="F3235">
        <f t="shared" si="151"/>
        <v>166.66</v>
      </c>
      <c r="G3235">
        <f t="shared" si="152"/>
        <v>194.9922</v>
      </c>
      <c r="H3235" t="s">
        <v>543</v>
      </c>
      <c r="I3235">
        <v>-726</v>
      </c>
      <c r="J3235">
        <v>-8</v>
      </c>
      <c r="K3235" t="s">
        <v>7002</v>
      </c>
      <c r="L3235" s="16">
        <v>43304</v>
      </c>
      <c r="M3235" t="s">
        <v>1064</v>
      </c>
      <c r="N3235" t="s">
        <v>1065</v>
      </c>
      <c r="O3235" t="s">
        <v>1066</v>
      </c>
      <c r="P3235" t="s">
        <v>1353</v>
      </c>
      <c r="Q3235" t="s">
        <v>1270</v>
      </c>
      <c r="R3235" t="s">
        <v>1406</v>
      </c>
      <c r="S3235" t="s">
        <v>119</v>
      </c>
      <c r="T3235" t="s">
        <v>2745</v>
      </c>
      <c r="U3235" t="s">
        <v>2746</v>
      </c>
      <c r="AA3235" t="s">
        <v>1409</v>
      </c>
      <c r="AB3235" t="s">
        <v>1410</v>
      </c>
      <c r="AC3235">
        <v>30</v>
      </c>
      <c r="AD3235" s="17">
        <v>43299</v>
      </c>
      <c r="AE3235" s="17">
        <v>43299</v>
      </c>
    </row>
    <row r="3236" spans="1:31" x14ac:dyDescent="0.45">
      <c r="A3236">
        <v>50</v>
      </c>
      <c r="B3236">
        <v>8333</v>
      </c>
      <c r="C3236" t="s">
        <v>542</v>
      </c>
      <c r="D3236">
        <v>9060</v>
      </c>
      <c r="E3236">
        <f t="shared" si="150"/>
        <v>181.2</v>
      </c>
      <c r="F3236">
        <f t="shared" si="151"/>
        <v>166.66</v>
      </c>
      <c r="G3236">
        <f t="shared" si="152"/>
        <v>194.9922</v>
      </c>
      <c r="H3236" t="s">
        <v>543</v>
      </c>
      <c r="I3236">
        <v>-726</v>
      </c>
      <c r="J3236">
        <v>-8</v>
      </c>
      <c r="K3236" t="s">
        <v>7003</v>
      </c>
      <c r="L3236" s="16">
        <v>43304</v>
      </c>
      <c r="M3236" t="s">
        <v>1064</v>
      </c>
      <c r="N3236" t="s">
        <v>1065</v>
      </c>
      <c r="O3236" t="s">
        <v>1066</v>
      </c>
      <c r="P3236" t="s">
        <v>1353</v>
      </c>
      <c r="Q3236" t="s">
        <v>1270</v>
      </c>
      <c r="R3236" t="s">
        <v>1406</v>
      </c>
      <c r="S3236" t="s">
        <v>119</v>
      </c>
      <c r="T3236" t="s">
        <v>7004</v>
      </c>
      <c r="U3236" t="s">
        <v>7005</v>
      </c>
      <c r="AA3236" t="s">
        <v>1409</v>
      </c>
      <c r="AB3236" t="s">
        <v>1410</v>
      </c>
      <c r="AC3236">
        <v>30</v>
      </c>
      <c r="AD3236" s="17">
        <v>43299</v>
      </c>
      <c r="AE3236" s="17">
        <v>43299</v>
      </c>
    </row>
    <row r="3237" spans="1:31" x14ac:dyDescent="0.45">
      <c r="A3237">
        <v>50</v>
      </c>
      <c r="B3237">
        <v>8333</v>
      </c>
      <c r="C3237" t="s">
        <v>542</v>
      </c>
      <c r="D3237">
        <v>9060</v>
      </c>
      <c r="E3237">
        <f t="shared" si="150"/>
        <v>181.2</v>
      </c>
      <c r="F3237">
        <f t="shared" si="151"/>
        <v>166.66</v>
      </c>
      <c r="G3237">
        <f t="shared" si="152"/>
        <v>194.9922</v>
      </c>
      <c r="H3237" t="s">
        <v>543</v>
      </c>
      <c r="I3237">
        <v>-726</v>
      </c>
      <c r="J3237">
        <v>-8</v>
      </c>
      <c r="K3237" t="s">
        <v>7006</v>
      </c>
      <c r="L3237" s="16">
        <v>43304</v>
      </c>
      <c r="M3237" t="s">
        <v>1064</v>
      </c>
      <c r="N3237" t="s">
        <v>1065</v>
      </c>
      <c r="O3237" t="s">
        <v>1066</v>
      </c>
      <c r="P3237" t="s">
        <v>1353</v>
      </c>
      <c r="Q3237" t="s">
        <v>1270</v>
      </c>
      <c r="R3237" t="s">
        <v>1406</v>
      </c>
      <c r="S3237" t="s">
        <v>119</v>
      </c>
      <c r="T3237" t="s">
        <v>4522</v>
      </c>
      <c r="U3237" t="s">
        <v>4523</v>
      </c>
      <c r="AA3237" t="s">
        <v>1409</v>
      </c>
      <c r="AB3237" t="s">
        <v>1410</v>
      </c>
      <c r="AC3237">
        <v>30</v>
      </c>
      <c r="AD3237" s="17">
        <v>43299</v>
      </c>
      <c r="AE3237" s="17">
        <v>43299</v>
      </c>
    </row>
    <row r="3238" spans="1:31" x14ac:dyDescent="0.45">
      <c r="A3238">
        <v>50</v>
      </c>
      <c r="B3238">
        <v>8333</v>
      </c>
      <c r="C3238" t="s">
        <v>542</v>
      </c>
      <c r="D3238">
        <v>9060</v>
      </c>
      <c r="E3238">
        <f t="shared" si="150"/>
        <v>181.2</v>
      </c>
      <c r="F3238">
        <f t="shared" si="151"/>
        <v>166.66</v>
      </c>
      <c r="G3238">
        <f t="shared" si="152"/>
        <v>194.9922</v>
      </c>
      <c r="H3238" t="s">
        <v>543</v>
      </c>
      <c r="I3238">
        <v>-726</v>
      </c>
      <c r="J3238">
        <v>-8</v>
      </c>
      <c r="K3238" t="s">
        <v>7007</v>
      </c>
      <c r="L3238" s="16">
        <v>43304</v>
      </c>
      <c r="M3238" t="s">
        <v>1064</v>
      </c>
      <c r="N3238" t="s">
        <v>1065</v>
      </c>
      <c r="O3238" t="s">
        <v>1066</v>
      </c>
      <c r="P3238" t="s">
        <v>1353</v>
      </c>
      <c r="Q3238" t="s">
        <v>1270</v>
      </c>
      <c r="R3238" t="s">
        <v>1406</v>
      </c>
      <c r="S3238" t="s">
        <v>119</v>
      </c>
      <c r="T3238" t="s">
        <v>4497</v>
      </c>
      <c r="U3238" t="s">
        <v>4498</v>
      </c>
      <c r="AA3238" t="s">
        <v>1409</v>
      </c>
      <c r="AB3238" t="s">
        <v>1410</v>
      </c>
      <c r="AC3238">
        <v>30</v>
      </c>
      <c r="AD3238" s="17">
        <v>43299</v>
      </c>
      <c r="AE3238" s="17">
        <v>43299</v>
      </c>
    </row>
    <row r="3239" spans="1:31" x14ac:dyDescent="0.45">
      <c r="A3239">
        <v>-50</v>
      </c>
      <c r="B3239">
        <v>-8333</v>
      </c>
      <c r="C3239" t="s">
        <v>542</v>
      </c>
      <c r="D3239">
        <v>-9060</v>
      </c>
      <c r="E3239">
        <f t="shared" si="150"/>
        <v>181.2</v>
      </c>
      <c r="F3239">
        <f t="shared" si="151"/>
        <v>166.66</v>
      </c>
      <c r="G3239">
        <f t="shared" si="152"/>
        <v>194.9922</v>
      </c>
      <c r="H3239" t="s">
        <v>543</v>
      </c>
      <c r="I3239">
        <v>726</v>
      </c>
      <c r="J3239">
        <v>8</v>
      </c>
      <c r="K3239" t="s">
        <v>7008</v>
      </c>
      <c r="L3239" s="16">
        <v>43304</v>
      </c>
      <c r="M3239" t="s">
        <v>1064</v>
      </c>
      <c r="N3239" t="s">
        <v>1065</v>
      </c>
      <c r="O3239" t="s">
        <v>1066</v>
      </c>
      <c r="P3239" t="s">
        <v>1353</v>
      </c>
      <c r="Q3239" t="s">
        <v>1270</v>
      </c>
      <c r="R3239" t="s">
        <v>1406</v>
      </c>
      <c r="S3239" t="s">
        <v>119</v>
      </c>
      <c r="T3239" t="s">
        <v>4500</v>
      </c>
      <c r="U3239" t="s">
        <v>4501</v>
      </c>
      <c r="AA3239" t="s">
        <v>1409</v>
      </c>
      <c r="AB3239" t="s">
        <v>1410</v>
      </c>
      <c r="AC3239">
        <v>30</v>
      </c>
      <c r="AD3239" s="17">
        <v>43299</v>
      </c>
      <c r="AE3239" s="17">
        <v>43299</v>
      </c>
    </row>
    <row r="3240" spans="1:31" x14ac:dyDescent="0.45">
      <c r="A3240">
        <v>5</v>
      </c>
      <c r="B3240">
        <v>833</v>
      </c>
      <c r="C3240" t="s">
        <v>542</v>
      </c>
      <c r="D3240">
        <v>906</v>
      </c>
      <c r="E3240">
        <f t="shared" si="150"/>
        <v>181.2</v>
      </c>
      <c r="F3240">
        <f t="shared" si="151"/>
        <v>166.6</v>
      </c>
      <c r="G3240">
        <f t="shared" si="152"/>
        <v>194.92199999999997</v>
      </c>
      <c r="H3240" t="s">
        <v>543</v>
      </c>
      <c r="I3240">
        <v>-72</v>
      </c>
      <c r="J3240">
        <v>-8</v>
      </c>
      <c r="K3240" t="s">
        <v>7009</v>
      </c>
      <c r="L3240" s="16">
        <v>43304</v>
      </c>
      <c r="M3240" t="s">
        <v>1064</v>
      </c>
      <c r="N3240" t="s">
        <v>1065</v>
      </c>
      <c r="O3240" t="s">
        <v>1066</v>
      </c>
      <c r="P3240" t="s">
        <v>1353</v>
      </c>
      <c r="Q3240" t="s">
        <v>1270</v>
      </c>
      <c r="R3240" t="s">
        <v>1406</v>
      </c>
      <c r="S3240" t="s">
        <v>119</v>
      </c>
      <c r="T3240" t="s">
        <v>4528</v>
      </c>
      <c r="U3240" t="s">
        <v>4529</v>
      </c>
      <c r="AA3240" t="s">
        <v>1409</v>
      </c>
      <c r="AB3240" t="s">
        <v>1410</v>
      </c>
      <c r="AC3240">
        <v>30</v>
      </c>
      <c r="AD3240" s="17">
        <v>43299</v>
      </c>
      <c r="AE3240" s="17">
        <v>43299</v>
      </c>
    </row>
    <row r="3241" spans="1:31" x14ac:dyDescent="0.45">
      <c r="A3241">
        <v>4</v>
      </c>
      <c r="B3241">
        <v>700</v>
      </c>
      <c r="C3241" t="s">
        <v>542</v>
      </c>
      <c r="D3241">
        <v>724</v>
      </c>
      <c r="E3241">
        <f t="shared" si="150"/>
        <v>181</v>
      </c>
      <c r="F3241">
        <f t="shared" si="151"/>
        <v>175</v>
      </c>
      <c r="G3241">
        <f t="shared" si="152"/>
        <v>204.75</v>
      </c>
      <c r="H3241" t="s">
        <v>543</v>
      </c>
      <c r="I3241">
        <v>-23</v>
      </c>
      <c r="J3241">
        <v>-3</v>
      </c>
      <c r="K3241" t="s">
        <v>7010</v>
      </c>
      <c r="L3241" s="16">
        <v>43304</v>
      </c>
      <c r="M3241" t="s">
        <v>1064</v>
      </c>
      <c r="N3241" t="s">
        <v>1065</v>
      </c>
      <c r="O3241" t="s">
        <v>1066</v>
      </c>
      <c r="P3241" t="s">
        <v>1353</v>
      </c>
      <c r="Q3241" t="s">
        <v>1270</v>
      </c>
      <c r="R3241" t="s">
        <v>1406</v>
      </c>
      <c r="S3241" t="s">
        <v>119</v>
      </c>
      <c r="T3241" t="s">
        <v>1826</v>
      </c>
      <c r="U3241" t="s">
        <v>1827</v>
      </c>
      <c r="AA3241" t="s">
        <v>1409</v>
      </c>
      <c r="AB3241" t="s">
        <v>1410</v>
      </c>
      <c r="AC3241">
        <v>30</v>
      </c>
      <c r="AD3241" s="17">
        <v>43299</v>
      </c>
      <c r="AE3241" s="17">
        <v>43299</v>
      </c>
    </row>
    <row r="3242" spans="1:31" x14ac:dyDescent="0.45">
      <c r="A3242">
        <v>25</v>
      </c>
      <c r="B3242">
        <v>4166</v>
      </c>
      <c r="C3242" t="s">
        <v>542</v>
      </c>
      <c r="D3242">
        <v>4530</v>
      </c>
      <c r="E3242">
        <f t="shared" si="150"/>
        <v>181.2</v>
      </c>
      <c r="F3242">
        <f t="shared" si="151"/>
        <v>166.64</v>
      </c>
      <c r="G3242">
        <f t="shared" si="152"/>
        <v>194.96879999999996</v>
      </c>
      <c r="H3242" t="s">
        <v>543</v>
      </c>
      <c r="I3242">
        <v>-363</v>
      </c>
      <c r="J3242">
        <v>-8</v>
      </c>
      <c r="K3242" t="s">
        <v>7011</v>
      </c>
      <c r="L3242" s="16">
        <v>43304</v>
      </c>
      <c r="M3242" t="s">
        <v>1064</v>
      </c>
      <c r="N3242" t="s">
        <v>1065</v>
      </c>
      <c r="O3242" t="s">
        <v>1066</v>
      </c>
      <c r="P3242" t="s">
        <v>1353</v>
      </c>
      <c r="Q3242" t="s">
        <v>1270</v>
      </c>
      <c r="R3242" t="s">
        <v>1354</v>
      </c>
      <c r="S3242" t="s">
        <v>122</v>
      </c>
      <c r="T3242" t="s">
        <v>1783</v>
      </c>
      <c r="U3242" t="s">
        <v>1784</v>
      </c>
      <c r="AA3242" t="s">
        <v>1357</v>
      </c>
      <c r="AB3242" t="s">
        <v>1358</v>
      </c>
      <c r="AC3242">
        <v>30</v>
      </c>
      <c r="AD3242" s="17">
        <v>43299</v>
      </c>
      <c r="AE3242" s="17">
        <v>43299</v>
      </c>
    </row>
    <row r="3243" spans="1:31" x14ac:dyDescent="0.45">
      <c r="A3243">
        <v>100</v>
      </c>
      <c r="B3243">
        <v>16667</v>
      </c>
      <c r="C3243" t="s">
        <v>542</v>
      </c>
      <c r="D3243">
        <v>18120</v>
      </c>
      <c r="E3243">
        <f t="shared" si="150"/>
        <v>181.2</v>
      </c>
      <c r="F3243">
        <f t="shared" si="151"/>
        <v>166.67</v>
      </c>
      <c r="G3243">
        <f t="shared" si="152"/>
        <v>195.00389999999999</v>
      </c>
      <c r="H3243" t="s">
        <v>543</v>
      </c>
      <c r="I3243">
        <v>-1453</v>
      </c>
      <c r="J3243">
        <v>-8</v>
      </c>
      <c r="K3243" t="s">
        <v>7012</v>
      </c>
      <c r="L3243" s="16">
        <v>43304</v>
      </c>
      <c r="M3243" t="s">
        <v>1064</v>
      </c>
      <c r="N3243" t="s">
        <v>1065</v>
      </c>
      <c r="O3243" t="s">
        <v>1066</v>
      </c>
      <c r="P3243" t="s">
        <v>1353</v>
      </c>
      <c r="Q3243" t="s">
        <v>1270</v>
      </c>
      <c r="R3243" t="s">
        <v>1354</v>
      </c>
      <c r="S3243" t="s">
        <v>122</v>
      </c>
      <c r="T3243" t="s">
        <v>3476</v>
      </c>
      <c r="U3243" t="s">
        <v>1553</v>
      </c>
      <c r="AA3243" t="s">
        <v>1357</v>
      </c>
      <c r="AB3243" t="s">
        <v>1358</v>
      </c>
      <c r="AC3243">
        <v>30</v>
      </c>
      <c r="AD3243" s="17">
        <v>43299</v>
      </c>
      <c r="AE3243" s="17">
        <v>43299</v>
      </c>
    </row>
    <row r="3244" spans="1:31" x14ac:dyDescent="0.45">
      <c r="A3244">
        <v>25</v>
      </c>
      <c r="B3244">
        <v>4166</v>
      </c>
      <c r="C3244" t="s">
        <v>542</v>
      </c>
      <c r="D3244">
        <v>4530</v>
      </c>
      <c r="E3244">
        <f t="shared" si="150"/>
        <v>181.2</v>
      </c>
      <c r="F3244">
        <f t="shared" si="151"/>
        <v>166.64</v>
      </c>
      <c r="G3244">
        <f t="shared" si="152"/>
        <v>194.96879999999996</v>
      </c>
      <c r="H3244" t="s">
        <v>543</v>
      </c>
      <c r="I3244">
        <v>-363</v>
      </c>
      <c r="J3244">
        <v>-8</v>
      </c>
      <c r="K3244" t="s">
        <v>7013</v>
      </c>
      <c r="L3244" s="16">
        <v>43305</v>
      </c>
      <c r="M3244" t="s">
        <v>1064</v>
      </c>
      <c r="N3244" t="s">
        <v>1065</v>
      </c>
      <c r="O3244" t="s">
        <v>1066</v>
      </c>
      <c r="P3244" t="s">
        <v>1353</v>
      </c>
      <c r="Q3244" t="s">
        <v>1270</v>
      </c>
      <c r="R3244" t="s">
        <v>1771</v>
      </c>
      <c r="S3244" t="s">
        <v>121</v>
      </c>
      <c r="T3244" t="s">
        <v>2459</v>
      </c>
      <c r="U3244" t="s">
        <v>2460</v>
      </c>
      <c r="AA3244" t="s">
        <v>1774</v>
      </c>
      <c r="AB3244" t="s">
        <v>1775</v>
      </c>
      <c r="AC3244">
        <v>30</v>
      </c>
      <c r="AD3244" s="17">
        <v>43299</v>
      </c>
      <c r="AE3244" s="17">
        <v>43299</v>
      </c>
    </row>
    <row r="3245" spans="1:31" x14ac:dyDescent="0.45">
      <c r="A3245">
        <v>100</v>
      </c>
      <c r="B3245">
        <v>16667</v>
      </c>
      <c r="C3245" t="s">
        <v>542</v>
      </c>
      <c r="D3245">
        <v>18120</v>
      </c>
      <c r="E3245">
        <f t="shared" si="150"/>
        <v>181.2</v>
      </c>
      <c r="F3245">
        <f t="shared" si="151"/>
        <v>166.67</v>
      </c>
      <c r="G3245">
        <f t="shared" si="152"/>
        <v>195.00389999999999</v>
      </c>
      <c r="H3245" t="s">
        <v>543</v>
      </c>
      <c r="I3245">
        <v>-1453</v>
      </c>
      <c r="J3245">
        <v>-8</v>
      </c>
      <c r="K3245" t="s">
        <v>7014</v>
      </c>
      <c r="L3245" s="16">
        <v>43305</v>
      </c>
      <c r="M3245" t="s">
        <v>1064</v>
      </c>
      <c r="N3245" t="s">
        <v>1065</v>
      </c>
      <c r="O3245" t="s">
        <v>1066</v>
      </c>
      <c r="P3245" t="s">
        <v>1353</v>
      </c>
      <c r="Q3245" t="s">
        <v>1270</v>
      </c>
      <c r="R3245" t="s">
        <v>1354</v>
      </c>
      <c r="S3245" t="s">
        <v>122</v>
      </c>
      <c r="T3245" t="s">
        <v>4509</v>
      </c>
      <c r="U3245" t="s">
        <v>4510</v>
      </c>
      <c r="AA3245" t="s">
        <v>1357</v>
      </c>
      <c r="AB3245" t="s">
        <v>1358</v>
      </c>
      <c r="AC3245">
        <v>30</v>
      </c>
      <c r="AD3245" s="17">
        <v>43299</v>
      </c>
      <c r="AE3245" s="17">
        <v>43299</v>
      </c>
    </row>
    <row r="3246" spans="1:31" x14ac:dyDescent="0.45">
      <c r="A3246">
        <v>250</v>
      </c>
      <c r="B3246">
        <v>41667</v>
      </c>
      <c r="C3246" t="s">
        <v>542</v>
      </c>
      <c r="D3246">
        <v>45300</v>
      </c>
      <c r="E3246">
        <f t="shared" si="150"/>
        <v>181.2</v>
      </c>
      <c r="F3246">
        <f t="shared" si="151"/>
        <v>166.66800000000001</v>
      </c>
      <c r="G3246">
        <f t="shared" si="152"/>
        <v>195.00155999999998</v>
      </c>
      <c r="H3246" t="s">
        <v>543</v>
      </c>
      <c r="I3246">
        <v>-3632</v>
      </c>
      <c r="J3246">
        <v>-8</v>
      </c>
      <c r="K3246" t="s">
        <v>7015</v>
      </c>
      <c r="L3246" s="16">
        <v>43305</v>
      </c>
      <c r="M3246" t="s">
        <v>1064</v>
      </c>
      <c r="N3246" t="s">
        <v>1065</v>
      </c>
      <c r="O3246" t="s">
        <v>1066</v>
      </c>
      <c r="P3246" t="s">
        <v>1353</v>
      </c>
      <c r="Q3246" t="s">
        <v>1270</v>
      </c>
      <c r="R3246" t="s">
        <v>1771</v>
      </c>
      <c r="S3246" t="s">
        <v>121</v>
      </c>
      <c r="T3246" t="s">
        <v>1846</v>
      </c>
      <c r="U3246" t="s">
        <v>1847</v>
      </c>
      <c r="AA3246" t="s">
        <v>1774</v>
      </c>
      <c r="AB3246" t="s">
        <v>1775</v>
      </c>
      <c r="AC3246">
        <v>30</v>
      </c>
      <c r="AD3246" s="17">
        <v>43299</v>
      </c>
      <c r="AE3246" s="17">
        <v>43299</v>
      </c>
    </row>
    <row r="3247" spans="1:31" x14ac:dyDescent="0.45">
      <c r="A3247">
        <v>250</v>
      </c>
      <c r="B3247">
        <v>41667</v>
      </c>
      <c r="C3247" t="s">
        <v>542</v>
      </c>
      <c r="D3247">
        <v>45300</v>
      </c>
      <c r="E3247">
        <f t="shared" si="150"/>
        <v>181.2</v>
      </c>
      <c r="F3247">
        <f t="shared" si="151"/>
        <v>166.66800000000001</v>
      </c>
      <c r="G3247">
        <f t="shared" si="152"/>
        <v>195.00155999999998</v>
      </c>
      <c r="H3247" t="s">
        <v>543</v>
      </c>
      <c r="I3247">
        <v>-3632</v>
      </c>
      <c r="J3247">
        <v>-8</v>
      </c>
      <c r="K3247" t="s">
        <v>7016</v>
      </c>
      <c r="L3247" s="16">
        <v>43305</v>
      </c>
      <c r="M3247" t="s">
        <v>1064</v>
      </c>
      <c r="N3247" t="s">
        <v>1065</v>
      </c>
      <c r="O3247" t="s">
        <v>1066</v>
      </c>
      <c r="P3247" t="s">
        <v>1353</v>
      </c>
      <c r="Q3247" t="s">
        <v>1270</v>
      </c>
      <c r="R3247" t="s">
        <v>1771</v>
      </c>
      <c r="S3247" t="s">
        <v>121</v>
      </c>
      <c r="T3247" t="s">
        <v>2472</v>
      </c>
      <c r="U3247" t="s">
        <v>2473</v>
      </c>
      <c r="AA3247" t="s">
        <v>1774</v>
      </c>
      <c r="AB3247" t="s">
        <v>1775</v>
      </c>
      <c r="AC3247">
        <v>30</v>
      </c>
      <c r="AD3247" s="17">
        <v>43299</v>
      </c>
      <c r="AE3247" s="17">
        <v>43299</v>
      </c>
    </row>
    <row r="3248" spans="1:31" x14ac:dyDescent="0.45">
      <c r="A3248">
        <v>50</v>
      </c>
      <c r="B3248">
        <v>8333</v>
      </c>
      <c r="C3248" t="s">
        <v>542</v>
      </c>
      <c r="D3248">
        <v>9060</v>
      </c>
      <c r="E3248">
        <f t="shared" si="150"/>
        <v>181.2</v>
      </c>
      <c r="F3248">
        <f t="shared" si="151"/>
        <v>166.66</v>
      </c>
      <c r="G3248">
        <f t="shared" si="152"/>
        <v>194.9922</v>
      </c>
      <c r="H3248" t="s">
        <v>543</v>
      </c>
      <c r="I3248">
        <v>-726</v>
      </c>
      <c r="J3248">
        <v>-8</v>
      </c>
      <c r="K3248" t="s">
        <v>7017</v>
      </c>
      <c r="L3248" s="16">
        <v>43305</v>
      </c>
      <c r="M3248" t="s">
        <v>1064</v>
      </c>
      <c r="N3248" t="s">
        <v>1065</v>
      </c>
      <c r="O3248" t="s">
        <v>1066</v>
      </c>
      <c r="P3248" t="s">
        <v>1353</v>
      </c>
      <c r="Q3248" t="s">
        <v>1270</v>
      </c>
      <c r="R3248" t="s">
        <v>1354</v>
      </c>
      <c r="S3248" t="s">
        <v>122</v>
      </c>
      <c r="T3248" t="s">
        <v>2523</v>
      </c>
      <c r="U3248" t="s">
        <v>2524</v>
      </c>
      <c r="AA3248" t="s">
        <v>1357</v>
      </c>
      <c r="AB3248" t="s">
        <v>1358</v>
      </c>
      <c r="AC3248">
        <v>30</v>
      </c>
      <c r="AD3248" s="17">
        <v>43299</v>
      </c>
      <c r="AE3248" s="17">
        <v>43299</v>
      </c>
    </row>
    <row r="3249" spans="1:31" x14ac:dyDescent="0.45">
      <c r="A3249">
        <v>50</v>
      </c>
      <c r="B3249">
        <v>8333</v>
      </c>
      <c r="C3249" t="s">
        <v>542</v>
      </c>
      <c r="D3249">
        <v>9060</v>
      </c>
      <c r="E3249">
        <f t="shared" si="150"/>
        <v>181.2</v>
      </c>
      <c r="F3249">
        <f t="shared" si="151"/>
        <v>166.66</v>
      </c>
      <c r="G3249">
        <f t="shared" si="152"/>
        <v>194.9922</v>
      </c>
      <c r="H3249" t="s">
        <v>543</v>
      </c>
      <c r="I3249">
        <v>-726</v>
      </c>
      <c r="J3249">
        <v>-8</v>
      </c>
      <c r="K3249" t="s">
        <v>7018</v>
      </c>
      <c r="L3249" s="16">
        <v>43305</v>
      </c>
      <c r="M3249" t="s">
        <v>1064</v>
      </c>
      <c r="N3249" t="s">
        <v>1065</v>
      </c>
      <c r="O3249" t="s">
        <v>1066</v>
      </c>
      <c r="P3249" t="s">
        <v>1353</v>
      </c>
      <c r="Q3249" t="s">
        <v>1270</v>
      </c>
      <c r="R3249" t="s">
        <v>1354</v>
      </c>
      <c r="S3249" t="s">
        <v>122</v>
      </c>
      <c r="T3249" t="s">
        <v>2496</v>
      </c>
      <c r="U3249" t="s">
        <v>2497</v>
      </c>
      <c r="AA3249" t="s">
        <v>1357</v>
      </c>
      <c r="AB3249" t="s">
        <v>1358</v>
      </c>
      <c r="AC3249">
        <v>30</v>
      </c>
      <c r="AD3249" s="17">
        <v>43299</v>
      </c>
      <c r="AE3249" s="17">
        <v>43299</v>
      </c>
    </row>
    <row r="3250" spans="1:31" x14ac:dyDescent="0.45">
      <c r="A3250">
        <v>50</v>
      </c>
      <c r="B3250">
        <v>8333</v>
      </c>
      <c r="C3250" t="s">
        <v>542</v>
      </c>
      <c r="D3250">
        <v>9060</v>
      </c>
      <c r="E3250">
        <f t="shared" si="150"/>
        <v>181.2</v>
      </c>
      <c r="F3250">
        <f t="shared" si="151"/>
        <v>166.66</v>
      </c>
      <c r="G3250">
        <f t="shared" si="152"/>
        <v>194.9922</v>
      </c>
      <c r="H3250" t="s">
        <v>543</v>
      </c>
      <c r="I3250">
        <v>-726</v>
      </c>
      <c r="J3250">
        <v>-8</v>
      </c>
      <c r="K3250" t="s">
        <v>7019</v>
      </c>
      <c r="L3250" s="16">
        <v>43305</v>
      </c>
      <c r="M3250" t="s">
        <v>1064</v>
      </c>
      <c r="N3250" t="s">
        <v>1065</v>
      </c>
      <c r="O3250" t="s">
        <v>1066</v>
      </c>
      <c r="P3250" t="s">
        <v>1353</v>
      </c>
      <c r="Q3250" t="s">
        <v>1270</v>
      </c>
      <c r="R3250" t="s">
        <v>1354</v>
      </c>
      <c r="S3250" t="s">
        <v>122</v>
      </c>
      <c r="T3250" t="s">
        <v>2553</v>
      </c>
      <c r="U3250" t="s">
        <v>2554</v>
      </c>
      <c r="AA3250" t="s">
        <v>1357</v>
      </c>
      <c r="AB3250" t="s">
        <v>1358</v>
      </c>
      <c r="AC3250">
        <v>30</v>
      </c>
      <c r="AD3250" s="17">
        <v>43299</v>
      </c>
      <c r="AE3250" s="17">
        <v>43299</v>
      </c>
    </row>
    <row r="3251" spans="1:31" x14ac:dyDescent="0.45">
      <c r="A3251">
        <v>25</v>
      </c>
      <c r="B3251">
        <v>4166</v>
      </c>
      <c r="C3251" t="s">
        <v>542</v>
      </c>
      <c r="D3251">
        <v>4530</v>
      </c>
      <c r="E3251">
        <f t="shared" si="150"/>
        <v>181.2</v>
      </c>
      <c r="F3251">
        <f t="shared" si="151"/>
        <v>166.64</v>
      </c>
      <c r="G3251">
        <f t="shared" si="152"/>
        <v>194.96879999999996</v>
      </c>
      <c r="H3251" t="s">
        <v>543</v>
      </c>
      <c r="I3251">
        <v>-363</v>
      </c>
      <c r="J3251">
        <v>-8</v>
      </c>
      <c r="K3251" t="s">
        <v>7020</v>
      </c>
      <c r="L3251" s="16">
        <v>43305</v>
      </c>
      <c r="M3251" t="s">
        <v>1064</v>
      </c>
      <c r="N3251" t="s">
        <v>1065</v>
      </c>
      <c r="O3251" t="s">
        <v>1066</v>
      </c>
      <c r="P3251" t="s">
        <v>1353</v>
      </c>
      <c r="Q3251" t="s">
        <v>1270</v>
      </c>
      <c r="R3251" t="s">
        <v>1354</v>
      </c>
      <c r="S3251" t="s">
        <v>122</v>
      </c>
      <c r="T3251" t="s">
        <v>2502</v>
      </c>
      <c r="U3251" t="s">
        <v>2503</v>
      </c>
      <c r="AA3251" t="s">
        <v>1357</v>
      </c>
      <c r="AB3251" t="s">
        <v>1358</v>
      </c>
      <c r="AC3251">
        <v>30</v>
      </c>
      <c r="AD3251" s="17">
        <v>43299</v>
      </c>
      <c r="AE3251" s="17">
        <v>43299</v>
      </c>
    </row>
    <row r="3252" spans="1:31" x14ac:dyDescent="0.45">
      <c r="A3252">
        <v>75</v>
      </c>
      <c r="B3252">
        <v>12500</v>
      </c>
      <c r="C3252" t="s">
        <v>542</v>
      </c>
      <c r="D3252">
        <v>13590</v>
      </c>
      <c r="E3252">
        <f t="shared" si="150"/>
        <v>181.2</v>
      </c>
      <c r="F3252">
        <f t="shared" si="151"/>
        <v>166.66666666666666</v>
      </c>
      <c r="G3252">
        <f t="shared" si="152"/>
        <v>194.99999999999997</v>
      </c>
      <c r="H3252" t="s">
        <v>543</v>
      </c>
      <c r="I3252">
        <v>-1089</v>
      </c>
      <c r="J3252">
        <v>-8</v>
      </c>
      <c r="K3252" t="s">
        <v>7021</v>
      </c>
      <c r="L3252" s="16">
        <v>43305</v>
      </c>
      <c r="M3252" t="s">
        <v>1064</v>
      </c>
      <c r="N3252" t="s">
        <v>1065</v>
      </c>
      <c r="O3252" t="s">
        <v>1066</v>
      </c>
      <c r="P3252" t="s">
        <v>1353</v>
      </c>
      <c r="Q3252" t="s">
        <v>1270</v>
      </c>
      <c r="R3252" t="s">
        <v>1354</v>
      </c>
      <c r="S3252" t="s">
        <v>122</v>
      </c>
      <c r="T3252" t="s">
        <v>2550</v>
      </c>
      <c r="U3252" t="s">
        <v>2551</v>
      </c>
      <c r="AA3252" t="s">
        <v>1357</v>
      </c>
      <c r="AB3252" t="s">
        <v>1358</v>
      </c>
      <c r="AC3252">
        <v>30</v>
      </c>
      <c r="AD3252" s="17">
        <v>43299</v>
      </c>
      <c r="AE3252" s="17">
        <v>43299</v>
      </c>
    </row>
    <row r="3253" spans="1:31" x14ac:dyDescent="0.45">
      <c r="A3253">
        <v>125</v>
      </c>
      <c r="B3253">
        <v>20833</v>
      </c>
      <c r="C3253" t="s">
        <v>542</v>
      </c>
      <c r="D3253">
        <v>22650</v>
      </c>
      <c r="E3253">
        <f t="shared" si="150"/>
        <v>181.2</v>
      </c>
      <c r="F3253">
        <f t="shared" si="151"/>
        <v>166.66399999999999</v>
      </c>
      <c r="G3253">
        <f t="shared" si="152"/>
        <v>194.99687999999998</v>
      </c>
      <c r="H3253" t="s">
        <v>543</v>
      </c>
      <c r="I3253">
        <v>-1816</v>
      </c>
      <c r="J3253">
        <v>-8</v>
      </c>
      <c r="K3253" t="s">
        <v>7022</v>
      </c>
      <c r="L3253" s="16">
        <v>43305</v>
      </c>
      <c r="M3253" t="s">
        <v>1064</v>
      </c>
      <c r="N3253" t="s">
        <v>1065</v>
      </c>
      <c r="O3253" t="s">
        <v>1066</v>
      </c>
      <c r="P3253" t="s">
        <v>1353</v>
      </c>
      <c r="Q3253" t="s">
        <v>1270</v>
      </c>
      <c r="R3253" t="s">
        <v>1771</v>
      </c>
      <c r="S3253" t="s">
        <v>121</v>
      </c>
      <c r="T3253" t="s">
        <v>2481</v>
      </c>
      <c r="U3253" t="s">
        <v>2482</v>
      </c>
      <c r="AA3253" t="s">
        <v>1774</v>
      </c>
      <c r="AB3253" t="s">
        <v>1775</v>
      </c>
      <c r="AC3253">
        <v>30</v>
      </c>
      <c r="AD3253" s="17">
        <v>43299</v>
      </c>
      <c r="AE3253" s="17">
        <v>43299</v>
      </c>
    </row>
    <row r="3254" spans="1:31" x14ac:dyDescent="0.45">
      <c r="A3254">
        <v>25</v>
      </c>
      <c r="B3254">
        <v>4166</v>
      </c>
      <c r="C3254" t="s">
        <v>542</v>
      </c>
      <c r="D3254">
        <v>4530</v>
      </c>
      <c r="E3254">
        <f t="shared" si="150"/>
        <v>181.2</v>
      </c>
      <c r="F3254">
        <f t="shared" si="151"/>
        <v>166.64</v>
      </c>
      <c r="G3254">
        <f t="shared" si="152"/>
        <v>194.96879999999996</v>
      </c>
      <c r="H3254" t="s">
        <v>543</v>
      </c>
      <c r="I3254">
        <v>-363</v>
      </c>
      <c r="J3254">
        <v>-8</v>
      </c>
      <c r="K3254" t="s">
        <v>7023</v>
      </c>
      <c r="L3254" s="16">
        <v>43305</v>
      </c>
      <c r="M3254" t="s">
        <v>1064</v>
      </c>
      <c r="N3254" t="s">
        <v>1065</v>
      </c>
      <c r="O3254" t="s">
        <v>1066</v>
      </c>
      <c r="P3254" t="s">
        <v>1353</v>
      </c>
      <c r="Q3254" t="s">
        <v>1270</v>
      </c>
      <c r="R3254" t="s">
        <v>1354</v>
      </c>
      <c r="S3254" t="s">
        <v>122</v>
      </c>
      <c r="T3254" t="s">
        <v>2547</v>
      </c>
      <c r="U3254" t="s">
        <v>2548</v>
      </c>
      <c r="AA3254" t="s">
        <v>1357</v>
      </c>
      <c r="AB3254" t="s">
        <v>1358</v>
      </c>
      <c r="AC3254">
        <v>30</v>
      </c>
      <c r="AD3254" s="17">
        <v>43299</v>
      </c>
      <c r="AE3254" s="17">
        <v>43299</v>
      </c>
    </row>
    <row r="3255" spans="1:31" x14ac:dyDescent="0.45">
      <c r="A3255">
        <v>100</v>
      </c>
      <c r="B3255">
        <v>16667</v>
      </c>
      <c r="C3255" t="s">
        <v>542</v>
      </c>
      <c r="D3255">
        <v>18120</v>
      </c>
      <c r="E3255">
        <f t="shared" si="150"/>
        <v>181.2</v>
      </c>
      <c r="F3255">
        <f t="shared" si="151"/>
        <v>166.67</v>
      </c>
      <c r="G3255">
        <f t="shared" si="152"/>
        <v>195.00389999999999</v>
      </c>
      <c r="H3255" t="s">
        <v>543</v>
      </c>
      <c r="I3255">
        <v>-1453</v>
      </c>
      <c r="J3255">
        <v>-8</v>
      </c>
      <c r="K3255" t="s">
        <v>7024</v>
      </c>
      <c r="L3255" s="16">
        <v>43305</v>
      </c>
      <c r="M3255" t="s">
        <v>1064</v>
      </c>
      <c r="N3255" t="s">
        <v>1065</v>
      </c>
      <c r="O3255" t="s">
        <v>1066</v>
      </c>
      <c r="P3255" t="s">
        <v>1353</v>
      </c>
      <c r="Q3255" t="s">
        <v>1270</v>
      </c>
      <c r="R3255" t="s">
        <v>1771</v>
      </c>
      <c r="S3255" t="s">
        <v>121</v>
      </c>
      <c r="T3255" t="s">
        <v>2462</v>
      </c>
      <c r="U3255" t="s">
        <v>2463</v>
      </c>
      <c r="AA3255" t="s">
        <v>1774</v>
      </c>
      <c r="AB3255" t="s">
        <v>1775</v>
      </c>
      <c r="AC3255">
        <v>30</v>
      </c>
      <c r="AD3255" s="17">
        <v>43299</v>
      </c>
      <c r="AE3255" s="17">
        <v>43299</v>
      </c>
    </row>
    <row r="3256" spans="1:31" x14ac:dyDescent="0.45">
      <c r="A3256">
        <v>25</v>
      </c>
      <c r="B3256">
        <v>4166</v>
      </c>
      <c r="C3256" t="s">
        <v>542</v>
      </c>
      <c r="D3256">
        <v>4530</v>
      </c>
      <c r="E3256">
        <f t="shared" si="150"/>
        <v>181.2</v>
      </c>
      <c r="F3256">
        <f t="shared" si="151"/>
        <v>166.64</v>
      </c>
      <c r="G3256">
        <f t="shared" si="152"/>
        <v>194.96879999999996</v>
      </c>
      <c r="H3256" t="s">
        <v>543</v>
      </c>
      <c r="I3256">
        <v>-363</v>
      </c>
      <c r="J3256">
        <v>-8</v>
      </c>
      <c r="K3256" t="s">
        <v>7025</v>
      </c>
      <c r="L3256" s="16">
        <v>43305</v>
      </c>
      <c r="M3256" t="s">
        <v>1064</v>
      </c>
      <c r="N3256" t="s">
        <v>1065</v>
      </c>
      <c r="O3256" t="s">
        <v>1066</v>
      </c>
      <c r="P3256" t="s">
        <v>1353</v>
      </c>
      <c r="Q3256" t="s">
        <v>1270</v>
      </c>
      <c r="R3256" t="s">
        <v>1354</v>
      </c>
      <c r="S3256" t="s">
        <v>122</v>
      </c>
      <c r="T3256" t="s">
        <v>2566</v>
      </c>
      <c r="U3256" t="s">
        <v>2567</v>
      </c>
      <c r="AA3256" t="s">
        <v>1357</v>
      </c>
      <c r="AB3256" t="s">
        <v>1358</v>
      </c>
      <c r="AC3256">
        <v>30</v>
      </c>
      <c r="AD3256" s="17">
        <v>43299</v>
      </c>
      <c r="AE3256" s="17">
        <v>43299</v>
      </c>
    </row>
    <row r="3257" spans="1:31" x14ac:dyDescent="0.45">
      <c r="A3257">
        <v>25</v>
      </c>
      <c r="B3257">
        <v>4166</v>
      </c>
      <c r="C3257" t="s">
        <v>542</v>
      </c>
      <c r="D3257">
        <v>4530</v>
      </c>
      <c r="E3257">
        <f t="shared" si="150"/>
        <v>181.2</v>
      </c>
      <c r="F3257">
        <f t="shared" si="151"/>
        <v>166.64</v>
      </c>
      <c r="G3257">
        <f t="shared" si="152"/>
        <v>194.96879999999996</v>
      </c>
      <c r="H3257" t="s">
        <v>543</v>
      </c>
      <c r="I3257">
        <v>-363</v>
      </c>
      <c r="J3257">
        <v>-8</v>
      </c>
      <c r="K3257" t="s">
        <v>7026</v>
      </c>
      <c r="L3257" s="16">
        <v>43305</v>
      </c>
      <c r="M3257" t="s">
        <v>1064</v>
      </c>
      <c r="N3257" t="s">
        <v>1065</v>
      </c>
      <c r="O3257" t="s">
        <v>1066</v>
      </c>
      <c r="P3257" t="s">
        <v>1353</v>
      </c>
      <c r="Q3257" t="s">
        <v>1270</v>
      </c>
      <c r="R3257" t="s">
        <v>1771</v>
      </c>
      <c r="S3257" t="s">
        <v>121</v>
      </c>
      <c r="T3257" t="s">
        <v>1430</v>
      </c>
      <c r="U3257" t="s">
        <v>1431</v>
      </c>
      <c r="AA3257" t="s">
        <v>1774</v>
      </c>
      <c r="AB3257" t="s">
        <v>1775</v>
      </c>
      <c r="AC3257">
        <v>30</v>
      </c>
      <c r="AD3257" s="17">
        <v>43299</v>
      </c>
      <c r="AE3257" s="17">
        <v>43299</v>
      </c>
    </row>
    <row r="3258" spans="1:31" x14ac:dyDescent="0.45">
      <c r="A3258">
        <v>125</v>
      </c>
      <c r="B3258">
        <v>20833</v>
      </c>
      <c r="C3258" t="s">
        <v>542</v>
      </c>
      <c r="D3258">
        <v>22650</v>
      </c>
      <c r="E3258">
        <f t="shared" si="150"/>
        <v>181.2</v>
      </c>
      <c r="F3258">
        <f t="shared" si="151"/>
        <v>166.66399999999999</v>
      </c>
      <c r="G3258">
        <f t="shared" si="152"/>
        <v>194.99687999999998</v>
      </c>
      <c r="H3258" t="s">
        <v>543</v>
      </c>
      <c r="I3258">
        <v>-1816</v>
      </c>
      <c r="J3258">
        <v>-8</v>
      </c>
      <c r="K3258" t="s">
        <v>7027</v>
      </c>
      <c r="L3258" s="16">
        <v>43305</v>
      </c>
      <c r="M3258" t="s">
        <v>1064</v>
      </c>
      <c r="N3258" t="s">
        <v>1065</v>
      </c>
      <c r="O3258" t="s">
        <v>1066</v>
      </c>
      <c r="P3258" t="s">
        <v>1353</v>
      </c>
      <c r="Q3258" t="s">
        <v>1270</v>
      </c>
      <c r="R3258" t="s">
        <v>1771</v>
      </c>
      <c r="S3258" t="s">
        <v>121</v>
      </c>
      <c r="T3258" t="s">
        <v>2475</v>
      </c>
      <c r="U3258" t="s">
        <v>2476</v>
      </c>
      <c r="AA3258" t="s">
        <v>1774</v>
      </c>
      <c r="AB3258" t="s">
        <v>1775</v>
      </c>
      <c r="AC3258">
        <v>30</v>
      </c>
      <c r="AD3258" s="17">
        <v>43299</v>
      </c>
      <c r="AE3258" s="17">
        <v>43299</v>
      </c>
    </row>
    <row r="3259" spans="1:31" x14ac:dyDescent="0.45">
      <c r="A3259">
        <v>50</v>
      </c>
      <c r="B3259">
        <v>8333</v>
      </c>
      <c r="C3259" t="s">
        <v>542</v>
      </c>
      <c r="D3259">
        <v>9060</v>
      </c>
      <c r="E3259">
        <f t="shared" si="150"/>
        <v>181.2</v>
      </c>
      <c r="F3259">
        <f t="shared" si="151"/>
        <v>166.66</v>
      </c>
      <c r="G3259">
        <f t="shared" si="152"/>
        <v>194.9922</v>
      </c>
      <c r="H3259" t="s">
        <v>543</v>
      </c>
      <c r="I3259">
        <v>-726</v>
      </c>
      <c r="J3259">
        <v>-8</v>
      </c>
      <c r="K3259" t="s">
        <v>7028</v>
      </c>
      <c r="L3259" s="16">
        <v>43305</v>
      </c>
      <c r="M3259" t="s">
        <v>1064</v>
      </c>
      <c r="N3259" t="s">
        <v>1065</v>
      </c>
      <c r="O3259" t="s">
        <v>1066</v>
      </c>
      <c r="P3259" t="s">
        <v>1353</v>
      </c>
      <c r="Q3259" t="s">
        <v>1270</v>
      </c>
      <c r="R3259" t="s">
        <v>1354</v>
      </c>
      <c r="S3259" t="s">
        <v>122</v>
      </c>
      <c r="T3259" t="s">
        <v>2529</v>
      </c>
      <c r="U3259" t="s">
        <v>2530</v>
      </c>
      <c r="AA3259" t="s">
        <v>1357</v>
      </c>
      <c r="AB3259" t="s">
        <v>1358</v>
      </c>
      <c r="AC3259">
        <v>30</v>
      </c>
      <c r="AD3259" s="17">
        <v>43299</v>
      </c>
      <c r="AE3259" s="17">
        <v>43299</v>
      </c>
    </row>
    <row r="3260" spans="1:31" x14ac:dyDescent="0.45">
      <c r="A3260">
        <v>150</v>
      </c>
      <c r="B3260">
        <v>25000</v>
      </c>
      <c r="C3260" t="s">
        <v>542</v>
      </c>
      <c r="D3260">
        <v>27180</v>
      </c>
      <c r="E3260">
        <f t="shared" si="150"/>
        <v>181.2</v>
      </c>
      <c r="F3260">
        <f t="shared" si="151"/>
        <v>166.66666666666666</v>
      </c>
      <c r="G3260">
        <f t="shared" si="152"/>
        <v>194.99999999999997</v>
      </c>
      <c r="H3260" t="s">
        <v>543</v>
      </c>
      <c r="I3260">
        <v>-2179</v>
      </c>
      <c r="J3260">
        <v>-8</v>
      </c>
      <c r="K3260" t="s">
        <v>7029</v>
      </c>
      <c r="L3260" s="16">
        <v>43305</v>
      </c>
      <c r="M3260" t="s">
        <v>1064</v>
      </c>
      <c r="N3260" t="s">
        <v>1065</v>
      </c>
      <c r="O3260" t="s">
        <v>1066</v>
      </c>
      <c r="P3260" t="s">
        <v>1353</v>
      </c>
      <c r="Q3260" t="s">
        <v>1270</v>
      </c>
      <c r="R3260" t="s">
        <v>1771</v>
      </c>
      <c r="S3260" t="s">
        <v>121</v>
      </c>
      <c r="T3260" t="s">
        <v>3561</v>
      </c>
      <c r="U3260" t="s">
        <v>3562</v>
      </c>
      <c r="AA3260" t="s">
        <v>1774</v>
      </c>
      <c r="AB3260" t="s">
        <v>1775</v>
      </c>
      <c r="AC3260">
        <v>30</v>
      </c>
      <c r="AD3260" s="17">
        <v>43299</v>
      </c>
      <c r="AE3260" s="17">
        <v>43299</v>
      </c>
    </row>
    <row r="3261" spans="1:31" x14ac:dyDescent="0.45">
      <c r="A3261">
        <v>25</v>
      </c>
      <c r="B3261">
        <v>4166</v>
      </c>
      <c r="C3261" t="s">
        <v>542</v>
      </c>
      <c r="D3261">
        <v>4530</v>
      </c>
      <c r="E3261">
        <f t="shared" si="150"/>
        <v>181.2</v>
      </c>
      <c r="F3261">
        <f t="shared" si="151"/>
        <v>166.64</v>
      </c>
      <c r="G3261">
        <f t="shared" si="152"/>
        <v>194.96879999999996</v>
      </c>
      <c r="H3261" t="s">
        <v>543</v>
      </c>
      <c r="I3261">
        <v>-363</v>
      </c>
      <c r="J3261">
        <v>-8</v>
      </c>
      <c r="K3261" t="s">
        <v>7030</v>
      </c>
      <c r="L3261" s="16">
        <v>43305</v>
      </c>
      <c r="M3261" t="s">
        <v>1064</v>
      </c>
      <c r="N3261" t="s">
        <v>1065</v>
      </c>
      <c r="O3261" t="s">
        <v>1066</v>
      </c>
      <c r="P3261" t="s">
        <v>1353</v>
      </c>
      <c r="Q3261" t="s">
        <v>1270</v>
      </c>
      <c r="R3261" t="s">
        <v>1354</v>
      </c>
      <c r="S3261" t="s">
        <v>122</v>
      </c>
      <c r="T3261" t="s">
        <v>2532</v>
      </c>
      <c r="U3261" t="s">
        <v>2533</v>
      </c>
      <c r="AA3261" t="s">
        <v>1357</v>
      </c>
      <c r="AB3261" t="s">
        <v>1358</v>
      </c>
      <c r="AC3261">
        <v>30</v>
      </c>
      <c r="AD3261" s="17">
        <v>43299</v>
      </c>
      <c r="AE3261" s="17">
        <v>43299</v>
      </c>
    </row>
    <row r="3262" spans="1:31" x14ac:dyDescent="0.45">
      <c r="A3262">
        <v>125</v>
      </c>
      <c r="B3262">
        <v>20833</v>
      </c>
      <c r="C3262" t="s">
        <v>542</v>
      </c>
      <c r="D3262">
        <v>22650</v>
      </c>
      <c r="E3262">
        <f t="shared" si="150"/>
        <v>181.2</v>
      </c>
      <c r="F3262">
        <f t="shared" si="151"/>
        <v>166.66399999999999</v>
      </c>
      <c r="G3262">
        <f t="shared" si="152"/>
        <v>194.99687999999998</v>
      </c>
      <c r="H3262" t="s">
        <v>543</v>
      </c>
      <c r="I3262">
        <v>-1816</v>
      </c>
      <c r="J3262">
        <v>-8</v>
      </c>
      <c r="K3262" t="s">
        <v>7031</v>
      </c>
      <c r="L3262" s="16">
        <v>43305</v>
      </c>
      <c r="M3262" t="s">
        <v>1064</v>
      </c>
      <c r="N3262" t="s">
        <v>1065</v>
      </c>
      <c r="O3262" t="s">
        <v>1066</v>
      </c>
      <c r="P3262" t="s">
        <v>1353</v>
      </c>
      <c r="Q3262" t="s">
        <v>1270</v>
      </c>
      <c r="R3262" t="s">
        <v>1771</v>
      </c>
      <c r="S3262" t="s">
        <v>121</v>
      </c>
      <c r="T3262" t="s">
        <v>5085</v>
      </c>
      <c r="U3262" t="s">
        <v>5086</v>
      </c>
      <c r="AA3262" t="s">
        <v>1774</v>
      </c>
      <c r="AB3262" t="s">
        <v>1775</v>
      </c>
      <c r="AC3262">
        <v>30</v>
      </c>
      <c r="AD3262" s="17">
        <v>43299</v>
      </c>
      <c r="AE3262" s="17">
        <v>43299</v>
      </c>
    </row>
    <row r="3263" spans="1:31" x14ac:dyDescent="0.45">
      <c r="A3263">
        <v>500</v>
      </c>
      <c r="B3263">
        <v>83335</v>
      </c>
      <c r="C3263" t="s">
        <v>542</v>
      </c>
      <c r="D3263">
        <v>90600</v>
      </c>
      <c r="E3263">
        <f t="shared" si="150"/>
        <v>181.2</v>
      </c>
      <c r="F3263">
        <f t="shared" si="151"/>
        <v>166.67</v>
      </c>
      <c r="G3263">
        <f t="shared" si="152"/>
        <v>195.00389999999999</v>
      </c>
      <c r="H3263" t="s">
        <v>543</v>
      </c>
      <c r="I3263">
        <v>-7265</v>
      </c>
      <c r="J3263">
        <v>-8</v>
      </c>
      <c r="K3263" t="s">
        <v>7032</v>
      </c>
      <c r="L3263" s="16">
        <v>43305</v>
      </c>
      <c r="M3263" t="s">
        <v>1064</v>
      </c>
      <c r="N3263" t="s">
        <v>1065</v>
      </c>
      <c r="O3263" t="s">
        <v>1066</v>
      </c>
      <c r="P3263" t="s">
        <v>1353</v>
      </c>
      <c r="Q3263" t="s">
        <v>1270</v>
      </c>
      <c r="R3263" t="s">
        <v>1354</v>
      </c>
      <c r="S3263" t="s">
        <v>122</v>
      </c>
      <c r="T3263" t="s">
        <v>2544</v>
      </c>
      <c r="U3263" t="s">
        <v>2545</v>
      </c>
      <c r="AA3263" t="s">
        <v>1357</v>
      </c>
      <c r="AB3263" t="s">
        <v>1358</v>
      </c>
      <c r="AC3263">
        <v>30</v>
      </c>
      <c r="AD3263" s="17">
        <v>43299</v>
      </c>
      <c r="AE3263" s="17">
        <v>43299</v>
      </c>
    </row>
    <row r="3264" spans="1:31" x14ac:dyDescent="0.45">
      <c r="A3264">
        <v>100</v>
      </c>
      <c r="B3264">
        <v>16667</v>
      </c>
      <c r="C3264" t="s">
        <v>542</v>
      </c>
      <c r="D3264">
        <v>18120</v>
      </c>
      <c r="E3264">
        <f t="shared" si="150"/>
        <v>181.2</v>
      </c>
      <c r="F3264">
        <f t="shared" si="151"/>
        <v>166.67</v>
      </c>
      <c r="G3264">
        <f t="shared" si="152"/>
        <v>195.00389999999999</v>
      </c>
      <c r="H3264" t="s">
        <v>543</v>
      </c>
      <c r="I3264">
        <v>-1453</v>
      </c>
      <c r="J3264">
        <v>-8</v>
      </c>
      <c r="K3264" t="s">
        <v>7033</v>
      </c>
      <c r="L3264" s="16">
        <v>43305</v>
      </c>
      <c r="M3264" t="s">
        <v>1064</v>
      </c>
      <c r="N3264" t="s">
        <v>1065</v>
      </c>
      <c r="O3264" t="s">
        <v>1066</v>
      </c>
      <c r="P3264" t="s">
        <v>1353</v>
      </c>
      <c r="Q3264" t="s">
        <v>1270</v>
      </c>
      <c r="R3264" t="s">
        <v>1354</v>
      </c>
      <c r="S3264" t="s">
        <v>122</v>
      </c>
      <c r="T3264" t="s">
        <v>2544</v>
      </c>
      <c r="U3264" t="s">
        <v>2545</v>
      </c>
      <c r="AA3264" t="s">
        <v>1357</v>
      </c>
      <c r="AB3264" t="s">
        <v>1358</v>
      </c>
      <c r="AC3264">
        <v>30</v>
      </c>
      <c r="AD3264" s="17">
        <v>43299</v>
      </c>
      <c r="AE3264" s="17">
        <v>43299</v>
      </c>
    </row>
    <row r="3265" spans="1:31" x14ac:dyDescent="0.45">
      <c r="A3265">
        <v>75</v>
      </c>
      <c r="B3265">
        <v>12500</v>
      </c>
      <c r="C3265" t="s">
        <v>542</v>
      </c>
      <c r="D3265">
        <v>13590</v>
      </c>
      <c r="E3265">
        <f t="shared" si="150"/>
        <v>181.2</v>
      </c>
      <c r="F3265">
        <f t="shared" si="151"/>
        <v>166.66666666666666</v>
      </c>
      <c r="G3265">
        <f t="shared" si="152"/>
        <v>194.99999999999997</v>
      </c>
      <c r="H3265" t="s">
        <v>543</v>
      </c>
      <c r="I3265">
        <v>-1089</v>
      </c>
      <c r="J3265">
        <v>-8</v>
      </c>
      <c r="K3265" t="s">
        <v>7034</v>
      </c>
      <c r="L3265" s="16">
        <v>43305</v>
      </c>
      <c r="M3265" t="s">
        <v>1064</v>
      </c>
      <c r="N3265" t="s">
        <v>1065</v>
      </c>
      <c r="O3265" t="s">
        <v>1066</v>
      </c>
      <c r="P3265" t="s">
        <v>1353</v>
      </c>
      <c r="Q3265" t="s">
        <v>1270</v>
      </c>
      <c r="R3265" t="s">
        <v>1354</v>
      </c>
      <c r="S3265" t="s">
        <v>122</v>
      </c>
      <c r="T3265" t="s">
        <v>2508</v>
      </c>
      <c r="U3265" t="s">
        <v>2509</v>
      </c>
      <c r="AA3265" t="s">
        <v>1357</v>
      </c>
      <c r="AB3265" t="s">
        <v>1358</v>
      </c>
      <c r="AC3265">
        <v>30</v>
      </c>
      <c r="AD3265" s="17">
        <v>43299</v>
      </c>
      <c r="AE3265" s="17">
        <v>43299</v>
      </c>
    </row>
    <row r="3266" spans="1:31" x14ac:dyDescent="0.45">
      <c r="A3266">
        <v>250</v>
      </c>
      <c r="B3266">
        <v>41667</v>
      </c>
      <c r="C3266" t="s">
        <v>542</v>
      </c>
      <c r="D3266">
        <v>45300</v>
      </c>
      <c r="E3266">
        <f t="shared" si="150"/>
        <v>181.2</v>
      </c>
      <c r="F3266">
        <f t="shared" si="151"/>
        <v>166.66800000000001</v>
      </c>
      <c r="G3266">
        <f t="shared" si="152"/>
        <v>195.00155999999998</v>
      </c>
      <c r="H3266" t="s">
        <v>543</v>
      </c>
      <c r="I3266">
        <v>-3632</v>
      </c>
      <c r="J3266">
        <v>-8</v>
      </c>
      <c r="K3266" t="s">
        <v>7035</v>
      </c>
      <c r="L3266" s="16">
        <v>43305</v>
      </c>
      <c r="M3266" t="s">
        <v>1064</v>
      </c>
      <c r="N3266" t="s">
        <v>1065</v>
      </c>
      <c r="O3266" t="s">
        <v>1066</v>
      </c>
      <c r="P3266" t="s">
        <v>1353</v>
      </c>
      <c r="Q3266" t="s">
        <v>1270</v>
      </c>
      <c r="R3266" t="s">
        <v>1354</v>
      </c>
      <c r="S3266" t="s">
        <v>122</v>
      </c>
      <c r="T3266" t="s">
        <v>2499</v>
      </c>
      <c r="U3266" t="s">
        <v>2500</v>
      </c>
      <c r="AA3266" t="s">
        <v>1357</v>
      </c>
      <c r="AB3266" t="s">
        <v>1358</v>
      </c>
      <c r="AC3266">
        <v>30</v>
      </c>
      <c r="AD3266" s="17">
        <v>43299</v>
      </c>
      <c r="AE3266" s="17">
        <v>43299</v>
      </c>
    </row>
    <row r="3267" spans="1:31" x14ac:dyDescent="0.45">
      <c r="A3267">
        <v>250</v>
      </c>
      <c r="B3267">
        <v>41667</v>
      </c>
      <c r="C3267" t="s">
        <v>542</v>
      </c>
      <c r="D3267">
        <v>45300</v>
      </c>
      <c r="E3267">
        <f t="shared" ref="E3267:E3330" si="153">D3267/A3267</f>
        <v>181.2</v>
      </c>
      <c r="F3267">
        <f t="shared" ref="F3267:F3330" si="154">B3267/A3267</f>
        <v>166.66800000000001</v>
      </c>
      <c r="G3267">
        <f t="shared" ref="G3267:G3330" si="155">F3267*1.17</f>
        <v>195.00155999999998</v>
      </c>
      <c r="H3267" t="s">
        <v>543</v>
      </c>
      <c r="I3267">
        <v>-3632</v>
      </c>
      <c r="J3267">
        <v>-8</v>
      </c>
      <c r="K3267" t="s">
        <v>7036</v>
      </c>
      <c r="L3267" s="16">
        <v>43305</v>
      </c>
      <c r="M3267" t="s">
        <v>1064</v>
      </c>
      <c r="N3267" t="s">
        <v>1065</v>
      </c>
      <c r="O3267" t="s">
        <v>1066</v>
      </c>
      <c r="P3267" t="s">
        <v>1353</v>
      </c>
      <c r="Q3267" t="s">
        <v>1270</v>
      </c>
      <c r="R3267" t="s">
        <v>1771</v>
      </c>
      <c r="S3267" t="s">
        <v>121</v>
      </c>
      <c r="T3267" t="s">
        <v>2511</v>
      </c>
      <c r="U3267" t="s">
        <v>2512</v>
      </c>
      <c r="AA3267" t="s">
        <v>1774</v>
      </c>
      <c r="AB3267" t="s">
        <v>1775</v>
      </c>
      <c r="AC3267">
        <v>30</v>
      </c>
      <c r="AD3267" s="17">
        <v>43299</v>
      </c>
      <c r="AE3267" s="17">
        <v>43299</v>
      </c>
    </row>
    <row r="3268" spans="1:31" x14ac:dyDescent="0.45">
      <c r="A3268">
        <v>350</v>
      </c>
      <c r="B3268">
        <v>58334</v>
      </c>
      <c r="C3268" t="s">
        <v>542</v>
      </c>
      <c r="D3268">
        <v>63420</v>
      </c>
      <c r="E3268">
        <f t="shared" si="153"/>
        <v>181.2</v>
      </c>
      <c r="F3268">
        <f t="shared" si="154"/>
        <v>166.66857142857143</v>
      </c>
      <c r="G3268">
        <f t="shared" si="155"/>
        <v>195.00222857142856</v>
      </c>
      <c r="H3268" t="s">
        <v>543</v>
      </c>
      <c r="I3268">
        <v>-5085</v>
      </c>
      <c r="J3268">
        <v>-8</v>
      </c>
      <c r="K3268" t="s">
        <v>7037</v>
      </c>
      <c r="L3268" s="16">
        <v>43305</v>
      </c>
      <c r="M3268" t="s">
        <v>1064</v>
      </c>
      <c r="N3268" t="s">
        <v>1065</v>
      </c>
      <c r="O3268" t="s">
        <v>1066</v>
      </c>
      <c r="P3268" t="s">
        <v>1353</v>
      </c>
      <c r="Q3268" t="s">
        <v>1270</v>
      </c>
      <c r="R3268" t="s">
        <v>1771</v>
      </c>
      <c r="S3268" t="s">
        <v>121</v>
      </c>
      <c r="T3268" t="s">
        <v>1430</v>
      </c>
      <c r="U3268" t="s">
        <v>1431</v>
      </c>
      <c r="AA3268" t="s">
        <v>1774</v>
      </c>
      <c r="AB3268" t="s">
        <v>1775</v>
      </c>
      <c r="AC3268">
        <v>30</v>
      </c>
      <c r="AD3268" s="17">
        <v>43299</v>
      </c>
      <c r="AE3268" s="17">
        <v>43299</v>
      </c>
    </row>
    <row r="3269" spans="1:31" x14ac:dyDescent="0.45">
      <c r="A3269">
        <v>375</v>
      </c>
      <c r="B3269">
        <v>62501</v>
      </c>
      <c r="C3269" t="s">
        <v>542</v>
      </c>
      <c r="D3269">
        <v>67950</v>
      </c>
      <c r="E3269">
        <f t="shared" si="153"/>
        <v>181.2</v>
      </c>
      <c r="F3269">
        <f t="shared" si="154"/>
        <v>166.66933333333333</v>
      </c>
      <c r="G3269">
        <f t="shared" si="155"/>
        <v>195.00311999999997</v>
      </c>
      <c r="H3269" t="s">
        <v>543</v>
      </c>
      <c r="I3269">
        <v>-5448</v>
      </c>
      <c r="J3269">
        <v>-8</v>
      </c>
      <c r="K3269" t="s">
        <v>7038</v>
      </c>
      <c r="L3269" s="16">
        <v>43305</v>
      </c>
      <c r="M3269" t="s">
        <v>1064</v>
      </c>
      <c r="N3269" t="s">
        <v>1065</v>
      </c>
      <c r="O3269" t="s">
        <v>1066</v>
      </c>
      <c r="P3269" t="s">
        <v>1353</v>
      </c>
      <c r="Q3269" t="s">
        <v>1270</v>
      </c>
      <c r="R3269" t="s">
        <v>1771</v>
      </c>
      <c r="S3269" t="s">
        <v>121</v>
      </c>
      <c r="T3269" t="s">
        <v>5119</v>
      </c>
      <c r="U3269" t="s">
        <v>5120</v>
      </c>
      <c r="AA3269" t="s">
        <v>1774</v>
      </c>
      <c r="AB3269" t="s">
        <v>1775</v>
      </c>
      <c r="AC3269">
        <v>30</v>
      </c>
      <c r="AD3269" s="17">
        <v>43299</v>
      </c>
      <c r="AE3269" s="17">
        <v>43299</v>
      </c>
    </row>
    <row r="3270" spans="1:31" x14ac:dyDescent="0.45">
      <c r="A3270">
        <v>200</v>
      </c>
      <c r="B3270">
        <v>33334</v>
      </c>
      <c r="C3270" t="s">
        <v>542</v>
      </c>
      <c r="D3270">
        <v>36240</v>
      </c>
      <c r="E3270">
        <f t="shared" si="153"/>
        <v>181.2</v>
      </c>
      <c r="F3270">
        <f t="shared" si="154"/>
        <v>166.67</v>
      </c>
      <c r="G3270">
        <f t="shared" si="155"/>
        <v>195.00389999999999</v>
      </c>
      <c r="H3270" t="s">
        <v>543</v>
      </c>
      <c r="I3270">
        <v>-2906</v>
      </c>
      <c r="J3270">
        <v>-8</v>
      </c>
      <c r="K3270" t="s">
        <v>7039</v>
      </c>
      <c r="L3270" s="16">
        <v>43305</v>
      </c>
      <c r="M3270" t="s">
        <v>1064</v>
      </c>
      <c r="N3270" t="s">
        <v>1065</v>
      </c>
      <c r="O3270" t="s">
        <v>1066</v>
      </c>
      <c r="P3270" t="s">
        <v>1353</v>
      </c>
      <c r="Q3270" t="s">
        <v>1270</v>
      </c>
      <c r="R3270" t="s">
        <v>1771</v>
      </c>
      <c r="S3270" t="s">
        <v>121</v>
      </c>
      <c r="T3270" t="s">
        <v>5132</v>
      </c>
      <c r="U3270" t="s">
        <v>5133</v>
      </c>
      <c r="AA3270" t="s">
        <v>1774</v>
      </c>
      <c r="AB3270" t="s">
        <v>1775</v>
      </c>
      <c r="AC3270">
        <v>30</v>
      </c>
      <c r="AD3270" s="17">
        <v>43299</v>
      </c>
      <c r="AE3270" s="17">
        <v>43299</v>
      </c>
    </row>
    <row r="3271" spans="1:31" x14ac:dyDescent="0.45">
      <c r="A3271">
        <v>175</v>
      </c>
      <c r="B3271">
        <v>29167</v>
      </c>
      <c r="C3271" t="s">
        <v>542</v>
      </c>
      <c r="D3271">
        <v>31710</v>
      </c>
      <c r="E3271">
        <f t="shared" si="153"/>
        <v>181.2</v>
      </c>
      <c r="F3271">
        <f t="shared" si="154"/>
        <v>166.66857142857143</v>
      </c>
      <c r="G3271">
        <f t="shared" si="155"/>
        <v>195.00222857142856</v>
      </c>
      <c r="H3271" t="s">
        <v>543</v>
      </c>
      <c r="I3271">
        <v>-2542</v>
      </c>
      <c r="J3271">
        <v>-8</v>
      </c>
      <c r="K3271" t="s">
        <v>7040</v>
      </c>
      <c r="L3271" s="16">
        <v>43305</v>
      </c>
      <c r="M3271" t="s">
        <v>1064</v>
      </c>
      <c r="N3271" t="s">
        <v>1065</v>
      </c>
      <c r="O3271" t="s">
        <v>1066</v>
      </c>
      <c r="P3271" t="s">
        <v>1353</v>
      </c>
      <c r="Q3271" t="s">
        <v>1270</v>
      </c>
      <c r="R3271" t="s">
        <v>1771</v>
      </c>
      <c r="S3271" t="s">
        <v>121</v>
      </c>
      <c r="T3271" t="s">
        <v>5136</v>
      </c>
      <c r="U3271" t="s">
        <v>5137</v>
      </c>
      <c r="AA3271" t="s">
        <v>1774</v>
      </c>
      <c r="AB3271" t="s">
        <v>1775</v>
      </c>
      <c r="AC3271">
        <v>30</v>
      </c>
      <c r="AD3271" s="17">
        <v>43299</v>
      </c>
      <c r="AE3271" s="17">
        <v>43299</v>
      </c>
    </row>
    <row r="3272" spans="1:31" x14ac:dyDescent="0.45">
      <c r="A3272">
        <v>25</v>
      </c>
      <c r="B3272">
        <v>4166</v>
      </c>
      <c r="C3272" t="s">
        <v>542</v>
      </c>
      <c r="D3272">
        <v>4530</v>
      </c>
      <c r="E3272">
        <f t="shared" si="153"/>
        <v>181.2</v>
      </c>
      <c r="F3272">
        <f t="shared" si="154"/>
        <v>166.64</v>
      </c>
      <c r="G3272">
        <f t="shared" si="155"/>
        <v>194.96879999999996</v>
      </c>
      <c r="H3272" t="s">
        <v>543</v>
      </c>
      <c r="I3272">
        <v>-363</v>
      </c>
      <c r="J3272">
        <v>-8</v>
      </c>
      <c r="K3272" t="s">
        <v>7041</v>
      </c>
      <c r="L3272" s="16">
        <v>43305</v>
      </c>
      <c r="M3272" t="s">
        <v>1064</v>
      </c>
      <c r="N3272" t="s">
        <v>1065</v>
      </c>
      <c r="O3272" t="s">
        <v>1066</v>
      </c>
      <c r="P3272" t="s">
        <v>1353</v>
      </c>
      <c r="Q3272" t="s">
        <v>1270</v>
      </c>
      <c r="R3272" t="s">
        <v>1354</v>
      </c>
      <c r="S3272" t="s">
        <v>122</v>
      </c>
      <c r="T3272" t="s">
        <v>2563</v>
      </c>
      <c r="U3272" t="s">
        <v>2564</v>
      </c>
      <c r="AA3272" t="s">
        <v>1357</v>
      </c>
      <c r="AB3272" t="s">
        <v>1358</v>
      </c>
      <c r="AC3272">
        <v>30</v>
      </c>
      <c r="AD3272" s="17">
        <v>43299</v>
      </c>
      <c r="AE3272" s="17">
        <v>43299</v>
      </c>
    </row>
    <row r="3273" spans="1:31" x14ac:dyDescent="0.45">
      <c r="A3273">
        <v>25</v>
      </c>
      <c r="B3273">
        <v>4166</v>
      </c>
      <c r="C3273" t="s">
        <v>542</v>
      </c>
      <c r="D3273">
        <v>4530</v>
      </c>
      <c r="E3273">
        <f t="shared" si="153"/>
        <v>181.2</v>
      </c>
      <c r="F3273">
        <f t="shared" si="154"/>
        <v>166.64</v>
      </c>
      <c r="G3273">
        <f t="shared" si="155"/>
        <v>194.96879999999996</v>
      </c>
      <c r="H3273" t="s">
        <v>543</v>
      </c>
      <c r="I3273">
        <v>-363</v>
      </c>
      <c r="J3273">
        <v>-8</v>
      </c>
      <c r="K3273" t="s">
        <v>7042</v>
      </c>
      <c r="L3273" s="16">
        <v>43305</v>
      </c>
      <c r="M3273" t="s">
        <v>1064</v>
      </c>
      <c r="N3273" t="s">
        <v>1065</v>
      </c>
      <c r="O3273" t="s">
        <v>1066</v>
      </c>
      <c r="P3273" t="s">
        <v>1353</v>
      </c>
      <c r="Q3273" t="s">
        <v>1270</v>
      </c>
      <c r="R3273" t="s">
        <v>1354</v>
      </c>
      <c r="S3273" t="s">
        <v>122</v>
      </c>
      <c r="T3273" t="s">
        <v>3508</v>
      </c>
      <c r="U3273" t="s">
        <v>3509</v>
      </c>
      <c r="AA3273" t="s">
        <v>1357</v>
      </c>
      <c r="AB3273" t="s">
        <v>1358</v>
      </c>
      <c r="AC3273">
        <v>30</v>
      </c>
      <c r="AD3273" s="17">
        <v>43299</v>
      </c>
      <c r="AE3273" s="17">
        <v>43299</v>
      </c>
    </row>
    <row r="3274" spans="1:31" x14ac:dyDescent="0.45">
      <c r="A3274">
        <v>25</v>
      </c>
      <c r="B3274">
        <v>4166</v>
      </c>
      <c r="C3274" t="s">
        <v>542</v>
      </c>
      <c r="D3274">
        <v>4530</v>
      </c>
      <c r="E3274">
        <f t="shared" si="153"/>
        <v>181.2</v>
      </c>
      <c r="F3274">
        <f t="shared" si="154"/>
        <v>166.64</v>
      </c>
      <c r="G3274">
        <f t="shared" si="155"/>
        <v>194.96879999999996</v>
      </c>
      <c r="H3274" t="s">
        <v>543</v>
      </c>
      <c r="I3274">
        <v>-363</v>
      </c>
      <c r="J3274">
        <v>-8</v>
      </c>
      <c r="K3274" t="s">
        <v>7043</v>
      </c>
      <c r="L3274" s="16">
        <v>43305</v>
      </c>
      <c r="M3274" t="s">
        <v>1064</v>
      </c>
      <c r="N3274" t="s">
        <v>1065</v>
      </c>
      <c r="O3274" t="s">
        <v>1066</v>
      </c>
      <c r="P3274" t="s">
        <v>1353</v>
      </c>
      <c r="Q3274" t="s">
        <v>1270</v>
      </c>
      <c r="R3274" t="s">
        <v>1354</v>
      </c>
      <c r="S3274" t="s">
        <v>122</v>
      </c>
      <c r="T3274" t="s">
        <v>2538</v>
      </c>
      <c r="U3274" t="s">
        <v>2539</v>
      </c>
      <c r="AA3274" t="s">
        <v>1357</v>
      </c>
      <c r="AB3274" t="s">
        <v>1358</v>
      </c>
      <c r="AC3274">
        <v>30</v>
      </c>
      <c r="AD3274" s="17">
        <v>43299</v>
      </c>
      <c r="AE3274" s="17">
        <v>43299</v>
      </c>
    </row>
    <row r="3275" spans="1:31" x14ac:dyDescent="0.45">
      <c r="A3275">
        <v>25</v>
      </c>
      <c r="B3275">
        <v>4166</v>
      </c>
      <c r="C3275" t="s">
        <v>542</v>
      </c>
      <c r="D3275">
        <v>4530</v>
      </c>
      <c r="E3275">
        <f t="shared" si="153"/>
        <v>181.2</v>
      </c>
      <c r="F3275">
        <f t="shared" si="154"/>
        <v>166.64</v>
      </c>
      <c r="G3275">
        <f t="shared" si="155"/>
        <v>194.96879999999996</v>
      </c>
      <c r="H3275" t="s">
        <v>543</v>
      </c>
      <c r="I3275">
        <v>-363</v>
      </c>
      <c r="J3275">
        <v>-8</v>
      </c>
      <c r="K3275" t="s">
        <v>7044</v>
      </c>
      <c r="L3275" s="16">
        <v>43305</v>
      </c>
      <c r="M3275" t="s">
        <v>1064</v>
      </c>
      <c r="N3275" t="s">
        <v>1065</v>
      </c>
      <c r="O3275" t="s">
        <v>1066</v>
      </c>
      <c r="P3275" t="s">
        <v>1353</v>
      </c>
      <c r="Q3275" t="s">
        <v>1270</v>
      </c>
      <c r="R3275" t="s">
        <v>1354</v>
      </c>
      <c r="S3275" t="s">
        <v>122</v>
      </c>
      <c r="T3275" t="s">
        <v>2493</v>
      </c>
      <c r="U3275" t="s">
        <v>2494</v>
      </c>
      <c r="AA3275" t="s">
        <v>1357</v>
      </c>
      <c r="AB3275" t="s">
        <v>1358</v>
      </c>
      <c r="AC3275">
        <v>30</v>
      </c>
      <c r="AD3275" s="17">
        <v>43299</v>
      </c>
      <c r="AE3275" s="17">
        <v>43299</v>
      </c>
    </row>
    <row r="3276" spans="1:31" x14ac:dyDescent="0.45">
      <c r="A3276">
        <v>1</v>
      </c>
      <c r="B3276">
        <v>175</v>
      </c>
      <c r="C3276" t="s">
        <v>542</v>
      </c>
      <c r="D3276">
        <v>181</v>
      </c>
      <c r="E3276">
        <f t="shared" si="153"/>
        <v>181</v>
      </c>
      <c r="F3276">
        <f t="shared" si="154"/>
        <v>175</v>
      </c>
      <c r="G3276">
        <f t="shared" si="155"/>
        <v>204.75</v>
      </c>
      <c r="H3276" t="s">
        <v>543</v>
      </c>
      <c r="I3276">
        <v>-5</v>
      </c>
      <c r="J3276">
        <v>-3</v>
      </c>
      <c r="K3276" t="s">
        <v>7045</v>
      </c>
      <c r="L3276" s="16">
        <v>43305</v>
      </c>
      <c r="M3276" t="s">
        <v>1064</v>
      </c>
      <c r="N3276" t="s">
        <v>1065</v>
      </c>
      <c r="O3276" t="s">
        <v>1066</v>
      </c>
      <c r="P3276" t="s">
        <v>1353</v>
      </c>
      <c r="Q3276" t="s">
        <v>1270</v>
      </c>
      <c r="R3276" t="s">
        <v>1354</v>
      </c>
      <c r="S3276" t="s">
        <v>122</v>
      </c>
      <c r="T3276" t="s">
        <v>3094</v>
      </c>
      <c r="U3276" t="s">
        <v>1129</v>
      </c>
      <c r="AA3276" t="s">
        <v>1357</v>
      </c>
      <c r="AB3276" t="s">
        <v>1358</v>
      </c>
      <c r="AC3276">
        <v>30</v>
      </c>
      <c r="AD3276" s="17">
        <v>43299</v>
      </c>
      <c r="AE3276" s="17">
        <v>43299</v>
      </c>
    </row>
    <row r="3277" spans="1:31" x14ac:dyDescent="0.45">
      <c r="A3277">
        <v>200</v>
      </c>
      <c r="B3277">
        <v>33334</v>
      </c>
      <c r="C3277" t="s">
        <v>542</v>
      </c>
      <c r="D3277">
        <v>36240</v>
      </c>
      <c r="E3277">
        <f t="shared" si="153"/>
        <v>181.2</v>
      </c>
      <c r="F3277">
        <f t="shared" si="154"/>
        <v>166.67</v>
      </c>
      <c r="G3277">
        <f t="shared" si="155"/>
        <v>195.00389999999999</v>
      </c>
      <c r="H3277" t="s">
        <v>543</v>
      </c>
      <c r="I3277">
        <v>-2906</v>
      </c>
      <c r="J3277">
        <v>-8</v>
      </c>
      <c r="K3277" t="s">
        <v>7046</v>
      </c>
      <c r="L3277" s="16">
        <v>43305</v>
      </c>
      <c r="M3277" t="s">
        <v>1064</v>
      </c>
      <c r="N3277" t="s">
        <v>1065</v>
      </c>
      <c r="O3277" t="s">
        <v>1066</v>
      </c>
      <c r="P3277" t="s">
        <v>1353</v>
      </c>
      <c r="Q3277" t="s">
        <v>1270</v>
      </c>
      <c r="R3277" t="s">
        <v>1354</v>
      </c>
      <c r="S3277" t="s">
        <v>122</v>
      </c>
      <c r="T3277" t="s">
        <v>7047</v>
      </c>
      <c r="U3277" t="s">
        <v>7048</v>
      </c>
      <c r="AA3277" t="s">
        <v>1357</v>
      </c>
      <c r="AB3277" t="s">
        <v>1358</v>
      </c>
      <c r="AC3277">
        <v>30</v>
      </c>
      <c r="AD3277" s="17">
        <v>43299</v>
      </c>
      <c r="AE3277" s="17">
        <v>43299</v>
      </c>
    </row>
    <row r="3278" spans="1:31" x14ac:dyDescent="0.45">
      <c r="A3278">
        <v>5</v>
      </c>
      <c r="B3278">
        <v>833</v>
      </c>
      <c r="C3278" t="s">
        <v>542</v>
      </c>
      <c r="D3278">
        <v>906</v>
      </c>
      <c r="E3278">
        <f t="shared" si="153"/>
        <v>181.2</v>
      </c>
      <c r="F3278">
        <f t="shared" si="154"/>
        <v>166.6</v>
      </c>
      <c r="G3278">
        <f t="shared" si="155"/>
        <v>194.92199999999997</v>
      </c>
      <c r="H3278" t="s">
        <v>543</v>
      </c>
      <c r="I3278">
        <v>-72</v>
      </c>
      <c r="J3278">
        <v>-8</v>
      </c>
      <c r="K3278" t="s">
        <v>7049</v>
      </c>
      <c r="L3278" s="16">
        <v>43305</v>
      </c>
      <c r="M3278" t="s">
        <v>1064</v>
      </c>
      <c r="N3278" t="s">
        <v>1065</v>
      </c>
      <c r="O3278" t="s">
        <v>1066</v>
      </c>
      <c r="P3278" t="s">
        <v>1353</v>
      </c>
      <c r="Q3278" t="s">
        <v>1270</v>
      </c>
      <c r="R3278" t="s">
        <v>1354</v>
      </c>
      <c r="S3278" t="s">
        <v>122</v>
      </c>
      <c r="T3278" t="s">
        <v>2566</v>
      </c>
      <c r="U3278" t="s">
        <v>2567</v>
      </c>
      <c r="AA3278" t="s">
        <v>1357</v>
      </c>
      <c r="AB3278" t="s">
        <v>1358</v>
      </c>
      <c r="AC3278">
        <v>30</v>
      </c>
      <c r="AD3278" s="17">
        <v>43299</v>
      </c>
      <c r="AE3278" s="17">
        <v>43299</v>
      </c>
    </row>
    <row r="3279" spans="1:31" x14ac:dyDescent="0.45">
      <c r="A3279">
        <v>1</v>
      </c>
      <c r="B3279">
        <v>166</v>
      </c>
      <c r="C3279" t="s">
        <v>542</v>
      </c>
      <c r="D3279">
        <v>181</v>
      </c>
      <c r="E3279">
        <f t="shared" si="153"/>
        <v>181</v>
      </c>
      <c r="F3279">
        <f t="shared" si="154"/>
        <v>166</v>
      </c>
      <c r="G3279">
        <f t="shared" si="155"/>
        <v>194.22</v>
      </c>
      <c r="H3279" t="s">
        <v>543</v>
      </c>
      <c r="I3279">
        <v>-14</v>
      </c>
      <c r="J3279">
        <v>-8</v>
      </c>
      <c r="K3279" t="s">
        <v>7050</v>
      </c>
      <c r="L3279" s="16">
        <v>43305</v>
      </c>
      <c r="M3279" t="s">
        <v>1064</v>
      </c>
      <c r="N3279" t="s">
        <v>1065</v>
      </c>
      <c r="O3279" t="s">
        <v>1066</v>
      </c>
      <c r="P3279" t="s">
        <v>1353</v>
      </c>
      <c r="Q3279" t="s">
        <v>1270</v>
      </c>
      <c r="R3279" t="s">
        <v>1406</v>
      </c>
      <c r="S3279" t="s">
        <v>119</v>
      </c>
      <c r="T3279" t="s">
        <v>2487</v>
      </c>
      <c r="U3279" t="s">
        <v>2488</v>
      </c>
      <c r="AA3279" t="s">
        <v>1409</v>
      </c>
      <c r="AB3279" t="s">
        <v>1410</v>
      </c>
      <c r="AC3279">
        <v>30</v>
      </c>
      <c r="AD3279" s="17">
        <v>43299</v>
      </c>
      <c r="AE3279" s="17">
        <v>43299</v>
      </c>
    </row>
    <row r="3280" spans="1:31" x14ac:dyDescent="0.45">
      <c r="A3280">
        <v>25</v>
      </c>
      <c r="B3280">
        <v>4166</v>
      </c>
      <c r="C3280" t="s">
        <v>542</v>
      </c>
      <c r="D3280">
        <v>4530</v>
      </c>
      <c r="E3280">
        <f t="shared" si="153"/>
        <v>181.2</v>
      </c>
      <c r="F3280">
        <f t="shared" si="154"/>
        <v>166.64</v>
      </c>
      <c r="G3280">
        <f t="shared" si="155"/>
        <v>194.96879999999996</v>
      </c>
      <c r="H3280" t="s">
        <v>543</v>
      </c>
      <c r="I3280">
        <v>-363</v>
      </c>
      <c r="J3280">
        <v>-8</v>
      </c>
      <c r="K3280" t="s">
        <v>7051</v>
      </c>
      <c r="L3280" s="16">
        <v>43305</v>
      </c>
      <c r="M3280" t="s">
        <v>1064</v>
      </c>
      <c r="N3280" t="s">
        <v>1065</v>
      </c>
      <c r="O3280" t="s">
        <v>1066</v>
      </c>
      <c r="P3280" t="s">
        <v>1353</v>
      </c>
      <c r="Q3280" t="s">
        <v>1270</v>
      </c>
      <c r="R3280" t="s">
        <v>1406</v>
      </c>
      <c r="S3280" t="s">
        <v>119</v>
      </c>
      <c r="T3280" t="s">
        <v>2487</v>
      </c>
      <c r="U3280" t="s">
        <v>2488</v>
      </c>
      <c r="AA3280" t="s">
        <v>1409</v>
      </c>
      <c r="AB3280" t="s">
        <v>1410</v>
      </c>
      <c r="AC3280">
        <v>30</v>
      </c>
      <c r="AD3280" s="17">
        <v>43299</v>
      </c>
      <c r="AE3280" s="17">
        <v>43299</v>
      </c>
    </row>
    <row r="3281" spans="1:31" x14ac:dyDescent="0.45">
      <c r="A3281">
        <v>100</v>
      </c>
      <c r="B3281">
        <v>16667</v>
      </c>
      <c r="C3281" t="s">
        <v>542</v>
      </c>
      <c r="D3281">
        <v>18120</v>
      </c>
      <c r="E3281">
        <f t="shared" si="153"/>
        <v>181.2</v>
      </c>
      <c r="F3281">
        <f t="shared" si="154"/>
        <v>166.67</v>
      </c>
      <c r="G3281">
        <f t="shared" si="155"/>
        <v>195.00389999999999</v>
      </c>
      <c r="H3281" t="s">
        <v>543</v>
      </c>
      <c r="I3281">
        <v>-1453</v>
      </c>
      <c r="J3281">
        <v>-8</v>
      </c>
      <c r="K3281" t="s">
        <v>7052</v>
      </c>
      <c r="L3281" s="16">
        <v>43305</v>
      </c>
      <c r="M3281" t="s">
        <v>1064</v>
      </c>
      <c r="N3281" t="s">
        <v>1065</v>
      </c>
      <c r="O3281" t="s">
        <v>1066</v>
      </c>
      <c r="P3281" t="s">
        <v>1353</v>
      </c>
      <c r="Q3281" t="s">
        <v>1270</v>
      </c>
      <c r="R3281" t="s">
        <v>1406</v>
      </c>
      <c r="S3281" t="s">
        <v>119</v>
      </c>
      <c r="T3281" t="s">
        <v>2579</v>
      </c>
      <c r="U3281" t="s">
        <v>2580</v>
      </c>
      <c r="AA3281" t="s">
        <v>1409</v>
      </c>
      <c r="AB3281" t="s">
        <v>1410</v>
      </c>
      <c r="AC3281">
        <v>30</v>
      </c>
      <c r="AD3281" s="17">
        <v>43299</v>
      </c>
      <c r="AE3281" s="17">
        <v>43299</v>
      </c>
    </row>
    <row r="3282" spans="1:31" x14ac:dyDescent="0.45">
      <c r="A3282">
        <v>125</v>
      </c>
      <c r="B3282">
        <v>20833</v>
      </c>
      <c r="C3282" t="s">
        <v>542</v>
      </c>
      <c r="D3282">
        <v>22650</v>
      </c>
      <c r="E3282">
        <f t="shared" si="153"/>
        <v>181.2</v>
      </c>
      <c r="F3282">
        <f t="shared" si="154"/>
        <v>166.66399999999999</v>
      </c>
      <c r="G3282">
        <f t="shared" si="155"/>
        <v>194.99687999999998</v>
      </c>
      <c r="H3282" t="s">
        <v>543</v>
      </c>
      <c r="I3282">
        <v>-1816</v>
      </c>
      <c r="J3282">
        <v>-8</v>
      </c>
      <c r="K3282" t="s">
        <v>7053</v>
      </c>
      <c r="L3282" s="16">
        <v>43305</v>
      </c>
      <c r="M3282" t="s">
        <v>1064</v>
      </c>
      <c r="N3282" t="s">
        <v>1065</v>
      </c>
      <c r="O3282" t="s">
        <v>1066</v>
      </c>
      <c r="P3282" t="s">
        <v>1353</v>
      </c>
      <c r="Q3282" t="s">
        <v>1270</v>
      </c>
      <c r="R3282" t="s">
        <v>1406</v>
      </c>
      <c r="S3282" t="s">
        <v>119</v>
      </c>
      <c r="T3282" t="s">
        <v>1407</v>
      </c>
      <c r="U3282" t="s">
        <v>1408</v>
      </c>
      <c r="AA3282" t="s">
        <v>1409</v>
      </c>
      <c r="AB3282" t="s">
        <v>1410</v>
      </c>
      <c r="AC3282">
        <v>30</v>
      </c>
      <c r="AD3282" s="17">
        <v>43299</v>
      </c>
      <c r="AE3282" s="17">
        <v>43299</v>
      </c>
    </row>
    <row r="3283" spans="1:31" x14ac:dyDescent="0.45">
      <c r="A3283">
        <v>150</v>
      </c>
      <c r="B3283">
        <v>25000</v>
      </c>
      <c r="C3283" t="s">
        <v>542</v>
      </c>
      <c r="D3283">
        <v>27180</v>
      </c>
      <c r="E3283">
        <f t="shared" si="153"/>
        <v>181.2</v>
      </c>
      <c r="F3283">
        <f t="shared" si="154"/>
        <v>166.66666666666666</v>
      </c>
      <c r="G3283">
        <f t="shared" si="155"/>
        <v>194.99999999999997</v>
      </c>
      <c r="H3283" t="s">
        <v>543</v>
      </c>
      <c r="I3283">
        <v>-2179</v>
      </c>
      <c r="J3283">
        <v>-8</v>
      </c>
      <c r="K3283" t="s">
        <v>7054</v>
      </c>
      <c r="L3283" s="16">
        <v>43305</v>
      </c>
      <c r="M3283" t="s">
        <v>1064</v>
      </c>
      <c r="N3283" t="s">
        <v>1065</v>
      </c>
      <c r="O3283" t="s">
        <v>1066</v>
      </c>
      <c r="P3283" t="s">
        <v>1353</v>
      </c>
      <c r="Q3283" t="s">
        <v>1270</v>
      </c>
      <c r="R3283" t="s">
        <v>1406</v>
      </c>
      <c r="S3283" t="s">
        <v>119</v>
      </c>
      <c r="T3283" t="s">
        <v>2517</v>
      </c>
      <c r="U3283" t="s">
        <v>2518</v>
      </c>
      <c r="AA3283" t="s">
        <v>1409</v>
      </c>
      <c r="AB3283" t="s">
        <v>1410</v>
      </c>
      <c r="AC3283">
        <v>30</v>
      </c>
      <c r="AD3283" s="17">
        <v>43299</v>
      </c>
      <c r="AE3283" s="17">
        <v>43299</v>
      </c>
    </row>
    <row r="3284" spans="1:31" x14ac:dyDescent="0.45">
      <c r="A3284">
        <v>50</v>
      </c>
      <c r="B3284">
        <v>8333</v>
      </c>
      <c r="C3284" t="s">
        <v>542</v>
      </c>
      <c r="D3284">
        <v>9060</v>
      </c>
      <c r="E3284">
        <f t="shared" si="153"/>
        <v>181.2</v>
      </c>
      <c r="F3284">
        <f t="shared" si="154"/>
        <v>166.66</v>
      </c>
      <c r="G3284">
        <f t="shared" si="155"/>
        <v>194.9922</v>
      </c>
      <c r="H3284" t="s">
        <v>543</v>
      </c>
      <c r="I3284">
        <v>-726</v>
      </c>
      <c r="J3284">
        <v>-8</v>
      </c>
      <c r="K3284" t="s">
        <v>7055</v>
      </c>
      <c r="L3284" s="16">
        <v>43305</v>
      </c>
      <c r="M3284" t="s">
        <v>1064</v>
      </c>
      <c r="N3284" t="s">
        <v>1065</v>
      </c>
      <c r="O3284" t="s">
        <v>1066</v>
      </c>
      <c r="P3284" t="s">
        <v>1353</v>
      </c>
      <c r="Q3284" t="s">
        <v>1270</v>
      </c>
      <c r="R3284" t="s">
        <v>1406</v>
      </c>
      <c r="S3284" t="s">
        <v>119</v>
      </c>
      <c r="T3284" t="s">
        <v>2556</v>
      </c>
      <c r="U3284" t="s">
        <v>2557</v>
      </c>
      <c r="AA3284" t="s">
        <v>1409</v>
      </c>
      <c r="AB3284" t="s">
        <v>1410</v>
      </c>
      <c r="AC3284">
        <v>30</v>
      </c>
      <c r="AD3284" s="17">
        <v>43299</v>
      </c>
      <c r="AE3284" s="17">
        <v>43299</v>
      </c>
    </row>
    <row r="3285" spans="1:31" x14ac:dyDescent="0.45">
      <c r="A3285">
        <v>125</v>
      </c>
      <c r="B3285">
        <v>20833</v>
      </c>
      <c r="C3285" t="s">
        <v>542</v>
      </c>
      <c r="D3285">
        <v>22650</v>
      </c>
      <c r="E3285">
        <f t="shared" si="153"/>
        <v>181.2</v>
      </c>
      <c r="F3285">
        <f t="shared" si="154"/>
        <v>166.66399999999999</v>
      </c>
      <c r="G3285">
        <f t="shared" si="155"/>
        <v>194.99687999999998</v>
      </c>
      <c r="H3285" t="s">
        <v>543</v>
      </c>
      <c r="I3285">
        <v>-1816</v>
      </c>
      <c r="J3285">
        <v>-8</v>
      </c>
      <c r="K3285" t="s">
        <v>7056</v>
      </c>
      <c r="L3285" s="16">
        <v>43305</v>
      </c>
      <c r="M3285" t="s">
        <v>1064</v>
      </c>
      <c r="N3285" t="s">
        <v>1065</v>
      </c>
      <c r="O3285" t="s">
        <v>1066</v>
      </c>
      <c r="P3285" t="s">
        <v>1353</v>
      </c>
      <c r="Q3285" t="s">
        <v>1270</v>
      </c>
      <c r="R3285" t="s">
        <v>1406</v>
      </c>
      <c r="S3285" t="s">
        <v>119</v>
      </c>
      <c r="T3285" t="s">
        <v>3178</v>
      </c>
      <c r="U3285" t="s">
        <v>3179</v>
      </c>
      <c r="AA3285" t="s">
        <v>1409</v>
      </c>
      <c r="AB3285" t="s">
        <v>1410</v>
      </c>
      <c r="AC3285">
        <v>30</v>
      </c>
      <c r="AD3285" s="17">
        <v>43299</v>
      </c>
      <c r="AE3285" s="17">
        <v>43299</v>
      </c>
    </row>
    <row r="3286" spans="1:31" x14ac:dyDescent="0.45">
      <c r="A3286">
        <v>75</v>
      </c>
      <c r="B3286">
        <v>12500</v>
      </c>
      <c r="C3286" t="s">
        <v>542</v>
      </c>
      <c r="D3286">
        <v>13590</v>
      </c>
      <c r="E3286">
        <f t="shared" si="153"/>
        <v>181.2</v>
      </c>
      <c r="F3286">
        <f t="shared" si="154"/>
        <v>166.66666666666666</v>
      </c>
      <c r="G3286">
        <f t="shared" si="155"/>
        <v>194.99999999999997</v>
      </c>
      <c r="H3286" t="s">
        <v>543</v>
      </c>
      <c r="I3286">
        <v>-1089</v>
      </c>
      <c r="J3286">
        <v>-8</v>
      </c>
      <c r="K3286" t="s">
        <v>7057</v>
      </c>
      <c r="L3286" s="16">
        <v>43305</v>
      </c>
      <c r="M3286" t="s">
        <v>1064</v>
      </c>
      <c r="N3286" t="s">
        <v>1065</v>
      </c>
      <c r="O3286" t="s">
        <v>1066</v>
      </c>
      <c r="P3286" t="s">
        <v>1353</v>
      </c>
      <c r="Q3286" t="s">
        <v>1270</v>
      </c>
      <c r="R3286" t="s">
        <v>1406</v>
      </c>
      <c r="S3286" t="s">
        <v>119</v>
      </c>
      <c r="T3286" t="s">
        <v>3172</v>
      </c>
      <c r="U3286" t="s">
        <v>3173</v>
      </c>
      <c r="AA3286" t="s">
        <v>1409</v>
      </c>
      <c r="AB3286" t="s">
        <v>1410</v>
      </c>
      <c r="AC3286">
        <v>30</v>
      </c>
      <c r="AD3286" s="17">
        <v>43299</v>
      </c>
      <c r="AE3286" s="17">
        <v>43299</v>
      </c>
    </row>
    <row r="3287" spans="1:31" x14ac:dyDescent="0.45">
      <c r="A3287">
        <v>100</v>
      </c>
      <c r="B3287">
        <v>16667</v>
      </c>
      <c r="C3287" t="s">
        <v>542</v>
      </c>
      <c r="D3287">
        <v>18120</v>
      </c>
      <c r="E3287">
        <f t="shared" si="153"/>
        <v>181.2</v>
      </c>
      <c r="F3287">
        <f t="shared" si="154"/>
        <v>166.67</v>
      </c>
      <c r="G3287">
        <f t="shared" si="155"/>
        <v>195.00389999999999</v>
      </c>
      <c r="H3287" t="s">
        <v>543</v>
      </c>
      <c r="I3287">
        <v>-1453</v>
      </c>
      <c r="J3287">
        <v>-8</v>
      </c>
      <c r="K3287" t="s">
        <v>7058</v>
      </c>
      <c r="L3287" s="16">
        <v>43305</v>
      </c>
      <c r="M3287" t="s">
        <v>1064</v>
      </c>
      <c r="N3287" t="s">
        <v>1065</v>
      </c>
      <c r="O3287" t="s">
        <v>1066</v>
      </c>
      <c r="P3287" t="s">
        <v>1353</v>
      </c>
      <c r="Q3287" t="s">
        <v>1270</v>
      </c>
      <c r="R3287" t="s">
        <v>1406</v>
      </c>
      <c r="S3287" t="s">
        <v>119</v>
      </c>
      <c r="T3287" t="s">
        <v>2559</v>
      </c>
      <c r="U3287" t="s">
        <v>2560</v>
      </c>
      <c r="AA3287" t="s">
        <v>1409</v>
      </c>
      <c r="AB3287" t="s">
        <v>1410</v>
      </c>
      <c r="AC3287">
        <v>30</v>
      </c>
      <c r="AD3287" s="17">
        <v>43299</v>
      </c>
      <c r="AE3287" s="17">
        <v>43299</v>
      </c>
    </row>
    <row r="3288" spans="1:31" x14ac:dyDescent="0.45">
      <c r="A3288">
        <v>100</v>
      </c>
      <c r="B3288">
        <v>16667</v>
      </c>
      <c r="C3288" t="s">
        <v>542</v>
      </c>
      <c r="D3288">
        <v>18120</v>
      </c>
      <c r="E3288">
        <f t="shared" si="153"/>
        <v>181.2</v>
      </c>
      <c r="F3288">
        <f t="shared" si="154"/>
        <v>166.67</v>
      </c>
      <c r="G3288">
        <f t="shared" si="155"/>
        <v>195.00389999999999</v>
      </c>
      <c r="H3288" t="s">
        <v>543</v>
      </c>
      <c r="I3288">
        <v>-1453</v>
      </c>
      <c r="J3288">
        <v>-8</v>
      </c>
      <c r="K3288" t="s">
        <v>7059</v>
      </c>
      <c r="L3288" s="16">
        <v>43305</v>
      </c>
      <c r="M3288" t="s">
        <v>1064</v>
      </c>
      <c r="N3288" t="s">
        <v>1065</v>
      </c>
      <c r="O3288" t="s">
        <v>1066</v>
      </c>
      <c r="P3288" t="s">
        <v>1353</v>
      </c>
      <c r="Q3288" t="s">
        <v>1270</v>
      </c>
      <c r="R3288" t="s">
        <v>1406</v>
      </c>
      <c r="S3288" t="s">
        <v>119</v>
      </c>
      <c r="T3288" t="s">
        <v>3165</v>
      </c>
      <c r="U3288" t="s">
        <v>3166</v>
      </c>
      <c r="AA3288" t="s">
        <v>1409</v>
      </c>
      <c r="AB3288" t="s">
        <v>1410</v>
      </c>
      <c r="AC3288">
        <v>30</v>
      </c>
      <c r="AD3288" s="17">
        <v>43299</v>
      </c>
      <c r="AE3288" s="17">
        <v>43299</v>
      </c>
    </row>
    <row r="3289" spans="1:31" x14ac:dyDescent="0.45">
      <c r="A3289">
        <v>150</v>
      </c>
      <c r="B3289">
        <v>25000</v>
      </c>
      <c r="C3289" t="s">
        <v>542</v>
      </c>
      <c r="D3289">
        <v>27180</v>
      </c>
      <c r="E3289">
        <f t="shared" si="153"/>
        <v>181.2</v>
      </c>
      <c r="F3289">
        <f t="shared" si="154"/>
        <v>166.66666666666666</v>
      </c>
      <c r="G3289">
        <f t="shared" si="155"/>
        <v>194.99999999999997</v>
      </c>
      <c r="H3289" t="s">
        <v>543</v>
      </c>
      <c r="I3289">
        <v>-2179</v>
      </c>
      <c r="J3289">
        <v>-8</v>
      </c>
      <c r="K3289" t="s">
        <v>7060</v>
      </c>
      <c r="L3289" s="16">
        <v>43306</v>
      </c>
      <c r="M3289" t="s">
        <v>1064</v>
      </c>
      <c r="N3289" t="s">
        <v>1065</v>
      </c>
      <c r="O3289" t="s">
        <v>1066</v>
      </c>
      <c r="P3289" t="s">
        <v>1353</v>
      </c>
      <c r="Q3289" t="s">
        <v>1270</v>
      </c>
      <c r="R3289" t="s">
        <v>1406</v>
      </c>
      <c r="S3289" t="s">
        <v>119</v>
      </c>
      <c r="T3289" t="s">
        <v>2582</v>
      </c>
      <c r="U3289" t="s">
        <v>2583</v>
      </c>
      <c r="AA3289" t="s">
        <v>1409</v>
      </c>
      <c r="AB3289" t="s">
        <v>1410</v>
      </c>
      <c r="AC3289">
        <v>30</v>
      </c>
      <c r="AD3289" s="17">
        <v>43299</v>
      </c>
      <c r="AE3289" s="17">
        <v>43299</v>
      </c>
    </row>
    <row r="3290" spans="1:31" x14ac:dyDescent="0.45">
      <c r="A3290">
        <v>175</v>
      </c>
      <c r="B3290">
        <v>29167</v>
      </c>
      <c r="C3290" t="s">
        <v>542</v>
      </c>
      <c r="D3290">
        <v>31710</v>
      </c>
      <c r="E3290">
        <f t="shared" si="153"/>
        <v>181.2</v>
      </c>
      <c r="F3290">
        <f t="shared" si="154"/>
        <v>166.66857142857143</v>
      </c>
      <c r="G3290">
        <f t="shared" si="155"/>
        <v>195.00222857142856</v>
      </c>
      <c r="H3290" t="s">
        <v>543</v>
      </c>
      <c r="I3290">
        <v>-2542</v>
      </c>
      <c r="J3290">
        <v>-8</v>
      </c>
      <c r="K3290" t="s">
        <v>7061</v>
      </c>
      <c r="L3290" s="16">
        <v>43306</v>
      </c>
      <c r="M3290" t="s">
        <v>1064</v>
      </c>
      <c r="N3290" t="s">
        <v>1065</v>
      </c>
      <c r="O3290" t="s">
        <v>1066</v>
      </c>
      <c r="P3290" t="s">
        <v>1353</v>
      </c>
      <c r="Q3290" t="s">
        <v>1270</v>
      </c>
      <c r="R3290" t="s">
        <v>1771</v>
      </c>
      <c r="S3290" t="s">
        <v>121</v>
      </c>
      <c r="T3290" t="s">
        <v>1765</v>
      </c>
      <c r="U3290" t="s">
        <v>1766</v>
      </c>
      <c r="AA3290" t="s">
        <v>1774</v>
      </c>
      <c r="AB3290" t="s">
        <v>1775</v>
      </c>
      <c r="AC3290">
        <v>30</v>
      </c>
      <c r="AD3290" s="17">
        <v>43299</v>
      </c>
      <c r="AE3290" s="17">
        <v>43299</v>
      </c>
    </row>
    <row r="3291" spans="1:31" x14ac:dyDescent="0.45">
      <c r="A3291">
        <v>100</v>
      </c>
      <c r="B3291">
        <v>16667</v>
      </c>
      <c r="C3291" t="s">
        <v>542</v>
      </c>
      <c r="D3291">
        <v>18120</v>
      </c>
      <c r="E3291">
        <f t="shared" si="153"/>
        <v>181.2</v>
      </c>
      <c r="F3291">
        <f t="shared" si="154"/>
        <v>166.67</v>
      </c>
      <c r="G3291">
        <f t="shared" si="155"/>
        <v>195.00389999999999</v>
      </c>
      <c r="H3291" t="s">
        <v>543</v>
      </c>
      <c r="I3291">
        <v>-1453</v>
      </c>
      <c r="J3291">
        <v>-8</v>
      </c>
      <c r="K3291" t="s">
        <v>7062</v>
      </c>
      <c r="L3291" s="16">
        <v>43306</v>
      </c>
      <c r="M3291" t="s">
        <v>1064</v>
      </c>
      <c r="N3291" t="s">
        <v>1065</v>
      </c>
      <c r="O3291" t="s">
        <v>1066</v>
      </c>
      <c r="P3291" t="s">
        <v>1353</v>
      </c>
      <c r="Q3291" t="s">
        <v>1270</v>
      </c>
      <c r="R3291" t="s">
        <v>1354</v>
      </c>
      <c r="S3291" t="s">
        <v>122</v>
      </c>
      <c r="T3291" t="s">
        <v>1363</v>
      </c>
      <c r="U3291" t="s">
        <v>1364</v>
      </c>
      <c r="AA3291" t="s">
        <v>1357</v>
      </c>
      <c r="AB3291" t="s">
        <v>1358</v>
      </c>
      <c r="AC3291">
        <v>30</v>
      </c>
      <c r="AD3291" s="17">
        <v>43299</v>
      </c>
      <c r="AE3291" s="17">
        <v>43299</v>
      </c>
    </row>
    <row r="3292" spans="1:31" x14ac:dyDescent="0.45">
      <c r="A3292">
        <v>25</v>
      </c>
      <c r="B3292">
        <v>4166</v>
      </c>
      <c r="C3292" t="s">
        <v>542</v>
      </c>
      <c r="D3292">
        <v>4530</v>
      </c>
      <c r="E3292">
        <f t="shared" si="153"/>
        <v>181.2</v>
      </c>
      <c r="F3292">
        <f t="shared" si="154"/>
        <v>166.64</v>
      </c>
      <c r="G3292">
        <f t="shared" si="155"/>
        <v>194.96879999999996</v>
      </c>
      <c r="H3292" t="s">
        <v>543</v>
      </c>
      <c r="I3292">
        <v>-363</v>
      </c>
      <c r="J3292">
        <v>-8</v>
      </c>
      <c r="K3292" t="s">
        <v>7063</v>
      </c>
      <c r="L3292" s="16">
        <v>43306</v>
      </c>
      <c r="M3292" t="s">
        <v>1064</v>
      </c>
      <c r="N3292" t="s">
        <v>1065</v>
      </c>
      <c r="O3292" t="s">
        <v>1066</v>
      </c>
      <c r="P3292" t="s">
        <v>1353</v>
      </c>
      <c r="Q3292" t="s">
        <v>1270</v>
      </c>
      <c r="R3292" t="s">
        <v>1354</v>
      </c>
      <c r="S3292" t="s">
        <v>122</v>
      </c>
      <c r="T3292" t="s">
        <v>3547</v>
      </c>
      <c r="U3292" t="s">
        <v>3548</v>
      </c>
      <c r="AA3292" t="s">
        <v>1357</v>
      </c>
      <c r="AB3292" t="s">
        <v>1358</v>
      </c>
      <c r="AC3292">
        <v>30</v>
      </c>
      <c r="AD3292" s="17">
        <v>43299</v>
      </c>
      <c r="AE3292" s="17">
        <v>43299</v>
      </c>
    </row>
    <row r="3293" spans="1:31" x14ac:dyDescent="0.45">
      <c r="A3293">
        <v>300</v>
      </c>
      <c r="B3293">
        <v>50001</v>
      </c>
      <c r="C3293" t="s">
        <v>542</v>
      </c>
      <c r="D3293">
        <v>54360</v>
      </c>
      <c r="E3293">
        <f t="shared" si="153"/>
        <v>181.2</v>
      </c>
      <c r="F3293">
        <f t="shared" si="154"/>
        <v>166.67</v>
      </c>
      <c r="G3293">
        <f t="shared" si="155"/>
        <v>195.00389999999999</v>
      </c>
      <c r="H3293" t="s">
        <v>543</v>
      </c>
      <c r="I3293">
        <v>-4359</v>
      </c>
      <c r="J3293">
        <v>-8</v>
      </c>
      <c r="K3293" t="s">
        <v>7064</v>
      </c>
      <c r="L3293" s="16">
        <v>43306</v>
      </c>
      <c r="M3293" t="s">
        <v>1064</v>
      </c>
      <c r="N3293" t="s">
        <v>1065</v>
      </c>
      <c r="O3293" t="s">
        <v>1066</v>
      </c>
      <c r="P3293" t="s">
        <v>1353</v>
      </c>
      <c r="Q3293" t="s">
        <v>1270</v>
      </c>
      <c r="R3293" t="s">
        <v>1354</v>
      </c>
      <c r="S3293" t="s">
        <v>122</v>
      </c>
      <c r="T3293" t="s">
        <v>3113</v>
      </c>
      <c r="U3293" t="s">
        <v>3114</v>
      </c>
      <c r="AA3293" t="s">
        <v>1357</v>
      </c>
      <c r="AB3293" t="s">
        <v>1358</v>
      </c>
      <c r="AC3293">
        <v>30</v>
      </c>
      <c r="AD3293" s="17">
        <v>43299</v>
      </c>
      <c r="AE3293" s="17">
        <v>43299</v>
      </c>
    </row>
    <row r="3294" spans="1:31" x14ac:dyDescent="0.45">
      <c r="A3294">
        <v>50</v>
      </c>
      <c r="B3294">
        <v>8333</v>
      </c>
      <c r="C3294" t="s">
        <v>542</v>
      </c>
      <c r="D3294">
        <v>9060</v>
      </c>
      <c r="E3294">
        <f t="shared" si="153"/>
        <v>181.2</v>
      </c>
      <c r="F3294">
        <f t="shared" si="154"/>
        <v>166.66</v>
      </c>
      <c r="G3294">
        <f t="shared" si="155"/>
        <v>194.9922</v>
      </c>
      <c r="H3294" t="s">
        <v>543</v>
      </c>
      <c r="I3294">
        <v>-726</v>
      </c>
      <c r="J3294">
        <v>-8</v>
      </c>
      <c r="K3294" t="s">
        <v>7065</v>
      </c>
      <c r="L3294" s="16">
        <v>43306</v>
      </c>
      <c r="M3294" t="s">
        <v>1064</v>
      </c>
      <c r="N3294" t="s">
        <v>1065</v>
      </c>
      <c r="O3294" t="s">
        <v>1066</v>
      </c>
      <c r="P3294" t="s">
        <v>1353</v>
      </c>
      <c r="Q3294" t="s">
        <v>1270</v>
      </c>
      <c r="R3294" t="s">
        <v>1354</v>
      </c>
      <c r="S3294" t="s">
        <v>122</v>
      </c>
      <c r="T3294" t="s">
        <v>3126</v>
      </c>
      <c r="U3294" t="s">
        <v>3127</v>
      </c>
      <c r="AA3294" t="s">
        <v>1357</v>
      </c>
      <c r="AB3294" t="s">
        <v>1358</v>
      </c>
      <c r="AC3294">
        <v>30</v>
      </c>
      <c r="AD3294" s="17">
        <v>43299</v>
      </c>
      <c r="AE3294" s="17">
        <v>43299</v>
      </c>
    </row>
    <row r="3295" spans="1:31" x14ac:dyDescent="0.45">
      <c r="A3295">
        <v>25</v>
      </c>
      <c r="B3295">
        <v>4166</v>
      </c>
      <c r="C3295" t="s">
        <v>542</v>
      </c>
      <c r="D3295">
        <v>4530</v>
      </c>
      <c r="E3295">
        <f t="shared" si="153"/>
        <v>181.2</v>
      </c>
      <c r="F3295">
        <f t="shared" si="154"/>
        <v>166.64</v>
      </c>
      <c r="G3295">
        <f t="shared" si="155"/>
        <v>194.96879999999996</v>
      </c>
      <c r="H3295" t="s">
        <v>543</v>
      </c>
      <c r="I3295">
        <v>-363</v>
      </c>
      <c r="J3295">
        <v>-8</v>
      </c>
      <c r="K3295" t="s">
        <v>7066</v>
      </c>
      <c r="L3295" s="16">
        <v>43306</v>
      </c>
      <c r="M3295" t="s">
        <v>1064</v>
      </c>
      <c r="N3295" t="s">
        <v>1065</v>
      </c>
      <c r="O3295" t="s">
        <v>1066</v>
      </c>
      <c r="P3295" t="s">
        <v>1353</v>
      </c>
      <c r="Q3295" t="s">
        <v>1270</v>
      </c>
      <c r="R3295" t="s">
        <v>1354</v>
      </c>
      <c r="S3295" t="s">
        <v>122</v>
      </c>
      <c r="T3295" t="s">
        <v>3513</v>
      </c>
      <c r="U3295" t="s">
        <v>2876</v>
      </c>
      <c r="AA3295" t="s">
        <v>1357</v>
      </c>
      <c r="AB3295" t="s">
        <v>1358</v>
      </c>
      <c r="AC3295">
        <v>30</v>
      </c>
      <c r="AD3295" s="17">
        <v>43299</v>
      </c>
      <c r="AE3295" s="17">
        <v>43299</v>
      </c>
    </row>
    <row r="3296" spans="1:31" x14ac:dyDescent="0.45">
      <c r="A3296">
        <v>100</v>
      </c>
      <c r="B3296">
        <v>16667</v>
      </c>
      <c r="C3296" t="s">
        <v>542</v>
      </c>
      <c r="D3296">
        <v>18120</v>
      </c>
      <c r="E3296">
        <f t="shared" si="153"/>
        <v>181.2</v>
      </c>
      <c r="F3296">
        <f t="shared" si="154"/>
        <v>166.67</v>
      </c>
      <c r="G3296">
        <f t="shared" si="155"/>
        <v>195.00389999999999</v>
      </c>
      <c r="H3296" t="s">
        <v>543</v>
      </c>
      <c r="I3296">
        <v>-1453</v>
      </c>
      <c r="J3296">
        <v>-8</v>
      </c>
      <c r="K3296" t="s">
        <v>7067</v>
      </c>
      <c r="L3296" s="16">
        <v>43306</v>
      </c>
      <c r="M3296" t="s">
        <v>1064</v>
      </c>
      <c r="N3296" t="s">
        <v>1065</v>
      </c>
      <c r="O3296" t="s">
        <v>1066</v>
      </c>
      <c r="P3296" t="s">
        <v>1353</v>
      </c>
      <c r="Q3296" t="s">
        <v>1270</v>
      </c>
      <c r="R3296" t="s">
        <v>1354</v>
      </c>
      <c r="S3296" t="s">
        <v>122</v>
      </c>
      <c r="T3296" t="s">
        <v>3123</v>
      </c>
      <c r="U3296" t="s">
        <v>3124</v>
      </c>
      <c r="AA3296" t="s">
        <v>1357</v>
      </c>
      <c r="AB3296" t="s">
        <v>1358</v>
      </c>
      <c r="AC3296">
        <v>30</v>
      </c>
      <c r="AD3296" s="17">
        <v>43299</v>
      </c>
      <c r="AE3296" s="17">
        <v>43299</v>
      </c>
    </row>
    <row r="3297" spans="1:31" x14ac:dyDescent="0.45">
      <c r="A3297">
        <v>50</v>
      </c>
      <c r="B3297">
        <v>8333</v>
      </c>
      <c r="C3297" t="s">
        <v>542</v>
      </c>
      <c r="D3297">
        <v>9060</v>
      </c>
      <c r="E3297">
        <f t="shared" si="153"/>
        <v>181.2</v>
      </c>
      <c r="F3297">
        <f t="shared" si="154"/>
        <v>166.66</v>
      </c>
      <c r="G3297">
        <f t="shared" si="155"/>
        <v>194.9922</v>
      </c>
      <c r="H3297" t="s">
        <v>543</v>
      </c>
      <c r="I3297">
        <v>-726</v>
      </c>
      <c r="J3297">
        <v>-8</v>
      </c>
      <c r="K3297" t="s">
        <v>7068</v>
      </c>
      <c r="L3297" s="16">
        <v>43306</v>
      </c>
      <c r="M3297" t="s">
        <v>1064</v>
      </c>
      <c r="N3297" t="s">
        <v>1065</v>
      </c>
      <c r="O3297" t="s">
        <v>1066</v>
      </c>
      <c r="P3297" t="s">
        <v>1353</v>
      </c>
      <c r="Q3297" t="s">
        <v>1270</v>
      </c>
      <c r="R3297" t="s">
        <v>1354</v>
      </c>
      <c r="S3297" t="s">
        <v>122</v>
      </c>
      <c r="T3297" t="s">
        <v>2478</v>
      </c>
      <c r="U3297" t="s">
        <v>2479</v>
      </c>
      <c r="AA3297" t="s">
        <v>1357</v>
      </c>
      <c r="AB3297" t="s">
        <v>1358</v>
      </c>
      <c r="AC3297">
        <v>30</v>
      </c>
      <c r="AD3297" s="17">
        <v>43299</v>
      </c>
      <c r="AE3297" s="17">
        <v>43299</v>
      </c>
    </row>
    <row r="3298" spans="1:31" x14ac:dyDescent="0.45">
      <c r="A3298">
        <v>25</v>
      </c>
      <c r="B3298">
        <v>4166</v>
      </c>
      <c r="C3298" t="s">
        <v>542</v>
      </c>
      <c r="D3298">
        <v>4530</v>
      </c>
      <c r="E3298">
        <f t="shared" si="153"/>
        <v>181.2</v>
      </c>
      <c r="F3298">
        <f t="shared" si="154"/>
        <v>166.64</v>
      </c>
      <c r="G3298">
        <f t="shared" si="155"/>
        <v>194.96879999999996</v>
      </c>
      <c r="H3298" t="s">
        <v>543</v>
      </c>
      <c r="I3298">
        <v>-363</v>
      </c>
      <c r="J3298">
        <v>-8</v>
      </c>
      <c r="K3298" t="s">
        <v>7069</v>
      </c>
      <c r="L3298" s="16">
        <v>43306</v>
      </c>
      <c r="M3298" t="s">
        <v>1064</v>
      </c>
      <c r="N3298" t="s">
        <v>1065</v>
      </c>
      <c r="O3298" t="s">
        <v>1066</v>
      </c>
      <c r="P3298" t="s">
        <v>1353</v>
      </c>
      <c r="Q3298" t="s">
        <v>1270</v>
      </c>
      <c r="R3298" t="s">
        <v>1771</v>
      </c>
      <c r="S3298" t="s">
        <v>121</v>
      </c>
      <c r="T3298" t="s">
        <v>3089</v>
      </c>
      <c r="U3298" t="s">
        <v>1950</v>
      </c>
      <c r="AA3298" t="s">
        <v>1774</v>
      </c>
      <c r="AB3298" t="s">
        <v>1775</v>
      </c>
      <c r="AC3298">
        <v>30</v>
      </c>
      <c r="AD3298" s="17">
        <v>43299</v>
      </c>
      <c r="AE3298" s="17">
        <v>43299</v>
      </c>
    </row>
    <row r="3299" spans="1:31" x14ac:dyDescent="0.45">
      <c r="A3299">
        <v>200</v>
      </c>
      <c r="B3299">
        <v>33334</v>
      </c>
      <c r="C3299" t="s">
        <v>542</v>
      </c>
      <c r="D3299">
        <v>36240</v>
      </c>
      <c r="E3299">
        <f t="shared" si="153"/>
        <v>181.2</v>
      </c>
      <c r="F3299">
        <f t="shared" si="154"/>
        <v>166.67</v>
      </c>
      <c r="G3299">
        <f t="shared" si="155"/>
        <v>195.00389999999999</v>
      </c>
      <c r="H3299" t="s">
        <v>543</v>
      </c>
      <c r="I3299">
        <v>-2906</v>
      </c>
      <c r="J3299">
        <v>-8</v>
      </c>
      <c r="K3299" t="s">
        <v>7070</v>
      </c>
      <c r="L3299" s="16">
        <v>43306</v>
      </c>
      <c r="M3299" t="s">
        <v>1064</v>
      </c>
      <c r="N3299" t="s">
        <v>1065</v>
      </c>
      <c r="O3299" t="s">
        <v>1066</v>
      </c>
      <c r="P3299" t="s">
        <v>1353</v>
      </c>
      <c r="Q3299" t="s">
        <v>1270</v>
      </c>
      <c r="R3299" t="s">
        <v>1354</v>
      </c>
      <c r="S3299" t="s">
        <v>122</v>
      </c>
      <c r="T3299" t="s">
        <v>3135</v>
      </c>
      <c r="U3299" t="s">
        <v>3136</v>
      </c>
      <c r="AA3299" t="s">
        <v>1357</v>
      </c>
      <c r="AB3299" t="s">
        <v>1358</v>
      </c>
      <c r="AC3299">
        <v>30</v>
      </c>
      <c r="AD3299" s="17">
        <v>43299</v>
      </c>
      <c r="AE3299" s="17">
        <v>43299</v>
      </c>
    </row>
    <row r="3300" spans="1:31" x14ac:dyDescent="0.45">
      <c r="A3300">
        <v>50</v>
      </c>
      <c r="B3300">
        <v>8333</v>
      </c>
      <c r="C3300" t="s">
        <v>542</v>
      </c>
      <c r="D3300">
        <v>9060</v>
      </c>
      <c r="E3300">
        <f t="shared" si="153"/>
        <v>181.2</v>
      </c>
      <c r="F3300">
        <f t="shared" si="154"/>
        <v>166.66</v>
      </c>
      <c r="G3300">
        <f t="shared" si="155"/>
        <v>194.9922</v>
      </c>
      <c r="H3300" t="s">
        <v>543</v>
      </c>
      <c r="I3300">
        <v>-726</v>
      </c>
      <c r="J3300">
        <v>-8</v>
      </c>
      <c r="K3300" t="s">
        <v>7071</v>
      </c>
      <c r="L3300" s="16">
        <v>43306</v>
      </c>
      <c r="M3300" t="s">
        <v>1064</v>
      </c>
      <c r="N3300" t="s">
        <v>1065</v>
      </c>
      <c r="O3300" t="s">
        <v>1066</v>
      </c>
      <c r="P3300" t="s">
        <v>1353</v>
      </c>
      <c r="Q3300" t="s">
        <v>1270</v>
      </c>
      <c r="R3300" t="s">
        <v>1354</v>
      </c>
      <c r="S3300" t="s">
        <v>122</v>
      </c>
      <c r="T3300" t="s">
        <v>3132</v>
      </c>
      <c r="U3300" t="s">
        <v>3133</v>
      </c>
      <c r="AA3300" t="s">
        <v>1357</v>
      </c>
      <c r="AB3300" t="s">
        <v>1358</v>
      </c>
      <c r="AC3300">
        <v>30</v>
      </c>
      <c r="AD3300" s="17">
        <v>43299</v>
      </c>
      <c r="AE3300" s="17">
        <v>43299</v>
      </c>
    </row>
    <row r="3301" spans="1:31" x14ac:dyDescent="0.45">
      <c r="A3301">
        <v>25</v>
      </c>
      <c r="B3301">
        <v>4166</v>
      </c>
      <c r="C3301" t="s">
        <v>542</v>
      </c>
      <c r="D3301">
        <v>4530</v>
      </c>
      <c r="E3301">
        <f t="shared" si="153"/>
        <v>181.2</v>
      </c>
      <c r="F3301">
        <f t="shared" si="154"/>
        <v>166.64</v>
      </c>
      <c r="G3301">
        <f t="shared" si="155"/>
        <v>194.96879999999996</v>
      </c>
      <c r="H3301" t="s">
        <v>543</v>
      </c>
      <c r="I3301">
        <v>-363</v>
      </c>
      <c r="J3301">
        <v>-8</v>
      </c>
      <c r="K3301" t="s">
        <v>7072</v>
      </c>
      <c r="L3301" s="16">
        <v>43306</v>
      </c>
      <c r="M3301" t="s">
        <v>1064</v>
      </c>
      <c r="N3301" t="s">
        <v>1065</v>
      </c>
      <c r="O3301" t="s">
        <v>1066</v>
      </c>
      <c r="P3301" t="s">
        <v>1353</v>
      </c>
      <c r="Q3301" t="s">
        <v>1270</v>
      </c>
      <c r="R3301" t="s">
        <v>1354</v>
      </c>
      <c r="S3301" t="s">
        <v>122</v>
      </c>
      <c r="T3301" t="s">
        <v>3157</v>
      </c>
      <c r="U3301" t="s">
        <v>3158</v>
      </c>
      <c r="AA3301" t="s">
        <v>1357</v>
      </c>
      <c r="AB3301" t="s">
        <v>1358</v>
      </c>
      <c r="AC3301">
        <v>30</v>
      </c>
      <c r="AD3301" s="17">
        <v>43299</v>
      </c>
      <c r="AE3301" s="17">
        <v>43299</v>
      </c>
    </row>
    <row r="3302" spans="1:31" x14ac:dyDescent="0.45">
      <c r="A3302">
        <v>25</v>
      </c>
      <c r="B3302">
        <v>4166</v>
      </c>
      <c r="C3302" t="s">
        <v>542</v>
      </c>
      <c r="D3302">
        <v>4530</v>
      </c>
      <c r="E3302">
        <f t="shared" si="153"/>
        <v>181.2</v>
      </c>
      <c r="F3302">
        <f t="shared" si="154"/>
        <v>166.64</v>
      </c>
      <c r="G3302">
        <f t="shared" si="155"/>
        <v>194.96879999999996</v>
      </c>
      <c r="H3302" t="s">
        <v>543</v>
      </c>
      <c r="I3302">
        <v>-363</v>
      </c>
      <c r="J3302">
        <v>-8</v>
      </c>
      <c r="K3302" t="s">
        <v>7073</v>
      </c>
      <c r="L3302" s="16">
        <v>43306</v>
      </c>
      <c r="M3302" t="s">
        <v>1064</v>
      </c>
      <c r="N3302" t="s">
        <v>1065</v>
      </c>
      <c r="O3302" t="s">
        <v>1066</v>
      </c>
      <c r="P3302" t="s">
        <v>1353</v>
      </c>
      <c r="Q3302" t="s">
        <v>1270</v>
      </c>
      <c r="R3302" t="s">
        <v>1354</v>
      </c>
      <c r="S3302" t="s">
        <v>122</v>
      </c>
      <c r="T3302" t="s">
        <v>3119</v>
      </c>
      <c r="U3302" t="s">
        <v>3120</v>
      </c>
      <c r="AA3302" t="s">
        <v>1357</v>
      </c>
      <c r="AB3302" t="s">
        <v>1358</v>
      </c>
      <c r="AC3302">
        <v>30</v>
      </c>
      <c r="AD3302" s="17">
        <v>43299</v>
      </c>
      <c r="AE3302" s="17">
        <v>43299</v>
      </c>
    </row>
    <row r="3303" spans="1:31" x14ac:dyDescent="0.45">
      <c r="A3303">
        <v>25</v>
      </c>
      <c r="B3303">
        <v>4166</v>
      </c>
      <c r="C3303" t="s">
        <v>542</v>
      </c>
      <c r="D3303">
        <v>4530</v>
      </c>
      <c r="E3303">
        <f t="shared" si="153"/>
        <v>181.2</v>
      </c>
      <c r="F3303">
        <f t="shared" si="154"/>
        <v>166.64</v>
      </c>
      <c r="G3303">
        <f t="shared" si="155"/>
        <v>194.96879999999996</v>
      </c>
      <c r="H3303" t="s">
        <v>543</v>
      </c>
      <c r="I3303">
        <v>-363</v>
      </c>
      <c r="J3303">
        <v>-8</v>
      </c>
      <c r="K3303" t="s">
        <v>7074</v>
      </c>
      <c r="L3303" s="16">
        <v>43306</v>
      </c>
      <c r="M3303" t="s">
        <v>1064</v>
      </c>
      <c r="N3303" t="s">
        <v>1065</v>
      </c>
      <c r="O3303" t="s">
        <v>1066</v>
      </c>
      <c r="P3303" t="s">
        <v>1353</v>
      </c>
      <c r="Q3303" t="s">
        <v>1270</v>
      </c>
      <c r="R3303" t="s">
        <v>1354</v>
      </c>
      <c r="S3303" t="s">
        <v>122</v>
      </c>
      <c r="T3303" t="s">
        <v>3153</v>
      </c>
      <c r="U3303" t="s">
        <v>3154</v>
      </c>
      <c r="AA3303" t="s">
        <v>1357</v>
      </c>
      <c r="AB3303" t="s">
        <v>1358</v>
      </c>
      <c r="AC3303">
        <v>30</v>
      </c>
      <c r="AD3303" s="17">
        <v>43299</v>
      </c>
      <c r="AE3303" s="17">
        <v>43299</v>
      </c>
    </row>
    <row r="3304" spans="1:31" x14ac:dyDescent="0.45">
      <c r="A3304">
        <v>25</v>
      </c>
      <c r="B3304">
        <v>4166</v>
      </c>
      <c r="C3304" t="s">
        <v>542</v>
      </c>
      <c r="D3304">
        <v>4530</v>
      </c>
      <c r="E3304">
        <f t="shared" si="153"/>
        <v>181.2</v>
      </c>
      <c r="F3304">
        <f t="shared" si="154"/>
        <v>166.64</v>
      </c>
      <c r="G3304">
        <f t="shared" si="155"/>
        <v>194.96879999999996</v>
      </c>
      <c r="H3304" t="s">
        <v>543</v>
      </c>
      <c r="I3304">
        <v>-363</v>
      </c>
      <c r="J3304">
        <v>-8</v>
      </c>
      <c r="K3304" t="s">
        <v>7075</v>
      </c>
      <c r="L3304" s="16">
        <v>43306</v>
      </c>
      <c r="M3304" t="s">
        <v>1064</v>
      </c>
      <c r="N3304" t="s">
        <v>1065</v>
      </c>
      <c r="O3304" t="s">
        <v>1066</v>
      </c>
      <c r="P3304" t="s">
        <v>1353</v>
      </c>
      <c r="Q3304" t="s">
        <v>1270</v>
      </c>
      <c r="R3304" t="s">
        <v>1771</v>
      </c>
      <c r="S3304" t="s">
        <v>121</v>
      </c>
      <c r="T3304" t="s">
        <v>3089</v>
      </c>
      <c r="U3304" t="s">
        <v>1950</v>
      </c>
      <c r="AA3304" t="s">
        <v>1774</v>
      </c>
      <c r="AB3304" t="s">
        <v>1775</v>
      </c>
      <c r="AC3304">
        <v>30</v>
      </c>
      <c r="AD3304" s="17">
        <v>43299</v>
      </c>
      <c r="AE3304" s="17">
        <v>43299</v>
      </c>
    </row>
    <row r="3305" spans="1:31" x14ac:dyDescent="0.45">
      <c r="A3305">
        <v>50</v>
      </c>
      <c r="B3305">
        <v>8333</v>
      </c>
      <c r="C3305" t="s">
        <v>542</v>
      </c>
      <c r="D3305">
        <v>9060</v>
      </c>
      <c r="E3305">
        <f t="shared" si="153"/>
        <v>181.2</v>
      </c>
      <c r="F3305">
        <f t="shared" si="154"/>
        <v>166.66</v>
      </c>
      <c r="G3305">
        <f t="shared" si="155"/>
        <v>194.9922</v>
      </c>
      <c r="H3305" t="s">
        <v>543</v>
      </c>
      <c r="I3305">
        <v>-726</v>
      </c>
      <c r="J3305">
        <v>-8</v>
      </c>
      <c r="K3305" t="s">
        <v>7076</v>
      </c>
      <c r="L3305" s="16">
        <v>43306</v>
      </c>
      <c r="M3305" t="s">
        <v>1064</v>
      </c>
      <c r="N3305" t="s">
        <v>1065</v>
      </c>
      <c r="O3305" t="s">
        <v>1066</v>
      </c>
      <c r="P3305" t="s">
        <v>1353</v>
      </c>
      <c r="Q3305" t="s">
        <v>1270</v>
      </c>
      <c r="R3305" t="s">
        <v>1354</v>
      </c>
      <c r="S3305" t="s">
        <v>122</v>
      </c>
      <c r="T3305" t="s">
        <v>3129</v>
      </c>
      <c r="U3305" t="s">
        <v>3130</v>
      </c>
      <c r="AA3305" t="s">
        <v>1357</v>
      </c>
      <c r="AB3305" t="s">
        <v>1358</v>
      </c>
      <c r="AC3305">
        <v>30</v>
      </c>
      <c r="AD3305" s="17">
        <v>43299</v>
      </c>
      <c r="AE3305" s="17">
        <v>43299</v>
      </c>
    </row>
    <row r="3306" spans="1:31" x14ac:dyDescent="0.45">
      <c r="A3306">
        <v>50</v>
      </c>
      <c r="B3306">
        <v>8333</v>
      </c>
      <c r="C3306" t="s">
        <v>542</v>
      </c>
      <c r="D3306">
        <v>9060</v>
      </c>
      <c r="E3306">
        <f t="shared" si="153"/>
        <v>181.2</v>
      </c>
      <c r="F3306">
        <f t="shared" si="154"/>
        <v>166.66</v>
      </c>
      <c r="G3306">
        <f t="shared" si="155"/>
        <v>194.9922</v>
      </c>
      <c r="H3306" t="s">
        <v>543</v>
      </c>
      <c r="I3306">
        <v>-726</v>
      </c>
      <c r="J3306">
        <v>-8</v>
      </c>
      <c r="K3306" t="s">
        <v>7077</v>
      </c>
      <c r="L3306" s="16">
        <v>43306</v>
      </c>
      <c r="M3306" t="s">
        <v>1064</v>
      </c>
      <c r="N3306" t="s">
        <v>1065</v>
      </c>
      <c r="O3306" t="s">
        <v>1066</v>
      </c>
      <c r="P3306" t="s">
        <v>1353</v>
      </c>
      <c r="Q3306" t="s">
        <v>1270</v>
      </c>
      <c r="R3306" t="s">
        <v>1354</v>
      </c>
      <c r="S3306" t="s">
        <v>122</v>
      </c>
      <c r="T3306" t="s">
        <v>3150</v>
      </c>
      <c r="U3306" t="s">
        <v>3151</v>
      </c>
      <c r="AA3306" t="s">
        <v>1357</v>
      </c>
      <c r="AB3306" t="s">
        <v>1358</v>
      </c>
      <c r="AC3306">
        <v>30</v>
      </c>
      <c r="AD3306" s="17">
        <v>43299</v>
      </c>
      <c r="AE3306" s="17">
        <v>43299</v>
      </c>
    </row>
    <row r="3307" spans="1:31" x14ac:dyDescent="0.45">
      <c r="A3307">
        <v>25</v>
      </c>
      <c r="B3307">
        <v>4166</v>
      </c>
      <c r="C3307" t="s">
        <v>542</v>
      </c>
      <c r="D3307">
        <v>4530</v>
      </c>
      <c r="E3307">
        <f t="shared" si="153"/>
        <v>181.2</v>
      </c>
      <c r="F3307">
        <f t="shared" si="154"/>
        <v>166.64</v>
      </c>
      <c r="G3307">
        <f t="shared" si="155"/>
        <v>194.96879999999996</v>
      </c>
      <c r="H3307" t="s">
        <v>543</v>
      </c>
      <c r="I3307">
        <v>-363</v>
      </c>
      <c r="J3307">
        <v>-8</v>
      </c>
      <c r="K3307" t="s">
        <v>7078</v>
      </c>
      <c r="L3307" s="16">
        <v>43306</v>
      </c>
      <c r="M3307" t="s">
        <v>1064</v>
      </c>
      <c r="N3307" t="s">
        <v>1065</v>
      </c>
      <c r="O3307" t="s">
        <v>1066</v>
      </c>
      <c r="P3307" t="s">
        <v>1353</v>
      </c>
      <c r="Q3307" t="s">
        <v>1270</v>
      </c>
      <c r="R3307" t="s">
        <v>1771</v>
      </c>
      <c r="S3307" t="s">
        <v>121</v>
      </c>
      <c r="T3307" t="s">
        <v>3091</v>
      </c>
      <c r="U3307" t="s">
        <v>3092</v>
      </c>
      <c r="AA3307" t="s">
        <v>1774</v>
      </c>
      <c r="AB3307" t="s">
        <v>1775</v>
      </c>
      <c r="AC3307">
        <v>30</v>
      </c>
      <c r="AD3307" s="17">
        <v>43299</v>
      </c>
      <c r="AE3307" s="17">
        <v>43299</v>
      </c>
    </row>
    <row r="3308" spans="1:31" x14ac:dyDescent="0.45">
      <c r="A3308">
        <v>50</v>
      </c>
      <c r="B3308">
        <v>8333</v>
      </c>
      <c r="C3308" t="s">
        <v>542</v>
      </c>
      <c r="D3308">
        <v>9060</v>
      </c>
      <c r="E3308">
        <f t="shared" si="153"/>
        <v>181.2</v>
      </c>
      <c r="F3308">
        <f t="shared" si="154"/>
        <v>166.66</v>
      </c>
      <c r="G3308">
        <f t="shared" si="155"/>
        <v>194.9922</v>
      </c>
      <c r="H3308" t="s">
        <v>543</v>
      </c>
      <c r="I3308">
        <v>-726</v>
      </c>
      <c r="J3308">
        <v>-8</v>
      </c>
      <c r="K3308" t="s">
        <v>7079</v>
      </c>
      <c r="L3308" s="16">
        <v>43306</v>
      </c>
      <c r="M3308" t="s">
        <v>1064</v>
      </c>
      <c r="N3308" t="s">
        <v>1065</v>
      </c>
      <c r="O3308" t="s">
        <v>1066</v>
      </c>
      <c r="P3308" t="s">
        <v>1353</v>
      </c>
      <c r="Q3308" t="s">
        <v>1270</v>
      </c>
      <c r="R3308" t="s">
        <v>1406</v>
      </c>
      <c r="S3308" t="s">
        <v>119</v>
      </c>
      <c r="T3308" t="s">
        <v>3524</v>
      </c>
      <c r="U3308" t="s">
        <v>3525</v>
      </c>
      <c r="AA3308" t="s">
        <v>1409</v>
      </c>
      <c r="AB3308" t="s">
        <v>1410</v>
      </c>
      <c r="AC3308">
        <v>30</v>
      </c>
      <c r="AD3308" s="17">
        <v>43299</v>
      </c>
      <c r="AE3308" s="17">
        <v>43299</v>
      </c>
    </row>
    <row r="3309" spans="1:31" x14ac:dyDescent="0.45">
      <c r="A3309">
        <v>100</v>
      </c>
      <c r="B3309">
        <v>16667</v>
      </c>
      <c r="C3309" t="s">
        <v>542</v>
      </c>
      <c r="D3309">
        <v>18120</v>
      </c>
      <c r="E3309">
        <f t="shared" si="153"/>
        <v>181.2</v>
      </c>
      <c r="F3309">
        <f t="shared" si="154"/>
        <v>166.67</v>
      </c>
      <c r="G3309">
        <f t="shared" si="155"/>
        <v>195.00389999999999</v>
      </c>
      <c r="H3309" t="s">
        <v>543</v>
      </c>
      <c r="I3309">
        <v>-1453</v>
      </c>
      <c r="J3309">
        <v>-8</v>
      </c>
      <c r="K3309" t="s">
        <v>7080</v>
      </c>
      <c r="L3309" s="16">
        <v>43306</v>
      </c>
      <c r="M3309" t="s">
        <v>1064</v>
      </c>
      <c r="N3309" t="s">
        <v>1065</v>
      </c>
      <c r="O3309" t="s">
        <v>1066</v>
      </c>
      <c r="P3309" t="s">
        <v>1353</v>
      </c>
      <c r="Q3309" t="s">
        <v>1270</v>
      </c>
      <c r="R3309" t="s">
        <v>1771</v>
      </c>
      <c r="S3309" t="s">
        <v>121</v>
      </c>
      <c r="T3309" t="s">
        <v>1400</v>
      </c>
      <c r="U3309" t="s">
        <v>1401</v>
      </c>
      <c r="AA3309" t="s">
        <v>1774</v>
      </c>
      <c r="AB3309" t="s">
        <v>1775</v>
      </c>
      <c r="AC3309">
        <v>30</v>
      </c>
      <c r="AD3309" s="17">
        <v>43299</v>
      </c>
      <c r="AE3309" s="17">
        <v>43299</v>
      </c>
    </row>
    <row r="3310" spans="1:31" x14ac:dyDescent="0.45">
      <c r="A3310">
        <v>25</v>
      </c>
      <c r="B3310">
        <v>4166</v>
      </c>
      <c r="C3310" t="s">
        <v>542</v>
      </c>
      <c r="D3310">
        <v>4530</v>
      </c>
      <c r="E3310">
        <f t="shared" si="153"/>
        <v>181.2</v>
      </c>
      <c r="F3310">
        <f t="shared" si="154"/>
        <v>166.64</v>
      </c>
      <c r="G3310">
        <f t="shared" si="155"/>
        <v>194.96879999999996</v>
      </c>
      <c r="H3310" t="s">
        <v>543</v>
      </c>
      <c r="I3310">
        <v>-363</v>
      </c>
      <c r="J3310">
        <v>-8</v>
      </c>
      <c r="K3310" t="s">
        <v>7081</v>
      </c>
      <c r="L3310" s="16">
        <v>43306</v>
      </c>
      <c r="M3310" t="s">
        <v>1064</v>
      </c>
      <c r="N3310" t="s">
        <v>1065</v>
      </c>
      <c r="O3310" t="s">
        <v>1066</v>
      </c>
      <c r="P3310" t="s">
        <v>1353</v>
      </c>
      <c r="Q3310" t="s">
        <v>1270</v>
      </c>
      <c r="R3310" t="s">
        <v>1771</v>
      </c>
      <c r="S3310" t="s">
        <v>121</v>
      </c>
      <c r="T3310" t="s">
        <v>3099</v>
      </c>
      <c r="U3310" t="s">
        <v>3100</v>
      </c>
      <c r="AA3310" t="s">
        <v>1774</v>
      </c>
      <c r="AB3310" t="s">
        <v>1775</v>
      </c>
      <c r="AC3310">
        <v>30</v>
      </c>
      <c r="AD3310" s="17">
        <v>43299</v>
      </c>
      <c r="AE3310" s="17">
        <v>43299</v>
      </c>
    </row>
    <row r="3311" spans="1:31" x14ac:dyDescent="0.45">
      <c r="A3311">
        <v>25</v>
      </c>
      <c r="B3311">
        <v>4166</v>
      </c>
      <c r="C3311" t="s">
        <v>542</v>
      </c>
      <c r="D3311">
        <v>4530</v>
      </c>
      <c r="E3311">
        <f t="shared" si="153"/>
        <v>181.2</v>
      </c>
      <c r="F3311">
        <f t="shared" si="154"/>
        <v>166.64</v>
      </c>
      <c r="G3311">
        <f t="shared" si="155"/>
        <v>194.96879999999996</v>
      </c>
      <c r="H3311" t="s">
        <v>543</v>
      </c>
      <c r="I3311">
        <v>-363</v>
      </c>
      <c r="J3311">
        <v>-8</v>
      </c>
      <c r="K3311" t="s">
        <v>7082</v>
      </c>
      <c r="L3311" s="16">
        <v>43306</v>
      </c>
      <c r="M3311" t="s">
        <v>1064</v>
      </c>
      <c r="N3311" t="s">
        <v>1065</v>
      </c>
      <c r="O3311" t="s">
        <v>1066</v>
      </c>
      <c r="P3311" t="s">
        <v>1353</v>
      </c>
      <c r="Q3311" t="s">
        <v>1270</v>
      </c>
      <c r="R3311" t="s">
        <v>1771</v>
      </c>
      <c r="S3311" t="s">
        <v>121</v>
      </c>
      <c r="T3311" t="s">
        <v>5150</v>
      </c>
      <c r="U3311" t="s">
        <v>5151</v>
      </c>
      <c r="AA3311" t="s">
        <v>1774</v>
      </c>
      <c r="AB3311" t="s">
        <v>1775</v>
      </c>
      <c r="AC3311">
        <v>30</v>
      </c>
      <c r="AD3311" s="17">
        <v>43299</v>
      </c>
      <c r="AE3311" s="17">
        <v>43299</v>
      </c>
    </row>
    <row r="3312" spans="1:31" x14ac:dyDescent="0.45">
      <c r="A3312">
        <v>125</v>
      </c>
      <c r="B3312">
        <v>20833</v>
      </c>
      <c r="C3312" t="s">
        <v>542</v>
      </c>
      <c r="D3312">
        <v>22650</v>
      </c>
      <c r="E3312">
        <f t="shared" si="153"/>
        <v>181.2</v>
      </c>
      <c r="F3312">
        <f t="shared" si="154"/>
        <v>166.66399999999999</v>
      </c>
      <c r="G3312">
        <f t="shared" si="155"/>
        <v>194.99687999999998</v>
      </c>
      <c r="H3312" t="s">
        <v>543</v>
      </c>
      <c r="I3312">
        <v>-1816</v>
      </c>
      <c r="J3312">
        <v>-8</v>
      </c>
      <c r="K3312" t="s">
        <v>7083</v>
      </c>
      <c r="L3312" s="16">
        <v>43306</v>
      </c>
      <c r="M3312" t="s">
        <v>1064</v>
      </c>
      <c r="N3312" t="s">
        <v>1065</v>
      </c>
      <c r="O3312" t="s">
        <v>1066</v>
      </c>
      <c r="P3312" t="s">
        <v>1353</v>
      </c>
      <c r="Q3312" t="s">
        <v>1270</v>
      </c>
      <c r="R3312" t="s">
        <v>1406</v>
      </c>
      <c r="S3312" t="s">
        <v>119</v>
      </c>
      <c r="T3312" t="s">
        <v>3175</v>
      </c>
      <c r="U3312" t="s">
        <v>3176</v>
      </c>
      <c r="AA3312" t="s">
        <v>1409</v>
      </c>
      <c r="AB3312" t="s">
        <v>1410</v>
      </c>
      <c r="AC3312">
        <v>30</v>
      </c>
      <c r="AD3312" s="17">
        <v>43299</v>
      </c>
      <c r="AE3312" s="17">
        <v>43299</v>
      </c>
    </row>
    <row r="3313" spans="1:31" x14ac:dyDescent="0.45">
      <c r="A3313">
        <v>1000</v>
      </c>
      <c r="B3313">
        <v>166666</v>
      </c>
      <c r="C3313" t="s">
        <v>542</v>
      </c>
      <c r="D3313">
        <v>181200</v>
      </c>
      <c r="E3313">
        <f t="shared" si="153"/>
        <v>181.2</v>
      </c>
      <c r="F3313">
        <f t="shared" si="154"/>
        <v>166.666</v>
      </c>
      <c r="G3313">
        <f t="shared" si="155"/>
        <v>194.99921999999998</v>
      </c>
      <c r="H3313" t="s">
        <v>543</v>
      </c>
      <c r="I3313">
        <v>-14533</v>
      </c>
      <c r="J3313">
        <v>-8</v>
      </c>
      <c r="K3313" t="s">
        <v>7084</v>
      </c>
      <c r="L3313" s="16">
        <v>43304</v>
      </c>
      <c r="M3313" t="s">
        <v>1064</v>
      </c>
      <c r="N3313" t="s">
        <v>1065</v>
      </c>
      <c r="O3313" t="s">
        <v>1066</v>
      </c>
      <c r="P3313" t="s">
        <v>1498</v>
      </c>
      <c r="Q3313" t="s">
        <v>1270</v>
      </c>
      <c r="R3313" t="s">
        <v>1499</v>
      </c>
      <c r="S3313" t="s">
        <v>1500</v>
      </c>
      <c r="T3313" t="s">
        <v>2829</v>
      </c>
      <c r="U3313" t="s">
        <v>2830</v>
      </c>
      <c r="AC3313">
        <v>30</v>
      </c>
      <c r="AD3313" s="17">
        <v>43299</v>
      </c>
      <c r="AE3313" s="17">
        <v>43299</v>
      </c>
    </row>
    <row r="3314" spans="1:31" x14ac:dyDescent="0.45">
      <c r="A3314">
        <v>2</v>
      </c>
      <c r="B3314">
        <v>350</v>
      </c>
      <c r="C3314" t="s">
        <v>542</v>
      </c>
      <c r="D3314">
        <v>362</v>
      </c>
      <c r="E3314">
        <f t="shared" si="153"/>
        <v>181</v>
      </c>
      <c r="F3314">
        <f t="shared" si="154"/>
        <v>175</v>
      </c>
      <c r="G3314">
        <f t="shared" si="155"/>
        <v>204.75</v>
      </c>
      <c r="H3314" t="s">
        <v>543</v>
      </c>
      <c r="I3314">
        <v>-11</v>
      </c>
      <c r="J3314">
        <v>-3</v>
      </c>
      <c r="K3314" t="s">
        <v>7085</v>
      </c>
      <c r="L3314" s="16">
        <v>43306</v>
      </c>
      <c r="M3314" t="s">
        <v>1064</v>
      </c>
      <c r="N3314" t="s">
        <v>1065</v>
      </c>
      <c r="O3314" t="s">
        <v>1066</v>
      </c>
      <c r="P3314" t="s">
        <v>1498</v>
      </c>
      <c r="Q3314" t="s">
        <v>1270</v>
      </c>
      <c r="R3314" t="s">
        <v>2789</v>
      </c>
      <c r="S3314" t="s">
        <v>2790</v>
      </c>
      <c r="T3314" t="s">
        <v>7086</v>
      </c>
      <c r="U3314" t="s">
        <v>7087</v>
      </c>
      <c r="AC3314">
        <v>30</v>
      </c>
      <c r="AD3314" s="17">
        <v>43299</v>
      </c>
      <c r="AE3314" s="17">
        <v>43299</v>
      </c>
    </row>
    <row r="3315" spans="1:31" x14ac:dyDescent="0.45">
      <c r="A3315">
        <v>2</v>
      </c>
      <c r="B3315">
        <v>350</v>
      </c>
      <c r="C3315" t="s">
        <v>542</v>
      </c>
      <c r="D3315">
        <v>362</v>
      </c>
      <c r="E3315">
        <f t="shared" si="153"/>
        <v>181</v>
      </c>
      <c r="F3315">
        <f t="shared" si="154"/>
        <v>175</v>
      </c>
      <c r="G3315">
        <f t="shared" si="155"/>
        <v>204.75</v>
      </c>
      <c r="H3315" t="s">
        <v>543</v>
      </c>
      <c r="I3315">
        <v>-11</v>
      </c>
      <c r="J3315">
        <v>-3</v>
      </c>
      <c r="K3315" t="s">
        <v>7088</v>
      </c>
      <c r="L3315" s="16">
        <v>43306</v>
      </c>
      <c r="M3315" t="s">
        <v>1064</v>
      </c>
      <c r="N3315" t="s">
        <v>1065</v>
      </c>
      <c r="O3315" t="s">
        <v>1066</v>
      </c>
      <c r="P3315" t="s">
        <v>1498</v>
      </c>
      <c r="Q3315" t="s">
        <v>1270</v>
      </c>
      <c r="R3315" t="s">
        <v>2789</v>
      </c>
      <c r="S3315" t="s">
        <v>2790</v>
      </c>
      <c r="T3315" t="s">
        <v>5266</v>
      </c>
      <c r="U3315" t="s">
        <v>5267</v>
      </c>
      <c r="AC3315">
        <v>30</v>
      </c>
      <c r="AD3315" s="17">
        <v>43299</v>
      </c>
      <c r="AE3315" s="17">
        <v>43299</v>
      </c>
    </row>
    <row r="3316" spans="1:31" x14ac:dyDescent="0.45">
      <c r="A3316">
        <v>2</v>
      </c>
      <c r="B3316">
        <v>350</v>
      </c>
      <c r="C3316" t="s">
        <v>542</v>
      </c>
      <c r="D3316">
        <v>362</v>
      </c>
      <c r="E3316">
        <f t="shared" si="153"/>
        <v>181</v>
      </c>
      <c r="F3316">
        <f t="shared" si="154"/>
        <v>175</v>
      </c>
      <c r="G3316">
        <f t="shared" si="155"/>
        <v>204.75</v>
      </c>
      <c r="H3316" t="s">
        <v>543</v>
      </c>
      <c r="I3316">
        <v>-11</v>
      </c>
      <c r="J3316">
        <v>-3</v>
      </c>
      <c r="K3316" t="s">
        <v>7089</v>
      </c>
      <c r="L3316" s="16">
        <v>43306</v>
      </c>
      <c r="M3316" t="s">
        <v>1064</v>
      </c>
      <c r="N3316" t="s">
        <v>1065</v>
      </c>
      <c r="O3316" t="s">
        <v>1066</v>
      </c>
      <c r="P3316" t="s">
        <v>1498</v>
      </c>
      <c r="Q3316" t="s">
        <v>1270</v>
      </c>
      <c r="R3316" t="s">
        <v>2789</v>
      </c>
      <c r="S3316" t="s">
        <v>2790</v>
      </c>
      <c r="T3316" t="s">
        <v>7090</v>
      </c>
      <c r="U3316" t="s">
        <v>7091</v>
      </c>
      <c r="AC3316">
        <v>30</v>
      </c>
      <c r="AD3316" s="17">
        <v>43299</v>
      </c>
      <c r="AE3316" s="17">
        <v>43299</v>
      </c>
    </row>
    <row r="3317" spans="1:31" x14ac:dyDescent="0.45">
      <c r="A3317">
        <v>25</v>
      </c>
      <c r="B3317">
        <v>4166</v>
      </c>
      <c r="C3317" t="s">
        <v>542</v>
      </c>
      <c r="D3317">
        <v>4530</v>
      </c>
      <c r="E3317">
        <f t="shared" si="153"/>
        <v>181.2</v>
      </c>
      <c r="F3317">
        <f t="shared" si="154"/>
        <v>166.64</v>
      </c>
      <c r="G3317">
        <f t="shared" si="155"/>
        <v>194.96879999999996</v>
      </c>
      <c r="H3317" t="s">
        <v>543</v>
      </c>
      <c r="I3317">
        <v>-363</v>
      </c>
      <c r="J3317">
        <v>-8</v>
      </c>
      <c r="K3317" t="s">
        <v>7092</v>
      </c>
      <c r="L3317" s="16">
        <v>43306</v>
      </c>
      <c r="M3317" t="s">
        <v>1064</v>
      </c>
      <c r="N3317" t="s">
        <v>1065</v>
      </c>
      <c r="O3317" t="s">
        <v>1066</v>
      </c>
      <c r="P3317" t="s">
        <v>1498</v>
      </c>
      <c r="Q3317" t="s">
        <v>1270</v>
      </c>
      <c r="R3317" t="s">
        <v>2789</v>
      </c>
      <c r="S3317" t="s">
        <v>2790</v>
      </c>
      <c r="T3317" t="s">
        <v>6582</v>
      </c>
      <c r="U3317" t="s">
        <v>6583</v>
      </c>
      <c r="AC3317">
        <v>30</v>
      </c>
      <c r="AD3317" s="17">
        <v>43299</v>
      </c>
      <c r="AE3317" s="17">
        <v>43299</v>
      </c>
    </row>
    <row r="3318" spans="1:31" x14ac:dyDescent="0.45">
      <c r="A3318">
        <v>300</v>
      </c>
      <c r="B3318">
        <v>50000</v>
      </c>
      <c r="C3318" t="s">
        <v>542</v>
      </c>
      <c r="D3318">
        <v>54360</v>
      </c>
      <c r="E3318">
        <f t="shared" si="153"/>
        <v>181.2</v>
      </c>
      <c r="F3318">
        <f t="shared" si="154"/>
        <v>166.66666666666666</v>
      </c>
      <c r="G3318">
        <f t="shared" si="155"/>
        <v>194.99999999999997</v>
      </c>
      <c r="H3318" t="s">
        <v>543</v>
      </c>
      <c r="I3318">
        <v>-4360</v>
      </c>
      <c r="J3318">
        <v>-8</v>
      </c>
      <c r="K3318" t="s">
        <v>7093</v>
      </c>
      <c r="L3318" s="16">
        <v>43306</v>
      </c>
      <c r="M3318" t="s">
        <v>1064</v>
      </c>
      <c r="N3318" t="s">
        <v>1065</v>
      </c>
      <c r="O3318" t="s">
        <v>1066</v>
      </c>
      <c r="P3318" t="s">
        <v>1498</v>
      </c>
      <c r="Q3318" t="s">
        <v>1270</v>
      </c>
      <c r="R3318" t="s">
        <v>2789</v>
      </c>
      <c r="S3318" t="s">
        <v>2790</v>
      </c>
      <c r="T3318" t="s">
        <v>3186</v>
      </c>
      <c r="U3318" t="s">
        <v>3187</v>
      </c>
      <c r="AC3318">
        <v>30</v>
      </c>
      <c r="AD3318" s="17">
        <v>43299</v>
      </c>
      <c r="AE3318" s="17">
        <v>43299</v>
      </c>
    </row>
    <row r="3319" spans="1:31" x14ac:dyDescent="0.45">
      <c r="A3319">
        <v>100</v>
      </c>
      <c r="B3319">
        <v>16666</v>
      </c>
      <c r="C3319" t="s">
        <v>542</v>
      </c>
      <c r="D3319">
        <v>18120</v>
      </c>
      <c r="E3319">
        <f t="shared" si="153"/>
        <v>181.2</v>
      </c>
      <c r="F3319">
        <f t="shared" si="154"/>
        <v>166.66</v>
      </c>
      <c r="G3319">
        <f t="shared" si="155"/>
        <v>194.9922</v>
      </c>
      <c r="H3319" t="s">
        <v>543</v>
      </c>
      <c r="I3319">
        <v>-1453</v>
      </c>
      <c r="J3319">
        <v>-8</v>
      </c>
      <c r="K3319" t="s">
        <v>7094</v>
      </c>
      <c r="L3319" s="16">
        <v>43306</v>
      </c>
      <c r="M3319" t="s">
        <v>1064</v>
      </c>
      <c r="N3319" t="s">
        <v>1065</v>
      </c>
      <c r="O3319" t="s">
        <v>1066</v>
      </c>
      <c r="P3319" t="s">
        <v>1498</v>
      </c>
      <c r="Q3319" t="s">
        <v>1270</v>
      </c>
      <c r="R3319" t="s">
        <v>2789</v>
      </c>
      <c r="S3319" t="s">
        <v>2790</v>
      </c>
      <c r="T3319" t="s">
        <v>5252</v>
      </c>
      <c r="U3319" t="s">
        <v>5253</v>
      </c>
      <c r="AC3319">
        <v>30</v>
      </c>
      <c r="AD3319" s="17">
        <v>43299</v>
      </c>
      <c r="AE3319" s="17">
        <v>43299</v>
      </c>
    </row>
    <row r="3320" spans="1:31" x14ac:dyDescent="0.45">
      <c r="A3320">
        <v>100</v>
      </c>
      <c r="B3320">
        <v>16666</v>
      </c>
      <c r="C3320" t="s">
        <v>542</v>
      </c>
      <c r="D3320">
        <v>18120</v>
      </c>
      <c r="E3320">
        <f t="shared" si="153"/>
        <v>181.2</v>
      </c>
      <c r="F3320">
        <f t="shared" si="154"/>
        <v>166.66</v>
      </c>
      <c r="G3320">
        <f t="shared" si="155"/>
        <v>194.9922</v>
      </c>
      <c r="H3320" t="s">
        <v>543</v>
      </c>
      <c r="I3320">
        <v>-1453</v>
      </c>
      <c r="J3320">
        <v>-8</v>
      </c>
      <c r="K3320" t="s">
        <v>7095</v>
      </c>
      <c r="L3320" s="16">
        <v>43306</v>
      </c>
      <c r="M3320" t="s">
        <v>1064</v>
      </c>
      <c r="N3320" t="s">
        <v>1065</v>
      </c>
      <c r="O3320" t="s">
        <v>1066</v>
      </c>
      <c r="P3320" t="s">
        <v>1498</v>
      </c>
      <c r="Q3320" t="s">
        <v>1270</v>
      </c>
      <c r="R3320" t="s">
        <v>2789</v>
      </c>
      <c r="S3320" t="s">
        <v>2790</v>
      </c>
      <c r="T3320" t="s">
        <v>2818</v>
      </c>
      <c r="U3320" t="s">
        <v>2819</v>
      </c>
      <c r="AC3320">
        <v>30</v>
      </c>
      <c r="AD3320" s="17">
        <v>43299</v>
      </c>
      <c r="AE3320" s="17">
        <v>43299</v>
      </c>
    </row>
    <row r="3321" spans="1:31" x14ac:dyDescent="0.45">
      <c r="A3321">
        <v>2</v>
      </c>
      <c r="B3321">
        <v>350</v>
      </c>
      <c r="C3321" t="s">
        <v>542</v>
      </c>
      <c r="D3321">
        <v>362</v>
      </c>
      <c r="E3321">
        <f t="shared" si="153"/>
        <v>181</v>
      </c>
      <c r="F3321">
        <f t="shared" si="154"/>
        <v>175</v>
      </c>
      <c r="G3321">
        <f t="shared" si="155"/>
        <v>204.75</v>
      </c>
      <c r="H3321" t="s">
        <v>543</v>
      </c>
      <c r="I3321">
        <v>-11</v>
      </c>
      <c r="J3321">
        <v>-3</v>
      </c>
      <c r="K3321" t="s">
        <v>7096</v>
      </c>
      <c r="L3321" s="16">
        <v>43306</v>
      </c>
      <c r="M3321" t="s">
        <v>1064</v>
      </c>
      <c r="N3321" t="s">
        <v>1065</v>
      </c>
      <c r="O3321" t="s">
        <v>1066</v>
      </c>
      <c r="P3321" t="s">
        <v>1498</v>
      </c>
      <c r="Q3321" t="s">
        <v>1270</v>
      </c>
      <c r="R3321" t="s">
        <v>2789</v>
      </c>
      <c r="S3321" t="s">
        <v>2790</v>
      </c>
      <c r="T3321" t="s">
        <v>5279</v>
      </c>
      <c r="U3321" t="s">
        <v>5280</v>
      </c>
      <c r="AC3321">
        <v>30</v>
      </c>
      <c r="AD3321" s="17">
        <v>43299</v>
      </c>
      <c r="AE3321" s="17">
        <v>43299</v>
      </c>
    </row>
    <row r="3322" spans="1:31" x14ac:dyDescent="0.45">
      <c r="A3322">
        <v>3</v>
      </c>
      <c r="B3322">
        <v>525</v>
      </c>
      <c r="C3322" t="s">
        <v>542</v>
      </c>
      <c r="D3322">
        <v>543</v>
      </c>
      <c r="E3322">
        <f t="shared" si="153"/>
        <v>181</v>
      </c>
      <c r="F3322">
        <f t="shared" si="154"/>
        <v>175</v>
      </c>
      <c r="G3322">
        <f t="shared" si="155"/>
        <v>204.75</v>
      </c>
      <c r="H3322" t="s">
        <v>543</v>
      </c>
      <c r="I3322">
        <v>-17</v>
      </c>
      <c r="J3322">
        <v>-3</v>
      </c>
      <c r="K3322" t="s">
        <v>7097</v>
      </c>
      <c r="L3322" s="16">
        <v>43306</v>
      </c>
      <c r="M3322" t="s">
        <v>1064</v>
      </c>
      <c r="N3322" t="s">
        <v>1065</v>
      </c>
      <c r="O3322" t="s">
        <v>1066</v>
      </c>
      <c r="P3322" t="s">
        <v>1498</v>
      </c>
      <c r="Q3322" t="s">
        <v>1270</v>
      </c>
      <c r="R3322" t="s">
        <v>2789</v>
      </c>
      <c r="S3322" t="s">
        <v>2790</v>
      </c>
      <c r="T3322" t="s">
        <v>7098</v>
      </c>
      <c r="U3322" t="s">
        <v>7099</v>
      </c>
      <c r="AC3322">
        <v>30</v>
      </c>
      <c r="AD3322" s="17">
        <v>43299</v>
      </c>
      <c r="AE3322" s="17">
        <v>43299</v>
      </c>
    </row>
    <row r="3323" spans="1:31" x14ac:dyDescent="0.45">
      <c r="A3323">
        <v>2</v>
      </c>
      <c r="B3323">
        <v>350</v>
      </c>
      <c r="C3323" t="s">
        <v>542</v>
      </c>
      <c r="D3323">
        <v>362</v>
      </c>
      <c r="E3323">
        <f t="shared" si="153"/>
        <v>181</v>
      </c>
      <c r="F3323">
        <f t="shared" si="154"/>
        <v>175</v>
      </c>
      <c r="G3323">
        <f t="shared" si="155"/>
        <v>204.75</v>
      </c>
      <c r="H3323" t="s">
        <v>543</v>
      </c>
      <c r="I3323">
        <v>-11</v>
      </c>
      <c r="J3323">
        <v>-3</v>
      </c>
      <c r="K3323" t="s">
        <v>7100</v>
      </c>
      <c r="L3323" s="16">
        <v>43306</v>
      </c>
      <c r="M3323" t="s">
        <v>1064</v>
      </c>
      <c r="N3323" t="s">
        <v>1065</v>
      </c>
      <c r="O3323" t="s">
        <v>1066</v>
      </c>
      <c r="P3323" t="s">
        <v>1498</v>
      </c>
      <c r="Q3323" t="s">
        <v>1270</v>
      </c>
      <c r="R3323" t="s">
        <v>2789</v>
      </c>
      <c r="S3323" t="s">
        <v>2790</v>
      </c>
      <c r="T3323" t="s">
        <v>7101</v>
      </c>
      <c r="U3323" t="s">
        <v>7102</v>
      </c>
      <c r="AC3323">
        <v>30</v>
      </c>
      <c r="AD3323" s="17">
        <v>43299</v>
      </c>
      <c r="AE3323" s="17">
        <v>43299</v>
      </c>
    </row>
    <row r="3324" spans="1:31" x14ac:dyDescent="0.45">
      <c r="A3324">
        <v>2</v>
      </c>
      <c r="B3324">
        <v>755</v>
      </c>
      <c r="C3324" t="s">
        <v>542</v>
      </c>
      <c r="D3324">
        <v>362</v>
      </c>
      <c r="E3324">
        <f t="shared" si="153"/>
        <v>181</v>
      </c>
      <c r="F3324">
        <f t="shared" si="154"/>
        <v>377.5</v>
      </c>
      <c r="G3324">
        <f t="shared" si="155"/>
        <v>441.67499999999995</v>
      </c>
      <c r="H3324" t="s">
        <v>543</v>
      </c>
      <c r="I3324">
        <v>393</v>
      </c>
      <c r="J3324">
        <v>52</v>
      </c>
      <c r="K3324" t="s">
        <v>7103</v>
      </c>
      <c r="L3324" s="16">
        <v>43306</v>
      </c>
      <c r="M3324" t="s">
        <v>1064</v>
      </c>
      <c r="N3324" t="s">
        <v>1065</v>
      </c>
      <c r="O3324" t="s">
        <v>1066</v>
      </c>
      <c r="P3324" t="s">
        <v>1498</v>
      </c>
      <c r="Q3324" t="s">
        <v>1270</v>
      </c>
      <c r="R3324" t="s">
        <v>2789</v>
      </c>
      <c r="S3324" t="s">
        <v>2790</v>
      </c>
      <c r="T3324" t="s">
        <v>7104</v>
      </c>
      <c r="U3324" t="s">
        <v>7105</v>
      </c>
      <c r="AC3324">
        <v>30</v>
      </c>
      <c r="AD3324" s="17">
        <v>43299</v>
      </c>
      <c r="AE3324" s="17">
        <v>43299</v>
      </c>
    </row>
    <row r="3325" spans="1:31" x14ac:dyDescent="0.45">
      <c r="A3325">
        <v>4</v>
      </c>
      <c r="B3325">
        <v>700</v>
      </c>
      <c r="C3325" t="s">
        <v>542</v>
      </c>
      <c r="D3325">
        <v>724</v>
      </c>
      <c r="E3325">
        <f t="shared" si="153"/>
        <v>181</v>
      </c>
      <c r="F3325">
        <f t="shared" si="154"/>
        <v>175</v>
      </c>
      <c r="G3325">
        <f t="shared" si="155"/>
        <v>204.75</v>
      </c>
      <c r="H3325" t="s">
        <v>543</v>
      </c>
      <c r="I3325">
        <v>-23</v>
      </c>
      <c r="J3325">
        <v>-3</v>
      </c>
      <c r="K3325" t="s">
        <v>7106</v>
      </c>
      <c r="L3325" s="16">
        <v>43306</v>
      </c>
      <c r="M3325" t="s">
        <v>1064</v>
      </c>
      <c r="N3325" t="s">
        <v>1065</v>
      </c>
      <c r="O3325" t="s">
        <v>1066</v>
      </c>
      <c r="P3325" t="s">
        <v>1498</v>
      </c>
      <c r="Q3325" t="s">
        <v>1270</v>
      </c>
      <c r="R3325" t="s">
        <v>2789</v>
      </c>
      <c r="S3325" t="s">
        <v>2790</v>
      </c>
      <c r="T3325" t="s">
        <v>7107</v>
      </c>
      <c r="U3325" t="s">
        <v>7108</v>
      </c>
      <c r="AC3325">
        <v>30</v>
      </c>
      <c r="AD3325" s="17">
        <v>43299</v>
      </c>
      <c r="AE3325" s="17">
        <v>43299</v>
      </c>
    </row>
    <row r="3326" spans="1:31" x14ac:dyDescent="0.45">
      <c r="A3326">
        <v>5</v>
      </c>
      <c r="B3326">
        <v>876</v>
      </c>
      <c r="C3326" t="s">
        <v>542</v>
      </c>
      <c r="D3326">
        <v>906</v>
      </c>
      <c r="E3326">
        <f t="shared" si="153"/>
        <v>181.2</v>
      </c>
      <c r="F3326">
        <f t="shared" si="154"/>
        <v>175.2</v>
      </c>
      <c r="G3326">
        <f t="shared" si="155"/>
        <v>204.98399999999998</v>
      </c>
      <c r="H3326" t="s">
        <v>543</v>
      </c>
      <c r="I3326">
        <v>-29</v>
      </c>
      <c r="J3326">
        <v>-3</v>
      </c>
      <c r="K3326" t="s">
        <v>7109</v>
      </c>
      <c r="L3326" s="16">
        <v>43306</v>
      </c>
      <c r="M3326" t="s">
        <v>1064</v>
      </c>
      <c r="N3326" t="s">
        <v>1065</v>
      </c>
      <c r="O3326" t="s">
        <v>1066</v>
      </c>
      <c r="P3326" t="s">
        <v>1498</v>
      </c>
      <c r="Q3326" t="s">
        <v>1270</v>
      </c>
      <c r="R3326" t="s">
        <v>2789</v>
      </c>
      <c r="S3326" t="s">
        <v>2790</v>
      </c>
      <c r="T3326" t="s">
        <v>5291</v>
      </c>
      <c r="U3326" t="s">
        <v>5292</v>
      </c>
      <c r="AC3326">
        <v>30</v>
      </c>
      <c r="AD3326" s="17">
        <v>43299</v>
      </c>
      <c r="AE3326" s="17">
        <v>43299</v>
      </c>
    </row>
    <row r="3327" spans="1:31" x14ac:dyDescent="0.45">
      <c r="A3327">
        <v>3</v>
      </c>
      <c r="B3327">
        <v>525</v>
      </c>
      <c r="C3327" t="s">
        <v>542</v>
      </c>
      <c r="D3327">
        <v>543</v>
      </c>
      <c r="E3327">
        <f t="shared" si="153"/>
        <v>181</v>
      </c>
      <c r="F3327">
        <f t="shared" si="154"/>
        <v>175</v>
      </c>
      <c r="G3327">
        <f t="shared" si="155"/>
        <v>204.75</v>
      </c>
      <c r="H3327" t="s">
        <v>543</v>
      </c>
      <c r="I3327">
        <v>-17</v>
      </c>
      <c r="J3327">
        <v>-3</v>
      </c>
      <c r="K3327" t="s">
        <v>7110</v>
      </c>
      <c r="L3327" s="16">
        <v>43306</v>
      </c>
      <c r="M3327" t="s">
        <v>1064</v>
      </c>
      <c r="N3327" t="s">
        <v>1065</v>
      </c>
      <c r="O3327" t="s">
        <v>1066</v>
      </c>
      <c r="P3327" t="s">
        <v>1498</v>
      </c>
      <c r="Q3327" t="s">
        <v>1270</v>
      </c>
      <c r="R3327" t="s">
        <v>2789</v>
      </c>
      <c r="S3327" t="s">
        <v>2790</v>
      </c>
      <c r="T3327" t="s">
        <v>6591</v>
      </c>
      <c r="U3327" t="s">
        <v>6592</v>
      </c>
      <c r="AC3327">
        <v>30</v>
      </c>
      <c r="AD3327" s="17">
        <v>43299</v>
      </c>
      <c r="AE3327" s="17">
        <v>43299</v>
      </c>
    </row>
    <row r="3328" spans="1:31" x14ac:dyDescent="0.45">
      <c r="A3328">
        <v>5</v>
      </c>
      <c r="B3328">
        <v>876</v>
      </c>
      <c r="C3328" t="s">
        <v>542</v>
      </c>
      <c r="D3328">
        <v>906</v>
      </c>
      <c r="E3328">
        <f t="shared" si="153"/>
        <v>181.2</v>
      </c>
      <c r="F3328">
        <f t="shared" si="154"/>
        <v>175.2</v>
      </c>
      <c r="G3328">
        <f t="shared" si="155"/>
        <v>204.98399999999998</v>
      </c>
      <c r="H3328" t="s">
        <v>543</v>
      </c>
      <c r="I3328">
        <v>-29</v>
      </c>
      <c r="J3328">
        <v>-3</v>
      </c>
      <c r="K3328" t="s">
        <v>7111</v>
      </c>
      <c r="L3328" s="16">
        <v>43306</v>
      </c>
      <c r="M3328" t="s">
        <v>1064</v>
      </c>
      <c r="N3328" t="s">
        <v>1065</v>
      </c>
      <c r="O3328" t="s">
        <v>1066</v>
      </c>
      <c r="P3328" t="s">
        <v>1498</v>
      </c>
      <c r="Q3328" t="s">
        <v>1270</v>
      </c>
      <c r="R3328" t="s">
        <v>2789</v>
      </c>
      <c r="S3328" t="s">
        <v>2790</v>
      </c>
      <c r="T3328" t="s">
        <v>7112</v>
      </c>
      <c r="U3328" t="s">
        <v>7113</v>
      </c>
      <c r="AC3328">
        <v>30</v>
      </c>
      <c r="AD3328" s="17">
        <v>43299</v>
      </c>
      <c r="AE3328" s="17">
        <v>43299</v>
      </c>
    </row>
    <row r="3329" spans="1:31" x14ac:dyDescent="0.45">
      <c r="A3329">
        <v>4</v>
      </c>
      <c r="B3329">
        <v>700</v>
      </c>
      <c r="C3329" t="s">
        <v>542</v>
      </c>
      <c r="D3329">
        <v>724</v>
      </c>
      <c r="E3329">
        <f t="shared" si="153"/>
        <v>181</v>
      </c>
      <c r="F3329">
        <f t="shared" si="154"/>
        <v>175</v>
      </c>
      <c r="G3329">
        <f t="shared" si="155"/>
        <v>204.75</v>
      </c>
      <c r="H3329" t="s">
        <v>543</v>
      </c>
      <c r="I3329">
        <v>-23</v>
      </c>
      <c r="J3329">
        <v>-3</v>
      </c>
      <c r="K3329" t="s">
        <v>7114</v>
      </c>
      <c r="L3329" s="16">
        <v>43306</v>
      </c>
      <c r="M3329" t="s">
        <v>1064</v>
      </c>
      <c r="N3329" t="s">
        <v>1065</v>
      </c>
      <c r="O3329" t="s">
        <v>1066</v>
      </c>
      <c r="P3329" t="s">
        <v>1498</v>
      </c>
      <c r="Q3329" t="s">
        <v>1270</v>
      </c>
      <c r="R3329" t="s">
        <v>2789</v>
      </c>
      <c r="S3329" t="s">
        <v>2790</v>
      </c>
      <c r="T3329" t="s">
        <v>5263</v>
      </c>
      <c r="U3329" t="s">
        <v>5264</v>
      </c>
      <c r="AC3329">
        <v>30</v>
      </c>
      <c r="AD3329" s="17">
        <v>43299</v>
      </c>
      <c r="AE3329" s="17">
        <v>43299</v>
      </c>
    </row>
    <row r="3330" spans="1:31" x14ac:dyDescent="0.45">
      <c r="A3330">
        <v>1</v>
      </c>
      <c r="B3330">
        <v>175</v>
      </c>
      <c r="C3330" t="s">
        <v>542</v>
      </c>
      <c r="D3330">
        <v>181</v>
      </c>
      <c r="E3330">
        <f t="shared" si="153"/>
        <v>181</v>
      </c>
      <c r="F3330">
        <f t="shared" si="154"/>
        <v>175</v>
      </c>
      <c r="G3330">
        <f t="shared" si="155"/>
        <v>204.75</v>
      </c>
      <c r="H3330" t="s">
        <v>543</v>
      </c>
      <c r="I3330">
        <v>-5</v>
      </c>
      <c r="J3330">
        <v>-3</v>
      </c>
      <c r="K3330" t="s">
        <v>7115</v>
      </c>
      <c r="L3330" s="16">
        <v>43306</v>
      </c>
      <c r="M3330" t="s">
        <v>1064</v>
      </c>
      <c r="N3330" t="s">
        <v>1065</v>
      </c>
      <c r="O3330" t="s">
        <v>1066</v>
      </c>
      <c r="P3330" t="s">
        <v>1498</v>
      </c>
      <c r="Q3330" t="s">
        <v>1270</v>
      </c>
      <c r="R3330" t="s">
        <v>2789</v>
      </c>
      <c r="S3330" t="s">
        <v>2790</v>
      </c>
      <c r="T3330" t="s">
        <v>7116</v>
      </c>
      <c r="U3330" t="s">
        <v>7117</v>
      </c>
      <c r="AC3330">
        <v>30</v>
      </c>
      <c r="AD3330" s="17">
        <v>43299</v>
      </c>
      <c r="AE3330" s="17">
        <v>43299</v>
      </c>
    </row>
    <row r="3331" spans="1:31" x14ac:dyDescent="0.45">
      <c r="A3331">
        <v>2</v>
      </c>
      <c r="B3331">
        <v>350</v>
      </c>
      <c r="C3331" t="s">
        <v>542</v>
      </c>
      <c r="D3331">
        <v>362</v>
      </c>
      <c r="E3331">
        <f t="shared" ref="E3331:E3394" si="156">D3331/A3331</f>
        <v>181</v>
      </c>
      <c r="F3331">
        <f t="shared" ref="F3331:F3394" si="157">B3331/A3331</f>
        <v>175</v>
      </c>
      <c r="G3331">
        <f t="shared" ref="G3331:G3394" si="158">F3331*1.17</f>
        <v>204.75</v>
      </c>
      <c r="H3331" t="s">
        <v>543</v>
      </c>
      <c r="I3331">
        <v>-11</v>
      </c>
      <c r="J3331">
        <v>-3</v>
      </c>
      <c r="K3331" t="s">
        <v>7118</v>
      </c>
      <c r="L3331" s="16">
        <v>43306</v>
      </c>
      <c r="M3331" t="s">
        <v>1064</v>
      </c>
      <c r="N3331" t="s">
        <v>1065</v>
      </c>
      <c r="O3331" t="s">
        <v>1066</v>
      </c>
      <c r="P3331" t="s">
        <v>1498</v>
      </c>
      <c r="Q3331" t="s">
        <v>1270</v>
      </c>
      <c r="R3331" t="s">
        <v>2789</v>
      </c>
      <c r="S3331" t="s">
        <v>2790</v>
      </c>
      <c r="T3331" t="s">
        <v>7119</v>
      </c>
      <c r="U3331" t="s">
        <v>7120</v>
      </c>
      <c r="AC3331">
        <v>30</v>
      </c>
      <c r="AD3331" s="17">
        <v>43299</v>
      </c>
      <c r="AE3331" s="17">
        <v>43299</v>
      </c>
    </row>
    <row r="3332" spans="1:31" x14ac:dyDescent="0.45">
      <c r="A3332">
        <v>1250</v>
      </c>
      <c r="B3332">
        <v>208333</v>
      </c>
      <c r="C3332" t="s">
        <v>542</v>
      </c>
      <c r="D3332">
        <v>226500</v>
      </c>
      <c r="E3332">
        <f t="shared" si="156"/>
        <v>181.2</v>
      </c>
      <c r="F3332">
        <f t="shared" si="157"/>
        <v>166.66640000000001</v>
      </c>
      <c r="G3332">
        <f t="shared" si="158"/>
        <v>194.99968799999999</v>
      </c>
      <c r="H3332" t="s">
        <v>543</v>
      </c>
      <c r="I3332">
        <v>-18166</v>
      </c>
      <c r="J3332">
        <v>-8</v>
      </c>
      <c r="K3332" t="s">
        <v>7121</v>
      </c>
      <c r="L3332" s="16">
        <v>43306</v>
      </c>
      <c r="M3332" t="s">
        <v>1064</v>
      </c>
      <c r="N3332" t="s">
        <v>1065</v>
      </c>
      <c r="O3332" t="s">
        <v>1066</v>
      </c>
      <c r="P3332" t="s">
        <v>1498</v>
      </c>
      <c r="Q3332" t="s">
        <v>1270</v>
      </c>
      <c r="R3332" t="s">
        <v>2789</v>
      </c>
      <c r="S3332" t="s">
        <v>2790</v>
      </c>
      <c r="T3332" t="s">
        <v>5249</v>
      </c>
      <c r="U3332" t="s">
        <v>5250</v>
      </c>
      <c r="AC3332">
        <v>30</v>
      </c>
      <c r="AD3332" s="17">
        <v>43299</v>
      </c>
      <c r="AE3332" s="17">
        <v>43299</v>
      </c>
    </row>
    <row r="3333" spans="1:31" x14ac:dyDescent="0.45">
      <c r="A3333">
        <v>25</v>
      </c>
      <c r="B3333">
        <v>4166</v>
      </c>
      <c r="C3333" t="s">
        <v>542</v>
      </c>
      <c r="D3333">
        <v>4530</v>
      </c>
      <c r="E3333">
        <f t="shared" si="156"/>
        <v>181.2</v>
      </c>
      <c r="F3333">
        <f t="shared" si="157"/>
        <v>166.64</v>
      </c>
      <c r="G3333">
        <f t="shared" si="158"/>
        <v>194.96879999999996</v>
      </c>
      <c r="H3333" t="s">
        <v>543</v>
      </c>
      <c r="I3333">
        <v>-363</v>
      </c>
      <c r="J3333">
        <v>-8</v>
      </c>
      <c r="K3333" t="s">
        <v>7122</v>
      </c>
      <c r="L3333" s="16">
        <v>43306</v>
      </c>
      <c r="M3333" t="s">
        <v>1064</v>
      </c>
      <c r="N3333" t="s">
        <v>1065</v>
      </c>
      <c r="O3333" t="s">
        <v>1066</v>
      </c>
      <c r="P3333" t="s">
        <v>1498</v>
      </c>
      <c r="Q3333" t="s">
        <v>1270</v>
      </c>
      <c r="R3333" t="s">
        <v>2789</v>
      </c>
      <c r="S3333" t="s">
        <v>2790</v>
      </c>
      <c r="T3333" t="s">
        <v>7123</v>
      </c>
      <c r="U3333" t="s">
        <v>7124</v>
      </c>
      <c r="AC3333">
        <v>30</v>
      </c>
      <c r="AD3333" s="17">
        <v>43299</v>
      </c>
      <c r="AE3333" s="17">
        <v>43299</v>
      </c>
    </row>
    <row r="3334" spans="1:31" x14ac:dyDescent="0.45">
      <c r="A3334">
        <v>250</v>
      </c>
      <c r="B3334">
        <v>41666</v>
      </c>
      <c r="C3334" t="s">
        <v>542</v>
      </c>
      <c r="D3334">
        <v>45300</v>
      </c>
      <c r="E3334">
        <f t="shared" si="156"/>
        <v>181.2</v>
      </c>
      <c r="F3334">
        <f t="shared" si="157"/>
        <v>166.66399999999999</v>
      </c>
      <c r="G3334">
        <f t="shared" si="158"/>
        <v>194.99687999999998</v>
      </c>
      <c r="H3334" t="s">
        <v>543</v>
      </c>
      <c r="I3334">
        <v>-3633</v>
      </c>
      <c r="J3334">
        <v>-8</v>
      </c>
      <c r="K3334" t="s">
        <v>7125</v>
      </c>
      <c r="L3334" s="16">
        <v>43306</v>
      </c>
      <c r="M3334" t="s">
        <v>1064</v>
      </c>
      <c r="N3334" t="s">
        <v>1065</v>
      </c>
      <c r="O3334" t="s">
        <v>1066</v>
      </c>
      <c r="P3334" t="s">
        <v>1498</v>
      </c>
      <c r="Q3334" t="s">
        <v>1270</v>
      </c>
      <c r="R3334" t="s">
        <v>2789</v>
      </c>
      <c r="S3334" t="s">
        <v>2790</v>
      </c>
      <c r="T3334" t="s">
        <v>5275</v>
      </c>
      <c r="U3334" t="s">
        <v>5276</v>
      </c>
      <c r="AC3334">
        <v>30</v>
      </c>
      <c r="AD3334" s="17">
        <v>43299</v>
      </c>
      <c r="AE3334" s="17">
        <v>43299</v>
      </c>
    </row>
    <row r="3335" spans="1:31" x14ac:dyDescent="0.45">
      <c r="A3335">
        <v>1250</v>
      </c>
      <c r="B3335">
        <v>208333</v>
      </c>
      <c r="C3335" t="s">
        <v>542</v>
      </c>
      <c r="D3335">
        <v>226500</v>
      </c>
      <c r="E3335">
        <f t="shared" si="156"/>
        <v>181.2</v>
      </c>
      <c r="F3335">
        <f t="shared" si="157"/>
        <v>166.66640000000001</v>
      </c>
      <c r="G3335">
        <f t="shared" si="158"/>
        <v>194.99968799999999</v>
      </c>
      <c r="H3335" t="s">
        <v>543</v>
      </c>
      <c r="I3335">
        <v>-18166</v>
      </c>
      <c r="J3335">
        <v>-8</v>
      </c>
      <c r="K3335" t="s">
        <v>7126</v>
      </c>
      <c r="L3335" s="16">
        <v>43306</v>
      </c>
      <c r="M3335" t="s">
        <v>1064</v>
      </c>
      <c r="N3335" t="s">
        <v>1065</v>
      </c>
      <c r="O3335" t="s">
        <v>1066</v>
      </c>
      <c r="P3335" t="s">
        <v>1498</v>
      </c>
      <c r="Q3335" t="s">
        <v>1270</v>
      </c>
      <c r="R3335" t="s">
        <v>2789</v>
      </c>
      <c r="S3335" t="s">
        <v>2790</v>
      </c>
      <c r="T3335" t="s">
        <v>3201</v>
      </c>
      <c r="U3335" t="s">
        <v>3202</v>
      </c>
      <c r="AC3335">
        <v>30</v>
      </c>
      <c r="AD3335" s="17">
        <v>43299</v>
      </c>
      <c r="AE3335" s="17">
        <v>43299</v>
      </c>
    </row>
    <row r="3336" spans="1:31" x14ac:dyDescent="0.45">
      <c r="A3336">
        <v>250</v>
      </c>
      <c r="B3336">
        <v>41666</v>
      </c>
      <c r="C3336" t="s">
        <v>542</v>
      </c>
      <c r="D3336">
        <v>45300</v>
      </c>
      <c r="E3336">
        <f t="shared" si="156"/>
        <v>181.2</v>
      </c>
      <c r="F3336">
        <f t="shared" si="157"/>
        <v>166.66399999999999</v>
      </c>
      <c r="G3336">
        <f t="shared" si="158"/>
        <v>194.99687999999998</v>
      </c>
      <c r="H3336" t="s">
        <v>543</v>
      </c>
      <c r="I3336">
        <v>-3633</v>
      </c>
      <c r="J3336">
        <v>-8</v>
      </c>
      <c r="K3336" t="s">
        <v>7127</v>
      </c>
      <c r="L3336" s="16">
        <v>43306</v>
      </c>
      <c r="M3336" t="s">
        <v>1064</v>
      </c>
      <c r="N3336" t="s">
        <v>1065</v>
      </c>
      <c r="O3336" t="s">
        <v>1066</v>
      </c>
      <c r="P3336" t="s">
        <v>1498</v>
      </c>
      <c r="Q3336" t="s">
        <v>1270</v>
      </c>
      <c r="R3336" t="s">
        <v>2789</v>
      </c>
      <c r="S3336" t="s">
        <v>2790</v>
      </c>
      <c r="T3336" t="s">
        <v>2821</v>
      </c>
      <c r="U3336" t="s">
        <v>2822</v>
      </c>
      <c r="AC3336">
        <v>30</v>
      </c>
      <c r="AD3336" s="17">
        <v>43299</v>
      </c>
      <c r="AE3336" s="17">
        <v>43299</v>
      </c>
    </row>
    <row r="3337" spans="1:31" x14ac:dyDescent="0.45">
      <c r="A3337">
        <v>150</v>
      </c>
      <c r="B3337">
        <v>25000</v>
      </c>
      <c r="C3337" t="s">
        <v>542</v>
      </c>
      <c r="D3337">
        <v>27180</v>
      </c>
      <c r="E3337">
        <f t="shared" si="156"/>
        <v>181.2</v>
      </c>
      <c r="F3337">
        <f t="shared" si="157"/>
        <v>166.66666666666666</v>
      </c>
      <c r="G3337">
        <f t="shared" si="158"/>
        <v>194.99999999999997</v>
      </c>
      <c r="H3337" t="s">
        <v>543</v>
      </c>
      <c r="I3337">
        <v>-2180</v>
      </c>
      <c r="J3337">
        <v>-8</v>
      </c>
      <c r="K3337" t="s">
        <v>7128</v>
      </c>
      <c r="L3337" s="16">
        <v>43306</v>
      </c>
      <c r="M3337" t="s">
        <v>1064</v>
      </c>
      <c r="N3337" t="s">
        <v>1065</v>
      </c>
      <c r="O3337" t="s">
        <v>1066</v>
      </c>
      <c r="P3337" t="s">
        <v>1498</v>
      </c>
      <c r="Q3337" t="s">
        <v>1270</v>
      </c>
      <c r="R3337" t="s">
        <v>2789</v>
      </c>
      <c r="S3337" t="s">
        <v>2790</v>
      </c>
      <c r="T3337" t="s">
        <v>2806</v>
      </c>
      <c r="U3337" t="s">
        <v>2807</v>
      </c>
      <c r="AC3337">
        <v>30</v>
      </c>
      <c r="AD3337" s="17">
        <v>43299</v>
      </c>
      <c r="AE3337" s="17">
        <v>43299</v>
      </c>
    </row>
    <row r="3338" spans="1:31" x14ac:dyDescent="0.45">
      <c r="A3338">
        <v>1200</v>
      </c>
      <c r="B3338">
        <v>200000</v>
      </c>
      <c r="C3338" t="s">
        <v>542</v>
      </c>
      <c r="D3338">
        <v>217440</v>
      </c>
      <c r="E3338">
        <f t="shared" si="156"/>
        <v>181.2</v>
      </c>
      <c r="F3338">
        <f t="shared" si="157"/>
        <v>166.66666666666666</v>
      </c>
      <c r="G3338">
        <f t="shared" si="158"/>
        <v>194.99999999999997</v>
      </c>
      <c r="H3338" t="s">
        <v>543</v>
      </c>
      <c r="I3338">
        <v>-17440</v>
      </c>
      <c r="J3338">
        <v>-8</v>
      </c>
      <c r="K3338" t="s">
        <v>7129</v>
      </c>
      <c r="L3338" s="16">
        <v>43306</v>
      </c>
      <c r="M3338" t="s">
        <v>1064</v>
      </c>
      <c r="N3338" t="s">
        <v>1065</v>
      </c>
      <c r="O3338" t="s">
        <v>1066</v>
      </c>
      <c r="P3338" t="s">
        <v>1498</v>
      </c>
      <c r="Q3338" t="s">
        <v>1270</v>
      </c>
      <c r="R3338" t="s">
        <v>1499</v>
      </c>
      <c r="S3338" t="s">
        <v>1500</v>
      </c>
      <c r="T3338" t="s">
        <v>3276</v>
      </c>
      <c r="U3338" t="s">
        <v>3277</v>
      </c>
      <c r="AC3338">
        <v>30</v>
      </c>
      <c r="AD3338" s="17">
        <v>43299</v>
      </c>
      <c r="AE3338" s="17">
        <v>43299</v>
      </c>
    </row>
    <row r="3339" spans="1:31" x14ac:dyDescent="0.45">
      <c r="A3339">
        <v>1000</v>
      </c>
      <c r="B3339">
        <v>166666</v>
      </c>
      <c r="C3339" t="s">
        <v>542</v>
      </c>
      <c r="D3339">
        <v>181200</v>
      </c>
      <c r="E3339">
        <f t="shared" si="156"/>
        <v>181.2</v>
      </c>
      <c r="F3339">
        <f t="shared" si="157"/>
        <v>166.666</v>
      </c>
      <c r="G3339">
        <f t="shared" si="158"/>
        <v>194.99921999999998</v>
      </c>
      <c r="H3339" t="s">
        <v>543</v>
      </c>
      <c r="I3339">
        <v>-14533</v>
      </c>
      <c r="J3339">
        <v>-8</v>
      </c>
      <c r="K3339" t="s">
        <v>7130</v>
      </c>
      <c r="L3339" s="16">
        <v>43306</v>
      </c>
      <c r="M3339" t="s">
        <v>1064</v>
      </c>
      <c r="N3339" t="s">
        <v>1065</v>
      </c>
      <c r="O3339" t="s">
        <v>1066</v>
      </c>
      <c r="P3339" t="s">
        <v>1498</v>
      </c>
      <c r="Q3339" t="s">
        <v>1270</v>
      </c>
      <c r="R3339" t="s">
        <v>1499</v>
      </c>
      <c r="S3339" t="s">
        <v>1500</v>
      </c>
      <c r="T3339" t="s">
        <v>3229</v>
      </c>
      <c r="U3339" t="s">
        <v>3230</v>
      </c>
      <c r="AC3339">
        <v>30</v>
      </c>
      <c r="AD3339" s="17">
        <v>43299</v>
      </c>
      <c r="AE3339" s="17">
        <v>43299</v>
      </c>
    </row>
    <row r="3340" spans="1:31" x14ac:dyDescent="0.45">
      <c r="A3340">
        <v>1050</v>
      </c>
      <c r="B3340">
        <v>175000</v>
      </c>
      <c r="C3340" t="s">
        <v>542</v>
      </c>
      <c r="D3340">
        <v>190260</v>
      </c>
      <c r="E3340">
        <f t="shared" si="156"/>
        <v>181.2</v>
      </c>
      <c r="F3340">
        <f t="shared" si="157"/>
        <v>166.66666666666666</v>
      </c>
      <c r="G3340">
        <f t="shared" si="158"/>
        <v>194.99999999999997</v>
      </c>
      <c r="H3340" t="s">
        <v>543</v>
      </c>
      <c r="I3340">
        <v>-15260</v>
      </c>
      <c r="J3340">
        <v>-8</v>
      </c>
      <c r="K3340" t="s">
        <v>7131</v>
      </c>
      <c r="L3340" s="16">
        <v>43306</v>
      </c>
      <c r="M3340" t="s">
        <v>1064</v>
      </c>
      <c r="N3340" t="s">
        <v>1065</v>
      </c>
      <c r="O3340" t="s">
        <v>1066</v>
      </c>
      <c r="P3340" t="s">
        <v>1498</v>
      </c>
      <c r="Q3340" t="s">
        <v>1270</v>
      </c>
      <c r="R3340" t="s">
        <v>1499</v>
      </c>
      <c r="S3340" t="s">
        <v>1500</v>
      </c>
      <c r="T3340" t="s">
        <v>2768</v>
      </c>
      <c r="U3340" t="s">
        <v>2769</v>
      </c>
      <c r="AC3340">
        <v>30</v>
      </c>
      <c r="AD3340" s="17">
        <v>43299</v>
      </c>
      <c r="AE3340" s="17">
        <v>43299</v>
      </c>
    </row>
    <row r="3341" spans="1:31" x14ac:dyDescent="0.45">
      <c r="A3341">
        <v>100</v>
      </c>
      <c r="B3341">
        <v>16666</v>
      </c>
      <c r="C3341" t="s">
        <v>542</v>
      </c>
      <c r="D3341">
        <v>18120</v>
      </c>
      <c r="E3341">
        <f t="shared" si="156"/>
        <v>181.2</v>
      </c>
      <c r="F3341">
        <f t="shared" si="157"/>
        <v>166.66</v>
      </c>
      <c r="G3341">
        <f t="shared" si="158"/>
        <v>194.9922</v>
      </c>
      <c r="H3341" t="s">
        <v>543</v>
      </c>
      <c r="I3341">
        <v>-1453</v>
      </c>
      <c r="J3341">
        <v>-8</v>
      </c>
      <c r="K3341" t="s">
        <v>7132</v>
      </c>
      <c r="L3341" s="16">
        <v>43306</v>
      </c>
      <c r="M3341" t="s">
        <v>1064</v>
      </c>
      <c r="N3341" t="s">
        <v>1065</v>
      </c>
      <c r="O3341" t="s">
        <v>1066</v>
      </c>
      <c r="P3341" t="s">
        <v>1498</v>
      </c>
      <c r="Q3341" t="s">
        <v>1270</v>
      </c>
      <c r="R3341" t="s">
        <v>1499</v>
      </c>
      <c r="S3341" t="s">
        <v>1500</v>
      </c>
      <c r="T3341" t="s">
        <v>3633</v>
      </c>
      <c r="U3341" t="s">
        <v>3634</v>
      </c>
      <c r="AC3341">
        <v>30</v>
      </c>
      <c r="AD3341" s="17">
        <v>43299</v>
      </c>
      <c r="AE3341" s="17">
        <v>43299</v>
      </c>
    </row>
    <row r="3342" spans="1:31" x14ac:dyDescent="0.45">
      <c r="A3342">
        <v>15</v>
      </c>
      <c r="B3342">
        <v>2500</v>
      </c>
      <c r="C3342" t="s">
        <v>542</v>
      </c>
      <c r="D3342">
        <v>2718</v>
      </c>
      <c r="E3342">
        <f t="shared" si="156"/>
        <v>181.2</v>
      </c>
      <c r="F3342">
        <f t="shared" si="157"/>
        <v>166.66666666666666</v>
      </c>
      <c r="G3342">
        <f t="shared" si="158"/>
        <v>194.99999999999997</v>
      </c>
      <c r="H3342" t="s">
        <v>543</v>
      </c>
      <c r="I3342">
        <v>-218</v>
      </c>
      <c r="J3342">
        <v>-8</v>
      </c>
      <c r="K3342" t="s">
        <v>7133</v>
      </c>
      <c r="L3342" s="16">
        <v>43306</v>
      </c>
      <c r="M3342" t="s">
        <v>1064</v>
      </c>
      <c r="N3342" t="s">
        <v>1065</v>
      </c>
      <c r="O3342" t="s">
        <v>1066</v>
      </c>
      <c r="P3342" t="s">
        <v>1498</v>
      </c>
      <c r="Q3342" t="s">
        <v>1270</v>
      </c>
      <c r="R3342" t="s">
        <v>1499</v>
      </c>
      <c r="S3342" t="s">
        <v>1500</v>
      </c>
      <c r="T3342" t="s">
        <v>5347</v>
      </c>
      <c r="U3342" t="s">
        <v>5348</v>
      </c>
      <c r="AC3342">
        <v>30</v>
      </c>
      <c r="AD3342" s="17">
        <v>43299</v>
      </c>
      <c r="AE3342" s="17">
        <v>43299</v>
      </c>
    </row>
    <row r="3343" spans="1:31" x14ac:dyDescent="0.45">
      <c r="A3343">
        <v>2</v>
      </c>
      <c r="B3343">
        <v>350</v>
      </c>
      <c r="C3343" t="s">
        <v>542</v>
      </c>
      <c r="D3343">
        <v>362</v>
      </c>
      <c r="E3343">
        <f t="shared" si="156"/>
        <v>181</v>
      </c>
      <c r="F3343">
        <f t="shared" si="157"/>
        <v>175</v>
      </c>
      <c r="G3343">
        <f t="shared" si="158"/>
        <v>204.75</v>
      </c>
      <c r="H3343" t="s">
        <v>543</v>
      </c>
      <c r="I3343">
        <v>-11</v>
      </c>
      <c r="J3343">
        <v>-3</v>
      </c>
      <c r="K3343" t="s">
        <v>7134</v>
      </c>
      <c r="L3343" s="16">
        <v>43306</v>
      </c>
      <c r="M3343" t="s">
        <v>1064</v>
      </c>
      <c r="N3343" t="s">
        <v>1065</v>
      </c>
      <c r="O3343" t="s">
        <v>1066</v>
      </c>
      <c r="P3343" t="s">
        <v>1498</v>
      </c>
      <c r="Q3343" t="s">
        <v>1270</v>
      </c>
      <c r="R3343" t="s">
        <v>1499</v>
      </c>
      <c r="S3343" t="s">
        <v>1500</v>
      </c>
      <c r="T3343" t="s">
        <v>7135</v>
      </c>
      <c r="U3343" t="s">
        <v>7136</v>
      </c>
      <c r="AC3343">
        <v>30</v>
      </c>
      <c r="AD3343" s="17">
        <v>43299</v>
      </c>
      <c r="AE3343" s="17">
        <v>43299</v>
      </c>
    </row>
    <row r="3344" spans="1:31" x14ac:dyDescent="0.45">
      <c r="A3344">
        <v>5</v>
      </c>
      <c r="B3344">
        <v>876</v>
      </c>
      <c r="C3344" t="s">
        <v>542</v>
      </c>
      <c r="D3344">
        <v>906</v>
      </c>
      <c r="E3344">
        <f t="shared" si="156"/>
        <v>181.2</v>
      </c>
      <c r="F3344">
        <f t="shared" si="157"/>
        <v>175.2</v>
      </c>
      <c r="G3344">
        <f t="shared" si="158"/>
        <v>204.98399999999998</v>
      </c>
      <c r="H3344" t="s">
        <v>543</v>
      </c>
      <c r="I3344">
        <v>-29</v>
      </c>
      <c r="J3344">
        <v>-3</v>
      </c>
      <c r="K3344" t="s">
        <v>7137</v>
      </c>
      <c r="L3344" s="16">
        <v>43306</v>
      </c>
      <c r="M3344" t="s">
        <v>1064</v>
      </c>
      <c r="N3344" t="s">
        <v>1065</v>
      </c>
      <c r="O3344" t="s">
        <v>1066</v>
      </c>
      <c r="P3344" t="s">
        <v>1498</v>
      </c>
      <c r="Q3344" t="s">
        <v>1270</v>
      </c>
      <c r="R3344" t="s">
        <v>1499</v>
      </c>
      <c r="S3344" t="s">
        <v>1500</v>
      </c>
      <c r="T3344" t="s">
        <v>7138</v>
      </c>
      <c r="U3344" t="s">
        <v>7139</v>
      </c>
      <c r="AC3344">
        <v>30</v>
      </c>
      <c r="AD3344" s="17">
        <v>43299</v>
      </c>
      <c r="AE3344" s="17">
        <v>43299</v>
      </c>
    </row>
    <row r="3345" spans="1:31" x14ac:dyDescent="0.45">
      <c r="A3345">
        <v>3</v>
      </c>
      <c r="B3345">
        <v>525</v>
      </c>
      <c r="C3345" t="s">
        <v>542</v>
      </c>
      <c r="D3345">
        <v>543</v>
      </c>
      <c r="E3345">
        <f t="shared" si="156"/>
        <v>181</v>
      </c>
      <c r="F3345">
        <f t="shared" si="157"/>
        <v>175</v>
      </c>
      <c r="G3345">
        <f t="shared" si="158"/>
        <v>204.75</v>
      </c>
      <c r="H3345" t="s">
        <v>543</v>
      </c>
      <c r="I3345">
        <v>-17</v>
      </c>
      <c r="J3345">
        <v>-3</v>
      </c>
      <c r="K3345" t="s">
        <v>7140</v>
      </c>
      <c r="L3345" s="16">
        <v>43306</v>
      </c>
      <c r="M3345" t="s">
        <v>1064</v>
      </c>
      <c r="N3345" t="s">
        <v>1065</v>
      </c>
      <c r="O3345" t="s">
        <v>1066</v>
      </c>
      <c r="P3345" t="s">
        <v>1498</v>
      </c>
      <c r="Q3345" t="s">
        <v>1270</v>
      </c>
      <c r="R3345" t="s">
        <v>1499</v>
      </c>
      <c r="S3345" t="s">
        <v>1500</v>
      </c>
      <c r="T3345" t="s">
        <v>7141</v>
      </c>
      <c r="U3345" t="s">
        <v>7142</v>
      </c>
      <c r="AC3345">
        <v>30</v>
      </c>
      <c r="AD3345" s="17">
        <v>43299</v>
      </c>
      <c r="AE3345" s="17">
        <v>43299</v>
      </c>
    </row>
    <row r="3346" spans="1:31" x14ac:dyDescent="0.45">
      <c r="A3346">
        <v>2</v>
      </c>
      <c r="B3346">
        <v>350</v>
      </c>
      <c r="C3346" t="s">
        <v>542</v>
      </c>
      <c r="D3346">
        <v>362</v>
      </c>
      <c r="E3346">
        <f t="shared" si="156"/>
        <v>181</v>
      </c>
      <c r="F3346">
        <f t="shared" si="157"/>
        <v>175</v>
      </c>
      <c r="G3346">
        <f t="shared" si="158"/>
        <v>204.75</v>
      </c>
      <c r="H3346" t="s">
        <v>543</v>
      </c>
      <c r="I3346">
        <v>-11</v>
      </c>
      <c r="J3346">
        <v>-3</v>
      </c>
      <c r="K3346" t="s">
        <v>7143</v>
      </c>
      <c r="L3346" s="16">
        <v>43306</v>
      </c>
      <c r="M3346" t="s">
        <v>1064</v>
      </c>
      <c r="N3346" t="s">
        <v>1065</v>
      </c>
      <c r="O3346" t="s">
        <v>1066</v>
      </c>
      <c r="P3346" t="s">
        <v>1498</v>
      </c>
      <c r="Q3346" t="s">
        <v>1270</v>
      </c>
      <c r="R3346" t="s">
        <v>1499</v>
      </c>
      <c r="S3346" t="s">
        <v>1500</v>
      </c>
      <c r="T3346" t="s">
        <v>7144</v>
      </c>
      <c r="U3346" t="s">
        <v>7145</v>
      </c>
      <c r="AC3346">
        <v>30</v>
      </c>
      <c r="AD3346" s="17">
        <v>43299</v>
      </c>
      <c r="AE3346" s="17">
        <v>43299</v>
      </c>
    </row>
    <row r="3347" spans="1:31" x14ac:dyDescent="0.45">
      <c r="A3347">
        <v>1</v>
      </c>
      <c r="B3347">
        <v>175</v>
      </c>
      <c r="C3347" t="s">
        <v>542</v>
      </c>
      <c r="D3347">
        <v>181</v>
      </c>
      <c r="E3347">
        <f t="shared" si="156"/>
        <v>181</v>
      </c>
      <c r="F3347">
        <f t="shared" si="157"/>
        <v>175</v>
      </c>
      <c r="G3347">
        <f t="shared" si="158"/>
        <v>204.75</v>
      </c>
      <c r="H3347" t="s">
        <v>543</v>
      </c>
      <c r="I3347">
        <v>-5</v>
      </c>
      <c r="J3347">
        <v>-3</v>
      </c>
      <c r="K3347" t="s">
        <v>7146</v>
      </c>
      <c r="L3347" s="16">
        <v>43306</v>
      </c>
      <c r="M3347" t="s">
        <v>1064</v>
      </c>
      <c r="N3347" t="s">
        <v>1065</v>
      </c>
      <c r="O3347" t="s">
        <v>1066</v>
      </c>
      <c r="P3347" t="s">
        <v>1498</v>
      </c>
      <c r="Q3347" t="s">
        <v>1270</v>
      </c>
      <c r="R3347" t="s">
        <v>1499</v>
      </c>
      <c r="S3347" t="s">
        <v>1500</v>
      </c>
      <c r="T3347" t="s">
        <v>3235</v>
      </c>
      <c r="U3347" t="s">
        <v>3236</v>
      </c>
      <c r="AC3347">
        <v>30</v>
      </c>
      <c r="AD3347" s="17">
        <v>43299</v>
      </c>
      <c r="AE3347" s="17">
        <v>43299</v>
      </c>
    </row>
    <row r="3348" spans="1:31" x14ac:dyDescent="0.45">
      <c r="A3348">
        <v>4</v>
      </c>
      <c r="B3348">
        <v>700</v>
      </c>
      <c r="C3348" t="s">
        <v>542</v>
      </c>
      <c r="D3348">
        <v>724</v>
      </c>
      <c r="E3348">
        <f t="shared" si="156"/>
        <v>181</v>
      </c>
      <c r="F3348">
        <f t="shared" si="157"/>
        <v>175</v>
      </c>
      <c r="G3348">
        <f t="shared" si="158"/>
        <v>204.75</v>
      </c>
      <c r="H3348" t="s">
        <v>543</v>
      </c>
      <c r="I3348">
        <v>-23</v>
      </c>
      <c r="J3348">
        <v>-3</v>
      </c>
      <c r="K3348" t="s">
        <v>7147</v>
      </c>
      <c r="L3348" s="16">
        <v>43306</v>
      </c>
      <c r="M3348" t="s">
        <v>1064</v>
      </c>
      <c r="N3348" t="s">
        <v>1065</v>
      </c>
      <c r="O3348" t="s">
        <v>1066</v>
      </c>
      <c r="P3348" t="s">
        <v>1498</v>
      </c>
      <c r="Q3348" t="s">
        <v>1270</v>
      </c>
      <c r="R3348" t="s">
        <v>1499</v>
      </c>
      <c r="S3348" t="s">
        <v>1500</v>
      </c>
      <c r="T3348" t="s">
        <v>7148</v>
      </c>
      <c r="U3348" t="s">
        <v>7149</v>
      </c>
      <c r="AC3348">
        <v>30</v>
      </c>
      <c r="AD3348" s="17">
        <v>43299</v>
      </c>
      <c r="AE3348" s="17">
        <v>43299</v>
      </c>
    </row>
    <row r="3349" spans="1:31" x14ac:dyDescent="0.45">
      <c r="A3349">
        <v>5</v>
      </c>
      <c r="B3349">
        <v>876</v>
      </c>
      <c r="C3349" t="s">
        <v>542</v>
      </c>
      <c r="D3349">
        <v>906</v>
      </c>
      <c r="E3349">
        <f t="shared" si="156"/>
        <v>181.2</v>
      </c>
      <c r="F3349">
        <f t="shared" si="157"/>
        <v>175.2</v>
      </c>
      <c r="G3349">
        <f t="shared" si="158"/>
        <v>204.98399999999998</v>
      </c>
      <c r="H3349" t="s">
        <v>543</v>
      </c>
      <c r="I3349">
        <v>-29</v>
      </c>
      <c r="J3349">
        <v>-3</v>
      </c>
      <c r="K3349" t="s">
        <v>7150</v>
      </c>
      <c r="L3349" s="16">
        <v>43306</v>
      </c>
      <c r="M3349" t="s">
        <v>1064</v>
      </c>
      <c r="N3349" t="s">
        <v>1065</v>
      </c>
      <c r="O3349" t="s">
        <v>1066</v>
      </c>
      <c r="P3349" t="s">
        <v>1498</v>
      </c>
      <c r="Q3349" t="s">
        <v>1270</v>
      </c>
      <c r="R3349" t="s">
        <v>1499</v>
      </c>
      <c r="S3349" t="s">
        <v>1500</v>
      </c>
      <c r="T3349" t="s">
        <v>7151</v>
      </c>
      <c r="U3349" t="s">
        <v>7152</v>
      </c>
      <c r="AC3349">
        <v>30</v>
      </c>
      <c r="AD3349" s="17">
        <v>43299</v>
      </c>
      <c r="AE3349" s="17">
        <v>43299</v>
      </c>
    </row>
    <row r="3350" spans="1:31" x14ac:dyDescent="0.45">
      <c r="A3350">
        <v>5</v>
      </c>
      <c r="B3350">
        <v>876</v>
      </c>
      <c r="C3350" t="s">
        <v>542</v>
      </c>
      <c r="D3350">
        <v>906</v>
      </c>
      <c r="E3350">
        <f t="shared" si="156"/>
        <v>181.2</v>
      </c>
      <c r="F3350">
        <f t="shared" si="157"/>
        <v>175.2</v>
      </c>
      <c r="G3350">
        <f t="shared" si="158"/>
        <v>204.98399999999998</v>
      </c>
      <c r="H3350" t="s">
        <v>543</v>
      </c>
      <c r="I3350">
        <v>-29</v>
      </c>
      <c r="J3350">
        <v>-3</v>
      </c>
      <c r="K3350" t="s">
        <v>7153</v>
      </c>
      <c r="L3350" s="16">
        <v>43306</v>
      </c>
      <c r="M3350" t="s">
        <v>1064</v>
      </c>
      <c r="N3350" t="s">
        <v>1065</v>
      </c>
      <c r="O3350" t="s">
        <v>1066</v>
      </c>
      <c r="P3350" t="s">
        <v>1498</v>
      </c>
      <c r="Q3350" t="s">
        <v>1270</v>
      </c>
      <c r="R3350" t="s">
        <v>1499</v>
      </c>
      <c r="S3350" t="s">
        <v>1500</v>
      </c>
      <c r="T3350" t="s">
        <v>5328</v>
      </c>
      <c r="U3350" t="s">
        <v>5329</v>
      </c>
      <c r="AC3350">
        <v>30</v>
      </c>
      <c r="AD3350" s="17">
        <v>43299</v>
      </c>
      <c r="AE3350" s="17">
        <v>43299</v>
      </c>
    </row>
    <row r="3351" spans="1:31" x14ac:dyDescent="0.45">
      <c r="A3351">
        <v>4</v>
      </c>
      <c r="B3351">
        <v>700</v>
      </c>
      <c r="C3351" t="s">
        <v>542</v>
      </c>
      <c r="D3351">
        <v>724</v>
      </c>
      <c r="E3351">
        <f t="shared" si="156"/>
        <v>181</v>
      </c>
      <c r="F3351">
        <f t="shared" si="157"/>
        <v>175</v>
      </c>
      <c r="G3351">
        <f t="shared" si="158"/>
        <v>204.75</v>
      </c>
      <c r="H3351" t="s">
        <v>543</v>
      </c>
      <c r="I3351">
        <v>-23</v>
      </c>
      <c r="J3351">
        <v>-3</v>
      </c>
      <c r="K3351" t="s">
        <v>7154</v>
      </c>
      <c r="L3351" s="16">
        <v>43306</v>
      </c>
      <c r="M3351" t="s">
        <v>1064</v>
      </c>
      <c r="N3351" t="s">
        <v>1065</v>
      </c>
      <c r="O3351" t="s">
        <v>1066</v>
      </c>
      <c r="P3351" t="s">
        <v>1498</v>
      </c>
      <c r="Q3351" t="s">
        <v>1270</v>
      </c>
      <c r="R3351" t="s">
        <v>1499</v>
      </c>
      <c r="S3351" t="s">
        <v>1500</v>
      </c>
      <c r="T3351" t="s">
        <v>7155</v>
      </c>
      <c r="U3351" t="s">
        <v>7156</v>
      </c>
      <c r="AC3351">
        <v>30</v>
      </c>
      <c r="AD3351" s="17">
        <v>43299</v>
      </c>
      <c r="AE3351" s="17">
        <v>43299</v>
      </c>
    </row>
    <row r="3352" spans="1:31" x14ac:dyDescent="0.45">
      <c r="A3352">
        <v>-100</v>
      </c>
      <c r="B3352">
        <v>-16666</v>
      </c>
      <c r="C3352" t="s">
        <v>542</v>
      </c>
      <c r="D3352">
        <v>-18120</v>
      </c>
      <c r="E3352">
        <f t="shared" si="156"/>
        <v>181.2</v>
      </c>
      <c r="F3352">
        <f t="shared" si="157"/>
        <v>166.66</v>
      </c>
      <c r="G3352">
        <f t="shared" si="158"/>
        <v>194.9922</v>
      </c>
      <c r="H3352" t="s">
        <v>543</v>
      </c>
      <c r="I3352">
        <v>1453</v>
      </c>
      <c r="J3352">
        <v>8</v>
      </c>
      <c r="K3352" t="s">
        <v>7157</v>
      </c>
      <c r="L3352" s="16">
        <v>43306</v>
      </c>
      <c r="M3352" t="s">
        <v>1064</v>
      </c>
      <c r="N3352" t="s">
        <v>1065</v>
      </c>
      <c r="O3352" t="s">
        <v>1066</v>
      </c>
      <c r="P3352" t="s">
        <v>1498</v>
      </c>
      <c r="Q3352" t="s">
        <v>1270</v>
      </c>
      <c r="R3352" t="s">
        <v>2789</v>
      </c>
      <c r="S3352" t="s">
        <v>2790</v>
      </c>
      <c r="T3352" t="s">
        <v>2818</v>
      </c>
      <c r="U3352" t="s">
        <v>2819</v>
      </c>
      <c r="AA3352" t="s">
        <v>1369</v>
      </c>
      <c r="AC3352">
        <v>30</v>
      </c>
      <c r="AD3352" s="17">
        <v>43299</v>
      </c>
      <c r="AE3352" s="17">
        <v>43299</v>
      </c>
    </row>
    <row r="3353" spans="1:31" x14ac:dyDescent="0.45">
      <c r="A3353">
        <v>-2</v>
      </c>
      <c r="B3353">
        <v>-755</v>
      </c>
      <c r="C3353" t="s">
        <v>542</v>
      </c>
      <c r="D3353">
        <v>-362</v>
      </c>
      <c r="E3353">
        <f t="shared" si="156"/>
        <v>181</v>
      </c>
      <c r="F3353">
        <f t="shared" si="157"/>
        <v>377.5</v>
      </c>
      <c r="G3353">
        <f t="shared" si="158"/>
        <v>441.67499999999995</v>
      </c>
      <c r="H3353" t="s">
        <v>543</v>
      </c>
      <c r="I3353">
        <v>-393</v>
      </c>
      <c r="J3353">
        <v>-52</v>
      </c>
      <c r="K3353" t="s">
        <v>7158</v>
      </c>
      <c r="L3353" s="16">
        <v>43306</v>
      </c>
      <c r="M3353" t="s">
        <v>1064</v>
      </c>
      <c r="N3353" t="s">
        <v>1065</v>
      </c>
      <c r="O3353" t="s">
        <v>1066</v>
      </c>
      <c r="P3353" t="s">
        <v>1498</v>
      </c>
      <c r="Q3353" t="s">
        <v>1270</v>
      </c>
      <c r="R3353" t="s">
        <v>2789</v>
      </c>
      <c r="S3353" t="s">
        <v>2790</v>
      </c>
      <c r="T3353" t="s">
        <v>7104</v>
      </c>
      <c r="U3353" t="s">
        <v>7105</v>
      </c>
      <c r="AA3353" t="s">
        <v>1369</v>
      </c>
      <c r="AC3353">
        <v>30</v>
      </c>
      <c r="AD3353" s="17">
        <v>43299</v>
      </c>
      <c r="AE3353" s="17">
        <v>43299</v>
      </c>
    </row>
    <row r="3354" spans="1:31" x14ac:dyDescent="0.45">
      <c r="A3354">
        <v>2</v>
      </c>
      <c r="B3354">
        <v>350</v>
      </c>
      <c r="C3354" t="s">
        <v>542</v>
      </c>
      <c r="D3354">
        <v>362</v>
      </c>
      <c r="E3354">
        <f t="shared" si="156"/>
        <v>181</v>
      </c>
      <c r="F3354">
        <f t="shared" si="157"/>
        <v>175</v>
      </c>
      <c r="G3354">
        <f t="shared" si="158"/>
        <v>204.75</v>
      </c>
      <c r="H3354" t="s">
        <v>543</v>
      </c>
      <c r="I3354">
        <v>-11</v>
      </c>
      <c r="J3354">
        <v>-3</v>
      </c>
      <c r="K3354" t="s">
        <v>7159</v>
      </c>
      <c r="L3354" s="16">
        <v>43306</v>
      </c>
      <c r="M3354" t="s">
        <v>1064</v>
      </c>
      <c r="N3354" t="s">
        <v>1065</v>
      </c>
      <c r="O3354" t="s">
        <v>1066</v>
      </c>
      <c r="P3354" t="s">
        <v>1498</v>
      </c>
      <c r="Q3354" t="s">
        <v>1270</v>
      </c>
      <c r="R3354" t="s">
        <v>2789</v>
      </c>
      <c r="S3354" t="s">
        <v>2790</v>
      </c>
      <c r="T3354" t="s">
        <v>7104</v>
      </c>
      <c r="U3354" t="s">
        <v>7105</v>
      </c>
      <c r="AC3354">
        <v>30</v>
      </c>
      <c r="AD3354" s="17">
        <v>43299</v>
      </c>
      <c r="AE3354" s="17">
        <v>43299</v>
      </c>
    </row>
    <row r="3355" spans="1:31" x14ac:dyDescent="0.45">
      <c r="A3355">
        <v>1</v>
      </c>
      <c r="B3355">
        <v>175</v>
      </c>
      <c r="C3355" t="s">
        <v>542</v>
      </c>
      <c r="D3355">
        <v>181</v>
      </c>
      <c r="E3355">
        <f t="shared" si="156"/>
        <v>181</v>
      </c>
      <c r="F3355">
        <f t="shared" si="157"/>
        <v>175</v>
      </c>
      <c r="G3355">
        <f t="shared" si="158"/>
        <v>204.75</v>
      </c>
      <c r="H3355" t="s">
        <v>543</v>
      </c>
      <c r="I3355">
        <v>-5</v>
      </c>
      <c r="J3355">
        <v>-3</v>
      </c>
      <c r="K3355" t="s">
        <v>7160</v>
      </c>
      <c r="L3355" s="16">
        <v>43307</v>
      </c>
      <c r="M3355" t="s">
        <v>1064</v>
      </c>
      <c r="N3355" t="s">
        <v>1065</v>
      </c>
      <c r="O3355" t="s">
        <v>1066</v>
      </c>
      <c r="P3355" t="s">
        <v>1067</v>
      </c>
      <c r="Q3355" t="s">
        <v>1068</v>
      </c>
      <c r="R3355" t="s">
        <v>1144</v>
      </c>
      <c r="S3355" t="s">
        <v>1145</v>
      </c>
      <c r="T3355" t="s">
        <v>1128</v>
      </c>
      <c r="U3355" t="s">
        <v>1129</v>
      </c>
      <c r="W3355" t="s">
        <v>31</v>
      </c>
      <c r="X3355" t="s">
        <v>31</v>
      </c>
      <c r="Y3355" t="s">
        <v>1130</v>
      </c>
      <c r="Z3355" t="s">
        <v>1131</v>
      </c>
      <c r="AA3355" t="s">
        <v>1148</v>
      </c>
      <c r="AB3355" t="s">
        <v>1149</v>
      </c>
      <c r="AC3355">
        <v>30</v>
      </c>
      <c r="AD3355" s="17">
        <v>43299</v>
      </c>
      <c r="AE3355" s="17">
        <v>43299</v>
      </c>
    </row>
    <row r="3356" spans="1:31" x14ac:dyDescent="0.45">
      <c r="A3356">
        <v>2</v>
      </c>
      <c r="B3356">
        <v>350</v>
      </c>
      <c r="C3356" t="s">
        <v>542</v>
      </c>
      <c r="D3356">
        <v>362</v>
      </c>
      <c r="E3356">
        <f t="shared" si="156"/>
        <v>181</v>
      </c>
      <c r="F3356">
        <f t="shared" si="157"/>
        <v>175</v>
      </c>
      <c r="G3356">
        <f t="shared" si="158"/>
        <v>204.75</v>
      </c>
      <c r="H3356" t="s">
        <v>543</v>
      </c>
      <c r="I3356">
        <v>-11</v>
      </c>
      <c r="J3356">
        <v>-3</v>
      </c>
      <c r="K3356" t="s">
        <v>7161</v>
      </c>
      <c r="L3356" s="16">
        <v>43307</v>
      </c>
      <c r="M3356" t="s">
        <v>1064</v>
      </c>
      <c r="N3356" t="s">
        <v>1065</v>
      </c>
      <c r="O3356" t="s">
        <v>1066</v>
      </c>
      <c r="P3356" t="s">
        <v>1067</v>
      </c>
      <c r="Q3356" t="s">
        <v>1068</v>
      </c>
      <c r="R3356" t="s">
        <v>1092</v>
      </c>
      <c r="S3356" t="s">
        <v>130</v>
      </c>
      <c r="T3356" t="s">
        <v>3314</v>
      </c>
      <c r="U3356" t="s">
        <v>3315</v>
      </c>
      <c r="V3356" t="s">
        <v>1081</v>
      </c>
      <c r="W3356" t="s">
        <v>31</v>
      </c>
      <c r="X3356" t="s">
        <v>31</v>
      </c>
      <c r="Y3356" t="s">
        <v>1073</v>
      </c>
      <c r="Z3356" t="s">
        <v>1074</v>
      </c>
      <c r="AA3356" t="s">
        <v>1095</v>
      </c>
      <c r="AB3356" t="s">
        <v>1096</v>
      </c>
      <c r="AC3356">
        <v>30</v>
      </c>
      <c r="AD3356" s="17">
        <v>43299</v>
      </c>
      <c r="AE3356" s="17">
        <v>43299</v>
      </c>
    </row>
    <row r="3357" spans="1:31" x14ac:dyDescent="0.45">
      <c r="A3357">
        <v>8</v>
      </c>
      <c r="B3357">
        <v>1333</v>
      </c>
      <c r="C3357" t="s">
        <v>542</v>
      </c>
      <c r="D3357">
        <v>1449</v>
      </c>
      <c r="E3357">
        <f t="shared" si="156"/>
        <v>181.125</v>
      </c>
      <c r="F3357">
        <f t="shared" si="157"/>
        <v>166.625</v>
      </c>
      <c r="G3357">
        <f t="shared" si="158"/>
        <v>194.95124999999999</v>
      </c>
      <c r="H3357" t="s">
        <v>543</v>
      </c>
      <c r="I3357">
        <v>-116</v>
      </c>
      <c r="J3357">
        <v>-8</v>
      </c>
      <c r="K3357" t="s">
        <v>7162</v>
      </c>
      <c r="L3357" s="16">
        <v>43307</v>
      </c>
      <c r="M3357" t="s">
        <v>1064</v>
      </c>
      <c r="N3357" t="s">
        <v>1065</v>
      </c>
      <c r="O3357" t="s">
        <v>1066</v>
      </c>
      <c r="P3357" t="s">
        <v>1067</v>
      </c>
      <c r="Q3357" t="s">
        <v>1068</v>
      </c>
      <c r="R3357" t="s">
        <v>1098</v>
      </c>
      <c r="S3357" t="s">
        <v>111</v>
      </c>
      <c r="T3357" t="s">
        <v>3949</v>
      </c>
      <c r="U3357" t="s">
        <v>3950</v>
      </c>
      <c r="W3357" t="s">
        <v>31</v>
      </c>
      <c r="X3357" t="s">
        <v>31</v>
      </c>
      <c r="Y3357" t="s">
        <v>1073</v>
      </c>
      <c r="Z3357" t="s">
        <v>1074</v>
      </c>
      <c r="AA3357" t="s">
        <v>1101</v>
      </c>
      <c r="AB3357" t="s">
        <v>1102</v>
      </c>
      <c r="AC3357">
        <v>30</v>
      </c>
      <c r="AD3357" s="17">
        <v>43299</v>
      </c>
      <c r="AE3357" s="17">
        <v>43299</v>
      </c>
    </row>
    <row r="3358" spans="1:31" x14ac:dyDescent="0.45">
      <c r="A3358">
        <v>1</v>
      </c>
      <c r="B3358">
        <v>175</v>
      </c>
      <c r="C3358" t="s">
        <v>542</v>
      </c>
      <c r="D3358">
        <v>181</v>
      </c>
      <c r="E3358">
        <f t="shared" si="156"/>
        <v>181</v>
      </c>
      <c r="F3358">
        <f t="shared" si="157"/>
        <v>175</v>
      </c>
      <c r="G3358">
        <f t="shared" si="158"/>
        <v>204.75</v>
      </c>
      <c r="H3358" t="s">
        <v>543</v>
      </c>
      <c r="I3358">
        <v>-5</v>
      </c>
      <c r="J3358">
        <v>-3</v>
      </c>
      <c r="K3358" t="s">
        <v>7163</v>
      </c>
      <c r="L3358" s="16">
        <v>43307</v>
      </c>
      <c r="M3358" t="s">
        <v>1064</v>
      </c>
      <c r="N3358" t="s">
        <v>1065</v>
      </c>
      <c r="O3358" t="s">
        <v>1066</v>
      </c>
      <c r="P3358" t="s">
        <v>1067</v>
      </c>
      <c r="Q3358" t="s">
        <v>1068</v>
      </c>
      <c r="R3358" t="s">
        <v>1113</v>
      </c>
      <c r="S3358" t="s">
        <v>125</v>
      </c>
      <c r="T3358" t="s">
        <v>2040</v>
      </c>
      <c r="U3358" t="s">
        <v>2041</v>
      </c>
      <c r="W3358" t="s">
        <v>31</v>
      </c>
      <c r="X3358" t="s">
        <v>31</v>
      </c>
      <c r="Y3358" t="s">
        <v>1073</v>
      </c>
      <c r="Z3358" t="s">
        <v>1074</v>
      </c>
      <c r="AA3358" t="s">
        <v>1116</v>
      </c>
      <c r="AB3358" t="s">
        <v>1117</v>
      </c>
      <c r="AC3358">
        <v>30</v>
      </c>
      <c r="AD3358" s="17">
        <v>43299</v>
      </c>
      <c r="AE3358" s="17">
        <v>43299</v>
      </c>
    </row>
    <row r="3359" spans="1:31" x14ac:dyDescent="0.45">
      <c r="A3359">
        <v>1</v>
      </c>
      <c r="B3359">
        <v>175</v>
      </c>
      <c r="C3359" t="s">
        <v>542</v>
      </c>
      <c r="D3359">
        <v>181</v>
      </c>
      <c r="E3359">
        <f t="shared" si="156"/>
        <v>181</v>
      </c>
      <c r="F3359">
        <f t="shared" si="157"/>
        <v>175</v>
      </c>
      <c r="G3359">
        <f t="shared" si="158"/>
        <v>204.75</v>
      </c>
      <c r="H3359" t="s">
        <v>543</v>
      </c>
      <c r="I3359">
        <v>-5</v>
      </c>
      <c r="J3359">
        <v>-3</v>
      </c>
      <c r="K3359" t="s">
        <v>7164</v>
      </c>
      <c r="L3359" s="16">
        <v>43307</v>
      </c>
      <c r="M3359" t="s">
        <v>1064</v>
      </c>
      <c r="N3359" t="s">
        <v>1065</v>
      </c>
      <c r="O3359" t="s">
        <v>1066</v>
      </c>
      <c r="P3359" t="s">
        <v>1067</v>
      </c>
      <c r="Q3359" t="s">
        <v>1068</v>
      </c>
      <c r="R3359" t="s">
        <v>1113</v>
      </c>
      <c r="S3359" t="s">
        <v>125</v>
      </c>
      <c r="T3359" t="s">
        <v>2046</v>
      </c>
      <c r="U3359" t="s">
        <v>2047</v>
      </c>
      <c r="V3359" t="s">
        <v>1081</v>
      </c>
      <c r="W3359" t="s">
        <v>31</v>
      </c>
      <c r="X3359" t="s">
        <v>31</v>
      </c>
      <c r="Y3359" t="s">
        <v>1073</v>
      </c>
      <c r="Z3359" t="s">
        <v>1074</v>
      </c>
      <c r="AA3359" t="s">
        <v>1116</v>
      </c>
      <c r="AB3359" t="s">
        <v>1117</v>
      </c>
      <c r="AC3359">
        <v>30</v>
      </c>
      <c r="AD3359" s="17">
        <v>43299</v>
      </c>
      <c r="AE3359" s="17">
        <v>43299</v>
      </c>
    </row>
    <row r="3360" spans="1:31" x14ac:dyDescent="0.45">
      <c r="A3360">
        <v>5</v>
      </c>
      <c r="B3360">
        <v>876</v>
      </c>
      <c r="C3360" t="s">
        <v>542</v>
      </c>
      <c r="D3360">
        <v>911</v>
      </c>
      <c r="E3360">
        <f t="shared" si="156"/>
        <v>182.2</v>
      </c>
      <c r="F3360">
        <f t="shared" si="157"/>
        <v>175.2</v>
      </c>
      <c r="G3360">
        <f t="shared" si="158"/>
        <v>204.98399999999998</v>
      </c>
      <c r="H3360" t="s">
        <v>543</v>
      </c>
      <c r="I3360">
        <v>-35</v>
      </c>
      <c r="J3360">
        <v>-4</v>
      </c>
      <c r="K3360" t="s">
        <v>7165</v>
      </c>
      <c r="L3360" s="16">
        <v>43308</v>
      </c>
      <c r="M3360" t="s">
        <v>1064</v>
      </c>
      <c r="N3360" t="s">
        <v>1065</v>
      </c>
      <c r="O3360" t="s">
        <v>1066</v>
      </c>
      <c r="P3360" t="s">
        <v>1527</v>
      </c>
      <c r="Q3360" t="s">
        <v>1211</v>
      </c>
      <c r="R3360" t="s">
        <v>1537</v>
      </c>
      <c r="S3360" t="s">
        <v>114</v>
      </c>
      <c r="T3360" t="s">
        <v>1564</v>
      </c>
      <c r="U3360" t="s">
        <v>1565</v>
      </c>
      <c r="W3360" t="s">
        <v>45</v>
      </c>
      <c r="X3360" t="s">
        <v>45</v>
      </c>
      <c r="AA3360" t="s">
        <v>1540</v>
      </c>
      <c r="AB3360" t="s">
        <v>1541</v>
      </c>
      <c r="AC3360">
        <v>30</v>
      </c>
      <c r="AD3360" s="17">
        <v>43299</v>
      </c>
      <c r="AE3360" s="17">
        <v>43299</v>
      </c>
    </row>
    <row r="3361" spans="1:31" x14ac:dyDescent="0.45">
      <c r="A3361">
        <v>4</v>
      </c>
      <c r="B3361">
        <v>666</v>
      </c>
      <c r="C3361" t="s">
        <v>542</v>
      </c>
      <c r="D3361">
        <v>729</v>
      </c>
      <c r="E3361">
        <f t="shared" si="156"/>
        <v>182.25</v>
      </c>
      <c r="F3361">
        <f t="shared" si="157"/>
        <v>166.5</v>
      </c>
      <c r="G3361">
        <f t="shared" si="158"/>
        <v>194.80499999999998</v>
      </c>
      <c r="H3361" t="s">
        <v>543</v>
      </c>
      <c r="I3361">
        <v>-62</v>
      </c>
      <c r="J3361">
        <v>-9</v>
      </c>
      <c r="K3361" t="s">
        <v>7166</v>
      </c>
      <c r="L3361" s="16">
        <v>43308</v>
      </c>
      <c r="M3361" t="s">
        <v>1064</v>
      </c>
      <c r="N3361" t="s">
        <v>1065</v>
      </c>
      <c r="O3361" t="s">
        <v>1066</v>
      </c>
      <c r="P3361" t="s">
        <v>1527</v>
      </c>
      <c r="Q3361" t="s">
        <v>1211</v>
      </c>
      <c r="R3361" t="s">
        <v>1571</v>
      </c>
      <c r="S3361" t="s">
        <v>133</v>
      </c>
      <c r="T3361" t="s">
        <v>6283</v>
      </c>
      <c r="U3361" t="s">
        <v>6284</v>
      </c>
      <c r="AA3361" t="s">
        <v>1574</v>
      </c>
      <c r="AB3361" t="s">
        <v>1575</v>
      </c>
      <c r="AC3361">
        <v>30</v>
      </c>
      <c r="AD3361" s="17">
        <v>43299</v>
      </c>
      <c r="AE3361" s="17">
        <v>43299</v>
      </c>
    </row>
    <row r="3362" spans="1:31" x14ac:dyDescent="0.45">
      <c r="A3362">
        <v>1</v>
      </c>
      <c r="B3362">
        <v>175</v>
      </c>
      <c r="C3362" t="s">
        <v>542</v>
      </c>
      <c r="D3362">
        <v>181</v>
      </c>
      <c r="E3362">
        <f t="shared" si="156"/>
        <v>181</v>
      </c>
      <c r="F3362">
        <f t="shared" si="157"/>
        <v>175</v>
      </c>
      <c r="G3362">
        <f t="shared" si="158"/>
        <v>204.75</v>
      </c>
      <c r="H3362" t="s">
        <v>543</v>
      </c>
      <c r="I3362">
        <v>-5</v>
      </c>
      <c r="J3362">
        <v>-3</v>
      </c>
      <c r="K3362" t="s">
        <v>7167</v>
      </c>
      <c r="L3362" s="16">
        <v>43307</v>
      </c>
      <c r="M3362" t="s">
        <v>1064</v>
      </c>
      <c r="N3362" t="s">
        <v>1065</v>
      </c>
      <c r="O3362" t="s">
        <v>1066</v>
      </c>
      <c r="P3362" t="s">
        <v>1067</v>
      </c>
      <c r="Q3362" t="s">
        <v>1068</v>
      </c>
      <c r="R3362" t="s">
        <v>1144</v>
      </c>
      <c r="S3362" t="s">
        <v>1145</v>
      </c>
      <c r="T3362" t="s">
        <v>7168</v>
      </c>
      <c r="U3362" t="s">
        <v>7169</v>
      </c>
      <c r="W3362" t="s">
        <v>31</v>
      </c>
      <c r="X3362" t="s">
        <v>31</v>
      </c>
      <c r="Y3362" t="s">
        <v>1073</v>
      </c>
      <c r="Z3362" t="s">
        <v>1074</v>
      </c>
      <c r="AA3362" t="s">
        <v>1148</v>
      </c>
      <c r="AB3362" t="s">
        <v>1149</v>
      </c>
      <c r="AC3362">
        <v>30</v>
      </c>
      <c r="AD3362" s="17">
        <v>43299</v>
      </c>
      <c r="AE3362" s="17">
        <v>43299</v>
      </c>
    </row>
    <row r="3363" spans="1:31" x14ac:dyDescent="0.45">
      <c r="A3363">
        <v>5</v>
      </c>
      <c r="B3363">
        <v>833</v>
      </c>
      <c r="C3363" t="s">
        <v>542</v>
      </c>
      <c r="D3363">
        <v>906</v>
      </c>
      <c r="E3363">
        <f t="shared" si="156"/>
        <v>181.2</v>
      </c>
      <c r="F3363">
        <f t="shared" si="157"/>
        <v>166.6</v>
      </c>
      <c r="G3363">
        <f t="shared" si="158"/>
        <v>194.92199999999997</v>
      </c>
      <c r="H3363" t="s">
        <v>543</v>
      </c>
      <c r="I3363">
        <v>-72</v>
      </c>
      <c r="J3363">
        <v>-8</v>
      </c>
      <c r="K3363" t="s">
        <v>7170</v>
      </c>
      <c r="L3363" s="16">
        <v>43307</v>
      </c>
      <c r="M3363" t="s">
        <v>1064</v>
      </c>
      <c r="N3363" t="s">
        <v>1065</v>
      </c>
      <c r="O3363" t="s">
        <v>1066</v>
      </c>
      <c r="P3363" t="s">
        <v>1067</v>
      </c>
      <c r="Q3363" t="s">
        <v>1068</v>
      </c>
      <c r="R3363" t="s">
        <v>1122</v>
      </c>
      <c r="S3363" t="s">
        <v>105</v>
      </c>
      <c r="T3363" t="s">
        <v>7171</v>
      </c>
      <c r="U3363" t="s">
        <v>7172</v>
      </c>
      <c r="W3363" t="s">
        <v>31</v>
      </c>
      <c r="X3363" t="s">
        <v>31</v>
      </c>
      <c r="Y3363" t="s">
        <v>1073</v>
      </c>
      <c r="Z3363" t="s">
        <v>1074</v>
      </c>
      <c r="AA3363" t="s">
        <v>1125</v>
      </c>
      <c r="AB3363" t="s">
        <v>1126</v>
      </c>
      <c r="AC3363">
        <v>30</v>
      </c>
      <c r="AD3363" s="17">
        <v>43299</v>
      </c>
      <c r="AE3363" s="17">
        <v>43299</v>
      </c>
    </row>
    <row r="3364" spans="1:31" x14ac:dyDescent="0.45">
      <c r="A3364">
        <v>2</v>
      </c>
      <c r="B3364">
        <v>333</v>
      </c>
      <c r="C3364" t="s">
        <v>542</v>
      </c>
      <c r="D3364">
        <v>362</v>
      </c>
      <c r="E3364">
        <f t="shared" si="156"/>
        <v>181</v>
      </c>
      <c r="F3364">
        <f t="shared" si="157"/>
        <v>166.5</v>
      </c>
      <c r="G3364">
        <f t="shared" si="158"/>
        <v>194.80499999999998</v>
      </c>
      <c r="H3364" t="s">
        <v>543</v>
      </c>
      <c r="I3364">
        <v>-29</v>
      </c>
      <c r="J3364">
        <v>-8</v>
      </c>
      <c r="K3364" t="s">
        <v>7173</v>
      </c>
      <c r="L3364" s="16">
        <v>43307</v>
      </c>
      <c r="M3364" t="s">
        <v>1064</v>
      </c>
      <c r="N3364" t="s">
        <v>1065</v>
      </c>
      <c r="O3364" t="s">
        <v>1066</v>
      </c>
      <c r="P3364" t="s">
        <v>1067</v>
      </c>
      <c r="Q3364" t="s">
        <v>1068</v>
      </c>
      <c r="R3364" t="s">
        <v>1092</v>
      </c>
      <c r="S3364" t="s">
        <v>130</v>
      </c>
      <c r="T3364" t="s">
        <v>7174</v>
      </c>
      <c r="U3364" t="s">
        <v>7175</v>
      </c>
      <c r="V3364" t="s">
        <v>1081</v>
      </c>
      <c r="W3364" t="s">
        <v>31</v>
      </c>
      <c r="X3364" t="s">
        <v>31</v>
      </c>
      <c r="Y3364" t="s">
        <v>1073</v>
      </c>
      <c r="Z3364" t="s">
        <v>1074</v>
      </c>
      <c r="AA3364" t="s">
        <v>1095</v>
      </c>
      <c r="AB3364" t="s">
        <v>1096</v>
      </c>
      <c r="AC3364">
        <v>30</v>
      </c>
      <c r="AD3364" s="17">
        <v>43299</v>
      </c>
      <c r="AE3364" s="17">
        <v>43299</v>
      </c>
    </row>
    <row r="3365" spans="1:31" x14ac:dyDescent="0.45">
      <c r="A3365">
        <v>10</v>
      </c>
      <c r="B3365">
        <v>1666</v>
      </c>
      <c r="C3365" t="s">
        <v>542</v>
      </c>
      <c r="D3365">
        <v>1812</v>
      </c>
      <c r="E3365">
        <f t="shared" si="156"/>
        <v>181.2</v>
      </c>
      <c r="F3365">
        <f t="shared" si="157"/>
        <v>166.6</v>
      </c>
      <c r="G3365">
        <f t="shared" si="158"/>
        <v>194.92199999999997</v>
      </c>
      <c r="H3365" t="s">
        <v>543</v>
      </c>
      <c r="I3365">
        <v>-145</v>
      </c>
      <c r="J3365">
        <v>-8</v>
      </c>
      <c r="K3365" t="s">
        <v>7176</v>
      </c>
      <c r="L3365" s="16">
        <v>43307</v>
      </c>
      <c r="M3365" t="s">
        <v>1064</v>
      </c>
      <c r="N3365" t="s">
        <v>1065</v>
      </c>
      <c r="O3365" t="s">
        <v>1066</v>
      </c>
      <c r="P3365" t="s">
        <v>1067</v>
      </c>
      <c r="Q3365" t="s">
        <v>1068</v>
      </c>
      <c r="R3365" t="s">
        <v>1092</v>
      </c>
      <c r="S3365" t="s">
        <v>130</v>
      </c>
      <c r="T3365" t="s">
        <v>3290</v>
      </c>
      <c r="U3365" t="s">
        <v>3291</v>
      </c>
      <c r="W3365" t="s">
        <v>31</v>
      </c>
      <c r="X3365" t="s">
        <v>31</v>
      </c>
      <c r="Y3365" t="s">
        <v>1073</v>
      </c>
      <c r="Z3365" t="s">
        <v>1074</v>
      </c>
      <c r="AA3365" t="s">
        <v>1095</v>
      </c>
      <c r="AB3365" t="s">
        <v>1096</v>
      </c>
      <c r="AC3365">
        <v>30</v>
      </c>
      <c r="AD3365" s="17">
        <v>43299</v>
      </c>
      <c r="AE3365" s="17">
        <v>43299</v>
      </c>
    </row>
    <row r="3366" spans="1:31" x14ac:dyDescent="0.45">
      <c r="A3366">
        <v>5</v>
      </c>
      <c r="B3366">
        <v>833</v>
      </c>
      <c r="C3366" t="s">
        <v>542</v>
      </c>
      <c r="D3366">
        <v>906</v>
      </c>
      <c r="E3366">
        <f t="shared" si="156"/>
        <v>181.2</v>
      </c>
      <c r="F3366">
        <f t="shared" si="157"/>
        <v>166.6</v>
      </c>
      <c r="G3366">
        <f t="shared" si="158"/>
        <v>194.92199999999997</v>
      </c>
      <c r="H3366" t="s">
        <v>543</v>
      </c>
      <c r="I3366">
        <v>-72</v>
      </c>
      <c r="J3366">
        <v>-8</v>
      </c>
      <c r="K3366" t="s">
        <v>7177</v>
      </c>
      <c r="L3366" s="16">
        <v>43307</v>
      </c>
      <c r="M3366" t="s">
        <v>1064</v>
      </c>
      <c r="N3366" t="s">
        <v>1065</v>
      </c>
      <c r="O3366" t="s">
        <v>1066</v>
      </c>
      <c r="P3366" t="s">
        <v>1067</v>
      </c>
      <c r="Q3366" t="s">
        <v>1068</v>
      </c>
      <c r="R3366" t="s">
        <v>1098</v>
      </c>
      <c r="S3366" t="s">
        <v>111</v>
      </c>
      <c r="T3366" t="s">
        <v>1099</v>
      </c>
      <c r="U3366" t="s">
        <v>1100</v>
      </c>
      <c r="V3366" t="s">
        <v>1081</v>
      </c>
      <c r="W3366" t="s">
        <v>31</v>
      </c>
      <c r="X3366" t="s">
        <v>31</v>
      </c>
      <c r="Y3366" t="s">
        <v>1073</v>
      </c>
      <c r="Z3366" t="s">
        <v>1074</v>
      </c>
      <c r="AA3366" t="s">
        <v>1101</v>
      </c>
      <c r="AB3366" t="s">
        <v>1102</v>
      </c>
      <c r="AC3366">
        <v>30</v>
      </c>
      <c r="AD3366" s="17">
        <v>43299</v>
      </c>
      <c r="AE3366" s="17">
        <v>43299</v>
      </c>
    </row>
    <row r="3367" spans="1:31" x14ac:dyDescent="0.45">
      <c r="A3367">
        <v>10</v>
      </c>
      <c r="B3367">
        <v>1666</v>
      </c>
      <c r="C3367" t="s">
        <v>542</v>
      </c>
      <c r="D3367">
        <v>1812</v>
      </c>
      <c r="E3367">
        <f t="shared" si="156"/>
        <v>181.2</v>
      </c>
      <c r="F3367">
        <f t="shared" si="157"/>
        <v>166.6</v>
      </c>
      <c r="G3367">
        <f t="shared" si="158"/>
        <v>194.92199999999997</v>
      </c>
      <c r="H3367" t="s">
        <v>543</v>
      </c>
      <c r="I3367">
        <v>-145</v>
      </c>
      <c r="J3367">
        <v>-8</v>
      </c>
      <c r="K3367" t="s">
        <v>7178</v>
      </c>
      <c r="L3367" s="16">
        <v>43307</v>
      </c>
      <c r="M3367" t="s">
        <v>1064</v>
      </c>
      <c r="N3367" t="s">
        <v>1065</v>
      </c>
      <c r="O3367" t="s">
        <v>1066</v>
      </c>
      <c r="P3367" t="s">
        <v>1067</v>
      </c>
      <c r="Q3367" t="s">
        <v>1068</v>
      </c>
      <c r="R3367" t="s">
        <v>1098</v>
      </c>
      <c r="S3367" t="s">
        <v>111</v>
      </c>
      <c r="T3367" t="s">
        <v>1110</v>
      </c>
      <c r="U3367" t="s">
        <v>1111</v>
      </c>
      <c r="V3367" t="s">
        <v>1081</v>
      </c>
      <c r="W3367" t="s">
        <v>31</v>
      </c>
      <c r="X3367" t="s">
        <v>31</v>
      </c>
      <c r="Y3367" t="s">
        <v>1073</v>
      </c>
      <c r="Z3367" t="s">
        <v>1074</v>
      </c>
      <c r="AA3367" t="s">
        <v>1101</v>
      </c>
      <c r="AB3367" t="s">
        <v>1102</v>
      </c>
      <c r="AC3367">
        <v>30</v>
      </c>
      <c r="AD3367" s="17">
        <v>43299</v>
      </c>
      <c r="AE3367" s="17">
        <v>43299</v>
      </c>
    </row>
    <row r="3368" spans="1:31" x14ac:dyDescent="0.45">
      <c r="A3368">
        <v>2</v>
      </c>
      <c r="B3368">
        <v>333</v>
      </c>
      <c r="C3368" t="s">
        <v>542</v>
      </c>
      <c r="D3368">
        <v>362</v>
      </c>
      <c r="E3368">
        <f t="shared" si="156"/>
        <v>181</v>
      </c>
      <c r="F3368">
        <f t="shared" si="157"/>
        <v>166.5</v>
      </c>
      <c r="G3368">
        <f t="shared" si="158"/>
        <v>194.80499999999998</v>
      </c>
      <c r="H3368" t="s">
        <v>543</v>
      </c>
      <c r="I3368">
        <v>-29</v>
      </c>
      <c r="J3368">
        <v>-8</v>
      </c>
      <c r="K3368" t="s">
        <v>7179</v>
      </c>
      <c r="L3368" s="16">
        <v>43307</v>
      </c>
      <c r="M3368" t="s">
        <v>1064</v>
      </c>
      <c r="N3368" t="s">
        <v>1065</v>
      </c>
      <c r="O3368" t="s">
        <v>1066</v>
      </c>
      <c r="P3368" t="s">
        <v>1067</v>
      </c>
      <c r="Q3368" t="s">
        <v>1068</v>
      </c>
      <c r="R3368" t="s">
        <v>1098</v>
      </c>
      <c r="S3368" t="s">
        <v>111</v>
      </c>
      <c r="T3368" t="s">
        <v>7180</v>
      </c>
      <c r="U3368" t="s">
        <v>7181</v>
      </c>
      <c r="V3368" t="s">
        <v>1135</v>
      </c>
      <c r="W3368" t="s">
        <v>31</v>
      </c>
      <c r="X3368" t="s">
        <v>31</v>
      </c>
      <c r="Y3368" t="s">
        <v>1073</v>
      </c>
      <c r="Z3368" t="s">
        <v>1074</v>
      </c>
      <c r="AA3368" t="s">
        <v>1101</v>
      </c>
      <c r="AB3368" t="s">
        <v>1102</v>
      </c>
      <c r="AC3368">
        <v>30</v>
      </c>
      <c r="AD3368" s="17">
        <v>43299</v>
      </c>
      <c r="AE3368" s="17">
        <v>43299</v>
      </c>
    </row>
    <row r="3369" spans="1:31" x14ac:dyDescent="0.45">
      <c r="A3369">
        <v>5</v>
      </c>
      <c r="B3369">
        <v>833</v>
      </c>
      <c r="C3369" t="s">
        <v>542</v>
      </c>
      <c r="D3369">
        <v>906</v>
      </c>
      <c r="E3369">
        <f t="shared" si="156"/>
        <v>181.2</v>
      </c>
      <c r="F3369">
        <f t="shared" si="157"/>
        <v>166.6</v>
      </c>
      <c r="G3369">
        <f t="shared" si="158"/>
        <v>194.92199999999997</v>
      </c>
      <c r="H3369" t="s">
        <v>543</v>
      </c>
      <c r="I3369">
        <v>-72</v>
      </c>
      <c r="J3369">
        <v>-8</v>
      </c>
      <c r="K3369" t="s">
        <v>7182</v>
      </c>
      <c r="L3369" s="16">
        <v>43307</v>
      </c>
      <c r="M3369" t="s">
        <v>1064</v>
      </c>
      <c r="N3369" t="s">
        <v>1065</v>
      </c>
      <c r="O3369" t="s">
        <v>1066</v>
      </c>
      <c r="P3369" t="s">
        <v>1067</v>
      </c>
      <c r="Q3369" t="s">
        <v>1068</v>
      </c>
      <c r="R3369" t="s">
        <v>1098</v>
      </c>
      <c r="S3369" t="s">
        <v>111</v>
      </c>
      <c r="T3369" t="s">
        <v>1172</v>
      </c>
      <c r="U3369" t="s">
        <v>1173</v>
      </c>
      <c r="V3369" t="s">
        <v>1081</v>
      </c>
      <c r="W3369" t="s">
        <v>31</v>
      </c>
      <c r="X3369" t="s">
        <v>31</v>
      </c>
      <c r="Y3369" t="s">
        <v>1073</v>
      </c>
      <c r="Z3369" t="s">
        <v>1074</v>
      </c>
      <c r="AA3369" t="s">
        <v>1101</v>
      </c>
      <c r="AB3369" t="s">
        <v>1102</v>
      </c>
      <c r="AC3369">
        <v>30</v>
      </c>
      <c r="AD3369" s="17">
        <v>43299</v>
      </c>
      <c r="AE3369" s="17">
        <v>43299</v>
      </c>
    </row>
    <row r="3370" spans="1:31" x14ac:dyDescent="0.45">
      <c r="A3370">
        <v>1</v>
      </c>
      <c r="B3370">
        <v>175</v>
      </c>
      <c r="C3370" t="s">
        <v>542</v>
      </c>
      <c r="D3370">
        <v>181</v>
      </c>
      <c r="E3370">
        <f t="shared" si="156"/>
        <v>181</v>
      </c>
      <c r="F3370">
        <f t="shared" si="157"/>
        <v>175</v>
      </c>
      <c r="G3370">
        <f t="shared" si="158"/>
        <v>204.75</v>
      </c>
      <c r="H3370" t="s">
        <v>543</v>
      </c>
      <c r="I3370">
        <v>-5</v>
      </c>
      <c r="J3370">
        <v>-3</v>
      </c>
      <c r="K3370" t="s">
        <v>7183</v>
      </c>
      <c r="L3370" s="16">
        <v>43308</v>
      </c>
      <c r="M3370" t="s">
        <v>1064</v>
      </c>
      <c r="N3370" t="s">
        <v>1065</v>
      </c>
      <c r="O3370" t="s">
        <v>1066</v>
      </c>
      <c r="P3370" t="s">
        <v>1067</v>
      </c>
      <c r="Q3370" t="s">
        <v>1068</v>
      </c>
      <c r="R3370" t="s">
        <v>1092</v>
      </c>
      <c r="S3370" t="s">
        <v>130</v>
      </c>
      <c r="T3370" t="s">
        <v>3314</v>
      </c>
      <c r="U3370" t="s">
        <v>3315</v>
      </c>
      <c r="V3370" t="s">
        <v>1081</v>
      </c>
      <c r="W3370" t="s">
        <v>31</v>
      </c>
      <c r="X3370" t="s">
        <v>31</v>
      </c>
      <c r="Y3370" t="s">
        <v>1073</v>
      </c>
      <c r="Z3370" t="s">
        <v>1074</v>
      </c>
      <c r="AA3370" t="s">
        <v>1095</v>
      </c>
      <c r="AB3370" t="s">
        <v>1096</v>
      </c>
      <c r="AC3370">
        <v>30</v>
      </c>
      <c r="AD3370" s="17">
        <v>43299</v>
      </c>
      <c r="AE3370" s="17">
        <v>43299</v>
      </c>
    </row>
    <row r="3371" spans="1:31" x14ac:dyDescent="0.45">
      <c r="A3371">
        <v>4</v>
      </c>
      <c r="B3371">
        <v>700</v>
      </c>
      <c r="C3371" t="s">
        <v>542</v>
      </c>
      <c r="D3371">
        <v>724</v>
      </c>
      <c r="E3371">
        <f t="shared" si="156"/>
        <v>181</v>
      </c>
      <c r="F3371">
        <f t="shared" si="157"/>
        <v>175</v>
      </c>
      <c r="G3371">
        <f t="shared" si="158"/>
        <v>204.75</v>
      </c>
      <c r="H3371" t="s">
        <v>543</v>
      </c>
      <c r="I3371">
        <v>-23</v>
      </c>
      <c r="J3371">
        <v>-3</v>
      </c>
      <c r="K3371" t="s">
        <v>7184</v>
      </c>
      <c r="L3371" s="16">
        <v>43308</v>
      </c>
      <c r="M3371" t="s">
        <v>1064</v>
      </c>
      <c r="N3371" t="s">
        <v>1065</v>
      </c>
      <c r="O3371" t="s">
        <v>1066</v>
      </c>
      <c r="P3371" t="s">
        <v>1067</v>
      </c>
      <c r="Q3371" t="s">
        <v>1068</v>
      </c>
      <c r="R3371" t="s">
        <v>1144</v>
      </c>
      <c r="S3371" t="s">
        <v>1145</v>
      </c>
      <c r="T3371" t="s">
        <v>2201</v>
      </c>
      <c r="U3371" t="s">
        <v>2202</v>
      </c>
      <c r="V3371" t="s">
        <v>1081</v>
      </c>
      <c r="W3371" t="s">
        <v>31</v>
      </c>
      <c r="X3371" t="s">
        <v>31</v>
      </c>
      <c r="Y3371" t="s">
        <v>1073</v>
      </c>
      <c r="Z3371" t="s">
        <v>1074</v>
      </c>
      <c r="AA3371" t="s">
        <v>1148</v>
      </c>
      <c r="AB3371" t="s">
        <v>1149</v>
      </c>
      <c r="AC3371">
        <v>30</v>
      </c>
      <c r="AD3371" s="17">
        <v>43299</v>
      </c>
      <c r="AE3371" s="17">
        <v>43299</v>
      </c>
    </row>
    <row r="3372" spans="1:31" x14ac:dyDescent="0.45">
      <c r="A3372">
        <v>5</v>
      </c>
      <c r="B3372">
        <v>833</v>
      </c>
      <c r="C3372" t="s">
        <v>542</v>
      </c>
      <c r="D3372">
        <v>906</v>
      </c>
      <c r="E3372">
        <f t="shared" si="156"/>
        <v>181.2</v>
      </c>
      <c r="F3372">
        <f t="shared" si="157"/>
        <v>166.6</v>
      </c>
      <c r="G3372">
        <f t="shared" si="158"/>
        <v>194.92199999999997</v>
      </c>
      <c r="H3372" t="s">
        <v>543</v>
      </c>
      <c r="I3372">
        <v>-72</v>
      </c>
      <c r="J3372">
        <v>-8</v>
      </c>
      <c r="K3372" t="s">
        <v>7185</v>
      </c>
      <c r="L3372" s="16">
        <v>43308</v>
      </c>
      <c r="M3372" t="s">
        <v>1064</v>
      </c>
      <c r="N3372" t="s">
        <v>1065</v>
      </c>
      <c r="O3372" t="s">
        <v>1066</v>
      </c>
      <c r="P3372" t="s">
        <v>1067</v>
      </c>
      <c r="Q3372" t="s">
        <v>1068</v>
      </c>
      <c r="R3372" t="s">
        <v>1098</v>
      </c>
      <c r="S3372" t="s">
        <v>111</v>
      </c>
      <c r="T3372" t="s">
        <v>1175</v>
      </c>
      <c r="U3372" t="s">
        <v>1176</v>
      </c>
      <c r="V3372" t="s">
        <v>1081</v>
      </c>
      <c r="W3372" t="s">
        <v>31</v>
      </c>
      <c r="X3372" t="s">
        <v>31</v>
      </c>
      <c r="Y3372" t="s">
        <v>1073</v>
      </c>
      <c r="Z3372" t="s">
        <v>1074</v>
      </c>
      <c r="AA3372" t="s">
        <v>1101</v>
      </c>
      <c r="AB3372" t="s">
        <v>1102</v>
      </c>
      <c r="AC3372">
        <v>30</v>
      </c>
      <c r="AD3372" s="17">
        <v>43299</v>
      </c>
      <c r="AE3372" s="17">
        <v>43299</v>
      </c>
    </row>
    <row r="3373" spans="1:31" x14ac:dyDescent="0.45">
      <c r="A3373">
        <v>25</v>
      </c>
      <c r="B3373">
        <v>4166</v>
      </c>
      <c r="C3373" t="s">
        <v>542</v>
      </c>
      <c r="D3373">
        <v>4530</v>
      </c>
      <c r="E3373">
        <f t="shared" si="156"/>
        <v>181.2</v>
      </c>
      <c r="F3373">
        <f t="shared" si="157"/>
        <v>166.64</v>
      </c>
      <c r="G3373">
        <f t="shared" si="158"/>
        <v>194.96879999999996</v>
      </c>
      <c r="H3373" t="s">
        <v>543</v>
      </c>
      <c r="I3373">
        <v>-363</v>
      </c>
      <c r="J3373">
        <v>-8</v>
      </c>
      <c r="K3373" t="s">
        <v>7186</v>
      </c>
      <c r="L3373" s="16">
        <v>43308</v>
      </c>
      <c r="M3373" t="s">
        <v>1064</v>
      </c>
      <c r="N3373" t="s">
        <v>1065</v>
      </c>
      <c r="O3373" t="s">
        <v>1066</v>
      </c>
      <c r="P3373" t="s">
        <v>1067</v>
      </c>
      <c r="Q3373" t="s">
        <v>1068</v>
      </c>
      <c r="R3373" t="s">
        <v>1098</v>
      </c>
      <c r="S3373" t="s">
        <v>111</v>
      </c>
      <c r="T3373" t="s">
        <v>6181</v>
      </c>
      <c r="U3373" t="s">
        <v>6182</v>
      </c>
      <c r="V3373" t="s">
        <v>1081</v>
      </c>
      <c r="W3373" t="s">
        <v>31</v>
      </c>
      <c r="X3373" t="s">
        <v>31</v>
      </c>
      <c r="Y3373" t="s">
        <v>1073</v>
      </c>
      <c r="Z3373" t="s">
        <v>1074</v>
      </c>
      <c r="AA3373" t="s">
        <v>1101</v>
      </c>
      <c r="AB3373" t="s">
        <v>1102</v>
      </c>
      <c r="AC3373">
        <v>30</v>
      </c>
      <c r="AD3373" s="17">
        <v>43299</v>
      </c>
      <c r="AE3373" s="17">
        <v>43299</v>
      </c>
    </row>
    <row r="3374" spans="1:31" x14ac:dyDescent="0.45">
      <c r="A3374">
        <v>3</v>
      </c>
      <c r="B3374">
        <v>525</v>
      </c>
      <c r="C3374" t="s">
        <v>542</v>
      </c>
      <c r="D3374">
        <v>543</v>
      </c>
      <c r="E3374">
        <f t="shared" si="156"/>
        <v>181</v>
      </c>
      <c r="F3374">
        <f t="shared" si="157"/>
        <v>175</v>
      </c>
      <c r="G3374">
        <f t="shared" si="158"/>
        <v>204.75</v>
      </c>
      <c r="H3374" t="s">
        <v>543</v>
      </c>
      <c r="I3374">
        <v>-17</v>
      </c>
      <c r="J3374">
        <v>-3</v>
      </c>
      <c r="K3374" t="s">
        <v>7187</v>
      </c>
      <c r="L3374" s="16">
        <v>43308</v>
      </c>
      <c r="M3374" t="s">
        <v>1064</v>
      </c>
      <c r="N3374" t="s">
        <v>1065</v>
      </c>
      <c r="O3374" t="s">
        <v>1066</v>
      </c>
      <c r="P3374" t="s">
        <v>1067</v>
      </c>
      <c r="Q3374" t="s">
        <v>1068</v>
      </c>
      <c r="R3374" t="s">
        <v>1113</v>
      </c>
      <c r="S3374" t="s">
        <v>125</v>
      </c>
      <c r="T3374" t="s">
        <v>3283</v>
      </c>
      <c r="U3374" t="s">
        <v>3284</v>
      </c>
      <c r="V3374" t="s">
        <v>1081</v>
      </c>
      <c r="W3374" t="s">
        <v>31</v>
      </c>
      <c r="X3374" t="s">
        <v>31</v>
      </c>
      <c r="Y3374" t="s">
        <v>1073</v>
      </c>
      <c r="Z3374" t="s">
        <v>1074</v>
      </c>
      <c r="AA3374" t="s">
        <v>1116</v>
      </c>
      <c r="AB3374" t="s">
        <v>1117</v>
      </c>
      <c r="AC3374">
        <v>30</v>
      </c>
      <c r="AD3374" s="17">
        <v>43299</v>
      </c>
      <c r="AE3374" s="17">
        <v>43299</v>
      </c>
    </row>
    <row r="3375" spans="1:31" x14ac:dyDescent="0.45">
      <c r="A3375">
        <v>250</v>
      </c>
      <c r="B3375">
        <v>41666</v>
      </c>
      <c r="C3375" t="s">
        <v>542</v>
      </c>
      <c r="D3375">
        <v>45300</v>
      </c>
      <c r="E3375">
        <f t="shared" si="156"/>
        <v>181.2</v>
      </c>
      <c r="F3375">
        <f t="shared" si="157"/>
        <v>166.66399999999999</v>
      </c>
      <c r="G3375">
        <f t="shared" si="158"/>
        <v>194.99687999999998</v>
      </c>
      <c r="H3375" t="s">
        <v>543</v>
      </c>
      <c r="I3375">
        <v>-3633</v>
      </c>
      <c r="J3375">
        <v>-8</v>
      </c>
      <c r="K3375" t="s">
        <v>7188</v>
      </c>
      <c r="L3375" s="16">
        <v>43308</v>
      </c>
      <c r="M3375" t="s">
        <v>1064</v>
      </c>
      <c r="N3375" t="s">
        <v>1065</v>
      </c>
      <c r="O3375" t="s">
        <v>1066</v>
      </c>
      <c r="P3375" t="s">
        <v>1067</v>
      </c>
      <c r="Q3375" t="s">
        <v>1068</v>
      </c>
      <c r="R3375" t="s">
        <v>1151</v>
      </c>
      <c r="S3375" t="s">
        <v>32</v>
      </c>
      <c r="T3375" t="s">
        <v>2594</v>
      </c>
      <c r="U3375" t="s">
        <v>2325</v>
      </c>
      <c r="V3375" t="s">
        <v>1081</v>
      </c>
      <c r="W3375" t="s">
        <v>31</v>
      </c>
      <c r="X3375" t="s">
        <v>31</v>
      </c>
      <c r="Y3375" t="s">
        <v>1073</v>
      </c>
      <c r="Z3375" t="s">
        <v>1074</v>
      </c>
      <c r="AA3375" t="s">
        <v>1101</v>
      </c>
      <c r="AB3375" t="s">
        <v>1102</v>
      </c>
      <c r="AC3375">
        <v>30</v>
      </c>
      <c r="AD3375" s="17">
        <v>43299</v>
      </c>
      <c r="AE3375" s="17">
        <v>43299</v>
      </c>
    </row>
    <row r="3376" spans="1:31" x14ac:dyDescent="0.45">
      <c r="A3376">
        <v>25</v>
      </c>
      <c r="B3376">
        <v>4166</v>
      </c>
      <c r="C3376" t="s">
        <v>542</v>
      </c>
      <c r="D3376">
        <v>4530</v>
      </c>
      <c r="E3376">
        <f t="shared" si="156"/>
        <v>181.2</v>
      </c>
      <c r="F3376">
        <f t="shared" si="157"/>
        <v>166.64</v>
      </c>
      <c r="G3376">
        <f t="shared" si="158"/>
        <v>194.96879999999996</v>
      </c>
      <c r="H3376" t="s">
        <v>543</v>
      </c>
      <c r="I3376">
        <v>-363</v>
      </c>
      <c r="J3376">
        <v>-8</v>
      </c>
      <c r="K3376" t="s">
        <v>7189</v>
      </c>
      <c r="L3376" s="16">
        <v>43308</v>
      </c>
      <c r="M3376" t="s">
        <v>1064</v>
      </c>
      <c r="N3376" t="s">
        <v>1065</v>
      </c>
      <c r="O3376" t="s">
        <v>1066</v>
      </c>
      <c r="P3376" t="s">
        <v>1067</v>
      </c>
      <c r="Q3376" t="s">
        <v>1068</v>
      </c>
      <c r="R3376" t="s">
        <v>1092</v>
      </c>
      <c r="S3376" t="s">
        <v>130</v>
      </c>
      <c r="T3376" t="s">
        <v>7190</v>
      </c>
      <c r="U3376" t="s">
        <v>7191</v>
      </c>
      <c r="V3376" t="s">
        <v>1081</v>
      </c>
      <c r="W3376" t="s">
        <v>31</v>
      </c>
      <c r="X3376" t="s">
        <v>31</v>
      </c>
      <c r="Y3376" t="s">
        <v>1073</v>
      </c>
      <c r="Z3376" t="s">
        <v>1074</v>
      </c>
      <c r="AA3376" t="s">
        <v>1095</v>
      </c>
      <c r="AB3376" t="s">
        <v>1096</v>
      </c>
      <c r="AC3376">
        <v>30</v>
      </c>
      <c r="AD3376" s="17">
        <v>43299</v>
      </c>
      <c r="AE3376" s="17">
        <v>43299</v>
      </c>
    </row>
    <row r="3377" spans="1:31" x14ac:dyDescent="0.45">
      <c r="A3377">
        <v>-25</v>
      </c>
      <c r="B3377">
        <v>-4166</v>
      </c>
      <c r="C3377" t="s">
        <v>542</v>
      </c>
      <c r="D3377">
        <v>-4530</v>
      </c>
      <c r="E3377">
        <f t="shared" si="156"/>
        <v>181.2</v>
      </c>
      <c r="F3377">
        <f t="shared" si="157"/>
        <v>166.64</v>
      </c>
      <c r="G3377">
        <f t="shared" si="158"/>
        <v>194.96879999999996</v>
      </c>
      <c r="H3377" t="s">
        <v>543</v>
      </c>
      <c r="I3377">
        <v>363</v>
      </c>
      <c r="J3377">
        <v>8</v>
      </c>
      <c r="K3377" t="s">
        <v>7192</v>
      </c>
      <c r="L3377" s="16">
        <v>43308</v>
      </c>
      <c r="M3377" t="s">
        <v>1064</v>
      </c>
      <c r="N3377" t="s">
        <v>1065</v>
      </c>
      <c r="O3377" t="s">
        <v>1066</v>
      </c>
      <c r="P3377" t="s">
        <v>1067</v>
      </c>
      <c r="Q3377" t="s">
        <v>1068</v>
      </c>
      <c r="R3377" t="s">
        <v>1092</v>
      </c>
      <c r="S3377" t="s">
        <v>130</v>
      </c>
      <c r="T3377" t="s">
        <v>7190</v>
      </c>
      <c r="U3377" t="s">
        <v>7191</v>
      </c>
      <c r="V3377" t="s">
        <v>1081</v>
      </c>
      <c r="W3377" t="s">
        <v>31</v>
      </c>
      <c r="X3377" t="s">
        <v>31</v>
      </c>
      <c r="Y3377" t="s">
        <v>1073</v>
      </c>
      <c r="Z3377" t="s">
        <v>1074</v>
      </c>
      <c r="AA3377" t="s">
        <v>1095</v>
      </c>
      <c r="AB3377" t="s">
        <v>1096</v>
      </c>
      <c r="AC3377">
        <v>30</v>
      </c>
      <c r="AD3377" s="17">
        <v>43299</v>
      </c>
      <c r="AE3377" s="17">
        <v>43299</v>
      </c>
    </row>
    <row r="3378" spans="1:31" x14ac:dyDescent="0.45">
      <c r="A3378">
        <v>25</v>
      </c>
      <c r="B3378">
        <v>4166</v>
      </c>
      <c r="C3378" t="s">
        <v>542</v>
      </c>
      <c r="D3378">
        <v>4530</v>
      </c>
      <c r="E3378">
        <f t="shared" si="156"/>
        <v>181.2</v>
      </c>
      <c r="F3378">
        <f t="shared" si="157"/>
        <v>166.64</v>
      </c>
      <c r="G3378">
        <f t="shared" si="158"/>
        <v>194.96879999999996</v>
      </c>
      <c r="H3378" t="s">
        <v>543</v>
      </c>
      <c r="I3378">
        <v>-363</v>
      </c>
      <c r="J3378">
        <v>-8</v>
      </c>
      <c r="K3378" t="s">
        <v>7193</v>
      </c>
      <c r="L3378" s="16">
        <v>43308</v>
      </c>
      <c r="M3378" t="s">
        <v>1064</v>
      </c>
      <c r="N3378" t="s">
        <v>1065</v>
      </c>
      <c r="O3378" t="s">
        <v>1066</v>
      </c>
      <c r="P3378" t="s">
        <v>1067</v>
      </c>
      <c r="Q3378" t="s">
        <v>1068</v>
      </c>
      <c r="R3378" t="s">
        <v>1092</v>
      </c>
      <c r="S3378" t="s">
        <v>130</v>
      </c>
      <c r="T3378" t="s">
        <v>7190</v>
      </c>
      <c r="U3378" t="s">
        <v>7191</v>
      </c>
      <c r="V3378" t="s">
        <v>1081</v>
      </c>
      <c r="W3378" t="s">
        <v>31</v>
      </c>
      <c r="X3378" t="s">
        <v>31</v>
      </c>
      <c r="Y3378" t="s">
        <v>1073</v>
      </c>
      <c r="Z3378" t="s">
        <v>1074</v>
      </c>
      <c r="AA3378" t="s">
        <v>1095</v>
      </c>
      <c r="AB3378" t="s">
        <v>1096</v>
      </c>
      <c r="AC3378">
        <v>30</v>
      </c>
      <c r="AD3378" s="17">
        <v>43299</v>
      </c>
      <c r="AE3378" s="17">
        <v>43299</v>
      </c>
    </row>
    <row r="3379" spans="1:31" x14ac:dyDescent="0.45">
      <c r="A3379">
        <v>25</v>
      </c>
      <c r="B3379">
        <v>4166</v>
      </c>
      <c r="C3379" t="s">
        <v>542</v>
      </c>
      <c r="D3379">
        <v>4530</v>
      </c>
      <c r="E3379">
        <f t="shared" si="156"/>
        <v>181.2</v>
      </c>
      <c r="F3379">
        <f t="shared" si="157"/>
        <v>166.64</v>
      </c>
      <c r="G3379">
        <f t="shared" si="158"/>
        <v>194.96879999999996</v>
      </c>
      <c r="H3379" t="s">
        <v>543</v>
      </c>
      <c r="I3379">
        <v>-363</v>
      </c>
      <c r="J3379">
        <v>-8</v>
      </c>
      <c r="K3379" t="s">
        <v>7194</v>
      </c>
      <c r="L3379" s="16">
        <v>43308</v>
      </c>
      <c r="M3379" t="s">
        <v>1064</v>
      </c>
      <c r="N3379" t="s">
        <v>1065</v>
      </c>
      <c r="O3379" t="s">
        <v>1066</v>
      </c>
      <c r="P3379" t="s">
        <v>1067</v>
      </c>
      <c r="Q3379" t="s">
        <v>1068</v>
      </c>
      <c r="R3379" t="s">
        <v>1098</v>
      </c>
      <c r="S3379" t="s">
        <v>111</v>
      </c>
      <c r="T3379" t="s">
        <v>1141</v>
      </c>
      <c r="U3379" t="s">
        <v>1142</v>
      </c>
      <c r="V3379" t="s">
        <v>1135</v>
      </c>
      <c r="W3379" t="s">
        <v>31</v>
      </c>
      <c r="X3379" t="s">
        <v>31</v>
      </c>
      <c r="Y3379" t="s">
        <v>1073</v>
      </c>
      <c r="Z3379" t="s">
        <v>1074</v>
      </c>
      <c r="AA3379" t="s">
        <v>1101</v>
      </c>
      <c r="AB3379" t="s">
        <v>1102</v>
      </c>
      <c r="AC3379">
        <v>30</v>
      </c>
      <c r="AD3379" s="17">
        <v>43299</v>
      </c>
      <c r="AE3379" s="17">
        <v>43299</v>
      </c>
    </row>
    <row r="3380" spans="1:31" x14ac:dyDescent="0.45">
      <c r="A3380">
        <v>1</v>
      </c>
      <c r="B3380">
        <v>175</v>
      </c>
      <c r="C3380" t="s">
        <v>542</v>
      </c>
      <c r="D3380">
        <v>181</v>
      </c>
      <c r="E3380">
        <f t="shared" si="156"/>
        <v>181</v>
      </c>
      <c r="F3380">
        <f t="shared" si="157"/>
        <v>175</v>
      </c>
      <c r="G3380">
        <f t="shared" si="158"/>
        <v>204.75</v>
      </c>
      <c r="H3380" t="s">
        <v>543</v>
      </c>
      <c r="I3380">
        <v>-5</v>
      </c>
      <c r="J3380">
        <v>-3</v>
      </c>
      <c r="K3380" t="s">
        <v>7195</v>
      </c>
      <c r="L3380" s="16">
        <v>43308</v>
      </c>
      <c r="M3380" t="s">
        <v>1064</v>
      </c>
      <c r="N3380" t="s">
        <v>1065</v>
      </c>
      <c r="O3380" t="s">
        <v>1066</v>
      </c>
      <c r="P3380" t="s">
        <v>1067</v>
      </c>
      <c r="Q3380" t="s">
        <v>1068</v>
      </c>
      <c r="R3380" t="s">
        <v>1144</v>
      </c>
      <c r="S3380" t="s">
        <v>1145</v>
      </c>
      <c r="T3380" t="s">
        <v>7196</v>
      </c>
      <c r="U3380" t="s">
        <v>7197</v>
      </c>
      <c r="V3380" t="s">
        <v>1081</v>
      </c>
      <c r="W3380" t="s">
        <v>31</v>
      </c>
      <c r="X3380" t="s">
        <v>31</v>
      </c>
      <c r="Y3380" t="s">
        <v>1073</v>
      </c>
      <c r="Z3380" t="s">
        <v>1074</v>
      </c>
      <c r="AA3380" t="s">
        <v>1148</v>
      </c>
      <c r="AB3380" t="s">
        <v>1149</v>
      </c>
      <c r="AC3380">
        <v>30</v>
      </c>
      <c r="AD3380" s="17">
        <v>43299</v>
      </c>
      <c r="AE3380" s="17">
        <v>43299</v>
      </c>
    </row>
    <row r="3381" spans="1:31" x14ac:dyDescent="0.45">
      <c r="A3381">
        <v>2</v>
      </c>
      <c r="B3381">
        <v>333</v>
      </c>
      <c r="C3381" t="s">
        <v>542</v>
      </c>
      <c r="D3381">
        <v>362</v>
      </c>
      <c r="E3381">
        <f t="shared" si="156"/>
        <v>181</v>
      </c>
      <c r="F3381">
        <f t="shared" si="157"/>
        <v>166.5</v>
      </c>
      <c r="G3381">
        <f t="shared" si="158"/>
        <v>194.80499999999998</v>
      </c>
      <c r="H3381" t="s">
        <v>543</v>
      </c>
      <c r="I3381">
        <v>-29</v>
      </c>
      <c r="J3381">
        <v>-8</v>
      </c>
      <c r="K3381" t="s">
        <v>7198</v>
      </c>
      <c r="L3381" s="16">
        <v>43308</v>
      </c>
      <c r="M3381" t="s">
        <v>1064</v>
      </c>
      <c r="N3381" t="s">
        <v>1065</v>
      </c>
      <c r="O3381" t="s">
        <v>1066</v>
      </c>
      <c r="P3381" t="s">
        <v>1067</v>
      </c>
      <c r="Q3381" t="s">
        <v>1068</v>
      </c>
      <c r="R3381" t="s">
        <v>1078</v>
      </c>
      <c r="S3381" t="s">
        <v>112</v>
      </c>
      <c r="T3381" t="s">
        <v>1079</v>
      </c>
      <c r="U3381" t="s">
        <v>1080</v>
      </c>
      <c r="V3381" t="s">
        <v>1081</v>
      </c>
      <c r="W3381" t="s">
        <v>31</v>
      </c>
      <c r="X3381" t="s">
        <v>31</v>
      </c>
      <c r="Y3381" t="s">
        <v>1073</v>
      </c>
      <c r="Z3381" t="s">
        <v>1074</v>
      </c>
      <c r="AA3381" t="s">
        <v>1082</v>
      </c>
      <c r="AB3381" t="s">
        <v>1083</v>
      </c>
      <c r="AC3381">
        <v>30</v>
      </c>
      <c r="AD3381" s="17">
        <v>43299</v>
      </c>
      <c r="AE3381" s="17">
        <v>43299</v>
      </c>
    </row>
    <row r="3382" spans="1:31" x14ac:dyDescent="0.45">
      <c r="A3382">
        <v>25</v>
      </c>
      <c r="B3382">
        <v>4166</v>
      </c>
      <c r="C3382" t="s">
        <v>542</v>
      </c>
      <c r="D3382">
        <v>4530</v>
      </c>
      <c r="E3382">
        <f t="shared" si="156"/>
        <v>181.2</v>
      </c>
      <c r="F3382">
        <f t="shared" si="157"/>
        <v>166.64</v>
      </c>
      <c r="G3382">
        <f t="shared" si="158"/>
        <v>194.96879999999996</v>
      </c>
      <c r="H3382" t="s">
        <v>543</v>
      </c>
      <c r="I3382">
        <v>-363</v>
      </c>
      <c r="J3382">
        <v>-8</v>
      </c>
      <c r="K3382" t="s">
        <v>7199</v>
      </c>
      <c r="L3382" s="16">
        <v>43308</v>
      </c>
      <c r="M3382" t="s">
        <v>1064</v>
      </c>
      <c r="N3382" t="s">
        <v>1065</v>
      </c>
      <c r="O3382" t="s">
        <v>1066</v>
      </c>
      <c r="P3382" t="s">
        <v>1067</v>
      </c>
      <c r="Q3382" t="s">
        <v>1068</v>
      </c>
      <c r="R3382" t="s">
        <v>1087</v>
      </c>
      <c r="S3382" t="s">
        <v>1088</v>
      </c>
      <c r="T3382" t="s">
        <v>7200</v>
      </c>
      <c r="U3382" t="s">
        <v>7201</v>
      </c>
      <c r="W3382" t="s">
        <v>31</v>
      </c>
      <c r="X3382" t="s">
        <v>31</v>
      </c>
      <c r="Y3382" t="s">
        <v>7202</v>
      </c>
      <c r="Z3382" t="s">
        <v>7203</v>
      </c>
      <c r="AA3382" t="s">
        <v>7204</v>
      </c>
      <c r="AB3382" t="s">
        <v>7205</v>
      </c>
      <c r="AC3382">
        <v>30</v>
      </c>
      <c r="AD3382" s="17">
        <v>43299</v>
      </c>
      <c r="AE3382" s="17">
        <v>43299</v>
      </c>
    </row>
    <row r="3383" spans="1:31" x14ac:dyDescent="0.45">
      <c r="A3383">
        <v>25</v>
      </c>
      <c r="B3383">
        <v>4166</v>
      </c>
      <c r="C3383" t="s">
        <v>542</v>
      </c>
      <c r="D3383">
        <v>4530</v>
      </c>
      <c r="E3383">
        <f t="shared" si="156"/>
        <v>181.2</v>
      </c>
      <c r="F3383">
        <f t="shared" si="157"/>
        <v>166.64</v>
      </c>
      <c r="G3383">
        <f t="shared" si="158"/>
        <v>194.96879999999996</v>
      </c>
      <c r="H3383" t="s">
        <v>543</v>
      </c>
      <c r="I3383">
        <v>-363</v>
      </c>
      <c r="J3383">
        <v>-8</v>
      </c>
      <c r="K3383" t="s">
        <v>7206</v>
      </c>
      <c r="L3383" s="16">
        <v>43308</v>
      </c>
      <c r="M3383" t="s">
        <v>1064</v>
      </c>
      <c r="N3383" t="s">
        <v>1065</v>
      </c>
      <c r="O3383" t="s">
        <v>1066</v>
      </c>
      <c r="P3383" t="s">
        <v>1067</v>
      </c>
      <c r="Q3383" t="s">
        <v>1068</v>
      </c>
      <c r="R3383" t="s">
        <v>1069</v>
      </c>
      <c r="S3383" t="s">
        <v>1070</v>
      </c>
      <c r="T3383" t="s">
        <v>7207</v>
      </c>
      <c r="U3383" t="s">
        <v>7208</v>
      </c>
      <c r="W3383" t="s">
        <v>31</v>
      </c>
      <c r="X3383" t="s">
        <v>31</v>
      </c>
      <c r="Y3383" t="s">
        <v>1073</v>
      </c>
      <c r="Z3383" t="s">
        <v>1074</v>
      </c>
      <c r="AA3383" t="s">
        <v>1075</v>
      </c>
      <c r="AB3383" t="s">
        <v>1076</v>
      </c>
      <c r="AC3383">
        <v>30</v>
      </c>
      <c r="AD3383" s="17">
        <v>43299</v>
      </c>
      <c r="AE3383" s="17">
        <v>43299</v>
      </c>
    </row>
    <row r="3384" spans="1:31" x14ac:dyDescent="0.45">
      <c r="A3384">
        <v>20</v>
      </c>
      <c r="B3384">
        <v>3333</v>
      </c>
      <c r="C3384" t="s">
        <v>542</v>
      </c>
      <c r="D3384">
        <v>3624</v>
      </c>
      <c r="E3384">
        <f t="shared" si="156"/>
        <v>181.2</v>
      </c>
      <c r="F3384">
        <f t="shared" si="157"/>
        <v>166.65</v>
      </c>
      <c r="G3384">
        <f t="shared" si="158"/>
        <v>194.98050000000001</v>
      </c>
      <c r="H3384" t="s">
        <v>543</v>
      </c>
      <c r="I3384">
        <v>-290</v>
      </c>
      <c r="J3384">
        <v>-8</v>
      </c>
      <c r="K3384" t="s">
        <v>7209</v>
      </c>
      <c r="L3384" s="16">
        <v>43308</v>
      </c>
      <c r="M3384" t="s">
        <v>1064</v>
      </c>
      <c r="N3384" t="s">
        <v>1065</v>
      </c>
      <c r="O3384" t="s">
        <v>1066</v>
      </c>
      <c r="P3384" t="s">
        <v>1067</v>
      </c>
      <c r="Q3384" t="s">
        <v>1068</v>
      </c>
      <c r="R3384" t="s">
        <v>1098</v>
      </c>
      <c r="S3384" t="s">
        <v>111</v>
      </c>
      <c r="T3384" t="s">
        <v>1104</v>
      </c>
      <c r="U3384" t="s">
        <v>1105</v>
      </c>
      <c r="W3384" t="s">
        <v>31</v>
      </c>
      <c r="X3384" t="s">
        <v>31</v>
      </c>
      <c r="Y3384" t="s">
        <v>1073</v>
      </c>
      <c r="Z3384" t="s">
        <v>1074</v>
      </c>
      <c r="AA3384" t="s">
        <v>1101</v>
      </c>
      <c r="AB3384" t="s">
        <v>1102</v>
      </c>
      <c r="AC3384">
        <v>30</v>
      </c>
      <c r="AD3384" s="17">
        <v>43299</v>
      </c>
      <c r="AE3384" s="17">
        <v>43299</v>
      </c>
    </row>
    <row r="3385" spans="1:31" x14ac:dyDescent="0.45">
      <c r="A3385">
        <v>25</v>
      </c>
      <c r="B3385">
        <v>4166</v>
      </c>
      <c r="C3385" t="s">
        <v>542</v>
      </c>
      <c r="D3385">
        <v>4530</v>
      </c>
      <c r="E3385">
        <f t="shared" si="156"/>
        <v>181.2</v>
      </c>
      <c r="F3385">
        <f t="shared" si="157"/>
        <v>166.64</v>
      </c>
      <c r="G3385">
        <f t="shared" si="158"/>
        <v>194.96879999999996</v>
      </c>
      <c r="H3385" t="s">
        <v>543</v>
      </c>
      <c r="I3385">
        <v>-363</v>
      </c>
      <c r="J3385">
        <v>-8</v>
      </c>
      <c r="K3385" t="s">
        <v>7210</v>
      </c>
      <c r="L3385" s="16">
        <v>43308</v>
      </c>
      <c r="M3385" t="s">
        <v>1064</v>
      </c>
      <c r="N3385" t="s">
        <v>1065</v>
      </c>
      <c r="O3385" t="s">
        <v>1066</v>
      </c>
      <c r="P3385" t="s">
        <v>1067</v>
      </c>
      <c r="Q3385" t="s">
        <v>1068</v>
      </c>
      <c r="R3385" t="s">
        <v>1098</v>
      </c>
      <c r="S3385" t="s">
        <v>111</v>
      </c>
      <c r="T3385" t="s">
        <v>1202</v>
      </c>
      <c r="U3385" t="s">
        <v>1203</v>
      </c>
      <c r="V3385" t="s">
        <v>1135</v>
      </c>
      <c r="W3385" t="s">
        <v>31</v>
      </c>
      <c r="X3385" t="s">
        <v>31</v>
      </c>
      <c r="Y3385" t="s">
        <v>1073</v>
      </c>
      <c r="Z3385" t="s">
        <v>1074</v>
      </c>
      <c r="AA3385" t="s">
        <v>1101</v>
      </c>
      <c r="AB3385" t="s">
        <v>1102</v>
      </c>
      <c r="AC3385">
        <v>30</v>
      </c>
      <c r="AD3385" s="17">
        <v>43299</v>
      </c>
      <c r="AE3385" s="17">
        <v>43299</v>
      </c>
    </row>
    <row r="3386" spans="1:31" x14ac:dyDescent="0.45">
      <c r="A3386">
        <v>18</v>
      </c>
      <c r="B3386">
        <v>3000</v>
      </c>
      <c r="C3386" t="s">
        <v>542</v>
      </c>
      <c r="D3386">
        <v>3261</v>
      </c>
      <c r="E3386">
        <f t="shared" si="156"/>
        <v>181.16666666666666</v>
      </c>
      <c r="F3386">
        <f t="shared" si="157"/>
        <v>166.66666666666666</v>
      </c>
      <c r="G3386">
        <f t="shared" si="158"/>
        <v>194.99999999999997</v>
      </c>
      <c r="H3386" t="s">
        <v>543</v>
      </c>
      <c r="I3386">
        <v>-261</v>
      </c>
      <c r="J3386">
        <v>-8</v>
      </c>
      <c r="K3386" t="s">
        <v>7211</v>
      </c>
      <c r="L3386" s="16">
        <v>43308</v>
      </c>
      <c r="M3386" t="s">
        <v>1064</v>
      </c>
      <c r="N3386" t="s">
        <v>1065</v>
      </c>
      <c r="O3386" t="s">
        <v>1066</v>
      </c>
      <c r="P3386" t="s">
        <v>1067</v>
      </c>
      <c r="Q3386" t="s">
        <v>1068</v>
      </c>
      <c r="R3386" t="s">
        <v>1122</v>
      </c>
      <c r="S3386" t="s">
        <v>105</v>
      </c>
      <c r="T3386" t="s">
        <v>3984</v>
      </c>
      <c r="U3386" t="s">
        <v>3985</v>
      </c>
      <c r="W3386" t="s">
        <v>31</v>
      </c>
      <c r="X3386" t="s">
        <v>31</v>
      </c>
      <c r="Y3386" t="s">
        <v>1073</v>
      </c>
      <c r="Z3386" t="s">
        <v>1074</v>
      </c>
      <c r="AA3386" t="s">
        <v>1125</v>
      </c>
      <c r="AB3386" t="s">
        <v>1126</v>
      </c>
      <c r="AC3386">
        <v>30</v>
      </c>
      <c r="AD3386" s="17">
        <v>43299</v>
      </c>
      <c r="AE3386" s="17">
        <v>43299</v>
      </c>
    </row>
    <row r="3387" spans="1:31" x14ac:dyDescent="0.45">
      <c r="A3387">
        <v>100</v>
      </c>
      <c r="B3387">
        <v>16666</v>
      </c>
      <c r="C3387" t="s">
        <v>542</v>
      </c>
      <c r="D3387">
        <v>18120</v>
      </c>
      <c r="E3387">
        <f t="shared" si="156"/>
        <v>181.2</v>
      </c>
      <c r="F3387">
        <f t="shared" si="157"/>
        <v>166.66</v>
      </c>
      <c r="G3387">
        <f t="shared" si="158"/>
        <v>194.9922</v>
      </c>
      <c r="H3387" t="s">
        <v>543</v>
      </c>
      <c r="I3387">
        <v>-1453</v>
      </c>
      <c r="J3387">
        <v>-8</v>
      </c>
      <c r="K3387" t="s">
        <v>7212</v>
      </c>
      <c r="L3387" s="16">
        <v>43308</v>
      </c>
      <c r="M3387" t="s">
        <v>1064</v>
      </c>
      <c r="N3387" t="s">
        <v>1065</v>
      </c>
      <c r="O3387" t="s">
        <v>1066</v>
      </c>
      <c r="P3387" t="s">
        <v>1067</v>
      </c>
      <c r="Q3387" t="s">
        <v>1068</v>
      </c>
      <c r="R3387" t="s">
        <v>1151</v>
      </c>
      <c r="S3387" t="s">
        <v>32</v>
      </c>
      <c r="T3387" t="s">
        <v>7213</v>
      </c>
      <c r="U3387" t="s">
        <v>7214</v>
      </c>
      <c r="V3387" t="s">
        <v>1135</v>
      </c>
      <c r="W3387" t="s">
        <v>31</v>
      </c>
      <c r="X3387" t="s">
        <v>31</v>
      </c>
      <c r="Y3387" t="s">
        <v>1073</v>
      </c>
      <c r="Z3387" t="s">
        <v>1074</v>
      </c>
      <c r="AA3387" t="s">
        <v>1101</v>
      </c>
      <c r="AB3387" t="s">
        <v>1102</v>
      </c>
      <c r="AC3387">
        <v>30</v>
      </c>
      <c r="AD3387" s="17">
        <v>43299</v>
      </c>
      <c r="AE3387" s="17">
        <v>43299</v>
      </c>
    </row>
    <row r="3388" spans="1:31" x14ac:dyDescent="0.45">
      <c r="A3388">
        <v>25</v>
      </c>
      <c r="B3388">
        <v>4166</v>
      </c>
      <c r="C3388" t="s">
        <v>542</v>
      </c>
      <c r="D3388">
        <v>4558</v>
      </c>
      <c r="E3388">
        <f t="shared" si="156"/>
        <v>182.32</v>
      </c>
      <c r="F3388">
        <f t="shared" si="157"/>
        <v>166.64</v>
      </c>
      <c r="G3388">
        <f t="shared" si="158"/>
        <v>194.96879999999996</v>
      </c>
      <c r="H3388" t="s">
        <v>543</v>
      </c>
      <c r="I3388">
        <v>-391</v>
      </c>
      <c r="J3388">
        <v>-9</v>
      </c>
      <c r="K3388" t="s">
        <v>7215</v>
      </c>
      <c r="L3388" s="16">
        <v>43308</v>
      </c>
      <c r="M3388" t="s">
        <v>1064</v>
      </c>
      <c r="N3388" t="s">
        <v>1065</v>
      </c>
      <c r="O3388" t="s">
        <v>1066</v>
      </c>
      <c r="P3388" t="s">
        <v>1527</v>
      </c>
      <c r="Q3388" t="s">
        <v>1211</v>
      </c>
      <c r="R3388" t="s">
        <v>1537</v>
      </c>
      <c r="S3388" t="s">
        <v>114</v>
      </c>
      <c r="T3388" t="s">
        <v>6022</v>
      </c>
      <c r="U3388" t="s">
        <v>6023</v>
      </c>
      <c r="W3388" t="s">
        <v>45</v>
      </c>
      <c r="X3388" t="s">
        <v>45</v>
      </c>
      <c r="AA3388" t="s">
        <v>1540</v>
      </c>
      <c r="AB3388" t="s">
        <v>1541</v>
      </c>
      <c r="AC3388">
        <v>30</v>
      </c>
      <c r="AD3388" s="17">
        <v>43299</v>
      </c>
      <c r="AE3388" s="17">
        <v>43299</v>
      </c>
    </row>
    <row r="3389" spans="1:31" x14ac:dyDescent="0.45">
      <c r="A3389">
        <v>2</v>
      </c>
      <c r="B3389">
        <v>333</v>
      </c>
      <c r="C3389" t="s">
        <v>542</v>
      </c>
      <c r="D3389">
        <v>364</v>
      </c>
      <c r="E3389">
        <f t="shared" si="156"/>
        <v>182</v>
      </c>
      <c r="F3389">
        <f t="shared" si="157"/>
        <v>166.5</v>
      </c>
      <c r="G3389">
        <f t="shared" si="158"/>
        <v>194.80499999999998</v>
      </c>
      <c r="H3389" t="s">
        <v>543</v>
      </c>
      <c r="I3389">
        <v>-31</v>
      </c>
      <c r="J3389">
        <v>-9</v>
      </c>
      <c r="K3389" t="s">
        <v>7216</v>
      </c>
      <c r="L3389" s="16">
        <v>43308</v>
      </c>
      <c r="M3389" t="s">
        <v>1064</v>
      </c>
      <c r="N3389" t="s">
        <v>1065</v>
      </c>
      <c r="O3389" t="s">
        <v>1066</v>
      </c>
      <c r="P3389" t="s">
        <v>1527</v>
      </c>
      <c r="Q3389" t="s">
        <v>1211</v>
      </c>
      <c r="R3389" t="s">
        <v>1537</v>
      </c>
      <c r="S3389" t="s">
        <v>114</v>
      </c>
      <c r="T3389" t="s">
        <v>2859</v>
      </c>
      <c r="U3389" t="s">
        <v>2860</v>
      </c>
      <c r="W3389" t="s">
        <v>45</v>
      </c>
      <c r="X3389" t="s">
        <v>45</v>
      </c>
      <c r="AA3389" t="s">
        <v>1540</v>
      </c>
      <c r="AB3389" t="s">
        <v>1541</v>
      </c>
      <c r="AC3389">
        <v>30</v>
      </c>
      <c r="AD3389" s="17">
        <v>43299</v>
      </c>
      <c r="AE3389" s="17">
        <v>43299</v>
      </c>
    </row>
    <row r="3390" spans="1:31" x14ac:dyDescent="0.45">
      <c r="A3390">
        <v>2</v>
      </c>
      <c r="B3390">
        <v>333</v>
      </c>
      <c r="C3390" t="s">
        <v>542</v>
      </c>
      <c r="D3390">
        <v>364</v>
      </c>
      <c r="E3390">
        <f t="shared" si="156"/>
        <v>182</v>
      </c>
      <c r="F3390">
        <f t="shared" si="157"/>
        <v>166.5</v>
      </c>
      <c r="G3390">
        <f t="shared" si="158"/>
        <v>194.80499999999998</v>
      </c>
      <c r="H3390" t="s">
        <v>543</v>
      </c>
      <c r="I3390">
        <v>-31</v>
      </c>
      <c r="J3390">
        <v>-9</v>
      </c>
      <c r="K3390" t="s">
        <v>7217</v>
      </c>
      <c r="L3390" s="16">
        <v>43308</v>
      </c>
      <c r="M3390" t="s">
        <v>1064</v>
      </c>
      <c r="N3390" t="s">
        <v>1065</v>
      </c>
      <c r="O3390" t="s">
        <v>1066</v>
      </c>
      <c r="P3390" t="s">
        <v>1527</v>
      </c>
      <c r="Q3390" t="s">
        <v>1211</v>
      </c>
      <c r="R3390" t="s">
        <v>1571</v>
      </c>
      <c r="S3390" t="s">
        <v>133</v>
      </c>
      <c r="T3390" t="s">
        <v>6283</v>
      </c>
      <c r="U3390" t="s">
        <v>6284</v>
      </c>
      <c r="AA3390" t="s">
        <v>1574</v>
      </c>
      <c r="AB3390" t="s">
        <v>1575</v>
      </c>
      <c r="AC3390">
        <v>30</v>
      </c>
      <c r="AD3390" s="17">
        <v>43299</v>
      </c>
      <c r="AE3390" s="17">
        <v>43299</v>
      </c>
    </row>
    <row r="3391" spans="1:31" x14ac:dyDescent="0.45">
      <c r="A3391">
        <v>3</v>
      </c>
      <c r="B3391">
        <v>500</v>
      </c>
      <c r="C3391" t="s">
        <v>542</v>
      </c>
      <c r="D3391">
        <v>547</v>
      </c>
      <c r="E3391">
        <f t="shared" si="156"/>
        <v>182.33333333333334</v>
      </c>
      <c r="F3391">
        <f t="shared" si="157"/>
        <v>166.66666666666666</v>
      </c>
      <c r="G3391">
        <f t="shared" si="158"/>
        <v>194.99999999999997</v>
      </c>
      <c r="H3391" t="s">
        <v>543</v>
      </c>
      <c r="I3391">
        <v>-47</v>
      </c>
      <c r="J3391">
        <v>-9</v>
      </c>
      <c r="K3391" t="s">
        <v>7218</v>
      </c>
      <c r="L3391" s="16">
        <v>43309</v>
      </c>
      <c r="M3391" t="s">
        <v>1064</v>
      </c>
      <c r="N3391" t="s">
        <v>1065</v>
      </c>
      <c r="O3391" t="s">
        <v>1066</v>
      </c>
      <c r="P3391" t="s">
        <v>1527</v>
      </c>
      <c r="Q3391" t="s">
        <v>1211</v>
      </c>
      <c r="R3391" t="s">
        <v>1571</v>
      </c>
      <c r="S3391" t="s">
        <v>133</v>
      </c>
      <c r="T3391" t="s">
        <v>7219</v>
      </c>
      <c r="U3391" t="s">
        <v>7220</v>
      </c>
      <c r="W3391" t="s">
        <v>45</v>
      </c>
      <c r="X3391" t="s">
        <v>45</v>
      </c>
      <c r="Y3391" t="s">
        <v>5435</v>
      </c>
      <c r="Z3391" t="s">
        <v>3312</v>
      </c>
      <c r="AA3391" t="s">
        <v>1574</v>
      </c>
      <c r="AB3391" t="s">
        <v>1575</v>
      </c>
      <c r="AC3391">
        <v>30</v>
      </c>
      <c r="AD3391" s="17">
        <v>43299</v>
      </c>
      <c r="AE3391" s="17">
        <v>43299</v>
      </c>
    </row>
    <row r="3392" spans="1:31" x14ac:dyDescent="0.45">
      <c r="A3392">
        <v>3</v>
      </c>
      <c r="B3392">
        <v>525</v>
      </c>
      <c r="C3392" t="s">
        <v>542</v>
      </c>
      <c r="D3392">
        <v>547</v>
      </c>
      <c r="E3392">
        <f t="shared" si="156"/>
        <v>182.33333333333334</v>
      </c>
      <c r="F3392">
        <f t="shared" si="157"/>
        <v>175</v>
      </c>
      <c r="G3392">
        <f t="shared" si="158"/>
        <v>204.75</v>
      </c>
      <c r="H3392" t="s">
        <v>543</v>
      </c>
      <c r="I3392">
        <v>-21</v>
      </c>
      <c r="J3392">
        <v>-4</v>
      </c>
      <c r="K3392" t="s">
        <v>7221</v>
      </c>
      <c r="L3392" s="16">
        <v>43309</v>
      </c>
      <c r="M3392" t="s">
        <v>1064</v>
      </c>
      <c r="N3392" t="s">
        <v>1065</v>
      </c>
      <c r="O3392" t="s">
        <v>1066</v>
      </c>
      <c r="P3392" t="s">
        <v>1527</v>
      </c>
      <c r="Q3392" t="s">
        <v>1211</v>
      </c>
      <c r="R3392" t="s">
        <v>1571</v>
      </c>
      <c r="S3392" t="s">
        <v>133</v>
      </c>
      <c r="T3392" t="s">
        <v>1564</v>
      </c>
      <c r="U3392" t="s">
        <v>1565</v>
      </c>
      <c r="W3392" t="s">
        <v>45</v>
      </c>
      <c r="X3392" t="s">
        <v>45</v>
      </c>
      <c r="AA3392" t="s">
        <v>1574</v>
      </c>
      <c r="AB3392" t="s">
        <v>1575</v>
      </c>
      <c r="AC3392">
        <v>30</v>
      </c>
      <c r="AD3392" s="17">
        <v>43299</v>
      </c>
      <c r="AE3392" s="17">
        <v>43299</v>
      </c>
    </row>
    <row r="3393" spans="1:31" x14ac:dyDescent="0.45">
      <c r="A3393">
        <v>1</v>
      </c>
      <c r="B3393">
        <v>166</v>
      </c>
      <c r="C3393" t="s">
        <v>542</v>
      </c>
      <c r="D3393">
        <v>182</v>
      </c>
      <c r="E3393">
        <f t="shared" si="156"/>
        <v>182</v>
      </c>
      <c r="F3393">
        <f t="shared" si="157"/>
        <v>166</v>
      </c>
      <c r="G3393">
        <f t="shared" si="158"/>
        <v>194.22</v>
      </c>
      <c r="H3393" t="s">
        <v>543</v>
      </c>
      <c r="I3393">
        <v>-15</v>
      </c>
      <c r="J3393">
        <v>-9</v>
      </c>
      <c r="K3393" t="s">
        <v>7222</v>
      </c>
      <c r="L3393" s="16">
        <v>43309</v>
      </c>
      <c r="M3393" t="s">
        <v>1064</v>
      </c>
      <c r="N3393" t="s">
        <v>1065</v>
      </c>
      <c r="O3393" t="s">
        <v>1066</v>
      </c>
      <c r="P3393" t="s">
        <v>1527</v>
      </c>
      <c r="Q3393" t="s">
        <v>1211</v>
      </c>
      <c r="R3393" t="s">
        <v>1537</v>
      </c>
      <c r="S3393" t="s">
        <v>114</v>
      </c>
      <c r="T3393" t="s">
        <v>7223</v>
      </c>
      <c r="U3393" t="s">
        <v>7224</v>
      </c>
      <c r="AA3393" t="s">
        <v>1540</v>
      </c>
      <c r="AB3393" t="s">
        <v>1541</v>
      </c>
      <c r="AC3393">
        <v>30</v>
      </c>
      <c r="AD3393" s="17">
        <v>43299</v>
      </c>
      <c r="AE3393" s="17">
        <v>43299</v>
      </c>
    </row>
    <row r="3394" spans="1:31" x14ac:dyDescent="0.45">
      <c r="A3394">
        <v>2</v>
      </c>
      <c r="B3394">
        <v>333</v>
      </c>
      <c r="C3394" t="s">
        <v>542</v>
      </c>
      <c r="D3394">
        <v>364</v>
      </c>
      <c r="E3394">
        <f t="shared" si="156"/>
        <v>182</v>
      </c>
      <c r="F3394">
        <f t="shared" si="157"/>
        <v>166.5</v>
      </c>
      <c r="G3394">
        <f t="shared" si="158"/>
        <v>194.80499999999998</v>
      </c>
      <c r="H3394" t="s">
        <v>543</v>
      </c>
      <c r="I3394">
        <v>-31</v>
      </c>
      <c r="J3394">
        <v>-9</v>
      </c>
      <c r="K3394" t="s">
        <v>7225</v>
      </c>
      <c r="L3394" s="16">
        <v>43308</v>
      </c>
      <c r="M3394" t="s">
        <v>1064</v>
      </c>
      <c r="N3394" t="s">
        <v>1065</v>
      </c>
      <c r="O3394" t="s">
        <v>1066</v>
      </c>
      <c r="P3394" t="s">
        <v>1527</v>
      </c>
      <c r="Q3394" t="s">
        <v>1211</v>
      </c>
      <c r="R3394" t="s">
        <v>1528</v>
      </c>
      <c r="S3394" t="s">
        <v>544</v>
      </c>
      <c r="T3394" t="s">
        <v>1561</v>
      </c>
      <c r="U3394" t="s">
        <v>1562</v>
      </c>
      <c r="AA3394" t="s">
        <v>1531</v>
      </c>
      <c r="AB3394" t="s">
        <v>1532</v>
      </c>
      <c r="AC3394">
        <v>30</v>
      </c>
      <c r="AD3394" s="17">
        <v>43299</v>
      </c>
      <c r="AE3394" s="17">
        <v>43299</v>
      </c>
    </row>
    <row r="3395" spans="1:31" x14ac:dyDescent="0.45">
      <c r="A3395">
        <v>10</v>
      </c>
      <c r="B3395">
        <v>1666</v>
      </c>
      <c r="C3395" t="s">
        <v>542</v>
      </c>
      <c r="D3395">
        <v>1823</v>
      </c>
      <c r="E3395">
        <f t="shared" ref="E3395:E3458" si="159">D3395/A3395</f>
        <v>182.3</v>
      </c>
      <c r="F3395">
        <f t="shared" ref="F3395:F3458" si="160">B3395/A3395</f>
        <v>166.6</v>
      </c>
      <c r="G3395">
        <f t="shared" ref="G3395:G3458" si="161">F3395*1.17</f>
        <v>194.92199999999997</v>
      </c>
      <c r="H3395" t="s">
        <v>543</v>
      </c>
      <c r="I3395">
        <v>-156</v>
      </c>
      <c r="J3395">
        <v>-9</v>
      </c>
      <c r="K3395" t="s">
        <v>7226</v>
      </c>
      <c r="L3395" s="16">
        <v>43308</v>
      </c>
      <c r="M3395" t="s">
        <v>1064</v>
      </c>
      <c r="N3395" t="s">
        <v>1065</v>
      </c>
      <c r="O3395" t="s">
        <v>1066</v>
      </c>
      <c r="P3395" t="s">
        <v>1527</v>
      </c>
      <c r="Q3395" t="s">
        <v>1211</v>
      </c>
      <c r="R3395" t="s">
        <v>1528</v>
      </c>
      <c r="S3395" t="s">
        <v>544</v>
      </c>
      <c r="T3395" t="s">
        <v>1871</v>
      </c>
      <c r="U3395" t="s">
        <v>1872</v>
      </c>
      <c r="AA3395" t="s">
        <v>1531</v>
      </c>
      <c r="AB3395" t="s">
        <v>1532</v>
      </c>
      <c r="AC3395">
        <v>30</v>
      </c>
      <c r="AD3395" s="17">
        <v>43299</v>
      </c>
      <c r="AE3395" s="17">
        <v>43299</v>
      </c>
    </row>
    <row r="3396" spans="1:31" x14ac:dyDescent="0.45">
      <c r="A3396">
        <v>10</v>
      </c>
      <c r="B3396">
        <v>1666</v>
      </c>
      <c r="C3396" t="s">
        <v>542</v>
      </c>
      <c r="D3396">
        <v>1823</v>
      </c>
      <c r="E3396">
        <f t="shared" si="159"/>
        <v>182.3</v>
      </c>
      <c r="F3396">
        <f t="shared" si="160"/>
        <v>166.6</v>
      </c>
      <c r="G3396">
        <f t="shared" si="161"/>
        <v>194.92199999999997</v>
      </c>
      <c r="H3396" t="s">
        <v>543</v>
      </c>
      <c r="I3396">
        <v>-156</v>
      </c>
      <c r="J3396">
        <v>-9</v>
      </c>
      <c r="K3396" t="s">
        <v>7227</v>
      </c>
      <c r="L3396" s="16">
        <v>43308</v>
      </c>
      <c r="M3396" t="s">
        <v>1064</v>
      </c>
      <c r="N3396" t="s">
        <v>1065</v>
      </c>
      <c r="O3396" t="s">
        <v>1066</v>
      </c>
      <c r="P3396" t="s">
        <v>1527</v>
      </c>
      <c r="Q3396" t="s">
        <v>1211</v>
      </c>
      <c r="R3396" t="s">
        <v>1528</v>
      </c>
      <c r="S3396" t="s">
        <v>544</v>
      </c>
      <c r="T3396" t="s">
        <v>3925</v>
      </c>
      <c r="U3396" t="s">
        <v>3926</v>
      </c>
      <c r="AA3396" t="s">
        <v>1531</v>
      </c>
      <c r="AB3396" t="s">
        <v>1532</v>
      </c>
      <c r="AC3396">
        <v>30</v>
      </c>
      <c r="AD3396" s="17">
        <v>43299</v>
      </c>
      <c r="AE3396" s="17">
        <v>43299</v>
      </c>
    </row>
    <row r="3397" spans="1:31" x14ac:dyDescent="0.45">
      <c r="A3397">
        <v>5</v>
      </c>
      <c r="B3397">
        <v>833</v>
      </c>
      <c r="C3397" t="s">
        <v>542</v>
      </c>
      <c r="D3397">
        <v>911</v>
      </c>
      <c r="E3397">
        <f t="shared" si="159"/>
        <v>182.2</v>
      </c>
      <c r="F3397">
        <f t="shared" si="160"/>
        <v>166.6</v>
      </c>
      <c r="G3397">
        <f t="shared" si="161"/>
        <v>194.92199999999997</v>
      </c>
      <c r="H3397" t="s">
        <v>543</v>
      </c>
      <c r="I3397">
        <v>-78</v>
      </c>
      <c r="J3397">
        <v>-9</v>
      </c>
      <c r="K3397" t="s">
        <v>7228</v>
      </c>
      <c r="L3397" s="16">
        <v>43308</v>
      </c>
      <c r="M3397" t="s">
        <v>1064</v>
      </c>
      <c r="N3397" t="s">
        <v>1065</v>
      </c>
      <c r="O3397" t="s">
        <v>1066</v>
      </c>
      <c r="P3397" t="s">
        <v>1527</v>
      </c>
      <c r="Q3397" t="s">
        <v>1211</v>
      </c>
      <c r="R3397" t="s">
        <v>1528</v>
      </c>
      <c r="S3397" t="s">
        <v>544</v>
      </c>
      <c r="T3397" t="s">
        <v>1529</v>
      </c>
      <c r="U3397" t="s">
        <v>1530</v>
      </c>
      <c r="W3397" t="s">
        <v>45</v>
      </c>
      <c r="X3397" t="s">
        <v>45</v>
      </c>
      <c r="AA3397" t="s">
        <v>1531</v>
      </c>
      <c r="AB3397" t="s">
        <v>1532</v>
      </c>
      <c r="AC3397">
        <v>30</v>
      </c>
      <c r="AD3397" s="17">
        <v>43299</v>
      </c>
      <c r="AE3397" s="17">
        <v>43299</v>
      </c>
    </row>
    <row r="3398" spans="1:31" x14ac:dyDescent="0.45">
      <c r="A3398">
        <v>1</v>
      </c>
      <c r="B3398">
        <v>175</v>
      </c>
      <c r="C3398" t="s">
        <v>542</v>
      </c>
      <c r="D3398">
        <v>181</v>
      </c>
      <c r="E3398">
        <f t="shared" si="159"/>
        <v>181</v>
      </c>
      <c r="F3398">
        <f t="shared" si="160"/>
        <v>175</v>
      </c>
      <c r="G3398">
        <f t="shared" si="161"/>
        <v>204.75</v>
      </c>
      <c r="H3398" t="s">
        <v>543</v>
      </c>
      <c r="I3398">
        <v>-5</v>
      </c>
      <c r="J3398">
        <v>-3</v>
      </c>
      <c r="K3398" t="s">
        <v>7229</v>
      </c>
      <c r="L3398" s="16">
        <v>43307</v>
      </c>
      <c r="M3398" t="s">
        <v>1064</v>
      </c>
      <c r="N3398" t="s">
        <v>1065</v>
      </c>
      <c r="O3398" t="s">
        <v>1066</v>
      </c>
      <c r="P3398" t="s">
        <v>1580</v>
      </c>
      <c r="Q3398" t="s">
        <v>1270</v>
      </c>
      <c r="R3398" t="s">
        <v>1920</v>
      </c>
      <c r="S3398" t="s">
        <v>118</v>
      </c>
      <c r="T3398" t="s">
        <v>4208</v>
      </c>
      <c r="U3398" t="s">
        <v>4209</v>
      </c>
      <c r="W3398" t="s">
        <v>36</v>
      </c>
      <c r="X3398" t="s">
        <v>36</v>
      </c>
      <c r="AA3398" t="s">
        <v>1923</v>
      </c>
      <c r="AB3398" t="s">
        <v>1924</v>
      </c>
      <c r="AC3398">
        <v>30</v>
      </c>
      <c r="AD3398" s="17">
        <v>43299</v>
      </c>
      <c r="AE3398" s="17">
        <v>43299</v>
      </c>
    </row>
    <row r="3399" spans="1:31" x14ac:dyDescent="0.45">
      <c r="A3399">
        <v>50</v>
      </c>
      <c r="B3399">
        <v>8333</v>
      </c>
      <c r="C3399" t="s">
        <v>542</v>
      </c>
      <c r="D3399">
        <v>9060</v>
      </c>
      <c r="E3399">
        <f t="shared" si="159"/>
        <v>181.2</v>
      </c>
      <c r="F3399">
        <f t="shared" si="160"/>
        <v>166.66</v>
      </c>
      <c r="G3399">
        <f t="shared" si="161"/>
        <v>194.9922</v>
      </c>
      <c r="H3399" t="s">
        <v>543</v>
      </c>
      <c r="I3399">
        <v>-726</v>
      </c>
      <c r="J3399">
        <v>-8</v>
      </c>
      <c r="K3399" t="s">
        <v>7230</v>
      </c>
      <c r="L3399" s="16">
        <v>43307</v>
      </c>
      <c r="M3399" t="s">
        <v>1064</v>
      </c>
      <c r="N3399" t="s">
        <v>1065</v>
      </c>
      <c r="O3399" t="s">
        <v>1066</v>
      </c>
      <c r="P3399" t="s">
        <v>1580</v>
      </c>
      <c r="Q3399" t="s">
        <v>1270</v>
      </c>
      <c r="R3399" t="s">
        <v>1602</v>
      </c>
      <c r="S3399" t="s">
        <v>1603</v>
      </c>
      <c r="T3399" t="s">
        <v>1949</v>
      </c>
      <c r="U3399" t="s">
        <v>1950</v>
      </c>
      <c r="W3399" t="s">
        <v>36</v>
      </c>
      <c r="X3399" t="s">
        <v>36</v>
      </c>
      <c r="AA3399" t="s">
        <v>1606</v>
      </c>
      <c r="AB3399" t="s">
        <v>1607</v>
      </c>
      <c r="AC3399">
        <v>30</v>
      </c>
      <c r="AD3399" s="17">
        <v>43299</v>
      </c>
      <c r="AE3399" s="17">
        <v>43299</v>
      </c>
    </row>
    <row r="3400" spans="1:31" x14ac:dyDescent="0.45">
      <c r="A3400">
        <v>25</v>
      </c>
      <c r="B3400">
        <v>4166</v>
      </c>
      <c r="C3400" t="s">
        <v>542</v>
      </c>
      <c r="D3400">
        <v>4530</v>
      </c>
      <c r="E3400">
        <f t="shared" si="159"/>
        <v>181.2</v>
      </c>
      <c r="F3400">
        <f t="shared" si="160"/>
        <v>166.64</v>
      </c>
      <c r="G3400">
        <f t="shared" si="161"/>
        <v>194.96879999999996</v>
      </c>
      <c r="H3400" t="s">
        <v>543</v>
      </c>
      <c r="I3400">
        <v>-363</v>
      </c>
      <c r="J3400">
        <v>-8</v>
      </c>
      <c r="K3400" t="s">
        <v>7231</v>
      </c>
      <c r="L3400" s="16">
        <v>43307</v>
      </c>
      <c r="M3400" t="s">
        <v>1064</v>
      </c>
      <c r="N3400" t="s">
        <v>1065</v>
      </c>
      <c r="O3400" t="s">
        <v>1066</v>
      </c>
      <c r="P3400" t="s">
        <v>1580</v>
      </c>
      <c r="Q3400" t="s">
        <v>1270</v>
      </c>
      <c r="R3400" t="s">
        <v>1602</v>
      </c>
      <c r="S3400" t="s">
        <v>1603</v>
      </c>
      <c r="T3400" t="s">
        <v>2673</v>
      </c>
      <c r="U3400" t="s">
        <v>2674</v>
      </c>
      <c r="W3400" t="s">
        <v>36</v>
      </c>
      <c r="X3400" t="s">
        <v>36</v>
      </c>
      <c r="AA3400" t="s">
        <v>1606</v>
      </c>
      <c r="AB3400" t="s">
        <v>1607</v>
      </c>
      <c r="AC3400">
        <v>30</v>
      </c>
      <c r="AD3400" s="17">
        <v>43299</v>
      </c>
      <c r="AE3400" s="17">
        <v>43299</v>
      </c>
    </row>
    <row r="3401" spans="1:31" x14ac:dyDescent="0.45">
      <c r="A3401">
        <v>1100</v>
      </c>
      <c r="B3401">
        <v>183337</v>
      </c>
      <c r="C3401" t="s">
        <v>542</v>
      </c>
      <c r="D3401">
        <v>199320</v>
      </c>
      <c r="E3401">
        <f t="shared" si="159"/>
        <v>181.2</v>
      </c>
      <c r="F3401">
        <f t="shared" si="160"/>
        <v>166.67</v>
      </c>
      <c r="G3401">
        <f t="shared" si="161"/>
        <v>195.00389999999999</v>
      </c>
      <c r="H3401" t="s">
        <v>543</v>
      </c>
      <c r="I3401">
        <v>-15983</v>
      </c>
      <c r="J3401">
        <v>-8</v>
      </c>
      <c r="K3401" t="s">
        <v>7232</v>
      </c>
      <c r="L3401" s="16">
        <v>43307</v>
      </c>
      <c r="M3401" t="s">
        <v>1064</v>
      </c>
      <c r="N3401" t="s">
        <v>1065</v>
      </c>
      <c r="O3401" t="s">
        <v>1066</v>
      </c>
      <c r="P3401" t="s">
        <v>1580</v>
      </c>
      <c r="Q3401" t="s">
        <v>1270</v>
      </c>
      <c r="R3401" t="s">
        <v>1920</v>
      </c>
      <c r="S3401" t="s">
        <v>118</v>
      </c>
      <c r="T3401" t="s">
        <v>3715</v>
      </c>
      <c r="U3401" t="s">
        <v>3716</v>
      </c>
      <c r="W3401" t="s">
        <v>36</v>
      </c>
      <c r="X3401" t="s">
        <v>36</v>
      </c>
      <c r="AA3401" t="s">
        <v>1923</v>
      </c>
      <c r="AB3401" t="s">
        <v>1924</v>
      </c>
      <c r="AC3401">
        <v>30</v>
      </c>
      <c r="AD3401" s="17">
        <v>43299</v>
      </c>
      <c r="AE3401" s="17">
        <v>43299</v>
      </c>
    </row>
    <row r="3402" spans="1:31" x14ac:dyDescent="0.45">
      <c r="A3402">
        <v>100</v>
      </c>
      <c r="B3402">
        <v>16667</v>
      </c>
      <c r="C3402" t="s">
        <v>542</v>
      </c>
      <c r="D3402">
        <v>18120</v>
      </c>
      <c r="E3402">
        <f t="shared" si="159"/>
        <v>181.2</v>
      </c>
      <c r="F3402">
        <f t="shared" si="160"/>
        <v>166.67</v>
      </c>
      <c r="G3402">
        <f t="shared" si="161"/>
        <v>195.00389999999999</v>
      </c>
      <c r="H3402" t="s">
        <v>543</v>
      </c>
      <c r="I3402">
        <v>-1453</v>
      </c>
      <c r="J3402">
        <v>-8</v>
      </c>
      <c r="K3402" t="s">
        <v>7233</v>
      </c>
      <c r="L3402" s="16">
        <v>43307</v>
      </c>
      <c r="M3402" t="s">
        <v>1064</v>
      </c>
      <c r="N3402" t="s">
        <v>1065</v>
      </c>
      <c r="O3402" t="s">
        <v>1066</v>
      </c>
      <c r="P3402" t="s">
        <v>1580</v>
      </c>
      <c r="Q3402" t="s">
        <v>1270</v>
      </c>
      <c r="R3402" t="s">
        <v>1920</v>
      </c>
      <c r="S3402" t="s">
        <v>118</v>
      </c>
      <c r="T3402" t="s">
        <v>1640</v>
      </c>
      <c r="U3402" t="s">
        <v>1641</v>
      </c>
      <c r="W3402" t="s">
        <v>36</v>
      </c>
      <c r="X3402" t="s">
        <v>36</v>
      </c>
      <c r="AA3402" t="s">
        <v>1923</v>
      </c>
      <c r="AB3402" t="s">
        <v>1924</v>
      </c>
      <c r="AC3402">
        <v>30</v>
      </c>
      <c r="AD3402" s="17">
        <v>43299</v>
      </c>
      <c r="AE3402" s="17">
        <v>43299</v>
      </c>
    </row>
    <row r="3403" spans="1:31" x14ac:dyDescent="0.45">
      <c r="A3403">
        <v>25</v>
      </c>
      <c r="B3403">
        <v>4166</v>
      </c>
      <c r="C3403" t="s">
        <v>542</v>
      </c>
      <c r="D3403">
        <v>4530</v>
      </c>
      <c r="E3403">
        <f t="shared" si="159"/>
        <v>181.2</v>
      </c>
      <c r="F3403">
        <f t="shared" si="160"/>
        <v>166.64</v>
      </c>
      <c r="G3403">
        <f t="shared" si="161"/>
        <v>194.96879999999996</v>
      </c>
      <c r="H3403" t="s">
        <v>543</v>
      </c>
      <c r="I3403">
        <v>-363</v>
      </c>
      <c r="J3403">
        <v>-8</v>
      </c>
      <c r="K3403" t="s">
        <v>7234</v>
      </c>
      <c r="L3403" s="16">
        <v>43307</v>
      </c>
      <c r="M3403" t="s">
        <v>1064</v>
      </c>
      <c r="N3403" t="s">
        <v>1065</v>
      </c>
      <c r="O3403" t="s">
        <v>1066</v>
      </c>
      <c r="P3403" t="s">
        <v>1580</v>
      </c>
      <c r="Q3403" t="s">
        <v>1270</v>
      </c>
      <c r="R3403" t="s">
        <v>1602</v>
      </c>
      <c r="S3403" t="s">
        <v>1603</v>
      </c>
      <c r="T3403" t="s">
        <v>1895</v>
      </c>
      <c r="U3403" t="s">
        <v>1896</v>
      </c>
      <c r="W3403" t="s">
        <v>36</v>
      </c>
      <c r="X3403" t="s">
        <v>36</v>
      </c>
      <c r="AA3403" t="s">
        <v>1606</v>
      </c>
      <c r="AB3403" t="s">
        <v>1607</v>
      </c>
      <c r="AC3403">
        <v>30</v>
      </c>
      <c r="AD3403" s="17">
        <v>43299</v>
      </c>
      <c r="AE3403" s="17">
        <v>43299</v>
      </c>
    </row>
    <row r="3404" spans="1:31" x14ac:dyDescent="0.45">
      <c r="A3404">
        <v>25</v>
      </c>
      <c r="B3404">
        <v>4166</v>
      </c>
      <c r="C3404" t="s">
        <v>542</v>
      </c>
      <c r="D3404">
        <v>4530</v>
      </c>
      <c r="E3404">
        <f t="shared" si="159"/>
        <v>181.2</v>
      </c>
      <c r="F3404">
        <f t="shared" si="160"/>
        <v>166.64</v>
      </c>
      <c r="G3404">
        <f t="shared" si="161"/>
        <v>194.96879999999996</v>
      </c>
      <c r="H3404" t="s">
        <v>543</v>
      </c>
      <c r="I3404">
        <v>-363</v>
      </c>
      <c r="J3404">
        <v>-8</v>
      </c>
      <c r="K3404" t="s">
        <v>7235</v>
      </c>
      <c r="L3404" s="16">
        <v>43307</v>
      </c>
      <c r="M3404" t="s">
        <v>1064</v>
      </c>
      <c r="N3404" t="s">
        <v>1065</v>
      </c>
      <c r="O3404" t="s">
        <v>1066</v>
      </c>
      <c r="P3404" t="s">
        <v>1580</v>
      </c>
      <c r="Q3404" t="s">
        <v>1270</v>
      </c>
      <c r="R3404" t="s">
        <v>1602</v>
      </c>
      <c r="S3404" t="s">
        <v>1603</v>
      </c>
      <c r="T3404" t="s">
        <v>1926</v>
      </c>
      <c r="U3404" t="s">
        <v>1865</v>
      </c>
      <c r="W3404" t="s">
        <v>36</v>
      </c>
      <c r="X3404" t="s">
        <v>36</v>
      </c>
      <c r="AA3404" t="s">
        <v>1606</v>
      </c>
      <c r="AB3404" t="s">
        <v>1607</v>
      </c>
      <c r="AC3404">
        <v>30</v>
      </c>
      <c r="AD3404" s="17">
        <v>43299</v>
      </c>
      <c r="AE3404" s="17">
        <v>43299</v>
      </c>
    </row>
    <row r="3405" spans="1:31" x14ac:dyDescent="0.45">
      <c r="A3405">
        <v>3</v>
      </c>
      <c r="B3405">
        <v>525</v>
      </c>
      <c r="C3405" t="s">
        <v>542</v>
      </c>
      <c r="D3405">
        <v>543</v>
      </c>
      <c r="E3405">
        <f t="shared" si="159"/>
        <v>181</v>
      </c>
      <c r="F3405">
        <f t="shared" si="160"/>
        <v>175</v>
      </c>
      <c r="G3405">
        <f t="shared" si="161"/>
        <v>204.75</v>
      </c>
      <c r="H3405" t="s">
        <v>543</v>
      </c>
      <c r="I3405">
        <v>-17</v>
      </c>
      <c r="J3405">
        <v>-3</v>
      </c>
      <c r="K3405" t="s">
        <v>7236</v>
      </c>
      <c r="L3405" s="16">
        <v>43307</v>
      </c>
      <c r="M3405" t="s">
        <v>1064</v>
      </c>
      <c r="N3405" t="s">
        <v>1065</v>
      </c>
      <c r="O3405" t="s">
        <v>1066</v>
      </c>
      <c r="P3405" t="s">
        <v>1580</v>
      </c>
      <c r="Q3405" t="s">
        <v>1270</v>
      </c>
      <c r="R3405" t="s">
        <v>1581</v>
      </c>
      <c r="S3405" t="s">
        <v>117</v>
      </c>
      <c r="T3405" t="s">
        <v>6331</v>
      </c>
      <c r="U3405" t="s">
        <v>6332</v>
      </c>
      <c r="W3405" t="s">
        <v>36</v>
      </c>
      <c r="X3405" t="s">
        <v>36</v>
      </c>
      <c r="AA3405" t="s">
        <v>1584</v>
      </c>
      <c r="AB3405" t="s">
        <v>1585</v>
      </c>
      <c r="AC3405">
        <v>30</v>
      </c>
      <c r="AD3405" s="17">
        <v>43299</v>
      </c>
      <c r="AE3405" s="17">
        <v>43299</v>
      </c>
    </row>
    <row r="3406" spans="1:31" x14ac:dyDescent="0.45">
      <c r="A3406">
        <v>5</v>
      </c>
      <c r="B3406">
        <v>833</v>
      </c>
      <c r="C3406" t="s">
        <v>542</v>
      </c>
      <c r="D3406">
        <v>906</v>
      </c>
      <c r="E3406">
        <f t="shared" si="159"/>
        <v>181.2</v>
      </c>
      <c r="F3406">
        <f t="shared" si="160"/>
        <v>166.6</v>
      </c>
      <c r="G3406">
        <f t="shared" si="161"/>
        <v>194.92199999999997</v>
      </c>
      <c r="H3406" t="s">
        <v>543</v>
      </c>
      <c r="I3406">
        <v>-72</v>
      </c>
      <c r="J3406">
        <v>-8</v>
      </c>
      <c r="K3406" t="s">
        <v>7237</v>
      </c>
      <c r="L3406" s="16">
        <v>43307</v>
      </c>
      <c r="M3406" t="s">
        <v>1064</v>
      </c>
      <c r="N3406" t="s">
        <v>1065</v>
      </c>
      <c r="O3406" t="s">
        <v>1066</v>
      </c>
      <c r="P3406" t="s">
        <v>1580</v>
      </c>
      <c r="Q3406" t="s">
        <v>1270</v>
      </c>
      <c r="R3406" t="s">
        <v>1581</v>
      </c>
      <c r="S3406" t="s">
        <v>117</v>
      </c>
      <c r="T3406" t="s">
        <v>1621</v>
      </c>
      <c r="U3406" t="s">
        <v>1622</v>
      </c>
      <c r="W3406" t="s">
        <v>36</v>
      </c>
      <c r="X3406" t="s">
        <v>36</v>
      </c>
      <c r="AA3406" t="s">
        <v>1584</v>
      </c>
      <c r="AB3406" t="s">
        <v>1585</v>
      </c>
      <c r="AC3406">
        <v>30</v>
      </c>
      <c r="AD3406" s="17">
        <v>43299</v>
      </c>
      <c r="AE3406" s="17">
        <v>43299</v>
      </c>
    </row>
    <row r="3407" spans="1:31" x14ac:dyDescent="0.45">
      <c r="A3407">
        <v>50</v>
      </c>
      <c r="B3407">
        <v>8333</v>
      </c>
      <c r="C3407" t="s">
        <v>542</v>
      </c>
      <c r="D3407">
        <v>9060</v>
      </c>
      <c r="E3407">
        <f t="shared" si="159"/>
        <v>181.2</v>
      </c>
      <c r="F3407">
        <f t="shared" si="160"/>
        <v>166.66</v>
      </c>
      <c r="G3407">
        <f t="shared" si="161"/>
        <v>194.9922</v>
      </c>
      <c r="H3407" t="s">
        <v>543</v>
      </c>
      <c r="I3407">
        <v>-726</v>
      </c>
      <c r="J3407">
        <v>-8</v>
      </c>
      <c r="K3407" t="s">
        <v>7238</v>
      </c>
      <c r="L3407" s="16">
        <v>43307</v>
      </c>
      <c r="M3407" t="s">
        <v>1064</v>
      </c>
      <c r="N3407" t="s">
        <v>1065</v>
      </c>
      <c r="O3407" t="s">
        <v>1066</v>
      </c>
      <c r="P3407" t="s">
        <v>1580</v>
      </c>
      <c r="Q3407" t="s">
        <v>1270</v>
      </c>
      <c r="R3407" t="s">
        <v>1581</v>
      </c>
      <c r="S3407" t="s">
        <v>117</v>
      </c>
      <c r="T3407" t="s">
        <v>3731</v>
      </c>
      <c r="U3407" t="s">
        <v>3732</v>
      </c>
      <c r="W3407" t="s">
        <v>36</v>
      </c>
      <c r="X3407" t="s">
        <v>36</v>
      </c>
      <c r="AA3407" t="s">
        <v>1584</v>
      </c>
      <c r="AB3407" t="s">
        <v>1585</v>
      </c>
      <c r="AC3407">
        <v>30</v>
      </c>
      <c r="AD3407" s="17">
        <v>43299</v>
      </c>
      <c r="AE3407" s="17">
        <v>43299</v>
      </c>
    </row>
    <row r="3408" spans="1:31" x14ac:dyDescent="0.45">
      <c r="A3408">
        <v>200</v>
      </c>
      <c r="B3408">
        <v>33334</v>
      </c>
      <c r="C3408" t="s">
        <v>542</v>
      </c>
      <c r="D3408">
        <v>36240</v>
      </c>
      <c r="E3408">
        <f t="shared" si="159"/>
        <v>181.2</v>
      </c>
      <c r="F3408">
        <f t="shared" si="160"/>
        <v>166.67</v>
      </c>
      <c r="G3408">
        <f t="shared" si="161"/>
        <v>195.00389999999999</v>
      </c>
      <c r="H3408" t="s">
        <v>543</v>
      </c>
      <c r="I3408">
        <v>-2906</v>
      </c>
      <c r="J3408">
        <v>-8</v>
      </c>
      <c r="K3408" t="s">
        <v>7239</v>
      </c>
      <c r="L3408" s="16">
        <v>43307</v>
      </c>
      <c r="M3408" t="s">
        <v>1064</v>
      </c>
      <c r="N3408" t="s">
        <v>1065</v>
      </c>
      <c r="O3408" t="s">
        <v>1066</v>
      </c>
      <c r="P3408" t="s">
        <v>1580</v>
      </c>
      <c r="Q3408" t="s">
        <v>1270</v>
      </c>
      <c r="R3408" t="s">
        <v>1581</v>
      </c>
      <c r="S3408" t="s">
        <v>117</v>
      </c>
      <c r="T3408" t="s">
        <v>3737</v>
      </c>
      <c r="U3408" t="s">
        <v>3738</v>
      </c>
      <c r="W3408" t="s">
        <v>36</v>
      </c>
      <c r="X3408" t="s">
        <v>36</v>
      </c>
      <c r="AA3408" t="s">
        <v>1584</v>
      </c>
      <c r="AB3408" t="s">
        <v>1585</v>
      </c>
      <c r="AC3408">
        <v>30</v>
      </c>
      <c r="AD3408" s="17">
        <v>43299</v>
      </c>
      <c r="AE3408" s="17">
        <v>43299</v>
      </c>
    </row>
    <row r="3409" spans="1:31" x14ac:dyDescent="0.45">
      <c r="A3409">
        <v>75</v>
      </c>
      <c r="B3409">
        <v>12500</v>
      </c>
      <c r="C3409" t="s">
        <v>542</v>
      </c>
      <c r="D3409">
        <v>13590</v>
      </c>
      <c r="E3409">
        <f t="shared" si="159"/>
        <v>181.2</v>
      </c>
      <c r="F3409">
        <f t="shared" si="160"/>
        <v>166.66666666666666</v>
      </c>
      <c r="G3409">
        <f t="shared" si="161"/>
        <v>194.99999999999997</v>
      </c>
      <c r="H3409" t="s">
        <v>543</v>
      </c>
      <c r="I3409">
        <v>-1089</v>
      </c>
      <c r="J3409">
        <v>-8</v>
      </c>
      <c r="K3409" t="s">
        <v>7240</v>
      </c>
      <c r="L3409" s="16">
        <v>43307</v>
      </c>
      <c r="M3409" t="s">
        <v>1064</v>
      </c>
      <c r="N3409" t="s">
        <v>1065</v>
      </c>
      <c r="O3409" t="s">
        <v>1066</v>
      </c>
      <c r="P3409" t="s">
        <v>1580</v>
      </c>
      <c r="Q3409" t="s">
        <v>1270</v>
      </c>
      <c r="R3409" t="s">
        <v>1581</v>
      </c>
      <c r="S3409" t="s">
        <v>117</v>
      </c>
      <c r="T3409" t="s">
        <v>3740</v>
      </c>
      <c r="U3409" t="s">
        <v>3741</v>
      </c>
      <c r="W3409" t="s">
        <v>36</v>
      </c>
      <c r="X3409" t="s">
        <v>36</v>
      </c>
      <c r="AA3409" t="s">
        <v>1584</v>
      </c>
      <c r="AB3409" t="s">
        <v>1585</v>
      </c>
      <c r="AC3409">
        <v>30</v>
      </c>
      <c r="AD3409" s="17">
        <v>43299</v>
      </c>
      <c r="AE3409" s="17">
        <v>43299</v>
      </c>
    </row>
    <row r="3410" spans="1:31" x14ac:dyDescent="0.45">
      <c r="A3410">
        <v>7</v>
      </c>
      <c r="B3410">
        <v>1226</v>
      </c>
      <c r="C3410" t="s">
        <v>542</v>
      </c>
      <c r="D3410">
        <v>1268</v>
      </c>
      <c r="E3410">
        <f t="shared" si="159"/>
        <v>181.14285714285714</v>
      </c>
      <c r="F3410">
        <f t="shared" si="160"/>
        <v>175.14285714285714</v>
      </c>
      <c r="G3410">
        <f t="shared" si="161"/>
        <v>204.91714285714284</v>
      </c>
      <c r="H3410" t="s">
        <v>543</v>
      </c>
      <c r="I3410">
        <v>-41</v>
      </c>
      <c r="J3410">
        <v>-3</v>
      </c>
      <c r="K3410" t="s">
        <v>7241</v>
      </c>
      <c r="L3410" s="16">
        <v>43307</v>
      </c>
      <c r="M3410" t="s">
        <v>1064</v>
      </c>
      <c r="N3410" t="s">
        <v>1065</v>
      </c>
      <c r="O3410" t="s">
        <v>1066</v>
      </c>
      <c r="P3410" t="s">
        <v>1580</v>
      </c>
      <c r="Q3410" t="s">
        <v>1270</v>
      </c>
      <c r="R3410" t="s">
        <v>1581</v>
      </c>
      <c r="S3410" t="s">
        <v>117</v>
      </c>
      <c r="T3410" t="s">
        <v>6322</v>
      </c>
      <c r="U3410" t="s">
        <v>6323</v>
      </c>
      <c r="W3410" t="s">
        <v>36</v>
      </c>
      <c r="X3410" t="s">
        <v>36</v>
      </c>
      <c r="AA3410" t="s">
        <v>1584</v>
      </c>
      <c r="AB3410" t="s">
        <v>1585</v>
      </c>
      <c r="AC3410">
        <v>30</v>
      </c>
      <c r="AD3410" s="17">
        <v>43299</v>
      </c>
      <c r="AE3410" s="17">
        <v>43299</v>
      </c>
    </row>
    <row r="3411" spans="1:31" x14ac:dyDescent="0.45">
      <c r="A3411">
        <v>200</v>
      </c>
      <c r="B3411">
        <v>33334</v>
      </c>
      <c r="C3411" t="s">
        <v>542</v>
      </c>
      <c r="D3411">
        <v>36240</v>
      </c>
      <c r="E3411">
        <f t="shared" si="159"/>
        <v>181.2</v>
      </c>
      <c r="F3411">
        <f t="shared" si="160"/>
        <v>166.67</v>
      </c>
      <c r="G3411">
        <f t="shared" si="161"/>
        <v>195.00389999999999</v>
      </c>
      <c r="H3411" t="s">
        <v>543</v>
      </c>
      <c r="I3411">
        <v>-2906</v>
      </c>
      <c r="J3411">
        <v>-8</v>
      </c>
      <c r="K3411" t="s">
        <v>7242</v>
      </c>
      <c r="L3411" s="16">
        <v>43307</v>
      </c>
      <c r="M3411" t="s">
        <v>1064</v>
      </c>
      <c r="N3411" t="s">
        <v>1065</v>
      </c>
      <c r="O3411" t="s">
        <v>1066</v>
      </c>
      <c r="P3411" t="s">
        <v>1580</v>
      </c>
      <c r="Q3411" t="s">
        <v>1270</v>
      </c>
      <c r="R3411" t="s">
        <v>1581</v>
      </c>
      <c r="S3411" t="s">
        <v>117</v>
      </c>
      <c r="T3411" t="s">
        <v>3749</v>
      </c>
      <c r="U3411" t="s">
        <v>3750</v>
      </c>
      <c r="W3411" t="s">
        <v>36</v>
      </c>
      <c r="X3411" t="s">
        <v>36</v>
      </c>
      <c r="AA3411" t="s">
        <v>1584</v>
      </c>
      <c r="AB3411" t="s">
        <v>1585</v>
      </c>
      <c r="AC3411">
        <v>30</v>
      </c>
      <c r="AD3411" s="17">
        <v>43299</v>
      </c>
      <c r="AE3411" s="17">
        <v>43299</v>
      </c>
    </row>
    <row r="3412" spans="1:31" x14ac:dyDescent="0.45">
      <c r="A3412">
        <v>75</v>
      </c>
      <c r="B3412">
        <v>12500</v>
      </c>
      <c r="C3412" t="s">
        <v>542</v>
      </c>
      <c r="D3412">
        <v>13590</v>
      </c>
      <c r="E3412">
        <f t="shared" si="159"/>
        <v>181.2</v>
      </c>
      <c r="F3412">
        <f t="shared" si="160"/>
        <v>166.66666666666666</v>
      </c>
      <c r="G3412">
        <f t="shared" si="161"/>
        <v>194.99999999999997</v>
      </c>
      <c r="H3412" t="s">
        <v>543</v>
      </c>
      <c r="I3412">
        <v>-1089</v>
      </c>
      <c r="J3412">
        <v>-8</v>
      </c>
      <c r="K3412" t="s">
        <v>7243</v>
      </c>
      <c r="L3412" s="16">
        <v>43307</v>
      </c>
      <c r="M3412" t="s">
        <v>1064</v>
      </c>
      <c r="N3412" t="s">
        <v>1065</v>
      </c>
      <c r="O3412" t="s">
        <v>1066</v>
      </c>
      <c r="P3412" t="s">
        <v>1580</v>
      </c>
      <c r="Q3412" t="s">
        <v>1270</v>
      </c>
      <c r="R3412" t="s">
        <v>1581</v>
      </c>
      <c r="S3412" t="s">
        <v>117</v>
      </c>
      <c r="T3412" t="s">
        <v>3743</v>
      </c>
      <c r="U3412" t="s">
        <v>3744</v>
      </c>
      <c r="W3412" t="s">
        <v>36</v>
      </c>
      <c r="X3412" t="s">
        <v>36</v>
      </c>
      <c r="AA3412" t="s">
        <v>1584</v>
      </c>
      <c r="AB3412" t="s">
        <v>1585</v>
      </c>
      <c r="AC3412">
        <v>30</v>
      </c>
      <c r="AD3412" s="17">
        <v>43299</v>
      </c>
      <c r="AE3412" s="17">
        <v>43299</v>
      </c>
    </row>
    <row r="3413" spans="1:31" x14ac:dyDescent="0.45">
      <c r="A3413">
        <v>525</v>
      </c>
      <c r="B3413">
        <v>87501</v>
      </c>
      <c r="C3413" t="s">
        <v>542</v>
      </c>
      <c r="D3413">
        <v>95130</v>
      </c>
      <c r="E3413">
        <f t="shared" si="159"/>
        <v>181.2</v>
      </c>
      <c r="F3413">
        <f t="shared" si="160"/>
        <v>166.66857142857143</v>
      </c>
      <c r="G3413">
        <f t="shared" si="161"/>
        <v>195.00222857142856</v>
      </c>
      <c r="H3413" t="s">
        <v>543</v>
      </c>
      <c r="I3413">
        <v>-7628</v>
      </c>
      <c r="J3413">
        <v>-8</v>
      </c>
      <c r="K3413" t="s">
        <v>7244</v>
      </c>
      <c r="L3413" s="16">
        <v>43307</v>
      </c>
      <c r="M3413" t="s">
        <v>1064</v>
      </c>
      <c r="N3413" t="s">
        <v>1065</v>
      </c>
      <c r="O3413" t="s">
        <v>1066</v>
      </c>
      <c r="P3413" t="s">
        <v>1580</v>
      </c>
      <c r="Q3413" t="s">
        <v>1270</v>
      </c>
      <c r="R3413" t="s">
        <v>1581</v>
      </c>
      <c r="S3413" t="s">
        <v>117</v>
      </c>
      <c r="T3413" t="s">
        <v>3734</v>
      </c>
      <c r="U3413" t="s">
        <v>3735</v>
      </c>
      <c r="W3413" t="s">
        <v>36</v>
      </c>
      <c r="X3413" t="s">
        <v>36</v>
      </c>
      <c r="AA3413" t="s">
        <v>1584</v>
      </c>
      <c r="AB3413" t="s">
        <v>1585</v>
      </c>
      <c r="AC3413">
        <v>30</v>
      </c>
      <c r="AD3413" s="17">
        <v>43299</v>
      </c>
      <c r="AE3413" s="17">
        <v>43299</v>
      </c>
    </row>
    <row r="3414" spans="1:31" x14ac:dyDescent="0.45">
      <c r="A3414">
        <v>100</v>
      </c>
      <c r="B3414">
        <v>16667</v>
      </c>
      <c r="C3414" t="s">
        <v>542</v>
      </c>
      <c r="D3414">
        <v>18120</v>
      </c>
      <c r="E3414">
        <f t="shared" si="159"/>
        <v>181.2</v>
      </c>
      <c r="F3414">
        <f t="shared" si="160"/>
        <v>166.67</v>
      </c>
      <c r="G3414">
        <f t="shared" si="161"/>
        <v>195.00389999999999</v>
      </c>
      <c r="H3414" t="s">
        <v>543</v>
      </c>
      <c r="I3414">
        <v>-1453</v>
      </c>
      <c r="J3414">
        <v>-8</v>
      </c>
      <c r="K3414" t="s">
        <v>7245</v>
      </c>
      <c r="L3414" s="16">
        <v>43307</v>
      </c>
      <c r="M3414" t="s">
        <v>1064</v>
      </c>
      <c r="N3414" t="s">
        <v>1065</v>
      </c>
      <c r="O3414" t="s">
        <v>1066</v>
      </c>
      <c r="P3414" t="s">
        <v>1580</v>
      </c>
      <c r="Q3414" t="s">
        <v>1270</v>
      </c>
      <c r="R3414" t="s">
        <v>1602</v>
      </c>
      <c r="S3414" t="s">
        <v>1603</v>
      </c>
      <c r="T3414" t="s">
        <v>1604</v>
      </c>
      <c r="U3414" t="s">
        <v>1605</v>
      </c>
      <c r="W3414" t="s">
        <v>36</v>
      </c>
      <c r="X3414" t="s">
        <v>36</v>
      </c>
      <c r="AA3414" t="s">
        <v>1606</v>
      </c>
      <c r="AB3414" t="s">
        <v>1607</v>
      </c>
      <c r="AC3414">
        <v>30</v>
      </c>
      <c r="AD3414" s="17">
        <v>43299</v>
      </c>
      <c r="AE3414" s="17">
        <v>43299</v>
      </c>
    </row>
    <row r="3415" spans="1:31" x14ac:dyDescent="0.45">
      <c r="A3415">
        <v>50</v>
      </c>
      <c r="B3415">
        <v>8333</v>
      </c>
      <c r="C3415" t="s">
        <v>542</v>
      </c>
      <c r="D3415">
        <v>9060</v>
      </c>
      <c r="E3415">
        <f t="shared" si="159"/>
        <v>181.2</v>
      </c>
      <c r="F3415">
        <f t="shared" si="160"/>
        <v>166.66</v>
      </c>
      <c r="G3415">
        <f t="shared" si="161"/>
        <v>194.9922</v>
      </c>
      <c r="H3415" t="s">
        <v>543</v>
      </c>
      <c r="I3415">
        <v>-726</v>
      </c>
      <c r="J3415">
        <v>-8</v>
      </c>
      <c r="K3415" t="s">
        <v>7246</v>
      </c>
      <c r="L3415" s="16">
        <v>43307</v>
      </c>
      <c r="M3415" t="s">
        <v>1064</v>
      </c>
      <c r="N3415" t="s">
        <v>1065</v>
      </c>
      <c r="O3415" t="s">
        <v>1066</v>
      </c>
      <c r="P3415" t="s">
        <v>1580</v>
      </c>
      <c r="Q3415" t="s">
        <v>1270</v>
      </c>
      <c r="R3415" t="s">
        <v>1602</v>
      </c>
      <c r="S3415" t="s">
        <v>1603</v>
      </c>
      <c r="T3415" t="s">
        <v>6411</v>
      </c>
      <c r="U3415" t="s">
        <v>6412</v>
      </c>
      <c r="W3415" t="s">
        <v>36</v>
      </c>
      <c r="X3415" t="s">
        <v>36</v>
      </c>
      <c r="AA3415" t="s">
        <v>1606</v>
      </c>
      <c r="AB3415" t="s">
        <v>1607</v>
      </c>
      <c r="AC3415">
        <v>30</v>
      </c>
      <c r="AD3415" s="17">
        <v>43299</v>
      </c>
      <c r="AE3415" s="17">
        <v>43299</v>
      </c>
    </row>
    <row r="3416" spans="1:31" x14ac:dyDescent="0.45">
      <c r="A3416">
        <v>25</v>
      </c>
      <c r="B3416">
        <v>4166</v>
      </c>
      <c r="C3416" t="s">
        <v>542</v>
      </c>
      <c r="D3416">
        <v>4530</v>
      </c>
      <c r="E3416">
        <f t="shared" si="159"/>
        <v>181.2</v>
      </c>
      <c r="F3416">
        <f t="shared" si="160"/>
        <v>166.64</v>
      </c>
      <c r="G3416">
        <f t="shared" si="161"/>
        <v>194.96879999999996</v>
      </c>
      <c r="H3416" t="s">
        <v>543</v>
      </c>
      <c r="I3416">
        <v>-363</v>
      </c>
      <c r="J3416">
        <v>-8</v>
      </c>
      <c r="K3416" t="s">
        <v>7247</v>
      </c>
      <c r="L3416" s="16">
        <v>43307</v>
      </c>
      <c r="M3416" t="s">
        <v>1064</v>
      </c>
      <c r="N3416" t="s">
        <v>1065</v>
      </c>
      <c r="O3416" t="s">
        <v>1066</v>
      </c>
      <c r="P3416" t="s">
        <v>1580</v>
      </c>
      <c r="Q3416" t="s">
        <v>1270</v>
      </c>
      <c r="R3416" t="s">
        <v>1602</v>
      </c>
      <c r="S3416" t="s">
        <v>1603</v>
      </c>
      <c r="T3416" t="s">
        <v>1702</v>
      </c>
      <c r="U3416" t="s">
        <v>1703</v>
      </c>
      <c r="W3416" t="s">
        <v>36</v>
      </c>
      <c r="X3416" t="s">
        <v>36</v>
      </c>
      <c r="AA3416" t="s">
        <v>1606</v>
      </c>
      <c r="AB3416" t="s">
        <v>1607</v>
      </c>
      <c r="AC3416">
        <v>30</v>
      </c>
      <c r="AD3416" s="17">
        <v>43299</v>
      </c>
      <c r="AE3416" s="17">
        <v>43299</v>
      </c>
    </row>
    <row r="3417" spans="1:31" x14ac:dyDescent="0.45">
      <c r="A3417">
        <v>125</v>
      </c>
      <c r="B3417">
        <v>20833</v>
      </c>
      <c r="C3417" t="s">
        <v>542</v>
      </c>
      <c r="D3417">
        <v>22650</v>
      </c>
      <c r="E3417">
        <f t="shared" si="159"/>
        <v>181.2</v>
      </c>
      <c r="F3417">
        <f t="shared" si="160"/>
        <v>166.66399999999999</v>
      </c>
      <c r="G3417">
        <f t="shared" si="161"/>
        <v>194.99687999999998</v>
      </c>
      <c r="H3417" t="s">
        <v>543</v>
      </c>
      <c r="I3417">
        <v>-1816</v>
      </c>
      <c r="J3417">
        <v>-8</v>
      </c>
      <c r="K3417" t="s">
        <v>7248</v>
      </c>
      <c r="L3417" s="16">
        <v>43307</v>
      </c>
      <c r="M3417" t="s">
        <v>1064</v>
      </c>
      <c r="N3417" t="s">
        <v>1065</v>
      </c>
      <c r="O3417" t="s">
        <v>1066</v>
      </c>
      <c r="P3417" t="s">
        <v>1580</v>
      </c>
      <c r="Q3417" t="s">
        <v>1270</v>
      </c>
      <c r="R3417" t="s">
        <v>1581</v>
      </c>
      <c r="S3417" t="s">
        <v>117</v>
      </c>
      <c r="T3417" t="s">
        <v>3746</v>
      </c>
      <c r="U3417" t="s">
        <v>3747</v>
      </c>
      <c r="AA3417" t="s">
        <v>1584</v>
      </c>
      <c r="AB3417" t="s">
        <v>1585</v>
      </c>
      <c r="AC3417">
        <v>30</v>
      </c>
      <c r="AD3417" s="17">
        <v>43299</v>
      </c>
      <c r="AE3417" s="17">
        <v>43299</v>
      </c>
    </row>
    <row r="3418" spans="1:31" x14ac:dyDescent="0.45">
      <c r="A3418">
        <v>50</v>
      </c>
      <c r="B3418">
        <v>8333</v>
      </c>
      <c r="C3418" t="s">
        <v>542</v>
      </c>
      <c r="D3418">
        <v>9060</v>
      </c>
      <c r="E3418">
        <f t="shared" si="159"/>
        <v>181.2</v>
      </c>
      <c r="F3418">
        <f t="shared" si="160"/>
        <v>166.66</v>
      </c>
      <c r="G3418">
        <f t="shared" si="161"/>
        <v>194.9922</v>
      </c>
      <c r="H3418" t="s">
        <v>543</v>
      </c>
      <c r="I3418">
        <v>-726</v>
      </c>
      <c r="J3418">
        <v>-8</v>
      </c>
      <c r="K3418" t="s">
        <v>7249</v>
      </c>
      <c r="L3418" s="16">
        <v>43307</v>
      </c>
      <c r="M3418" t="s">
        <v>1064</v>
      </c>
      <c r="N3418" t="s">
        <v>1065</v>
      </c>
      <c r="O3418" t="s">
        <v>1066</v>
      </c>
      <c r="P3418" t="s">
        <v>1580</v>
      </c>
      <c r="Q3418" t="s">
        <v>1270</v>
      </c>
      <c r="R3418" t="s">
        <v>1602</v>
      </c>
      <c r="S3418" t="s">
        <v>1603</v>
      </c>
      <c r="T3418" t="s">
        <v>1992</v>
      </c>
      <c r="U3418" t="s">
        <v>1993</v>
      </c>
      <c r="W3418" t="s">
        <v>36</v>
      </c>
      <c r="X3418" t="s">
        <v>36</v>
      </c>
      <c r="AA3418" t="s">
        <v>1606</v>
      </c>
      <c r="AB3418" t="s">
        <v>1607</v>
      </c>
      <c r="AC3418">
        <v>30</v>
      </c>
      <c r="AD3418" s="17">
        <v>43299</v>
      </c>
      <c r="AE3418" s="17">
        <v>43299</v>
      </c>
    </row>
    <row r="3419" spans="1:31" x14ac:dyDescent="0.45">
      <c r="A3419">
        <v>3</v>
      </c>
      <c r="B3419">
        <v>525</v>
      </c>
      <c r="C3419" t="s">
        <v>542</v>
      </c>
      <c r="D3419">
        <v>543</v>
      </c>
      <c r="E3419">
        <f t="shared" si="159"/>
        <v>181</v>
      </c>
      <c r="F3419">
        <f t="shared" si="160"/>
        <v>175</v>
      </c>
      <c r="G3419">
        <f t="shared" si="161"/>
        <v>204.75</v>
      </c>
      <c r="H3419" t="s">
        <v>543</v>
      </c>
      <c r="I3419">
        <v>-17</v>
      </c>
      <c r="J3419">
        <v>-3</v>
      </c>
      <c r="K3419" t="s">
        <v>7250</v>
      </c>
      <c r="L3419" s="16">
        <v>43307</v>
      </c>
      <c r="M3419" t="s">
        <v>1064</v>
      </c>
      <c r="N3419" t="s">
        <v>1065</v>
      </c>
      <c r="O3419" t="s">
        <v>1066</v>
      </c>
      <c r="P3419" t="s">
        <v>1580</v>
      </c>
      <c r="Q3419" t="s">
        <v>1270</v>
      </c>
      <c r="R3419" t="s">
        <v>1581</v>
      </c>
      <c r="S3419" t="s">
        <v>117</v>
      </c>
      <c r="T3419" t="s">
        <v>1660</v>
      </c>
      <c r="U3419" t="s">
        <v>1661</v>
      </c>
      <c r="W3419" t="s">
        <v>36</v>
      </c>
      <c r="X3419" t="s">
        <v>36</v>
      </c>
      <c r="AA3419" t="s">
        <v>1584</v>
      </c>
      <c r="AB3419" t="s">
        <v>1585</v>
      </c>
      <c r="AC3419">
        <v>30</v>
      </c>
      <c r="AD3419" s="17">
        <v>43299</v>
      </c>
      <c r="AE3419" s="17">
        <v>43299</v>
      </c>
    </row>
    <row r="3420" spans="1:31" x14ac:dyDescent="0.45">
      <c r="A3420">
        <v>250</v>
      </c>
      <c r="B3420">
        <v>41667</v>
      </c>
      <c r="C3420" t="s">
        <v>542</v>
      </c>
      <c r="D3420">
        <v>45300</v>
      </c>
      <c r="E3420">
        <f t="shared" si="159"/>
        <v>181.2</v>
      </c>
      <c r="F3420">
        <f t="shared" si="160"/>
        <v>166.66800000000001</v>
      </c>
      <c r="G3420">
        <f t="shared" si="161"/>
        <v>195.00155999999998</v>
      </c>
      <c r="H3420" t="s">
        <v>543</v>
      </c>
      <c r="I3420">
        <v>-3632</v>
      </c>
      <c r="J3420">
        <v>-8</v>
      </c>
      <c r="K3420" t="s">
        <v>7251</v>
      </c>
      <c r="L3420" s="16">
        <v>43307</v>
      </c>
      <c r="M3420" t="s">
        <v>1064</v>
      </c>
      <c r="N3420" t="s">
        <v>1065</v>
      </c>
      <c r="O3420" t="s">
        <v>1066</v>
      </c>
      <c r="P3420" t="s">
        <v>1580</v>
      </c>
      <c r="Q3420" t="s">
        <v>1270</v>
      </c>
      <c r="R3420" t="s">
        <v>1581</v>
      </c>
      <c r="S3420" t="s">
        <v>117</v>
      </c>
      <c r="T3420" t="s">
        <v>1657</v>
      </c>
      <c r="U3420" t="s">
        <v>1658</v>
      </c>
      <c r="W3420" t="s">
        <v>36</v>
      </c>
      <c r="X3420" t="s">
        <v>36</v>
      </c>
      <c r="AA3420" t="s">
        <v>1584</v>
      </c>
      <c r="AB3420" t="s">
        <v>1585</v>
      </c>
      <c r="AC3420">
        <v>30</v>
      </c>
      <c r="AD3420" s="17">
        <v>43299</v>
      </c>
      <c r="AE3420" s="17">
        <v>43299</v>
      </c>
    </row>
    <row r="3421" spans="1:31" x14ac:dyDescent="0.45">
      <c r="A3421">
        <v>75</v>
      </c>
      <c r="B3421">
        <v>12500</v>
      </c>
      <c r="C3421" t="s">
        <v>542</v>
      </c>
      <c r="D3421">
        <v>13590</v>
      </c>
      <c r="E3421">
        <f t="shared" si="159"/>
        <v>181.2</v>
      </c>
      <c r="F3421">
        <f t="shared" si="160"/>
        <v>166.66666666666666</v>
      </c>
      <c r="G3421">
        <f t="shared" si="161"/>
        <v>194.99999999999997</v>
      </c>
      <c r="H3421" t="s">
        <v>543</v>
      </c>
      <c r="I3421">
        <v>-1089</v>
      </c>
      <c r="J3421">
        <v>-8</v>
      </c>
      <c r="K3421" t="s">
        <v>7252</v>
      </c>
      <c r="L3421" s="16">
        <v>43307</v>
      </c>
      <c r="M3421" t="s">
        <v>1064</v>
      </c>
      <c r="N3421" t="s">
        <v>1065</v>
      </c>
      <c r="O3421" t="s">
        <v>1066</v>
      </c>
      <c r="P3421" t="s">
        <v>1580</v>
      </c>
      <c r="Q3421" t="s">
        <v>1270</v>
      </c>
      <c r="R3421" t="s">
        <v>1920</v>
      </c>
      <c r="S3421" t="s">
        <v>118</v>
      </c>
      <c r="T3421" t="s">
        <v>3785</v>
      </c>
      <c r="U3421" t="s">
        <v>3786</v>
      </c>
      <c r="W3421" t="s">
        <v>36</v>
      </c>
      <c r="X3421" t="s">
        <v>36</v>
      </c>
      <c r="AA3421" t="s">
        <v>1923</v>
      </c>
      <c r="AB3421" t="s">
        <v>1924</v>
      </c>
      <c r="AC3421">
        <v>30</v>
      </c>
      <c r="AD3421" s="17">
        <v>43299</v>
      </c>
      <c r="AE3421" s="17">
        <v>43299</v>
      </c>
    </row>
    <row r="3422" spans="1:31" x14ac:dyDescent="0.45">
      <c r="A3422">
        <v>500</v>
      </c>
      <c r="B3422">
        <v>83335</v>
      </c>
      <c r="C3422" t="s">
        <v>542</v>
      </c>
      <c r="D3422">
        <v>90600</v>
      </c>
      <c r="E3422">
        <f t="shared" si="159"/>
        <v>181.2</v>
      </c>
      <c r="F3422">
        <f t="shared" si="160"/>
        <v>166.67</v>
      </c>
      <c r="G3422">
        <f t="shared" si="161"/>
        <v>195.00389999999999</v>
      </c>
      <c r="H3422" t="s">
        <v>543</v>
      </c>
      <c r="I3422">
        <v>-7265</v>
      </c>
      <c r="J3422">
        <v>-8</v>
      </c>
      <c r="K3422" t="s">
        <v>7253</v>
      </c>
      <c r="L3422" s="16">
        <v>43307</v>
      </c>
      <c r="M3422" t="s">
        <v>1064</v>
      </c>
      <c r="N3422" t="s">
        <v>1065</v>
      </c>
      <c r="O3422" t="s">
        <v>1066</v>
      </c>
      <c r="P3422" t="s">
        <v>1580</v>
      </c>
      <c r="Q3422" t="s">
        <v>1270</v>
      </c>
      <c r="R3422" t="s">
        <v>1920</v>
      </c>
      <c r="S3422" t="s">
        <v>118</v>
      </c>
      <c r="T3422" t="s">
        <v>3785</v>
      </c>
      <c r="U3422" t="s">
        <v>3786</v>
      </c>
      <c r="W3422" t="s">
        <v>36</v>
      </c>
      <c r="X3422" t="s">
        <v>36</v>
      </c>
      <c r="AA3422" t="s">
        <v>1923</v>
      </c>
      <c r="AB3422" t="s">
        <v>1924</v>
      </c>
      <c r="AC3422">
        <v>30</v>
      </c>
      <c r="AD3422" s="17">
        <v>43299</v>
      </c>
      <c r="AE3422" s="17">
        <v>43299</v>
      </c>
    </row>
    <row r="3423" spans="1:31" x14ac:dyDescent="0.45">
      <c r="A3423">
        <v>25</v>
      </c>
      <c r="B3423">
        <v>4166</v>
      </c>
      <c r="C3423" t="s">
        <v>542</v>
      </c>
      <c r="D3423">
        <v>4530</v>
      </c>
      <c r="E3423">
        <f t="shared" si="159"/>
        <v>181.2</v>
      </c>
      <c r="F3423">
        <f t="shared" si="160"/>
        <v>166.64</v>
      </c>
      <c r="G3423">
        <f t="shared" si="161"/>
        <v>194.96879999999996</v>
      </c>
      <c r="H3423" t="s">
        <v>543</v>
      </c>
      <c r="I3423">
        <v>-363</v>
      </c>
      <c r="J3423">
        <v>-8</v>
      </c>
      <c r="K3423" t="s">
        <v>7254</v>
      </c>
      <c r="L3423" s="16">
        <v>43307</v>
      </c>
      <c r="M3423" t="s">
        <v>1064</v>
      </c>
      <c r="N3423" t="s">
        <v>1065</v>
      </c>
      <c r="O3423" t="s">
        <v>1066</v>
      </c>
      <c r="P3423" t="s">
        <v>1580</v>
      </c>
      <c r="Q3423" t="s">
        <v>1270</v>
      </c>
      <c r="R3423" t="s">
        <v>1920</v>
      </c>
      <c r="S3423" t="s">
        <v>118</v>
      </c>
      <c r="T3423" t="s">
        <v>3785</v>
      </c>
      <c r="U3423" t="s">
        <v>3786</v>
      </c>
      <c r="W3423" t="s">
        <v>36</v>
      </c>
      <c r="X3423" t="s">
        <v>36</v>
      </c>
      <c r="AA3423" t="s">
        <v>1923</v>
      </c>
      <c r="AB3423" t="s">
        <v>1924</v>
      </c>
      <c r="AC3423">
        <v>30</v>
      </c>
      <c r="AD3423" s="17">
        <v>43299</v>
      </c>
      <c r="AE3423" s="17">
        <v>43299</v>
      </c>
    </row>
    <row r="3424" spans="1:31" x14ac:dyDescent="0.45">
      <c r="A3424">
        <v>50</v>
      </c>
      <c r="B3424">
        <v>8333</v>
      </c>
      <c r="C3424" t="s">
        <v>542</v>
      </c>
      <c r="D3424">
        <v>9060</v>
      </c>
      <c r="E3424">
        <f t="shared" si="159"/>
        <v>181.2</v>
      </c>
      <c r="F3424">
        <f t="shared" si="160"/>
        <v>166.66</v>
      </c>
      <c r="G3424">
        <f t="shared" si="161"/>
        <v>194.9922</v>
      </c>
      <c r="H3424" t="s">
        <v>543</v>
      </c>
      <c r="I3424">
        <v>-726</v>
      </c>
      <c r="J3424">
        <v>-8</v>
      </c>
      <c r="K3424" t="s">
        <v>7255</v>
      </c>
      <c r="L3424" s="16">
        <v>43307</v>
      </c>
      <c r="M3424" t="s">
        <v>1064</v>
      </c>
      <c r="N3424" t="s">
        <v>1065</v>
      </c>
      <c r="O3424" t="s">
        <v>1066</v>
      </c>
      <c r="P3424" t="s">
        <v>1580</v>
      </c>
      <c r="Q3424" t="s">
        <v>1270</v>
      </c>
      <c r="R3424" t="s">
        <v>1581</v>
      </c>
      <c r="S3424" t="s">
        <v>117</v>
      </c>
      <c r="T3424" t="s">
        <v>1687</v>
      </c>
      <c r="U3424" t="s">
        <v>1688</v>
      </c>
      <c r="AA3424" t="s">
        <v>1584</v>
      </c>
      <c r="AB3424" t="s">
        <v>1585</v>
      </c>
      <c r="AC3424">
        <v>30</v>
      </c>
      <c r="AD3424" s="17">
        <v>43299</v>
      </c>
      <c r="AE3424" s="17">
        <v>43299</v>
      </c>
    </row>
    <row r="3425" spans="1:31" x14ac:dyDescent="0.45">
      <c r="A3425">
        <v>65</v>
      </c>
      <c r="B3425">
        <v>10833</v>
      </c>
      <c r="C3425" t="s">
        <v>542</v>
      </c>
      <c r="D3425">
        <v>11778</v>
      </c>
      <c r="E3425">
        <f t="shared" si="159"/>
        <v>181.2</v>
      </c>
      <c r="F3425">
        <f t="shared" si="160"/>
        <v>166.66153846153847</v>
      </c>
      <c r="G3425">
        <f t="shared" si="161"/>
        <v>194.994</v>
      </c>
      <c r="H3425" t="s">
        <v>543</v>
      </c>
      <c r="I3425">
        <v>-944</v>
      </c>
      <c r="J3425">
        <v>-8</v>
      </c>
      <c r="K3425" t="s">
        <v>7256</v>
      </c>
      <c r="L3425" s="16">
        <v>43308</v>
      </c>
      <c r="M3425" t="s">
        <v>1064</v>
      </c>
      <c r="N3425" t="s">
        <v>1065</v>
      </c>
      <c r="O3425" t="s">
        <v>1066</v>
      </c>
      <c r="P3425" t="s">
        <v>1580</v>
      </c>
      <c r="Q3425" t="s">
        <v>1270</v>
      </c>
      <c r="R3425" t="s">
        <v>1602</v>
      </c>
      <c r="S3425" t="s">
        <v>1603</v>
      </c>
      <c r="T3425" t="s">
        <v>5542</v>
      </c>
      <c r="U3425" t="s">
        <v>5543</v>
      </c>
      <c r="AA3425" t="s">
        <v>1606</v>
      </c>
      <c r="AB3425" t="s">
        <v>1607</v>
      </c>
      <c r="AC3425">
        <v>30</v>
      </c>
      <c r="AD3425" s="17">
        <v>43299</v>
      </c>
      <c r="AE3425" s="17">
        <v>43299</v>
      </c>
    </row>
    <row r="3426" spans="1:31" x14ac:dyDescent="0.45">
      <c r="A3426">
        <v>25</v>
      </c>
      <c r="B3426">
        <v>4166</v>
      </c>
      <c r="C3426" t="s">
        <v>542</v>
      </c>
      <c r="D3426">
        <v>4530</v>
      </c>
      <c r="E3426">
        <f t="shared" si="159"/>
        <v>181.2</v>
      </c>
      <c r="F3426">
        <f t="shared" si="160"/>
        <v>166.64</v>
      </c>
      <c r="G3426">
        <f t="shared" si="161"/>
        <v>194.96879999999996</v>
      </c>
      <c r="H3426" t="s">
        <v>543</v>
      </c>
      <c r="I3426">
        <v>-363</v>
      </c>
      <c r="J3426">
        <v>-8</v>
      </c>
      <c r="K3426" t="s">
        <v>7257</v>
      </c>
      <c r="L3426" s="16">
        <v>43308</v>
      </c>
      <c r="M3426" t="s">
        <v>1064</v>
      </c>
      <c r="N3426" t="s">
        <v>1065</v>
      </c>
      <c r="O3426" t="s">
        <v>1066</v>
      </c>
      <c r="P3426" t="s">
        <v>1580</v>
      </c>
      <c r="Q3426" t="s">
        <v>1270</v>
      </c>
      <c r="R3426" t="s">
        <v>1602</v>
      </c>
      <c r="S3426" t="s">
        <v>1603</v>
      </c>
      <c r="T3426" t="s">
        <v>1702</v>
      </c>
      <c r="U3426" t="s">
        <v>1703</v>
      </c>
      <c r="W3426" t="s">
        <v>36</v>
      </c>
      <c r="X3426" t="s">
        <v>36</v>
      </c>
      <c r="AA3426" t="s">
        <v>1606</v>
      </c>
      <c r="AB3426" t="s">
        <v>1607</v>
      </c>
      <c r="AC3426">
        <v>30</v>
      </c>
      <c r="AD3426" s="17">
        <v>43299</v>
      </c>
      <c r="AE3426" s="17">
        <v>43299</v>
      </c>
    </row>
    <row r="3427" spans="1:31" x14ac:dyDescent="0.45">
      <c r="A3427">
        <v>200</v>
      </c>
      <c r="B3427">
        <v>33334</v>
      </c>
      <c r="C3427" t="s">
        <v>542</v>
      </c>
      <c r="D3427">
        <v>36240</v>
      </c>
      <c r="E3427">
        <f t="shared" si="159"/>
        <v>181.2</v>
      </c>
      <c r="F3427">
        <f t="shared" si="160"/>
        <v>166.67</v>
      </c>
      <c r="G3427">
        <f t="shared" si="161"/>
        <v>195.00389999999999</v>
      </c>
      <c r="H3427" t="s">
        <v>543</v>
      </c>
      <c r="I3427">
        <v>-2906</v>
      </c>
      <c r="J3427">
        <v>-8</v>
      </c>
      <c r="K3427" t="s">
        <v>7258</v>
      </c>
      <c r="L3427" s="16">
        <v>43308</v>
      </c>
      <c r="M3427" t="s">
        <v>1064</v>
      </c>
      <c r="N3427" t="s">
        <v>1065</v>
      </c>
      <c r="O3427" t="s">
        <v>1066</v>
      </c>
      <c r="P3427" t="s">
        <v>1580</v>
      </c>
      <c r="Q3427" t="s">
        <v>1270</v>
      </c>
      <c r="R3427" t="s">
        <v>1581</v>
      </c>
      <c r="S3427" t="s">
        <v>117</v>
      </c>
      <c r="T3427" t="s">
        <v>2623</v>
      </c>
      <c r="U3427" t="s">
        <v>2624</v>
      </c>
      <c r="AA3427" t="s">
        <v>1584</v>
      </c>
      <c r="AB3427" t="s">
        <v>1585</v>
      </c>
      <c r="AC3427">
        <v>30</v>
      </c>
      <c r="AD3427" s="17">
        <v>43299</v>
      </c>
      <c r="AE3427" s="17">
        <v>43299</v>
      </c>
    </row>
    <row r="3428" spans="1:31" x14ac:dyDescent="0.45">
      <c r="A3428">
        <v>150</v>
      </c>
      <c r="B3428">
        <v>25000</v>
      </c>
      <c r="C3428" t="s">
        <v>542</v>
      </c>
      <c r="D3428">
        <v>27180</v>
      </c>
      <c r="E3428">
        <f t="shared" si="159"/>
        <v>181.2</v>
      </c>
      <c r="F3428">
        <f t="shared" si="160"/>
        <v>166.66666666666666</v>
      </c>
      <c r="G3428">
        <f t="shared" si="161"/>
        <v>194.99999999999997</v>
      </c>
      <c r="H3428" t="s">
        <v>543</v>
      </c>
      <c r="I3428">
        <v>-2179</v>
      </c>
      <c r="J3428">
        <v>-8</v>
      </c>
      <c r="K3428" t="s">
        <v>7259</v>
      </c>
      <c r="L3428" s="16">
        <v>43308</v>
      </c>
      <c r="M3428" t="s">
        <v>1064</v>
      </c>
      <c r="N3428" t="s">
        <v>1065</v>
      </c>
      <c r="O3428" t="s">
        <v>1066</v>
      </c>
      <c r="P3428" t="s">
        <v>1580</v>
      </c>
      <c r="Q3428" t="s">
        <v>1270</v>
      </c>
      <c r="R3428" t="s">
        <v>1581</v>
      </c>
      <c r="S3428" t="s">
        <v>117</v>
      </c>
      <c r="T3428" t="s">
        <v>2629</v>
      </c>
      <c r="U3428" t="s">
        <v>2630</v>
      </c>
      <c r="W3428" t="s">
        <v>36</v>
      </c>
      <c r="X3428" t="s">
        <v>36</v>
      </c>
      <c r="AA3428" t="s">
        <v>1584</v>
      </c>
      <c r="AB3428" t="s">
        <v>1585</v>
      </c>
      <c r="AC3428">
        <v>30</v>
      </c>
      <c r="AD3428" s="17">
        <v>43299</v>
      </c>
      <c r="AE3428" s="17">
        <v>43299</v>
      </c>
    </row>
    <row r="3429" spans="1:31" x14ac:dyDescent="0.45">
      <c r="A3429">
        <v>375</v>
      </c>
      <c r="B3429">
        <v>62501</v>
      </c>
      <c r="C3429" t="s">
        <v>542</v>
      </c>
      <c r="D3429">
        <v>67950</v>
      </c>
      <c r="E3429">
        <f t="shared" si="159"/>
        <v>181.2</v>
      </c>
      <c r="F3429">
        <f t="shared" si="160"/>
        <v>166.66933333333333</v>
      </c>
      <c r="G3429">
        <f t="shared" si="161"/>
        <v>195.00311999999997</v>
      </c>
      <c r="H3429" t="s">
        <v>543</v>
      </c>
      <c r="I3429">
        <v>-5448</v>
      </c>
      <c r="J3429">
        <v>-8</v>
      </c>
      <c r="K3429" t="s">
        <v>7260</v>
      </c>
      <c r="L3429" s="16">
        <v>43308</v>
      </c>
      <c r="M3429" t="s">
        <v>1064</v>
      </c>
      <c r="N3429" t="s">
        <v>1065</v>
      </c>
      <c r="O3429" t="s">
        <v>1066</v>
      </c>
      <c r="P3429" t="s">
        <v>1580</v>
      </c>
      <c r="Q3429" t="s">
        <v>1270</v>
      </c>
      <c r="R3429" t="s">
        <v>1581</v>
      </c>
      <c r="S3429" t="s">
        <v>117</v>
      </c>
      <c r="T3429" t="s">
        <v>1582</v>
      </c>
      <c r="U3429" t="s">
        <v>1583</v>
      </c>
      <c r="W3429" t="s">
        <v>36</v>
      </c>
      <c r="X3429" t="s">
        <v>36</v>
      </c>
      <c r="AA3429" t="s">
        <v>1584</v>
      </c>
      <c r="AB3429" t="s">
        <v>1585</v>
      </c>
      <c r="AC3429">
        <v>30</v>
      </c>
      <c r="AD3429" s="17">
        <v>43299</v>
      </c>
      <c r="AE3429" s="17">
        <v>43299</v>
      </c>
    </row>
    <row r="3430" spans="1:31" x14ac:dyDescent="0.45">
      <c r="A3430">
        <v>25</v>
      </c>
      <c r="B3430">
        <v>4166</v>
      </c>
      <c r="C3430" t="s">
        <v>542</v>
      </c>
      <c r="D3430">
        <v>4530</v>
      </c>
      <c r="E3430">
        <f t="shared" si="159"/>
        <v>181.2</v>
      </c>
      <c r="F3430">
        <f t="shared" si="160"/>
        <v>166.64</v>
      </c>
      <c r="G3430">
        <f t="shared" si="161"/>
        <v>194.96879999999996</v>
      </c>
      <c r="H3430" t="s">
        <v>543</v>
      </c>
      <c r="I3430">
        <v>-363</v>
      </c>
      <c r="J3430">
        <v>-8</v>
      </c>
      <c r="K3430" t="s">
        <v>7261</v>
      </c>
      <c r="L3430" s="16">
        <v>43308</v>
      </c>
      <c r="M3430" t="s">
        <v>1064</v>
      </c>
      <c r="N3430" t="s">
        <v>1065</v>
      </c>
      <c r="O3430" t="s">
        <v>1066</v>
      </c>
      <c r="P3430" t="s">
        <v>1580</v>
      </c>
      <c r="Q3430" t="s">
        <v>1270</v>
      </c>
      <c r="R3430" t="s">
        <v>1602</v>
      </c>
      <c r="S3430" t="s">
        <v>1603</v>
      </c>
      <c r="T3430" t="s">
        <v>2951</v>
      </c>
      <c r="U3430" t="s">
        <v>2952</v>
      </c>
      <c r="W3430" t="s">
        <v>36</v>
      </c>
      <c r="X3430" t="s">
        <v>36</v>
      </c>
      <c r="AA3430" t="s">
        <v>1606</v>
      </c>
      <c r="AB3430" t="s">
        <v>1607</v>
      </c>
      <c r="AC3430">
        <v>30</v>
      </c>
      <c r="AD3430" s="17">
        <v>43299</v>
      </c>
      <c r="AE3430" s="17">
        <v>43299</v>
      </c>
    </row>
    <row r="3431" spans="1:31" x14ac:dyDescent="0.45">
      <c r="A3431">
        <v>50</v>
      </c>
      <c r="B3431">
        <v>8333</v>
      </c>
      <c r="C3431" t="s">
        <v>542</v>
      </c>
      <c r="D3431">
        <v>9060</v>
      </c>
      <c r="E3431">
        <f t="shared" si="159"/>
        <v>181.2</v>
      </c>
      <c r="F3431">
        <f t="shared" si="160"/>
        <v>166.66</v>
      </c>
      <c r="G3431">
        <f t="shared" si="161"/>
        <v>194.9922</v>
      </c>
      <c r="H3431" t="s">
        <v>543</v>
      </c>
      <c r="I3431">
        <v>-726</v>
      </c>
      <c r="J3431">
        <v>-8</v>
      </c>
      <c r="K3431" t="s">
        <v>7262</v>
      </c>
      <c r="L3431" s="16">
        <v>43308</v>
      </c>
      <c r="M3431" t="s">
        <v>1064</v>
      </c>
      <c r="N3431" t="s">
        <v>1065</v>
      </c>
      <c r="O3431" t="s">
        <v>1066</v>
      </c>
      <c r="P3431" t="s">
        <v>1580</v>
      </c>
      <c r="Q3431" t="s">
        <v>1270</v>
      </c>
      <c r="R3431" t="s">
        <v>1602</v>
      </c>
      <c r="S3431" t="s">
        <v>1603</v>
      </c>
      <c r="T3431" t="s">
        <v>1604</v>
      </c>
      <c r="U3431" t="s">
        <v>1605</v>
      </c>
      <c r="W3431" t="s">
        <v>36</v>
      </c>
      <c r="X3431" t="s">
        <v>36</v>
      </c>
      <c r="AA3431" t="s">
        <v>1606</v>
      </c>
      <c r="AB3431" t="s">
        <v>1607</v>
      </c>
      <c r="AC3431">
        <v>30</v>
      </c>
      <c r="AD3431" s="17">
        <v>43299</v>
      </c>
      <c r="AE3431" s="17">
        <v>43299</v>
      </c>
    </row>
    <row r="3432" spans="1:31" x14ac:dyDescent="0.45">
      <c r="A3432">
        <v>100</v>
      </c>
      <c r="B3432">
        <v>16667</v>
      </c>
      <c r="C3432" t="s">
        <v>542</v>
      </c>
      <c r="D3432">
        <v>18120</v>
      </c>
      <c r="E3432">
        <f t="shared" si="159"/>
        <v>181.2</v>
      </c>
      <c r="F3432">
        <f t="shared" si="160"/>
        <v>166.67</v>
      </c>
      <c r="G3432">
        <f t="shared" si="161"/>
        <v>195.00389999999999</v>
      </c>
      <c r="H3432" t="s">
        <v>543</v>
      </c>
      <c r="I3432">
        <v>-1453</v>
      </c>
      <c r="J3432">
        <v>-8</v>
      </c>
      <c r="K3432" t="s">
        <v>7263</v>
      </c>
      <c r="L3432" s="16">
        <v>43308</v>
      </c>
      <c r="M3432" t="s">
        <v>1064</v>
      </c>
      <c r="N3432" t="s">
        <v>1065</v>
      </c>
      <c r="O3432" t="s">
        <v>1066</v>
      </c>
      <c r="P3432" t="s">
        <v>1580</v>
      </c>
      <c r="Q3432" t="s">
        <v>1270</v>
      </c>
      <c r="R3432" t="s">
        <v>1602</v>
      </c>
      <c r="S3432" t="s">
        <v>1603</v>
      </c>
      <c r="T3432" t="s">
        <v>2095</v>
      </c>
      <c r="U3432" t="s">
        <v>2096</v>
      </c>
      <c r="W3432" t="s">
        <v>36</v>
      </c>
      <c r="X3432" t="s">
        <v>36</v>
      </c>
      <c r="AA3432" t="s">
        <v>1606</v>
      </c>
      <c r="AB3432" t="s">
        <v>1607</v>
      </c>
      <c r="AC3432">
        <v>30</v>
      </c>
      <c r="AD3432" s="17">
        <v>43299</v>
      </c>
      <c r="AE3432" s="17">
        <v>43299</v>
      </c>
    </row>
    <row r="3433" spans="1:31" x14ac:dyDescent="0.45">
      <c r="A3433">
        <v>133</v>
      </c>
      <c r="B3433">
        <v>22167</v>
      </c>
      <c r="C3433" t="s">
        <v>542</v>
      </c>
      <c r="D3433">
        <v>24099</v>
      </c>
      <c r="E3433">
        <f t="shared" si="159"/>
        <v>181.19548872180451</v>
      </c>
      <c r="F3433">
        <f t="shared" si="160"/>
        <v>166.66917293233084</v>
      </c>
      <c r="G3433">
        <f t="shared" si="161"/>
        <v>195.00293233082706</v>
      </c>
      <c r="H3433" t="s">
        <v>543</v>
      </c>
      <c r="I3433">
        <v>-1932</v>
      </c>
      <c r="J3433">
        <v>-8</v>
      </c>
      <c r="K3433" t="s">
        <v>7264</v>
      </c>
      <c r="L3433" s="16">
        <v>43308</v>
      </c>
      <c r="M3433" t="s">
        <v>1064</v>
      </c>
      <c r="N3433" t="s">
        <v>1065</v>
      </c>
      <c r="O3433" t="s">
        <v>1066</v>
      </c>
      <c r="P3433" t="s">
        <v>1580</v>
      </c>
      <c r="Q3433" t="s">
        <v>1270</v>
      </c>
      <c r="R3433" t="s">
        <v>1581</v>
      </c>
      <c r="S3433" t="s">
        <v>117</v>
      </c>
      <c r="T3433" t="s">
        <v>3731</v>
      </c>
      <c r="U3433" t="s">
        <v>3732</v>
      </c>
      <c r="W3433" t="s">
        <v>36</v>
      </c>
      <c r="X3433" t="s">
        <v>36</v>
      </c>
      <c r="AA3433" t="s">
        <v>1584</v>
      </c>
      <c r="AB3433" t="s">
        <v>1585</v>
      </c>
      <c r="AC3433">
        <v>30</v>
      </c>
      <c r="AD3433" s="17">
        <v>43299</v>
      </c>
      <c r="AE3433" s="17">
        <v>43299</v>
      </c>
    </row>
    <row r="3434" spans="1:31" x14ac:dyDescent="0.45">
      <c r="A3434">
        <v>50</v>
      </c>
      <c r="B3434">
        <v>8333</v>
      </c>
      <c r="C3434" t="s">
        <v>542</v>
      </c>
      <c r="D3434">
        <v>9060</v>
      </c>
      <c r="E3434">
        <f t="shared" si="159"/>
        <v>181.2</v>
      </c>
      <c r="F3434">
        <f t="shared" si="160"/>
        <v>166.66</v>
      </c>
      <c r="G3434">
        <f t="shared" si="161"/>
        <v>194.9922</v>
      </c>
      <c r="H3434" t="s">
        <v>543</v>
      </c>
      <c r="I3434">
        <v>-726</v>
      </c>
      <c r="J3434">
        <v>-8</v>
      </c>
      <c r="K3434" t="s">
        <v>7265</v>
      </c>
      <c r="L3434" s="16">
        <v>43308</v>
      </c>
      <c r="M3434" t="s">
        <v>1064</v>
      </c>
      <c r="N3434" t="s">
        <v>1065</v>
      </c>
      <c r="O3434" t="s">
        <v>1066</v>
      </c>
      <c r="P3434" t="s">
        <v>1580</v>
      </c>
      <c r="Q3434" t="s">
        <v>1270</v>
      </c>
      <c r="R3434" t="s">
        <v>1602</v>
      </c>
      <c r="S3434" t="s">
        <v>1603</v>
      </c>
      <c r="T3434" t="s">
        <v>4102</v>
      </c>
      <c r="U3434" t="s">
        <v>4103</v>
      </c>
      <c r="W3434" t="s">
        <v>36</v>
      </c>
      <c r="X3434" t="s">
        <v>36</v>
      </c>
      <c r="AA3434" t="s">
        <v>1606</v>
      </c>
      <c r="AB3434" t="s">
        <v>1607</v>
      </c>
      <c r="AC3434">
        <v>30</v>
      </c>
      <c r="AD3434" s="17">
        <v>43299</v>
      </c>
      <c r="AE3434" s="17">
        <v>43299</v>
      </c>
    </row>
    <row r="3435" spans="1:31" x14ac:dyDescent="0.45">
      <c r="A3435">
        <v>25</v>
      </c>
      <c r="B3435">
        <v>4166</v>
      </c>
      <c r="C3435" t="s">
        <v>542</v>
      </c>
      <c r="D3435">
        <v>4530</v>
      </c>
      <c r="E3435">
        <f t="shared" si="159"/>
        <v>181.2</v>
      </c>
      <c r="F3435">
        <f t="shared" si="160"/>
        <v>166.64</v>
      </c>
      <c r="G3435">
        <f t="shared" si="161"/>
        <v>194.96879999999996</v>
      </c>
      <c r="H3435" t="s">
        <v>543</v>
      </c>
      <c r="I3435">
        <v>-363</v>
      </c>
      <c r="J3435">
        <v>-8</v>
      </c>
      <c r="K3435" t="s">
        <v>7266</v>
      </c>
      <c r="L3435" s="16">
        <v>43308</v>
      </c>
      <c r="M3435" t="s">
        <v>1064</v>
      </c>
      <c r="N3435" t="s">
        <v>1065</v>
      </c>
      <c r="O3435" t="s">
        <v>1066</v>
      </c>
      <c r="P3435" t="s">
        <v>1580</v>
      </c>
      <c r="Q3435" t="s">
        <v>1270</v>
      </c>
      <c r="R3435" t="s">
        <v>1602</v>
      </c>
      <c r="S3435" t="s">
        <v>1603</v>
      </c>
      <c r="T3435" t="s">
        <v>3901</v>
      </c>
      <c r="U3435" t="s">
        <v>3902</v>
      </c>
      <c r="W3435" t="s">
        <v>36</v>
      </c>
      <c r="X3435" t="s">
        <v>36</v>
      </c>
      <c r="AA3435" t="s">
        <v>1606</v>
      </c>
      <c r="AB3435" t="s">
        <v>1607</v>
      </c>
      <c r="AC3435">
        <v>30</v>
      </c>
      <c r="AD3435" s="17">
        <v>43299</v>
      </c>
      <c r="AE3435" s="17">
        <v>43299</v>
      </c>
    </row>
    <row r="3436" spans="1:31" x14ac:dyDescent="0.45">
      <c r="A3436">
        <v>35</v>
      </c>
      <c r="B3436">
        <v>5833</v>
      </c>
      <c r="C3436" t="s">
        <v>542</v>
      </c>
      <c r="D3436">
        <v>6342</v>
      </c>
      <c r="E3436">
        <f t="shared" si="159"/>
        <v>181.2</v>
      </c>
      <c r="F3436">
        <f t="shared" si="160"/>
        <v>166.65714285714284</v>
      </c>
      <c r="G3436">
        <f t="shared" si="161"/>
        <v>194.98885714285711</v>
      </c>
      <c r="H3436" t="s">
        <v>543</v>
      </c>
      <c r="I3436">
        <v>-508</v>
      </c>
      <c r="J3436">
        <v>-8</v>
      </c>
      <c r="K3436" t="s">
        <v>7267</v>
      </c>
      <c r="L3436" s="16">
        <v>43308</v>
      </c>
      <c r="M3436" t="s">
        <v>1064</v>
      </c>
      <c r="N3436" t="s">
        <v>1065</v>
      </c>
      <c r="O3436" t="s">
        <v>1066</v>
      </c>
      <c r="P3436" t="s">
        <v>1580</v>
      </c>
      <c r="Q3436" t="s">
        <v>1270</v>
      </c>
      <c r="R3436" t="s">
        <v>1602</v>
      </c>
      <c r="S3436" t="s">
        <v>1603</v>
      </c>
      <c r="T3436" t="s">
        <v>2635</v>
      </c>
      <c r="U3436" t="s">
        <v>2636</v>
      </c>
      <c r="AA3436" t="s">
        <v>1606</v>
      </c>
      <c r="AB3436" t="s">
        <v>1607</v>
      </c>
      <c r="AC3436">
        <v>30</v>
      </c>
      <c r="AD3436" s="17">
        <v>43299</v>
      </c>
      <c r="AE3436" s="17">
        <v>43299</v>
      </c>
    </row>
    <row r="3437" spans="1:31" x14ac:dyDescent="0.45">
      <c r="A3437">
        <v>10</v>
      </c>
      <c r="B3437">
        <v>1666</v>
      </c>
      <c r="C3437" t="s">
        <v>542</v>
      </c>
      <c r="D3437">
        <v>1812</v>
      </c>
      <c r="E3437">
        <f t="shared" si="159"/>
        <v>181.2</v>
      </c>
      <c r="F3437">
        <f t="shared" si="160"/>
        <v>166.6</v>
      </c>
      <c r="G3437">
        <f t="shared" si="161"/>
        <v>194.92199999999997</v>
      </c>
      <c r="H3437" t="s">
        <v>543</v>
      </c>
      <c r="I3437">
        <v>-145</v>
      </c>
      <c r="J3437">
        <v>-8</v>
      </c>
      <c r="K3437" t="s">
        <v>7268</v>
      </c>
      <c r="L3437" s="16">
        <v>43311</v>
      </c>
      <c r="M3437" t="s">
        <v>1064</v>
      </c>
      <c r="N3437" t="s">
        <v>1065</v>
      </c>
      <c r="O3437" t="s">
        <v>1066</v>
      </c>
      <c r="P3437" t="s">
        <v>1067</v>
      </c>
      <c r="Q3437" t="s">
        <v>1068</v>
      </c>
      <c r="R3437" t="s">
        <v>1069</v>
      </c>
      <c r="S3437" t="s">
        <v>1070</v>
      </c>
      <c r="T3437" t="s">
        <v>7269</v>
      </c>
      <c r="U3437" t="s">
        <v>7270</v>
      </c>
      <c r="V3437" t="s">
        <v>1081</v>
      </c>
      <c r="W3437" t="s">
        <v>31</v>
      </c>
      <c r="X3437" t="s">
        <v>31</v>
      </c>
      <c r="Y3437" t="s">
        <v>1073</v>
      </c>
      <c r="Z3437" t="s">
        <v>1074</v>
      </c>
      <c r="AA3437" t="s">
        <v>1075</v>
      </c>
      <c r="AB3437" t="s">
        <v>1076</v>
      </c>
      <c r="AC3437">
        <v>31</v>
      </c>
      <c r="AD3437" s="17">
        <v>43299</v>
      </c>
      <c r="AE3437" s="17">
        <v>43299</v>
      </c>
    </row>
    <row r="3438" spans="1:31" x14ac:dyDescent="0.45">
      <c r="A3438">
        <v>2</v>
      </c>
      <c r="B3438">
        <v>333</v>
      </c>
      <c r="C3438" t="s">
        <v>542</v>
      </c>
      <c r="D3438">
        <v>362</v>
      </c>
      <c r="E3438">
        <f t="shared" si="159"/>
        <v>181</v>
      </c>
      <c r="F3438">
        <f t="shared" si="160"/>
        <v>166.5</v>
      </c>
      <c r="G3438">
        <f t="shared" si="161"/>
        <v>194.80499999999998</v>
      </c>
      <c r="H3438" t="s">
        <v>543</v>
      </c>
      <c r="I3438">
        <v>-29</v>
      </c>
      <c r="J3438">
        <v>-8</v>
      </c>
      <c r="K3438" t="s">
        <v>7271</v>
      </c>
      <c r="L3438" s="16">
        <v>43311</v>
      </c>
      <c r="M3438" t="s">
        <v>1064</v>
      </c>
      <c r="N3438" t="s">
        <v>1065</v>
      </c>
      <c r="O3438" t="s">
        <v>1066</v>
      </c>
      <c r="P3438" t="s">
        <v>1067</v>
      </c>
      <c r="Q3438" t="s">
        <v>1068</v>
      </c>
      <c r="R3438" t="s">
        <v>1092</v>
      </c>
      <c r="S3438" t="s">
        <v>130</v>
      </c>
      <c r="T3438" t="s">
        <v>3290</v>
      </c>
      <c r="U3438" t="s">
        <v>3291</v>
      </c>
      <c r="W3438" t="s">
        <v>31</v>
      </c>
      <c r="X3438" t="s">
        <v>31</v>
      </c>
      <c r="Y3438" t="s">
        <v>1073</v>
      </c>
      <c r="Z3438" t="s">
        <v>1074</v>
      </c>
      <c r="AA3438" t="s">
        <v>1095</v>
      </c>
      <c r="AB3438" t="s">
        <v>1096</v>
      </c>
      <c r="AC3438">
        <v>31</v>
      </c>
      <c r="AD3438" s="17">
        <v>43299</v>
      </c>
      <c r="AE3438" s="17">
        <v>43299</v>
      </c>
    </row>
    <row r="3439" spans="1:31" x14ac:dyDescent="0.45">
      <c r="A3439">
        <v>125</v>
      </c>
      <c r="B3439">
        <v>20833</v>
      </c>
      <c r="C3439" t="s">
        <v>542</v>
      </c>
      <c r="D3439">
        <v>22650</v>
      </c>
      <c r="E3439">
        <f t="shared" si="159"/>
        <v>181.2</v>
      </c>
      <c r="F3439">
        <f t="shared" si="160"/>
        <v>166.66399999999999</v>
      </c>
      <c r="G3439">
        <f t="shared" si="161"/>
        <v>194.99687999999998</v>
      </c>
      <c r="H3439" t="s">
        <v>543</v>
      </c>
      <c r="I3439">
        <v>-1816</v>
      </c>
      <c r="J3439">
        <v>-8</v>
      </c>
      <c r="K3439" t="s">
        <v>7272</v>
      </c>
      <c r="L3439" s="16">
        <v>43307</v>
      </c>
      <c r="M3439" t="s">
        <v>1064</v>
      </c>
      <c r="N3439" t="s">
        <v>1065</v>
      </c>
      <c r="O3439" t="s">
        <v>1066</v>
      </c>
      <c r="P3439" t="s">
        <v>1580</v>
      </c>
      <c r="Q3439" t="s">
        <v>1270</v>
      </c>
      <c r="R3439" t="s">
        <v>1986</v>
      </c>
      <c r="S3439" t="s">
        <v>120</v>
      </c>
      <c r="T3439" t="s">
        <v>2143</v>
      </c>
      <c r="U3439" t="s">
        <v>2144</v>
      </c>
      <c r="AA3439" t="s">
        <v>1989</v>
      </c>
      <c r="AB3439" t="s">
        <v>1990</v>
      </c>
      <c r="AC3439">
        <v>30</v>
      </c>
      <c r="AD3439" s="17">
        <v>43299</v>
      </c>
      <c r="AE3439" s="17">
        <v>43299</v>
      </c>
    </row>
    <row r="3440" spans="1:31" x14ac:dyDescent="0.45">
      <c r="A3440">
        <v>200</v>
      </c>
      <c r="B3440">
        <v>33334</v>
      </c>
      <c r="C3440" t="s">
        <v>542</v>
      </c>
      <c r="D3440">
        <v>36240</v>
      </c>
      <c r="E3440">
        <f t="shared" si="159"/>
        <v>181.2</v>
      </c>
      <c r="F3440">
        <f t="shared" si="160"/>
        <v>166.67</v>
      </c>
      <c r="G3440">
        <f t="shared" si="161"/>
        <v>195.00389999999999</v>
      </c>
      <c r="H3440" t="s">
        <v>543</v>
      </c>
      <c r="I3440">
        <v>-2906</v>
      </c>
      <c r="J3440">
        <v>-8</v>
      </c>
      <c r="K3440" t="s">
        <v>7273</v>
      </c>
      <c r="L3440" s="16">
        <v>43307</v>
      </c>
      <c r="M3440" t="s">
        <v>1064</v>
      </c>
      <c r="N3440" t="s">
        <v>1065</v>
      </c>
      <c r="O3440" t="s">
        <v>1066</v>
      </c>
      <c r="P3440" t="s">
        <v>1580</v>
      </c>
      <c r="Q3440" t="s">
        <v>1270</v>
      </c>
      <c r="R3440" t="s">
        <v>1986</v>
      </c>
      <c r="S3440" t="s">
        <v>120</v>
      </c>
      <c r="T3440" t="s">
        <v>2146</v>
      </c>
      <c r="U3440" t="s">
        <v>2147</v>
      </c>
      <c r="W3440" t="s">
        <v>36</v>
      </c>
      <c r="X3440" t="s">
        <v>36</v>
      </c>
      <c r="AA3440" t="s">
        <v>1989</v>
      </c>
      <c r="AB3440" t="s">
        <v>1990</v>
      </c>
      <c r="AC3440">
        <v>30</v>
      </c>
      <c r="AD3440" s="17">
        <v>43299</v>
      </c>
      <c r="AE3440" s="17">
        <v>43299</v>
      </c>
    </row>
    <row r="3441" spans="1:31" x14ac:dyDescent="0.45">
      <c r="A3441">
        <v>50</v>
      </c>
      <c r="B3441">
        <v>8333</v>
      </c>
      <c r="C3441" t="s">
        <v>542</v>
      </c>
      <c r="D3441">
        <v>9060</v>
      </c>
      <c r="E3441">
        <f t="shared" si="159"/>
        <v>181.2</v>
      </c>
      <c r="F3441">
        <f t="shared" si="160"/>
        <v>166.66</v>
      </c>
      <c r="G3441">
        <f t="shared" si="161"/>
        <v>194.9922</v>
      </c>
      <c r="H3441" t="s">
        <v>543</v>
      </c>
      <c r="I3441">
        <v>-726</v>
      </c>
      <c r="J3441">
        <v>-8</v>
      </c>
      <c r="K3441" t="s">
        <v>7274</v>
      </c>
      <c r="L3441" s="16">
        <v>43307</v>
      </c>
      <c r="M3441" t="s">
        <v>1064</v>
      </c>
      <c r="N3441" t="s">
        <v>1065</v>
      </c>
      <c r="O3441" t="s">
        <v>1066</v>
      </c>
      <c r="P3441" t="s">
        <v>1580</v>
      </c>
      <c r="Q3441" t="s">
        <v>1270</v>
      </c>
      <c r="R3441" t="s">
        <v>1986</v>
      </c>
      <c r="S3441" t="s">
        <v>120</v>
      </c>
      <c r="T3441" t="s">
        <v>2149</v>
      </c>
      <c r="U3441" t="s">
        <v>2150</v>
      </c>
      <c r="W3441" t="s">
        <v>36</v>
      </c>
      <c r="X3441" t="s">
        <v>36</v>
      </c>
      <c r="AA3441" t="s">
        <v>1989</v>
      </c>
      <c r="AB3441" t="s">
        <v>1990</v>
      </c>
      <c r="AC3441">
        <v>30</v>
      </c>
      <c r="AD3441" s="17">
        <v>43299</v>
      </c>
      <c r="AE3441" s="17">
        <v>43299</v>
      </c>
    </row>
    <row r="3442" spans="1:31" x14ac:dyDescent="0.45">
      <c r="A3442">
        <v>100</v>
      </c>
      <c r="B3442">
        <v>16667</v>
      </c>
      <c r="C3442" t="s">
        <v>542</v>
      </c>
      <c r="D3442">
        <v>18120</v>
      </c>
      <c r="E3442">
        <f t="shared" si="159"/>
        <v>181.2</v>
      </c>
      <c r="F3442">
        <f t="shared" si="160"/>
        <v>166.67</v>
      </c>
      <c r="G3442">
        <f t="shared" si="161"/>
        <v>195.00389999999999</v>
      </c>
      <c r="H3442" t="s">
        <v>543</v>
      </c>
      <c r="I3442">
        <v>-1453</v>
      </c>
      <c r="J3442">
        <v>-8</v>
      </c>
      <c r="K3442" t="s">
        <v>7275</v>
      </c>
      <c r="L3442" s="16">
        <v>43307</v>
      </c>
      <c r="M3442" t="s">
        <v>1064</v>
      </c>
      <c r="N3442" t="s">
        <v>1065</v>
      </c>
      <c r="O3442" t="s">
        <v>1066</v>
      </c>
      <c r="P3442" t="s">
        <v>1580</v>
      </c>
      <c r="Q3442" t="s">
        <v>1270</v>
      </c>
      <c r="R3442" t="s">
        <v>1986</v>
      </c>
      <c r="S3442" t="s">
        <v>120</v>
      </c>
      <c r="T3442" t="s">
        <v>2694</v>
      </c>
      <c r="U3442" t="s">
        <v>2695</v>
      </c>
      <c r="W3442" t="s">
        <v>36</v>
      </c>
      <c r="X3442" t="s">
        <v>36</v>
      </c>
      <c r="AA3442" t="s">
        <v>1989</v>
      </c>
      <c r="AB3442" t="s">
        <v>1990</v>
      </c>
      <c r="AC3442">
        <v>30</v>
      </c>
      <c r="AD3442" s="17">
        <v>43299</v>
      </c>
      <c r="AE3442" s="17">
        <v>43299</v>
      </c>
    </row>
    <row r="3443" spans="1:31" x14ac:dyDescent="0.45">
      <c r="A3443">
        <v>250</v>
      </c>
      <c r="B3443">
        <v>41667</v>
      </c>
      <c r="C3443" t="s">
        <v>542</v>
      </c>
      <c r="D3443">
        <v>45300</v>
      </c>
      <c r="E3443">
        <f t="shared" si="159"/>
        <v>181.2</v>
      </c>
      <c r="F3443">
        <f t="shared" si="160"/>
        <v>166.66800000000001</v>
      </c>
      <c r="G3443">
        <f t="shared" si="161"/>
        <v>195.00155999999998</v>
      </c>
      <c r="H3443" t="s">
        <v>543</v>
      </c>
      <c r="I3443">
        <v>-3632</v>
      </c>
      <c r="J3443">
        <v>-8</v>
      </c>
      <c r="K3443" t="s">
        <v>7276</v>
      </c>
      <c r="L3443" s="16">
        <v>43307</v>
      </c>
      <c r="M3443" t="s">
        <v>1064</v>
      </c>
      <c r="N3443" t="s">
        <v>1065</v>
      </c>
      <c r="O3443" t="s">
        <v>1066</v>
      </c>
      <c r="P3443" t="s">
        <v>1580</v>
      </c>
      <c r="Q3443" t="s">
        <v>1270</v>
      </c>
      <c r="R3443" t="s">
        <v>1986</v>
      </c>
      <c r="S3443" t="s">
        <v>120</v>
      </c>
      <c r="T3443" t="s">
        <v>2605</v>
      </c>
      <c r="U3443" t="s">
        <v>2606</v>
      </c>
      <c r="AA3443" t="s">
        <v>1989</v>
      </c>
      <c r="AB3443" t="s">
        <v>1990</v>
      </c>
      <c r="AC3443">
        <v>30</v>
      </c>
      <c r="AD3443" s="17">
        <v>43299</v>
      </c>
      <c r="AE3443" s="17">
        <v>43299</v>
      </c>
    </row>
    <row r="3444" spans="1:31" x14ac:dyDescent="0.45">
      <c r="A3444">
        <v>250</v>
      </c>
      <c r="B3444">
        <v>41667</v>
      </c>
      <c r="C3444" t="s">
        <v>542</v>
      </c>
      <c r="D3444">
        <v>45300</v>
      </c>
      <c r="E3444">
        <f t="shared" si="159"/>
        <v>181.2</v>
      </c>
      <c r="F3444">
        <f t="shared" si="160"/>
        <v>166.66800000000001</v>
      </c>
      <c r="G3444">
        <f t="shared" si="161"/>
        <v>195.00155999999998</v>
      </c>
      <c r="H3444" t="s">
        <v>543</v>
      </c>
      <c r="I3444">
        <v>-3632</v>
      </c>
      <c r="J3444">
        <v>-8</v>
      </c>
      <c r="K3444" t="s">
        <v>7277</v>
      </c>
      <c r="L3444" s="16">
        <v>43307</v>
      </c>
      <c r="M3444" t="s">
        <v>1064</v>
      </c>
      <c r="N3444" t="s">
        <v>1065</v>
      </c>
      <c r="O3444" t="s">
        <v>1066</v>
      </c>
      <c r="P3444" t="s">
        <v>1580</v>
      </c>
      <c r="Q3444" t="s">
        <v>1270</v>
      </c>
      <c r="R3444" t="s">
        <v>1986</v>
      </c>
      <c r="S3444" t="s">
        <v>120</v>
      </c>
      <c r="T3444" t="s">
        <v>3753</v>
      </c>
      <c r="U3444" t="s">
        <v>3754</v>
      </c>
      <c r="AA3444" t="s">
        <v>1989</v>
      </c>
      <c r="AB3444" t="s">
        <v>1990</v>
      </c>
      <c r="AC3444">
        <v>30</v>
      </c>
      <c r="AD3444" s="17">
        <v>43299</v>
      </c>
      <c r="AE3444" s="17">
        <v>43299</v>
      </c>
    </row>
    <row r="3445" spans="1:31" x14ac:dyDescent="0.45">
      <c r="A3445">
        <v>250</v>
      </c>
      <c r="B3445">
        <v>41667</v>
      </c>
      <c r="C3445" t="s">
        <v>542</v>
      </c>
      <c r="D3445">
        <v>45300</v>
      </c>
      <c r="E3445">
        <f t="shared" si="159"/>
        <v>181.2</v>
      </c>
      <c r="F3445">
        <f t="shared" si="160"/>
        <v>166.66800000000001</v>
      </c>
      <c r="G3445">
        <f t="shared" si="161"/>
        <v>195.00155999999998</v>
      </c>
      <c r="H3445" t="s">
        <v>543</v>
      </c>
      <c r="I3445">
        <v>-3632</v>
      </c>
      <c r="J3445">
        <v>-8</v>
      </c>
      <c r="K3445" t="s">
        <v>7278</v>
      </c>
      <c r="L3445" s="16">
        <v>43307</v>
      </c>
      <c r="M3445" t="s">
        <v>1064</v>
      </c>
      <c r="N3445" t="s">
        <v>1065</v>
      </c>
      <c r="O3445" t="s">
        <v>1066</v>
      </c>
      <c r="P3445" t="s">
        <v>1580</v>
      </c>
      <c r="Q3445" t="s">
        <v>1270</v>
      </c>
      <c r="R3445" t="s">
        <v>1986</v>
      </c>
      <c r="S3445" t="s">
        <v>120</v>
      </c>
      <c r="T3445" t="s">
        <v>4701</v>
      </c>
      <c r="U3445" t="s">
        <v>4702</v>
      </c>
      <c r="W3445" t="s">
        <v>36</v>
      </c>
      <c r="X3445" t="s">
        <v>36</v>
      </c>
      <c r="AA3445" t="s">
        <v>1989</v>
      </c>
      <c r="AB3445" t="s">
        <v>1990</v>
      </c>
      <c r="AC3445">
        <v>30</v>
      </c>
      <c r="AD3445" s="17">
        <v>43299</v>
      </c>
      <c r="AE3445" s="17">
        <v>43299</v>
      </c>
    </row>
    <row r="3446" spans="1:31" x14ac:dyDescent="0.45">
      <c r="A3446">
        <v>375</v>
      </c>
      <c r="B3446">
        <v>62501</v>
      </c>
      <c r="C3446" t="s">
        <v>542</v>
      </c>
      <c r="D3446">
        <v>67950</v>
      </c>
      <c r="E3446">
        <f t="shared" si="159"/>
        <v>181.2</v>
      </c>
      <c r="F3446">
        <f t="shared" si="160"/>
        <v>166.66933333333333</v>
      </c>
      <c r="G3446">
        <f t="shared" si="161"/>
        <v>195.00311999999997</v>
      </c>
      <c r="H3446" t="s">
        <v>543</v>
      </c>
      <c r="I3446">
        <v>-5448</v>
      </c>
      <c r="J3446">
        <v>-8</v>
      </c>
      <c r="K3446" t="s">
        <v>7279</v>
      </c>
      <c r="L3446" s="16">
        <v>43308</v>
      </c>
      <c r="M3446" t="s">
        <v>1064</v>
      </c>
      <c r="N3446" t="s">
        <v>1065</v>
      </c>
      <c r="O3446" t="s">
        <v>1066</v>
      </c>
      <c r="P3446" t="s">
        <v>1580</v>
      </c>
      <c r="Q3446" t="s">
        <v>1270</v>
      </c>
      <c r="R3446" t="s">
        <v>1986</v>
      </c>
      <c r="S3446" t="s">
        <v>120</v>
      </c>
      <c r="T3446" t="s">
        <v>2884</v>
      </c>
      <c r="U3446" t="s">
        <v>2885</v>
      </c>
      <c r="W3446" t="s">
        <v>36</v>
      </c>
      <c r="X3446" t="s">
        <v>36</v>
      </c>
      <c r="AA3446" t="s">
        <v>1989</v>
      </c>
      <c r="AB3446" t="s">
        <v>1990</v>
      </c>
      <c r="AC3446">
        <v>30</v>
      </c>
      <c r="AD3446" s="17">
        <v>43299</v>
      </c>
      <c r="AE3446" s="17">
        <v>43299</v>
      </c>
    </row>
    <row r="3447" spans="1:31" x14ac:dyDescent="0.45">
      <c r="A3447">
        <v>1975</v>
      </c>
      <c r="B3447">
        <v>329173</v>
      </c>
      <c r="C3447" t="s">
        <v>542</v>
      </c>
      <c r="D3447">
        <v>357870</v>
      </c>
      <c r="E3447">
        <f t="shared" si="159"/>
        <v>181.2</v>
      </c>
      <c r="F3447">
        <f t="shared" si="160"/>
        <v>166.66987341772153</v>
      </c>
      <c r="G3447">
        <f t="shared" si="161"/>
        <v>195.00375189873418</v>
      </c>
      <c r="H3447" t="s">
        <v>543</v>
      </c>
      <c r="I3447">
        <v>-28696</v>
      </c>
      <c r="J3447">
        <v>-8</v>
      </c>
      <c r="K3447" t="s">
        <v>7280</v>
      </c>
      <c r="L3447" s="16">
        <v>43308</v>
      </c>
      <c r="M3447" t="s">
        <v>1064</v>
      </c>
      <c r="N3447" t="s">
        <v>1065</v>
      </c>
      <c r="O3447" t="s">
        <v>1066</v>
      </c>
      <c r="P3447" t="s">
        <v>1580</v>
      </c>
      <c r="Q3447" t="s">
        <v>1270</v>
      </c>
      <c r="R3447" t="s">
        <v>1986</v>
      </c>
      <c r="S3447" t="s">
        <v>120</v>
      </c>
      <c r="T3447" t="s">
        <v>2024</v>
      </c>
      <c r="U3447" t="s">
        <v>2025</v>
      </c>
      <c r="W3447" t="s">
        <v>36</v>
      </c>
      <c r="X3447" t="s">
        <v>36</v>
      </c>
      <c r="AA3447" t="s">
        <v>1989</v>
      </c>
      <c r="AB3447" t="s">
        <v>1990</v>
      </c>
      <c r="AC3447">
        <v>30</v>
      </c>
      <c r="AD3447" s="17">
        <v>43299</v>
      </c>
      <c r="AE3447" s="17">
        <v>43299</v>
      </c>
    </row>
    <row r="3448" spans="1:31" x14ac:dyDescent="0.45">
      <c r="A3448">
        <v>50</v>
      </c>
      <c r="B3448">
        <v>8333</v>
      </c>
      <c r="C3448" t="s">
        <v>542</v>
      </c>
      <c r="D3448">
        <v>9060</v>
      </c>
      <c r="E3448">
        <f t="shared" si="159"/>
        <v>181.2</v>
      </c>
      <c r="F3448">
        <f t="shared" si="160"/>
        <v>166.66</v>
      </c>
      <c r="G3448">
        <f t="shared" si="161"/>
        <v>194.9922</v>
      </c>
      <c r="H3448" t="s">
        <v>543</v>
      </c>
      <c r="I3448">
        <v>-726</v>
      </c>
      <c r="J3448">
        <v>-8</v>
      </c>
      <c r="K3448" t="s">
        <v>7281</v>
      </c>
      <c r="L3448" s="16">
        <v>43308</v>
      </c>
      <c r="M3448" t="s">
        <v>1064</v>
      </c>
      <c r="N3448" t="s">
        <v>1065</v>
      </c>
      <c r="O3448" t="s">
        <v>1066</v>
      </c>
      <c r="P3448" t="s">
        <v>1580</v>
      </c>
      <c r="Q3448" t="s">
        <v>1270</v>
      </c>
      <c r="R3448" t="s">
        <v>1986</v>
      </c>
      <c r="S3448" t="s">
        <v>120</v>
      </c>
      <c r="T3448" t="s">
        <v>3779</v>
      </c>
      <c r="U3448" t="s">
        <v>3780</v>
      </c>
      <c r="AA3448" t="s">
        <v>1989</v>
      </c>
      <c r="AB3448" t="s">
        <v>1990</v>
      </c>
      <c r="AC3448">
        <v>30</v>
      </c>
      <c r="AD3448" s="17">
        <v>43299</v>
      </c>
      <c r="AE3448" s="17">
        <v>43299</v>
      </c>
    </row>
    <row r="3449" spans="1:31" x14ac:dyDescent="0.45">
      <c r="A3449">
        <v>5</v>
      </c>
      <c r="B3449">
        <v>876</v>
      </c>
      <c r="C3449" t="s">
        <v>542</v>
      </c>
      <c r="D3449">
        <v>906</v>
      </c>
      <c r="E3449">
        <f t="shared" si="159"/>
        <v>181.2</v>
      </c>
      <c r="F3449">
        <f t="shared" si="160"/>
        <v>175.2</v>
      </c>
      <c r="G3449">
        <f t="shared" si="161"/>
        <v>204.98399999999998</v>
      </c>
      <c r="H3449" t="s">
        <v>543</v>
      </c>
      <c r="I3449">
        <v>-29</v>
      </c>
      <c r="J3449">
        <v>-3</v>
      </c>
      <c r="K3449" t="s">
        <v>7282</v>
      </c>
      <c r="L3449" s="16">
        <v>43308</v>
      </c>
      <c r="M3449" t="s">
        <v>1064</v>
      </c>
      <c r="N3449" t="s">
        <v>1065</v>
      </c>
      <c r="O3449" t="s">
        <v>1066</v>
      </c>
      <c r="P3449" t="s">
        <v>1580</v>
      </c>
      <c r="Q3449" t="s">
        <v>1270</v>
      </c>
      <c r="R3449" t="s">
        <v>1986</v>
      </c>
      <c r="S3449" t="s">
        <v>120</v>
      </c>
      <c r="T3449" t="s">
        <v>2647</v>
      </c>
      <c r="U3449" t="s">
        <v>2648</v>
      </c>
      <c r="W3449" t="s">
        <v>36</v>
      </c>
      <c r="X3449" t="s">
        <v>36</v>
      </c>
      <c r="AA3449" t="s">
        <v>1989</v>
      </c>
      <c r="AB3449" t="s">
        <v>1990</v>
      </c>
      <c r="AC3449">
        <v>30</v>
      </c>
      <c r="AD3449" s="17">
        <v>43299</v>
      </c>
      <c r="AE3449" s="17">
        <v>43299</v>
      </c>
    </row>
    <row r="3450" spans="1:31" x14ac:dyDescent="0.45">
      <c r="A3450">
        <v>50</v>
      </c>
      <c r="B3450">
        <v>8333</v>
      </c>
      <c r="C3450" t="s">
        <v>542</v>
      </c>
      <c r="D3450">
        <v>9060</v>
      </c>
      <c r="E3450">
        <f t="shared" si="159"/>
        <v>181.2</v>
      </c>
      <c r="F3450">
        <f t="shared" si="160"/>
        <v>166.66</v>
      </c>
      <c r="G3450">
        <f t="shared" si="161"/>
        <v>194.9922</v>
      </c>
      <c r="H3450" t="s">
        <v>543</v>
      </c>
      <c r="I3450">
        <v>-726</v>
      </c>
      <c r="J3450">
        <v>-8</v>
      </c>
      <c r="K3450" t="s">
        <v>7283</v>
      </c>
      <c r="L3450" s="16">
        <v>43308</v>
      </c>
      <c r="M3450" t="s">
        <v>1064</v>
      </c>
      <c r="N3450" t="s">
        <v>1065</v>
      </c>
      <c r="O3450" t="s">
        <v>1066</v>
      </c>
      <c r="P3450" t="s">
        <v>1580</v>
      </c>
      <c r="Q3450" t="s">
        <v>1270</v>
      </c>
      <c r="R3450" t="s">
        <v>1986</v>
      </c>
      <c r="S3450" t="s">
        <v>120</v>
      </c>
      <c r="T3450" t="s">
        <v>2602</v>
      </c>
      <c r="U3450" t="s">
        <v>2603</v>
      </c>
      <c r="W3450" t="s">
        <v>36</v>
      </c>
      <c r="X3450" t="s">
        <v>36</v>
      </c>
      <c r="AA3450" t="s">
        <v>1989</v>
      </c>
      <c r="AB3450" t="s">
        <v>1990</v>
      </c>
      <c r="AC3450">
        <v>30</v>
      </c>
      <c r="AD3450" s="17">
        <v>43299</v>
      </c>
      <c r="AE3450" s="17">
        <v>43299</v>
      </c>
    </row>
    <row r="3451" spans="1:31" x14ac:dyDescent="0.45">
      <c r="A3451">
        <v>50</v>
      </c>
      <c r="B3451">
        <v>8333</v>
      </c>
      <c r="C3451" t="s">
        <v>542</v>
      </c>
      <c r="D3451">
        <v>9060</v>
      </c>
      <c r="E3451">
        <f t="shared" si="159"/>
        <v>181.2</v>
      </c>
      <c r="F3451">
        <f t="shared" si="160"/>
        <v>166.66</v>
      </c>
      <c r="G3451">
        <f t="shared" si="161"/>
        <v>194.9922</v>
      </c>
      <c r="H3451" t="s">
        <v>543</v>
      </c>
      <c r="I3451">
        <v>-726</v>
      </c>
      <c r="J3451">
        <v>-8</v>
      </c>
      <c r="K3451" t="s">
        <v>7284</v>
      </c>
      <c r="L3451" s="16">
        <v>43308</v>
      </c>
      <c r="M3451" t="s">
        <v>1064</v>
      </c>
      <c r="N3451" t="s">
        <v>1065</v>
      </c>
      <c r="O3451" t="s">
        <v>1066</v>
      </c>
      <c r="P3451" t="s">
        <v>1580</v>
      </c>
      <c r="Q3451" t="s">
        <v>1270</v>
      </c>
      <c r="R3451" t="s">
        <v>1986</v>
      </c>
      <c r="S3451" t="s">
        <v>120</v>
      </c>
      <c r="T3451" t="s">
        <v>6417</v>
      </c>
      <c r="U3451" t="s">
        <v>6418</v>
      </c>
      <c r="AA3451" t="s">
        <v>1989</v>
      </c>
      <c r="AB3451" t="s">
        <v>1990</v>
      </c>
      <c r="AC3451">
        <v>30</v>
      </c>
      <c r="AD3451" s="17">
        <v>43299</v>
      </c>
      <c r="AE3451" s="17">
        <v>43299</v>
      </c>
    </row>
    <row r="3452" spans="1:31" x14ac:dyDescent="0.45">
      <c r="A3452">
        <v>25</v>
      </c>
      <c r="B3452">
        <v>4166</v>
      </c>
      <c r="C3452" t="s">
        <v>542</v>
      </c>
      <c r="D3452">
        <v>4530</v>
      </c>
      <c r="E3452">
        <f t="shared" si="159"/>
        <v>181.2</v>
      </c>
      <c r="F3452">
        <f t="shared" si="160"/>
        <v>166.64</v>
      </c>
      <c r="G3452">
        <f t="shared" si="161"/>
        <v>194.96879999999996</v>
      </c>
      <c r="H3452" t="s">
        <v>543</v>
      </c>
      <c r="I3452">
        <v>-363</v>
      </c>
      <c r="J3452">
        <v>-8</v>
      </c>
      <c r="K3452" t="s">
        <v>7285</v>
      </c>
      <c r="L3452" s="16">
        <v>43308</v>
      </c>
      <c r="M3452" t="s">
        <v>1064</v>
      </c>
      <c r="N3452" t="s">
        <v>1065</v>
      </c>
      <c r="O3452" t="s">
        <v>1066</v>
      </c>
      <c r="P3452" t="s">
        <v>1580</v>
      </c>
      <c r="Q3452" t="s">
        <v>1270</v>
      </c>
      <c r="R3452" t="s">
        <v>1986</v>
      </c>
      <c r="S3452" t="s">
        <v>120</v>
      </c>
      <c r="T3452" t="s">
        <v>5470</v>
      </c>
      <c r="U3452" t="s">
        <v>5471</v>
      </c>
      <c r="W3452" t="s">
        <v>36</v>
      </c>
      <c r="X3452" t="s">
        <v>36</v>
      </c>
      <c r="AA3452" t="s">
        <v>1989</v>
      </c>
      <c r="AB3452" t="s">
        <v>1990</v>
      </c>
      <c r="AC3452">
        <v>30</v>
      </c>
      <c r="AD3452" s="17">
        <v>43299</v>
      </c>
      <c r="AE3452" s="17">
        <v>43299</v>
      </c>
    </row>
    <row r="3453" spans="1:31" x14ac:dyDescent="0.45">
      <c r="A3453">
        <v>625</v>
      </c>
      <c r="B3453">
        <v>104168</v>
      </c>
      <c r="C3453" t="s">
        <v>542</v>
      </c>
      <c r="D3453">
        <v>113250</v>
      </c>
      <c r="E3453">
        <f t="shared" si="159"/>
        <v>181.2</v>
      </c>
      <c r="F3453">
        <f t="shared" si="160"/>
        <v>166.6688</v>
      </c>
      <c r="G3453">
        <f t="shared" si="161"/>
        <v>195.00249599999998</v>
      </c>
      <c r="H3453" t="s">
        <v>543</v>
      </c>
      <c r="I3453">
        <v>-9081</v>
      </c>
      <c r="J3453">
        <v>-8</v>
      </c>
      <c r="K3453" t="s">
        <v>7286</v>
      </c>
      <c r="L3453" s="16">
        <v>43308</v>
      </c>
      <c r="M3453" t="s">
        <v>1064</v>
      </c>
      <c r="N3453" t="s">
        <v>1065</v>
      </c>
      <c r="O3453" t="s">
        <v>1066</v>
      </c>
      <c r="P3453" t="s">
        <v>1580</v>
      </c>
      <c r="Q3453" t="s">
        <v>1270</v>
      </c>
      <c r="R3453" t="s">
        <v>1986</v>
      </c>
      <c r="S3453" t="s">
        <v>120</v>
      </c>
      <c r="T3453" t="s">
        <v>2024</v>
      </c>
      <c r="U3453" t="s">
        <v>2025</v>
      </c>
      <c r="W3453" t="s">
        <v>36</v>
      </c>
      <c r="X3453" t="s">
        <v>36</v>
      </c>
      <c r="AA3453" t="s">
        <v>1989</v>
      </c>
      <c r="AB3453" t="s">
        <v>1990</v>
      </c>
      <c r="AC3453">
        <v>30</v>
      </c>
      <c r="AD3453" s="17">
        <v>43299</v>
      </c>
      <c r="AE3453" s="17">
        <v>43299</v>
      </c>
    </row>
    <row r="3454" spans="1:31" x14ac:dyDescent="0.45">
      <c r="A3454">
        <v>75</v>
      </c>
      <c r="B3454">
        <v>12500</v>
      </c>
      <c r="C3454" t="s">
        <v>542</v>
      </c>
      <c r="D3454">
        <v>13590</v>
      </c>
      <c r="E3454">
        <f t="shared" si="159"/>
        <v>181.2</v>
      </c>
      <c r="F3454">
        <f t="shared" si="160"/>
        <v>166.66666666666666</v>
      </c>
      <c r="G3454">
        <f t="shared" si="161"/>
        <v>194.99999999999997</v>
      </c>
      <c r="H3454" t="s">
        <v>543</v>
      </c>
      <c r="I3454">
        <v>-1089</v>
      </c>
      <c r="J3454">
        <v>-8</v>
      </c>
      <c r="K3454" t="s">
        <v>7287</v>
      </c>
      <c r="L3454" s="16">
        <v>43308</v>
      </c>
      <c r="M3454" t="s">
        <v>1064</v>
      </c>
      <c r="N3454" t="s">
        <v>1065</v>
      </c>
      <c r="O3454" t="s">
        <v>1066</v>
      </c>
      <c r="P3454" t="s">
        <v>1580</v>
      </c>
      <c r="Q3454" t="s">
        <v>1270</v>
      </c>
      <c r="R3454" t="s">
        <v>1986</v>
      </c>
      <c r="S3454" t="s">
        <v>120</v>
      </c>
      <c r="T3454" t="s">
        <v>5489</v>
      </c>
      <c r="U3454" t="s">
        <v>5490</v>
      </c>
      <c r="W3454" t="s">
        <v>36</v>
      </c>
      <c r="X3454" t="s">
        <v>36</v>
      </c>
      <c r="AA3454" t="s">
        <v>1989</v>
      </c>
      <c r="AB3454" t="s">
        <v>1990</v>
      </c>
      <c r="AC3454">
        <v>30</v>
      </c>
      <c r="AD3454" s="17">
        <v>43299</v>
      </c>
      <c r="AE3454" s="17">
        <v>43299</v>
      </c>
    </row>
    <row r="3455" spans="1:31" x14ac:dyDescent="0.45">
      <c r="A3455">
        <v>10</v>
      </c>
      <c r="B3455">
        <v>1666</v>
      </c>
      <c r="C3455" t="s">
        <v>542</v>
      </c>
      <c r="D3455">
        <v>1812</v>
      </c>
      <c r="E3455">
        <f t="shared" si="159"/>
        <v>181.2</v>
      </c>
      <c r="F3455">
        <f t="shared" si="160"/>
        <v>166.6</v>
      </c>
      <c r="G3455">
        <f t="shared" si="161"/>
        <v>194.92199999999997</v>
      </c>
      <c r="H3455" t="s">
        <v>543</v>
      </c>
      <c r="I3455">
        <v>-145</v>
      </c>
      <c r="J3455">
        <v>-8</v>
      </c>
      <c r="K3455" t="s">
        <v>7288</v>
      </c>
      <c r="L3455" s="16">
        <v>43308</v>
      </c>
      <c r="M3455" t="s">
        <v>1064</v>
      </c>
      <c r="N3455" t="s">
        <v>1065</v>
      </c>
      <c r="O3455" t="s">
        <v>1066</v>
      </c>
      <c r="P3455" t="s">
        <v>1580</v>
      </c>
      <c r="Q3455" t="s">
        <v>1270</v>
      </c>
      <c r="R3455" t="s">
        <v>1986</v>
      </c>
      <c r="S3455" t="s">
        <v>120</v>
      </c>
      <c r="T3455" t="s">
        <v>1949</v>
      </c>
      <c r="U3455" t="s">
        <v>1950</v>
      </c>
      <c r="W3455" t="s">
        <v>36</v>
      </c>
      <c r="X3455" t="s">
        <v>36</v>
      </c>
      <c r="AA3455" t="s">
        <v>1989</v>
      </c>
      <c r="AB3455" t="s">
        <v>1990</v>
      </c>
      <c r="AC3455">
        <v>30</v>
      </c>
      <c r="AD3455" s="17">
        <v>43299</v>
      </c>
      <c r="AE3455" s="17">
        <v>43299</v>
      </c>
    </row>
    <row r="3456" spans="1:31" x14ac:dyDescent="0.45">
      <c r="A3456">
        <v>500</v>
      </c>
      <c r="B3456">
        <v>83335</v>
      </c>
      <c r="C3456" t="s">
        <v>542</v>
      </c>
      <c r="D3456">
        <v>90600</v>
      </c>
      <c r="E3456">
        <f t="shared" si="159"/>
        <v>181.2</v>
      </c>
      <c r="F3456">
        <f t="shared" si="160"/>
        <v>166.67</v>
      </c>
      <c r="G3456">
        <f t="shared" si="161"/>
        <v>195.00389999999999</v>
      </c>
      <c r="H3456" t="s">
        <v>543</v>
      </c>
      <c r="I3456">
        <v>-7265</v>
      </c>
      <c r="J3456">
        <v>-8</v>
      </c>
      <c r="K3456" t="s">
        <v>7289</v>
      </c>
      <c r="L3456" s="16">
        <v>43308</v>
      </c>
      <c r="M3456" t="s">
        <v>1064</v>
      </c>
      <c r="N3456" t="s">
        <v>1065</v>
      </c>
      <c r="O3456" t="s">
        <v>1066</v>
      </c>
      <c r="P3456" t="s">
        <v>1580</v>
      </c>
      <c r="Q3456" t="s">
        <v>1270</v>
      </c>
      <c r="R3456" t="s">
        <v>1986</v>
      </c>
      <c r="S3456" t="s">
        <v>120</v>
      </c>
      <c r="T3456" t="s">
        <v>2140</v>
      </c>
      <c r="U3456" t="s">
        <v>2141</v>
      </c>
      <c r="W3456" t="s">
        <v>36</v>
      </c>
      <c r="X3456" t="s">
        <v>36</v>
      </c>
      <c r="AA3456" t="s">
        <v>1989</v>
      </c>
      <c r="AB3456" t="s">
        <v>1990</v>
      </c>
      <c r="AC3456">
        <v>30</v>
      </c>
      <c r="AD3456" s="17">
        <v>43299</v>
      </c>
      <c r="AE3456" s="17">
        <v>43299</v>
      </c>
    </row>
    <row r="3457" spans="1:31" x14ac:dyDescent="0.45">
      <c r="A3457">
        <v>50</v>
      </c>
      <c r="B3457">
        <v>8333</v>
      </c>
      <c r="C3457" t="s">
        <v>542</v>
      </c>
      <c r="D3457">
        <v>9060</v>
      </c>
      <c r="E3457">
        <f t="shared" si="159"/>
        <v>181.2</v>
      </c>
      <c r="F3457">
        <f t="shared" si="160"/>
        <v>166.66</v>
      </c>
      <c r="G3457">
        <f t="shared" si="161"/>
        <v>194.9922</v>
      </c>
      <c r="H3457" t="s">
        <v>543</v>
      </c>
      <c r="I3457">
        <v>-726</v>
      </c>
      <c r="J3457">
        <v>-8</v>
      </c>
      <c r="K3457" t="s">
        <v>7290</v>
      </c>
      <c r="L3457" s="16">
        <v>43308</v>
      </c>
      <c r="M3457" t="s">
        <v>1064</v>
      </c>
      <c r="N3457" t="s">
        <v>1065</v>
      </c>
      <c r="O3457" t="s">
        <v>1066</v>
      </c>
      <c r="P3457" t="s">
        <v>1580</v>
      </c>
      <c r="Q3457" t="s">
        <v>1270</v>
      </c>
      <c r="R3457" t="s">
        <v>1986</v>
      </c>
      <c r="S3457" t="s">
        <v>120</v>
      </c>
      <c r="T3457" t="s">
        <v>5489</v>
      </c>
      <c r="U3457" t="s">
        <v>5490</v>
      </c>
      <c r="W3457" t="s">
        <v>36</v>
      </c>
      <c r="X3457" t="s">
        <v>36</v>
      </c>
      <c r="AA3457" t="s">
        <v>1989</v>
      </c>
      <c r="AB3457" t="s">
        <v>1990</v>
      </c>
      <c r="AC3457">
        <v>30</v>
      </c>
      <c r="AD3457" s="17">
        <v>43299</v>
      </c>
      <c r="AE3457" s="17">
        <v>43299</v>
      </c>
    </row>
    <row r="3458" spans="1:31" x14ac:dyDescent="0.45">
      <c r="A3458">
        <v>150</v>
      </c>
      <c r="B3458">
        <v>25000</v>
      </c>
      <c r="C3458" t="s">
        <v>542</v>
      </c>
      <c r="D3458">
        <v>27180</v>
      </c>
      <c r="E3458">
        <f t="shared" si="159"/>
        <v>181.2</v>
      </c>
      <c r="F3458">
        <f t="shared" si="160"/>
        <v>166.66666666666666</v>
      </c>
      <c r="G3458">
        <f t="shared" si="161"/>
        <v>194.99999999999997</v>
      </c>
      <c r="H3458" t="s">
        <v>543</v>
      </c>
      <c r="I3458">
        <v>-2179</v>
      </c>
      <c r="J3458">
        <v>-8</v>
      </c>
      <c r="K3458" t="s">
        <v>7291</v>
      </c>
      <c r="L3458" s="16">
        <v>43308</v>
      </c>
      <c r="M3458" t="s">
        <v>1064</v>
      </c>
      <c r="N3458" t="s">
        <v>1065</v>
      </c>
      <c r="O3458" t="s">
        <v>1066</v>
      </c>
      <c r="P3458" t="s">
        <v>1580</v>
      </c>
      <c r="Q3458" t="s">
        <v>1270</v>
      </c>
      <c r="R3458" t="s">
        <v>1986</v>
      </c>
      <c r="S3458" t="s">
        <v>120</v>
      </c>
      <c r="T3458" t="s">
        <v>2617</v>
      </c>
      <c r="U3458" t="s">
        <v>2618</v>
      </c>
      <c r="W3458" t="s">
        <v>36</v>
      </c>
      <c r="X3458" t="s">
        <v>36</v>
      </c>
      <c r="AA3458" t="s">
        <v>1989</v>
      </c>
      <c r="AB3458" t="s">
        <v>1990</v>
      </c>
      <c r="AC3458">
        <v>30</v>
      </c>
      <c r="AD3458" s="17">
        <v>43299</v>
      </c>
      <c r="AE3458" s="17">
        <v>43299</v>
      </c>
    </row>
    <row r="3459" spans="1:31" x14ac:dyDescent="0.45">
      <c r="A3459">
        <v>100</v>
      </c>
      <c r="B3459">
        <v>16667</v>
      </c>
      <c r="C3459" t="s">
        <v>542</v>
      </c>
      <c r="D3459">
        <v>18120</v>
      </c>
      <c r="E3459">
        <f t="shared" ref="E3459:E3522" si="162">D3459/A3459</f>
        <v>181.2</v>
      </c>
      <c r="F3459">
        <f t="shared" ref="F3459:F3522" si="163">B3459/A3459</f>
        <v>166.67</v>
      </c>
      <c r="G3459">
        <f t="shared" ref="G3459:G3522" si="164">F3459*1.17</f>
        <v>195.00389999999999</v>
      </c>
      <c r="H3459" t="s">
        <v>543</v>
      </c>
      <c r="I3459">
        <v>-1453</v>
      </c>
      <c r="J3459">
        <v>-8</v>
      </c>
      <c r="K3459" t="s">
        <v>7292</v>
      </c>
      <c r="L3459" s="16">
        <v>43309</v>
      </c>
      <c r="M3459" t="s">
        <v>1064</v>
      </c>
      <c r="N3459" t="s">
        <v>1065</v>
      </c>
      <c r="O3459" t="s">
        <v>1066</v>
      </c>
      <c r="P3459" t="s">
        <v>1580</v>
      </c>
      <c r="Q3459" t="s">
        <v>1270</v>
      </c>
      <c r="R3459" t="s">
        <v>1986</v>
      </c>
      <c r="S3459" t="s">
        <v>120</v>
      </c>
      <c r="T3459" t="s">
        <v>6431</v>
      </c>
      <c r="U3459" t="s">
        <v>6432</v>
      </c>
      <c r="W3459" t="s">
        <v>36</v>
      </c>
      <c r="X3459" t="s">
        <v>36</v>
      </c>
      <c r="AA3459" t="s">
        <v>1989</v>
      </c>
      <c r="AB3459" t="s">
        <v>1990</v>
      </c>
      <c r="AC3459">
        <v>30</v>
      </c>
      <c r="AD3459" s="17">
        <v>43299</v>
      </c>
      <c r="AE3459" s="17">
        <v>43299</v>
      </c>
    </row>
    <row r="3460" spans="1:31" x14ac:dyDescent="0.45">
      <c r="A3460">
        <v>44</v>
      </c>
      <c r="B3460">
        <v>7333</v>
      </c>
      <c r="C3460" t="s">
        <v>542</v>
      </c>
      <c r="D3460">
        <v>7972</v>
      </c>
      <c r="E3460">
        <f t="shared" si="162"/>
        <v>181.18181818181819</v>
      </c>
      <c r="F3460">
        <f t="shared" si="163"/>
        <v>166.65909090909091</v>
      </c>
      <c r="G3460">
        <f t="shared" si="164"/>
        <v>194.99113636363634</v>
      </c>
      <c r="H3460" t="s">
        <v>543</v>
      </c>
      <c r="I3460">
        <v>-639</v>
      </c>
      <c r="J3460">
        <v>-8</v>
      </c>
      <c r="K3460" t="s">
        <v>7293</v>
      </c>
      <c r="L3460" s="16">
        <v>43309</v>
      </c>
      <c r="M3460" t="s">
        <v>1064</v>
      </c>
      <c r="N3460" t="s">
        <v>1065</v>
      </c>
      <c r="O3460" t="s">
        <v>1066</v>
      </c>
      <c r="P3460" t="s">
        <v>1580</v>
      </c>
      <c r="Q3460" t="s">
        <v>1270</v>
      </c>
      <c r="R3460" t="s">
        <v>1986</v>
      </c>
      <c r="S3460" t="s">
        <v>120</v>
      </c>
      <c r="T3460" t="s">
        <v>2620</v>
      </c>
      <c r="U3460" t="s">
        <v>2621</v>
      </c>
      <c r="W3460" t="s">
        <v>36</v>
      </c>
      <c r="X3460" t="s">
        <v>36</v>
      </c>
      <c r="AA3460" t="s">
        <v>1989</v>
      </c>
      <c r="AB3460" t="s">
        <v>1990</v>
      </c>
      <c r="AC3460">
        <v>30</v>
      </c>
      <c r="AD3460" s="17">
        <v>43299</v>
      </c>
      <c r="AE3460" s="17">
        <v>43299</v>
      </c>
    </row>
    <row r="3461" spans="1:31" x14ac:dyDescent="0.45">
      <c r="A3461">
        <v>25</v>
      </c>
      <c r="B3461">
        <v>4166</v>
      </c>
      <c r="C3461" t="s">
        <v>542</v>
      </c>
      <c r="D3461">
        <v>4553</v>
      </c>
      <c r="E3461">
        <f t="shared" si="162"/>
        <v>182.12</v>
      </c>
      <c r="F3461">
        <f t="shared" si="163"/>
        <v>166.64</v>
      </c>
      <c r="G3461">
        <f t="shared" si="164"/>
        <v>194.96879999999996</v>
      </c>
      <c r="H3461" t="s">
        <v>543</v>
      </c>
      <c r="I3461">
        <v>-386</v>
      </c>
      <c r="J3461">
        <v>-9</v>
      </c>
      <c r="K3461" t="s">
        <v>7294</v>
      </c>
      <c r="L3461" s="16">
        <v>43307</v>
      </c>
      <c r="M3461" t="s">
        <v>1064</v>
      </c>
      <c r="N3461" t="s">
        <v>1065</v>
      </c>
      <c r="O3461" t="s">
        <v>1066</v>
      </c>
      <c r="P3461" t="s">
        <v>2976</v>
      </c>
      <c r="Q3461" t="s">
        <v>1211</v>
      </c>
      <c r="R3461" t="s">
        <v>3797</v>
      </c>
      <c r="S3461" t="s">
        <v>129</v>
      </c>
      <c r="T3461" t="s">
        <v>3804</v>
      </c>
      <c r="U3461" t="s">
        <v>3805</v>
      </c>
      <c r="Y3461" t="s">
        <v>2980</v>
      </c>
      <c r="Z3461" t="s">
        <v>1074</v>
      </c>
      <c r="AA3461" t="s">
        <v>2981</v>
      </c>
      <c r="AB3461" t="s">
        <v>2982</v>
      </c>
      <c r="AC3461">
        <v>30</v>
      </c>
      <c r="AD3461" s="17">
        <v>43299</v>
      </c>
      <c r="AE3461" s="17">
        <v>43299</v>
      </c>
    </row>
    <row r="3462" spans="1:31" x14ac:dyDescent="0.45">
      <c r="A3462">
        <v>25</v>
      </c>
      <c r="B3462">
        <v>4166</v>
      </c>
      <c r="C3462" t="s">
        <v>542</v>
      </c>
      <c r="D3462">
        <v>4553</v>
      </c>
      <c r="E3462">
        <f t="shared" si="162"/>
        <v>182.12</v>
      </c>
      <c r="F3462">
        <f t="shared" si="163"/>
        <v>166.64</v>
      </c>
      <c r="G3462">
        <f t="shared" si="164"/>
        <v>194.96879999999996</v>
      </c>
      <c r="H3462" t="s">
        <v>543</v>
      </c>
      <c r="I3462">
        <v>-386</v>
      </c>
      <c r="J3462">
        <v>-9</v>
      </c>
      <c r="K3462" t="s">
        <v>7295</v>
      </c>
      <c r="L3462" s="16">
        <v>43307</v>
      </c>
      <c r="M3462" t="s">
        <v>1064</v>
      </c>
      <c r="N3462" t="s">
        <v>1065</v>
      </c>
      <c r="O3462" t="s">
        <v>1066</v>
      </c>
      <c r="P3462" t="s">
        <v>2976</v>
      </c>
      <c r="Q3462" t="s">
        <v>1211</v>
      </c>
      <c r="R3462" t="s">
        <v>3797</v>
      </c>
      <c r="S3462" t="s">
        <v>129</v>
      </c>
      <c r="T3462" t="s">
        <v>3798</v>
      </c>
      <c r="U3462" t="s">
        <v>3799</v>
      </c>
      <c r="Y3462" t="s">
        <v>2980</v>
      </c>
      <c r="Z3462" t="s">
        <v>1074</v>
      </c>
      <c r="AA3462" t="s">
        <v>2981</v>
      </c>
      <c r="AB3462" t="s">
        <v>2982</v>
      </c>
      <c r="AC3462">
        <v>30</v>
      </c>
      <c r="AD3462" s="17">
        <v>43299</v>
      </c>
      <c r="AE3462" s="17">
        <v>43299</v>
      </c>
    </row>
    <row r="3463" spans="1:31" x14ac:dyDescent="0.45">
      <c r="A3463">
        <v>25</v>
      </c>
      <c r="B3463">
        <v>4166</v>
      </c>
      <c r="C3463" t="s">
        <v>542</v>
      </c>
      <c r="D3463">
        <v>4553</v>
      </c>
      <c r="E3463">
        <f t="shared" si="162"/>
        <v>182.12</v>
      </c>
      <c r="F3463">
        <f t="shared" si="163"/>
        <v>166.64</v>
      </c>
      <c r="G3463">
        <f t="shared" si="164"/>
        <v>194.96879999999996</v>
      </c>
      <c r="H3463" t="s">
        <v>543</v>
      </c>
      <c r="I3463">
        <v>-386</v>
      </c>
      <c r="J3463">
        <v>-9</v>
      </c>
      <c r="K3463" t="s">
        <v>7296</v>
      </c>
      <c r="L3463" s="16">
        <v>43307</v>
      </c>
      <c r="M3463" t="s">
        <v>1064</v>
      </c>
      <c r="N3463" t="s">
        <v>1065</v>
      </c>
      <c r="O3463" t="s">
        <v>1066</v>
      </c>
      <c r="P3463" t="s">
        <v>2976</v>
      </c>
      <c r="Q3463" t="s">
        <v>1211</v>
      </c>
      <c r="R3463" t="s">
        <v>3797</v>
      </c>
      <c r="S3463" t="s">
        <v>129</v>
      </c>
      <c r="T3463" t="s">
        <v>4812</v>
      </c>
      <c r="U3463" t="s">
        <v>4813</v>
      </c>
      <c r="W3463" t="s">
        <v>52</v>
      </c>
      <c r="X3463" t="s">
        <v>52</v>
      </c>
      <c r="Y3463" t="s">
        <v>2980</v>
      </c>
      <c r="Z3463" t="s">
        <v>1074</v>
      </c>
      <c r="AA3463" t="s">
        <v>2981</v>
      </c>
      <c r="AB3463" t="s">
        <v>2982</v>
      </c>
      <c r="AC3463">
        <v>30</v>
      </c>
      <c r="AD3463" s="17">
        <v>43299</v>
      </c>
      <c r="AE3463" s="17">
        <v>43299</v>
      </c>
    </row>
    <row r="3464" spans="1:31" x14ac:dyDescent="0.45">
      <c r="A3464">
        <v>18</v>
      </c>
      <c r="B3464">
        <v>3000</v>
      </c>
      <c r="C3464" t="s">
        <v>542</v>
      </c>
      <c r="D3464">
        <v>3278</v>
      </c>
      <c r="E3464">
        <f t="shared" si="162"/>
        <v>182.11111111111111</v>
      </c>
      <c r="F3464">
        <f t="shared" si="163"/>
        <v>166.66666666666666</v>
      </c>
      <c r="G3464">
        <f t="shared" si="164"/>
        <v>194.99999999999997</v>
      </c>
      <c r="H3464" t="s">
        <v>543</v>
      </c>
      <c r="I3464">
        <v>-278</v>
      </c>
      <c r="J3464">
        <v>-9</v>
      </c>
      <c r="K3464" t="s">
        <v>7297</v>
      </c>
      <c r="L3464" s="16">
        <v>43307</v>
      </c>
      <c r="M3464" t="s">
        <v>1064</v>
      </c>
      <c r="N3464" t="s">
        <v>1065</v>
      </c>
      <c r="O3464" t="s">
        <v>1066</v>
      </c>
      <c r="P3464" t="s">
        <v>2976</v>
      </c>
      <c r="Q3464" t="s">
        <v>1211</v>
      </c>
      <c r="R3464" t="s">
        <v>3797</v>
      </c>
      <c r="S3464" t="s">
        <v>129</v>
      </c>
      <c r="T3464" t="s">
        <v>4806</v>
      </c>
      <c r="U3464" t="s">
        <v>4807</v>
      </c>
      <c r="W3464" t="s">
        <v>52</v>
      </c>
      <c r="X3464" t="s">
        <v>52</v>
      </c>
      <c r="Y3464" t="s">
        <v>2980</v>
      </c>
      <c r="Z3464" t="s">
        <v>1074</v>
      </c>
      <c r="AA3464" t="s">
        <v>2981</v>
      </c>
      <c r="AB3464" t="s">
        <v>2982</v>
      </c>
      <c r="AC3464">
        <v>30</v>
      </c>
      <c r="AD3464" s="17">
        <v>43299</v>
      </c>
      <c r="AE3464" s="17">
        <v>43299</v>
      </c>
    </row>
    <row r="3465" spans="1:31" x14ac:dyDescent="0.45">
      <c r="A3465">
        <v>175</v>
      </c>
      <c r="B3465">
        <v>29167</v>
      </c>
      <c r="C3465" t="s">
        <v>542</v>
      </c>
      <c r="D3465">
        <v>31875</v>
      </c>
      <c r="E3465">
        <f t="shared" si="162"/>
        <v>182.14285714285714</v>
      </c>
      <c r="F3465">
        <f t="shared" si="163"/>
        <v>166.66857142857143</v>
      </c>
      <c r="G3465">
        <f t="shared" si="164"/>
        <v>195.00222857142856</v>
      </c>
      <c r="H3465" t="s">
        <v>543</v>
      </c>
      <c r="I3465">
        <v>-2708</v>
      </c>
      <c r="J3465">
        <v>-9</v>
      </c>
      <c r="K3465" t="s">
        <v>7298</v>
      </c>
      <c r="L3465" s="16">
        <v>43307</v>
      </c>
      <c r="M3465" t="s">
        <v>1064</v>
      </c>
      <c r="N3465" t="s">
        <v>1065</v>
      </c>
      <c r="O3465" t="s">
        <v>1066</v>
      </c>
      <c r="P3465" t="s">
        <v>2976</v>
      </c>
      <c r="Q3465" t="s">
        <v>1211</v>
      </c>
      <c r="R3465" t="s">
        <v>3797</v>
      </c>
      <c r="S3465" t="s">
        <v>129</v>
      </c>
      <c r="T3465" t="s">
        <v>4800</v>
      </c>
      <c r="U3465" t="s">
        <v>4801</v>
      </c>
      <c r="Y3465" t="s">
        <v>2980</v>
      </c>
      <c r="Z3465" t="s">
        <v>1074</v>
      </c>
      <c r="AA3465" t="s">
        <v>2981</v>
      </c>
      <c r="AB3465" t="s">
        <v>2982</v>
      </c>
      <c r="AC3465">
        <v>30</v>
      </c>
      <c r="AD3465" s="17">
        <v>43299</v>
      </c>
      <c r="AE3465" s="17">
        <v>43299</v>
      </c>
    </row>
    <row r="3466" spans="1:31" x14ac:dyDescent="0.45">
      <c r="A3466">
        <v>150</v>
      </c>
      <c r="B3466">
        <v>25000</v>
      </c>
      <c r="C3466" t="s">
        <v>542</v>
      </c>
      <c r="D3466">
        <v>27322</v>
      </c>
      <c r="E3466">
        <f t="shared" si="162"/>
        <v>182.14666666666668</v>
      </c>
      <c r="F3466">
        <f t="shared" si="163"/>
        <v>166.66666666666666</v>
      </c>
      <c r="G3466">
        <f t="shared" si="164"/>
        <v>194.99999999999997</v>
      </c>
      <c r="H3466" t="s">
        <v>543</v>
      </c>
      <c r="I3466">
        <v>-2321</v>
      </c>
      <c r="J3466">
        <v>-9</v>
      </c>
      <c r="K3466" t="s">
        <v>7299</v>
      </c>
      <c r="L3466" s="16">
        <v>43307</v>
      </c>
      <c r="M3466" t="s">
        <v>1064</v>
      </c>
      <c r="N3466" t="s">
        <v>1065</v>
      </c>
      <c r="O3466" t="s">
        <v>1066</v>
      </c>
      <c r="P3466" t="s">
        <v>2976</v>
      </c>
      <c r="Q3466" t="s">
        <v>1211</v>
      </c>
      <c r="R3466" t="s">
        <v>3790</v>
      </c>
      <c r="S3466" t="s">
        <v>3791</v>
      </c>
      <c r="T3466" t="s">
        <v>7300</v>
      </c>
      <c r="U3466" t="s">
        <v>7301</v>
      </c>
      <c r="W3466" t="s">
        <v>52</v>
      </c>
      <c r="X3466" t="s">
        <v>52</v>
      </c>
      <c r="Y3466" t="s">
        <v>2980</v>
      </c>
      <c r="Z3466" t="s">
        <v>1074</v>
      </c>
      <c r="AA3466" t="s">
        <v>3794</v>
      </c>
      <c r="AB3466" t="s">
        <v>3795</v>
      </c>
      <c r="AC3466">
        <v>30</v>
      </c>
      <c r="AD3466" s="17">
        <v>43299</v>
      </c>
      <c r="AE3466" s="17">
        <v>43299</v>
      </c>
    </row>
    <row r="3467" spans="1:31" x14ac:dyDescent="0.45">
      <c r="A3467">
        <v>50</v>
      </c>
      <c r="B3467">
        <v>8333</v>
      </c>
      <c r="C3467" t="s">
        <v>542</v>
      </c>
      <c r="D3467">
        <v>9107</v>
      </c>
      <c r="E3467">
        <f t="shared" si="162"/>
        <v>182.14</v>
      </c>
      <c r="F3467">
        <f t="shared" si="163"/>
        <v>166.66</v>
      </c>
      <c r="G3467">
        <f t="shared" si="164"/>
        <v>194.9922</v>
      </c>
      <c r="H3467" t="s">
        <v>543</v>
      </c>
      <c r="I3467">
        <v>-773</v>
      </c>
      <c r="J3467">
        <v>-9</v>
      </c>
      <c r="K3467" t="s">
        <v>7302</v>
      </c>
      <c r="L3467" s="16">
        <v>43307</v>
      </c>
      <c r="M3467" t="s">
        <v>1064</v>
      </c>
      <c r="N3467" t="s">
        <v>1065</v>
      </c>
      <c r="O3467" t="s">
        <v>1066</v>
      </c>
      <c r="P3467" t="s">
        <v>2976</v>
      </c>
      <c r="Q3467" t="s">
        <v>1211</v>
      </c>
      <c r="R3467" t="s">
        <v>3797</v>
      </c>
      <c r="S3467" t="s">
        <v>129</v>
      </c>
      <c r="T3467" t="s">
        <v>4809</v>
      </c>
      <c r="U3467" t="s">
        <v>4810</v>
      </c>
      <c r="W3467" t="s">
        <v>52</v>
      </c>
      <c r="X3467" t="s">
        <v>52</v>
      </c>
      <c r="Y3467" t="s">
        <v>2980</v>
      </c>
      <c r="Z3467" t="s">
        <v>1074</v>
      </c>
      <c r="AA3467" t="s">
        <v>2981</v>
      </c>
      <c r="AB3467" t="s">
        <v>2982</v>
      </c>
      <c r="AC3467">
        <v>30</v>
      </c>
      <c r="AD3467" s="17">
        <v>43299</v>
      </c>
      <c r="AE3467" s="17">
        <v>43299</v>
      </c>
    </row>
    <row r="3468" spans="1:31" x14ac:dyDescent="0.45">
      <c r="A3468">
        <v>2</v>
      </c>
      <c r="B3468">
        <v>333</v>
      </c>
      <c r="C3468" t="s">
        <v>542</v>
      </c>
      <c r="D3468">
        <v>364</v>
      </c>
      <c r="E3468">
        <f t="shared" si="162"/>
        <v>182</v>
      </c>
      <c r="F3468">
        <f t="shared" si="163"/>
        <v>166.5</v>
      </c>
      <c r="G3468">
        <f t="shared" si="164"/>
        <v>194.80499999999998</v>
      </c>
      <c r="H3468" t="s">
        <v>543</v>
      </c>
      <c r="I3468">
        <v>-30</v>
      </c>
      <c r="J3468">
        <v>-9</v>
      </c>
      <c r="K3468" t="s">
        <v>7303</v>
      </c>
      <c r="L3468" s="16">
        <v>43307</v>
      </c>
      <c r="M3468" t="s">
        <v>1064</v>
      </c>
      <c r="N3468" t="s">
        <v>1065</v>
      </c>
      <c r="O3468" t="s">
        <v>1066</v>
      </c>
      <c r="P3468" t="s">
        <v>2976</v>
      </c>
      <c r="Q3468" t="s">
        <v>1211</v>
      </c>
      <c r="R3468" t="s">
        <v>3810</v>
      </c>
      <c r="S3468" t="s">
        <v>3811</v>
      </c>
      <c r="T3468" t="s">
        <v>3821</v>
      </c>
      <c r="U3468" t="s">
        <v>3822</v>
      </c>
      <c r="W3468" t="s">
        <v>52</v>
      </c>
      <c r="X3468" t="s">
        <v>52</v>
      </c>
      <c r="Y3468" t="s">
        <v>2980</v>
      </c>
      <c r="Z3468" t="s">
        <v>1074</v>
      </c>
      <c r="AA3468" t="s">
        <v>2996</v>
      </c>
      <c r="AB3468" t="s">
        <v>2997</v>
      </c>
      <c r="AC3468">
        <v>30</v>
      </c>
      <c r="AD3468" s="17">
        <v>43299</v>
      </c>
      <c r="AE3468" s="17">
        <v>43299</v>
      </c>
    </row>
    <row r="3469" spans="1:31" x14ac:dyDescent="0.45">
      <c r="A3469">
        <v>50</v>
      </c>
      <c r="B3469">
        <v>8333</v>
      </c>
      <c r="C3469" t="s">
        <v>542</v>
      </c>
      <c r="D3469">
        <v>9107</v>
      </c>
      <c r="E3469">
        <f t="shared" si="162"/>
        <v>182.14</v>
      </c>
      <c r="F3469">
        <f t="shared" si="163"/>
        <v>166.66</v>
      </c>
      <c r="G3469">
        <f t="shared" si="164"/>
        <v>194.9922</v>
      </c>
      <c r="H3469" t="s">
        <v>543</v>
      </c>
      <c r="I3469">
        <v>-773</v>
      </c>
      <c r="J3469">
        <v>-9</v>
      </c>
      <c r="K3469" t="s">
        <v>7304</v>
      </c>
      <c r="L3469" s="16">
        <v>43308</v>
      </c>
      <c r="M3469" t="s">
        <v>1064</v>
      </c>
      <c r="N3469" t="s">
        <v>1065</v>
      </c>
      <c r="O3469" t="s">
        <v>1066</v>
      </c>
      <c r="P3469" t="s">
        <v>2976</v>
      </c>
      <c r="Q3469" t="s">
        <v>1211</v>
      </c>
      <c r="R3469" t="s">
        <v>3810</v>
      </c>
      <c r="S3469" t="s">
        <v>3811</v>
      </c>
      <c r="T3469" t="s">
        <v>7305</v>
      </c>
      <c r="U3469" t="s">
        <v>7306</v>
      </c>
      <c r="W3469" t="s">
        <v>52</v>
      </c>
      <c r="X3469" t="s">
        <v>52</v>
      </c>
      <c r="Y3469" t="s">
        <v>2980</v>
      </c>
      <c r="Z3469" t="s">
        <v>1074</v>
      </c>
      <c r="AA3469" t="s">
        <v>2996</v>
      </c>
      <c r="AB3469" t="s">
        <v>2997</v>
      </c>
      <c r="AC3469">
        <v>30</v>
      </c>
      <c r="AD3469" s="17">
        <v>43299</v>
      </c>
      <c r="AE3469" s="17">
        <v>43299</v>
      </c>
    </row>
    <row r="3470" spans="1:31" x14ac:dyDescent="0.45">
      <c r="A3470">
        <v>200</v>
      </c>
      <c r="B3470">
        <v>33334</v>
      </c>
      <c r="C3470" t="s">
        <v>542</v>
      </c>
      <c r="D3470">
        <v>36429</v>
      </c>
      <c r="E3470">
        <f t="shared" si="162"/>
        <v>182.14500000000001</v>
      </c>
      <c r="F3470">
        <f t="shared" si="163"/>
        <v>166.67</v>
      </c>
      <c r="G3470">
        <f t="shared" si="164"/>
        <v>195.00389999999999</v>
      </c>
      <c r="H3470" t="s">
        <v>543</v>
      </c>
      <c r="I3470">
        <v>-3095</v>
      </c>
      <c r="J3470">
        <v>-9</v>
      </c>
      <c r="K3470" t="s">
        <v>7307</v>
      </c>
      <c r="L3470" s="16">
        <v>43308</v>
      </c>
      <c r="M3470" t="s">
        <v>1064</v>
      </c>
      <c r="N3470" t="s">
        <v>1065</v>
      </c>
      <c r="O3470" t="s">
        <v>1066</v>
      </c>
      <c r="P3470" t="s">
        <v>2976</v>
      </c>
      <c r="Q3470" t="s">
        <v>1211</v>
      </c>
      <c r="R3470" t="s">
        <v>3810</v>
      </c>
      <c r="S3470" t="s">
        <v>3811</v>
      </c>
      <c r="T3470" t="s">
        <v>4247</v>
      </c>
      <c r="U3470" t="s">
        <v>4248</v>
      </c>
      <c r="W3470" t="s">
        <v>52</v>
      </c>
      <c r="X3470" t="s">
        <v>52</v>
      </c>
      <c r="Y3470" t="s">
        <v>2980</v>
      </c>
      <c r="Z3470" t="s">
        <v>1074</v>
      </c>
      <c r="AA3470" t="s">
        <v>2996</v>
      </c>
      <c r="AB3470" t="s">
        <v>2997</v>
      </c>
      <c r="AC3470">
        <v>30</v>
      </c>
      <c r="AD3470" s="17">
        <v>43299</v>
      </c>
      <c r="AE3470" s="17">
        <v>43299</v>
      </c>
    </row>
    <row r="3471" spans="1:31" x14ac:dyDescent="0.45">
      <c r="A3471">
        <v>50</v>
      </c>
      <c r="B3471">
        <v>8333</v>
      </c>
      <c r="C3471" t="s">
        <v>542</v>
      </c>
      <c r="D3471">
        <v>9107</v>
      </c>
      <c r="E3471">
        <f t="shared" si="162"/>
        <v>182.14</v>
      </c>
      <c r="F3471">
        <f t="shared" si="163"/>
        <v>166.66</v>
      </c>
      <c r="G3471">
        <f t="shared" si="164"/>
        <v>194.9922</v>
      </c>
      <c r="H3471" t="s">
        <v>543</v>
      </c>
      <c r="I3471">
        <v>-773</v>
      </c>
      <c r="J3471">
        <v>-9</v>
      </c>
      <c r="K3471" t="s">
        <v>7308</v>
      </c>
      <c r="L3471" s="16">
        <v>43308</v>
      </c>
      <c r="M3471" t="s">
        <v>1064</v>
      </c>
      <c r="N3471" t="s">
        <v>1065</v>
      </c>
      <c r="O3471" t="s">
        <v>1066</v>
      </c>
      <c r="P3471" t="s">
        <v>2976</v>
      </c>
      <c r="Q3471" t="s">
        <v>1211</v>
      </c>
      <c r="R3471" t="s">
        <v>3810</v>
      </c>
      <c r="S3471" t="s">
        <v>3811</v>
      </c>
      <c r="T3471" t="s">
        <v>7309</v>
      </c>
      <c r="U3471" t="s">
        <v>7310</v>
      </c>
      <c r="W3471" t="s">
        <v>52</v>
      </c>
      <c r="X3471" t="s">
        <v>52</v>
      </c>
      <c r="Y3471" t="s">
        <v>2980</v>
      </c>
      <c r="Z3471" t="s">
        <v>1074</v>
      </c>
      <c r="AA3471" t="s">
        <v>2996</v>
      </c>
      <c r="AB3471" t="s">
        <v>2997</v>
      </c>
      <c r="AC3471">
        <v>30</v>
      </c>
      <c r="AD3471" s="17">
        <v>43299</v>
      </c>
      <c r="AE3471" s="17">
        <v>43299</v>
      </c>
    </row>
    <row r="3472" spans="1:31" x14ac:dyDescent="0.45">
      <c r="A3472">
        <v>25</v>
      </c>
      <c r="B3472">
        <v>4166</v>
      </c>
      <c r="C3472" t="s">
        <v>542</v>
      </c>
      <c r="D3472">
        <v>4553</v>
      </c>
      <c r="E3472">
        <f t="shared" si="162"/>
        <v>182.12</v>
      </c>
      <c r="F3472">
        <f t="shared" si="163"/>
        <v>166.64</v>
      </c>
      <c r="G3472">
        <f t="shared" si="164"/>
        <v>194.96879999999996</v>
      </c>
      <c r="H3472" t="s">
        <v>543</v>
      </c>
      <c r="I3472">
        <v>-386</v>
      </c>
      <c r="J3472">
        <v>-9</v>
      </c>
      <c r="K3472" t="s">
        <v>7311</v>
      </c>
      <c r="L3472" s="16">
        <v>43308</v>
      </c>
      <c r="M3472" t="s">
        <v>1064</v>
      </c>
      <c r="N3472" t="s">
        <v>1065</v>
      </c>
      <c r="O3472" t="s">
        <v>1066</v>
      </c>
      <c r="P3472" t="s">
        <v>2976</v>
      </c>
      <c r="Q3472" t="s">
        <v>1211</v>
      </c>
      <c r="R3472" t="s">
        <v>3790</v>
      </c>
      <c r="S3472" t="s">
        <v>3791</v>
      </c>
      <c r="T3472" t="s">
        <v>4716</v>
      </c>
      <c r="U3472" t="s">
        <v>4717</v>
      </c>
      <c r="W3472" t="s">
        <v>52</v>
      </c>
      <c r="X3472" t="s">
        <v>52</v>
      </c>
      <c r="Y3472" t="s">
        <v>2980</v>
      </c>
      <c r="Z3472" t="s">
        <v>1074</v>
      </c>
      <c r="AA3472" t="s">
        <v>3794</v>
      </c>
      <c r="AB3472" t="s">
        <v>3795</v>
      </c>
      <c r="AC3472">
        <v>30</v>
      </c>
      <c r="AD3472" s="17">
        <v>43299</v>
      </c>
      <c r="AE3472" s="17">
        <v>43299</v>
      </c>
    </row>
    <row r="3473" spans="1:31" x14ac:dyDescent="0.45">
      <c r="A3473">
        <v>1</v>
      </c>
      <c r="B3473">
        <v>166</v>
      </c>
      <c r="C3473" t="s">
        <v>542</v>
      </c>
      <c r="D3473">
        <v>182</v>
      </c>
      <c r="E3473">
        <f t="shared" si="162"/>
        <v>182</v>
      </c>
      <c r="F3473">
        <f t="shared" si="163"/>
        <v>166</v>
      </c>
      <c r="G3473">
        <f t="shared" si="164"/>
        <v>194.22</v>
      </c>
      <c r="H3473" t="s">
        <v>543</v>
      </c>
      <c r="I3473">
        <v>-15</v>
      </c>
      <c r="J3473">
        <v>-9</v>
      </c>
      <c r="K3473" t="s">
        <v>7312</v>
      </c>
      <c r="L3473" s="16">
        <v>43308</v>
      </c>
      <c r="M3473" t="s">
        <v>1064</v>
      </c>
      <c r="N3473" t="s">
        <v>1065</v>
      </c>
      <c r="O3473" t="s">
        <v>1066</v>
      </c>
      <c r="P3473" t="s">
        <v>2976</v>
      </c>
      <c r="Q3473" t="s">
        <v>1211</v>
      </c>
      <c r="R3473" t="s">
        <v>3790</v>
      </c>
      <c r="S3473" t="s">
        <v>3791</v>
      </c>
      <c r="T3473" t="s">
        <v>7313</v>
      </c>
      <c r="U3473" t="s">
        <v>7314</v>
      </c>
      <c r="Y3473" t="s">
        <v>2980</v>
      </c>
      <c r="Z3473" t="s">
        <v>1074</v>
      </c>
      <c r="AA3473" t="s">
        <v>3794</v>
      </c>
      <c r="AB3473" t="s">
        <v>3795</v>
      </c>
      <c r="AC3473">
        <v>30</v>
      </c>
      <c r="AD3473" s="17">
        <v>43299</v>
      </c>
      <c r="AE3473" s="17">
        <v>43299</v>
      </c>
    </row>
    <row r="3474" spans="1:31" x14ac:dyDescent="0.45">
      <c r="A3474">
        <v>100</v>
      </c>
      <c r="B3474">
        <v>16667</v>
      </c>
      <c r="C3474" t="s">
        <v>542</v>
      </c>
      <c r="D3474">
        <v>18214</v>
      </c>
      <c r="E3474">
        <f t="shared" si="162"/>
        <v>182.14</v>
      </c>
      <c r="F3474">
        <f t="shared" si="163"/>
        <v>166.67</v>
      </c>
      <c r="G3474">
        <f t="shared" si="164"/>
        <v>195.00389999999999</v>
      </c>
      <c r="H3474" t="s">
        <v>543</v>
      </c>
      <c r="I3474">
        <v>-1547</v>
      </c>
      <c r="J3474">
        <v>-9</v>
      </c>
      <c r="K3474" t="s">
        <v>7315</v>
      </c>
      <c r="L3474" s="16">
        <v>43308</v>
      </c>
      <c r="M3474" t="s">
        <v>1064</v>
      </c>
      <c r="N3474" t="s">
        <v>1065</v>
      </c>
      <c r="O3474" t="s">
        <v>1066</v>
      </c>
      <c r="P3474" t="s">
        <v>2976</v>
      </c>
      <c r="Q3474" t="s">
        <v>1211</v>
      </c>
      <c r="R3474" t="s">
        <v>3810</v>
      </c>
      <c r="S3474" t="s">
        <v>3811</v>
      </c>
      <c r="T3474" t="s">
        <v>3827</v>
      </c>
      <c r="U3474" t="s">
        <v>3828</v>
      </c>
      <c r="W3474" t="s">
        <v>52</v>
      </c>
      <c r="X3474" t="s">
        <v>52</v>
      </c>
      <c r="Y3474" t="s">
        <v>2980</v>
      </c>
      <c r="Z3474" t="s">
        <v>1074</v>
      </c>
      <c r="AA3474" t="s">
        <v>2996</v>
      </c>
      <c r="AB3474" t="s">
        <v>2997</v>
      </c>
      <c r="AC3474">
        <v>30</v>
      </c>
      <c r="AD3474" s="17">
        <v>43299</v>
      </c>
      <c r="AE3474" s="17">
        <v>43299</v>
      </c>
    </row>
    <row r="3475" spans="1:31" x14ac:dyDescent="0.45">
      <c r="A3475">
        <v>325</v>
      </c>
      <c r="B3475">
        <v>54167</v>
      </c>
      <c r="C3475" t="s">
        <v>542</v>
      </c>
      <c r="D3475">
        <v>59198</v>
      </c>
      <c r="E3475">
        <f t="shared" si="162"/>
        <v>182.1476923076923</v>
      </c>
      <c r="F3475">
        <f t="shared" si="163"/>
        <v>166.66769230769231</v>
      </c>
      <c r="G3475">
        <f t="shared" si="164"/>
        <v>195.00119999999998</v>
      </c>
      <c r="H3475" t="s">
        <v>543</v>
      </c>
      <c r="I3475">
        <v>-5030</v>
      </c>
      <c r="J3475">
        <v>-9</v>
      </c>
      <c r="K3475" t="s">
        <v>7316</v>
      </c>
      <c r="L3475" s="16">
        <v>43308</v>
      </c>
      <c r="M3475" t="s">
        <v>1064</v>
      </c>
      <c r="N3475" t="s">
        <v>1065</v>
      </c>
      <c r="O3475" t="s">
        <v>1066</v>
      </c>
      <c r="P3475" t="s">
        <v>2976</v>
      </c>
      <c r="Q3475" t="s">
        <v>1211</v>
      </c>
      <c r="R3475" t="s">
        <v>3810</v>
      </c>
      <c r="S3475" t="s">
        <v>3811</v>
      </c>
      <c r="T3475" t="s">
        <v>7317</v>
      </c>
      <c r="U3475" t="s">
        <v>7318</v>
      </c>
      <c r="Y3475" t="s">
        <v>2980</v>
      </c>
      <c r="Z3475" t="s">
        <v>1074</v>
      </c>
      <c r="AA3475" t="s">
        <v>2996</v>
      </c>
      <c r="AB3475" t="s">
        <v>2997</v>
      </c>
      <c r="AC3475">
        <v>30</v>
      </c>
      <c r="AD3475" s="17">
        <v>43299</v>
      </c>
      <c r="AE3475" s="17">
        <v>43299</v>
      </c>
    </row>
    <row r="3476" spans="1:31" x14ac:dyDescent="0.45">
      <c r="A3476">
        <v>150</v>
      </c>
      <c r="B3476">
        <v>25000</v>
      </c>
      <c r="C3476" t="s">
        <v>542</v>
      </c>
      <c r="D3476">
        <v>27349</v>
      </c>
      <c r="E3476">
        <f t="shared" si="162"/>
        <v>182.32666666666665</v>
      </c>
      <c r="F3476">
        <f t="shared" si="163"/>
        <v>166.66666666666666</v>
      </c>
      <c r="G3476">
        <f t="shared" si="164"/>
        <v>194.99999999999997</v>
      </c>
      <c r="H3476" t="s">
        <v>543</v>
      </c>
      <c r="I3476">
        <v>-2349</v>
      </c>
      <c r="J3476">
        <v>-9</v>
      </c>
      <c r="K3476" t="s">
        <v>7319</v>
      </c>
      <c r="L3476" s="16">
        <v>43308</v>
      </c>
      <c r="M3476" t="s">
        <v>1064</v>
      </c>
      <c r="N3476" t="s">
        <v>1065</v>
      </c>
      <c r="O3476" t="s">
        <v>1066</v>
      </c>
      <c r="P3476" t="s">
        <v>2976</v>
      </c>
      <c r="Q3476" t="s">
        <v>1211</v>
      </c>
      <c r="R3476" t="s">
        <v>2977</v>
      </c>
      <c r="S3476" t="s">
        <v>54</v>
      </c>
      <c r="T3476" t="s">
        <v>2978</v>
      </c>
      <c r="U3476" t="s">
        <v>2979</v>
      </c>
      <c r="W3476" t="s">
        <v>52</v>
      </c>
      <c r="X3476" t="s">
        <v>52</v>
      </c>
      <c r="Y3476" t="s">
        <v>2980</v>
      </c>
      <c r="Z3476" t="s">
        <v>1074</v>
      </c>
      <c r="AA3476" t="s">
        <v>2981</v>
      </c>
      <c r="AB3476" t="s">
        <v>2982</v>
      </c>
      <c r="AC3476">
        <v>30</v>
      </c>
      <c r="AD3476" s="17">
        <v>43299</v>
      </c>
      <c r="AE3476" s="17">
        <v>43299</v>
      </c>
    </row>
    <row r="3477" spans="1:31" x14ac:dyDescent="0.45">
      <c r="A3477">
        <v>-150</v>
      </c>
      <c r="B3477">
        <v>-25000</v>
      </c>
      <c r="C3477" t="s">
        <v>542</v>
      </c>
      <c r="D3477">
        <v>-27349</v>
      </c>
      <c r="E3477">
        <f t="shared" si="162"/>
        <v>182.32666666666665</v>
      </c>
      <c r="F3477">
        <f t="shared" si="163"/>
        <v>166.66666666666666</v>
      </c>
      <c r="G3477">
        <f t="shared" si="164"/>
        <v>194.99999999999997</v>
      </c>
      <c r="H3477" t="s">
        <v>543</v>
      </c>
      <c r="I3477">
        <v>2349</v>
      </c>
      <c r="J3477">
        <v>9</v>
      </c>
      <c r="K3477" t="s">
        <v>7320</v>
      </c>
      <c r="L3477" s="16">
        <v>43308</v>
      </c>
      <c r="M3477" t="s">
        <v>1064</v>
      </c>
      <c r="N3477" t="s">
        <v>1065</v>
      </c>
      <c r="O3477" t="s">
        <v>1066</v>
      </c>
      <c r="P3477" t="s">
        <v>2976</v>
      </c>
      <c r="Q3477" t="s">
        <v>1211</v>
      </c>
      <c r="R3477" t="s">
        <v>2977</v>
      </c>
      <c r="S3477" t="s">
        <v>54</v>
      </c>
      <c r="T3477" t="s">
        <v>2978</v>
      </c>
      <c r="U3477" t="s">
        <v>2979</v>
      </c>
      <c r="W3477" t="s">
        <v>52</v>
      </c>
      <c r="X3477" t="s">
        <v>52</v>
      </c>
      <c r="Y3477" t="s">
        <v>2980</v>
      </c>
      <c r="Z3477" t="s">
        <v>1074</v>
      </c>
      <c r="AA3477" t="s">
        <v>2981</v>
      </c>
      <c r="AB3477" t="s">
        <v>2982</v>
      </c>
      <c r="AC3477">
        <v>30</v>
      </c>
      <c r="AD3477" s="17">
        <v>43299</v>
      </c>
      <c r="AE3477" s="17">
        <v>43299</v>
      </c>
    </row>
    <row r="3478" spans="1:31" x14ac:dyDescent="0.45">
      <c r="A3478">
        <v>150</v>
      </c>
      <c r="B3478">
        <v>25000</v>
      </c>
      <c r="C3478" t="s">
        <v>542</v>
      </c>
      <c r="D3478">
        <v>27349</v>
      </c>
      <c r="E3478">
        <f t="shared" si="162"/>
        <v>182.32666666666665</v>
      </c>
      <c r="F3478">
        <f t="shared" si="163"/>
        <v>166.66666666666666</v>
      </c>
      <c r="G3478">
        <f t="shared" si="164"/>
        <v>194.99999999999997</v>
      </c>
      <c r="H3478" t="s">
        <v>543</v>
      </c>
      <c r="I3478">
        <v>-2349</v>
      </c>
      <c r="J3478">
        <v>-9</v>
      </c>
      <c r="K3478" t="s">
        <v>7321</v>
      </c>
      <c r="L3478" s="16">
        <v>43308</v>
      </c>
      <c r="M3478" t="s">
        <v>1064</v>
      </c>
      <c r="N3478" t="s">
        <v>1065</v>
      </c>
      <c r="O3478" t="s">
        <v>1066</v>
      </c>
      <c r="P3478" t="s">
        <v>2976</v>
      </c>
      <c r="Q3478" t="s">
        <v>1211</v>
      </c>
      <c r="R3478" t="s">
        <v>2977</v>
      </c>
      <c r="S3478" t="s">
        <v>54</v>
      </c>
      <c r="T3478" t="s">
        <v>2978</v>
      </c>
      <c r="U3478" t="s">
        <v>2979</v>
      </c>
      <c r="W3478" t="s">
        <v>52</v>
      </c>
      <c r="X3478" t="s">
        <v>52</v>
      </c>
      <c r="Y3478" t="s">
        <v>2980</v>
      </c>
      <c r="Z3478" t="s">
        <v>1074</v>
      </c>
      <c r="AA3478" t="s">
        <v>2981</v>
      </c>
      <c r="AB3478" t="s">
        <v>2982</v>
      </c>
      <c r="AC3478">
        <v>30</v>
      </c>
      <c r="AD3478" s="17">
        <v>43299</v>
      </c>
      <c r="AE3478" s="17">
        <v>43299</v>
      </c>
    </row>
    <row r="3479" spans="1:31" x14ac:dyDescent="0.45">
      <c r="A3479">
        <v>31</v>
      </c>
      <c r="B3479">
        <v>0</v>
      </c>
      <c r="C3479" t="s">
        <v>542</v>
      </c>
      <c r="D3479">
        <v>5617</v>
      </c>
      <c r="E3479">
        <f t="shared" si="162"/>
        <v>181.19354838709677</v>
      </c>
      <c r="F3479">
        <f t="shared" si="163"/>
        <v>0</v>
      </c>
      <c r="G3479">
        <f t="shared" si="164"/>
        <v>0</v>
      </c>
      <c r="H3479" t="s">
        <v>543</v>
      </c>
      <c r="I3479">
        <v>-5617</v>
      </c>
      <c r="J3479">
        <v>-457000000000000</v>
      </c>
      <c r="K3479" t="s">
        <v>7322</v>
      </c>
      <c r="L3479" s="16">
        <v>43307</v>
      </c>
      <c r="M3479" t="s">
        <v>1064</v>
      </c>
      <c r="N3479" t="s">
        <v>1065</v>
      </c>
      <c r="O3479" t="s">
        <v>1066</v>
      </c>
      <c r="P3479" t="s">
        <v>2164</v>
      </c>
      <c r="Q3479" t="s">
        <v>1270</v>
      </c>
      <c r="R3479" t="s">
        <v>3007</v>
      </c>
      <c r="S3479" t="s">
        <v>67</v>
      </c>
      <c r="T3479" t="s">
        <v>4288</v>
      </c>
      <c r="U3479" t="s">
        <v>4289</v>
      </c>
      <c r="AC3479">
        <v>30</v>
      </c>
      <c r="AD3479" s="17">
        <v>43299</v>
      </c>
      <c r="AE3479" s="17">
        <v>43299</v>
      </c>
    </row>
    <row r="3480" spans="1:31" x14ac:dyDescent="0.45">
      <c r="A3480">
        <v>-31</v>
      </c>
      <c r="B3480">
        <v>0</v>
      </c>
      <c r="C3480" t="s">
        <v>542</v>
      </c>
      <c r="D3480">
        <v>-5617</v>
      </c>
      <c r="E3480">
        <f t="shared" si="162"/>
        <v>181.19354838709677</v>
      </c>
      <c r="F3480">
        <f t="shared" si="163"/>
        <v>0</v>
      </c>
      <c r="G3480">
        <f t="shared" si="164"/>
        <v>0</v>
      </c>
      <c r="H3480" t="s">
        <v>543</v>
      </c>
      <c r="I3480">
        <v>5617</v>
      </c>
      <c r="J3480">
        <v>457000000000000</v>
      </c>
      <c r="K3480" t="s">
        <v>7323</v>
      </c>
      <c r="L3480" s="16">
        <v>43307</v>
      </c>
      <c r="M3480" t="s">
        <v>1064</v>
      </c>
      <c r="N3480" t="s">
        <v>1065</v>
      </c>
      <c r="O3480" t="s">
        <v>1066</v>
      </c>
      <c r="P3480" t="s">
        <v>2164</v>
      </c>
      <c r="Q3480" t="s">
        <v>1270</v>
      </c>
      <c r="R3480" t="s">
        <v>3007</v>
      </c>
      <c r="S3480" t="s">
        <v>67</v>
      </c>
      <c r="T3480" t="s">
        <v>4288</v>
      </c>
      <c r="U3480" t="s">
        <v>4289</v>
      </c>
      <c r="AA3480" t="s">
        <v>2168</v>
      </c>
      <c r="AB3480" t="s">
        <v>2169</v>
      </c>
      <c r="AC3480">
        <v>30</v>
      </c>
      <c r="AD3480" s="17">
        <v>43299</v>
      </c>
      <c r="AE3480" s="17">
        <v>43299</v>
      </c>
    </row>
    <row r="3481" spans="1:31" x14ac:dyDescent="0.45">
      <c r="A3481">
        <v>575</v>
      </c>
      <c r="B3481">
        <v>95835</v>
      </c>
      <c r="C3481" t="s">
        <v>542</v>
      </c>
      <c r="D3481">
        <v>104190</v>
      </c>
      <c r="E3481">
        <f t="shared" si="162"/>
        <v>181.2</v>
      </c>
      <c r="F3481">
        <f t="shared" si="163"/>
        <v>166.66956521739129</v>
      </c>
      <c r="G3481">
        <f t="shared" si="164"/>
        <v>195.00339130434782</v>
      </c>
      <c r="H3481" t="s">
        <v>543</v>
      </c>
      <c r="I3481">
        <v>-8354</v>
      </c>
      <c r="J3481">
        <v>-8</v>
      </c>
      <c r="K3481" t="s">
        <v>7324</v>
      </c>
      <c r="L3481" s="16">
        <v>43307</v>
      </c>
      <c r="M3481" t="s">
        <v>1064</v>
      </c>
      <c r="N3481" t="s">
        <v>1065</v>
      </c>
      <c r="O3481" t="s">
        <v>1066</v>
      </c>
      <c r="P3481" t="s">
        <v>2164</v>
      </c>
      <c r="Q3481" t="s">
        <v>1270</v>
      </c>
      <c r="R3481" t="s">
        <v>2165</v>
      </c>
      <c r="S3481" t="s">
        <v>131</v>
      </c>
      <c r="T3481" t="s">
        <v>2171</v>
      </c>
      <c r="U3481" t="s">
        <v>2172</v>
      </c>
      <c r="AA3481" t="s">
        <v>2168</v>
      </c>
      <c r="AB3481" t="s">
        <v>2169</v>
      </c>
      <c r="AC3481">
        <v>30</v>
      </c>
      <c r="AD3481" s="17">
        <v>43299</v>
      </c>
      <c r="AE3481" s="17">
        <v>43299</v>
      </c>
    </row>
    <row r="3482" spans="1:31" x14ac:dyDescent="0.45">
      <c r="A3482">
        <v>250</v>
      </c>
      <c r="B3482">
        <v>41667</v>
      </c>
      <c r="C3482" t="s">
        <v>542</v>
      </c>
      <c r="D3482">
        <v>45300</v>
      </c>
      <c r="E3482">
        <f t="shared" si="162"/>
        <v>181.2</v>
      </c>
      <c r="F3482">
        <f t="shared" si="163"/>
        <v>166.66800000000001</v>
      </c>
      <c r="G3482">
        <f t="shared" si="164"/>
        <v>195.00155999999998</v>
      </c>
      <c r="H3482" t="s">
        <v>543</v>
      </c>
      <c r="I3482">
        <v>-3632</v>
      </c>
      <c r="J3482">
        <v>-8</v>
      </c>
      <c r="K3482" t="s">
        <v>7325</v>
      </c>
      <c r="L3482" s="16">
        <v>43307</v>
      </c>
      <c r="M3482" t="s">
        <v>1064</v>
      </c>
      <c r="N3482" t="s">
        <v>1065</v>
      </c>
      <c r="O3482" t="s">
        <v>1066</v>
      </c>
      <c r="P3482" t="s">
        <v>2164</v>
      </c>
      <c r="Q3482" t="s">
        <v>1270</v>
      </c>
      <c r="R3482" t="s">
        <v>2165</v>
      </c>
      <c r="S3482" t="s">
        <v>131</v>
      </c>
      <c r="T3482" t="s">
        <v>2174</v>
      </c>
      <c r="U3482" t="s">
        <v>2175</v>
      </c>
      <c r="AA3482" t="s">
        <v>2168</v>
      </c>
      <c r="AB3482" t="s">
        <v>2169</v>
      </c>
      <c r="AC3482">
        <v>30</v>
      </c>
      <c r="AD3482" s="17">
        <v>43299</v>
      </c>
      <c r="AE3482" s="17">
        <v>43299</v>
      </c>
    </row>
    <row r="3483" spans="1:31" x14ac:dyDescent="0.45">
      <c r="A3483">
        <v>25</v>
      </c>
      <c r="B3483">
        <v>4166</v>
      </c>
      <c r="C3483" t="s">
        <v>542</v>
      </c>
      <c r="D3483">
        <v>4530</v>
      </c>
      <c r="E3483">
        <f t="shared" si="162"/>
        <v>181.2</v>
      </c>
      <c r="F3483">
        <f t="shared" si="163"/>
        <v>166.64</v>
      </c>
      <c r="G3483">
        <f t="shared" si="164"/>
        <v>194.96879999999996</v>
      </c>
      <c r="H3483" t="s">
        <v>543</v>
      </c>
      <c r="I3483">
        <v>-363</v>
      </c>
      <c r="J3483">
        <v>-8</v>
      </c>
      <c r="K3483" t="s">
        <v>7326</v>
      </c>
      <c r="L3483" s="16">
        <v>43307</v>
      </c>
      <c r="M3483" t="s">
        <v>1064</v>
      </c>
      <c r="N3483" t="s">
        <v>1065</v>
      </c>
      <c r="O3483" t="s">
        <v>1066</v>
      </c>
      <c r="P3483" t="s">
        <v>2164</v>
      </c>
      <c r="Q3483" t="s">
        <v>1270</v>
      </c>
      <c r="R3483" t="s">
        <v>2165</v>
      </c>
      <c r="S3483" t="s">
        <v>131</v>
      </c>
      <c r="T3483" t="s">
        <v>3861</v>
      </c>
      <c r="U3483" t="s">
        <v>3862</v>
      </c>
      <c r="AA3483" t="s">
        <v>2168</v>
      </c>
      <c r="AB3483" t="s">
        <v>2169</v>
      </c>
      <c r="AC3483">
        <v>30</v>
      </c>
      <c r="AD3483" s="17">
        <v>43299</v>
      </c>
      <c r="AE3483" s="17">
        <v>43299</v>
      </c>
    </row>
    <row r="3484" spans="1:31" x14ac:dyDescent="0.45">
      <c r="A3484">
        <v>300</v>
      </c>
      <c r="B3484">
        <v>50001</v>
      </c>
      <c r="C3484" t="s">
        <v>542</v>
      </c>
      <c r="D3484">
        <v>54360</v>
      </c>
      <c r="E3484">
        <f t="shared" si="162"/>
        <v>181.2</v>
      </c>
      <c r="F3484">
        <f t="shared" si="163"/>
        <v>166.67</v>
      </c>
      <c r="G3484">
        <f t="shared" si="164"/>
        <v>195.00389999999999</v>
      </c>
      <c r="H3484" t="s">
        <v>543</v>
      </c>
      <c r="I3484">
        <v>-4359</v>
      </c>
      <c r="J3484">
        <v>-8</v>
      </c>
      <c r="K3484" t="s">
        <v>7327</v>
      </c>
      <c r="L3484" s="16">
        <v>43307</v>
      </c>
      <c r="M3484" t="s">
        <v>1064</v>
      </c>
      <c r="N3484" t="s">
        <v>1065</v>
      </c>
      <c r="O3484" t="s">
        <v>1066</v>
      </c>
      <c r="P3484" t="s">
        <v>2164</v>
      </c>
      <c r="Q3484" t="s">
        <v>1270</v>
      </c>
      <c r="R3484" t="s">
        <v>2165</v>
      </c>
      <c r="S3484" t="s">
        <v>131</v>
      </c>
      <c r="T3484" t="s">
        <v>2336</v>
      </c>
      <c r="U3484" t="s">
        <v>1390</v>
      </c>
      <c r="AA3484" t="s">
        <v>2168</v>
      </c>
      <c r="AB3484" t="s">
        <v>2169</v>
      </c>
      <c r="AC3484">
        <v>30</v>
      </c>
      <c r="AD3484" s="17">
        <v>43299</v>
      </c>
      <c r="AE3484" s="17">
        <v>43299</v>
      </c>
    </row>
    <row r="3485" spans="1:31" x14ac:dyDescent="0.45">
      <c r="A3485">
        <v>75</v>
      </c>
      <c r="B3485">
        <v>12500</v>
      </c>
      <c r="C3485" t="s">
        <v>542</v>
      </c>
      <c r="D3485">
        <v>13590</v>
      </c>
      <c r="E3485">
        <f t="shared" si="162"/>
        <v>181.2</v>
      </c>
      <c r="F3485">
        <f t="shared" si="163"/>
        <v>166.66666666666666</v>
      </c>
      <c r="G3485">
        <f t="shared" si="164"/>
        <v>194.99999999999997</v>
      </c>
      <c r="H3485" t="s">
        <v>543</v>
      </c>
      <c r="I3485">
        <v>-1089</v>
      </c>
      <c r="J3485">
        <v>-8</v>
      </c>
      <c r="K3485" t="s">
        <v>7328</v>
      </c>
      <c r="L3485" s="16">
        <v>43307</v>
      </c>
      <c r="M3485" t="s">
        <v>1064</v>
      </c>
      <c r="N3485" t="s">
        <v>1065</v>
      </c>
      <c r="O3485" t="s">
        <v>1066</v>
      </c>
      <c r="P3485" t="s">
        <v>2164</v>
      </c>
      <c r="Q3485" t="s">
        <v>1270</v>
      </c>
      <c r="R3485" t="s">
        <v>2165</v>
      </c>
      <c r="S3485" t="s">
        <v>131</v>
      </c>
      <c r="T3485" t="s">
        <v>2330</v>
      </c>
      <c r="U3485" t="s">
        <v>2331</v>
      </c>
      <c r="AA3485" t="s">
        <v>2168</v>
      </c>
      <c r="AB3485" t="s">
        <v>2169</v>
      </c>
      <c r="AC3485">
        <v>30</v>
      </c>
      <c r="AD3485" s="17">
        <v>43299</v>
      </c>
      <c r="AE3485" s="17">
        <v>43299</v>
      </c>
    </row>
    <row r="3486" spans="1:31" x14ac:dyDescent="0.45">
      <c r="A3486">
        <v>60</v>
      </c>
      <c r="B3486">
        <v>10000</v>
      </c>
      <c r="C3486" t="s">
        <v>542</v>
      </c>
      <c r="D3486">
        <v>10872</v>
      </c>
      <c r="E3486">
        <f t="shared" si="162"/>
        <v>181.2</v>
      </c>
      <c r="F3486">
        <f t="shared" si="163"/>
        <v>166.66666666666666</v>
      </c>
      <c r="G3486">
        <f t="shared" si="164"/>
        <v>194.99999999999997</v>
      </c>
      <c r="H3486" t="s">
        <v>543</v>
      </c>
      <c r="I3486">
        <v>-871</v>
      </c>
      <c r="J3486">
        <v>-8</v>
      </c>
      <c r="K3486" t="s">
        <v>7329</v>
      </c>
      <c r="L3486" s="16">
        <v>43307</v>
      </c>
      <c r="M3486" t="s">
        <v>1064</v>
      </c>
      <c r="N3486" t="s">
        <v>1065</v>
      </c>
      <c r="O3486" t="s">
        <v>1066</v>
      </c>
      <c r="P3486" t="s">
        <v>2164</v>
      </c>
      <c r="Q3486" t="s">
        <v>1270</v>
      </c>
      <c r="R3486" t="s">
        <v>2165</v>
      </c>
      <c r="S3486" t="s">
        <v>131</v>
      </c>
      <c r="T3486" t="s">
        <v>3859</v>
      </c>
      <c r="U3486" t="s">
        <v>2488</v>
      </c>
      <c r="AA3486" t="s">
        <v>2168</v>
      </c>
      <c r="AB3486" t="s">
        <v>2169</v>
      </c>
      <c r="AC3486">
        <v>30</v>
      </c>
      <c r="AD3486" s="17">
        <v>43299</v>
      </c>
      <c r="AE3486" s="17">
        <v>43299</v>
      </c>
    </row>
    <row r="3487" spans="1:31" x14ac:dyDescent="0.45">
      <c r="A3487">
        <v>600</v>
      </c>
      <c r="B3487">
        <v>100002</v>
      </c>
      <c r="C3487" t="s">
        <v>542</v>
      </c>
      <c r="D3487">
        <v>108720</v>
      </c>
      <c r="E3487">
        <f t="shared" si="162"/>
        <v>181.2</v>
      </c>
      <c r="F3487">
        <f t="shared" si="163"/>
        <v>166.67</v>
      </c>
      <c r="G3487">
        <f t="shared" si="164"/>
        <v>195.00389999999999</v>
      </c>
      <c r="H3487" t="s">
        <v>543</v>
      </c>
      <c r="I3487">
        <v>-8718</v>
      </c>
      <c r="J3487">
        <v>-8</v>
      </c>
      <c r="K3487" t="s">
        <v>7330</v>
      </c>
      <c r="L3487" s="16">
        <v>43307</v>
      </c>
      <c r="M3487" t="s">
        <v>1064</v>
      </c>
      <c r="N3487" t="s">
        <v>1065</v>
      </c>
      <c r="O3487" t="s">
        <v>1066</v>
      </c>
      <c r="P3487" t="s">
        <v>2164</v>
      </c>
      <c r="Q3487" t="s">
        <v>1270</v>
      </c>
      <c r="R3487" t="s">
        <v>2165</v>
      </c>
      <c r="S3487" t="s">
        <v>131</v>
      </c>
      <c r="T3487" t="s">
        <v>2330</v>
      </c>
      <c r="U3487" t="s">
        <v>2331</v>
      </c>
      <c r="AA3487" t="s">
        <v>2168</v>
      </c>
      <c r="AB3487" t="s">
        <v>2169</v>
      </c>
      <c r="AC3487">
        <v>30</v>
      </c>
      <c r="AD3487" s="17">
        <v>43299</v>
      </c>
      <c r="AE3487" s="17">
        <v>43299</v>
      </c>
    </row>
    <row r="3488" spans="1:31" x14ac:dyDescent="0.45">
      <c r="A3488">
        <v>30</v>
      </c>
      <c r="B3488">
        <v>5256</v>
      </c>
      <c r="C3488" t="s">
        <v>542</v>
      </c>
      <c r="D3488">
        <v>5436</v>
      </c>
      <c r="E3488">
        <f t="shared" si="162"/>
        <v>181.2</v>
      </c>
      <c r="F3488">
        <f t="shared" si="163"/>
        <v>175.2</v>
      </c>
      <c r="G3488">
        <f t="shared" si="164"/>
        <v>204.98399999999998</v>
      </c>
      <c r="H3488" t="s">
        <v>543</v>
      </c>
      <c r="I3488">
        <v>-179</v>
      </c>
      <c r="J3488">
        <v>-3</v>
      </c>
      <c r="K3488" t="s">
        <v>7331</v>
      </c>
      <c r="L3488" s="16">
        <v>43308</v>
      </c>
      <c r="M3488" t="s">
        <v>1064</v>
      </c>
      <c r="N3488" t="s">
        <v>1065</v>
      </c>
      <c r="O3488" t="s">
        <v>1066</v>
      </c>
      <c r="P3488" t="s">
        <v>2164</v>
      </c>
      <c r="Q3488" t="s">
        <v>1270</v>
      </c>
      <c r="R3488" t="s">
        <v>3007</v>
      </c>
      <c r="S3488" t="s">
        <v>67</v>
      </c>
      <c r="T3488" t="s">
        <v>5571</v>
      </c>
      <c r="U3488" t="s">
        <v>2111</v>
      </c>
      <c r="AC3488">
        <v>30</v>
      </c>
      <c r="AD3488" s="17">
        <v>43299</v>
      </c>
      <c r="AE3488" s="17">
        <v>43299</v>
      </c>
    </row>
    <row r="3489" spans="1:31" x14ac:dyDescent="0.45">
      <c r="A3489">
        <v>25</v>
      </c>
      <c r="B3489">
        <v>4166</v>
      </c>
      <c r="C3489" t="s">
        <v>542</v>
      </c>
      <c r="D3489">
        <v>4530</v>
      </c>
      <c r="E3489">
        <f t="shared" si="162"/>
        <v>181.2</v>
      </c>
      <c r="F3489">
        <f t="shared" si="163"/>
        <v>166.64</v>
      </c>
      <c r="G3489">
        <f t="shared" si="164"/>
        <v>194.96879999999996</v>
      </c>
      <c r="H3489" t="s">
        <v>543</v>
      </c>
      <c r="I3489">
        <v>-363</v>
      </c>
      <c r="J3489">
        <v>-8</v>
      </c>
      <c r="K3489" t="s">
        <v>7332</v>
      </c>
      <c r="L3489" s="16">
        <v>43308</v>
      </c>
      <c r="M3489" t="s">
        <v>1064</v>
      </c>
      <c r="N3489" t="s">
        <v>1065</v>
      </c>
      <c r="O3489" t="s">
        <v>1066</v>
      </c>
      <c r="P3489" t="s">
        <v>2164</v>
      </c>
      <c r="Q3489" t="s">
        <v>1270</v>
      </c>
      <c r="R3489" t="s">
        <v>2165</v>
      </c>
      <c r="S3489" t="s">
        <v>131</v>
      </c>
      <c r="T3489" t="s">
        <v>7333</v>
      </c>
      <c r="U3489" t="s">
        <v>7334</v>
      </c>
      <c r="AA3489" t="s">
        <v>2168</v>
      </c>
      <c r="AB3489" t="s">
        <v>2169</v>
      </c>
      <c r="AC3489">
        <v>30</v>
      </c>
      <c r="AD3489" s="17">
        <v>43299</v>
      </c>
      <c r="AE3489" s="17">
        <v>43299</v>
      </c>
    </row>
    <row r="3490" spans="1:31" x14ac:dyDescent="0.45">
      <c r="A3490">
        <v>100</v>
      </c>
      <c r="B3490">
        <v>16667</v>
      </c>
      <c r="C3490" t="s">
        <v>542</v>
      </c>
      <c r="D3490">
        <v>18120</v>
      </c>
      <c r="E3490">
        <f t="shared" si="162"/>
        <v>181.2</v>
      </c>
      <c r="F3490">
        <f t="shared" si="163"/>
        <v>166.67</v>
      </c>
      <c r="G3490">
        <f t="shared" si="164"/>
        <v>195.00389999999999</v>
      </c>
      <c r="H3490" t="s">
        <v>543</v>
      </c>
      <c r="I3490">
        <v>-1453</v>
      </c>
      <c r="J3490">
        <v>-8</v>
      </c>
      <c r="K3490" t="s">
        <v>7335</v>
      </c>
      <c r="L3490" s="16">
        <v>43308</v>
      </c>
      <c r="M3490" t="s">
        <v>1064</v>
      </c>
      <c r="N3490" t="s">
        <v>1065</v>
      </c>
      <c r="O3490" t="s">
        <v>1066</v>
      </c>
      <c r="P3490" t="s">
        <v>2164</v>
      </c>
      <c r="Q3490" t="s">
        <v>1270</v>
      </c>
      <c r="R3490" t="s">
        <v>2165</v>
      </c>
      <c r="S3490" t="s">
        <v>131</v>
      </c>
      <c r="T3490" t="s">
        <v>2174</v>
      </c>
      <c r="U3490" t="s">
        <v>2175</v>
      </c>
      <c r="AA3490" t="s">
        <v>2168</v>
      </c>
      <c r="AB3490" t="s">
        <v>2169</v>
      </c>
      <c r="AC3490">
        <v>30</v>
      </c>
      <c r="AD3490" s="17">
        <v>43299</v>
      </c>
      <c r="AE3490" s="17">
        <v>43299</v>
      </c>
    </row>
    <row r="3491" spans="1:31" x14ac:dyDescent="0.45">
      <c r="A3491">
        <v>25</v>
      </c>
      <c r="B3491">
        <v>4166</v>
      </c>
      <c r="C3491" t="s">
        <v>542</v>
      </c>
      <c r="D3491">
        <v>4530</v>
      </c>
      <c r="E3491">
        <f t="shared" si="162"/>
        <v>181.2</v>
      </c>
      <c r="F3491">
        <f t="shared" si="163"/>
        <v>166.64</v>
      </c>
      <c r="G3491">
        <f t="shared" si="164"/>
        <v>194.96879999999996</v>
      </c>
      <c r="H3491" t="s">
        <v>543</v>
      </c>
      <c r="I3491">
        <v>-363</v>
      </c>
      <c r="J3491">
        <v>-8</v>
      </c>
      <c r="K3491" t="s">
        <v>7336</v>
      </c>
      <c r="L3491" s="16">
        <v>43308</v>
      </c>
      <c r="M3491" t="s">
        <v>1064</v>
      </c>
      <c r="N3491" t="s">
        <v>1065</v>
      </c>
      <c r="O3491" t="s">
        <v>1066</v>
      </c>
      <c r="P3491" t="s">
        <v>2164</v>
      </c>
      <c r="Q3491" t="s">
        <v>1270</v>
      </c>
      <c r="R3491" t="s">
        <v>2165</v>
      </c>
      <c r="S3491" t="s">
        <v>131</v>
      </c>
      <c r="T3491" t="s">
        <v>5579</v>
      </c>
      <c r="U3491" t="s">
        <v>5580</v>
      </c>
      <c r="AA3491" t="s">
        <v>2168</v>
      </c>
      <c r="AB3491" t="s">
        <v>2169</v>
      </c>
      <c r="AC3491">
        <v>30</v>
      </c>
      <c r="AD3491" s="17">
        <v>43299</v>
      </c>
      <c r="AE3491" s="17">
        <v>43299</v>
      </c>
    </row>
    <row r="3492" spans="1:31" x14ac:dyDescent="0.45">
      <c r="A3492">
        <v>75</v>
      </c>
      <c r="B3492">
        <v>12500</v>
      </c>
      <c r="C3492" t="s">
        <v>542</v>
      </c>
      <c r="D3492">
        <v>13590</v>
      </c>
      <c r="E3492">
        <f t="shared" si="162"/>
        <v>181.2</v>
      </c>
      <c r="F3492">
        <f t="shared" si="163"/>
        <v>166.66666666666666</v>
      </c>
      <c r="G3492">
        <f t="shared" si="164"/>
        <v>194.99999999999997</v>
      </c>
      <c r="H3492" t="s">
        <v>543</v>
      </c>
      <c r="I3492">
        <v>-1089</v>
      </c>
      <c r="J3492">
        <v>-8</v>
      </c>
      <c r="K3492" t="s">
        <v>7337</v>
      </c>
      <c r="L3492" s="16">
        <v>43308</v>
      </c>
      <c r="M3492" t="s">
        <v>1064</v>
      </c>
      <c r="N3492" t="s">
        <v>1065</v>
      </c>
      <c r="O3492" t="s">
        <v>1066</v>
      </c>
      <c r="P3492" t="s">
        <v>2164</v>
      </c>
      <c r="Q3492" t="s">
        <v>1270</v>
      </c>
      <c r="R3492" t="s">
        <v>2165</v>
      </c>
      <c r="S3492" t="s">
        <v>131</v>
      </c>
      <c r="T3492" t="s">
        <v>3859</v>
      </c>
      <c r="U3492" t="s">
        <v>2488</v>
      </c>
      <c r="AA3492" t="s">
        <v>2168</v>
      </c>
      <c r="AB3492" t="s">
        <v>2169</v>
      </c>
      <c r="AC3492">
        <v>30</v>
      </c>
      <c r="AD3492" s="17">
        <v>43299</v>
      </c>
      <c r="AE3492" s="17">
        <v>43299</v>
      </c>
    </row>
    <row r="3493" spans="1:31" x14ac:dyDescent="0.45">
      <c r="A3493">
        <v>175</v>
      </c>
      <c r="B3493">
        <v>29167</v>
      </c>
      <c r="C3493" t="s">
        <v>542</v>
      </c>
      <c r="D3493">
        <v>31710</v>
      </c>
      <c r="E3493">
        <f t="shared" si="162"/>
        <v>181.2</v>
      </c>
      <c r="F3493">
        <f t="shared" si="163"/>
        <v>166.66857142857143</v>
      </c>
      <c r="G3493">
        <f t="shared" si="164"/>
        <v>195.00222857142856</v>
      </c>
      <c r="H3493" t="s">
        <v>543</v>
      </c>
      <c r="I3493">
        <v>-2542</v>
      </c>
      <c r="J3493">
        <v>-8</v>
      </c>
      <c r="K3493" t="s">
        <v>7338</v>
      </c>
      <c r="L3493" s="16">
        <v>43308</v>
      </c>
      <c r="M3493" t="s">
        <v>1064</v>
      </c>
      <c r="N3493" t="s">
        <v>1065</v>
      </c>
      <c r="O3493" t="s">
        <v>1066</v>
      </c>
      <c r="P3493" t="s">
        <v>2164</v>
      </c>
      <c r="Q3493" t="s">
        <v>1270</v>
      </c>
      <c r="R3493" t="s">
        <v>2165</v>
      </c>
      <c r="S3493" t="s">
        <v>131</v>
      </c>
      <c r="T3493" t="s">
        <v>2336</v>
      </c>
      <c r="U3493" t="s">
        <v>1390</v>
      </c>
      <c r="AA3493" t="s">
        <v>2168</v>
      </c>
      <c r="AB3493" t="s">
        <v>2169</v>
      </c>
      <c r="AC3493">
        <v>30</v>
      </c>
      <c r="AD3493" s="17">
        <v>43299</v>
      </c>
      <c r="AE3493" s="17">
        <v>43299</v>
      </c>
    </row>
    <row r="3494" spans="1:31" x14ac:dyDescent="0.45">
      <c r="A3494">
        <v>25</v>
      </c>
      <c r="B3494">
        <v>4166</v>
      </c>
      <c r="C3494" t="s">
        <v>542</v>
      </c>
      <c r="D3494">
        <v>4530</v>
      </c>
      <c r="E3494">
        <f t="shared" si="162"/>
        <v>181.2</v>
      </c>
      <c r="F3494">
        <f t="shared" si="163"/>
        <v>166.64</v>
      </c>
      <c r="G3494">
        <f t="shared" si="164"/>
        <v>194.96879999999996</v>
      </c>
      <c r="H3494" t="s">
        <v>543</v>
      </c>
      <c r="I3494">
        <v>-363</v>
      </c>
      <c r="J3494">
        <v>-8</v>
      </c>
      <c r="K3494" t="s">
        <v>7339</v>
      </c>
      <c r="L3494" s="16">
        <v>43308</v>
      </c>
      <c r="M3494" t="s">
        <v>1064</v>
      </c>
      <c r="N3494" t="s">
        <v>1065</v>
      </c>
      <c r="O3494" t="s">
        <v>1066</v>
      </c>
      <c r="P3494" t="s">
        <v>2164</v>
      </c>
      <c r="Q3494" t="s">
        <v>1270</v>
      </c>
      <c r="R3494" t="s">
        <v>2165</v>
      </c>
      <c r="S3494" t="s">
        <v>131</v>
      </c>
      <c r="T3494" t="s">
        <v>6110</v>
      </c>
      <c r="U3494" t="s">
        <v>6111</v>
      </c>
      <c r="AA3494" t="s">
        <v>2168</v>
      </c>
      <c r="AB3494" t="s">
        <v>2169</v>
      </c>
      <c r="AC3494">
        <v>30</v>
      </c>
      <c r="AD3494" s="17">
        <v>43299</v>
      </c>
      <c r="AE3494" s="17">
        <v>43299</v>
      </c>
    </row>
    <row r="3495" spans="1:31" x14ac:dyDescent="0.45">
      <c r="A3495">
        <v>50</v>
      </c>
      <c r="B3495">
        <v>8333</v>
      </c>
      <c r="C3495" t="s">
        <v>542</v>
      </c>
      <c r="D3495">
        <v>9060</v>
      </c>
      <c r="E3495">
        <f t="shared" si="162"/>
        <v>181.2</v>
      </c>
      <c r="F3495">
        <f t="shared" si="163"/>
        <v>166.66</v>
      </c>
      <c r="G3495">
        <f t="shared" si="164"/>
        <v>194.9922</v>
      </c>
      <c r="H3495" t="s">
        <v>543</v>
      </c>
      <c r="I3495">
        <v>-726</v>
      </c>
      <c r="J3495">
        <v>-8</v>
      </c>
      <c r="K3495" t="s">
        <v>7340</v>
      </c>
      <c r="L3495" s="16">
        <v>43308</v>
      </c>
      <c r="M3495" t="s">
        <v>1064</v>
      </c>
      <c r="N3495" t="s">
        <v>1065</v>
      </c>
      <c r="O3495" t="s">
        <v>1066</v>
      </c>
      <c r="P3495" t="s">
        <v>2164</v>
      </c>
      <c r="Q3495" t="s">
        <v>1270</v>
      </c>
      <c r="R3495" t="s">
        <v>2165</v>
      </c>
      <c r="S3495" t="s">
        <v>131</v>
      </c>
      <c r="T3495" t="s">
        <v>2336</v>
      </c>
      <c r="U3495" t="s">
        <v>1390</v>
      </c>
      <c r="AA3495" t="s">
        <v>2168</v>
      </c>
      <c r="AB3495" t="s">
        <v>2169</v>
      </c>
      <c r="AC3495">
        <v>30</v>
      </c>
      <c r="AD3495" s="17">
        <v>43299</v>
      </c>
      <c r="AE3495" s="17">
        <v>43299</v>
      </c>
    </row>
    <row r="3496" spans="1:31" x14ac:dyDescent="0.45">
      <c r="A3496">
        <v>25</v>
      </c>
      <c r="B3496">
        <v>4166</v>
      </c>
      <c r="C3496" t="s">
        <v>542</v>
      </c>
      <c r="D3496">
        <v>4530</v>
      </c>
      <c r="E3496">
        <f t="shared" si="162"/>
        <v>181.2</v>
      </c>
      <c r="F3496">
        <f t="shared" si="163"/>
        <v>166.64</v>
      </c>
      <c r="G3496">
        <f t="shared" si="164"/>
        <v>194.96879999999996</v>
      </c>
      <c r="H3496" t="s">
        <v>543</v>
      </c>
      <c r="I3496">
        <v>-363</v>
      </c>
      <c r="J3496">
        <v>-8</v>
      </c>
      <c r="K3496" t="s">
        <v>7341</v>
      </c>
      <c r="L3496" s="16">
        <v>43308</v>
      </c>
      <c r="M3496" t="s">
        <v>1064</v>
      </c>
      <c r="N3496" t="s">
        <v>1065</v>
      </c>
      <c r="O3496" t="s">
        <v>1066</v>
      </c>
      <c r="P3496" t="s">
        <v>2164</v>
      </c>
      <c r="Q3496" t="s">
        <v>1270</v>
      </c>
      <c r="R3496" t="s">
        <v>2165</v>
      </c>
      <c r="S3496" t="s">
        <v>131</v>
      </c>
      <c r="T3496" t="s">
        <v>6110</v>
      </c>
      <c r="U3496" t="s">
        <v>6111</v>
      </c>
      <c r="AA3496" t="s">
        <v>2168</v>
      </c>
      <c r="AB3496" t="s">
        <v>2169</v>
      </c>
      <c r="AC3496">
        <v>30</v>
      </c>
      <c r="AD3496" s="17">
        <v>43299</v>
      </c>
      <c r="AE3496" s="17">
        <v>43299</v>
      </c>
    </row>
    <row r="3497" spans="1:31" x14ac:dyDescent="0.45">
      <c r="A3497">
        <v>800</v>
      </c>
      <c r="B3497">
        <v>133336</v>
      </c>
      <c r="C3497" t="s">
        <v>542</v>
      </c>
      <c r="D3497">
        <v>144960</v>
      </c>
      <c r="E3497">
        <f t="shared" si="162"/>
        <v>181.2</v>
      </c>
      <c r="F3497">
        <f t="shared" si="163"/>
        <v>166.67</v>
      </c>
      <c r="G3497">
        <f t="shared" si="164"/>
        <v>195.00389999999999</v>
      </c>
      <c r="H3497" t="s">
        <v>543</v>
      </c>
      <c r="I3497">
        <v>-11624</v>
      </c>
      <c r="J3497">
        <v>-8</v>
      </c>
      <c r="K3497" t="s">
        <v>7342</v>
      </c>
      <c r="L3497" s="16">
        <v>43308</v>
      </c>
      <c r="M3497" t="s">
        <v>1064</v>
      </c>
      <c r="N3497" t="s">
        <v>1065</v>
      </c>
      <c r="O3497" t="s">
        <v>1066</v>
      </c>
      <c r="P3497" t="s">
        <v>2164</v>
      </c>
      <c r="Q3497" t="s">
        <v>1270</v>
      </c>
      <c r="R3497" t="s">
        <v>2165</v>
      </c>
      <c r="S3497" t="s">
        <v>131</v>
      </c>
      <c r="T3497" t="s">
        <v>2330</v>
      </c>
      <c r="U3497" t="s">
        <v>2331</v>
      </c>
      <c r="AA3497" t="s">
        <v>2168</v>
      </c>
      <c r="AB3497" t="s">
        <v>2169</v>
      </c>
      <c r="AC3497">
        <v>30</v>
      </c>
      <c r="AD3497" s="17">
        <v>43299</v>
      </c>
      <c r="AE3497" s="17">
        <v>43299</v>
      </c>
    </row>
    <row r="3498" spans="1:31" x14ac:dyDescent="0.45">
      <c r="A3498">
        <v>1500</v>
      </c>
      <c r="B3498">
        <v>250005</v>
      </c>
      <c r="C3498" t="s">
        <v>542</v>
      </c>
      <c r="D3498">
        <v>271800</v>
      </c>
      <c r="E3498">
        <f t="shared" si="162"/>
        <v>181.2</v>
      </c>
      <c r="F3498">
        <f t="shared" si="163"/>
        <v>166.67</v>
      </c>
      <c r="G3498">
        <f t="shared" si="164"/>
        <v>195.00389999999999</v>
      </c>
      <c r="H3498" t="s">
        <v>543</v>
      </c>
      <c r="I3498">
        <v>-21795</v>
      </c>
      <c r="J3498">
        <v>-8</v>
      </c>
      <c r="K3498" t="s">
        <v>7343</v>
      </c>
      <c r="L3498" s="16">
        <v>43308</v>
      </c>
      <c r="M3498" t="s">
        <v>1064</v>
      </c>
      <c r="N3498" t="s">
        <v>1065</v>
      </c>
      <c r="O3498" t="s">
        <v>1066</v>
      </c>
      <c r="P3498" t="s">
        <v>2164</v>
      </c>
      <c r="Q3498" t="s">
        <v>1270</v>
      </c>
      <c r="R3498" t="s">
        <v>2165</v>
      </c>
      <c r="S3498" t="s">
        <v>131</v>
      </c>
      <c r="T3498" t="s">
        <v>2330</v>
      </c>
      <c r="U3498" t="s">
        <v>2331</v>
      </c>
      <c r="AA3498" t="s">
        <v>2168</v>
      </c>
      <c r="AB3498" t="s">
        <v>2169</v>
      </c>
      <c r="AC3498">
        <v>30</v>
      </c>
      <c r="AD3498" s="17">
        <v>43299</v>
      </c>
      <c r="AE3498" s="17">
        <v>43299</v>
      </c>
    </row>
    <row r="3499" spans="1:31" x14ac:dyDescent="0.45">
      <c r="A3499">
        <v>25</v>
      </c>
      <c r="B3499">
        <v>4166</v>
      </c>
      <c r="C3499" t="s">
        <v>542</v>
      </c>
      <c r="D3499">
        <v>4530</v>
      </c>
      <c r="E3499">
        <f t="shared" si="162"/>
        <v>181.2</v>
      </c>
      <c r="F3499">
        <f t="shared" si="163"/>
        <v>166.64</v>
      </c>
      <c r="G3499">
        <f t="shared" si="164"/>
        <v>194.96879999999996</v>
      </c>
      <c r="H3499" t="s">
        <v>543</v>
      </c>
      <c r="I3499">
        <v>-363</v>
      </c>
      <c r="J3499">
        <v>-8</v>
      </c>
      <c r="K3499" t="s">
        <v>7344</v>
      </c>
      <c r="L3499" s="16">
        <v>43307</v>
      </c>
      <c r="M3499" t="s">
        <v>1064</v>
      </c>
      <c r="N3499" t="s">
        <v>1065</v>
      </c>
      <c r="O3499" t="s">
        <v>1066</v>
      </c>
      <c r="P3499" t="s">
        <v>2183</v>
      </c>
      <c r="Q3499" t="s">
        <v>1068</v>
      </c>
      <c r="R3499" t="s">
        <v>2184</v>
      </c>
      <c r="S3499" t="s">
        <v>181</v>
      </c>
      <c r="T3499" t="s">
        <v>7345</v>
      </c>
      <c r="U3499" t="s">
        <v>7346</v>
      </c>
      <c r="AA3499" t="s">
        <v>2187</v>
      </c>
      <c r="AB3499" t="s">
        <v>2188</v>
      </c>
      <c r="AC3499">
        <v>30</v>
      </c>
      <c r="AD3499" s="17">
        <v>43299</v>
      </c>
      <c r="AE3499" s="17">
        <v>43299</v>
      </c>
    </row>
    <row r="3500" spans="1:31" x14ac:dyDescent="0.45">
      <c r="A3500">
        <v>1</v>
      </c>
      <c r="B3500">
        <v>166</v>
      </c>
      <c r="C3500" t="s">
        <v>542</v>
      </c>
      <c r="D3500">
        <v>181</v>
      </c>
      <c r="E3500">
        <f t="shared" si="162"/>
        <v>181</v>
      </c>
      <c r="F3500">
        <f t="shared" si="163"/>
        <v>166</v>
      </c>
      <c r="G3500">
        <f t="shared" si="164"/>
        <v>194.22</v>
      </c>
      <c r="H3500" t="s">
        <v>543</v>
      </c>
      <c r="I3500">
        <v>-14</v>
      </c>
      <c r="J3500">
        <v>-8</v>
      </c>
      <c r="K3500" t="s">
        <v>7347</v>
      </c>
      <c r="L3500" s="16">
        <v>43309</v>
      </c>
      <c r="M3500" t="s">
        <v>1064</v>
      </c>
      <c r="N3500" t="s">
        <v>1065</v>
      </c>
      <c r="O3500" t="s">
        <v>1066</v>
      </c>
      <c r="P3500" t="s">
        <v>2183</v>
      </c>
      <c r="Q3500" t="s">
        <v>1068</v>
      </c>
      <c r="R3500" t="s">
        <v>3014</v>
      </c>
      <c r="S3500" t="s">
        <v>49</v>
      </c>
      <c r="T3500" t="s">
        <v>7348</v>
      </c>
      <c r="U3500" t="s">
        <v>7349</v>
      </c>
      <c r="W3500" t="s">
        <v>48</v>
      </c>
      <c r="X3500" t="s">
        <v>48</v>
      </c>
      <c r="AA3500" t="s">
        <v>2187</v>
      </c>
      <c r="AB3500" t="s">
        <v>2188</v>
      </c>
      <c r="AC3500">
        <v>30</v>
      </c>
      <c r="AD3500" s="17">
        <v>43299</v>
      </c>
      <c r="AE3500" s="17">
        <v>43299</v>
      </c>
    </row>
    <row r="3501" spans="1:31" x14ac:dyDescent="0.45">
      <c r="A3501">
        <v>10</v>
      </c>
      <c r="B3501">
        <v>1666</v>
      </c>
      <c r="C3501" t="s">
        <v>542</v>
      </c>
      <c r="D3501">
        <v>1812</v>
      </c>
      <c r="E3501">
        <f t="shared" si="162"/>
        <v>181.2</v>
      </c>
      <c r="F3501">
        <f t="shared" si="163"/>
        <v>166.6</v>
      </c>
      <c r="G3501">
        <f t="shared" si="164"/>
        <v>194.92199999999997</v>
      </c>
      <c r="H3501" t="s">
        <v>543</v>
      </c>
      <c r="I3501">
        <v>-145</v>
      </c>
      <c r="J3501">
        <v>-8</v>
      </c>
      <c r="K3501" t="s">
        <v>7350</v>
      </c>
      <c r="L3501" s="16">
        <v>43309</v>
      </c>
      <c r="M3501" t="s">
        <v>1064</v>
      </c>
      <c r="N3501" t="s">
        <v>1065</v>
      </c>
      <c r="O3501" t="s">
        <v>1066</v>
      </c>
      <c r="P3501" t="s">
        <v>2183</v>
      </c>
      <c r="Q3501" t="s">
        <v>1068</v>
      </c>
      <c r="R3501" t="s">
        <v>3014</v>
      </c>
      <c r="S3501" t="s">
        <v>49</v>
      </c>
      <c r="T3501" t="s">
        <v>4306</v>
      </c>
      <c r="U3501" t="s">
        <v>4307</v>
      </c>
      <c r="AA3501" t="s">
        <v>2187</v>
      </c>
      <c r="AB3501" t="s">
        <v>2188</v>
      </c>
      <c r="AC3501">
        <v>30</v>
      </c>
      <c r="AD3501" s="17">
        <v>43299</v>
      </c>
      <c r="AE3501" s="17">
        <v>43299</v>
      </c>
    </row>
    <row r="3502" spans="1:31" x14ac:dyDescent="0.45">
      <c r="A3502">
        <v>5</v>
      </c>
      <c r="B3502">
        <v>833</v>
      </c>
      <c r="C3502" t="s">
        <v>542</v>
      </c>
      <c r="D3502">
        <v>906</v>
      </c>
      <c r="E3502">
        <f t="shared" si="162"/>
        <v>181.2</v>
      </c>
      <c r="F3502">
        <f t="shared" si="163"/>
        <v>166.6</v>
      </c>
      <c r="G3502">
        <f t="shared" si="164"/>
        <v>194.92199999999997</v>
      </c>
      <c r="H3502" t="s">
        <v>543</v>
      </c>
      <c r="I3502">
        <v>-72</v>
      </c>
      <c r="J3502">
        <v>-8</v>
      </c>
      <c r="K3502" t="s">
        <v>7351</v>
      </c>
      <c r="L3502" s="16">
        <v>43307</v>
      </c>
      <c r="M3502" t="s">
        <v>1064</v>
      </c>
      <c r="N3502" t="s">
        <v>1065</v>
      </c>
      <c r="O3502" t="s">
        <v>1066</v>
      </c>
      <c r="P3502" t="s">
        <v>2190</v>
      </c>
      <c r="Q3502" t="s">
        <v>1068</v>
      </c>
      <c r="R3502" t="s">
        <v>3330</v>
      </c>
      <c r="S3502" t="s">
        <v>124</v>
      </c>
      <c r="T3502" t="s">
        <v>7352</v>
      </c>
      <c r="U3502" t="s">
        <v>7353</v>
      </c>
      <c r="Y3502" t="s">
        <v>2194</v>
      </c>
      <c r="Z3502" t="s">
        <v>1074</v>
      </c>
      <c r="AA3502" t="s">
        <v>3333</v>
      </c>
      <c r="AB3502" t="s">
        <v>2196</v>
      </c>
      <c r="AC3502">
        <v>30</v>
      </c>
      <c r="AD3502" s="17">
        <v>43299</v>
      </c>
      <c r="AE3502" s="17">
        <v>43299</v>
      </c>
    </row>
    <row r="3503" spans="1:31" x14ac:dyDescent="0.45">
      <c r="A3503">
        <v>-5</v>
      </c>
      <c r="B3503">
        <v>-833</v>
      </c>
      <c r="C3503" t="s">
        <v>542</v>
      </c>
      <c r="D3503">
        <v>-906</v>
      </c>
      <c r="E3503">
        <f t="shared" si="162"/>
        <v>181.2</v>
      </c>
      <c r="F3503">
        <f t="shared" si="163"/>
        <v>166.6</v>
      </c>
      <c r="G3503">
        <f t="shared" si="164"/>
        <v>194.92199999999997</v>
      </c>
      <c r="H3503" t="s">
        <v>543</v>
      </c>
      <c r="I3503">
        <v>72</v>
      </c>
      <c r="J3503">
        <v>8</v>
      </c>
      <c r="K3503" t="s">
        <v>7354</v>
      </c>
      <c r="L3503" s="16">
        <v>43307</v>
      </c>
      <c r="M3503" t="s">
        <v>1064</v>
      </c>
      <c r="N3503" t="s">
        <v>1065</v>
      </c>
      <c r="O3503" t="s">
        <v>1066</v>
      </c>
      <c r="P3503" t="s">
        <v>2190</v>
      </c>
      <c r="Q3503" t="s">
        <v>1068</v>
      </c>
      <c r="R3503" t="s">
        <v>3330</v>
      </c>
      <c r="S3503" t="s">
        <v>124</v>
      </c>
      <c r="T3503" t="s">
        <v>7352</v>
      </c>
      <c r="U3503" t="s">
        <v>7353</v>
      </c>
      <c r="Y3503" t="s">
        <v>2194</v>
      </c>
      <c r="Z3503" t="s">
        <v>1074</v>
      </c>
      <c r="AA3503" t="s">
        <v>3333</v>
      </c>
      <c r="AB3503" t="s">
        <v>2196</v>
      </c>
      <c r="AC3503">
        <v>30</v>
      </c>
      <c r="AD3503" s="17">
        <v>43299</v>
      </c>
      <c r="AE3503" s="17">
        <v>43299</v>
      </c>
    </row>
    <row r="3504" spans="1:31" x14ac:dyDescent="0.45">
      <c r="A3504">
        <v>25</v>
      </c>
      <c r="B3504">
        <v>4166</v>
      </c>
      <c r="C3504" t="s">
        <v>542</v>
      </c>
      <c r="D3504">
        <v>4530</v>
      </c>
      <c r="E3504">
        <f t="shared" si="162"/>
        <v>181.2</v>
      </c>
      <c r="F3504">
        <f t="shared" si="163"/>
        <v>166.64</v>
      </c>
      <c r="G3504">
        <f t="shared" si="164"/>
        <v>194.96879999999996</v>
      </c>
      <c r="H3504" t="s">
        <v>543</v>
      </c>
      <c r="I3504">
        <v>-363</v>
      </c>
      <c r="J3504">
        <v>-8</v>
      </c>
      <c r="K3504" t="s">
        <v>7355</v>
      </c>
      <c r="L3504" s="16">
        <v>43308</v>
      </c>
      <c r="M3504" t="s">
        <v>1064</v>
      </c>
      <c r="N3504" t="s">
        <v>1065</v>
      </c>
      <c r="O3504" t="s">
        <v>1066</v>
      </c>
      <c r="P3504" t="s">
        <v>2190</v>
      </c>
      <c r="Q3504" t="s">
        <v>1068</v>
      </c>
      <c r="R3504" t="s">
        <v>3330</v>
      </c>
      <c r="S3504" t="s">
        <v>124</v>
      </c>
      <c r="T3504" t="s">
        <v>4322</v>
      </c>
      <c r="U3504" t="s">
        <v>4323</v>
      </c>
      <c r="W3504" t="s">
        <v>50</v>
      </c>
      <c r="X3504" t="s">
        <v>50</v>
      </c>
      <c r="Y3504" t="s">
        <v>2194</v>
      </c>
      <c r="Z3504" t="s">
        <v>1074</v>
      </c>
      <c r="AA3504" t="s">
        <v>3333</v>
      </c>
      <c r="AB3504" t="s">
        <v>2196</v>
      </c>
      <c r="AC3504">
        <v>30</v>
      </c>
      <c r="AD3504" s="17">
        <v>43299</v>
      </c>
      <c r="AE3504" s="17">
        <v>43299</v>
      </c>
    </row>
    <row r="3505" spans="1:31" x14ac:dyDescent="0.45">
      <c r="A3505">
        <v>1</v>
      </c>
      <c r="B3505">
        <v>175</v>
      </c>
      <c r="C3505" t="s">
        <v>542</v>
      </c>
      <c r="D3505">
        <v>181</v>
      </c>
      <c r="E3505">
        <f t="shared" si="162"/>
        <v>181</v>
      </c>
      <c r="F3505">
        <f t="shared" si="163"/>
        <v>175</v>
      </c>
      <c r="G3505">
        <f t="shared" si="164"/>
        <v>204.75</v>
      </c>
      <c r="H3505" t="s">
        <v>543</v>
      </c>
      <c r="I3505">
        <v>-5</v>
      </c>
      <c r="J3505">
        <v>-3</v>
      </c>
      <c r="K3505" t="s">
        <v>7356</v>
      </c>
      <c r="L3505" s="16">
        <v>43308</v>
      </c>
      <c r="M3505" t="s">
        <v>1064</v>
      </c>
      <c r="N3505" t="s">
        <v>1065</v>
      </c>
      <c r="O3505" t="s">
        <v>1066</v>
      </c>
      <c r="P3505" t="s">
        <v>2190</v>
      </c>
      <c r="Q3505" t="s">
        <v>1068</v>
      </c>
      <c r="R3505" t="s">
        <v>3330</v>
      </c>
      <c r="S3505" t="s">
        <v>124</v>
      </c>
      <c r="T3505" t="s">
        <v>7357</v>
      </c>
      <c r="U3505" t="s">
        <v>7358</v>
      </c>
      <c r="W3505" t="s">
        <v>50</v>
      </c>
      <c r="X3505" t="s">
        <v>50</v>
      </c>
      <c r="Y3505" t="s">
        <v>2194</v>
      </c>
      <c r="Z3505" t="s">
        <v>1074</v>
      </c>
      <c r="AA3505" t="s">
        <v>3333</v>
      </c>
      <c r="AB3505" t="s">
        <v>2196</v>
      </c>
      <c r="AC3505">
        <v>30</v>
      </c>
      <c r="AD3505" s="17">
        <v>43299</v>
      </c>
      <c r="AE3505" s="17">
        <v>43299</v>
      </c>
    </row>
    <row r="3506" spans="1:31" x14ac:dyDescent="0.45">
      <c r="A3506">
        <v>1</v>
      </c>
      <c r="B3506">
        <v>175</v>
      </c>
      <c r="C3506" t="s">
        <v>542</v>
      </c>
      <c r="D3506">
        <v>181</v>
      </c>
      <c r="E3506">
        <f t="shared" si="162"/>
        <v>181</v>
      </c>
      <c r="F3506">
        <f t="shared" si="163"/>
        <v>175</v>
      </c>
      <c r="G3506">
        <f t="shared" si="164"/>
        <v>204.75</v>
      </c>
      <c r="H3506" t="s">
        <v>543</v>
      </c>
      <c r="I3506">
        <v>-5</v>
      </c>
      <c r="J3506">
        <v>-3</v>
      </c>
      <c r="K3506" t="s">
        <v>7359</v>
      </c>
      <c r="L3506" s="16">
        <v>43307</v>
      </c>
      <c r="M3506" t="s">
        <v>1064</v>
      </c>
      <c r="N3506" t="s">
        <v>1065</v>
      </c>
      <c r="O3506" t="s">
        <v>1066</v>
      </c>
      <c r="P3506" t="s">
        <v>1205</v>
      </c>
      <c r="Q3506" t="s">
        <v>1068</v>
      </c>
      <c r="R3506" t="s">
        <v>3026</v>
      </c>
      <c r="S3506" t="s">
        <v>182</v>
      </c>
      <c r="T3506" t="s">
        <v>4853</v>
      </c>
      <c r="U3506" t="s">
        <v>4854</v>
      </c>
      <c r="AA3506" t="s">
        <v>3028</v>
      </c>
      <c r="AB3506" t="s">
        <v>3029</v>
      </c>
      <c r="AC3506">
        <v>30</v>
      </c>
      <c r="AD3506" s="17">
        <v>43299</v>
      </c>
      <c r="AE3506" s="17">
        <v>43299</v>
      </c>
    </row>
    <row r="3507" spans="1:31" x14ac:dyDescent="0.45">
      <c r="A3507">
        <v>2</v>
      </c>
      <c r="B3507">
        <v>350</v>
      </c>
      <c r="C3507" t="s">
        <v>542</v>
      </c>
      <c r="D3507">
        <v>362</v>
      </c>
      <c r="E3507">
        <f t="shared" si="162"/>
        <v>181</v>
      </c>
      <c r="F3507">
        <f t="shared" si="163"/>
        <v>175</v>
      </c>
      <c r="G3507">
        <f t="shared" si="164"/>
        <v>204.75</v>
      </c>
      <c r="H3507" t="s">
        <v>543</v>
      </c>
      <c r="I3507">
        <v>-11</v>
      </c>
      <c r="J3507">
        <v>-3</v>
      </c>
      <c r="K3507" t="s">
        <v>7360</v>
      </c>
      <c r="L3507" s="16">
        <v>43307</v>
      </c>
      <c r="M3507" t="s">
        <v>1064</v>
      </c>
      <c r="N3507" t="s">
        <v>1065</v>
      </c>
      <c r="O3507" t="s">
        <v>1066</v>
      </c>
      <c r="P3507" t="s">
        <v>1205</v>
      </c>
      <c r="Q3507" t="s">
        <v>1068</v>
      </c>
      <c r="R3507" t="s">
        <v>3026</v>
      </c>
      <c r="S3507" t="s">
        <v>182</v>
      </c>
      <c r="T3507" t="s">
        <v>7361</v>
      </c>
      <c r="U3507" t="s">
        <v>7362</v>
      </c>
      <c r="AA3507" t="s">
        <v>3028</v>
      </c>
      <c r="AB3507" t="s">
        <v>3029</v>
      </c>
      <c r="AC3507">
        <v>30</v>
      </c>
      <c r="AD3507" s="17">
        <v>43299</v>
      </c>
      <c r="AE3507" s="17">
        <v>43299</v>
      </c>
    </row>
    <row r="3508" spans="1:31" x14ac:dyDescent="0.45">
      <c r="A3508">
        <v>1</v>
      </c>
      <c r="B3508">
        <v>175</v>
      </c>
      <c r="C3508" t="s">
        <v>542</v>
      </c>
      <c r="D3508">
        <v>181</v>
      </c>
      <c r="E3508">
        <f t="shared" si="162"/>
        <v>181</v>
      </c>
      <c r="F3508">
        <f t="shared" si="163"/>
        <v>175</v>
      </c>
      <c r="G3508">
        <f t="shared" si="164"/>
        <v>204.75</v>
      </c>
      <c r="H3508" t="s">
        <v>543</v>
      </c>
      <c r="I3508">
        <v>-5</v>
      </c>
      <c r="J3508">
        <v>-3</v>
      </c>
      <c r="K3508" t="s">
        <v>7363</v>
      </c>
      <c r="L3508" s="16">
        <v>43308</v>
      </c>
      <c r="M3508" t="s">
        <v>1064</v>
      </c>
      <c r="N3508" t="s">
        <v>1065</v>
      </c>
      <c r="O3508" t="s">
        <v>1066</v>
      </c>
      <c r="P3508" t="s">
        <v>1205</v>
      </c>
      <c r="Q3508" t="s">
        <v>1068</v>
      </c>
      <c r="R3508" t="s">
        <v>1206</v>
      </c>
      <c r="S3508" t="s">
        <v>116</v>
      </c>
      <c r="T3508" t="s">
        <v>7364</v>
      </c>
      <c r="U3508" t="s">
        <v>7365</v>
      </c>
      <c r="AC3508">
        <v>30</v>
      </c>
      <c r="AD3508" s="17">
        <v>43299</v>
      </c>
      <c r="AE3508" s="17">
        <v>43299</v>
      </c>
    </row>
    <row r="3509" spans="1:31" x14ac:dyDescent="0.45">
      <c r="A3509">
        <v>25</v>
      </c>
      <c r="B3509">
        <v>4166</v>
      </c>
      <c r="C3509" t="s">
        <v>542</v>
      </c>
      <c r="D3509">
        <v>4554</v>
      </c>
      <c r="E3509">
        <f t="shared" si="162"/>
        <v>182.16</v>
      </c>
      <c r="F3509">
        <f t="shared" si="163"/>
        <v>166.64</v>
      </c>
      <c r="G3509">
        <f t="shared" si="164"/>
        <v>194.96879999999996</v>
      </c>
      <c r="H3509" t="s">
        <v>543</v>
      </c>
      <c r="I3509">
        <v>-387</v>
      </c>
      <c r="J3509">
        <v>-9</v>
      </c>
      <c r="K3509" t="s">
        <v>7366</v>
      </c>
      <c r="L3509" s="16">
        <v>43307</v>
      </c>
      <c r="M3509" t="s">
        <v>1064</v>
      </c>
      <c r="N3509" t="s">
        <v>1065</v>
      </c>
      <c r="O3509" t="s">
        <v>1066</v>
      </c>
      <c r="P3509" t="s">
        <v>1210</v>
      </c>
      <c r="Q3509" t="s">
        <v>1211</v>
      </c>
      <c r="R3509" t="s">
        <v>2263</v>
      </c>
      <c r="S3509" t="s">
        <v>128</v>
      </c>
      <c r="T3509" t="s">
        <v>3358</v>
      </c>
      <c r="U3509" t="s">
        <v>3359</v>
      </c>
      <c r="W3509" t="s">
        <v>42</v>
      </c>
      <c r="X3509" t="s">
        <v>42</v>
      </c>
      <c r="AA3509" t="s">
        <v>2266</v>
      </c>
      <c r="AB3509" t="s">
        <v>2267</v>
      </c>
      <c r="AC3509">
        <v>30</v>
      </c>
      <c r="AD3509" s="17">
        <v>43299</v>
      </c>
      <c r="AE3509" s="17">
        <v>43299</v>
      </c>
    </row>
    <row r="3510" spans="1:31" x14ac:dyDescent="0.45">
      <c r="A3510">
        <v>25</v>
      </c>
      <c r="B3510">
        <v>4166</v>
      </c>
      <c r="C3510" t="s">
        <v>542</v>
      </c>
      <c r="D3510">
        <v>4554</v>
      </c>
      <c r="E3510">
        <f t="shared" si="162"/>
        <v>182.16</v>
      </c>
      <c r="F3510">
        <f t="shared" si="163"/>
        <v>166.64</v>
      </c>
      <c r="G3510">
        <f t="shared" si="164"/>
        <v>194.96879999999996</v>
      </c>
      <c r="H3510" t="s">
        <v>543</v>
      </c>
      <c r="I3510">
        <v>-387</v>
      </c>
      <c r="J3510">
        <v>-9</v>
      </c>
      <c r="K3510" t="s">
        <v>7367</v>
      </c>
      <c r="L3510" s="16">
        <v>43307</v>
      </c>
      <c r="M3510" t="s">
        <v>1064</v>
      </c>
      <c r="N3510" t="s">
        <v>1065</v>
      </c>
      <c r="O3510" t="s">
        <v>1066</v>
      </c>
      <c r="P3510" t="s">
        <v>1210</v>
      </c>
      <c r="Q3510" t="s">
        <v>1211</v>
      </c>
      <c r="R3510" t="s">
        <v>1263</v>
      </c>
      <c r="S3510" t="s">
        <v>104</v>
      </c>
      <c r="T3510" t="s">
        <v>6207</v>
      </c>
      <c r="U3510" t="s">
        <v>6208</v>
      </c>
      <c r="W3510" t="s">
        <v>42</v>
      </c>
      <c r="X3510" t="s">
        <v>42</v>
      </c>
      <c r="AA3510" t="s">
        <v>1266</v>
      </c>
      <c r="AB3510" t="s">
        <v>1267</v>
      </c>
      <c r="AC3510">
        <v>30</v>
      </c>
      <c r="AD3510" s="17">
        <v>43299</v>
      </c>
      <c r="AE3510" s="17">
        <v>43299</v>
      </c>
    </row>
    <row r="3511" spans="1:31" x14ac:dyDescent="0.45">
      <c r="A3511">
        <v>100</v>
      </c>
      <c r="B3511">
        <v>16667</v>
      </c>
      <c r="C3511" t="s">
        <v>542</v>
      </c>
      <c r="D3511">
        <v>18217</v>
      </c>
      <c r="E3511">
        <f t="shared" si="162"/>
        <v>182.17</v>
      </c>
      <c r="F3511">
        <f t="shared" si="163"/>
        <v>166.67</v>
      </c>
      <c r="G3511">
        <f t="shared" si="164"/>
        <v>195.00389999999999</v>
      </c>
      <c r="H3511" t="s">
        <v>543</v>
      </c>
      <c r="I3511">
        <v>-1550</v>
      </c>
      <c r="J3511">
        <v>-9</v>
      </c>
      <c r="K3511" t="s">
        <v>7368</v>
      </c>
      <c r="L3511" s="16">
        <v>43307</v>
      </c>
      <c r="M3511" t="s">
        <v>1064</v>
      </c>
      <c r="N3511" t="s">
        <v>1065</v>
      </c>
      <c r="O3511" t="s">
        <v>1066</v>
      </c>
      <c r="P3511" t="s">
        <v>1210</v>
      </c>
      <c r="Q3511" t="s">
        <v>1211</v>
      </c>
      <c r="R3511" t="s">
        <v>1263</v>
      </c>
      <c r="S3511" t="s">
        <v>104</v>
      </c>
      <c r="T3511" t="s">
        <v>7369</v>
      </c>
      <c r="U3511" t="s">
        <v>7370</v>
      </c>
      <c r="AA3511" t="s">
        <v>1266</v>
      </c>
      <c r="AB3511" t="s">
        <v>1267</v>
      </c>
      <c r="AC3511">
        <v>30</v>
      </c>
      <c r="AD3511" s="17">
        <v>43299</v>
      </c>
      <c r="AE3511" s="17">
        <v>43299</v>
      </c>
    </row>
    <row r="3512" spans="1:31" x14ac:dyDescent="0.45">
      <c r="A3512">
        <v>2</v>
      </c>
      <c r="B3512">
        <v>350</v>
      </c>
      <c r="C3512" t="s">
        <v>542</v>
      </c>
      <c r="D3512">
        <v>364</v>
      </c>
      <c r="E3512">
        <f t="shared" si="162"/>
        <v>182</v>
      </c>
      <c r="F3512">
        <f t="shared" si="163"/>
        <v>175</v>
      </c>
      <c r="G3512">
        <f t="shared" si="164"/>
        <v>204.75</v>
      </c>
      <c r="H3512" t="s">
        <v>543</v>
      </c>
      <c r="I3512">
        <v>-13</v>
      </c>
      <c r="J3512">
        <v>-3</v>
      </c>
      <c r="K3512" t="s">
        <v>7371</v>
      </c>
      <c r="L3512" s="16">
        <v>43307</v>
      </c>
      <c r="M3512" t="s">
        <v>1064</v>
      </c>
      <c r="N3512" t="s">
        <v>1065</v>
      </c>
      <c r="O3512" t="s">
        <v>1066</v>
      </c>
      <c r="P3512" t="s">
        <v>1210</v>
      </c>
      <c r="Q3512" t="s">
        <v>1211</v>
      </c>
      <c r="R3512" t="s">
        <v>1212</v>
      </c>
      <c r="S3512" t="s">
        <v>110</v>
      </c>
      <c r="T3512" t="s">
        <v>1221</v>
      </c>
      <c r="U3512" t="s">
        <v>1222</v>
      </c>
      <c r="W3512" t="s">
        <v>42</v>
      </c>
      <c r="X3512" t="s">
        <v>42</v>
      </c>
      <c r="AA3512" t="s">
        <v>1215</v>
      </c>
      <c r="AB3512" t="s">
        <v>1216</v>
      </c>
      <c r="AC3512">
        <v>30</v>
      </c>
      <c r="AD3512" s="17">
        <v>43299</v>
      </c>
      <c r="AE3512" s="17">
        <v>43299</v>
      </c>
    </row>
    <row r="3513" spans="1:31" x14ac:dyDescent="0.45">
      <c r="A3513">
        <v>2</v>
      </c>
      <c r="B3513">
        <v>350</v>
      </c>
      <c r="C3513" t="s">
        <v>542</v>
      </c>
      <c r="D3513">
        <v>364</v>
      </c>
      <c r="E3513">
        <f t="shared" si="162"/>
        <v>182</v>
      </c>
      <c r="F3513">
        <f t="shared" si="163"/>
        <v>175</v>
      </c>
      <c r="G3513">
        <f t="shared" si="164"/>
        <v>204.75</v>
      </c>
      <c r="H3513" t="s">
        <v>543</v>
      </c>
      <c r="I3513">
        <v>-13</v>
      </c>
      <c r="J3513">
        <v>-3</v>
      </c>
      <c r="K3513" t="s">
        <v>7372</v>
      </c>
      <c r="L3513" s="16">
        <v>43307</v>
      </c>
      <c r="M3513" t="s">
        <v>1064</v>
      </c>
      <c r="N3513" t="s">
        <v>1065</v>
      </c>
      <c r="O3513" t="s">
        <v>1066</v>
      </c>
      <c r="P3513" t="s">
        <v>1210</v>
      </c>
      <c r="Q3513" t="s">
        <v>1211</v>
      </c>
      <c r="R3513" t="s">
        <v>1212</v>
      </c>
      <c r="S3513" t="s">
        <v>110</v>
      </c>
      <c r="T3513" t="s">
        <v>1218</v>
      </c>
      <c r="U3513" t="s">
        <v>1219</v>
      </c>
      <c r="W3513" t="s">
        <v>42</v>
      </c>
      <c r="X3513" t="s">
        <v>42</v>
      </c>
      <c r="AA3513" t="s">
        <v>1215</v>
      </c>
      <c r="AB3513" t="s">
        <v>1216</v>
      </c>
      <c r="AC3513">
        <v>30</v>
      </c>
      <c r="AD3513" s="17">
        <v>43299</v>
      </c>
      <c r="AE3513" s="17">
        <v>43299</v>
      </c>
    </row>
    <row r="3514" spans="1:31" x14ac:dyDescent="0.45">
      <c r="A3514">
        <v>25</v>
      </c>
      <c r="B3514">
        <v>4166</v>
      </c>
      <c r="C3514" t="s">
        <v>542</v>
      </c>
      <c r="D3514">
        <v>4554</v>
      </c>
      <c r="E3514">
        <f t="shared" si="162"/>
        <v>182.16</v>
      </c>
      <c r="F3514">
        <f t="shared" si="163"/>
        <v>166.64</v>
      </c>
      <c r="G3514">
        <f t="shared" si="164"/>
        <v>194.96879999999996</v>
      </c>
      <c r="H3514" t="s">
        <v>543</v>
      </c>
      <c r="I3514">
        <v>-387</v>
      </c>
      <c r="J3514">
        <v>-9</v>
      </c>
      <c r="K3514" t="s">
        <v>7373</v>
      </c>
      <c r="L3514" s="16">
        <v>43307</v>
      </c>
      <c r="M3514" t="s">
        <v>1064</v>
      </c>
      <c r="N3514" t="s">
        <v>1065</v>
      </c>
      <c r="O3514" t="s">
        <v>1066</v>
      </c>
      <c r="P3514" t="s">
        <v>1210</v>
      </c>
      <c r="Q3514" t="s">
        <v>1211</v>
      </c>
      <c r="R3514" t="s">
        <v>1212</v>
      </c>
      <c r="S3514" t="s">
        <v>110</v>
      </c>
      <c r="T3514" t="s">
        <v>1227</v>
      </c>
      <c r="U3514" t="s">
        <v>1228</v>
      </c>
      <c r="AA3514" t="s">
        <v>1215</v>
      </c>
      <c r="AB3514" t="s">
        <v>1216</v>
      </c>
      <c r="AC3514">
        <v>30</v>
      </c>
      <c r="AD3514" s="17">
        <v>43299</v>
      </c>
      <c r="AE3514" s="17">
        <v>43299</v>
      </c>
    </row>
    <row r="3515" spans="1:31" x14ac:dyDescent="0.45">
      <c r="A3515">
        <v>50</v>
      </c>
      <c r="B3515">
        <v>8333</v>
      </c>
      <c r="C3515" t="s">
        <v>542</v>
      </c>
      <c r="D3515">
        <v>9108</v>
      </c>
      <c r="E3515">
        <f t="shared" si="162"/>
        <v>182.16</v>
      </c>
      <c r="F3515">
        <f t="shared" si="163"/>
        <v>166.66</v>
      </c>
      <c r="G3515">
        <f t="shared" si="164"/>
        <v>194.9922</v>
      </c>
      <c r="H3515" t="s">
        <v>543</v>
      </c>
      <c r="I3515">
        <v>-775</v>
      </c>
      <c r="J3515">
        <v>-9</v>
      </c>
      <c r="K3515" t="s">
        <v>7374</v>
      </c>
      <c r="L3515" s="16">
        <v>43307</v>
      </c>
      <c r="M3515" t="s">
        <v>1064</v>
      </c>
      <c r="N3515" t="s">
        <v>1065</v>
      </c>
      <c r="O3515" t="s">
        <v>1066</v>
      </c>
      <c r="P3515" t="s">
        <v>1210</v>
      </c>
      <c r="Q3515" t="s">
        <v>1211</v>
      </c>
      <c r="R3515" t="s">
        <v>1212</v>
      </c>
      <c r="S3515" t="s">
        <v>110</v>
      </c>
      <c r="T3515" t="s">
        <v>1233</v>
      </c>
      <c r="U3515" t="s">
        <v>1234</v>
      </c>
      <c r="W3515" t="s">
        <v>42</v>
      </c>
      <c r="X3515" t="s">
        <v>42</v>
      </c>
      <c r="AA3515" t="s">
        <v>1215</v>
      </c>
      <c r="AB3515" t="s">
        <v>1216</v>
      </c>
      <c r="AC3515">
        <v>30</v>
      </c>
      <c r="AD3515" s="17">
        <v>43299</v>
      </c>
      <c r="AE3515" s="17">
        <v>43299</v>
      </c>
    </row>
    <row r="3516" spans="1:31" x14ac:dyDescent="0.45">
      <c r="A3516">
        <v>25</v>
      </c>
      <c r="B3516">
        <v>4166</v>
      </c>
      <c r="C3516" t="s">
        <v>542</v>
      </c>
      <c r="D3516">
        <v>4554</v>
      </c>
      <c r="E3516">
        <f t="shared" si="162"/>
        <v>182.16</v>
      </c>
      <c r="F3516">
        <f t="shared" si="163"/>
        <v>166.64</v>
      </c>
      <c r="G3516">
        <f t="shared" si="164"/>
        <v>194.96879999999996</v>
      </c>
      <c r="H3516" t="s">
        <v>543</v>
      </c>
      <c r="I3516">
        <v>-387</v>
      </c>
      <c r="J3516">
        <v>-9</v>
      </c>
      <c r="K3516" t="s">
        <v>7375</v>
      </c>
      <c r="L3516" s="16">
        <v>43307</v>
      </c>
      <c r="M3516" t="s">
        <v>1064</v>
      </c>
      <c r="N3516" t="s">
        <v>1065</v>
      </c>
      <c r="O3516" t="s">
        <v>1066</v>
      </c>
      <c r="P3516" t="s">
        <v>1210</v>
      </c>
      <c r="Q3516" t="s">
        <v>1211</v>
      </c>
      <c r="R3516" t="s">
        <v>1212</v>
      </c>
      <c r="S3516" t="s">
        <v>110</v>
      </c>
      <c r="T3516" t="s">
        <v>1227</v>
      </c>
      <c r="U3516" t="s">
        <v>1228</v>
      </c>
      <c r="AA3516" t="s">
        <v>1215</v>
      </c>
      <c r="AB3516" t="s">
        <v>1216</v>
      </c>
      <c r="AC3516">
        <v>30</v>
      </c>
      <c r="AD3516" s="17">
        <v>43299</v>
      </c>
      <c r="AE3516" s="17">
        <v>43299</v>
      </c>
    </row>
    <row r="3517" spans="1:31" x14ac:dyDescent="0.45">
      <c r="A3517">
        <v>25</v>
      </c>
      <c r="B3517">
        <v>4166</v>
      </c>
      <c r="C3517" t="s">
        <v>542</v>
      </c>
      <c r="D3517">
        <v>4554</v>
      </c>
      <c r="E3517">
        <f t="shared" si="162"/>
        <v>182.16</v>
      </c>
      <c r="F3517">
        <f t="shared" si="163"/>
        <v>166.64</v>
      </c>
      <c r="G3517">
        <f t="shared" si="164"/>
        <v>194.96879999999996</v>
      </c>
      <c r="H3517" t="s">
        <v>543</v>
      </c>
      <c r="I3517">
        <v>-387</v>
      </c>
      <c r="J3517">
        <v>-9</v>
      </c>
      <c r="K3517" t="s">
        <v>7376</v>
      </c>
      <c r="L3517" s="16">
        <v>43307</v>
      </c>
      <c r="M3517" t="s">
        <v>1064</v>
      </c>
      <c r="N3517" t="s">
        <v>1065</v>
      </c>
      <c r="O3517" t="s">
        <v>1066</v>
      </c>
      <c r="P3517" t="s">
        <v>1210</v>
      </c>
      <c r="Q3517" t="s">
        <v>1211</v>
      </c>
      <c r="R3517" t="s">
        <v>1212</v>
      </c>
      <c r="S3517" t="s">
        <v>110</v>
      </c>
      <c r="T3517" t="s">
        <v>1224</v>
      </c>
      <c r="U3517" t="s">
        <v>1225</v>
      </c>
      <c r="W3517" t="s">
        <v>42</v>
      </c>
      <c r="X3517" t="s">
        <v>42</v>
      </c>
      <c r="AA3517" t="s">
        <v>1215</v>
      </c>
      <c r="AB3517" t="s">
        <v>1216</v>
      </c>
      <c r="AC3517">
        <v>30</v>
      </c>
      <c r="AD3517" s="17">
        <v>43299</v>
      </c>
      <c r="AE3517" s="17">
        <v>43299</v>
      </c>
    </row>
    <row r="3518" spans="1:31" x14ac:dyDescent="0.45">
      <c r="A3518">
        <v>50</v>
      </c>
      <c r="B3518">
        <v>8333</v>
      </c>
      <c r="C3518" t="s">
        <v>542</v>
      </c>
      <c r="D3518">
        <v>9108</v>
      </c>
      <c r="E3518">
        <f t="shared" si="162"/>
        <v>182.16</v>
      </c>
      <c r="F3518">
        <f t="shared" si="163"/>
        <v>166.66</v>
      </c>
      <c r="G3518">
        <f t="shared" si="164"/>
        <v>194.9922</v>
      </c>
      <c r="H3518" t="s">
        <v>543</v>
      </c>
      <c r="I3518">
        <v>-775</v>
      </c>
      <c r="J3518">
        <v>-9</v>
      </c>
      <c r="K3518" t="s">
        <v>7377</v>
      </c>
      <c r="L3518" s="16">
        <v>43307</v>
      </c>
      <c r="M3518" t="s">
        <v>1064</v>
      </c>
      <c r="N3518" t="s">
        <v>1065</v>
      </c>
      <c r="O3518" t="s">
        <v>1066</v>
      </c>
      <c r="P3518" t="s">
        <v>1210</v>
      </c>
      <c r="Q3518" t="s">
        <v>1211</v>
      </c>
      <c r="R3518" t="s">
        <v>1212</v>
      </c>
      <c r="S3518" t="s">
        <v>110</v>
      </c>
      <c r="T3518" t="s">
        <v>1230</v>
      </c>
      <c r="U3518" t="s">
        <v>1231</v>
      </c>
      <c r="W3518" t="s">
        <v>42</v>
      </c>
      <c r="X3518" t="s">
        <v>42</v>
      </c>
      <c r="AA3518" t="s">
        <v>1215</v>
      </c>
      <c r="AB3518" t="s">
        <v>1216</v>
      </c>
      <c r="AC3518">
        <v>30</v>
      </c>
      <c r="AD3518" s="17">
        <v>43299</v>
      </c>
      <c r="AE3518" s="17">
        <v>43299</v>
      </c>
    </row>
    <row r="3519" spans="1:31" x14ac:dyDescent="0.45">
      <c r="A3519">
        <v>50</v>
      </c>
      <c r="B3519">
        <v>8333</v>
      </c>
      <c r="C3519" t="s">
        <v>542</v>
      </c>
      <c r="D3519">
        <v>9108</v>
      </c>
      <c r="E3519">
        <f t="shared" si="162"/>
        <v>182.16</v>
      </c>
      <c r="F3519">
        <f t="shared" si="163"/>
        <v>166.66</v>
      </c>
      <c r="G3519">
        <f t="shared" si="164"/>
        <v>194.9922</v>
      </c>
      <c r="H3519" t="s">
        <v>543</v>
      </c>
      <c r="I3519">
        <v>-775</v>
      </c>
      <c r="J3519">
        <v>-9</v>
      </c>
      <c r="K3519" t="s">
        <v>7378</v>
      </c>
      <c r="L3519" s="16">
        <v>43307</v>
      </c>
      <c r="M3519" t="s">
        <v>1064</v>
      </c>
      <c r="N3519" t="s">
        <v>1065</v>
      </c>
      <c r="O3519" t="s">
        <v>1066</v>
      </c>
      <c r="P3519" t="s">
        <v>1210</v>
      </c>
      <c r="Q3519" t="s">
        <v>1211</v>
      </c>
      <c r="R3519" t="s">
        <v>1212</v>
      </c>
      <c r="S3519" t="s">
        <v>110</v>
      </c>
      <c r="T3519" t="s">
        <v>1233</v>
      </c>
      <c r="U3519" t="s">
        <v>1234</v>
      </c>
      <c r="W3519" t="s">
        <v>42</v>
      </c>
      <c r="X3519" t="s">
        <v>42</v>
      </c>
      <c r="AA3519" t="s">
        <v>1215</v>
      </c>
      <c r="AB3519" t="s">
        <v>1216</v>
      </c>
      <c r="AC3519">
        <v>30</v>
      </c>
      <c r="AD3519" s="17">
        <v>43299</v>
      </c>
      <c r="AE3519" s="17">
        <v>43299</v>
      </c>
    </row>
    <row r="3520" spans="1:31" x14ac:dyDescent="0.45">
      <c r="A3520">
        <v>25</v>
      </c>
      <c r="B3520">
        <v>4166</v>
      </c>
      <c r="C3520" t="s">
        <v>542</v>
      </c>
      <c r="D3520">
        <v>4554</v>
      </c>
      <c r="E3520">
        <f t="shared" si="162"/>
        <v>182.16</v>
      </c>
      <c r="F3520">
        <f t="shared" si="163"/>
        <v>166.64</v>
      </c>
      <c r="G3520">
        <f t="shared" si="164"/>
        <v>194.96879999999996</v>
      </c>
      <c r="H3520" t="s">
        <v>543</v>
      </c>
      <c r="I3520">
        <v>-387</v>
      </c>
      <c r="J3520">
        <v>-9</v>
      </c>
      <c r="K3520" t="s">
        <v>7379</v>
      </c>
      <c r="L3520" s="16">
        <v>43307</v>
      </c>
      <c r="M3520" t="s">
        <v>1064</v>
      </c>
      <c r="N3520" t="s">
        <v>1065</v>
      </c>
      <c r="O3520" t="s">
        <v>1066</v>
      </c>
      <c r="P3520" t="s">
        <v>1210</v>
      </c>
      <c r="Q3520" t="s">
        <v>1211</v>
      </c>
      <c r="R3520" t="s">
        <v>1212</v>
      </c>
      <c r="S3520" t="s">
        <v>110</v>
      </c>
      <c r="T3520" t="s">
        <v>6136</v>
      </c>
      <c r="U3520" t="s">
        <v>6137</v>
      </c>
      <c r="W3520" t="s">
        <v>42</v>
      </c>
      <c r="X3520" t="s">
        <v>42</v>
      </c>
      <c r="AA3520" t="s">
        <v>1215</v>
      </c>
      <c r="AB3520" t="s">
        <v>1216</v>
      </c>
      <c r="AC3520">
        <v>30</v>
      </c>
      <c r="AD3520" s="17">
        <v>43299</v>
      </c>
      <c r="AE3520" s="17">
        <v>43299</v>
      </c>
    </row>
    <row r="3521" spans="1:31" x14ac:dyDescent="0.45">
      <c r="A3521">
        <v>50</v>
      </c>
      <c r="B3521">
        <v>8333</v>
      </c>
      <c r="C3521" t="s">
        <v>542</v>
      </c>
      <c r="D3521">
        <v>9108</v>
      </c>
      <c r="E3521">
        <f t="shared" si="162"/>
        <v>182.16</v>
      </c>
      <c r="F3521">
        <f t="shared" si="163"/>
        <v>166.66</v>
      </c>
      <c r="G3521">
        <f t="shared" si="164"/>
        <v>194.9922</v>
      </c>
      <c r="H3521" t="s">
        <v>543</v>
      </c>
      <c r="I3521">
        <v>-775</v>
      </c>
      <c r="J3521">
        <v>-9</v>
      </c>
      <c r="K3521" t="s">
        <v>7380</v>
      </c>
      <c r="L3521" s="16">
        <v>43307</v>
      </c>
      <c r="M3521" t="s">
        <v>1064</v>
      </c>
      <c r="N3521" t="s">
        <v>1065</v>
      </c>
      <c r="O3521" t="s">
        <v>1066</v>
      </c>
      <c r="P3521" t="s">
        <v>1210</v>
      </c>
      <c r="Q3521" t="s">
        <v>1211</v>
      </c>
      <c r="R3521" t="s">
        <v>1212</v>
      </c>
      <c r="S3521" t="s">
        <v>110</v>
      </c>
      <c r="T3521" t="s">
        <v>7381</v>
      </c>
      <c r="U3521" t="s">
        <v>7382</v>
      </c>
      <c r="W3521" t="s">
        <v>42</v>
      </c>
      <c r="X3521" t="s">
        <v>42</v>
      </c>
      <c r="AA3521" t="s">
        <v>1215</v>
      </c>
      <c r="AB3521" t="s">
        <v>1216</v>
      </c>
      <c r="AC3521">
        <v>30</v>
      </c>
      <c r="AD3521" s="17">
        <v>43299</v>
      </c>
      <c r="AE3521" s="17">
        <v>43299</v>
      </c>
    </row>
    <row r="3522" spans="1:31" x14ac:dyDescent="0.45">
      <c r="A3522">
        <v>1</v>
      </c>
      <c r="B3522">
        <v>175</v>
      </c>
      <c r="C3522" t="s">
        <v>542</v>
      </c>
      <c r="D3522">
        <v>182</v>
      </c>
      <c r="E3522">
        <f t="shared" si="162"/>
        <v>182</v>
      </c>
      <c r="F3522">
        <f t="shared" si="163"/>
        <v>175</v>
      </c>
      <c r="G3522">
        <f t="shared" si="164"/>
        <v>204.75</v>
      </c>
      <c r="H3522" t="s">
        <v>543</v>
      </c>
      <c r="I3522">
        <v>-6</v>
      </c>
      <c r="J3522">
        <v>-3</v>
      </c>
      <c r="K3522" t="s">
        <v>7383</v>
      </c>
      <c r="L3522" s="16">
        <v>43307</v>
      </c>
      <c r="M3522" t="s">
        <v>1064</v>
      </c>
      <c r="N3522" t="s">
        <v>1065</v>
      </c>
      <c r="O3522" t="s">
        <v>1066</v>
      </c>
      <c r="P3522" t="s">
        <v>1210</v>
      </c>
      <c r="Q3522" t="s">
        <v>1211</v>
      </c>
      <c r="R3522" t="s">
        <v>1212</v>
      </c>
      <c r="S3522" t="s">
        <v>110</v>
      </c>
      <c r="T3522" t="s">
        <v>7384</v>
      </c>
      <c r="U3522" t="s">
        <v>7385</v>
      </c>
      <c r="W3522" t="s">
        <v>42</v>
      </c>
      <c r="X3522" t="s">
        <v>42</v>
      </c>
      <c r="AA3522" t="s">
        <v>1215</v>
      </c>
      <c r="AB3522" t="s">
        <v>1216</v>
      </c>
      <c r="AC3522">
        <v>30</v>
      </c>
      <c r="AD3522" s="17">
        <v>43299</v>
      </c>
      <c r="AE3522" s="17">
        <v>43299</v>
      </c>
    </row>
    <row r="3523" spans="1:31" x14ac:dyDescent="0.45">
      <c r="A3523">
        <v>25</v>
      </c>
      <c r="B3523">
        <v>4166</v>
      </c>
      <c r="C3523" t="s">
        <v>542</v>
      </c>
      <c r="D3523">
        <v>4554</v>
      </c>
      <c r="E3523">
        <f t="shared" ref="E3523:E3586" si="165">D3523/A3523</f>
        <v>182.16</v>
      </c>
      <c r="F3523">
        <f t="shared" ref="F3523:F3586" si="166">B3523/A3523</f>
        <v>166.64</v>
      </c>
      <c r="G3523">
        <f t="shared" ref="G3523:G3586" si="167">F3523*1.17</f>
        <v>194.96879999999996</v>
      </c>
      <c r="H3523" t="s">
        <v>543</v>
      </c>
      <c r="I3523">
        <v>-387</v>
      </c>
      <c r="J3523">
        <v>-9</v>
      </c>
      <c r="K3523" t="s">
        <v>7386</v>
      </c>
      <c r="L3523" s="16">
        <v>43307</v>
      </c>
      <c r="M3523" t="s">
        <v>1064</v>
      </c>
      <c r="N3523" t="s">
        <v>1065</v>
      </c>
      <c r="O3523" t="s">
        <v>1066</v>
      </c>
      <c r="P3523" t="s">
        <v>1210</v>
      </c>
      <c r="Q3523" t="s">
        <v>1211</v>
      </c>
      <c r="R3523" t="s">
        <v>1212</v>
      </c>
      <c r="S3523" t="s">
        <v>110</v>
      </c>
      <c r="T3523" t="s">
        <v>1237</v>
      </c>
      <c r="U3523" t="s">
        <v>1238</v>
      </c>
      <c r="W3523" t="s">
        <v>42</v>
      </c>
      <c r="X3523" t="s">
        <v>42</v>
      </c>
      <c r="AA3523" t="s">
        <v>1215</v>
      </c>
      <c r="AB3523" t="s">
        <v>1216</v>
      </c>
      <c r="AC3523">
        <v>30</v>
      </c>
      <c r="AD3523" s="17">
        <v>43299</v>
      </c>
      <c r="AE3523" s="17">
        <v>43299</v>
      </c>
    </row>
    <row r="3524" spans="1:31" x14ac:dyDescent="0.45">
      <c r="A3524">
        <v>6</v>
      </c>
      <c r="B3524">
        <v>1051</v>
      </c>
      <c r="C3524" t="s">
        <v>542</v>
      </c>
      <c r="D3524">
        <v>1093</v>
      </c>
      <c r="E3524">
        <f t="shared" si="165"/>
        <v>182.16666666666666</v>
      </c>
      <c r="F3524">
        <f t="shared" si="166"/>
        <v>175.16666666666666</v>
      </c>
      <c r="G3524">
        <f t="shared" si="167"/>
        <v>204.94499999999996</v>
      </c>
      <c r="H3524" t="s">
        <v>543</v>
      </c>
      <c r="I3524">
        <v>-41</v>
      </c>
      <c r="J3524">
        <v>-3</v>
      </c>
      <c r="K3524" t="s">
        <v>7387</v>
      </c>
      <c r="L3524" s="16">
        <v>43307</v>
      </c>
      <c r="M3524" t="s">
        <v>1064</v>
      </c>
      <c r="N3524" t="s">
        <v>1065</v>
      </c>
      <c r="O3524" t="s">
        <v>1066</v>
      </c>
      <c r="P3524" t="s">
        <v>1210</v>
      </c>
      <c r="Q3524" t="s">
        <v>1211</v>
      </c>
      <c r="R3524" t="s">
        <v>1212</v>
      </c>
      <c r="S3524" t="s">
        <v>110</v>
      </c>
      <c r="T3524" t="s">
        <v>1240</v>
      </c>
      <c r="U3524" t="s">
        <v>1241</v>
      </c>
      <c r="W3524" t="s">
        <v>42</v>
      </c>
      <c r="X3524" t="s">
        <v>42</v>
      </c>
      <c r="AA3524" t="s">
        <v>1215</v>
      </c>
      <c r="AB3524" t="s">
        <v>1216</v>
      </c>
      <c r="AC3524">
        <v>30</v>
      </c>
      <c r="AD3524" s="17">
        <v>43299</v>
      </c>
      <c r="AE3524" s="17">
        <v>43299</v>
      </c>
    </row>
    <row r="3525" spans="1:31" x14ac:dyDescent="0.45">
      <c r="A3525">
        <v>4</v>
      </c>
      <c r="B3525">
        <v>700</v>
      </c>
      <c r="C3525" t="s">
        <v>542</v>
      </c>
      <c r="D3525">
        <v>728</v>
      </c>
      <c r="E3525">
        <f t="shared" si="165"/>
        <v>182</v>
      </c>
      <c r="F3525">
        <f t="shared" si="166"/>
        <v>175</v>
      </c>
      <c r="G3525">
        <f t="shared" si="167"/>
        <v>204.75</v>
      </c>
      <c r="H3525" t="s">
        <v>543</v>
      </c>
      <c r="I3525">
        <v>-27</v>
      </c>
      <c r="J3525">
        <v>-3</v>
      </c>
      <c r="K3525" t="s">
        <v>7388</v>
      </c>
      <c r="L3525" s="16">
        <v>43307</v>
      </c>
      <c r="M3525" t="s">
        <v>1064</v>
      </c>
      <c r="N3525" t="s">
        <v>1065</v>
      </c>
      <c r="O3525" t="s">
        <v>1066</v>
      </c>
      <c r="P3525" t="s">
        <v>1210</v>
      </c>
      <c r="Q3525" t="s">
        <v>1211</v>
      </c>
      <c r="R3525" t="s">
        <v>1212</v>
      </c>
      <c r="S3525" t="s">
        <v>110</v>
      </c>
      <c r="T3525" t="s">
        <v>7389</v>
      </c>
      <c r="U3525" t="s">
        <v>7390</v>
      </c>
      <c r="W3525" t="s">
        <v>42</v>
      </c>
      <c r="X3525" t="s">
        <v>42</v>
      </c>
      <c r="AA3525" t="s">
        <v>1215</v>
      </c>
      <c r="AB3525" t="s">
        <v>1216</v>
      </c>
      <c r="AC3525">
        <v>30</v>
      </c>
      <c r="AD3525" s="17">
        <v>43299</v>
      </c>
      <c r="AE3525" s="17">
        <v>43299</v>
      </c>
    </row>
    <row r="3526" spans="1:31" x14ac:dyDescent="0.45">
      <c r="A3526">
        <v>1</v>
      </c>
      <c r="B3526">
        <v>175</v>
      </c>
      <c r="C3526" t="s">
        <v>542</v>
      </c>
      <c r="D3526">
        <v>182</v>
      </c>
      <c r="E3526">
        <f t="shared" si="165"/>
        <v>182</v>
      </c>
      <c r="F3526">
        <f t="shared" si="166"/>
        <v>175</v>
      </c>
      <c r="G3526">
        <f t="shared" si="167"/>
        <v>204.75</v>
      </c>
      <c r="H3526" t="s">
        <v>543</v>
      </c>
      <c r="I3526">
        <v>-6</v>
      </c>
      <c r="J3526">
        <v>-3</v>
      </c>
      <c r="K3526" t="s">
        <v>7391</v>
      </c>
      <c r="L3526" s="16">
        <v>43307</v>
      </c>
      <c r="M3526" t="s">
        <v>1064</v>
      </c>
      <c r="N3526" t="s">
        <v>1065</v>
      </c>
      <c r="O3526" t="s">
        <v>1066</v>
      </c>
      <c r="P3526" t="s">
        <v>1210</v>
      </c>
      <c r="Q3526" t="s">
        <v>1211</v>
      </c>
      <c r="R3526" t="s">
        <v>1212</v>
      </c>
      <c r="S3526" t="s">
        <v>110</v>
      </c>
      <c r="T3526" t="s">
        <v>1213</v>
      </c>
      <c r="U3526" t="s">
        <v>1214</v>
      </c>
      <c r="AA3526" t="s">
        <v>1215</v>
      </c>
      <c r="AB3526" t="s">
        <v>1216</v>
      </c>
      <c r="AC3526">
        <v>30</v>
      </c>
      <c r="AD3526" s="17">
        <v>43299</v>
      </c>
      <c r="AE3526" s="17">
        <v>43299</v>
      </c>
    </row>
    <row r="3527" spans="1:31" x14ac:dyDescent="0.45">
      <c r="A3527">
        <v>1</v>
      </c>
      <c r="B3527">
        <v>175</v>
      </c>
      <c r="C3527" t="s">
        <v>542</v>
      </c>
      <c r="D3527">
        <v>182</v>
      </c>
      <c r="E3527">
        <f t="shared" si="165"/>
        <v>182</v>
      </c>
      <c r="F3527">
        <f t="shared" si="166"/>
        <v>175</v>
      </c>
      <c r="G3527">
        <f t="shared" si="167"/>
        <v>204.75</v>
      </c>
      <c r="H3527" t="s">
        <v>543</v>
      </c>
      <c r="I3527">
        <v>-6</v>
      </c>
      <c r="J3527">
        <v>-3</v>
      </c>
      <c r="K3527" t="s">
        <v>7392</v>
      </c>
      <c r="L3527" s="16">
        <v>43307</v>
      </c>
      <c r="M3527" t="s">
        <v>1064</v>
      </c>
      <c r="N3527" t="s">
        <v>1065</v>
      </c>
      <c r="O3527" t="s">
        <v>1066</v>
      </c>
      <c r="P3527" t="s">
        <v>1210</v>
      </c>
      <c r="Q3527" t="s">
        <v>1211</v>
      </c>
      <c r="R3527" t="s">
        <v>1212</v>
      </c>
      <c r="S3527" t="s">
        <v>110</v>
      </c>
      <c r="T3527" t="s">
        <v>1250</v>
      </c>
      <c r="U3527" t="s">
        <v>1251</v>
      </c>
      <c r="W3527" t="s">
        <v>42</v>
      </c>
      <c r="X3527" t="s">
        <v>42</v>
      </c>
      <c r="AA3527" t="s">
        <v>1215</v>
      </c>
      <c r="AB3527" t="s">
        <v>1216</v>
      </c>
      <c r="AC3527">
        <v>30</v>
      </c>
      <c r="AD3527" s="17">
        <v>43299</v>
      </c>
      <c r="AE3527" s="17">
        <v>43299</v>
      </c>
    </row>
    <row r="3528" spans="1:31" x14ac:dyDescent="0.45">
      <c r="A3528">
        <v>2</v>
      </c>
      <c r="B3528">
        <v>333</v>
      </c>
      <c r="C3528" t="s">
        <v>542</v>
      </c>
      <c r="D3528">
        <v>364</v>
      </c>
      <c r="E3528">
        <f t="shared" si="165"/>
        <v>182</v>
      </c>
      <c r="F3528">
        <f t="shared" si="166"/>
        <v>166.5</v>
      </c>
      <c r="G3528">
        <f t="shared" si="167"/>
        <v>194.80499999999998</v>
      </c>
      <c r="H3528" t="s">
        <v>543</v>
      </c>
      <c r="I3528">
        <v>-31</v>
      </c>
      <c r="J3528">
        <v>-9</v>
      </c>
      <c r="K3528" t="s">
        <v>7393</v>
      </c>
      <c r="L3528" s="16">
        <v>43307</v>
      </c>
      <c r="M3528" t="s">
        <v>1064</v>
      </c>
      <c r="N3528" t="s">
        <v>1065</v>
      </c>
      <c r="O3528" t="s">
        <v>1066</v>
      </c>
      <c r="P3528" t="s">
        <v>1210</v>
      </c>
      <c r="Q3528" t="s">
        <v>1211</v>
      </c>
      <c r="R3528" t="s">
        <v>1254</v>
      </c>
      <c r="S3528" t="s">
        <v>113</v>
      </c>
      <c r="T3528" t="s">
        <v>7394</v>
      </c>
      <c r="U3528" t="s">
        <v>7395</v>
      </c>
      <c r="W3528" t="s">
        <v>42</v>
      </c>
      <c r="X3528" t="s">
        <v>42</v>
      </c>
      <c r="AA3528" t="s">
        <v>1257</v>
      </c>
      <c r="AB3528" t="s">
        <v>1258</v>
      </c>
      <c r="AC3528">
        <v>30</v>
      </c>
      <c r="AD3528" s="17">
        <v>43299</v>
      </c>
      <c r="AE3528" s="17">
        <v>43299</v>
      </c>
    </row>
    <row r="3529" spans="1:31" x14ac:dyDescent="0.45">
      <c r="A3529">
        <v>3</v>
      </c>
      <c r="B3529">
        <v>525</v>
      </c>
      <c r="C3529" t="s">
        <v>542</v>
      </c>
      <c r="D3529">
        <v>546</v>
      </c>
      <c r="E3529">
        <f t="shared" si="165"/>
        <v>182</v>
      </c>
      <c r="F3529">
        <f t="shared" si="166"/>
        <v>175</v>
      </c>
      <c r="G3529">
        <f t="shared" si="167"/>
        <v>204.75</v>
      </c>
      <c r="H3529" t="s">
        <v>543</v>
      </c>
      <c r="I3529">
        <v>-20</v>
      </c>
      <c r="J3529">
        <v>-3</v>
      </c>
      <c r="K3529" t="s">
        <v>7396</v>
      </c>
      <c r="L3529" s="16">
        <v>43307</v>
      </c>
      <c r="M3529" t="s">
        <v>1064</v>
      </c>
      <c r="N3529" t="s">
        <v>1065</v>
      </c>
      <c r="O3529" t="s">
        <v>1066</v>
      </c>
      <c r="P3529" t="s">
        <v>1210</v>
      </c>
      <c r="Q3529" t="s">
        <v>1211</v>
      </c>
      <c r="R3529" t="s">
        <v>2263</v>
      </c>
      <c r="S3529" t="s">
        <v>128</v>
      </c>
      <c r="T3529" t="s">
        <v>2355</v>
      </c>
      <c r="U3529" t="s">
        <v>1164</v>
      </c>
      <c r="W3529" t="s">
        <v>42</v>
      </c>
      <c r="X3529" t="s">
        <v>42</v>
      </c>
      <c r="AA3529" t="s">
        <v>2266</v>
      </c>
      <c r="AB3529" t="s">
        <v>2267</v>
      </c>
      <c r="AC3529">
        <v>30</v>
      </c>
      <c r="AD3529" s="17">
        <v>43299</v>
      </c>
      <c r="AE3529" s="17">
        <v>43299</v>
      </c>
    </row>
    <row r="3530" spans="1:31" x14ac:dyDescent="0.45">
      <c r="A3530">
        <v>50</v>
      </c>
      <c r="B3530">
        <v>8333</v>
      </c>
      <c r="C3530" t="s">
        <v>542</v>
      </c>
      <c r="D3530">
        <v>9108</v>
      </c>
      <c r="E3530">
        <f t="shared" si="165"/>
        <v>182.16</v>
      </c>
      <c r="F3530">
        <f t="shared" si="166"/>
        <v>166.66</v>
      </c>
      <c r="G3530">
        <f t="shared" si="167"/>
        <v>194.9922</v>
      </c>
      <c r="H3530" t="s">
        <v>543</v>
      </c>
      <c r="I3530">
        <v>-775</v>
      </c>
      <c r="J3530">
        <v>-9</v>
      </c>
      <c r="K3530" t="s">
        <v>7397</v>
      </c>
      <c r="L3530" s="16">
        <v>43307</v>
      </c>
      <c r="M3530" t="s">
        <v>1064</v>
      </c>
      <c r="N3530" t="s">
        <v>1065</v>
      </c>
      <c r="O3530" t="s">
        <v>1066</v>
      </c>
      <c r="P3530" t="s">
        <v>1210</v>
      </c>
      <c r="Q3530" t="s">
        <v>1211</v>
      </c>
      <c r="R3530" t="s">
        <v>2263</v>
      </c>
      <c r="S3530" t="s">
        <v>128</v>
      </c>
      <c r="T3530" t="s">
        <v>2349</v>
      </c>
      <c r="U3530" t="s">
        <v>2350</v>
      </c>
      <c r="W3530" t="s">
        <v>42</v>
      </c>
      <c r="X3530" t="s">
        <v>42</v>
      </c>
      <c r="AA3530" t="s">
        <v>2266</v>
      </c>
      <c r="AB3530" t="s">
        <v>2267</v>
      </c>
      <c r="AC3530">
        <v>30</v>
      </c>
      <c r="AD3530" s="17">
        <v>43299</v>
      </c>
      <c r="AE3530" s="17">
        <v>43299</v>
      </c>
    </row>
    <row r="3531" spans="1:31" x14ac:dyDescent="0.45">
      <c r="A3531">
        <v>35</v>
      </c>
      <c r="B3531">
        <v>5833</v>
      </c>
      <c r="C3531" t="s">
        <v>542</v>
      </c>
      <c r="D3531">
        <v>6376</v>
      </c>
      <c r="E3531">
        <f t="shared" si="165"/>
        <v>182.17142857142858</v>
      </c>
      <c r="F3531">
        <f t="shared" si="166"/>
        <v>166.65714285714284</v>
      </c>
      <c r="G3531">
        <f t="shared" si="167"/>
        <v>194.98885714285711</v>
      </c>
      <c r="H3531" t="s">
        <v>543</v>
      </c>
      <c r="I3531">
        <v>-542</v>
      </c>
      <c r="J3531">
        <v>-9</v>
      </c>
      <c r="K3531" t="s">
        <v>7398</v>
      </c>
      <c r="L3531" s="16">
        <v>43307</v>
      </c>
      <c r="M3531" t="s">
        <v>1064</v>
      </c>
      <c r="N3531" t="s">
        <v>1065</v>
      </c>
      <c r="O3531" t="s">
        <v>1066</v>
      </c>
      <c r="P3531" t="s">
        <v>1210</v>
      </c>
      <c r="Q3531" t="s">
        <v>1211</v>
      </c>
      <c r="R3531" t="s">
        <v>2263</v>
      </c>
      <c r="S3531" t="s">
        <v>128</v>
      </c>
      <c r="T3531" t="s">
        <v>7399</v>
      </c>
      <c r="U3531" t="s">
        <v>7400</v>
      </c>
      <c r="W3531" t="s">
        <v>42</v>
      </c>
      <c r="X3531" t="s">
        <v>42</v>
      </c>
      <c r="AA3531" t="s">
        <v>2266</v>
      </c>
      <c r="AB3531" t="s">
        <v>2267</v>
      </c>
      <c r="AC3531">
        <v>30</v>
      </c>
      <c r="AD3531" s="17">
        <v>43299</v>
      </c>
      <c r="AE3531" s="17">
        <v>43299</v>
      </c>
    </row>
    <row r="3532" spans="1:31" x14ac:dyDescent="0.45">
      <c r="A3532">
        <v>50</v>
      </c>
      <c r="B3532">
        <v>8333</v>
      </c>
      <c r="C3532" t="s">
        <v>542</v>
      </c>
      <c r="D3532">
        <v>9108</v>
      </c>
      <c r="E3532">
        <f t="shared" si="165"/>
        <v>182.16</v>
      </c>
      <c r="F3532">
        <f t="shared" si="166"/>
        <v>166.66</v>
      </c>
      <c r="G3532">
        <f t="shared" si="167"/>
        <v>194.9922</v>
      </c>
      <c r="H3532" t="s">
        <v>543</v>
      </c>
      <c r="I3532">
        <v>-775</v>
      </c>
      <c r="J3532">
        <v>-9</v>
      </c>
      <c r="K3532" t="s">
        <v>7401</v>
      </c>
      <c r="L3532" s="16">
        <v>43307</v>
      </c>
      <c r="M3532" t="s">
        <v>1064</v>
      </c>
      <c r="N3532" t="s">
        <v>1065</v>
      </c>
      <c r="O3532" t="s">
        <v>1066</v>
      </c>
      <c r="P3532" t="s">
        <v>1210</v>
      </c>
      <c r="Q3532" t="s">
        <v>1211</v>
      </c>
      <c r="R3532" t="s">
        <v>2263</v>
      </c>
      <c r="S3532" t="s">
        <v>128</v>
      </c>
      <c r="T3532" t="s">
        <v>4887</v>
      </c>
      <c r="U3532" t="s">
        <v>4888</v>
      </c>
      <c r="W3532" t="s">
        <v>42</v>
      </c>
      <c r="X3532" t="s">
        <v>42</v>
      </c>
      <c r="AA3532" t="s">
        <v>2266</v>
      </c>
      <c r="AB3532" t="s">
        <v>2267</v>
      </c>
      <c r="AC3532">
        <v>30</v>
      </c>
      <c r="AD3532" s="17">
        <v>43299</v>
      </c>
      <c r="AE3532" s="17">
        <v>43299</v>
      </c>
    </row>
    <row r="3533" spans="1:31" x14ac:dyDescent="0.45">
      <c r="A3533">
        <v>4</v>
      </c>
      <c r="B3533">
        <v>700</v>
      </c>
      <c r="C3533" t="s">
        <v>542</v>
      </c>
      <c r="D3533">
        <v>728</v>
      </c>
      <c r="E3533">
        <f t="shared" si="165"/>
        <v>182</v>
      </c>
      <c r="F3533">
        <f t="shared" si="166"/>
        <v>175</v>
      </c>
      <c r="G3533">
        <f t="shared" si="167"/>
        <v>204.75</v>
      </c>
      <c r="H3533" t="s">
        <v>543</v>
      </c>
      <c r="I3533">
        <v>-27</v>
      </c>
      <c r="J3533">
        <v>-3</v>
      </c>
      <c r="K3533" t="s">
        <v>7402</v>
      </c>
      <c r="L3533" s="16">
        <v>43307</v>
      </c>
      <c r="M3533" t="s">
        <v>1064</v>
      </c>
      <c r="N3533" t="s">
        <v>1065</v>
      </c>
      <c r="O3533" t="s">
        <v>1066</v>
      </c>
      <c r="P3533" t="s">
        <v>1210</v>
      </c>
      <c r="Q3533" t="s">
        <v>1211</v>
      </c>
      <c r="R3533" t="s">
        <v>2263</v>
      </c>
      <c r="S3533" t="s">
        <v>128</v>
      </c>
      <c r="T3533" t="s">
        <v>7403</v>
      </c>
      <c r="U3533" t="s">
        <v>3918</v>
      </c>
      <c r="W3533" t="s">
        <v>42</v>
      </c>
      <c r="X3533" t="s">
        <v>42</v>
      </c>
      <c r="AA3533" t="s">
        <v>2266</v>
      </c>
      <c r="AB3533" t="s">
        <v>2267</v>
      </c>
      <c r="AC3533">
        <v>30</v>
      </c>
      <c r="AD3533" s="17">
        <v>43299</v>
      </c>
      <c r="AE3533" s="17">
        <v>43299</v>
      </c>
    </row>
    <row r="3534" spans="1:31" x14ac:dyDescent="0.45">
      <c r="A3534">
        <v>100</v>
      </c>
      <c r="B3534">
        <v>16667</v>
      </c>
      <c r="C3534" t="s">
        <v>542</v>
      </c>
      <c r="D3534">
        <v>18217</v>
      </c>
      <c r="E3534">
        <f t="shared" si="165"/>
        <v>182.17</v>
      </c>
      <c r="F3534">
        <f t="shared" si="166"/>
        <v>166.67</v>
      </c>
      <c r="G3534">
        <f t="shared" si="167"/>
        <v>195.00389999999999</v>
      </c>
      <c r="H3534" t="s">
        <v>543</v>
      </c>
      <c r="I3534">
        <v>-1550</v>
      </c>
      <c r="J3534">
        <v>-9</v>
      </c>
      <c r="K3534" t="s">
        <v>7404</v>
      </c>
      <c r="L3534" s="16">
        <v>43307</v>
      </c>
      <c r="M3534" t="s">
        <v>1064</v>
      </c>
      <c r="N3534" t="s">
        <v>1065</v>
      </c>
      <c r="O3534" t="s">
        <v>1066</v>
      </c>
      <c r="P3534" t="s">
        <v>1210</v>
      </c>
      <c r="Q3534" t="s">
        <v>1211</v>
      </c>
      <c r="R3534" t="s">
        <v>2263</v>
      </c>
      <c r="S3534" t="s">
        <v>128</v>
      </c>
      <c r="T3534" t="s">
        <v>7405</v>
      </c>
      <c r="U3534" t="s">
        <v>7406</v>
      </c>
      <c r="W3534" t="s">
        <v>42</v>
      </c>
      <c r="X3534" t="s">
        <v>42</v>
      </c>
      <c r="AA3534" t="s">
        <v>2266</v>
      </c>
      <c r="AB3534" t="s">
        <v>2267</v>
      </c>
      <c r="AC3534">
        <v>30</v>
      </c>
      <c r="AD3534" s="17">
        <v>43299</v>
      </c>
      <c r="AE3534" s="17">
        <v>43299</v>
      </c>
    </row>
    <row r="3535" spans="1:31" x14ac:dyDescent="0.45">
      <c r="A3535">
        <v>25</v>
      </c>
      <c r="B3535">
        <v>4166</v>
      </c>
      <c r="C3535" t="s">
        <v>542</v>
      </c>
      <c r="D3535">
        <v>4554</v>
      </c>
      <c r="E3535">
        <f t="shared" si="165"/>
        <v>182.16</v>
      </c>
      <c r="F3535">
        <f t="shared" si="166"/>
        <v>166.64</v>
      </c>
      <c r="G3535">
        <f t="shared" si="167"/>
        <v>194.96879999999996</v>
      </c>
      <c r="H3535" t="s">
        <v>543</v>
      </c>
      <c r="I3535">
        <v>-387</v>
      </c>
      <c r="J3535">
        <v>-9</v>
      </c>
      <c r="K3535" t="s">
        <v>7407</v>
      </c>
      <c r="L3535" s="16">
        <v>43308</v>
      </c>
      <c r="M3535" t="s">
        <v>1064</v>
      </c>
      <c r="N3535" t="s">
        <v>1065</v>
      </c>
      <c r="O3535" t="s">
        <v>1066</v>
      </c>
      <c r="P3535" t="s">
        <v>1210</v>
      </c>
      <c r="Q3535" t="s">
        <v>1211</v>
      </c>
      <c r="R3535" t="s">
        <v>1254</v>
      </c>
      <c r="S3535" t="s">
        <v>113</v>
      </c>
      <c r="T3535" t="s">
        <v>4891</v>
      </c>
      <c r="U3535" t="s">
        <v>4892</v>
      </c>
      <c r="AA3535" t="s">
        <v>1257</v>
      </c>
      <c r="AB3535" t="s">
        <v>1258</v>
      </c>
      <c r="AC3535">
        <v>30</v>
      </c>
      <c r="AD3535" s="17">
        <v>43299</v>
      </c>
      <c r="AE3535" s="17">
        <v>43299</v>
      </c>
    </row>
    <row r="3536" spans="1:31" x14ac:dyDescent="0.45">
      <c r="A3536">
        <v>25</v>
      </c>
      <c r="B3536">
        <v>4166</v>
      </c>
      <c r="C3536" t="s">
        <v>542</v>
      </c>
      <c r="D3536">
        <v>4554</v>
      </c>
      <c r="E3536">
        <f t="shared" si="165"/>
        <v>182.16</v>
      </c>
      <c r="F3536">
        <f t="shared" si="166"/>
        <v>166.64</v>
      </c>
      <c r="G3536">
        <f t="shared" si="167"/>
        <v>194.96879999999996</v>
      </c>
      <c r="H3536" t="s">
        <v>543</v>
      </c>
      <c r="I3536">
        <v>-387</v>
      </c>
      <c r="J3536">
        <v>-9</v>
      </c>
      <c r="K3536" t="s">
        <v>7408</v>
      </c>
      <c r="L3536" s="16">
        <v>43307</v>
      </c>
      <c r="M3536" t="s">
        <v>1064</v>
      </c>
      <c r="N3536" t="s">
        <v>1065</v>
      </c>
      <c r="O3536" t="s">
        <v>1066</v>
      </c>
      <c r="P3536" t="s">
        <v>1210</v>
      </c>
      <c r="Q3536" t="s">
        <v>1211</v>
      </c>
      <c r="R3536" t="s">
        <v>1263</v>
      </c>
      <c r="S3536" t="s">
        <v>104</v>
      </c>
      <c r="T3536" t="s">
        <v>7409</v>
      </c>
      <c r="U3536" t="s">
        <v>7410</v>
      </c>
      <c r="W3536" t="s">
        <v>42</v>
      </c>
      <c r="X3536" t="s">
        <v>42</v>
      </c>
      <c r="AA3536" t="s">
        <v>1266</v>
      </c>
      <c r="AB3536" t="s">
        <v>1267</v>
      </c>
      <c r="AC3536">
        <v>30</v>
      </c>
      <c r="AD3536" s="17">
        <v>43299</v>
      </c>
      <c r="AE3536" s="17">
        <v>43299</v>
      </c>
    </row>
    <row r="3537" spans="1:31" x14ac:dyDescent="0.45">
      <c r="A3537">
        <v>125</v>
      </c>
      <c r="B3537">
        <v>20833</v>
      </c>
      <c r="C3537" t="s">
        <v>542</v>
      </c>
      <c r="D3537">
        <v>22772</v>
      </c>
      <c r="E3537">
        <f t="shared" si="165"/>
        <v>182.17599999999999</v>
      </c>
      <c r="F3537">
        <f t="shared" si="166"/>
        <v>166.66399999999999</v>
      </c>
      <c r="G3537">
        <f t="shared" si="167"/>
        <v>194.99687999999998</v>
      </c>
      <c r="H3537" t="s">
        <v>543</v>
      </c>
      <c r="I3537">
        <v>-1938</v>
      </c>
      <c r="J3537">
        <v>-9</v>
      </c>
      <c r="K3537" t="s">
        <v>7411</v>
      </c>
      <c r="L3537" s="16">
        <v>43307</v>
      </c>
      <c r="M3537" t="s">
        <v>1064</v>
      </c>
      <c r="N3537" t="s">
        <v>1065</v>
      </c>
      <c r="O3537" t="s">
        <v>1066</v>
      </c>
      <c r="P3537" t="s">
        <v>1210</v>
      </c>
      <c r="Q3537" t="s">
        <v>1211</v>
      </c>
      <c r="R3537" t="s">
        <v>1263</v>
      </c>
      <c r="S3537" t="s">
        <v>104</v>
      </c>
      <c r="T3537" t="s">
        <v>5614</v>
      </c>
      <c r="U3537" t="s">
        <v>5615</v>
      </c>
      <c r="W3537" t="s">
        <v>42</v>
      </c>
      <c r="X3537" t="s">
        <v>42</v>
      </c>
      <c r="AA3537" t="s">
        <v>1266</v>
      </c>
      <c r="AB3537" t="s">
        <v>1267</v>
      </c>
      <c r="AC3537">
        <v>30</v>
      </c>
      <c r="AD3537" s="17">
        <v>43299</v>
      </c>
      <c r="AE3537" s="17">
        <v>43299</v>
      </c>
    </row>
    <row r="3538" spans="1:31" x14ac:dyDescent="0.45">
      <c r="A3538">
        <v>50</v>
      </c>
      <c r="B3538">
        <v>8333</v>
      </c>
      <c r="C3538" t="s">
        <v>542</v>
      </c>
      <c r="D3538">
        <v>9108</v>
      </c>
      <c r="E3538">
        <f t="shared" si="165"/>
        <v>182.16</v>
      </c>
      <c r="F3538">
        <f t="shared" si="166"/>
        <v>166.66</v>
      </c>
      <c r="G3538">
        <f t="shared" si="167"/>
        <v>194.9922</v>
      </c>
      <c r="H3538" t="s">
        <v>543</v>
      </c>
      <c r="I3538">
        <v>-775</v>
      </c>
      <c r="J3538">
        <v>-9</v>
      </c>
      <c r="K3538" t="s">
        <v>7412</v>
      </c>
      <c r="L3538" s="16">
        <v>43308</v>
      </c>
      <c r="M3538" t="s">
        <v>1064</v>
      </c>
      <c r="N3538" t="s">
        <v>1065</v>
      </c>
      <c r="O3538" t="s">
        <v>1066</v>
      </c>
      <c r="P3538" t="s">
        <v>1210</v>
      </c>
      <c r="Q3538" t="s">
        <v>1211</v>
      </c>
      <c r="R3538" t="s">
        <v>1263</v>
      </c>
      <c r="S3538" t="s">
        <v>104</v>
      </c>
      <c r="T3538" t="s">
        <v>7413</v>
      </c>
      <c r="U3538" t="s">
        <v>7414</v>
      </c>
      <c r="W3538" t="s">
        <v>42</v>
      </c>
      <c r="X3538" t="s">
        <v>42</v>
      </c>
      <c r="AA3538" t="s">
        <v>1266</v>
      </c>
      <c r="AB3538" t="s">
        <v>1267</v>
      </c>
      <c r="AC3538">
        <v>30</v>
      </c>
      <c r="AD3538" s="17">
        <v>43299</v>
      </c>
      <c r="AE3538" s="17">
        <v>43299</v>
      </c>
    </row>
    <row r="3539" spans="1:31" x14ac:dyDescent="0.45">
      <c r="A3539">
        <v>128</v>
      </c>
      <c r="B3539">
        <v>21333</v>
      </c>
      <c r="C3539" t="s">
        <v>542</v>
      </c>
      <c r="D3539">
        <v>23318</v>
      </c>
      <c r="E3539">
        <f t="shared" si="165"/>
        <v>182.171875</v>
      </c>
      <c r="F3539">
        <f t="shared" si="166"/>
        <v>166.6640625</v>
      </c>
      <c r="G3539">
        <f t="shared" si="167"/>
        <v>194.99695312499998</v>
      </c>
      <c r="H3539" t="s">
        <v>543</v>
      </c>
      <c r="I3539">
        <v>-1984</v>
      </c>
      <c r="J3539">
        <v>-9</v>
      </c>
      <c r="K3539" t="s">
        <v>7415</v>
      </c>
      <c r="L3539" s="16">
        <v>43308</v>
      </c>
      <c r="M3539" t="s">
        <v>1064</v>
      </c>
      <c r="N3539" t="s">
        <v>1065</v>
      </c>
      <c r="O3539" t="s">
        <v>1066</v>
      </c>
      <c r="P3539" t="s">
        <v>1210</v>
      </c>
      <c r="Q3539" t="s">
        <v>1211</v>
      </c>
      <c r="R3539" t="s">
        <v>1263</v>
      </c>
      <c r="S3539" t="s">
        <v>104</v>
      </c>
      <c r="T3539" t="s">
        <v>7416</v>
      </c>
      <c r="U3539" t="s">
        <v>7417</v>
      </c>
      <c r="W3539" t="s">
        <v>42</v>
      </c>
      <c r="X3539" t="s">
        <v>42</v>
      </c>
      <c r="AA3539" t="s">
        <v>1266</v>
      </c>
      <c r="AB3539" t="s">
        <v>1267</v>
      </c>
      <c r="AC3539">
        <v>30</v>
      </c>
      <c r="AD3539" s="17">
        <v>43299</v>
      </c>
      <c r="AE3539" s="17">
        <v>43299</v>
      </c>
    </row>
    <row r="3540" spans="1:31" x14ac:dyDescent="0.45">
      <c r="A3540">
        <v>6</v>
      </c>
      <c r="B3540">
        <v>1051</v>
      </c>
      <c r="C3540" t="s">
        <v>542</v>
      </c>
      <c r="D3540">
        <v>1093</v>
      </c>
      <c r="E3540">
        <f t="shared" si="165"/>
        <v>182.16666666666666</v>
      </c>
      <c r="F3540">
        <f t="shared" si="166"/>
        <v>175.16666666666666</v>
      </c>
      <c r="G3540">
        <f t="shared" si="167"/>
        <v>204.94499999999996</v>
      </c>
      <c r="H3540" t="s">
        <v>543</v>
      </c>
      <c r="I3540">
        <v>-41</v>
      </c>
      <c r="J3540">
        <v>-3</v>
      </c>
      <c r="K3540" t="s">
        <v>7418</v>
      </c>
      <c r="L3540" s="16">
        <v>43307</v>
      </c>
      <c r="M3540" t="s">
        <v>1064</v>
      </c>
      <c r="N3540" t="s">
        <v>1065</v>
      </c>
      <c r="O3540" t="s">
        <v>1066</v>
      </c>
      <c r="P3540" t="s">
        <v>1210</v>
      </c>
      <c r="Q3540" t="s">
        <v>1211</v>
      </c>
      <c r="R3540" t="s">
        <v>1212</v>
      </c>
      <c r="S3540" t="s">
        <v>110</v>
      </c>
      <c r="T3540" t="s">
        <v>1213</v>
      </c>
      <c r="U3540" t="s">
        <v>1214</v>
      </c>
      <c r="AA3540" t="s">
        <v>1215</v>
      </c>
      <c r="AB3540" t="s">
        <v>1216</v>
      </c>
      <c r="AC3540">
        <v>30</v>
      </c>
      <c r="AD3540" s="17">
        <v>43299</v>
      </c>
      <c r="AE3540" s="17">
        <v>43299</v>
      </c>
    </row>
    <row r="3541" spans="1:31" x14ac:dyDescent="0.45">
      <c r="A3541">
        <v>2</v>
      </c>
      <c r="B3541">
        <v>350</v>
      </c>
      <c r="C3541" t="s">
        <v>542</v>
      </c>
      <c r="D3541">
        <v>364</v>
      </c>
      <c r="E3541">
        <f t="shared" si="165"/>
        <v>182</v>
      </c>
      <c r="F3541">
        <f t="shared" si="166"/>
        <v>175</v>
      </c>
      <c r="G3541">
        <f t="shared" si="167"/>
        <v>204.75</v>
      </c>
      <c r="H3541" t="s">
        <v>543</v>
      </c>
      <c r="I3541">
        <v>-13</v>
      </c>
      <c r="J3541">
        <v>-3</v>
      </c>
      <c r="K3541" t="s">
        <v>7419</v>
      </c>
      <c r="L3541" s="16">
        <v>43308</v>
      </c>
      <c r="M3541" t="s">
        <v>1064</v>
      </c>
      <c r="N3541" t="s">
        <v>1065</v>
      </c>
      <c r="O3541" t="s">
        <v>1066</v>
      </c>
      <c r="P3541" t="s">
        <v>1210</v>
      </c>
      <c r="Q3541" t="s">
        <v>1211</v>
      </c>
      <c r="R3541" t="s">
        <v>1212</v>
      </c>
      <c r="S3541" t="s">
        <v>110</v>
      </c>
      <c r="T3541" t="s">
        <v>7420</v>
      </c>
      <c r="U3541" t="s">
        <v>6028</v>
      </c>
      <c r="W3541" t="s">
        <v>42</v>
      </c>
      <c r="X3541" t="s">
        <v>42</v>
      </c>
      <c r="AA3541" t="s">
        <v>1215</v>
      </c>
      <c r="AB3541" t="s">
        <v>1216</v>
      </c>
      <c r="AC3541">
        <v>30</v>
      </c>
      <c r="AD3541" s="17">
        <v>43299</v>
      </c>
      <c r="AE3541" s="17">
        <v>43299</v>
      </c>
    </row>
    <row r="3542" spans="1:31" x14ac:dyDescent="0.45">
      <c r="A3542">
        <v>5</v>
      </c>
      <c r="B3542">
        <v>833</v>
      </c>
      <c r="C3542" t="s">
        <v>542</v>
      </c>
      <c r="D3542">
        <v>910</v>
      </c>
      <c r="E3542">
        <f t="shared" si="165"/>
        <v>182</v>
      </c>
      <c r="F3542">
        <f t="shared" si="166"/>
        <v>166.6</v>
      </c>
      <c r="G3542">
        <f t="shared" si="167"/>
        <v>194.92199999999997</v>
      </c>
      <c r="H3542" t="s">
        <v>543</v>
      </c>
      <c r="I3542">
        <v>-77</v>
      </c>
      <c r="J3542">
        <v>-9</v>
      </c>
      <c r="K3542" t="s">
        <v>7421</v>
      </c>
      <c r="L3542" s="16">
        <v>43308</v>
      </c>
      <c r="M3542" t="s">
        <v>1064</v>
      </c>
      <c r="N3542" t="s">
        <v>1065</v>
      </c>
      <c r="O3542" t="s">
        <v>1066</v>
      </c>
      <c r="P3542" t="s">
        <v>1210</v>
      </c>
      <c r="Q3542" t="s">
        <v>1211</v>
      </c>
      <c r="R3542" t="s">
        <v>1254</v>
      </c>
      <c r="S3542" t="s">
        <v>113</v>
      </c>
      <c r="T3542" t="s">
        <v>6214</v>
      </c>
      <c r="U3542" t="s">
        <v>6215</v>
      </c>
      <c r="W3542" t="s">
        <v>42</v>
      </c>
      <c r="X3542" t="s">
        <v>42</v>
      </c>
      <c r="AA3542" t="s">
        <v>1257</v>
      </c>
      <c r="AB3542" t="s">
        <v>1258</v>
      </c>
      <c r="AC3542">
        <v>30</v>
      </c>
      <c r="AD3542" s="17">
        <v>43299</v>
      </c>
      <c r="AE3542" s="17">
        <v>43299</v>
      </c>
    </row>
    <row r="3543" spans="1:31" x14ac:dyDescent="0.45">
      <c r="A3543">
        <v>3</v>
      </c>
      <c r="B3543">
        <v>525</v>
      </c>
      <c r="C3543" t="s">
        <v>542</v>
      </c>
      <c r="D3543">
        <v>546</v>
      </c>
      <c r="E3543">
        <f t="shared" si="165"/>
        <v>182</v>
      </c>
      <c r="F3543">
        <f t="shared" si="166"/>
        <v>175</v>
      </c>
      <c r="G3543">
        <f t="shared" si="167"/>
        <v>204.75</v>
      </c>
      <c r="H3543" t="s">
        <v>543</v>
      </c>
      <c r="I3543">
        <v>-20</v>
      </c>
      <c r="J3543">
        <v>-3</v>
      </c>
      <c r="K3543" t="s">
        <v>7422</v>
      </c>
      <c r="L3543" s="16">
        <v>43308</v>
      </c>
      <c r="M3543" t="s">
        <v>1064</v>
      </c>
      <c r="N3543" t="s">
        <v>1065</v>
      </c>
      <c r="O3543" t="s">
        <v>1066</v>
      </c>
      <c r="P3543" t="s">
        <v>1210</v>
      </c>
      <c r="Q3543" t="s">
        <v>1211</v>
      </c>
      <c r="R3543" t="s">
        <v>2263</v>
      </c>
      <c r="S3543" t="s">
        <v>128</v>
      </c>
      <c r="T3543" t="s">
        <v>7423</v>
      </c>
      <c r="U3543" t="s">
        <v>6323</v>
      </c>
      <c r="W3543" t="s">
        <v>42</v>
      </c>
      <c r="X3543" t="s">
        <v>42</v>
      </c>
      <c r="AA3543" t="s">
        <v>2266</v>
      </c>
      <c r="AB3543" t="s">
        <v>2267</v>
      </c>
      <c r="AC3543">
        <v>30</v>
      </c>
      <c r="AD3543" s="17">
        <v>43299</v>
      </c>
      <c r="AE3543" s="17">
        <v>43299</v>
      </c>
    </row>
    <row r="3544" spans="1:31" x14ac:dyDescent="0.45">
      <c r="A3544">
        <v>50</v>
      </c>
      <c r="B3544">
        <v>8333</v>
      </c>
      <c r="C3544" t="s">
        <v>542</v>
      </c>
      <c r="D3544">
        <v>9108</v>
      </c>
      <c r="E3544">
        <f t="shared" si="165"/>
        <v>182.16</v>
      </c>
      <c r="F3544">
        <f t="shared" si="166"/>
        <v>166.66</v>
      </c>
      <c r="G3544">
        <f t="shared" si="167"/>
        <v>194.9922</v>
      </c>
      <c r="H3544" t="s">
        <v>543</v>
      </c>
      <c r="I3544">
        <v>-775</v>
      </c>
      <c r="J3544">
        <v>-9</v>
      </c>
      <c r="K3544" t="s">
        <v>7424</v>
      </c>
      <c r="L3544" s="16">
        <v>43308</v>
      </c>
      <c r="M3544" t="s">
        <v>1064</v>
      </c>
      <c r="N3544" t="s">
        <v>1065</v>
      </c>
      <c r="O3544" t="s">
        <v>1066</v>
      </c>
      <c r="P3544" t="s">
        <v>1210</v>
      </c>
      <c r="Q3544" t="s">
        <v>1211</v>
      </c>
      <c r="R3544" t="s">
        <v>1263</v>
      </c>
      <c r="S3544" t="s">
        <v>104</v>
      </c>
      <c r="T3544" t="s">
        <v>4350</v>
      </c>
      <c r="U3544" t="s">
        <v>4351</v>
      </c>
      <c r="W3544" t="s">
        <v>42</v>
      </c>
      <c r="X3544" t="s">
        <v>42</v>
      </c>
      <c r="AA3544" t="s">
        <v>1266</v>
      </c>
      <c r="AB3544" t="s">
        <v>1267</v>
      </c>
      <c r="AC3544">
        <v>30</v>
      </c>
      <c r="AD3544" s="17">
        <v>43299</v>
      </c>
      <c r="AE3544" s="17">
        <v>43299</v>
      </c>
    </row>
    <row r="3545" spans="1:31" x14ac:dyDescent="0.45">
      <c r="A3545">
        <v>25</v>
      </c>
      <c r="B3545">
        <v>4166</v>
      </c>
      <c r="C3545" t="s">
        <v>542</v>
      </c>
      <c r="D3545">
        <v>4554</v>
      </c>
      <c r="E3545">
        <f t="shared" si="165"/>
        <v>182.16</v>
      </c>
      <c r="F3545">
        <f t="shared" si="166"/>
        <v>166.64</v>
      </c>
      <c r="G3545">
        <f t="shared" si="167"/>
        <v>194.96879999999996</v>
      </c>
      <c r="H3545" t="s">
        <v>543</v>
      </c>
      <c r="I3545">
        <v>-387</v>
      </c>
      <c r="J3545">
        <v>-9</v>
      </c>
      <c r="K3545" t="s">
        <v>7425</v>
      </c>
      <c r="L3545" s="16">
        <v>43308</v>
      </c>
      <c r="M3545" t="s">
        <v>1064</v>
      </c>
      <c r="N3545" t="s">
        <v>1065</v>
      </c>
      <c r="O3545" t="s">
        <v>1066</v>
      </c>
      <c r="P3545" t="s">
        <v>1210</v>
      </c>
      <c r="Q3545" t="s">
        <v>1211</v>
      </c>
      <c r="R3545" t="s">
        <v>1263</v>
      </c>
      <c r="S3545" t="s">
        <v>104</v>
      </c>
      <c r="T3545" t="s">
        <v>2247</v>
      </c>
      <c r="U3545" t="s">
        <v>2248</v>
      </c>
      <c r="W3545" t="s">
        <v>42</v>
      </c>
      <c r="X3545" t="s">
        <v>42</v>
      </c>
      <c r="AA3545" t="s">
        <v>1266</v>
      </c>
      <c r="AB3545" t="s">
        <v>1267</v>
      </c>
      <c r="AC3545">
        <v>30</v>
      </c>
      <c r="AD3545" s="17">
        <v>43299</v>
      </c>
      <c r="AE3545" s="17">
        <v>43299</v>
      </c>
    </row>
    <row r="3546" spans="1:31" x14ac:dyDescent="0.45">
      <c r="A3546">
        <v>25</v>
      </c>
      <c r="B3546">
        <v>4166</v>
      </c>
      <c r="C3546" t="s">
        <v>542</v>
      </c>
      <c r="D3546">
        <v>4554</v>
      </c>
      <c r="E3546">
        <f t="shared" si="165"/>
        <v>182.16</v>
      </c>
      <c r="F3546">
        <f t="shared" si="166"/>
        <v>166.64</v>
      </c>
      <c r="G3546">
        <f t="shared" si="167"/>
        <v>194.96879999999996</v>
      </c>
      <c r="H3546" t="s">
        <v>543</v>
      </c>
      <c r="I3546">
        <v>-387</v>
      </c>
      <c r="J3546">
        <v>-9</v>
      </c>
      <c r="K3546" t="s">
        <v>7426</v>
      </c>
      <c r="L3546" s="16">
        <v>43308</v>
      </c>
      <c r="M3546" t="s">
        <v>1064</v>
      </c>
      <c r="N3546" t="s">
        <v>1065</v>
      </c>
      <c r="O3546" t="s">
        <v>1066</v>
      </c>
      <c r="P3546" t="s">
        <v>1210</v>
      </c>
      <c r="Q3546" t="s">
        <v>1211</v>
      </c>
      <c r="R3546" t="s">
        <v>1263</v>
      </c>
      <c r="S3546" t="s">
        <v>104</v>
      </c>
      <c r="T3546" t="s">
        <v>6217</v>
      </c>
      <c r="U3546" t="s">
        <v>6218</v>
      </c>
      <c r="W3546" t="s">
        <v>42</v>
      </c>
      <c r="X3546" t="s">
        <v>42</v>
      </c>
      <c r="AA3546" t="s">
        <v>1266</v>
      </c>
      <c r="AB3546" t="s">
        <v>1267</v>
      </c>
      <c r="AC3546">
        <v>30</v>
      </c>
      <c r="AD3546" s="17">
        <v>43299</v>
      </c>
      <c r="AE3546" s="17">
        <v>43299</v>
      </c>
    </row>
    <row r="3547" spans="1:31" x14ac:dyDescent="0.45">
      <c r="A3547">
        <v>50</v>
      </c>
      <c r="B3547">
        <v>8333</v>
      </c>
      <c r="C3547" t="s">
        <v>542</v>
      </c>
      <c r="D3547">
        <v>9108</v>
      </c>
      <c r="E3547">
        <f t="shared" si="165"/>
        <v>182.16</v>
      </c>
      <c r="F3547">
        <f t="shared" si="166"/>
        <v>166.66</v>
      </c>
      <c r="G3547">
        <f t="shared" si="167"/>
        <v>194.9922</v>
      </c>
      <c r="H3547" t="s">
        <v>543</v>
      </c>
      <c r="I3547">
        <v>-775</v>
      </c>
      <c r="J3547">
        <v>-9</v>
      </c>
      <c r="K3547" t="s">
        <v>7427</v>
      </c>
      <c r="L3547" s="16">
        <v>43308</v>
      </c>
      <c r="M3547" t="s">
        <v>1064</v>
      </c>
      <c r="N3547" t="s">
        <v>1065</v>
      </c>
      <c r="O3547" t="s">
        <v>1066</v>
      </c>
      <c r="P3547" t="s">
        <v>1210</v>
      </c>
      <c r="Q3547" t="s">
        <v>1211</v>
      </c>
      <c r="R3547" t="s">
        <v>1263</v>
      </c>
      <c r="S3547" t="s">
        <v>104</v>
      </c>
      <c r="T3547" t="s">
        <v>2244</v>
      </c>
      <c r="U3547" t="s">
        <v>2245</v>
      </c>
      <c r="AA3547" t="s">
        <v>1266</v>
      </c>
      <c r="AB3547" t="s">
        <v>1267</v>
      </c>
      <c r="AC3547">
        <v>30</v>
      </c>
      <c r="AD3547" s="17">
        <v>43299</v>
      </c>
      <c r="AE3547" s="17">
        <v>43299</v>
      </c>
    </row>
    <row r="3548" spans="1:31" x14ac:dyDescent="0.45">
      <c r="A3548">
        <v>50</v>
      </c>
      <c r="B3548">
        <v>8333</v>
      </c>
      <c r="C3548" t="s">
        <v>542</v>
      </c>
      <c r="D3548">
        <v>9114</v>
      </c>
      <c r="E3548">
        <f t="shared" si="165"/>
        <v>182.28</v>
      </c>
      <c r="F3548">
        <f t="shared" si="166"/>
        <v>166.66</v>
      </c>
      <c r="G3548">
        <f t="shared" si="167"/>
        <v>194.9922</v>
      </c>
      <c r="H3548" t="s">
        <v>543</v>
      </c>
      <c r="I3548">
        <v>-781</v>
      </c>
      <c r="J3548">
        <v>-9</v>
      </c>
      <c r="K3548" t="s">
        <v>7428</v>
      </c>
      <c r="L3548" s="16">
        <v>43307</v>
      </c>
      <c r="M3548" t="s">
        <v>1064</v>
      </c>
      <c r="N3548" t="s">
        <v>1065</v>
      </c>
      <c r="O3548" t="s">
        <v>1066</v>
      </c>
      <c r="P3548" t="s">
        <v>1210</v>
      </c>
      <c r="Q3548" t="s">
        <v>1211</v>
      </c>
      <c r="R3548" t="s">
        <v>2263</v>
      </c>
      <c r="S3548" t="s">
        <v>128</v>
      </c>
      <c r="T3548" t="s">
        <v>4336</v>
      </c>
      <c r="U3548" t="s">
        <v>4337</v>
      </c>
      <c r="W3548" t="s">
        <v>42</v>
      </c>
      <c r="X3548" t="s">
        <v>42</v>
      </c>
      <c r="AC3548">
        <v>30</v>
      </c>
      <c r="AD3548" s="17">
        <v>43299</v>
      </c>
      <c r="AE3548" s="17">
        <v>43299</v>
      </c>
    </row>
    <row r="3549" spans="1:31" x14ac:dyDescent="0.45">
      <c r="A3549">
        <v>3</v>
      </c>
      <c r="B3549">
        <v>525</v>
      </c>
      <c r="C3549" t="s">
        <v>542</v>
      </c>
      <c r="D3549">
        <v>543</v>
      </c>
      <c r="E3549">
        <f t="shared" si="165"/>
        <v>181</v>
      </c>
      <c r="F3549">
        <f t="shared" si="166"/>
        <v>175</v>
      </c>
      <c r="G3549">
        <f t="shared" si="167"/>
        <v>204.75</v>
      </c>
      <c r="H3549" t="s">
        <v>543</v>
      </c>
      <c r="I3549">
        <v>-17</v>
      </c>
      <c r="J3549">
        <v>-3</v>
      </c>
      <c r="K3549" t="s">
        <v>7429</v>
      </c>
      <c r="L3549" s="16">
        <v>43307</v>
      </c>
      <c r="M3549" t="s">
        <v>1064</v>
      </c>
      <c r="N3549" t="s">
        <v>1065</v>
      </c>
      <c r="O3549" t="s">
        <v>1066</v>
      </c>
      <c r="P3549" t="s">
        <v>1269</v>
      </c>
      <c r="Q3549" t="s">
        <v>1270</v>
      </c>
      <c r="R3549" t="s">
        <v>1271</v>
      </c>
      <c r="S3549" t="s">
        <v>1272</v>
      </c>
      <c r="T3549" t="s">
        <v>1273</v>
      </c>
      <c r="U3549" t="s">
        <v>1274</v>
      </c>
      <c r="AA3549" t="s">
        <v>1275</v>
      </c>
      <c r="AB3549" t="s">
        <v>1276</v>
      </c>
      <c r="AC3549">
        <v>30</v>
      </c>
      <c r="AD3549" s="17">
        <v>43299</v>
      </c>
      <c r="AE3549" s="17">
        <v>43299</v>
      </c>
    </row>
    <row r="3550" spans="1:31" x14ac:dyDescent="0.45">
      <c r="A3550">
        <v>1</v>
      </c>
      <c r="B3550">
        <v>175</v>
      </c>
      <c r="C3550" t="s">
        <v>542</v>
      </c>
      <c r="D3550">
        <v>181</v>
      </c>
      <c r="E3550">
        <f t="shared" si="165"/>
        <v>181</v>
      </c>
      <c r="F3550">
        <f t="shared" si="166"/>
        <v>175</v>
      </c>
      <c r="G3550">
        <f t="shared" si="167"/>
        <v>204.75</v>
      </c>
      <c r="H3550" t="s">
        <v>543</v>
      </c>
      <c r="I3550">
        <v>-5</v>
      </c>
      <c r="J3550">
        <v>-3</v>
      </c>
      <c r="K3550" t="s">
        <v>7430</v>
      </c>
      <c r="L3550" s="16">
        <v>43307</v>
      </c>
      <c r="M3550" t="s">
        <v>1064</v>
      </c>
      <c r="N3550" t="s">
        <v>1065</v>
      </c>
      <c r="O3550" t="s">
        <v>1066</v>
      </c>
      <c r="P3550" t="s">
        <v>1269</v>
      </c>
      <c r="Q3550" t="s">
        <v>1270</v>
      </c>
      <c r="R3550" t="s">
        <v>1271</v>
      </c>
      <c r="S3550" t="s">
        <v>1272</v>
      </c>
      <c r="T3550" t="s">
        <v>1284</v>
      </c>
      <c r="U3550" t="s">
        <v>1285</v>
      </c>
      <c r="AA3550" t="s">
        <v>1275</v>
      </c>
      <c r="AB3550" t="s">
        <v>1276</v>
      </c>
      <c r="AC3550">
        <v>30</v>
      </c>
      <c r="AD3550" s="17">
        <v>43299</v>
      </c>
      <c r="AE3550" s="17">
        <v>43299</v>
      </c>
    </row>
    <row r="3551" spans="1:31" x14ac:dyDescent="0.45">
      <c r="A3551">
        <v>5</v>
      </c>
      <c r="B3551">
        <v>876</v>
      </c>
      <c r="C3551" t="s">
        <v>542</v>
      </c>
      <c r="D3551">
        <v>906</v>
      </c>
      <c r="E3551">
        <f t="shared" si="165"/>
        <v>181.2</v>
      </c>
      <c r="F3551">
        <f t="shared" si="166"/>
        <v>175.2</v>
      </c>
      <c r="G3551">
        <f t="shared" si="167"/>
        <v>204.98399999999998</v>
      </c>
      <c r="H3551" t="s">
        <v>543</v>
      </c>
      <c r="I3551">
        <v>-29</v>
      </c>
      <c r="J3551">
        <v>-3</v>
      </c>
      <c r="K3551" t="s">
        <v>7431</v>
      </c>
      <c r="L3551" s="16">
        <v>43307</v>
      </c>
      <c r="M3551" t="s">
        <v>1064</v>
      </c>
      <c r="N3551" t="s">
        <v>1065</v>
      </c>
      <c r="O3551" t="s">
        <v>1066</v>
      </c>
      <c r="P3551" t="s">
        <v>1269</v>
      </c>
      <c r="Q3551" t="s">
        <v>1270</v>
      </c>
      <c r="R3551" t="s">
        <v>1271</v>
      </c>
      <c r="S3551" t="s">
        <v>1272</v>
      </c>
      <c r="T3551" t="s">
        <v>1287</v>
      </c>
      <c r="U3551" t="s">
        <v>1288</v>
      </c>
      <c r="AA3551" t="s">
        <v>1275</v>
      </c>
      <c r="AB3551" t="s">
        <v>1276</v>
      </c>
      <c r="AC3551">
        <v>30</v>
      </c>
      <c r="AD3551" s="17">
        <v>43299</v>
      </c>
      <c r="AE3551" s="17">
        <v>43299</v>
      </c>
    </row>
    <row r="3552" spans="1:31" x14ac:dyDescent="0.45">
      <c r="A3552">
        <v>4</v>
      </c>
      <c r="B3552">
        <v>700</v>
      </c>
      <c r="C3552" t="s">
        <v>542</v>
      </c>
      <c r="D3552">
        <v>724</v>
      </c>
      <c r="E3552">
        <f t="shared" si="165"/>
        <v>181</v>
      </c>
      <c r="F3552">
        <f t="shared" si="166"/>
        <v>175</v>
      </c>
      <c r="G3552">
        <f t="shared" si="167"/>
        <v>204.75</v>
      </c>
      <c r="H3552" t="s">
        <v>543</v>
      </c>
      <c r="I3552">
        <v>-23</v>
      </c>
      <c r="J3552">
        <v>-3</v>
      </c>
      <c r="K3552" t="s">
        <v>7432</v>
      </c>
      <c r="L3552" s="16">
        <v>43307</v>
      </c>
      <c r="M3552" t="s">
        <v>1064</v>
      </c>
      <c r="N3552" t="s">
        <v>1065</v>
      </c>
      <c r="O3552" t="s">
        <v>1066</v>
      </c>
      <c r="P3552" t="s">
        <v>1269</v>
      </c>
      <c r="Q3552" t="s">
        <v>1270</v>
      </c>
      <c r="R3552" t="s">
        <v>1271</v>
      </c>
      <c r="S3552" t="s">
        <v>1272</v>
      </c>
      <c r="T3552" t="s">
        <v>1278</v>
      </c>
      <c r="U3552" t="s">
        <v>1279</v>
      </c>
      <c r="AA3552" t="s">
        <v>1275</v>
      </c>
      <c r="AB3552" t="s">
        <v>1276</v>
      </c>
      <c r="AC3552">
        <v>30</v>
      </c>
      <c r="AD3552" s="17">
        <v>43299</v>
      </c>
      <c r="AE3552" s="17">
        <v>43299</v>
      </c>
    </row>
    <row r="3553" spans="1:31" x14ac:dyDescent="0.45">
      <c r="A3553">
        <v>3</v>
      </c>
      <c r="B3553">
        <v>525</v>
      </c>
      <c r="C3553" t="s">
        <v>542</v>
      </c>
      <c r="D3553">
        <v>543</v>
      </c>
      <c r="E3553">
        <f t="shared" si="165"/>
        <v>181</v>
      </c>
      <c r="F3553">
        <f t="shared" si="166"/>
        <v>175</v>
      </c>
      <c r="G3553">
        <f t="shared" si="167"/>
        <v>204.75</v>
      </c>
      <c r="H3553" t="s">
        <v>543</v>
      </c>
      <c r="I3553">
        <v>-17</v>
      </c>
      <c r="J3553">
        <v>-3</v>
      </c>
      <c r="K3553" t="s">
        <v>7433</v>
      </c>
      <c r="L3553" s="16">
        <v>43307</v>
      </c>
      <c r="M3553" t="s">
        <v>1064</v>
      </c>
      <c r="N3553" t="s">
        <v>1065</v>
      </c>
      <c r="O3553" t="s">
        <v>1066</v>
      </c>
      <c r="P3553" t="s">
        <v>1269</v>
      </c>
      <c r="Q3553" t="s">
        <v>1270</v>
      </c>
      <c r="R3553" t="s">
        <v>1271</v>
      </c>
      <c r="S3553" t="s">
        <v>1272</v>
      </c>
      <c r="T3553" t="s">
        <v>1281</v>
      </c>
      <c r="U3553" t="s">
        <v>1282</v>
      </c>
      <c r="AA3553" t="s">
        <v>1275</v>
      </c>
      <c r="AB3553" t="s">
        <v>1276</v>
      </c>
      <c r="AC3553">
        <v>30</v>
      </c>
      <c r="AD3553" s="17">
        <v>43299</v>
      </c>
      <c r="AE3553" s="17">
        <v>43299</v>
      </c>
    </row>
    <row r="3554" spans="1:31" x14ac:dyDescent="0.45">
      <c r="A3554">
        <v>5</v>
      </c>
      <c r="B3554">
        <v>876</v>
      </c>
      <c r="C3554" t="s">
        <v>542</v>
      </c>
      <c r="D3554">
        <v>906</v>
      </c>
      <c r="E3554">
        <f t="shared" si="165"/>
        <v>181.2</v>
      </c>
      <c r="F3554">
        <f t="shared" si="166"/>
        <v>175.2</v>
      </c>
      <c r="G3554">
        <f t="shared" si="167"/>
        <v>204.98399999999998</v>
      </c>
      <c r="H3554" t="s">
        <v>543</v>
      </c>
      <c r="I3554">
        <v>-29</v>
      </c>
      <c r="J3554">
        <v>-3</v>
      </c>
      <c r="K3554" t="s">
        <v>7434</v>
      </c>
      <c r="L3554" s="16">
        <v>43307</v>
      </c>
      <c r="M3554" t="s">
        <v>1064</v>
      </c>
      <c r="N3554" t="s">
        <v>1065</v>
      </c>
      <c r="O3554" t="s">
        <v>1066</v>
      </c>
      <c r="P3554" t="s">
        <v>1269</v>
      </c>
      <c r="Q3554" t="s">
        <v>1270</v>
      </c>
      <c r="R3554" t="s">
        <v>1271</v>
      </c>
      <c r="S3554" t="s">
        <v>1272</v>
      </c>
      <c r="T3554" t="s">
        <v>7435</v>
      </c>
      <c r="U3554" t="s">
        <v>7436</v>
      </c>
      <c r="AA3554" t="s">
        <v>1275</v>
      </c>
      <c r="AB3554" t="s">
        <v>1276</v>
      </c>
      <c r="AC3554">
        <v>30</v>
      </c>
      <c r="AD3554" s="17">
        <v>43299</v>
      </c>
      <c r="AE3554" s="17">
        <v>43299</v>
      </c>
    </row>
    <row r="3555" spans="1:31" x14ac:dyDescent="0.45">
      <c r="A3555">
        <v>50</v>
      </c>
      <c r="B3555">
        <v>8333</v>
      </c>
      <c r="C3555" t="s">
        <v>542</v>
      </c>
      <c r="D3555">
        <v>9060</v>
      </c>
      <c r="E3555">
        <f t="shared" si="165"/>
        <v>181.2</v>
      </c>
      <c r="F3555">
        <f t="shared" si="166"/>
        <v>166.66</v>
      </c>
      <c r="G3555">
        <f t="shared" si="167"/>
        <v>194.9922</v>
      </c>
      <c r="H3555" t="s">
        <v>543</v>
      </c>
      <c r="I3555">
        <v>-726</v>
      </c>
      <c r="J3555">
        <v>-8</v>
      </c>
      <c r="K3555" t="s">
        <v>7437</v>
      </c>
      <c r="L3555" s="16">
        <v>43307</v>
      </c>
      <c r="M3555" t="s">
        <v>1064</v>
      </c>
      <c r="N3555" t="s">
        <v>1065</v>
      </c>
      <c r="O3555" t="s">
        <v>1066</v>
      </c>
      <c r="P3555" t="s">
        <v>1269</v>
      </c>
      <c r="Q3555" t="s">
        <v>1270</v>
      </c>
      <c r="R3555" t="s">
        <v>1271</v>
      </c>
      <c r="S3555" t="s">
        <v>1272</v>
      </c>
      <c r="T3555" t="s">
        <v>1319</v>
      </c>
      <c r="U3555" t="s">
        <v>1320</v>
      </c>
      <c r="AA3555" t="s">
        <v>1275</v>
      </c>
      <c r="AB3555" t="s">
        <v>1276</v>
      </c>
      <c r="AC3555">
        <v>30</v>
      </c>
      <c r="AD3555" s="17">
        <v>43299</v>
      </c>
      <c r="AE3555" s="17">
        <v>43299</v>
      </c>
    </row>
    <row r="3556" spans="1:31" x14ac:dyDescent="0.45">
      <c r="A3556">
        <v>300</v>
      </c>
      <c r="B3556">
        <v>50001</v>
      </c>
      <c r="C3556" t="s">
        <v>542</v>
      </c>
      <c r="D3556">
        <v>54360</v>
      </c>
      <c r="E3556">
        <f t="shared" si="165"/>
        <v>181.2</v>
      </c>
      <c r="F3556">
        <f t="shared" si="166"/>
        <v>166.67</v>
      </c>
      <c r="G3556">
        <f t="shared" si="167"/>
        <v>195.00389999999999</v>
      </c>
      <c r="H3556" t="s">
        <v>543</v>
      </c>
      <c r="I3556">
        <v>-4359</v>
      </c>
      <c r="J3556">
        <v>-8</v>
      </c>
      <c r="K3556" t="s">
        <v>7438</v>
      </c>
      <c r="L3556" s="16">
        <v>43307</v>
      </c>
      <c r="M3556" t="s">
        <v>1064</v>
      </c>
      <c r="N3556" t="s">
        <v>1065</v>
      </c>
      <c r="O3556" t="s">
        <v>1066</v>
      </c>
      <c r="P3556" t="s">
        <v>1269</v>
      </c>
      <c r="Q3556" t="s">
        <v>1270</v>
      </c>
      <c r="R3556" t="s">
        <v>1305</v>
      </c>
      <c r="S3556" t="s">
        <v>1306</v>
      </c>
      <c r="T3556" t="s">
        <v>1328</v>
      </c>
      <c r="U3556" t="s">
        <v>1329</v>
      </c>
      <c r="AA3556" t="s">
        <v>1330</v>
      </c>
      <c r="AB3556" t="s">
        <v>1331</v>
      </c>
      <c r="AC3556">
        <v>30</v>
      </c>
      <c r="AD3556" s="17">
        <v>43299</v>
      </c>
      <c r="AE3556" s="17">
        <v>43299</v>
      </c>
    </row>
    <row r="3557" spans="1:31" x14ac:dyDescent="0.45">
      <c r="A3557">
        <v>5</v>
      </c>
      <c r="B3557">
        <v>876</v>
      </c>
      <c r="C3557" t="s">
        <v>542</v>
      </c>
      <c r="D3557">
        <v>906</v>
      </c>
      <c r="E3557">
        <f t="shared" si="165"/>
        <v>181.2</v>
      </c>
      <c r="F3557">
        <f t="shared" si="166"/>
        <v>175.2</v>
      </c>
      <c r="G3557">
        <f t="shared" si="167"/>
        <v>204.98399999999998</v>
      </c>
      <c r="H3557" t="s">
        <v>543</v>
      </c>
      <c r="I3557">
        <v>-29</v>
      </c>
      <c r="J3557">
        <v>-3</v>
      </c>
      <c r="K3557" t="s">
        <v>7439</v>
      </c>
      <c r="L3557" s="16">
        <v>43307</v>
      </c>
      <c r="M3557" t="s">
        <v>1064</v>
      </c>
      <c r="N3557" t="s">
        <v>1065</v>
      </c>
      <c r="O3557" t="s">
        <v>1066</v>
      </c>
      <c r="P3557" t="s">
        <v>1269</v>
      </c>
      <c r="Q3557" t="s">
        <v>1270</v>
      </c>
      <c r="R3557" t="s">
        <v>1271</v>
      </c>
      <c r="S3557" t="s">
        <v>1272</v>
      </c>
      <c r="T3557" t="s">
        <v>1299</v>
      </c>
      <c r="U3557" t="s">
        <v>1300</v>
      </c>
      <c r="AA3557" t="s">
        <v>1275</v>
      </c>
      <c r="AB3557" t="s">
        <v>1276</v>
      </c>
      <c r="AC3557">
        <v>30</v>
      </c>
      <c r="AD3557" s="17">
        <v>43299</v>
      </c>
      <c r="AE3557" s="17">
        <v>43299</v>
      </c>
    </row>
    <row r="3558" spans="1:31" x14ac:dyDescent="0.45">
      <c r="A3558">
        <v>1</v>
      </c>
      <c r="B3558">
        <v>175</v>
      </c>
      <c r="C3558" t="s">
        <v>542</v>
      </c>
      <c r="D3558">
        <v>181</v>
      </c>
      <c r="E3558">
        <f t="shared" si="165"/>
        <v>181</v>
      </c>
      <c r="F3558">
        <f t="shared" si="166"/>
        <v>175</v>
      </c>
      <c r="G3558">
        <f t="shared" si="167"/>
        <v>204.75</v>
      </c>
      <c r="H3558" t="s">
        <v>543</v>
      </c>
      <c r="I3558">
        <v>-5</v>
      </c>
      <c r="J3558">
        <v>-3</v>
      </c>
      <c r="K3558" t="s">
        <v>7440</v>
      </c>
      <c r="L3558" s="16">
        <v>43307</v>
      </c>
      <c r="M3558" t="s">
        <v>1064</v>
      </c>
      <c r="N3558" t="s">
        <v>1065</v>
      </c>
      <c r="O3558" t="s">
        <v>1066</v>
      </c>
      <c r="P3558" t="s">
        <v>1269</v>
      </c>
      <c r="Q3558" t="s">
        <v>1270</v>
      </c>
      <c r="R3558" t="s">
        <v>1271</v>
      </c>
      <c r="S3558" t="s">
        <v>1272</v>
      </c>
      <c r="T3558" t="s">
        <v>7441</v>
      </c>
      <c r="U3558" t="s">
        <v>7442</v>
      </c>
      <c r="AA3558" t="s">
        <v>1275</v>
      </c>
      <c r="AB3558" t="s">
        <v>1276</v>
      </c>
      <c r="AC3558">
        <v>30</v>
      </c>
      <c r="AD3558" s="17">
        <v>43299</v>
      </c>
      <c r="AE3558" s="17">
        <v>43299</v>
      </c>
    </row>
    <row r="3559" spans="1:31" x14ac:dyDescent="0.45">
      <c r="A3559">
        <v>50</v>
      </c>
      <c r="B3559">
        <v>8333</v>
      </c>
      <c r="C3559" t="s">
        <v>542</v>
      </c>
      <c r="D3559">
        <v>9060</v>
      </c>
      <c r="E3559">
        <f t="shared" si="165"/>
        <v>181.2</v>
      </c>
      <c r="F3559">
        <f t="shared" si="166"/>
        <v>166.66</v>
      </c>
      <c r="G3559">
        <f t="shared" si="167"/>
        <v>194.9922</v>
      </c>
      <c r="H3559" t="s">
        <v>543</v>
      </c>
      <c r="I3559">
        <v>-726</v>
      </c>
      <c r="J3559">
        <v>-8</v>
      </c>
      <c r="K3559" t="s">
        <v>7443</v>
      </c>
      <c r="L3559" s="16">
        <v>43307</v>
      </c>
      <c r="M3559" t="s">
        <v>1064</v>
      </c>
      <c r="N3559" t="s">
        <v>1065</v>
      </c>
      <c r="O3559" t="s">
        <v>1066</v>
      </c>
      <c r="P3559" t="s">
        <v>1269</v>
      </c>
      <c r="Q3559" t="s">
        <v>1270</v>
      </c>
      <c r="R3559" t="s">
        <v>1305</v>
      </c>
      <c r="S3559" t="s">
        <v>1306</v>
      </c>
      <c r="T3559" t="s">
        <v>1328</v>
      </c>
      <c r="U3559" t="s">
        <v>1329</v>
      </c>
      <c r="AA3559" t="s">
        <v>1330</v>
      </c>
      <c r="AB3559" t="s">
        <v>1331</v>
      </c>
      <c r="AC3559">
        <v>30</v>
      </c>
      <c r="AD3559" s="17">
        <v>43299</v>
      </c>
      <c r="AE3559" s="17">
        <v>43299</v>
      </c>
    </row>
    <row r="3560" spans="1:31" x14ac:dyDescent="0.45">
      <c r="A3560">
        <v>25</v>
      </c>
      <c r="B3560">
        <v>4166</v>
      </c>
      <c r="C3560" t="s">
        <v>542</v>
      </c>
      <c r="D3560">
        <v>4530</v>
      </c>
      <c r="E3560">
        <f t="shared" si="165"/>
        <v>181.2</v>
      </c>
      <c r="F3560">
        <f t="shared" si="166"/>
        <v>166.64</v>
      </c>
      <c r="G3560">
        <f t="shared" si="167"/>
        <v>194.96879999999996</v>
      </c>
      <c r="H3560" t="s">
        <v>543</v>
      </c>
      <c r="I3560">
        <v>-363</v>
      </c>
      <c r="J3560">
        <v>-8</v>
      </c>
      <c r="K3560" t="s">
        <v>7444</v>
      </c>
      <c r="L3560" s="16">
        <v>43307</v>
      </c>
      <c r="M3560" t="s">
        <v>1064</v>
      </c>
      <c r="N3560" t="s">
        <v>1065</v>
      </c>
      <c r="O3560" t="s">
        <v>1066</v>
      </c>
      <c r="P3560" t="s">
        <v>1269</v>
      </c>
      <c r="Q3560" t="s">
        <v>1270</v>
      </c>
      <c r="R3560" t="s">
        <v>1305</v>
      </c>
      <c r="S3560" t="s">
        <v>1306</v>
      </c>
      <c r="T3560" t="s">
        <v>4397</v>
      </c>
      <c r="U3560" t="s">
        <v>4398</v>
      </c>
      <c r="AA3560" t="s">
        <v>1330</v>
      </c>
      <c r="AB3560" t="s">
        <v>1331</v>
      </c>
      <c r="AC3560">
        <v>30</v>
      </c>
      <c r="AD3560" s="17">
        <v>43299</v>
      </c>
      <c r="AE3560" s="17">
        <v>43299</v>
      </c>
    </row>
    <row r="3561" spans="1:31" x14ac:dyDescent="0.45">
      <c r="A3561">
        <v>50</v>
      </c>
      <c r="B3561">
        <v>8333</v>
      </c>
      <c r="C3561" t="s">
        <v>542</v>
      </c>
      <c r="D3561">
        <v>9060</v>
      </c>
      <c r="E3561">
        <f t="shared" si="165"/>
        <v>181.2</v>
      </c>
      <c r="F3561">
        <f t="shared" si="166"/>
        <v>166.66</v>
      </c>
      <c r="G3561">
        <f t="shared" si="167"/>
        <v>194.9922</v>
      </c>
      <c r="H3561" t="s">
        <v>543</v>
      </c>
      <c r="I3561">
        <v>-726</v>
      </c>
      <c r="J3561">
        <v>-8</v>
      </c>
      <c r="K3561" t="s">
        <v>7445</v>
      </c>
      <c r="L3561" s="16">
        <v>43307</v>
      </c>
      <c r="M3561" t="s">
        <v>1064</v>
      </c>
      <c r="N3561" t="s">
        <v>1065</v>
      </c>
      <c r="O3561" t="s">
        <v>1066</v>
      </c>
      <c r="P3561" t="s">
        <v>1269</v>
      </c>
      <c r="Q3561" t="s">
        <v>1270</v>
      </c>
      <c r="R3561" t="s">
        <v>1305</v>
      </c>
      <c r="S3561" t="s">
        <v>1306</v>
      </c>
      <c r="T3561" t="s">
        <v>3391</v>
      </c>
      <c r="U3561" t="s">
        <v>3392</v>
      </c>
      <c r="AA3561" t="s">
        <v>1330</v>
      </c>
      <c r="AB3561" t="s">
        <v>1331</v>
      </c>
      <c r="AC3561">
        <v>30</v>
      </c>
      <c r="AD3561" s="17">
        <v>43299</v>
      </c>
      <c r="AE3561" s="17">
        <v>43299</v>
      </c>
    </row>
    <row r="3562" spans="1:31" x14ac:dyDescent="0.45">
      <c r="A3562">
        <v>4</v>
      </c>
      <c r="B3562">
        <v>700</v>
      </c>
      <c r="C3562" t="s">
        <v>542</v>
      </c>
      <c r="D3562">
        <v>724</v>
      </c>
      <c r="E3562">
        <f t="shared" si="165"/>
        <v>181</v>
      </c>
      <c r="F3562">
        <f t="shared" si="166"/>
        <v>175</v>
      </c>
      <c r="G3562">
        <f t="shared" si="167"/>
        <v>204.75</v>
      </c>
      <c r="H3562" t="s">
        <v>543</v>
      </c>
      <c r="I3562">
        <v>-23</v>
      </c>
      <c r="J3562">
        <v>-3</v>
      </c>
      <c r="K3562" t="s">
        <v>7446</v>
      </c>
      <c r="L3562" s="16">
        <v>43307</v>
      </c>
      <c r="M3562" t="s">
        <v>1064</v>
      </c>
      <c r="N3562" t="s">
        <v>1065</v>
      </c>
      <c r="O3562" t="s">
        <v>1066</v>
      </c>
      <c r="P3562" t="s">
        <v>1269</v>
      </c>
      <c r="Q3562" t="s">
        <v>1270</v>
      </c>
      <c r="R3562" t="s">
        <v>1271</v>
      </c>
      <c r="S3562" t="s">
        <v>1272</v>
      </c>
      <c r="T3562" t="s">
        <v>7447</v>
      </c>
      <c r="U3562" t="s">
        <v>7448</v>
      </c>
      <c r="AA3562" t="s">
        <v>1275</v>
      </c>
      <c r="AB3562" t="s">
        <v>1276</v>
      </c>
      <c r="AC3562">
        <v>30</v>
      </c>
      <c r="AD3562" s="17">
        <v>43299</v>
      </c>
      <c r="AE3562" s="17">
        <v>43299</v>
      </c>
    </row>
    <row r="3563" spans="1:31" x14ac:dyDescent="0.45">
      <c r="A3563">
        <v>2</v>
      </c>
      <c r="B3563">
        <v>350</v>
      </c>
      <c r="C3563" t="s">
        <v>542</v>
      </c>
      <c r="D3563">
        <v>362</v>
      </c>
      <c r="E3563">
        <f t="shared" si="165"/>
        <v>181</v>
      </c>
      <c r="F3563">
        <f t="shared" si="166"/>
        <v>175</v>
      </c>
      <c r="G3563">
        <f t="shared" si="167"/>
        <v>204.75</v>
      </c>
      <c r="H3563" t="s">
        <v>543</v>
      </c>
      <c r="I3563">
        <v>-11</v>
      </c>
      <c r="J3563">
        <v>-3</v>
      </c>
      <c r="K3563" t="s">
        <v>7449</v>
      </c>
      <c r="L3563" s="16">
        <v>43307</v>
      </c>
      <c r="M3563" t="s">
        <v>1064</v>
      </c>
      <c r="N3563" t="s">
        <v>1065</v>
      </c>
      <c r="O3563" t="s">
        <v>1066</v>
      </c>
      <c r="P3563" t="s">
        <v>1269</v>
      </c>
      <c r="Q3563" t="s">
        <v>1270</v>
      </c>
      <c r="R3563" t="s">
        <v>1271</v>
      </c>
      <c r="S3563" t="s">
        <v>1272</v>
      </c>
      <c r="T3563" t="s">
        <v>6227</v>
      </c>
      <c r="U3563" t="s">
        <v>6228</v>
      </c>
      <c r="AA3563" t="s">
        <v>1275</v>
      </c>
      <c r="AB3563" t="s">
        <v>1276</v>
      </c>
      <c r="AC3563">
        <v>30</v>
      </c>
      <c r="AD3563" s="17">
        <v>43299</v>
      </c>
      <c r="AE3563" s="17">
        <v>43299</v>
      </c>
    </row>
    <row r="3564" spans="1:31" x14ac:dyDescent="0.45">
      <c r="A3564">
        <v>50</v>
      </c>
      <c r="B3564">
        <v>8333</v>
      </c>
      <c r="C3564" t="s">
        <v>542</v>
      </c>
      <c r="D3564">
        <v>9060</v>
      </c>
      <c r="E3564">
        <f t="shared" si="165"/>
        <v>181.2</v>
      </c>
      <c r="F3564">
        <f t="shared" si="166"/>
        <v>166.66</v>
      </c>
      <c r="G3564">
        <f t="shared" si="167"/>
        <v>194.9922</v>
      </c>
      <c r="H3564" t="s">
        <v>543</v>
      </c>
      <c r="I3564">
        <v>-726</v>
      </c>
      <c r="J3564">
        <v>-8</v>
      </c>
      <c r="K3564" t="s">
        <v>7450</v>
      </c>
      <c r="L3564" s="16">
        <v>43307</v>
      </c>
      <c r="M3564" t="s">
        <v>1064</v>
      </c>
      <c r="N3564" t="s">
        <v>1065</v>
      </c>
      <c r="O3564" t="s">
        <v>1066</v>
      </c>
      <c r="P3564" t="s">
        <v>1269</v>
      </c>
      <c r="Q3564" t="s">
        <v>1270</v>
      </c>
      <c r="R3564" t="s">
        <v>1305</v>
      </c>
      <c r="S3564" t="s">
        <v>1306</v>
      </c>
      <c r="T3564" t="s">
        <v>1328</v>
      </c>
      <c r="U3564" t="s">
        <v>1329</v>
      </c>
      <c r="AA3564" t="s">
        <v>1330</v>
      </c>
      <c r="AB3564" t="s">
        <v>1331</v>
      </c>
      <c r="AC3564">
        <v>30</v>
      </c>
      <c r="AD3564" s="17">
        <v>43299</v>
      </c>
      <c r="AE3564" s="17">
        <v>43299</v>
      </c>
    </row>
    <row r="3565" spans="1:31" x14ac:dyDescent="0.45">
      <c r="A3565">
        <v>100</v>
      </c>
      <c r="B3565">
        <v>16667</v>
      </c>
      <c r="C3565" t="s">
        <v>542</v>
      </c>
      <c r="D3565">
        <v>18120</v>
      </c>
      <c r="E3565">
        <f t="shared" si="165"/>
        <v>181.2</v>
      </c>
      <c r="F3565">
        <f t="shared" si="166"/>
        <v>166.67</v>
      </c>
      <c r="G3565">
        <f t="shared" si="167"/>
        <v>195.00389999999999</v>
      </c>
      <c r="H3565" t="s">
        <v>543</v>
      </c>
      <c r="I3565">
        <v>-1453</v>
      </c>
      <c r="J3565">
        <v>-8</v>
      </c>
      <c r="K3565" t="s">
        <v>7451</v>
      </c>
      <c r="L3565" s="16">
        <v>43307</v>
      </c>
      <c r="M3565" t="s">
        <v>1064</v>
      </c>
      <c r="N3565" t="s">
        <v>1065</v>
      </c>
      <c r="O3565" t="s">
        <v>1066</v>
      </c>
      <c r="P3565" t="s">
        <v>1269</v>
      </c>
      <c r="Q3565" t="s">
        <v>1270</v>
      </c>
      <c r="R3565" t="s">
        <v>1271</v>
      </c>
      <c r="S3565" t="s">
        <v>1272</v>
      </c>
      <c r="T3565" t="s">
        <v>1302</v>
      </c>
      <c r="U3565" t="s">
        <v>1303</v>
      </c>
      <c r="AA3565" t="s">
        <v>1275</v>
      </c>
      <c r="AB3565" t="s">
        <v>1276</v>
      </c>
      <c r="AC3565">
        <v>30</v>
      </c>
      <c r="AD3565" s="17">
        <v>43299</v>
      </c>
      <c r="AE3565" s="17">
        <v>43299</v>
      </c>
    </row>
    <row r="3566" spans="1:31" x14ac:dyDescent="0.45">
      <c r="A3566">
        <v>1750</v>
      </c>
      <c r="B3566">
        <v>291672</v>
      </c>
      <c r="C3566" t="s">
        <v>542</v>
      </c>
      <c r="D3566">
        <v>317100</v>
      </c>
      <c r="E3566">
        <f t="shared" si="165"/>
        <v>181.2</v>
      </c>
      <c r="F3566">
        <f t="shared" si="166"/>
        <v>166.66971428571429</v>
      </c>
      <c r="G3566">
        <f t="shared" si="167"/>
        <v>195.00356571428571</v>
      </c>
      <c r="H3566" t="s">
        <v>543</v>
      </c>
      <c r="I3566">
        <v>-25427</v>
      </c>
      <c r="J3566">
        <v>-8</v>
      </c>
      <c r="K3566" t="s">
        <v>7452</v>
      </c>
      <c r="L3566" s="16">
        <v>43307</v>
      </c>
      <c r="M3566" t="s">
        <v>1064</v>
      </c>
      <c r="N3566" t="s">
        <v>1065</v>
      </c>
      <c r="O3566" t="s">
        <v>1066</v>
      </c>
      <c r="P3566" t="s">
        <v>1269</v>
      </c>
      <c r="Q3566" t="s">
        <v>1270</v>
      </c>
      <c r="R3566" t="s">
        <v>1271</v>
      </c>
      <c r="S3566" t="s">
        <v>1272</v>
      </c>
      <c r="T3566" t="s">
        <v>4401</v>
      </c>
      <c r="U3566" t="s">
        <v>4402</v>
      </c>
      <c r="AA3566" t="s">
        <v>1275</v>
      </c>
      <c r="AB3566" t="s">
        <v>1276</v>
      </c>
      <c r="AC3566">
        <v>30</v>
      </c>
      <c r="AD3566" s="17">
        <v>43299</v>
      </c>
      <c r="AE3566" s="17">
        <v>43299</v>
      </c>
    </row>
    <row r="3567" spans="1:31" x14ac:dyDescent="0.45">
      <c r="A3567">
        <v>350</v>
      </c>
      <c r="B3567">
        <v>58334</v>
      </c>
      <c r="C3567" t="s">
        <v>542</v>
      </c>
      <c r="D3567">
        <v>63420</v>
      </c>
      <c r="E3567">
        <f t="shared" si="165"/>
        <v>181.2</v>
      </c>
      <c r="F3567">
        <f t="shared" si="166"/>
        <v>166.66857142857143</v>
      </c>
      <c r="G3567">
        <f t="shared" si="167"/>
        <v>195.00222857142856</v>
      </c>
      <c r="H3567" t="s">
        <v>543</v>
      </c>
      <c r="I3567">
        <v>-5085</v>
      </c>
      <c r="J3567">
        <v>-8</v>
      </c>
      <c r="K3567" t="s">
        <v>7453</v>
      </c>
      <c r="L3567" s="16">
        <v>43307</v>
      </c>
      <c r="M3567" t="s">
        <v>1064</v>
      </c>
      <c r="N3567" t="s">
        <v>1065</v>
      </c>
      <c r="O3567" t="s">
        <v>1066</v>
      </c>
      <c r="P3567" t="s">
        <v>1269</v>
      </c>
      <c r="Q3567" t="s">
        <v>1270</v>
      </c>
      <c r="R3567" t="s">
        <v>1271</v>
      </c>
      <c r="S3567" t="s">
        <v>1272</v>
      </c>
      <c r="T3567" t="s">
        <v>1313</v>
      </c>
      <c r="U3567" t="s">
        <v>1314</v>
      </c>
      <c r="AA3567" t="s">
        <v>1275</v>
      </c>
      <c r="AB3567" t="s">
        <v>1276</v>
      </c>
      <c r="AC3567">
        <v>30</v>
      </c>
      <c r="AD3567" s="17">
        <v>43299</v>
      </c>
      <c r="AE3567" s="17">
        <v>43299</v>
      </c>
    </row>
    <row r="3568" spans="1:31" x14ac:dyDescent="0.45">
      <c r="A3568">
        <v>150</v>
      </c>
      <c r="B3568">
        <v>25000</v>
      </c>
      <c r="C3568" t="s">
        <v>542</v>
      </c>
      <c r="D3568">
        <v>27180</v>
      </c>
      <c r="E3568">
        <f t="shared" si="165"/>
        <v>181.2</v>
      </c>
      <c r="F3568">
        <f t="shared" si="166"/>
        <v>166.66666666666666</v>
      </c>
      <c r="G3568">
        <f t="shared" si="167"/>
        <v>194.99999999999997</v>
      </c>
      <c r="H3568" t="s">
        <v>543</v>
      </c>
      <c r="I3568">
        <v>-2179</v>
      </c>
      <c r="J3568">
        <v>-8</v>
      </c>
      <c r="K3568" t="s">
        <v>7454</v>
      </c>
      <c r="L3568" s="16">
        <v>43307</v>
      </c>
      <c r="M3568" t="s">
        <v>1064</v>
      </c>
      <c r="N3568" t="s">
        <v>1065</v>
      </c>
      <c r="O3568" t="s">
        <v>1066</v>
      </c>
      <c r="P3568" t="s">
        <v>1269</v>
      </c>
      <c r="Q3568" t="s">
        <v>1270</v>
      </c>
      <c r="R3568" t="s">
        <v>1271</v>
      </c>
      <c r="S3568" t="s">
        <v>1272</v>
      </c>
      <c r="T3568" t="s">
        <v>4931</v>
      </c>
      <c r="U3568" t="s">
        <v>4932</v>
      </c>
      <c r="AA3568" t="s">
        <v>1275</v>
      </c>
      <c r="AB3568" t="s">
        <v>1276</v>
      </c>
      <c r="AC3568">
        <v>30</v>
      </c>
      <c r="AD3568" s="17">
        <v>43299</v>
      </c>
      <c r="AE3568" s="17">
        <v>43299</v>
      </c>
    </row>
    <row r="3569" spans="1:31" x14ac:dyDescent="0.45">
      <c r="A3569">
        <v>100</v>
      </c>
      <c r="B3569">
        <v>16667</v>
      </c>
      <c r="C3569" t="s">
        <v>542</v>
      </c>
      <c r="D3569">
        <v>18120</v>
      </c>
      <c r="E3569">
        <f t="shared" si="165"/>
        <v>181.2</v>
      </c>
      <c r="F3569">
        <f t="shared" si="166"/>
        <v>166.67</v>
      </c>
      <c r="G3569">
        <f t="shared" si="167"/>
        <v>195.00389999999999</v>
      </c>
      <c r="H3569" t="s">
        <v>543</v>
      </c>
      <c r="I3569">
        <v>-1453</v>
      </c>
      <c r="J3569">
        <v>-8</v>
      </c>
      <c r="K3569" t="s">
        <v>7455</v>
      </c>
      <c r="L3569" s="16">
        <v>43307</v>
      </c>
      <c r="M3569" t="s">
        <v>1064</v>
      </c>
      <c r="N3569" t="s">
        <v>1065</v>
      </c>
      <c r="O3569" t="s">
        <v>1066</v>
      </c>
      <c r="P3569" t="s">
        <v>1269</v>
      </c>
      <c r="Q3569" t="s">
        <v>1270</v>
      </c>
      <c r="R3569" t="s">
        <v>1271</v>
      </c>
      <c r="S3569" t="s">
        <v>1272</v>
      </c>
      <c r="T3569" t="s">
        <v>7456</v>
      </c>
      <c r="U3569" t="s">
        <v>7457</v>
      </c>
      <c r="AA3569" t="s">
        <v>1275</v>
      </c>
      <c r="AB3569" t="s">
        <v>1276</v>
      </c>
      <c r="AC3569">
        <v>30</v>
      </c>
      <c r="AD3569" s="17">
        <v>43299</v>
      </c>
      <c r="AE3569" s="17">
        <v>43299</v>
      </c>
    </row>
    <row r="3570" spans="1:31" x14ac:dyDescent="0.45">
      <c r="A3570">
        <v>25</v>
      </c>
      <c r="B3570">
        <v>4166</v>
      </c>
      <c r="C3570" t="s">
        <v>542</v>
      </c>
      <c r="D3570">
        <v>4530</v>
      </c>
      <c r="E3570">
        <f t="shared" si="165"/>
        <v>181.2</v>
      </c>
      <c r="F3570">
        <f t="shared" si="166"/>
        <v>166.64</v>
      </c>
      <c r="G3570">
        <f t="shared" si="167"/>
        <v>194.96879999999996</v>
      </c>
      <c r="H3570" t="s">
        <v>543</v>
      </c>
      <c r="I3570">
        <v>-363</v>
      </c>
      <c r="J3570">
        <v>-8</v>
      </c>
      <c r="K3570" t="s">
        <v>7458</v>
      </c>
      <c r="L3570" s="16">
        <v>43308</v>
      </c>
      <c r="M3570" t="s">
        <v>1064</v>
      </c>
      <c r="N3570" t="s">
        <v>1065</v>
      </c>
      <c r="O3570" t="s">
        <v>1066</v>
      </c>
      <c r="P3570" t="s">
        <v>1269</v>
      </c>
      <c r="Q3570" t="s">
        <v>1270</v>
      </c>
      <c r="R3570" t="s">
        <v>1305</v>
      </c>
      <c r="S3570" t="s">
        <v>1306</v>
      </c>
      <c r="T3570" t="s">
        <v>2282</v>
      </c>
      <c r="U3570" t="s">
        <v>2283</v>
      </c>
      <c r="AA3570" t="s">
        <v>1330</v>
      </c>
      <c r="AB3570" t="s">
        <v>1331</v>
      </c>
      <c r="AC3570">
        <v>30</v>
      </c>
      <c r="AD3570" s="17">
        <v>43299</v>
      </c>
      <c r="AE3570" s="17">
        <v>43299</v>
      </c>
    </row>
    <row r="3571" spans="1:31" x14ac:dyDescent="0.45">
      <c r="A3571">
        <v>375</v>
      </c>
      <c r="B3571">
        <v>62500</v>
      </c>
      <c r="C3571" t="s">
        <v>542</v>
      </c>
      <c r="D3571">
        <v>67950</v>
      </c>
      <c r="E3571">
        <f t="shared" si="165"/>
        <v>181.2</v>
      </c>
      <c r="F3571">
        <f t="shared" si="166"/>
        <v>166.66666666666666</v>
      </c>
      <c r="G3571">
        <f t="shared" si="167"/>
        <v>194.99999999999997</v>
      </c>
      <c r="H3571" t="s">
        <v>543</v>
      </c>
      <c r="I3571">
        <v>-5450</v>
      </c>
      <c r="J3571">
        <v>-8</v>
      </c>
      <c r="K3571" t="s">
        <v>7459</v>
      </c>
      <c r="L3571" s="16">
        <v>43308</v>
      </c>
      <c r="M3571" t="s">
        <v>1064</v>
      </c>
      <c r="N3571" t="s">
        <v>1065</v>
      </c>
      <c r="O3571" t="s">
        <v>1066</v>
      </c>
      <c r="P3571" t="s">
        <v>1269</v>
      </c>
      <c r="Q3571" t="s">
        <v>1270</v>
      </c>
      <c r="R3571" t="s">
        <v>1305</v>
      </c>
      <c r="S3571" t="s">
        <v>1306</v>
      </c>
      <c r="T3571" t="s">
        <v>1307</v>
      </c>
      <c r="U3571" t="s">
        <v>1308</v>
      </c>
      <c r="AC3571">
        <v>30</v>
      </c>
      <c r="AD3571" s="17">
        <v>43299</v>
      </c>
      <c r="AE3571" s="17">
        <v>43299</v>
      </c>
    </row>
    <row r="3572" spans="1:31" x14ac:dyDescent="0.45">
      <c r="A3572">
        <v>150</v>
      </c>
      <c r="B3572">
        <v>25000</v>
      </c>
      <c r="C3572" t="s">
        <v>542</v>
      </c>
      <c r="D3572">
        <v>27180</v>
      </c>
      <c r="E3572">
        <f t="shared" si="165"/>
        <v>181.2</v>
      </c>
      <c r="F3572">
        <f t="shared" si="166"/>
        <v>166.66666666666666</v>
      </c>
      <c r="G3572">
        <f t="shared" si="167"/>
        <v>194.99999999999997</v>
      </c>
      <c r="H3572" t="s">
        <v>543</v>
      </c>
      <c r="I3572">
        <v>-2179</v>
      </c>
      <c r="J3572">
        <v>-8</v>
      </c>
      <c r="K3572" t="s">
        <v>7460</v>
      </c>
      <c r="L3572" s="16">
        <v>43308</v>
      </c>
      <c r="M3572" t="s">
        <v>1064</v>
      </c>
      <c r="N3572" t="s">
        <v>1065</v>
      </c>
      <c r="O3572" t="s">
        <v>1066</v>
      </c>
      <c r="P3572" t="s">
        <v>1269</v>
      </c>
      <c r="Q3572" t="s">
        <v>1270</v>
      </c>
      <c r="R3572" t="s">
        <v>1305</v>
      </c>
      <c r="S3572" t="s">
        <v>1306</v>
      </c>
      <c r="T3572" t="s">
        <v>1328</v>
      </c>
      <c r="U3572" t="s">
        <v>1329</v>
      </c>
      <c r="AA3572" t="s">
        <v>1330</v>
      </c>
      <c r="AB3572" t="s">
        <v>1331</v>
      </c>
      <c r="AC3572">
        <v>30</v>
      </c>
      <c r="AD3572" s="17">
        <v>43299</v>
      </c>
      <c r="AE3572" s="17">
        <v>43299</v>
      </c>
    </row>
    <row r="3573" spans="1:31" x14ac:dyDescent="0.45">
      <c r="A3573">
        <v>25</v>
      </c>
      <c r="B3573">
        <v>4166</v>
      </c>
      <c r="C3573" t="s">
        <v>542</v>
      </c>
      <c r="D3573">
        <v>4530</v>
      </c>
      <c r="E3573">
        <f t="shared" si="165"/>
        <v>181.2</v>
      </c>
      <c r="F3573">
        <f t="shared" si="166"/>
        <v>166.64</v>
      </c>
      <c r="G3573">
        <f t="shared" si="167"/>
        <v>194.96879999999996</v>
      </c>
      <c r="H3573" t="s">
        <v>543</v>
      </c>
      <c r="I3573">
        <v>-363</v>
      </c>
      <c r="J3573">
        <v>-8</v>
      </c>
      <c r="K3573" t="s">
        <v>7461</v>
      </c>
      <c r="L3573" s="16">
        <v>43308</v>
      </c>
      <c r="M3573" t="s">
        <v>1064</v>
      </c>
      <c r="N3573" t="s">
        <v>1065</v>
      </c>
      <c r="O3573" t="s">
        <v>1066</v>
      </c>
      <c r="P3573" t="s">
        <v>1269</v>
      </c>
      <c r="Q3573" t="s">
        <v>1270</v>
      </c>
      <c r="R3573" t="s">
        <v>1305</v>
      </c>
      <c r="S3573" t="s">
        <v>1306</v>
      </c>
      <c r="T3573" t="s">
        <v>3388</v>
      </c>
      <c r="U3573" t="s">
        <v>3389</v>
      </c>
      <c r="AA3573" t="s">
        <v>1330</v>
      </c>
      <c r="AB3573" t="s">
        <v>1331</v>
      </c>
      <c r="AC3573">
        <v>30</v>
      </c>
      <c r="AD3573" s="17">
        <v>43299</v>
      </c>
      <c r="AE3573" s="17">
        <v>43299</v>
      </c>
    </row>
    <row r="3574" spans="1:31" x14ac:dyDescent="0.45">
      <c r="A3574">
        <v>45</v>
      </c>
      <c r="B3574">
        <v>7500</v>
      </c>
      <c r="C3574" t="s">
        <v>542</v>
      </c>
      <c r="D3574">
        <v>8154</v>
      </c>
      <c r="E3574">
        <f t="shared" si="165"/>
        <v>181.2</v>
      </c>
      <c r="F3574">
        <f t="shared" si="166"/>
        <v>166.66666666666666</v>
      </c>
      <c r="G3574">
        <f t="shared" si="167"/>
        <v>194.99999999999997</v>
      </c>
      <c r="H3574" t="s">
        <v>543</v>
      </c>
      <c r="I3574">
        <v>-653</v>
      </c>
      <c r="J3574">
        <v>-8</v>
      </c>
      <c r="K3574" t="s">
        <v>7462</v>
      </c>
      <c r="L3574" s="16">
        <v>43308</v>
      </c>
      <c r="M3574" t="s">
        <v>1064</v>
      </c>
      <c r="N3574" t="s">
        <v>1065</v>
      </c>
      <c r="O3574" t="s">
        <v>1066</v>
      </c>
      <c r="P3574" t="s">
        <v>1269</v>
      </c>
      <c r="Q3574" t="s">
        <v>1270</v>
      </c>
      <c r="R3574" t="s">
        <v>1305</v>
      </c>
      <c r="S3574" t="s">
        <v>1306</v>
      </c>
      <c r="T3574" t="s">
        <v>5650</v>
      </c>
      <c r="U3574" t="s">
        <v>5651</v>
      </c>
      <c r="AA3574" t="s">
        <v>1330</v>
      </c>
      <c r="AB3574" t="s">
        <v>1331</v>
      </c>
      <c r="AC3574">
        <v>30</v>
      </c>
      <c r="AD3574" s="17">
        <v>43299</v>
      </c>
      <c r="AE3574" s="17">
        <v>43299</v>
      </c>
    </row>
    <row r="3575" spans="1:31" x14ac:dyDescent="0.45">
      <c r="A3575">
        <v>1500</v>
      </c>
      <c r="B3575">
        <v>250000</v>
      </c>
      <c r="C3575" t="s">
        <v>542</v>
      </c>
      <c r="D3575">
        <v>271800</v>
      </c>
      <c r="E3575">
        <f t="shared" si="165"/>
        <v>181.2</v>
      </c>
      <c r="F3575">
        <f t="shared" si="166"/>
        <v>166.66666666666666</v>
      </c>
      <c r="G3575">
        <f t="shared" si="167"/>
        <v>194.99999999999997</v>
      </c>
      <c r="H3575" t="s">
        <v>543</v>
      </c>
      <c r="I3575">
        <v>-21800</v>
      </c>
      <c r="J3575">
        <v>-8</v>
      </c>
      <c r="K3575" t="s">
        <v>7463</v>
      </c>
      <c r="L3575" s="16">
        <v>43308</v>
      </c>
      <c r="M3575" t="s">
        <v>1064</v>
      </c>
      <c r="N3575" t="s">
        <v>1065</v>
      </c>
      <c r="O3575" t="s">
        <v>1066</v>
      </c>
      <c r="P3575" t="s">
        <v>1269</v>
      </c>
      <c r="Q3575" t="s">
        <v>1270</v>
      </c>
      <c r="R3575" t="s">
        <v>1271</v>
      </c>
      <c r="S3575" t="s">
        <v>1272</v>
      </c>
      <c r="T3575" t="s">
        <v>1302</v>
      </c>
      <c r="U3575" t="s">
        <v>1303</v>
      </c>
      <c r="AC3575">
        <v>30</v>
      </c>
      <c r="AD3575" s="17">
        <v>43299</v>
      </c>
      <c r="AE3575" s="17">
        <v>43299</v>
      </c>
    </row>
    <row r="3576" spans="1:31" x14ac:dyDescent="0.45">
      <c r="A3576">
        <v>100</v>
      </c>
      <c r="B3576">
        <v>16667</v>
      </c>
      <c r="C3576" t="s">
        <v>542</v>
      </c>
      <c r="D3576">
        <v>18120</v>
      </c>
      <c r="E3576">
        <f t="shared" si="165"/>
        <v>181.2</v>
      </c>
      <c r="F3576">
        <f t="shared" si="166"/>
        <v>166.67</v>
      </c>
      <c r="G3576">
        <f t="shared" si="167"/>
        <v>195.00389999999999</v>
      </c>
      <c r="H3576" t="s">
        <v>543</v>
      </c>
      <c r="I3576">
        <v>-1453</v>
      </c>
      <c r="J3576">
        <v>-8</v>
      </c>
      <c r="K3576" t="s">
        <v>7464</v>
      </c>
      <c r="L3576" s="16">
        <v>43307</v>
      </c>
      <c r="M3576" t="s">
        <v>1064</v>
      </c>
      <c r="N3576" t="s">
        <v>1065</v>
      </c>
      <c r="O3576" t="s">
        <v>1066</v>
      </c>
      <c r="P3576" t="s">
        <v>1269</v>
      </c>
      <c r="Q3576" t="s">
        <v>1270</v>
      </c>
      <c r="R3576" t="s">
        <v>1271</v>
      </c>
      <c r="S3576" t="s">
        <v>1272</v>
      </c>
      <c r="T3576" t="s">
        <v>1316</v>
      </c>
      <c r="U3576" t="s">
        <v>1317</v>
      </c>
      <c r="AA3576" t="s">
        <v>1275</v>
      </c>
      <c r="AB3576" t="s">
        <v>1276</v>
      </c>
      <c r="AC3576">
        <v>30</v>
      </c>
      <c r="AD3576" s="17">
        <v>43299</v>
      </c>
      <c r="AE3576" s="17">
        <v>43299</v>
      </c>
    </row>
    <row r="3577" spans="1:31" x14ac:dyDescent="0.45">
      <c r="A3577">
        <v>1240</v>
      </c>
      <c r="B3577">
        <v>206670</v>
      </c>
      <c r="C3577" t="s">
        <v>542</v>
      </c>
      <c r="D3577">
        <v>224688</v>
      </c>
      <c r="E3577">
        <f t="shared" si="165"/>
        <v>181.2</v>
      </c>
      <c r="F3577">
        <f t="shared" si="166"/>
        <v>166.66935483870967</v>
      </c>
      <c r="G3577">
        <f t="shared" si="167"/>
        <v>195.00314516129029</v>
      </c>
      <c r="H3577" t="s">
        <v>543</v>
      </c>
      <c r="I3577">
        <v>-18017</v>
      </c>
      <c r="J3577">
        <v>-8</v>
      </c>
      <c r="K3577" t="s">
        <v>7465</v>
      </c>
      <c r="L3577" s="16">
        <v>43308</v>
      </c>
      <c r="M3577" t="s">
        <v>1064</v>
      </c>
      <c r="N3577" t="s">
        <v>1065</v>
      </c>
      <c r="O3577" t="s">
        <v>1066</v>
      </c>
      <c r="P3577" t="s">
        <v>1269</v>
      </c>
      <c r="Q3577" t="s">
        <v>1270</v>
      </c>
      <c r="R3577" t="s">
        <v>1271</v>
      </c>
      <c r="S3577" t="s">
        <v>1272</v>
      </c>
      <c r="T3577" t="s">
        <v>1325</v>
      </c>
      <c r="U3577" t="s">
        <v>1326</v>
      </c>
      <c r="AA3577" t="s">
        <v>1275</v>
      </c>
      <c r="AB3577" t="s">
        <v>1276</v>
      </c>
      <c r="AC3577">
        <v>30</v>
      </c>
      <c r="AD3577" s="17">
        <v>43299</v>
      </c>
      <c r="AE3577" s="17">
        <v>43299</v>
      </c>
    </row>
    <row r="3578" spans="1:31" x14ac:dyDescent="0.45">
      <c r="A3578">
        <v>2</v>
      </c>
      <c r="B3578">
        <v>350</v>
      </c>
      <c r="C3578" t="s">
        <v>542</v>
      </c>
      <c r="D3578">
        <v>362</v>
      </c>
      <c r="E3578">
        <f t="shared" si="165"/>
        <v>181</v>
      </c>
      <c r="F3578">
        <f t="shared" si="166"/>
        <v>175</v>
      </c>
      <c r="G3578">
        <f t="shared" si="167"/>
        <v>204.75</v>
      </c>
      <c r="H3578" t="s">
        <v>543</v>
      </c>
      <c r="I3578">
        <v>-11</v>
      </c>
      <c r="J3578">
        <v>-3</v>
      </c>
      <c r="K3578" t="s">
        <v>7466</v>
      </c>
      <c r="L3578" s="16">
        <v>43308</v>
      </c>
      <c r="M3578" t="s">
        <v>1064</v>
      </c>
      <c r="N3578" t="s">
        <v>1065</v>
      </c>
      <c r="O3578" t="s">
        <v>1066</v>
      </c>
      <c r="P3578" t="s">
        <v>1269</v>
      </c>
      <c r="Q3578" t="s">
        <v>1270</v>
      </c>
      <c r="R3578" t="s">
        <v>1271</v>
      </c>
      <c r="S3578" t="s">
        <v>1272</v>
      </c>
      <c r="T3578" t="s">
        <v>7467</v>
      </c>
      <c r="U3578" t="s">
        <v>7468</v>
      </c>
      <c r="AA3578" t="s">
        <v>1275</v>
      </c>
      <c r="AB3578" t="s">
        <v>1276</v>
      </c>
      <c r="AC3578">
        <v>30</v>
      </c>
      <c r="AD3578" s="17">
        <v>43299</v>
      </c>
      <c r="AE3578" s="17">
        <v>43299</v>
      </c>
    </row>
    <row r="3579" spans="1:31" x14ac:dyDescent="0.45">
      <c r="A3579">
        <v>-50</v>
      </c>
      <c r="B3579">
        <v>-8333</v>
      </c>
      <c r="C3579" t="s">
        <v>542</v>
      </c>
      <c r="D3579">
        <v>-9060</v>
      </c>
      <c r="E3579">
        <f t="shared" si="165"/>
        <v>181.2</v>
      </c>
      <c r="F3579">
        <f t="shared" si="166"/>
        <v>166.66</v>
      </c>
      <c r="G3579">
        <f t="shared" si="167"/>
        <v>194.9922</v>
      </c>
      <c r="H3579" t="s">
        <v>543</v>
      </c>
      <c r="I3579">
        <v>726</v>
      </c>
      <c r="J3579">
        <v>8</v>
      </c>
      <c r="K3579" t="s">
        <v>7469</v>
      </c>
      <c r="L3579" s="16">
        <v>43308</v>
      </c>
      <c r="M3579" t="s">
        <v>1064</v>
      </c>
      <c r="N3579" t="s">
        <v>1065</v>
      </c>
      <c r="O3579" t="s">
        <v>1066</v>
      </c>
      <c r="P3579" t="s">
        <v>1269</v>
      </c>
      <c r="Q3579" t="s">
        <v>1270</v>
      </c>
      <c r="R3579" t="s">
        <v>1271</v>
      </c>
      <c r="S3579" t="s">
        <v>1272</v>
      </c>
      <c r="T3579" t="s">
        <v>1319</v>
      </c>
      <c r="U3579" t="s">
        <v>1320</v>
      </c>
      <c r="AA3579" t="s">
        <v>1275</v>
      </c>
      <c r="AB3579" t="s">
        <v>1276</v>
      </c>
      <c r="AC3579">
        <v>30</v>
      </c>
      <c r="AD3579" s="17">
        <v>43299</v>
      </c>
      <c r="AE3579" s="17">
        <v>43299</v>
      </c>
    </row>
    <row r="3580" spans="1:31" x14ac:dyDescent="0.45">
      <c r="A3580">
        <v>-1240</v>
      </c>
      <c r="B3580">
        <v>-206670</v>
      </c>
      <c r="C3580" t="s">
        <v>542</v>
      </c>
      <c r="D3580">
        <v>-224688</v>
      </c>
      <c r="E3580">
        <f t="shared" si="165"/>
        <v>181.2</v>
      </c>
      <c r="F3580">
        <f t="shared" si="166"/>
        <v>166.66935483870967</v>
      </c>
      <c r="G3580">
        <f t="shared" si="167"/>
        <v>195.00314516129029</v>
      </c>
      <c r="H3580" t="s">
        <v>543</v>
      </c>
      <c r="I3580">
        <v>18017</v>
      </c>
      <c r="J3580">
        <v>8</v>
      </c>
      <c r="K3580" t="s">
        <v>7470</v>
      </c>
      <c r="L3580" s="16">
        <v>43308</v>
      </c>
      <c r="M3580" t="s">
        <v>1064</v>
      </c>
      <c r="N3580" t="s">
        <v>1065</v>
      </c>
      <c r="O3580" t="s">
        <v>1066</v>
      </c>
      <c r="P3580" t="s">
        <v>1269</v>
      </c>
      <c r="Q3580" t="s">
        <v>1270</v>
      </c>
      <c r="R3580" t="s">
        <v>1271</v>
      </c>
      <c r="S3580" t="s">
        <v>1272</v>
      </c>
      <c r="T3580" t="s">
        <v>1325</v>
      </c>
      <c r="U3580" t="s">
        <v>1326</v>
      </c>
      <c r="AA3580" t="s">
        <v>1275</v>
      </c>
      <c r="AB3580" t="s">
        <v>1276</v>
      </c>
      <c r="AC3580">
        <v>30</v>
      </c>
      <c r="AD3580" s="17">
        <v>43299</v>
      </c>
      <c r="AE3580" s="17">
        <v>43299</v>
      </c>
    </row>
    <row r="3581" spans="1:31" x14ac:dyDescent="0.45">
      <c r="A3581">
        <v>1240</v>
      </c>
      <c r="B3581">
        <v>206670</v>
      </c>
      <c r="C3581" t="s">
        <v>542</v>
      </c>
      <c r="D3581">
        <v>224688</v>
      </c>
      <c r="E3581">
        <f t="shared" si="165"/>
        <v>181.2</v>
      </c>
      <c r="F3581">
        <f t="shared" si="166"/>
        <v>166.66935483870967</v>
      </c>
      <c r="G3581">
        <f t="shared" si="167"/>
        <v>195.00314516129029</v>
      </c>
      <c r="H3581" t="s">
        <v>543</v>
      </c>
      <c r="I3581">
        <v>-18017</v>
      </c>
      <c r="J3581">
        <v>-8</v>
      </c>
      <c r="K3581" t="s">
        <v>7471</v>
      </c>
      <c r="L3581" s="16">
        <v>43308</v>
      </c>
      <c r="M3581" t="s">
        <v>1064</v>
      </c>
      <c r="N3581" t="s">
        <v>1065</v>
      </c>
      <c r="O3581" t="s">
        <v>1066</v>
      </c>
      <c r="P3581" t="s">
        <v>1269</v>
      </c>
      <c r="Q3581" t="s">
        <v>1270</v>
      </c>
      <c r="R3581" t="s">
        <v>1271</v>
      </c>
      <c r="S3581" t="s">
        <v>1272</v>
      </c>
      <c r="T3581" t="s">
        <v>1325</v>
      </c>
      <c r="U3581" t="s">
        <v>1326</v>
      </c>
      <c r="AA3581" t="s">
        <v>1275</v>
      </c>
      <c r="AB3581" t="s">
        <v>1276</v>
      </c>
      <c r="AC3581">
        <v>30</v>
      </c>
      <c r="AD3581" s="17">
        <v>43299</v>
      </c>
      <c r="AE3581" s="17">
        <v>43299</v>
      </c>
    </row>
    <row r="3582" spans="1:31" x14ac:dyDescent="0.45">
      <c r="A3582">
        <v>2</v>
      </c>
      <c r="B3582">
        <v>350</v>
      </c>
      <c r="C3582" t="s">
        <v>542</v>
      </c>
      <c r="D3582">
        <v>362</v>
      </c>
      <c r="E3582">
        <f t="shared" si="165"/>
        <v>181</v>
      </c>
      <c r="F3582">
        <f t="shared" si="166"/>
        <v>175</v>
      </c>
      <c r="G3582">
        <f t="shared" si="167"/>
        <v>204.75</v>
      </c>
      <c r="H3582" t="s">
        <v>543</v>
      </c>
      <c r="I3582">
        <v>-11</v>
      </c>
      <c r="J3582">
        <v>-3</v>
      </c>
      <c r="K3582" t="s">
        <v>7472</v>
      </c>
      <c r="L3582" s="16">
        <v>43307</v>
      </c>
      <c r="M3582" t="s">
        <v>1064</v>
      </c>
      <c r="N3582" t="s">
        <v>1065</v>
      </c>
      <c r="O3582" t="s">
        <v>1066</v>
      </c>
      <c r="P3582" t="s">
        <v>1333</v>
      </c>
      <c r="Q3582" t="s">
        <v>1270</v>
      </c>
      <c r="R3582" t="s">
        <v>1334</v>
      </c>
      <c r="S3582" t="s">
        <v>1335</v>
      </c>
      <c r="T3582" t="s">
        <v>4998</v>
      </c>
      <c r="U3582" t="s">
        <v>4999</v>
      </c>
      <c r="AA3582" t="s">
        <v>1338</v>
      </c>
      <c r="AB3582" t="s">
        <v>1339</v>
      </c>
      <c r="AC3582">
        <v>30</v>
      </c>
      <c r="AD3582" s="17">
        <v>43299</v>
      </c>
      <c r="AE3582" s="17">
        <v>43299</v>
      </c>
    </row>
    <row r="3583" spans="1:31" x14ac:dyDescent="0.45">
      <c r="A3583">
        <v>2</v>
      </c>
      <c r="B3583">
        <v>350</v>
      </c>
      <c r="C3583" t="s">
        <v>542</v>
      </c>
      <c r="D3583">
        <v>362</v>
      </c>
      <c r="E3583">
        <f t="shared" si="165"/>
        <v>181</v>
      </c>
      <c r="F3583">
        <f t="shared" si="166"/>
        <v>175</v>
      </c>
      <c r="G3583">
        <f t="shared" si="167"/>
        <v>204.75</v>
      </c>
      <c r="H3583" t="s">
        <v>543</v>
      </c>
      <c r="I3583">
        <v>-11</v>
      </c>
      <c r="J3583">
        <v>-3</v>
      </c>
      <c r="K3583" t="s">
        <v>7473</v>
      </c>
      <c r="L3583" s="16">
        <v>43307</v>
      </c>
      <c r="M3583" t="s">
        <v>1064</v>
      </c>
      <c r="N3583" t="s">
        <v>1065</v>
      </c>
      <c r="O3583" t="s">
        <v>1066</v>
      </c>
      <c r="P3583" t="s">
        <v>1333</v>
      </c>
      <c r="Q3583" t="s">
        <v>1270</v>
      </c>
      <c r="R3583" t="s">
        <v>1334</v>
      </c>
      <c r="S3583" t="s">
        <v>1335</v>
      </c>
      <c r="T3583" t="s">
        <v>5002</v>
      </c>
      <c r="U3583" t="s">
        <v>5003</v>
      </c>
      <c r="AA3583" t="s">
        <v>1338</v>
      </c>
      <c r="AB3583" t="s">
        <v>1339</v>
      </c>
      <c r="AC3583">
        <v>30</v>
      </c>
      <c r="AD3583" s="17">
        <v>43299</v>
      </c>
      <c r="AE3583" s="17">
        <v>43299</v>
      </c>
    </row>
    <row r="3584" spans="1:31" x14ac:dyDescent="0.45">
      <c r="A3584">
        <v>2</v>
      </c>
      <c r="B3584">
        <v>350</v>
      </c>
      <c r="C3584" t="s">
        <v>542</v>
      </c>
      <c r="D3584">
        <v>362</v>
      </c>
      <c r="E3584">
        <f t="shared" si="165"/>
        <v>181</v>
      </c>
      <c r="F3584">
        <f t="shared" si="166"/>
        <v>175</v>
      </c>
      <c r="G3584">
        <f t="shared" si="167"/>
        <v>204.75</v>
      </c>
      <c r="H3584" t="s">
        <v>543</v>
      </c>
      <c r="I3584">
        <v>-11</v>
      </c>
      <c r="J3584">
        <v>-3</v>
      </c>
      <c r="K3584" t="s">
        <v>7474</v>
      </c>
      <c r="L3584" s="16">
        <v>43307</v>
      </c>
      <c r="M3584" t="s">
        <v>1064</v>
      </c>
      <c r="N3584" t="s">
        <v>1065</v>
      </c>
      <c r="O3584" t="s">
        <v>1066</v>
      </c>
      <c r="P3584" t="s">
        <v>1333</v>
      </c>
      <c r="Q3584" t="s">
        <v>1270</v>
      </c>
      <c r="R3584" t="s">
        <v>1334</v>
      </c>
      <c r="S3584" t="s">
        <v>1335</v>
      </c>
      <c r="T3584" t="s">
        <v>1350</v>
      </c>
      <c r="U3584" t="s">
        <v>1351</v>
      </c>
      <c r="AA3584" t="s">
        <v>1338</v>
      </c>
      <c r="AB3584" t="s">
        <v>1339</v>
      </c>
      <c r="AC3584">
        <v>30</v>
      </c>
      <c r="AD3584" s="17">
        <v>43299</v>
      </c>
      <c r="AE3584" s="17">
        <v>43299</v>
      </c>
    </row>
    <row r="3585" spans="1:31" x14ac:dyDescent="0.45">
      <c r="A3585">
        <v>2</v>
      </c>
      <c r="B3585">
        <v>350</v>
      </c>
      <c r="C3585" t="s">
        <v>542</v>
      </c>
      <c r="D3585">
        <v>362</v>
      </c>
      <c r="E3585">
        <f t="shared" si="165"/>
        <v>181</v>
      </c>
      <c r="F3585">
        <f t="shared" si="166"/>
        <v>175</v>
      </c>
      <c r="G3585">
        <f t="shared" si="167"/>
        <v>204.75</v>
      </c>
      <c r="H3585" t="s">
        <v>543</v>
      </c>
      <c r="I3585">
        <v>-11</v>
      </c>
      <c r="J3585">
        <v>-3</v>
      </c>
      <c r="K3585" t="s">
        <v>7475</v>
      </c>
      <c r="L3585" s="16">
        <v>43307</v>
      </c>
      <c r="M3585" t="s">
        <v>1064</v>
      </c>
      <c r="N3585" t="s">
        <v>1065</v>
      </c>
      <c r="O3585" t="s">
        <v>1066</v>
      </c>
      <c r="P3585" t="s">
        <v>1333</v>
      </c>
      <c r="Q3585" t="s">
        <v>1270</v>
      </c>
      <c r="R3585" t="s">
        <v>1334</v>
      </c>
      <c r="S3585" t="s">
        <v>1335</v>
      </c>
      <c r="T3585" t="s">
        <v>1350</v>
      </c>
      <c r="U3585" t="s">
        <v>1351</v>
      </c>
      <c r="AA3585" t="s">
        <v>1338</v>
      </c>
      <c r="AB3585" t="s">
        <v>1339</v>
      </c>
      <c r="AC3585">
        <v>30</v>
      </c>
      <c r="AD3585" s="17">
        <v>43299</v>
      </c>
      <c r="AE3585" s="17">
        <v>43299</v>
      </c>
    </row>
    <row r="3586" spans="1:31" x14ac:dyDescent="0.45">
      <c r="A3586">
        <v>3</v>
      </c>
      <c r="B3586">
        <v>525</v>
      </c>
      <c r="C3586" t="s">
        <v>542</v>
      </c>
      <c r="D3586">
        <v>543</v>
      </c>
      <c r="E3586">
        <f t="shared" si="165"/>
        <v>181</v>
      </c>
      <c r="F3586">
        <f t="shared" si="166"/>
        <v>175</v>
      </c>
      <c r="G3586">
        <f t="shared" si="167"/>
        <v>204.75</v>
      </c>
      <c r="H3586" t="s">
        <v>543</v>
      </c>
      <c r="I3586">
        <v>-17</v>
      </c>
      <c r="J3586">
        <v>-3</v>
      </c>
      <c r="K3586" t="s">
        <v>7476</v>
      </c>
      <c r="L3586" s="16">
        <v>43307</v>
      </c>
      <c r="M3586" t="s">
        <v>1064</v>
      </c>
      <c r="N3586" t="s">
        <v>1065</v>
      </c>
      <c r="O3586" t="s">
        <v>1066</v>
      </c>
      <c r="P3586" t="s">
        <v>1333</v>
      </c>
      <c r="Q3586" t="s">
        <v>1270</v>
      </c>
      <c r="R3586" t="s">
        <v>1334</v>
      </c>
      <c r="S3586" t="s">
        <v>1335</v>
      </c>
      <c r="T3586" t="s">
        <v>5049</v>
      </c>
      <c r="U3586" t="s">
        <v>5050</v>
      </c>
      <c r="AA3586" t="s">
        <v>1338</v>
      </c>
      <c r="AB3586" t="s">
        <v>1339</v>
      </c>
      <c r="AC3586">
        <v>30</v>
      </c>
      <c r="AD3586" s="17">
        <v>43299</v>
      </c>
      <c r="AE3586" s="17">
        <v>43299</v>
      </c>
    </row>
    <row r="3587" spans="1:31" x14ac:dyDescent="0.45">
      <c r="A3587">
        <v>2</v>
      </c>
      <c r="B3587">
        <v>350</v>
      </c>
      <c r="C3587" t="s">
        <v>542</v>
      </c>
      <c r="D3587">
        <v>362</v>
      </c>
      <c r="E3587">
        <f t="shared" ref="E3587:E3650" si="168">D3587/A3587</f>
        <v>181</v>
      </c>
      <c r="F3587">
        <f t="shared" ref="F3587:F3650" si="169">B3587/A3587</f>
        <v>175</v>
      </c>
      <c r="G3587">
        <f t="shared" ref="G3587:G3650" si="170">F3587*1.17</f>
        <v>204.75</v>
      </c>
      <c r="H3587" t="s">
        <v>543</v>
      </c>
      <c r="I3587">
        <v>-11</v>
      </c>
      <c r="J3587">
        <v>-3</v>
      </c>
      <c r="K3587" t="s">
        <v>7477</v>
      </c>
      <c r="L3587" s="16">
        <v>43307</v>
      </c>
      <c r="M3587" t="s">
        <v>1064</v>
      </c>
      <c r="N3587" t="s">
        <v>1065</v>
      </c>
      <c r="O3587" t="s">
        <v>1066</v>
      </c>
      <c r="P3587" t="s">
        <v>1333</v>
      </c>
      <c r="Q3587" t="s">
        <v>1270</v>
      </c>
      <c r="R3587" t="s">
        <v>1334</v>
      </c>
      <c r="S3587" t="s">
        <v>1335</v>
      </c>
      <c r="T3587" t="s">
        <v>5011</v>
      </c>
      <c r="U3587" t="s">
        <v>5012</v>
      </c>
      <c r="AA3587" t="s">
        <v>1338</v>
      </c>
      <c r="AB3587" t="s">
        <v>1339</v>
      </c>
      <c r="AC3587">
        <v>30</v>
      </c>
      <c r="AD3587" s="17">
        <v>43299</v>
      </c>
      <c r="AE3587" s="17">
        <v>43299</v>
      </c>
    </row>
    <row r="3588" spans="1:31" x14ac:dyDescent="0.45">
      <c r="A3588">
        <v>2</v>
      </c>
      <c r="B3588">
        <v>350</v>
      </c>
      <c r="C3588" t="s">
        <v>542</v>
      </c>
      <c r="D3588">
        <v>362</v>
      </c>
      <c r="E3588">
        <f t="shared" si="168"/>
        <v>181</v>
      </c>
      <c r="F3588">
        <f t="shared" si="169"/>
        <v>175</v>
      </c>
      <c r="G3588">
        <f t="shared" si="170"/>
        <v>204.75</v>
      </c>
      <c r="H3588" t="s">
        <v>543</v>
      </c>
      <c r="I3588">
        <v>-11</v>
      </c>
      <c r="J3588">
        <v>-3</v>
      </c>
      <c r="K3588" t="s">
        <v>7478</v>
      </c>
      <c r="L3588" s="16">
        <v>43307</v>
      </c>
      <c r="M3588" t="s">
        <v>1064</v>
      </c>
      <c r="N3588" t="s">
        <v>1065</v>
      </c>
      <c r="O3588" t="s">
        <v>1066</v>
      </c>
      <c r="P3588" t="s">
        <v>1333</v>
      </c>
      <c r="Q3588" t="s">
        <v>1270</v>
      </c>
      <c r="R3588" t="s">
        <v>1334</v>
      </c>
      <c r="S3588" t="s">
        <v>1335</v>
      </c>
      <c r="T3588" t="s">
        <v>5026</v>
      </c>
      <c r="U3588" t="s">
        <v>5027</v>
      </c>
      <c r="AA3588" t="s">
        <v>1338</v>
      </c>
      <c r="AB3588" t="s">
        <v>1339</v>
      </c>
      <c r="AC3588">
        <v>30</v>
      </c>
      <c r="AD3588" s="17">
        <v>43299</v>
      </c>
      <c r="AE3588" s="17">
        <v>43299</v>
      </c>
    </row>
    <row r="3589" spans="1:31" x14ac:dyDescent="0.45">
      <c r="A3589">
        <v>1</v>
      </c>
      <c r="B3589">
        <v>175</v>
      </c>
      <c r="C3589" t="s">
        <v>542</v>
      </c>
      <c r="D3589">
        <v>181</v>
      </c>
      <c r="E3589">
        <f t="shared" si="168"/>
        <v>181</v>
      </c>
      <c r="F3589">
        <f t="shared" si="169"/>
        <v>175</v>
      </c>
      <c r="G3589">
        <f t="shared" si="170"/>
        <v>204.75</v>
      </c>
      <c r="H3589" t="s">
        <v>543</v>
      </c>
      <c r="I3589">
        <v>-5</v>
      </c>
      <c r="J3589">
        <v>-3</v>
      </c>
      <c r="K3589" t="s">
        <v>7479</v>
      </c>
      <c r="L3589" s="16">
        <v>43307</v>
      </c>
      <c r="M3589" t="s">
        <v>1064</v>
      </c>
      <c r="N3589" t="s">
        <v>1065</v>
      </c>
      <c r="O3589" t="s">
        <v>1066</v>
      </c>
      <c r="P3589" t="s">
        <v>1333</v>
      </c>
      <c r="Q3589" t="s">
        <v>1270</v>
      </c>
      <c r="R3589" t="s">
        <v>1334</v>
      </c>
      <c r="S3589" t="s">
        <v>1335</v>
      </c>
      <c r="T3589" t="s">
        <v>4462</v>
      </c>
      <c r="U3589" t="s">
        <v>2111</v>
      </c>
      <c r="AA3589" t="s">
        <v>1338</v>
      </c>
      <c r="AB3589" t="s">
        <v>1339</v>
      </c>
      <c r="AC3589">
        <v>30</v>
      </c>
      <c r="AD3589" s="17">
        <v>43299</v>
      </c>
      <c r="AE3589" s="17">
        <v>43299</v>
      </c>
    </row>
    <row r="3590" spans="1:31" x14ac:dyDescent="0.45">
      <c r="A3590">
        <v>1</v>
      </c>
      <c r="B3590">
        <v>175</v>
      </c>
      <c r="C3590" t="s">
        <v>542</v>
      </c>
      <c r="D3590">
        <v>181</v>
      </c>
      <c r="E3590">
        <f t="shared" si="168"/>
        <v>181</v>
      </c>
      <c r="F3590">
        <f t="shared" si="169"/>
        <v>175</v>
      </c>
      <c r="G3590">
        <f t="shared" si="170"/>
        <v>204.75</v>
      </c>
      <c r="H3590" t="s">
        <v>543</v>
      </c>
      <c r="I3590">
        <v>-5</v>
      </c>
      <c r="J3590">
        <v>-3</v>
      </c>
      <c r="K3590" t="s">
        <v>7480</v>
      </c>
      <c r="L3590" s="16">
        <v>43307</v>
      </c>
      <c r="M3590" t="s">
        <v>1064</v>
      </c>
      <c r="N3590" t="s">
        <v>1065</v>
      </c>
      <c r="O3590" t="s">
        <v>1066</v>
      </c>
      <c r="P3590" t="s">
        <v>1333</v>
      </c>
      <c r="Q3590" t="s">
        <v>1270</v>
      </c>
      <c r="R3590" t="s">
        <v>1334</v>
      </c>
      <c r="S3590" t="s">
        <v>1335</v>
      </c>
      <c r="T3590" t="s">
        <v>3415</v>
      </c>
      <c r="U3590" t="s">
        <v>3416</v>
      </c>
      <c r="AA3590" t="s">
        <v>1338</v>
      </c>
      <c r="AB3590" t="s">
        <v>1339</v>
      </c>
      <c r="AC3590">
        <v>30</v>
      </c>
      <c r="AD3590" s="17">
        <v>43299</v>
      </c>
      <c r="AE3590" s="17">
        <v>43299</v>
      </c>
    </row>
    <row r="3591" spans="1:31" x14ac:dyDescent="0.45">
      <c r="A3591">
        <v>1</v>
      </c>
      <c r="B3591">
        <v>175</v>
      </c>
      <c r="C3591" t="s">
        <v>542</v>
      </c>
      <c r="D3591">
        <v>181</v>
      </c>
      <c r="E3591">
        <f t="shared" si="168"/>
        <v>181</v>
      </c>
      <c r="F3591">
        <f t="shared" si="169"/>
        <v>175</v>
      </c>
      <c r="G3591">
        <f t="shared" si="170"/>
        <v>204.75</v>
      </c>
      <c r="H3591" t="s">
        <v>543</v>
      </c>
      <c r="I3591">
        <v>-5</v>
      </c>
      <c r="J3591">
        <v>-3</v>
      </c>
      <c r="K3591" t="s">
        <v>7481</v>
      </c>
      <c r="L3591" s="16">
        <v>43307</v>
      </c>
      <c r="M3591" t="s">
        <v>1064</v>
      </c>
      <c r="N3591" t="s">
        <v>1065</v>
      </c>
      <c r="O3591" t="s">
        <v>1066</v>
      </c>
      <c r="P3591" t="s">
        <v>1333</v>
      </c>
      <c r="Q3591" t="s">
        <v>1270</v>
      </c>
      <c r="R3591" t="s">
        <v>1334</v>
      </c>
      <c r="S3591" t="s">
        <v>1335</v>
      </c>
      <c r="T3591" t="s">
        <v>4980</v>
      </c>
      <c r="U3591" t="s">
        <v>4981</v>
      </c>
      <c r="AA3591" t="s">
        <v>1338</v>
      </c>
      <c r="AB3591" t="s">
        <v>1339</v>
      </c>
      <c r="AC3591">
        <v>30</v>
      </c>
      <c r="AD3591" s="17">
        <v>43299</v>
      </c>
      <c r="AE3591" s="17">
        <v>43299</v>
      </c>
    </row>
    <row r="3592" spans="1:31" x14ac:dyDescent="0.45">
      <c r="A3592">
        <v>1</v>
      </c>
      <c r="B3592">
        <v>175</v>
      </c>
      <c r="C3592" t="s">
        <v>542</v>
      </c>
      <c r="D3592">
        <v>181</v>
      </c>
      <c r="E3592">
        <f t="shared" si="168"/>
        <v>181</v>
      </c>
      <c r="F3592">
        <f t="shared" si="169"/>
        <v>175</v>
      </c>
      <c r="G3592">
        <f t="shared" si="170"/>
        <v>204.75</v>
      </c>
      <c r="H3592" t="s">
        <v>543</v>
      </c>
      <c r="I3592">
        <v>-5</v>
      </c>
      <c r="J3592">
        <v>-3</v>
      </c>
      <c r="K3592" t="s">
        <v>7482</v>
      </c>
      <c r="L3592" s="16">
        <v>43307</v>
      </c>
      <c r="M3592" t="s">
        <v>1064</v>
      </c>
      <c r="N3592" t="s">
        <v>1065</v>
      </c>
      <c r="O3592" t="s">
        <v>1066</v>
      </c>
      <c r="P3592" t="s">
        <v>1333</v>
      </c>
      <c r="Q3592" t="s">
        <v>1270</v>
      </c>
      <c r="R3592" t="s">
        <v>1334</v>
      </c>
      <c r="S3592" t="s">
        <v>1335</v>
      </c>
      <c r="T3592" t="s">
        <v>7483</v>
      </c>
      <c r="U3592" t="s">
        <v>7484</v>
      </c>
      <c r="AA3592" t="s">
        <v>1338</v>
      </c>
      <c r="AB3592" t="s">
        <v>1339</v>
      </c>
      <c r="AC3592">
        <v>30</v>
      </c>
      <c r="AD3592" s="17">
        <v>43299</v>
      </c>
      <c r="AE3592" s="17">
        <v>43299</v>
      </c>
    </row>
    <row r="3593" spans="1:31" x14ac:dyDescent="0.45">
      <c r="A3593">
        <v>1</v>
      </c>
      <c r="B3593">
        <v>175</v>
      </c>
      <c r="C3593" t="s">
        <v>542</v>
      </c>
      <c r="D3593">
        <v>181</v>
      </c>
      <c r="E3593">
        <f t="shared" si="168"/>
        <v>181</v>
      </c>
      <c r="F3593">
        <f t="shared" si="169"/>
        <v>175</v>
      </c>
      <c r="G3593">
        <f t="shared" si="170"/>
        <v>204.75</v>
      </c>
      <c r="H3593" t="s">
        <v>543</v>
      </c>
      <c r="I3593">
        <v>-5</v>
      </c>
      <c r="J3593">
        <v>-3</v>
      </c>
      <c r="K3593" t="s">
        <v>7485</v>
      </c>
      <c r="L3593" s="16">
        <v>43307</v>
      </c>
      <c r="M3593" t="s">
        <v>1064</v>
      </c>
      <c r="N3593" t="s">
        <v>1065</v>
      </c>
      <c r="O3593" t="s">
        <v>1066</v>
      </c>
      <c r="P3593" t="s">
        <v>1333</v>
      </c>
      <c r="Q3593" t="s">
        <v>1270</v>
      </c>
      <c r="R3593" t="s">
        <v>1334</v>
      </c>
      <c r="S3593" t="s">
        <v>1335</v>
      </c>
      <c r="T3593" t="s">
        <v>3415</v>
      </c>
      <c r="U3593" t="s">
        <v>3416</v>
      </c>
      <c r="AA3593" t="s">
        <v>1338</v>
      </c>
      <c r="AB3593" t="s">
        <v>1339</v>
      </c>
      <c r="AC3593">
        <v>30</v>
      </c>
      <c r="AD3593" s="17">
        <v>43299</v>
      </c>
      <c r="AE3593" s="17">
        <v>43299</v>
      </c>
    </row>
    <row r="3594" spans="1:31" x14ac:dyDescent="0.45">
      <c r="A3594">
        <v>300</v>
      </c>
      <c r="B3594">
        <v>50001</v>
      </c>
      <c r="C3594" t="s">
        <v>542</v>
      </c>
      <c r="D3594">
        <v>54360</v>
      </c>
      <c r="E3594">
        <f t="shared" si="168"/>
        <v>181.2</v>
      </c>
      <c r="F3594">
        <f t="shared" si="169"/>
        <v>166.67</v>
      </c>
      <c r="G3594">
        <f t="shared" si="170"/>
        <v>195.00389999999999</v>
      </c>
      <c r="H3594" t="s">
        <v>543</v>
      </c>
      <c r="I3594">
        <v>-4359</v>
      </c>
      <c r="J3594">
        <v>-8</v>
      </c>
      <c r="K3594" t="s">
        <v>7486</v>
      </c>
      <c r="L3594" s="16">
        <v>43307</v>
      </c>
      <c r="M3594" t="s">
        <v>1064</v>
      </c>
      <c r="N3594" t="s">
        <v>1065</v>
      </c>
      <c r="O3594" t="s">
        <v>1066</v>
      </c>
      <c r="P3594" t="s">
        <v>1333</v>
      </c>
      <c r="Q3594" t="s">
        <v>1270</v>
      </c>
      <c r="R3594" t="s">
        <v>1334</v>
      </c>
      <c r="S3594" t="s">
        <v>1335</v>
      </c>
      <c r="T3594" t="s">
        <v>1344</v>
      </c>
      <c r="U3594" t="s">
        <v>1345</v>
      </c>
      <c r="AA3594" t="s">
        <v>1338</v>
      </c>
      <c r="AB3594" t="s">
        <v>1339</v>
      </c>
      <c r="AC3594">
        <v>30</v>
      </c>
      <c r="AD3594" s="17">
        <v>43299</v>
      </c>
      <c r="AE3594" s="17">
        <v>43299</v>
      </c>
    </row>
    <row r="3595" spans="1:31" x14ac:dyDescent="0.45">
      <c r="A3595">
        <v>75</v>
      </c>
      <c r="B3595">
        <v>12500</v>
      </c>
      <c r="C3595" t="s">
        <v>542</v>
      </c>
      <c r="D3595">
        <v>13590</v>
      </c>
      <c r="E3595">
        <f t="shared" si="168"/>
        <v>181.2</v>
      </c>
      <c r="F3595">
        <f t="shared" si="169"/>
        <v>166.66666666666666</v>
      </c>
      <c r="G3595">
        <f t="shared" si="170"/>
        <v>194.99999999999997</v>
      </c>
      <c r="H3595" t="s">
        <v>543</v>
      </c>
      <c r="I3595">
        <v>-1089</v>
      </c>
      <c r="J3595">
        <v>-8</v>
      </c>
      <c r="K3595" t="s">
        <v>7487</v>
      </c>
      <c r="L3595" s="16">
        <v>43307</v>
      </c>
      <c r="M3595" t="s">
        <v>1064</v>
      </c>
      <c r="N3595" t="s">
        <v>1065</v>
      </c>
      <c r="O3595" t="s">
        <v>1066</v>
      </c>
      <c r="P3595" t="s">
        <v>1333</v>
      </c>
      <c r="Q3595" t="s">
        <v>1270</v>
      </c>
      <c r="R3595" t="s">
        <v>1334</v>
      </c>
      <c r="S3595" t="s">
        <v>1335</v>
      </c>
      <c r="T3595" t="s">
        <v>1347</v>
      </c>
      <c r="U3595" t="s">
        <v>1348</v>
      </c>
      <c r="AA3595" t="s">
        <v>1338</v>
      </c>
      <c r="AB3595" t="s">
        <v>1339</v>
      </c>
      <c r="AC3595">
        <v>30</v>
      </c>
      <c r="AD3595" s="17">
        <v>43299</v>
      </c>
      <c r="AE3595" s="17">
        <v>43299</v>
      </c>
    </row>
    <row r="3596" spans="1:31" x14ac:dyDescent="0.45">
      <c r="A3596">
        <v>25</v>
      </c>
      <c r="B3596">
        <v>4166</v>
      </c>
      <c r="C3596" t="s">
        <v>542</v>
      </c>
      <c r="D3596">
        <v>4530</v>
      </c>
      <c r="E3596">
        <f t="shared" si="168"/>
        <v>181.2</v>
      </c>
      <c r="F3596">
        <f t="shared" si="169"/>
        <v>166.64</v>
      </c>
      <c r="G3596">
        <f t="shared" si="170"/>
        <v>194.96879999999996</v>
      </c>
      <c r="H3596" t="s">
        <v>543</v>
      </c>
      <c r="I3596">
        <v>-363</v>
      </c>
      <c r="J3596">
        <v>-8</v>
      </c>
      <c r="K3596" t="s">
        <v>7488</v>
      </c>
      <c r="L3596" s="16">
        <v>43307</v>
      </c>
      <c r="M3596" t="s">
        <v>1064</v>
      </c>
      <c r="N3596" t="s">
        <v>1065</v>
      </c>
      <c r="O3596" t="s">
        <v>1066</v>
      </c>
      <c r="P3596" t="s">
        <v>1333</v>
      </c>
      <c r="Q3596" t="s">
        <v>1270</v>
      </c>
      <c r="R3596" t="s">
        <v>1334</v>
      </c>
      <c r="S3596" t="s">
        <v>1335</v>
      </c>
      <c r="T3596" t="s">
        <v>1746</v>
      </c>
      <c r="U3596" t="s">
        <v>1747</v>
      </c>
      <c r="AA3596" t="s">
        <v>1338</v>
      </c>
      <c r="AB3596" t="s">
        <v>1339</v>
      </c>
      <c r="AC3596">
        <v>30</v>
      </c>
      <c r="AD3596" s="17">
        <v>43299</v>
      </c>
      <c r="AE3596" s="17">
        <v>43299</v>
      </c>
    </row>
    <row r="3597" spans="1:31" x14ac:dyDescent="0.45">
      <c r="A3597">
        <v>50</v>
      </c>
      <c r="B3597">
        <v>8333</v>
      </c>
      <c r="C3597" t="s">
        <v>542</v>
      </c>
      <c r="D3597">
        <v>9060</v>
      </c>
      <c r="E3597">
        <f t="shared" si="168"/>
        <v>181.2</v>
      </c>
      <c r="F3597">
        <f t="shared" si="169"/>
        <v>166.66</v>
      </c>
      <c r="G3597">
        <f t="shared" si="170"/>
        <v>194.9922</v>
      </c>
      <c r="H3597" t="s">
        <v>543</v>
      </c>
      <c r="I3597">
        <v>-726</v>
      </c>
      <c r="J3597">
        <v>-8</v>
      </c>
      <c r="K3597" t="s">
        <v>7489</v>
      </c>
      <c r="L3597" s="16">
        <v>43307</v>
      </c>
      <c r="M3597" t="s">
        <v>1064</v>
      </c>
      <c r="N3597" t="s">
        <v>1065</v>
      </c>
      <c r="O3597" t="s">
        <v>1066</v>
      </c>
      <c r="P3597" t="s">
        <v>1333</v>
      </c>
      <c r="Q3597" t="s">
        <v>1270</v>
      </c>
      <c r="R3597" t="s">
        <v>1334</v>
      </c>
      <c r="S3597" t="s">
        <v>1335</v>
      </c>
      <c r="T3597" t="s">
        <v>5020</v>
      </c>
      <c r="U3597" t="s">
        <v>5021</v>
      </c>
      <c r="AA3597" t="s">
        <v>1338</v>
      </c>
      <c r="AB3597" t="s">
        <v>1339</v>
      </c>
      <c r="AC3597">
        <v>30</v>
      </c>
      <c r="AD3597" s="17">
        <v>43299</v>
      </c>
      <c r="AE3597" s="17">
        <v>43299</v>
      </c>
    </row>
    <row r="3598" spans="1:31" x14ac:dyDescent="0.45">
      <c r="A3598">
        <v>25</v>
      </c>
      <c r="B3598">
        <v>4166</v>
      </c>
      <c r="C3598" t="s">
        <v>542</v>
      </c>
      <c r="D3598">
        <v>4530</v>
      </c>
      <c r="E3598">
        <f t="shared" si="168"/>
        <v>181.2</v>
      </c>
      <c r="F3598">
        <f t="shared" si="169"/>
        <v>166.64</v>
      </c>
      <c r="G3598">
        <f t="shared" si="170"/>
        <v>194.96879999999996</v>
      </c>
      <c r="H3598" t="s">
        <v>543</v>
      </c>
      <c r="I3598">
        <v>-363</v>
      </c>
      <c r="J3598">
        <v>-8</v>
      </c>
      <c r="K3598" t="s">
        <v>7490</v>
      </c>
      <c r="L3598" s="16">
        <v>43307</v>
      </c>
      <c r="M3598" t="s">
        <v>1064</v>
      </c>
      <c r="N3598" t="s">
        <v>1065</v>
      </c>
      <c r="O3598" t="s">
        <v>1066</v>
      </c>
      <c r="P3598" t="s">
        <v>1333</v>
      </c>
      <c r="Q3598" t="s">
        <v>1270</v>
      </c>
      <c r="R3598" t="s">
        <v>1334</v>
      </c>
      <c r="S3598" t="s">
        <v>1335</v>
      </c>
      <c r="T3598" t="s">
        <v>5042</v>
      </c>
      <c r="U3598" t="s">
        <v>2325</v>
      </c>
      <c r="AA3598" t="s">
        <v>1338</v>
      </c>
      <c r="AB3598" t="s">
        <v>1339</v>
      </c>
      <c r="AC3598">
        <v>30</v>
      </c>
      <c r="AD3598" s="17">
        <v>43299</v>
      </c>
      <c r="AE3598" s="17">
        <v>43299</v>
      </c>
    </row>
    <row r="3599" spans="1:31" x14ac:dyDescent="0.45">
      <c r="A3599">
        <v>200</v>
      </c>
      <c r="B3599">
        <v>33334</v>
      </c>
      <c r="C3599" t="s">
        <v>542</v>
      </c>
      <c r="D3599">
        <v>36240</v>
      </c>
      <c r="E3599">
        <f t="shared" si="168"/>
        <v>181.2</v>
      </c>
      <c r="F3599">
        <f t="shared" si="169"/>
        <v>166.67</v>
      </c>
      <c r="G3599">
        <f t="shared" si="170"/>
        <v>195.00389999999999</v>
      </c>
      <c r="H3599" t="s">
        <v>543</v>
      </c>
      <c r="I3599">
        <v>-2906</v>
      </c>
      <c r="J3599">
        <v>-8</v>
      </c>
      <c r="K3599" t="s">
        <v>7491</v>
      </c>
      <c r="L3599" s="16">
        <v>43307</v>
      </c>
      <c r="M3599" t="s">
        <v>1064</v>
      </c>
      <c r="N3599" t="s">
        <v>1065</v>
      </c>
      <c r="O3599" t="s">
        <v>1066</v>
      </c>
      <c r="P3599" t="s">
        <v>1333</v>
      </c>
      <c r="Q3599" t="s">
        <v>1270</v>
      </c>
      <c r="R3599" t="s">
        <v>1334</v>
      </c>
      <c r="S3599" t="s">
        <v>1335</v>
      </c>
      <c r="T3599" t="s">
        <v>5046</v>
      </c>
      <c r="U3599" t="s">
        <v>5047</v>
      </c>
      <c r="AA3599" t="s">
        <v>1338</v>
      </c>
      <c r="AB3599" t="s">
        <v>1339</v>
      </c>
      <c r="AC3599">
        <v>30</v>
      </c>
      <c r="AD3599" s="17">
        <v>43299</v>
      </c>
      <c r="AE3599" s="17">
        <v>43299</v>
      </c>
    </row>
    <row r="3600" spans="1:31" x14ac:dyDescent="0.45">
      <c r="A3600">
        <v>150</v>
      </c>
      <c r="B3600">
        <v>25000</v>
      </c>
      <c r="C3600" t="s">
        <v>542</v>
      </c>
      <c r="D3600">
        <v>27180</v>
      </c>
      <c r="E3600">
        <f t="shared" si="168"/>
        <v>181.2</v>
      </c>
      <c r="F3600">
        <f t="shared" si="169"/>
        <v>166.66666666666666</v>
      </c>
      <c r="G3600">
        <f t="shared" si="170"/>
        <v>194.99999999999997</v>
      </c>
      <c r="H3600" t="s">
        <v>543</v>
      </c>
      <c r="I3600">
        <v>-2179</v>
      </c>
      <c r="J3600">
        <v>-8</v>
      </c>
      <c r="K3600" t="s">
        <v>7492</v>
      </c>
      <c r="L3600" s="16">
        <v>43307</v>
      </c>
      <c r="M3600" t="s">
        <v>1064</v>
      </c>
      <c r="N3600" t="s">
        <v>1065</v>
      </c>
      <c r="O3600" t="s">
        <v>1066</v>
      </c>
      <c r="P3600" t="s">
        <v>1333</v>
      </c>
      <c r="Q3600" t="s">
        <v>1270</v>
      </c>
      <c r="R3600" t="s">
        <v>1334</v>
      </c>
      <c r="S3600" t="s">
        <v>1335</v>
      </c>
      <c r="T3600" t="s">
        <v>1336</v>
      </c>
      <c r="U3600" t="s">
        <v>1337</v>
      </c>
      <c r="AA3600" t="s">
        <v>1338</v>
      </c>
      <c r="AB3600" t="s">
        <v>1339</v>
      </c>
      <c r="AC3600">
        <v>30</v>
      </c>
      <c r="AD3600" s="17">
        <v>43299</v>
      </c>
      <c r="AE3600" s="17">
        <v>43299</v>
      </c>
    </row>
    <row r="3601" spans="1:31" x14ac:dyDescent="0.45">
      <c r="A3601">
        <v>50</v>
      </c>
      <c r="B3601">
        <v>8333</v>
      </c>
      <c r="C3601" t="s">
        <v>542</v>
      </c>
      <c r="D3601">
        <v>9060</v>
      </c>
      <c r="E3601">
        <f t="shared" si="168"/>
        <v>181.2</v>
      </c>
      <c r="F3601">
        <f t="shared" si="169"/>
        <v>166.66</v>
      </c>
      <c r="G3601">
        <f t="shared" si="170"/>
        <v>194.9922</v>
      </c>
      <c r="H3601" t="s">
        <v>543</v>
      </c>
      <c r="I3601">
        <v>-726</v>
      </c>
      <c r="J3601">
        <v>-8</v>
      </c>
      <c r="K3601" t="s">
        <v>7493</v>
      </c>
      <c r="L3601" s="16">
        <v>43307</v>
      </c>
      <c r="M3601" t="s">
        <v>1064</v>
      </c>
      <c r="N3601" t="s">
        <v>1065</v>
      </c>
      <c r="O3601" t="s">
        <v>1066</v>
      </c>
      <c r="P3601" t="s">
        <v>1333</v>
      </c>
      <c r="Q3601" t="s">
        <v>1270</v>
      </c>
      <c r="R3601" t="s">
        <v>1334</v>
      </c>
      <c r="S3601" t="s">
        <v>1335</v>
      </c>
      <c r="T3601" t="s">
        <v>3400</v>
      </c>
      <c r="U3601" t="s">
        <v>3401</v>
      </c>
      <c r="AA3601" t="s">
        <v>1338</v>
      </c>
      <c r="AB3601" t="s">
        <v>1339</v>
      </c>
      <c r="AC3601">
        <v>30</v>
      </c>
      <c r="AD3601" s="17">
        <v>43299</v>
      </c>
      <c r="AE3601" s="17">
        <v>43299</v>
      </c>
    </row>
    <row r="3602" spans="1:31" x14ac:dyDescent="0.45">
      <c r="A3602">
        <v>49</v>
      </c>
      <c r="B3602">
        <v>8166</v>
      </c>
      <c r="C3602" t="s">
        <v>542</v>
      </c>
      <c r="D3602">
        <v>8878</v>
      </c>
      <c r="E3602">
        <f t="shared" si="168"/>
        <v>181.18367346938774</v>
      </c>
      <c r="F3602">
        <f t="shared" si="169"/>
        <v>166.65306122448979</v>
      </c>
      <c r="G3602">
        <f t="shared" si="170"/>
        <v>194.98408163265304</v>
      </c>
      <c r="H3602" t="s">
        <v>543</v>
      </c>
      <c r="I3602">
        <v>-712</v>
      </c>
      <c r="J3602">
        <v>-8</v>
      </c>
      <c r="K3602" t="s">
        <v>7494</v>
      </c>
      <c r="L3602" s="16">
        <v>43307</v>
      </c>
      <c r="M3602" t="s">
        <v>1064</v>
      </c>
      <c r="N3602" t="s">
        <v>1065</v>
      </c>
      <c r="O3602" t="s">
        <v>1066</v>
      </c>
      <c r="P3602" t="s">
        <v>1333</v>
      </c>
      <c r="Q3602" t="s">
        <v>1270</v>
      </c>
      <c r="R3602" t="s">
        <v>1334</v>
      </c>
      <c r="S3602" t="s">
        <v>1335</v>
      </c>
      <c r="T3602" t="s">
        <v>5005</v>
      </c>
      <c r="U3602" t="s">
        <v>1080</v>
      </c>
      <c r="AA3602" t="s">
        <v>1338</v>
      </c>
      <c r="AB3602" t="s">
        <v>1339</v>
      </c>
      <c r="AC3602">
        <v>30</v>
      </c>
      <c r="AD3602" s="17">
        <v>43299</v>
      </c>
      <c r="AE3602" s="17">
        <v>43299</v>
      </c>
    </row>
    <row r="3603" spans="1:31" x14ac:dyDescent="0.45">
      <c r="A3603">
        <v>-25</v>
      </c>
      <c r="B3603">
        <v>-4166</v>
      </c>
      <c r="C3603" t="s">
        <v>542</v>
      </c>
      <c r="D3603">
        <v>-4530</v>
      </c>
      <c r="E3603">
        <f t="shared" si="168"/>
        <v>181.2</v>
      </c>
      <c r="F3603">
        <f t="shared" si="169"/>
        <v>166.64</v>
      </c>
      <c r="G3603">
        <f t="shared" si="170"/>
        <v>194.96879999999996</v>
      </c>
      <c r="H3603" t="s">
        <v>543</v>
      </c>
      <c r="I3603">
        <v>363</v>
      </c>
      <c r="J3603">
        <v>8</v>
      </c>
      <c r="K3603" t="s">
        <v>7495</v>
      </c>
      <c r="L3603" s="16">
        <v>43307</v>
      </c>
      <c r="M3603" t="s">
        <v>1064</v>
      </c>
      <c r="N3603" t="s">
        <v>1065</v>
      </c>
      <c r="O3603" t="s">
        <v>1066</v>
      </c>
      <c r="P3603" t="s">
        <v>1333</v>
      </c>
      <c r="Q3603" t="s">
        <v>1270</v>
      </c>
      <c r="R3603" t="s">
        <v>1334</v>
      </c>
      <c r="S3603" t="s">
        <v>1335</v>
      </c>
      <c r="T3603" t="s">
        <v>5042</v>
      </c>
      <c r="U3603" t="s">
        <v>2325</v>
      </c>
      <c r="AA3603" t="s">
        <v>1338</v>
      </c>
      <c r="AB3603" t="s">
        <v>1339</v>
      </c>
      <c r="AC3603">
        <v>30</v>
      </c>
      <c r="AD3603" s="17">
        <v>43299</v>
      </c>
      <c r="AE3603" s="17">
        <v>43299</v>
      </c>
    </row>
    <row r="3604" spans="1:31" x14ac:dyDescent="0.45">
      <c r="A3604">
        <v>75</v>
      </c>
      <c r="B3604">
        <v>12500</v>
      </c>
      <c r="C3604" t="s">
        <v>542</v>
      </c>
      <c r="D3604">
        <v>13590</v>
      </c>
      <c r="E3604">
        <f t="shared" si="168"/>
        <v>181.2</v>
      </c>
      <c r="F3604">
        <f t="shared" si="169"/>
        <v>166.66666666666666</v>
      </c>
      <c r="G3604">
        <f t="shared" si="170"/>
        <v>194.99999999999997</v>
      </c>
      <c r="H3604" t="s">
        <v>543</v>
      </c>
      <c r="I3604">
        <v>-1089</v>
      </c>
      <c r="J3604">
        <v>-8</v>
      </c>
      <c r="K3604" t="s">
        <v>7496</v>
      </c>
      <c r="L3604" s="16">
        <v>43308</v>
      </c>
      <c r="M3604" t="s">
        <v>1064</v>
      </c>
      <c r="N3604" t="s">
        <v>1065</v>
      </c>
      <c r="O3604" t="s">
        <v>1066</v>
      </c>
      <c r="P3604" t="s">
        <v>1333</v>
      </c>
      <c r="Q3604" t="s">
        <v>1270</v>
      </c>
      <c r="R3604" t="s">
        <v>1334</v>
      </c>
      <c r="S3604" t="s">
        <v>1335</v>
      </c>
      <c r="T3604" t="s">
        <v>1746</v>
      </c>
      <c r="U3604" t="s">
        <v>1747</v>
      </c>
      <c r="AA3604" t="s">
        <v>1338</v>
      </c>
      <c r="AB3604" t="s">
        <v>1339</v>
      </c>
      <c r="AC3604">
        <v>30</v>
      </c>
      <c r="AD3604" s="17">
        <v>43299</v>
      </c>
      <c r="AE3604" s="17">
        <v>43299</v>
      </c>
    </row>
    <row r="3605" spans="1:31" x14ac:dyDescent="0.45">
      <c r="A3605">
        <v>400</v>
      </c>
      <c r="B3605">
        <v>66668</v>
      </c>
      <c r="C3605" t="s">
        <v>542</v>
      </c>
      <c r="D3605">
        <v>72480</v>
      </c>
      <c r="E3605">
        <f t="shared" si="168"/>
        <v>181.2</v>
      </c>
      <c r="F3605">
        <f t="shared" si="169"/>
        <v>166.67</v>
      </c>
      <c r="G3605">
        <f t="shared" si="170"/>
        <v>195.00389999999999</v>
      </c>
      <c r="H3605" t="s">
        <v>543</v>
      </c>
      <c r="I3605">
        <v>-5812</v>
      </c>
      <c r="J3605">
        <v>-8</v>
      </c>
      <c r="K3605" t="s">
        <v>7497</v>
      </c>
      <c r="L3605" s="16">
        <v>43308</v>
      </c>
      <c r="M3605" t="s">
        <v>1064</v>
      </c>
      <c r="N3605" t="s">
        <v>1065</v>
      </c>
      <c r="O3605" t="s">
        <v>1066</v>
      </c>
      <c r="P3605" t="s">
        <v>1333</v>
      </c>
      <c r="Q3605" t="s">
        <v>1270</v>
      </c>
      <c r="R3605" t="s">
        <v>1334</v>
      </c>
      <c r="S3605" t="s">
        <v>1335</v>
      </c>
      <c r="T3605" t="s">
        <v>1341</v>
      </c>
      <c r="U3605" t="s">
        <v>1342</v>
      </c>
      <c r="AA3605" t="s">
        <v>1338</v>
      </c>
      <c r="AB3605" t="s">
        <v>1339</v>
      </c>
      <c r="AC3605">
        <v>30</v>
      </c>
      <c r="AD3605" s="17">
        <v>43299</v>
      </c>
      <c r="AE3605" s="17">
        <v>43299</v>
      </c>
    </row>
    <row r="3606" spans="1:31" x14ac:dyDescent="0.45">
      <c r="A3606">
        <v>50</v>
      </c>
      <c r="B3606">
        <v>8333</v>
      </c>
      <c r="C3606" t="s">
        <v>542</v>
      </c>
      <c r="D3606">
        <v>9060</v>
      </c>
      <c r="E3606">
        <f t="shared" si="168"/>
        <v>181.2</v>
      </c>
      <c r="F3606">
        <f t="shared" si="169"/>
        <v>166.66</v>
      </c>
      <c r="G3606">
        <f t="shared" si="170"/>
        <v>194.9922</v>
      </c>
      <c r="H3606" t="s">
        <v>543</v>
      </c>
      <c r="I3606">
        <v>-726</v>
      </c>
      <c r="J3606">
        <v>-8</v>
      </c>
      <c r="K3606" t="s">
        <v>7498</v>
      </c>
      <c r="L3606" s="16">
        <v>43308</v>
      </c>
      <c r="M3606" t="s">
        <v>1064</v>
      </c>
      <c r="N3606" t="s">
        <v>1065</v>
      </c>
      <c r="O3606" t="s">
        <v>1066</v>
      </c>
      <c r="P3606" t="s">
        <v>1333</v>
      </c>
      <c r="Q3606" t="s">
        <v>1270</v>
      </c>
      <c r="R3606" t="s">
        <v>1334</v>
      </c>
      <c r="S3606" t="s">
        <v>1335</v>
      </c>
      <c r="T3606" t="s">
        <v>3400</v>
      </c>
      <c r="U3606" t="s">
        <v>3401</v>
      </c>
      <c r="AA3606" t="s">
        <v>1338</v>
      </c>
      <c r="AB3606" t="s">
        <v>1339</v>
      </c>
      <c r="AC3606">
        <v>30</v>
      </c>
      <c r="AD3606" s="17">
        <v>43299</v>
      </c>
      <c r="AE3606" s="17">
        <v>43299</v>
      </c>
    </row>
    <row r="3607" spans="1:31" x14ac:dyDescent="0.45">
      <c r="A3607">
        <v>450</v>
      </c>
      <c r="B3607">
        <v>75001</v>
      </c>
      <c r="C3607" t="s">
        <v>542</v>
      </c>
      <c r="D3607">
        <v>81540</v>
      </c>
      <c r="E3607">
        <f t="shared" si="168"/>
        <v>181.2</v>
      </c>
      <c r="F3607">
        <f t="shared" si="169"/>
        <v>166.66888888888889</v>
      </c>
      <c r="G3607">
        <f t="shared" si="170"/>
        <v>195.00259999999997</v>
      </c>
      <c r="H3607" t="s">
        <v>543</v>
      </c>
      <c r="I3607">
        <v>-6538</v>
      </c>
      <c r="J3607">
        <v>-8</v>
      </c>
      <c r="K3607" t="s">
        <v>7499</v>
      </c>
      <c r="L3607" s="16">
        <v>43308</v>
      </c>
      <c r="M3607" t="s">
        <v>1064</v>
      </c>
      <c r="N3607" t="s">
        <v>1065</v>
      </c>
      <c r="O3607" t="s">
        <v>1066</v>
      </c>
      <c r="P3607" t="s">
        <v>1333</v>
      </c>
      <c r="Q3607" t="s">
        <v>1270</v>
      </c>
      <c r="R3607" t="s">
        <v>1334</v>
      </c>
      <c r="S3607" t="s">
        <v>1335</v>
      </c>
      <c r="T3607" t="s">
        <v>1336</v>
      </c>
      <c r="U3607" t="s">
        <v>1337</v>
      </c>
      <c r="AA3607" t="s">
        <v>1338</v>
      </c>
      <c r="AB3607" t="s">
        <v>1339</v>
      </c>
      <c r="AC3607">
        <v>30</v>
      </c>
      <c r="AD3607" s="17">
        <v>43299</v>
      </c>
      <c r="AE3607" s="17">
        <v>43299</v>
      </c>
    </row>
    <row r="3608" spans="1:31" x14ac:dyDescent="0.45">
      <c r="A3608">
        <v>1</v>
      </c>
      <c r="B3608">
        <v>175</v>
      </c>
      <c r="C3608" t="s">
        <v>542</v>
      </c>
      <c r="D3608">
        <v>181</v>
      </c>
      <c r="E3608">
        <f t="shared" si="168"/>
        <v>181</v>
      </c>
      <c r="F3608">
        <f t="shared" si="169"/>
        <v>175</v>
      </c>
      <c r="G3608">
        <f t="shared" si="170"/>
        <v>204.75</v>
      </c>
      <c r="H3608" t="s">
        <v>543</v>
      </c>
      <c r="I3608">
        <v>-5</v>
      </c>
      <c r="J3608">
        <v>-3</v>
      </c>
      <c r="K3608" t="s">
        <v>7500</v>
      </c>
      <c r="L3608" s="16">
        <v>43308</v>
      </c>
      <c r="M3608" t="s">
        <v>1064</v>
      </c>
      <c r="N3608" t="s">
        <v>1065</v>
      </c>
      <c r="O3608" t="s">
        <v>1066</v>
      </c>
      <c r="P3608" t="s">
        <v>1333</v>
      </c>
      <c r="Q3608" t="s">
        <v>1270</v>
      </c>
      <c r="R3608" t="s">
        <v>1334</v>
      </c>
      <c r="S3608" t="s">
        <v>1335</v>
      </c>
      <c r="T3608" t="s">
        <v>7501</v>
      </c>
      <c r="U3608" t="s">
        <v>7502</v>
      </c>
      <c r="AA3608" t="s">
        <v>1338</v>
      </c>
      <c r="AB3608" t="s">
        <v>1339</v>
      </c>
      <c r="AC3608">
        <v>30</v>
      </c>
      <c r="AD3608" s="17">
        <v>43299</v>
      </c>
      <c r="AE3608" s="17">
        <v>43299</v>
      </c>
    </row>
    <row r="3609" spans="1:31" x14ac:dyDescent="0.45">
      <c r="A3609">
        <v>1</v>
      </c>
      <c r="B3609">
        <v>175</v>
      </c>
      <c r="C3609" t="s">
        <v>542</v>
      </c>
      <c r="D3609">
        <v>181</v>
      </c>
      <c r="E3609">
        <f t="shared" si="168"/>
        <v>181</v>
      </c>
      <c r="F3609">
        <f t="shared" si="169"/>
        <v>175</v>
      </c>
      <c r="G3609">
        <f t="shared" si="170"/>
        <v>204.75</v>
      </c>
      <c r="H3609" t="s">
        <v>543</v>
      </c>
      <c r="I3609">
        <v>-5</v>
      </c>
      <c r="J3609">
        <v>-3</v>
      </c>
      <c r="K3609" t="s">
        <v>7503</v>
      </c>
      <c r="L3609" s="16">
        <v>43308</v>
      </c>
      <c r="M3609" t="s">
        <v>1064</v>
      </c>
      <c r="N3609" t="s">
        <v>1065</v>
      </c>
      <c r="O3609" t="s">
        <v>1066</v>
      </c>
      <c r="P3609" t="s">
        <v>1333</v>
      </c>
      <c r="Q3609" t="s">
        <v>1270</v>
      </c>
      <c r="R3609" t="s">
        <v>1334</v>
      </c>
      <c r="S3609" t="s">
        <v>1335</v>
      </c>
      <c r="T3609" t="s">
        <v>5002</v>
      </c>
      <c r="U3609" t="s">
        <v>5003</v>
      </c>
      <c r="AA3609" t="s">
        <v>1338</v>
      </c>
      <c r="AB3609" t="s">
        <v>1339</v>
      </c>
      <c r="AC3609">
        <v>30</v>
      </c>
      <c r="AD3609" s="17">
        <v>43299</v>
      </c>
      <c r="AE3609" s="17">
        <v>43299</v>
      </c>
    </row>
    <row r="3610" spans="1:31" x14ac:dyDescent="0.45">
      <c r="A3610">
        <v>1</v>
      </c>
      <c r="B3610">
        <v>175</v>
      </c>
      <c r="C3610" t="s">
        <v>542</v>
      </c>
      <c r="D3610">
        <v>181</v>
      </c>
      <c r="E3610">
        <f t="shared" si="168"/>
        <v>181</v>
      </c>
      <c r="F3610">
        <f t="shared" si="169"/>
        <v>175</v>
      </c>
      <c r="G3610">
        <f t="shared" si="170"/>
        <v>204.75</v>
      </c>
      <c r="H3610" t="s">
        <v>543</v>
      </c>
      <c r="I3610">
        <v>-5</v>
      </c>
      <c r="J3610">
        <v>-3</v>
      </c>
      <c r="K3610" t="s">
        <v>7504</v>
      </c>
      <c r="L3610" s="16">
        <v>43308</v>
      </c>
      <c r="M3610" t="s">
        <v>1064</v>
      </c>
      <c r="N3610" t="s">
        <v>1065</v>
      </c>
      <c r="O3610" t="s">
        <v>1066</v>
      </c>
      <c r="P3610" t="s">
        <v>1333</v>
      </c>
      <c r="Q3610" t="s">
        <v>1270</v>
      </c>
      <c r="R3610" t="s">
        <v>1334</v>
      </c>
      <c r="S3610" t="s">
        <v>1335</v>
      </c>
      <c r="T3610" t="s">
        <v>3072</v>
      </c>
      <c r="U3610" t="s">
        <v>3073</v>
      </c>
      <c r="AA3610" t="s">
        <v>1338</v>
      </c>
      <c r="AB3610" t="s">
        <v>1339</v>
      </c>
      <c r="AC3610">
        <v>30</v>
      </c>
      <c r="AD3610" s="17">
        <v>43299</v>
      </c>
      <c r="AE3610" s="17">
        <v>43299</v>
      </c>
    </row>
    <row r="3611" spans="1:31" x14ac:dyDescent="0.45">
      <c r="A3611">
        <v>1</v>
      </c>
      <c r="B3611">
        <v>175</v>
      </c>
      <c r="C3611" t="s">
        <v>542</v>
      </c>
      <c r="D3611">
        <v>181</v>
      </c>
      <c r="E3611">
        <f t="shared" si="168"/>
        <v>181</v>
      </c>
      <c r="F3611">
        <f t="shared" si="169"/>
        <v>175</v>
      </c>
      <c r="G3611">
        <f t="shared" si="170"/>
        <v>204.75</v>
      </c>
      <c r="H3611" t="s">
        <v>543</v>
      </c>
      <c r="I3611">
        <v>-5</v>
      </c>
      <c r="J3611">
        <v>-3</v>
      </c>
      <c r="K3611" t="s">
        <v>7505</v>
      </c>
      <c r="L3611" s="16">
        <v>43308</v>
      </c>
      <c r="M3611" t="s">
        <v>1064</v>
      </c>
      <c r="N3611" t="s">
        <v>1065</v>
      </c>
      <c r="O3611" t="s">
        <v>1066</v>
      </c>
      <c r="P3611" t="s">
        <v>1333</v>
      </c>
      <c r="Q3611" t="s">
        <v>1270</v>
      </c>
      <c r="R3611" t="s">
        <v>1334</v>
      </c>
      <c r="S3611" t="s">
        <v>1335</v>
      </c>
      <c r="T3611" t="s">
        <v>7506</v>
      </c>
      <c r="U3611" t="s">
        <v>7507</v>
      </c>
      <c r="AA3611" t="s">
        <v>1338</v>
      </c>
      <c r="AB3611" t="s">
        <v>1339</v>
      </c>
      <c r="AC3611">
        <v>30</v>
      </c>
      <c r="AD3611" s="17">
        <v>43299</v>
      </c>
      <c r="AE3611" s="17">
        <v>43299</v>
      </c>
    </row>
    <row r="3612" spans="1:31" x14ac:dyDescent="0.45">
      <c r="A3612">
        <v>200</v>
      </c>
      <c r="B3612">
        <v>33334</v>
      </c>
      <c r="C3612" t="s">
        <v>542</v>
      </c>
      <c r="D3612">
        <v>36240</v>
      </c>
      <c r="E3612">
        <f t="shared" si="168"/>
        <v>181.2</v>
      </c>
      <c r="F3612">
        <f t="shared" si="169"/>
        <v>166.67</v>
      </c>
      <c r="G3612">
        <f t="shared" si="170"/>
        <v>195.00389999999999</v>
      </c>
      <c r="H3612" t="s">
        <v>543</v>
      </c>
      <c r="I3612">
        <v>-2906</v>
      </c>
      <c r="J3612">
        <v>-8</v>
      </c>
      <c r="K3612" t="s">
        <v>7508</v>
      </c>
      <c r="L3612" s="16">
        <v>43308</v>
      </c>
      <c r="M3612" t="s">
        <v>1064</v>
      </c>
      <c r="N3612" t="s">
        <v>1065</v>
      </c>
      <c r="O3612" t="s">
        <v>1066</v>
      </c>
      <c r="P3612" t="s">
        <v>1333</v>
      </c>
      <c r="Q3612" t="s">
        <v>1270</v>
      </c>
      <c r="R3612" t="s">
        <v>1334</v>
      </c>
      <c r="S3612" t="s">
        <v>1335</v>
      </c>
      <c r="T3612" t="s">
        <v>1336</v>
      </c>
      <c r="U3612" t="s">
        <v>1337</v>
      </c>
      <c r="AA3612" t="s">
        <v>1338</v>
      </c>
      <c r="AB3612" t="s">
        <v>1339</v>
      </c>
      <c r="AC3612">
        <v>30</v>
      </c>
      <c r="AD3612" s="17">
        <v>43299</v>
      </c>
      <c r="AE3612" s="17">
        <v>43299</v>
      </c>
    </row>
    <row r="3613" spans="1:31" x14ac:dyDescent="0.45">
      <c r="A3613">
        <v>1</v>
      </c>
      <c r="B3613">
        <v>175</v>
      </c>
      <c r="C3613" t="s">
        <v>542</v>
      </c>
      <c r="D3613">
        <v>181</v>
      </c>
      <c r="E3613">
        <f t="shared" si="168"/>
        <v>181</v>
      </c>
      <c r="F3613">
        <f t="shared" si="169"/>
        <v>175</v>
      </c>
      <c r="G3613">
        <f t="shared" si="170"/>
        <v>204.75</v>
      </c>
      <c r="H3613" t="s">
        <v>543</v>
      </c>
      <c r="I3613">
        <v>-5</v>
      </c>
      <c r="J3613">
        <v>-3</v>
      </c>
      <c r="K3613" t="s">
        <v>7509</v>
      </c>
      <c r="L3613" s="16">
        <v>43308</v>
      </c>
      <c r="M3613" t="s">
        <v>1064</v>
      </c>
      <c r="N3613" t="s">
        <v>1065</v>
      </c>
      <c r="O3613" t="s">
        <v>1066</v>
      </c>
      <c r="P3613" t="s">
        <v>1333</v>
      </c>
      <c r="Q3613" t="s">
        <v>1270</v>
      </c>
      <c r="R3613" t="s">
        <v>1334</v>
      </c>
      <c r="S3613" t="s">
        <v>1335</v>
      </c>
      <c r="T3613" t="s">
        <v>7483</v>
      </c>
      <c r="U3613" t="s">
        <v>7484</v>
      </c>
      <c r="AA3613" t="s">
        <v>1338</v>
      </c>
      <c r="AB3613" t="s">
        <v>1339</v>
      </c>
      <c r="AC3613">
        <v>30</v>
      </c>
      <c r="AD3613" s="17">
        <v>43299</v>
      </c>
      <c r="AE3613" s="17">
        <v>43299</v>
      </c>
    </row>
    <row r="3614" spans="1:31" x14ac:dyDescent="0.45">
      <c r="A3614">
        <v>100</v>
      </c>
      <c r="B3614">
        <v>16667</v>
      </c>
      <c r="C3614" t="s">
        <v>542</v>
      </c>
      <c r="D3614">
        <v>18120</v>
      </c>
      <c r="E3614">
        <f t="shared" si="168"/>
        <v>181.2</v>
      </c>
      <c r="F3614">
        <f t="shared" si="169"/>
        <v>166.67</v>
      </c>
      <c r="G3614">
        <f t="shared" si="170"/>
        <v>195.00389999999999</v>
      </c>
      <c r="H3614" t="s">
        <v>543</v>
      </c>
      <c r="I3614">
        <v>-1453</v>
      </c>
      <c r="J3614">
        <v>-8</v>
      </c>
      <c r="K3614" t="s">
        <v>7510</v>
      </c>
      <c r="L3614" s="16">
        <v>43308</v>
      </c>
      <c r="M3614" t="s">
        <v>1064</v>
      </c>
      <c r="N3614" t="s">
        <v>1065</v>
      </c>
      <c r="O3614" t="s">
        <v>1066</v>
      </c>
      <c r="P3614" t="s">
        <v>1333</v>
      </c>
      <c r="Q3614" t="s">
        <v>1270</v>
      </c>
      <c r="R3614" t="s">
        <v>1334</v>
      </c>
      <c r="S3614" t="s">
        <v>1335</v>
      </c>
      <c r="T3614" t="s">
        <v>7511</v>
      </c>
      <c r="U3614" t="s">
        <v>7512</v>
      </c>
      <c r="AA3614" t="s">
        <v>1338</v>
      </c>
      <c r="AB3614" t="s">
        <v>1339</v>
      </c>
      <c r="AC3614">
        <v>30</v>
      </c>
      <c r="AD3614" s="17">
        <v>43299</v>
      </c>
      <c r="AE3614" s="17">
        <v>43299</v>
      </c>
    </row>
    <row r="3615" spans="1:31" x14ac:dyDescent="0.45">
      <c r="A3615">
        <v>15</v>
      </c>
      <c r="B3615">
        <v>2500</v>
      </c>
      <c r="C3615" t="s">
        <v>542</v>
      </c>
      <c r="D3615">
        <v>2718</v>
      </c>
      <c r="E3615">
        <f t="shared" si="168"/>
        <v>181.2</v>
      </c>
      <c r="F3615">
        <f t="shared" si="169"/>
        <v>166.66666666666666</v>
      </c>
      <c r="G3615">
        <f t="shared" si="170"/>
        <v>194.99999999999997</v>
      </c>
      <c r="H3615" t="s">
        <v>543</v>
      </c>
      <c r="I3615">
        <v>-217</v>
      </c>
      <c r="J3615">
        <v>-8</v>
      </c>
      <c r="K3615" t="s">
        <v>7513</v>
      </c>
      <c r="L3615" s="16">
        <v>43308</v>
      </c>
      <c r="M3615" t="s">
        <v>1064</v>
      </c>
      <c r="N3615" t="s">
        <v>1065</v>
      </c>
      <c r="O3615" t="s">
        <v>1066</v>
      </c>
      <c r="P3615" t="s">
        <v>1333</v>
      </c>
      <c r="Q3615" t="s">
        <v>1270</v>
      </c>
      <c r="R3615" t="s">
        <v>1334</v>
      </c>
      <c r="S3615" t="s">
        <v>1335</v>
      </c>
      <c r="T3615" t="s">
        <v>5681</v>
      </c>
      <c r="U3615" t="s">
        <v>5682</v>
      </c>
      <c r="AA3615" t="s">
        <v>1338</v>
      </c>
      <c r="AB3615" t="s">
        <v>1339</v>
      </c>
      <c r="AC3615">
        <v>30</v>
      </c>
      <c r="AD3615" s="17">
        <v>43299</v>
      </c>
      <c r="AE3615" s="17">
        <v>43299</v>
      </c>
    </row>
    <row r="3616" spans="1:31" x14ac:dyDescent="0.45">
      <c r="A3616">
        <v>200</v>
      </c>
      <c r="B3616">
        <v>33334</v>
      </c>
      <c r="C3616" t="s">
        <v>542</v>
      </c>
      <c r="D3616">
        <v>36240</v>
      </c>
      <c r="E3616">
        <f t="shared" si="168"/>
        <v>181.2</v>
      </c>
      <c r="F3616">
        <f t="shared" si="169"/>
        <v>166.67</v>
      </c>
      <c r="G3616">
        <f t="shared" si="170"/>
        <v>195.00389999999999</v>
      </c>
      <c r="H3616" t="s">
        <v>543</v>
      </c>
      <c r="I3616">
        <v>-2906</v>
      </c>
      <c r="J3616">
        <v>-8</v>
      </c>
      <c r="K3616" t="s">
        <v>7514</v>
      </c>
      <c r="L3616" s="16">
        <v>43308</v>
      </c>
      <c r="M3616" t="s">
        <v>1064</v>
      </c>
      <c r="N3616" t="s">
        <v>1065</v>
      </c>
      <c r="O3616" t="s">
        <v>1066</v>
      </c>
      <c r="P3616" t="s">
        <v>1333</v>
      </c>
      <c r="Q3616" t="s">
        <v>1270</v>
      </c>
      <c r="R3616" t="s">
        <v>1334</v>
      </c>
      <c r="S3616" t="s">
        <v>1335</v>
      </c>
      <c r="T3616" t="s">
        <v>1344</v>
      </c>
      <c r="U3616" t="s">
        <v>1345</v>
      </c>
      <c r="AA3616" t="s">
        <v>1338</v>
      </c>
      <c r="AB3616" t="s">
        <v>1339</v>
      </c>
      <c r="AC3616">
        <v>30</v>
      </c>
      <c r="AD3616" s="17">
        <v>43299</v>
      </c>
      <c r="AE3616" s="17">
        <v>43299</v>
      </c>
    </row>
    <row r="3617" spans="1:31" x14ac:dyDescent="0.45">
      <c r="A3617">
        <v>25</v>
      </c>
      <c r="B3617">
        <v>4166</v>
      </c>
      <c r="C3617" t="s">
        <v>542</v>
      </c>
      <c r="D3617">
        <v>4530</v>
      </c>
      <c r="E3617">
        <f t="shared" si="168"/>
        <v>181.2</v>
      </c>
      <c r="F3617">
        <f t="shared" si="169"/>
        <v>166.64</v>
      </c>
      <c r="G3617">
        <f t="shared" si="170"/>
        <v>194.96879999999996</v>
      </c>
      <c r="H3617" t="s">
        <v>543</v>
      </c>
      <c r="I3617">
        <v>-363</v>
      </c>
      <c r="J3617">
        <v>-8</v>
      </c>
      <c r="K3617" t="s">
        <v>7515</v>
      </c>
      <c r="L3617" s="16">
        <v>43307</v>
      </c>
      <c r="M3617" t="s">
        <v>1064</v>
      </c>
      <c r="N3617" t="s">
        <v>1065</v>
      </c>
      <c r="O3617" t="s">
        <v>1066</v>
      </c>
      <c r="P3617" t="s">
        <v>1353</v>
      </c>
      <c r="Q3617" t="s">
        <v>1270</v>
      </c>
      <c r="R3617" t="s">
        <v>1771</v>
      </c>
      <c r="S3617" t="s">
        <v>121</v>
      </c>
      <c r="T3617" t="s">
        <v>3096</v>
      </c>
      <c r="U3617" t="s">
        <v>3097</v>
      </c>
      <c r="AA3617" t="s">
        <v>1774</v>
      </c>
      <c r="AB3617" t="s">
        <v>1775</v>
      </c>
      <c r="AC3617">
        <v>30</v>
      </c>
      <c r="AD3617" s="17">
        <v>43299</v>
      </c>
      <c r="AE3617" s="17">
        <v>43299</v>
      </c>
    </row>
    <row r="3618" spans="1:31" x14ac:dyDescent="0.45">
      <c r="A3618">
        <v>5</v>
      </c>
      <c r="B3618">
        <v>833</v>
      </c>
      <c r="C3618" t="s">
        <v>542</v>
      </c>
      <c r="D3618">
        <v>906</v>
      </c>
      <c r="E3618">
        <f t="shared" si="168"/>
        <v>181.2</v>
      </c>
      <c r="F3618">
        <f t="shared" si="169"/>
        <v>166.6</v>
      </c>
      <c r="G3618">
        <f t="shared" si="170"/>
        <v>194.92199999999997</v>
      </c>
      <c r="H3618" t="s">
        <v>543</v>
      </c>
      <c r="I3618">
        <v>-72</v>
      </c>
      <c r="J3618">
        <v>-8</v>
      </c>
      <c r="K3618" t="s">
        <v>7516</v>
      </c>
      <c r="L3618" s="16">
        <v>43307</v>
      </c>
      <c r="M3618" t="s">
        <v>1064</v>
      </c>
      <c r="N3618" t="s">
        <v>1065</v>
      </c>
      <c r="O3618" t="s">
        <v>1066</v>
      </c>
      <c r="P3618" t="s">
        <v>1353</v>
      </c>
      <c r="Q3618" t="s">
        <v>1270</v>
      </c>
      <c r="R3618" t="s">
        <v>1771</v>
      </c>
      <c r="S3618" t="s">
        <v>121</v>
      </c>
      <c r="T3618" t="s">
        <v>3138</v>
      </c>
      <c r="U3618" t="s">
        <v>3139</v>
      </c>
      <c r="AA3618" t="s">
        <v>1774</v>
      </c>
      <c r="AB3618" t="s">
        <v>1775</v>
      </c>
      <c r="AC3618">
        <v>30</v>
      </c>
      <c r="AD3618" s="17">
        <v>43299</v>
      </c>
      <c r="AE3618" s="17">
        <v>43299</v>
      </c>
    </row>
    <row r="3619" spans="1:31" x14ac:dyDescent="0.45">
      <c r="A3619">
        <v>4</v>
      </c>
      <c r="B3619">
        <v>700</v>
      </c>
      <c r="C3619" t="s">
        <v>542</v>
      </c>
      <c r="D3619">
        <v>724</v>
      </c>
      <c r="E3619">
        <f t="shared" si="168"/>
        <v>181</v>
      </c>
      <c r="F3619">
        <f t="shared" si="169"/>
        <v>175</v>
      </c>
      <c r="G3619">
        <f t="shared" si="170"/>
        <v>204.75</v>
      </c>
      <c r="H3619" t="s">
        <v>543</v>
      </c>
      <c r="I3619">
        <v>-23</v>
      </c>
      <c r="J3619">
        <v>-3</v>
      </c>
      <c r="K3619" t="s">
        <v>7517</v>
      </c>
      <c r="L3619" s="16">
        <v>43307</v>
      </c>
      <c r="M3619" t="s">
        <v>1064</v>
      </c>
      <c r="N3619" t="s">
        <v>1065</v>
      </c>
      <c r="O3619" t="s">
        <v>1066</v>
      </c>
      <c r="P3619" t="s">
        <v>1353</v>
      </c>
      <c r="Q3619" t="s">
        <v>1270</v>
      </c>
      <c r="R3619" t="s">
        <v>1771</v>
      </c>
      <c r="S3619" t="s">
        <v>121</v>
      </c>
      <c r="T3619" t="s">
        <v>3094</v>
      </c>
      <c r="U3619" t="s">
        <v>1129</v>
      </c>
      <c r="AA3619" t="s">
        <v>1774</v>
      </c>
      <c r="AB3619" t="s">
        <v>1775</v>
      </c>
      <c r="AC3619">
        <v>30</v>
      </c>
      <c r="AD3619" s="17">
        <v>43299</v>
      </c>
      <c r="AE3619" s="17">
        <v>43299</v>
      </c>
    </row>
    <row r="3620" spans="1:31" x14ac:dyDescent="0.45">
      <c r="A3620">
        <v>25</v>
      </c>
      <c r="B3620">
        <v>4166</v>
      </c>
      <c r="C3620" t="s">
        <v>542</v>
      </c>
      <c r="D3620">
        <v>4530</v>
      </c>
      <c r="E3620">
        <f t="shared" si="168"/>
        <v>181.2</v>
      </c>
      <c r="F3620">
        <f t="shared" si="169"/>
        <v>166.64</v>
      </c>
      <c r="G3620">
        <f t="shared" si="170"/>
        <v>194.96879999999996</v>
      </c>
      <c r="H3620" t="s">
        <v>543</v>
      </c>
      <c r="I3620">
        <v>-363</v>
      </c>
      <c r="J3620">
        <v>-8</v>
      </c>
      <c r="K3620" t="s">
        <v>7518</v>
      </c>
      <c r="L3620" s="16">
        <v>43307</v>
      </c>
      <c r="M3620" t="s">
        <v>1064</v>
      </c>
      <c r="N3620" t="s">
        <v>1065</v>
      </c>
      <c r="O3620" t="s">
        <v>1066</v>
      </c>
      <c r="P3620" t="s">
        <v>1353</v>
      </c>
      <c r="Q3620" t="s">
        <v>1270</v>
      </c>
      <c r="R3620" t="s">
        <v>1771</v>
      </c>
      <c r="S3620" t="s">
        <v>121</v>
      </c>
      <c r="T3620" t="s">
        <v>3147</v>
      </c>
      <c r="U3620" t="s">
        <v>3148</v>
      </c>
      <c r="AA3620" t="s">
        <v>1774</v>
      </c>
      <c r="AB3620" t="s">
        <v>1775</v>
      </c>
      <c r="AC3620">
        <v>30</v>
      </c>
      <c r="AD3620" s="17">
        <v>43299</v>
      </c>
      <c r="AE3620" s="17">
        <v>43299</v>
      </c>
    </row>
    <row r="3621" spans="1:31" x14ac:dyDescent="0.45">
      <c r="A3621">
        <v>25</v>
      </c>
      <c r="B3621">
        <v>4166</v>
      </c>
      <c r="C3621" t="s">
        <v>542</v>
      </c>
      <c r="D3621">
        <v>4530</v>
      </c>
      <c r="E3621">
        <f t="shared" si="168"/>
        <v>181.2</v>
      </c>
      <c r="F3621">
        <f t="shared" si="169"/>
        <v>166.64</v>
      </c>
      <c r="G3621">
        <f t="shared" si="170"/>
        <v>194.96879999999996</v>
      </c>
      <c r="H3621" t="s">
        <v>543</v>
      </c>
      <c r="I3621">
        <v>-363</v>
      </c>
      <c r="J3621">
        <v>-8</v>
      </c>
      <c r="K3621" t="s">
        <v>7519</v>
      </c>
      <c r="L3621" s="16">
        <v>43307</v>
      </c>
      <c r="M3621" t="s">
        <v>1064</v>
      </c>
      <c r="N3621" t="s">
        <v>1065</v>
      </c>
      <c r="O3621" t="s">
        <v>1066</v>
      </c>
      <c r="P3621" t="s">
        <v>1353</v>
      </c>
      <c r="Q3621" t="s">
        <v>1270</v>
      </c>
      <c r="R3621" t="s">
        <v>1771</v>
      </c>
      <c r="S3621" t="s">
        <v>121</v>
      </c>
      <c r="T3621" t="s">
        <v>5069</v>
      </c>
      <c r="U3621" t="s">
        <v>5070</v>
      </c>
      <c r="AA3621" t="s">
        <v>1774</v>
      </c>
      <c r="AB3621" t="s">
        <v>1775</v>
      </c>
      <c r="AC3621">
        <v>30</v>
      </c>
      <c r="AD3621" s="17">
        <v>43299</v>
      </c>
      <c r="AE3621" s="17">
        <v>43299</v>
      </c>
    </row>
    <row r="3622" spans="1:31" x14ac:dyDescent="0.45">
      <c r="A3622">
        <v>25</v>
      </c>
      <c r="B3622">
        <v>4166</v>
      </c>
      <c r="C3622" t="s">
        <v>542</v>
      </c>
      <c r="D3622">
        <v>4530</v>
      </c>
      <c r="E3622">
        <f t="shared" si="168"/>
        <v>181.2</v>
      </c>
      <c r="F3622">
        <f t="shared" si="169"/>
        <v>166.64</v>
      </c>
      <c r="G3622">
        <f t="shared" si="170"/>
        <v>194.96879999999996</v>
      </c>
      <c r="H3622" t="s">
        <v>543</v>
      </c>
      <c r="I3622">
        <v>-363</v>
      </c>
      <c r="J3622">
        <v>-8</v>
      </c>
      <c r="K3622" t="s">
        <v>7520</v>
      </c>
      <c r="L3622" s="16">
        <v>43307</v>
      </c>
      <c r="M3622" t="s">
        <v>1064</v>
      </c>
      <c r="N3622" t="s">
        <v>1065</v>
      </c>
      <c r="O3622" t="s">
        <v>1066</v>
      </c>
      <c r="P3622" t="s">
        <v>1353</v>
      </c>
      <c r="Q3622" t="s">
        <v>1270</v>
      </c>
      <c r="R3622" t="s">
        <v>1771</v>
      </c>
      <c r="S3622" t="s">
        <v>121</v>
      </c>
      <c r="T3622" t="s">
        <v>2759</v>
      </c>
      <c r="U3622" t="s">
        <v>2760</v>
      </c>
      <c r="AA3622" t="s">
        <v>1774</v>
      </c>
      <c r="AB3622" t="s">
        <v>1775</v>
      </c>
      <c r="AC3622">
        <v>30</v>
      </c>
      <c r="AD3622" s="17">
        <v>43299</v>
      </c>
      <c r="AE3622" s="17">
        <v>43299</v>
      </c>
    </row>
    <row r="3623" spans="1:31" x14ac:dyDescent="0.45">
      <c r="A3623">
        <v>75</v>
      </c>
      <c r="B3623">
        <v>12500</v>
      </c>
      <c r="C3623" t="s">
        <v>542</v>
      </c>
      <c r="D3623">
        <v>13590</v>
      </c>
      <c r="E3623">
        <f t="shared" si="168"/>
        <v>181.2</v>
      </c>
      <c r="F3623">
        <f t="shared" si="169"/>
        <v>166.66666666666666</v>
      </c>
      <c r="G3623">
        <f t="shared" si="170"/>
        <v>194.99999999999997</v>
      </c>
      <c r="H3623" t="s">
        <v>543</v>
      </c>
      <c r="I3623">
        <v>-1089</v>
      </c>
      <c r="J3623">
        <v>-8</v>
      </c>
      <c r="K3623" t="s">
        <v>7521</v>
      </c>
      <c r="L3623" s="16">
        <v>43307</v>
      </c>
      <c r="M3623" t="s">
        <v>1064</v>
      </c>
      <c r="N3623" t="s">
        <v>1065</v>
      </c>
      <c r="O3623" t="s">
        <v>1066</v>
      </c>
      <c r="P3623" t="s">
        <v>1353</v>
      </c>
      <c r="Q3623" t="s">
        <v>1270</v>
      </c>
      <c r="R3623" t="s">
        <v>1354</v>
      </c>
      <c r="S3623" t="s">
        <v>122</v>
      </c>
      <c r="T3623" t="s">
        <v>1363</v>
      </c>
      <c r="U3623" t="s">
        <v>1364</v>
      </c>
      <c r="AA3623" t="s">
        <v>1357</v>
      </c>
      <c r="AB3623" t="s">
        <v>1358</v>
      </c>
      <c r="AC3623">
        <v>30</v>
      </c>
      <c r="AD3623" s="17">
        <v>43299</v>
      </c>
      <c r="AE3623" s="17">
        <v>43299</v>
      </c>
    </row>
    <row r="3624" spans="1:31" x14ac:dyDescent="0.45">
      <c r="A3624">
        <v>125</v>
      </c>
      <c r="B3624">
        <v>20833</v>
      </c>
      <c r="C3624" t="s">
        <v>542</v>
      </c>
      <c r="D3624">
        <v>22650</v>
      </c>
      <c r="E3624">
        <f t="shared" si="168"/>
        <v>181.2</v>
      </c>
      <c r="F3624">
        <f t="shared" si="169"/>
        <v>166.66399999999999</v>
      </c>
      <c r="G3624">
        <f t="shared" si="170"/>
        <v>194.99687999999998</v>
      </c>
      <c r="H3624" t="s">
        <v>543</v>
      </c>
      <c r="I3624">
        <v>-1816</v>
      </c>
      <c r="J3624">
        <v>-8</v>
      </c>
      <c r="K3624" t="s">
        <v>7522</v>
      </c>
      <c r="L3624" s="16">
        <v>43307</v>
      </c>
      <c r="M3624" t="s">
        <v>1064</v>
      </c>
      <c r="N3624" t="s">
        <v>1065</v>
      </c>
      <c r="O3624" t="s">
        <v>1066</v>
      </c>
      <c r="P3624" t="s">
        <v>1353</v>
      </c>
      <c r="Q3624" t="s">
        <v>1270</v>
      </c>
      <c r="R3624" t="s">
        <v>1354</v>
      </c>
      <c r="S3624" t="s">
        <v>122</v>
      </c>
      <c r="T3624" t="s">
        <v>1374</v>
      </c>
      <c r="U3624" t="s">
        <v>1375</v>
      </c>
      <c r="AA3624" t="s">
        <v>1357</v>
      </c>
      <c r="AB3624" t="s">
        <v>1358</v>
      </c>
      <c r="AC3624">
        <v>30</v>
      </c>
      <c r="AD3624" s="17">
        <v>43299</v>
      </c>
      <c r="AE3624" s="17">
        <v>43299</v>
      </c>
    </row>
    <row r="3625" spans="1:31" x14ac:dyDescent="0.45">
      <c r="A3625">
        <v>50</v>
      </c>
      <c r="B3625">
        <v>8333</v>
      </c>
      <c r="C3625" t="s">
        <v>542</v>
      </c>
      <c r="D3625">
        <v>9060</v>
      </c>
      <c r="E3625">
        <f t="shared" si="168"/>
        <v>181.2</v>
      </c>
      <c r="F3625">
        <f t="shared" si="169"/>
        <v>166.66</v>
      </c>
      <c r="G3625">
        <f t="shared" si="170"/>
        <v>194.9922</v>
      </c>
      <c r="H3625" t="s">
        <v>543</v>
      </c>
      <c r="I3625">
        <v>-726</v>
      </c>
      <c r="J3625">
        <v>-8</v>
      </c>
      <c r="K3625" t="s">
        <v>7523</v>
      </c>
      <c r="L3625" s="16">
        <v>43307</v>
      </c>
      <c r="M3625" t="s">
        <v>1064</v>
      </c>
      <c r="N3625" t="s">
        <v>1065</v>
      </c>
      <c r="O3625" t="s">
        <v>1066</v>
      </c>
      <c r="P3625" t="s">
        <v>1353</v>
      </c>
      <c r="Q3625" t="s">
        <v>1270</v>
      </c>
      <c r="R3625" t="s">
        <v>1354</v>
      </c>
      <c r="S3625" t="s">
        <v>122</v>
      </c>
      <c r="T3625" t="s">
        <v>1371</v>
      </c>
      <c r="U3625" t="s">
        <v>1372</v>
      </c>
      <c r="AA3625" t="s">
        <v>1357</v>
      </c>
      <c r="AB3625" t="s">
        <v>1358</v>
      </c>
      <c r="AC3625">
        <v>30</v>
      </c>
      <c r="AD3625" s="17">
        <v>43299</v>
      </c>
      <c r="AE3625" s="17">
        <v>43299</v>
      </c>
    </row>
    <row r="3626" spans="1:31" x14ac:dyDescent="0.45">
      <c r="A3626">
        <v>25</v>
      </c>
      <c r="B3626">
        <v>4166</v>
      </c>
      <c r="C3626" t="s">
        <v>542</v>
      </c>
      <c r="D3626">
        <v>4530</v>
      </c>
      <c r="E3626">
        <f t="shared" si="168"/>
        <v>181.2</v>
      </c>
      <c r="F3626">
        <f t="shared" si="169"/>
        <v>166.64</v>
      </c>
      <c r="G3626">
        <f t="shared" si="170"/>
        <v>194.96879999999996</v>
      </c>
      <c r="H3626" t="s">
        <v>543</v>
      </c>
      <c r="I3626">
        <v>-363</v>
      </c>
      <c r="J3626">
        <v>-8</v>
      </c>
      <c r="K3626" t="s">
        <v>7524</v>
      </c>
      <c r="L3626" s="16">
        <v>43307</v>
      </c>
      <c r="M3626" t="s">
        <v>1064</v>
      </c>
      <c r="N3626" t="s">
        <v>1065</v>
      </c>
      <c r="O3626" t="s">
        <v>1066</v>
      </c>
      <c r="P3626" t="s">
        <v>1353</v>
      </c>
      <c r="Q3626" t="s">
        <v>1270</v>
      </c>
      <c r="R3626" t="s">
        <v>1354</v>
      </c>
      <c r="S3626" t="s">
        <v>122</v>
      </c>
      <c r="T3626" t="s">
        <v>5186</v>
      </c>
      <c r="U3626" t="s">
        <v>5187</v>
      </c>
      <c r="AA3626" t="s">
        <v>1357</v>
      </c>
      <c r="AB3626" t="s">
        <v>1358</v>
      </c>
      <c r="AC3626">
        <v>30</v>
      </c>
      <c r="AD3626" s="17">
        <v>43299</v>
      </c>
      <c r="AE3626" s="17">
        <v>43299</v>
      </c>
    </row>
    <row r="3627" spans="1:31" x14ac:dyDescent="0.45">
      <c r="A3627">
        <v>75</v>
      </c>
      <c r="B3627">
        <v>12500</v>
      </c>
      <c r="C3627" t="s">
        <v>542</v>
      </c>
      <c r="D3627">
        <v>13590</v>
      </c>
      <c r="E3627">
        <f t="shared" si="168"/>
        <v>181.2</v>
      </c>
      <c r="F3627">
        <f t="shared" si="169"/>
        <v>166.66666666666666</v>
      </c>
      <c r="G3627">
        <f t="shared" si="170"/>
        <v>194.99999999999997</v>
      </c>
      <c r="H3627" t="s">
        <v>543</v>
      </c>
      <c r="I3627">
        <v>-1089</v>
      </c>
      <c r="J3627">
        <v>-8</v>
      </c>
      <c r="K3627" t="s">
        <v>7525</v>
      </c>
      <c r="L3627" s="16">
        <v>43307</v>
      </c>
      <c r="M3627" t="s">
        <v>1064</v>
      </c>
      <c r="N3627" t="s">
        <v>1065</v>
      </c>
      <c r="O3627" t="s">
        <v>1066</v>
      </c>
      <c r="P3627" t="s">
        <v>1353</v>
      </c>
      <c r="Q3627" t="s">
        <v>1270</v>
      </c>
      <c r="R3627" t="s">
        <v>1354</v>
      </c>
      <c r="S3627" t="s">
        <v>122</v>
      </c>
      <c r="T3627" t="s">
        <v>1355</v>
      </c>
      <c r="U3627" t="s">
        <v>1356</v>
      </c>
      <c r="AA3627" t="s">
        <v>1357</v>
      </c>
      <c r="AB3627" t="s">
        <v>1358</v>
      </c>
      <c r="AC3627">
        <v>30</v>
      </c>
      <c r="AD3627" s="17">
        <v>43299</v>
      </c>
      <c r="AE3627" s="17">
        <v>43299</v>
      </c>
    </row>
    <row r="3628" spans="1:31" x14ac:dyDescent="0.45">
      <c r="A3628">
        <v>25</v>
      </c>
      <c r="B3628">
        <v>4166</v>
      </c>
      <c r="C3628" t="s">
        <v>542</v>
      </c>
      <c r="D3628">
        <v>4530</v>
      </c>
      <c r="E3628">
        <f t="shared" si="168"/>
        <v>181.2</v>
      </c>
      <c r="F3628">
        <f t="shared" si="169"/>
        <v>166.64</v>
      </c>
      <c r="G3628">
        <f t="shared" si="170"/>
        <v>194.96879999999996</v>
      </c>
      <c r="H3628" t="s">
        <v>543</v>
      </c>
      <c r="I3628">
        <v>-363</v>
      </c>
      <c r="J3628">
        <v>-8</v>
      </c>
      <c r="K3628" t="s">
        <v>7526</v>
      </c>
      <c r="L3628" s="16">
        <v>43307</v>
      </c>
      <c r="M3628" t="s">
        <v>1064</v>
      </c>
      <c r="N3628" t="s">
        <v>1065</v>
      </c>
      <c r="O3628" t="s">
        <v>1066</v>
      </c>
      <c r="P3628" t="s">
        <v>1353</v>
      </c>
      <c r="Q3628" t="s">
        <v>1270</v>
      </c>
      <c r="R3628" t="s">
        <v>1771</v>
      </c>
      <c r="S3628" t="s">
        <v>121</v>
      </c>
      <c r="T3628" t="s">
        <v>2756</v>
      </c>
      <c r="U3628" t="s">
        <v>2757</v>
      </c>
      <c r="AA3628" t="s">
        <v>1774</v>
      </c>
      <c r="AB3628" t="s">
        <v>1775</v>
      </c>
      <c r="AC3628">
        <v>30</v>
      </c>
      <c r="AD3628" s="17">
        <v>43299</v>
      </c>
      <c r="AE3628" s="17">
        <v>43299</v>
      </c>
    </row>
    <row r="3629" spans="1:31" x14ac:dyDescent="0.45">
      <c r="A3629">
        <v>5</v>
      </c>
      <c r="B3629">
        <v>833</v>
      </c>
      <c r="C3629" t="s">
        <v>542</v>
      </c>
      <c r="D3629">
        <v>906</v>
      </c>
      <c r="E3629">
        <f t="shared" si="168"/>
        <v>181.2</v>
      </c>
      <c r="F3629">
        <f t="shared" si="169"/>
        <v>166.6</v>
      </c>
      <c r="G3629">
        <f t="shared" si="170"/>
        <v>194.92199999999997</v>
      </c>
      <c r="H3629" t="s">
        <v>543</v>
      </c>
      <c r="I3629">
        <v>-72</v>
      </c>
      <c r="J3629">
        <v>-8</v>
      </c>
      <c r="K3629" t="s">
        <v>7527</v>
      </c>
      <c r="L3629" s="16">
        <v>43307</v>
      </c>
      <c r="M3629" t="s">
        <v>1064</v>
      </c>
      <c r="N3629" t="s">
        <v>1065</v>
      </c>
      <c r="O3629" t="s">
        <v>1066</v>
      </c>
      <c r="P3629" t="s">
        <v>1353</v>
      </c>
      <c r="Q3629" t="s">
        <v>1270</v>
      </c>
      <c r="R3629" t="s">
        <v>1771</v>
      </c>
      <c r="S3629" t="s">
        <v>121</v>
      </c>
      <c r="T3629" t="s">
        <v>2765</v>
      </c>
      <c r="U3629" t="s">
        <v>2766</v>
      </c>
      <c r="AA3629" t="s">
        <v>1774</v>
      </c>
      <c r="AB3629" t="s">
        <v>1775</v>
      </c>
      <c r="AC3629">
        <v>30</v>
      </c>
      <c r="AD3629" s="17">
        <v>43299</v>
      </c>
      <c r="AE3629" s="17">
        <v>43299</v>
      </c>
    </row>
    <row r="3630" spans="1:31" x14ac:dyDescent="0.45">
      <c r="A3630">
        <v>25</v>
      </c>
      <c r="B3630">
        <v>4166</v>
      </c>
      <c r="C3630" t="s">
        <v>542</v>
      </c>
      <c r="D3630">
        <v>4530</v>
      </c>
      <c r="E3630">
        <f t="shared" si="168"/>
        <v>181.2</v>
      </c>
      <c r="F3630">
        <f t="shared" si="169"/>
        <v>166.64</v>
      </c>
      <c r="G3630">
        <f t="shared" si="170"/>
        <v>194.96879999999996</v>
      </c>
      <c r="H3630" t="s">
        <v>543</v>
      </c>
      <c r="I3630">
        <v>-363</v>
      </c>
      <c r="J3630">
        <v>-8</v>
      </c>
      <c r="K3630" t="s">
        <v>7528</v>
      </c>
      <c r="L3630" s="16">
        <v>43307</v>
      </c>
      <c r="M3630" t="s">
        <v>1064</v>
      </c>
      <c r="N3630" t="s">
        <v>1065</v>
      </c>
      <c r="O3630" t="s">
        <v>1066</v>
      </c>
      <c r="P3630" t="s">
        <v>1353</v>
      </c>
      <c r="Q3630" t="s">
        <v>1270</v>
      </c>
      <c r="R3630" t="s">
        <v>1771</v>
      </c>
      <c r="S3630" t="s">
        <v>121</v>
      </c>
      <c r="T3630" t="s">
        <v>2762</v>
      </c>
      <c r="U3630" t="s">
        <v>2763</v>
      </c>
      <c r="AA3630" t="s">
        <v>1774</v>
      </c>
      <c r="AB3630" t="s">
        <v>1775</v>
      </c>
      <c r="AC3630">
        <v>30</v>
      </c>
      <c r="AD3630" s="17">
        <v>43299</v>
      </c>
      <c r="AE3630" s="17">
        <v>43299</v>
      </c>
    </row>
    <row r="3631" spans="1:31" x14ac:dyDescent="0.45">
      <c r="A3631">
        <v>3</v>
      </c>
      <c r="B3631">
        <v>525</v>
      </c>
      <c r="C3631" t="s">
        <v>542</v>
      </c>
      <c r="D3631">
        <v>543</v>
      </c>
      <c r="E3631">
        <f t="shared" si="168"/>
        <v>181</v>
      </c>
      <c r="F3631">
        <f t="shared" si="169"/>
        <v>175</v>
      </c>
      <c r="G3631">
        <f t="shared" si="170"/>
        <v>204.75</v>
      </c>
      <c r="H3631" t="s">
        <v>543</v>
      </c>
      <c r="I3631">
        <v>-17</v>
      </c>
      <c r="J3631">
        <v>-3</v>
      </c>
      <c r="K3631" t="s">
        <v>7529</v>
      </c>
      <c r="L3631" s="16">
        <v>43307</v>
      </c>
      <c r="M3631" t="s">
        <v>1064</v>
      </c>
      <c r="N3631" t="s">
        <v>1065</v>
      </c>
      <c r="O3631" t="s">
        <v>1066</v>
      </c>
      <c r="P3631" t="s">
        <v>1353</v>
      </c>
      <c r="Q3631" t="s">
        <v>1270</v>
      </c>
      <c r="R3631" t="s">
        <v>1771</v>
      </c>
      <c r="S3631" t="s">
        <v>121</v>
      </c>
      <c r="T3631" t="s">
        <v>7530</v>
      </c>
      <c r="U3631" t="s">
        <v>7531</v>
      </c>
      <c r="AA3631" t="s">
        <v>1774</v>
      </c>
      <c r="AB3631" t="s">
        <v>1775</v>
      </c>
      <c r="AC3631">
        <v>30</v>
      </c>
      <c r="AD3631" s="17">
        <v>43299</v>
      </c>
      <c r="AE3631" s="17">
        <v>43299</v>
      </c>
    </row>
    <row r="3632" spans="1:31" x14ac:dyDescent="0.45">
      <c r="A3632">
        <v>50</v>
      </c>
      <c r="B3632">
        <v>8333</v>
      </c>
      <c r="C3632" t="s">
        <v>542</v>
      </c>
      <c r="D3632">
        <v>9060</v>
      </c>
      <c r="E3632">
        <f t="shared" si="168"/>
        <v>181.2</v>
      </c>
      <c r="F3632">
        <f t="shared" si="169"/>
        <v>166.66</v>
      </c>
      <c r="G3632">
        <f t="shared" si="170"/>
        <v>194.9922</v>
      </c>
      <c r="H3632" t="s">
        <v>543</v>
      </c>
      <c r="I3632">
        <v>-726</v>
      </c>
      <c r="J3632">
        <v>-8</v>
      </c>
      <c r="K3632" t="s">
        <v>7532</v>
      </c>
      <c r="L3632" s="16">
        <v>43307</v>
      </c>
      <c r="M3632" t="s">
        <v>1064</v>
      </c>
      <c r="N3632" t="s">
        <v>1065</v>
      </c>
      <c r="O3632" t="s">
        <v>1066</v>
      </c>
      <c r="P3632" t="s">
        <v>1353</v>
      </c>
      <c r="Q3632" t="s">
        <v>1270</v>
      </c>
      <c r="R3632" t="s">
        <v>1771</v>
      </c>
      <c r="S3632" t="s">
        <v>121</v>
      </c>
      <c r="T3632" t="s">
        <v>2753</v>
      </c>
      <c r="U3632" t="s">
        <v>2754</v>
      </c>
      <c r="AA3632" t="s">
        <v>1774</v>
      </c>
      <c r="AB3632" t="s">
        <v>1775</v>
      </c>
      <c r="AC3632">
        <v>30</v>
      </c>
      <c r="AD3632" s="17">
        <v>43299</v>
      </c>
      <c r="AE3632" s="17">
        <v>43299</v>
      </c>
    </row>
    <row r="3633" spans="1:31" x14ac:dyDescent="0.45">
      <c r="A3633">
        <v>125</v>
      </c>
      <c r="B3633">
        <v>20833</v>
      </c>
      <c r="C3633" t="s">
        <v>542</v>
      </c>
      <c r="D3633">
        <v>22650</v>
      </c>
      <c r="E3633">
        <f t="shared" si="168"/>
        <v>181.2</v>
      </c>
      <c r="F3633">
        <f t="shared" si="169"/>
        <v>166.66399999999999</v>
      </c>
      <c r="G3633">
        <f t="shared" si="170"/>
        <v>194.99687999999998</v>
      </c>
      <c r="H3633" t="s">
        <v>543</v>
      </c>
      <c r="I3633">
        <v>-1816</v>
      </c>
      <c r="J3633">
        <v>-8</v>
      </c>
      <c r="K3633" t="s">
        <v>7533</v>
      </c>
      <c r="L3633" s="16">
        <v>43307</v>
      </c>
      <c r="M3633" t="s">
        <v>1064</v>
      </c>
      <c r="N3633" t="s">
        <v>1065</v>
      </c>
      <c r="O3633" t="s">
        <v>1066</v>
      </c>
      <c r="P3633" t="s">
        <v>1353</v>
      </c>
      <c r="Q3633" t="s">
        <v>1270</v>
      </c>
      <c r="R3633" t="s">
        <v>1406</v>
      </c>
      <c r="S3633" t="s">
        <v>119</v>
      </c>
      <c r="T3633" t="s">
        <v>1427</v>
      </c>
      <c r="U3633" t="s">
        <v>1428</v>
      </c>
      <c r="AA3633" t="s">
        <v>1409</v>
      </c>
      <c r="AB3633" t="s">
        <v>1410</v>
      </c>
      <c r="AC3633">
        <v>30</v>
      </c>
      <c r="AD3633" s="17">
        <v>43299</v>
      </c>
      <c r="AE3633" s="17">
        <v>43299</v>
      </c>
    </row>
    <row r="3634" spans="1:31" x14ac:dyDescent="0.45">
      <c r="A3634">
        <v>150</v>
      </c>
      <c r="B3634">
        <v>25000</v>
      </c>
      <c r="C3634" t="s">
        <v>542</v>
      </c>
      <c r="D3634">
        <v>27180</v>
      </c>
      <c r="E3634">
        <f t="shared" si="168"/>
        <v>181.2</v>
      </c>
      <c r="F3634">
        <f t="shared" si="169"/>
        <v>166.66666666666666</v>
      </c>
      <c r="G3634">
        <f t="shared" si="170"/>
        <v>194.99999999999997</v>
      </c>
      <c r="H3634" t="s">
        <v>543</v>
      </c>
      <c r="I3634">
        <v>-2179</v>
      </c>
      <c r="J3634">
        <v>-8</v>
      </c>
      <c r="K3634" t="s">
        <v>7534</v>
      </c>
      <c r="L3634" s="16">
        <v>43307</v>
      </c>
      <c r="M3634" t="s">
        <v>1064</v>
      </c>
      <c r="N3634" t="s">
        <v>1065</v>
      </c>
      <c r="O3634" t="s">
        <v>1066</v>
      </c>
      <c r="P3634" t="s">
        <v>1353</v>
      </c>
      <c r="Q3634" t="s">
        <v>1270</v>
      </c>
      <c r="R3634" t="s">
        <v>1406</v>
      </c>
      <c r="S3634" t="s">
        <v>119</v>
      </c>
      <c r="T3634" t="s">
        <v>1412</v>
      </c>
      <c r="U3634" t="s">
        <v>1413</v>
      </c>
      <c r="AA3634" t="s">
        <v>1409</v>
      </c>
      <c r="AB3634" t="s">
        <v>1410</v>
      </c>
      <c r="AC3634">
        <v>30</v>
      </c>
      <c r="AD3634" s="17">
        <v>43299</v>
      </c>
      <c r="AE3634" s="17">
        <v>43299</v>
      </c>
    </row>
    <row r="3635" spans="1:31" x14ac:dyDescent="0.45">
      <c r="A3635">
        <v>100</v>
      </c>
      <c r="B3635">
        <v>16667</v>
      </c>
      <c r="C3635" t="s">
        <v>542</v>
      </c>
      <c r="D3635">
        <v>18120</v>
      </c>
      <c r="E3635">
        <f t="shared" si="168"/>
        <v>181.2</v>
      </c>
      <c r="F3635">
        <f t="shared" si="169"/>
        <v>166.67</v>
      </c>
      <c r="G3635">
        <f t="shared" si="170"/>
        <v>195.00389999999999</v>
      </c>
      <c r="H3635" t="s">
        <v>543</v>
      </c>
      <c r="I3635">
        <v>-1453</v>
      </c>
      <c r="J3635">
        <v>-8</v>
      </c>
      <c r="K3635" t="s">
        <v>7535</v>
      </c>
      <c r="L3635" s="16">
        <v>43307</v>
      </c>
      <c r="M3635" t="s">
        <v>1064</v>
      </c>
      <c r="N3635" t="s">
        <v>1065</v>
      </c>
      <c r="O3635" t="s">
        <v>1066</v>
      </c>
      <c r="P3635" t="s">
        <v>1353</v>
      </c>
      <c r="Q3635" t="s">
        <v>1270</v>
      </c>
      <c r="R3635" t="s">
        <v>1406</v>
      </c>
      <c r="S3635" t="s">
        <v>119</v>
      </c>
      <c r="T3635" t="s">
        <v>1448</v>
      </c>
      <c r="U3635" t="s">
        <v>1449</v>
      </c>
      <c r="AA3635" t="s">
        <v>1409</v>
      </c>
      <c r="AB3635" t="s">
        <v>1410</v>
      </c>
      <c r="AC3635">
        <v>30</v>
      </c>
      <c r="AD3635" s="17">
        <v>43299</v>
      </c>
      <c r="AE3635" s="17">
        <v>43299</v>
      </c>
    </row>
    <row r="3636" spans="1:31" x14ac:dyDescent="0.45">
      <c r="A3636">
        <v>250</v>
      </c>
      <c r="B3636">
        <v>41667</v>
      </c>
      <c r="C3636" t="s">
        <v>542</v>
      </c>
      <c r="D3636">
        <v>45300</v>
      </c>
      <c r="E3636">
        <f t="shared" si="168"/>
        <v>181.2</v>
      </c>
      <c r="F3636">
        <f t="shared" si="169"/>
        <v>166.66800000000001</v>
      </c>
      <c r="G3636">
        <f t="shared" si="170"/>
        <v>195.00155999999998</v>
      </c>
      <c r="H3636" t="s">
        <v>543</v>
      </c>
      <c r="I3636">
        <v>-3632</v>
      </c>
      <c r="J3636">
        <v>-8</v>
      </c>
      <c r="K3636" t="s">
        <v>7536</v>
      </c>
      <c r="L3636" s="16">
        <v>43307</v>
      </c>
      <c r="M3636" t="s">
        <v>1064</v>
      </c>
      <c r="N3636" t="s">
        <v>1065</v>
      </c>
      <c r="O3636" t="s">
        <v>1066</v>
      </c>
      <c r="P3636" t="s">
        <v>1353</v>
      </c>
      <c r="Q3636" t="s">
        <v>1270</v>
      </c>
      <c r="R3636" t="s">
        <v>1406</v>
      </c>
      <c r="S3636" t="s">
        <v>119</v>
      </c>
      <c r="T3636" t="s">
        <v>1454</v>
      </c>
      <c r="U3636" t="s">
        <v>1455</v>
      </c>
      <c r="AA3636" t="s">
        <v>1409</v>
      </c>
      <c r="AB3636" t="s">
        <v>1410</v>
      </c>
      <c r="AC3636">
        <v>30</v>
      </c>
      <c r="AD3636" s="17">
        <v>43299</v>
      </c>
      <c r="AE3636" s="17">
        <v>43299</v>
      </c>
    </row>
    <row r="3637" spans="1:31" x14ac:dyDescent="0.45">
      <c r="A3637">
        <v>25</v>
      </c>
      <c r="B3637">
        <v>4166</v>
      </c>
      <c r="C3637" t="s">
        <v>542</v>
      </c>
      <c r="D3637">
        <v>4530</v>
      </c>
      <c r="E3637">
        <f t="shared" si="168"/>
        <v>181.2</v>
      </c>
      <c r="F3637">
        <f t="shared" si="169"/>
        <v>166.64</v>
      </c>
      <c r="G3637">
        <f t="shared" si="170"/>
        <v>194.96879999999996</v>
      </c>
      <c r="H3637" t="s">
        <v>543</v>
      </c>
      <c r="I3637">
        <v>-363</v>
      </c>
      <c r="J3637">
        <v>-8</v>
      </c>
      <c r="K3637" t="s">
        <v>7537</v>
      </c>
      <c r="L3637" s="16">
        <v>43307</v>
      </c>
      <c r="M3637" t="s">
        <v>1064</v>
      </c>
      <c r="N3637" t="s">
        <v>1065</v>
      </c>
      <c r="O3637" t="s">
        <v>1066</v>
      </c>
      <c r="P3637" t="s">
        <v>1353</v>
      </c>
      <c r="Q3637" t="s">
        <v>1270</v>
      </c>
      <c r="R3637" t="s">
        <v>1406</v>
      </c>
      <c r="S3637" t="s">
        <v>119</v>
      </c>
      <c r="T3637" t="s">
        <v>1457</v>
      </c>
      <c r="U3637" t="s">
        <v>1458</v>
      </c>
      <c r="AA3637" t="s">
        <v>1409</v>
      </c>
      <c r="AB3637" t="s">
        <v>1410</v>
      </c>
      <c r="AC3637">
        <v>30</v>
      </c>
      <c r="AD3637" s="17">
        <v>43299</v>
      </c>
      <c r="AE3637" s="17">
        <v>43299</v>
      </c>
    </row>
    <row r="3638" spans="1:31" x14ac:dyDescent="0.45">
      <c r="A3638">
        <v>150</v>
      </c>
      <c r="B3638">
        <v>25000</v>
      </c>
      <c r="C3638" t="s">
        <v>542</v>
      </c>
      <c r="D3638">
        <v>27180</v>
      </c>
      <c r="E3638">
        <f t="shared" si="168"/>
        <v>181.2</v>
      </c>
      <c r="F3638">
        <f t="shared" si="169"/>
        <v>166.66666666666666</v>
      </c>
      <c r="G3638">
        <f t="shared" si="170"/>
        <v>194.99999999999997</v>
      </c>
      <c r="H3638" t="s">
        <v>543</v>
      </c>
      <c r="I3638">
        <v>-2179</v>
      </c>
      <c r="J3638">
        <v>-8</v>
      </c>
      <c r="K3638" t="s">
        <v>7538</v>
      </c>
      <c r="L3638" s="16">
        <v>43307</v>
      </c>
      <c r="M3638" t="s">
        <v>1064</v>
      </c>
      <c r="N3638" t="s">
        <v>1065</v>
      </c>
      <c r="O3638" t="s">
        <v>1066</v>
      </c>
      <c r="P3638" t="s">
        <v>1353</v>
      </c>
      <c r="Q3638" t="s">
        <v>1270</v>
      </c>
      <c r="R3638" t="s">
        <v>1406</v>
      </c>
      <c r="S3638" t="s">
        <v>119</v>
      </c>
      <c r="T3638" t="s">
        <v>1451</v>
      </c>
      <c r="U3638" t="s">
        <v>1452</v>
      </c>
      <c r="AA3638" t="s">
        <v>1409</v>
      </c>
      <c r="AB3638" t="s">
        <v>1410</v>
      </c>
      <c r="AC3638">
        <v>30</v>
      </c>
      <c r="AD3638" s="17">
        <v>43299</v>
      </c>
      <c r="AE3638" s="17">
        <v>43299</v>
      </c>
    </row>
    <row r="3639" spans="1:31" x14ac:dyDescent="0.45">
      <c r="A3639">
        <v>125</v>
      </c>
      <c r="B3639">
        <v>20833</v>
      </c>
      <c r="C3639" t="s">
        <v>542</v>
      </c>
      <c r="D3639">
        <v>22650</v>
      </c>
      <c r="E3639">
        <f t="shared" si="168"/>
        <v>181.2</v>
      </c>
      <c r="F3639">
        <f t="shared" si="169"/>
        <v>166.66399999999999</v>
      </c>
      <c r="G3639">
        <f t="shared" si="170"/>
        <v>194.99687999999998</v>
      </c>
      <c r="H3639" t="s">
        <v>543</v>
      </c>
      <c r="I3639">
        <v>-1816</v>
      </c>
      <c r="J3639">
        <v>-8</v>
      </c>
      <c r="K3639" t="s">
        <v>7539</v>
      </c>
      <c r="L3639" s="16">
        <v>43307</v>
      </c>
      <c r="M3639" t="s">
        <v>1064</v>
      </c>
      <c r="N3639" t="s">
        <v>1065</v>
      </c>
      <c r="O3639" t="s">
        <v>1066</v>
      </c>
      <c r="P3639" t="s">
        <v>1353</v>
      </c>
      <c r="Q3639" t="s">
        <v>1270</v>
      </c>
      <c r="R3639" t="s">
        <v>1406</v>
      </c>
      <c r="S3639" t="s">
        <v>119</v>
      </c>
      <c r="T3639" t="s">
        <v>1445</v>
      </c>
      <c r="U3639" t="s">
        <v>1446</v>
      </c>
      <c r="AA3639" t="s">
        <v>1409</v>
      </c>
      <c r="AB3639" t="s">
        <v>1410</v>
      </c>
      <c r="AC3639">
        <v>30</v>
      </c>
      <c r="AD3639" s="17">
        <v>43299</v>
      </c>
      <c r="AE3639" s="17">
        <v>43299</v>
      </c>
    </row>
    <row r="3640" spans="1:31" x14ac:dyDescent="0.45">
      <c r="A3640">
        <v>150</v>
      </c>
      <c r="B3640">
        <v>25000</v>
      </c>
      <c r="C3640" t="s">
        <v>542</v>
      </c>
      <c r="D3640">
        <v>27180</v>
      </c>
      <c r="E3640">
        <f t="shared" si="168"/>
        <v>181.2</v>
      </c>
      <c r="F3640">
        <f t="shared" si="169"/>
        <v>166.66666666666666</v>
      </c>
      <c r="G3640">
        <f t="shared" si="170"/>
        <v>194.99999999999997</v>
      </c>
      <c r="H3640" t="s">
        <v>543</v>
      </c>
      <c r="I3640">
        <v>-2179</v>
      </c>
      <c r="J3640">
        <v>-8</v>
      </c>
      <c r="K3640" t="s">
        <v>7540</v>
      </c>
      <c r="L3640" s="16">
        <v>43307</v>
      </c>
      <c r="M3640" t="s">
        <v>1064</v>
      </c>
      <c r="N3640" t="s">
        <v>1065</v>
      </c>
      <c r="O3640" t="s">
        <v>1066</v>
      </c>
      <c r="P3640" t="s">
        <v>1353</v>
      </c>
      <c r="Q3640" t="s">
        <v>1270</v>
      </c>
      <c r="R3640" t="s">
        <v>1406</v>
      </c>
      <c r="S3640" t="s">
        <v>119</v>
      </c>
      <c r="T3640" t="s">
        <v>1433</v>
      </c>
      <c r="U3640" t="s">
        <v>1434</v>
      </c>
      <c r="AA3640" t="s">
        <v>1409</v>
      </c>
      <c r="AB3640" t="s">
        <v>1410</v>
      </c>
      <c r="AC3640">
        <v>30</v>
      </c>
      <c r="AD3640" s="17">
        <v>43299</v>
      </c>
      <c r="AE3640" s="17">
        <v>43299</v>
      </c>
    </row>
    <row r="3641" spans="1:31" x14ac:dyDescent="0.45">
      <c r="A3641">
        <v>50</v>
      </c>
      <c r="B3641">
        <v>8333</v>
      </c>
      <c r="C3641" t="s">
        <v>542</v>
      </c>
      <c r="D3641">
        <v>9060</v>
      </c>
      <c r="E3641">
        <f t="shared" si="168"/>
        <v>181.2</v>
      </c>
      <c r="F3641">
        <f t="shared" si="169"/>
        <v>166.66</v>
      </c>
      <c r="G3641">
        <f t="shared" si="170"/>
        <v>194.9922</v>
      </c>
      <c r="H3641" t="s">
        <v>543</v>
      </c>
      <c r="I3641">
        <v>-726</v>
      </c>
      <c r="J3641">
        <v>-8</v>
      </c>
      <c r="K3641" t="s">
        <v>7541</v>
      </c>
      <c r="L3641" s="16">
        <v>43307</v>
      </c>
      <c r="M3641" t="s">
        <v>1064</v>
      </c>
      <c r="N3641" t="s">
        <v>1065</v>
      </c>
      <c r="O3641" t="s">
        <v>1066</v>
      </c>
      <c r="P3641" t="s">
        <v>1353</v>
      </c>
      <c r="Q3641" t="s">
        <v>1270</v>
      </c>
      <c r="R3641" t="s">
        <v>1406</v>
      </c>
      <c r="S3641" t="s">
        <v>119</v>
      </c>
      <c r="T3641" t="s">
        <v>1439</v>
      </c>
      <c r="U3641" t="s">
        <v>1440</v>
      </c>
      <c r="AA3641" t="s">
        <v>1409</v>
      </c>
      <c r="AB3641" t="s">
        <v>1410</v>
      </c>
      <c r="AC3641">
        <v>30</v>
      </c>
      <c r="AD3641" s="17">
        <v>43299</v>
      </c>
      <c r="AE3641" s="17">
        <v>43299</v>
      </c>
    </row>
    <row r="3642" spans="1:31" x14ac:dyDescent="0.45">
      <c r="A3642">
        <v>125</v>
      </c>
      <c r="B3642">
        <v>20833</v>
      </c>
      <c r="C3642" t="s">
        <v>542</v>
      </c>
      <c r="D3642">
        <v>22650</v>
      </c>
      <c r="E3642">
        <f t="shared" si="168"/>
        <v>181.2</v>
      </c>
      <c r="F3642">
        <f t="shared" si="169"/>
        <v>166.66399999999999</v>
      </c>
      <c r="G3642">
        <f t="shared" si="170"/>
        <v>194.99687999999998</v>
      </c>
      <c r="H3642" t="s">
        <v>543</v>
      </c>
      <c r="I3642">
        <v>-1816</v>
      </c>
      <c r="J3642">
        <v>-8</v>
      </c>
      <c r="K3642" t="s">
        <v>7542</v>
      </c>
      <c r="L3642" s="16">
        <v>43307</v>
      </c>
      <c r="M3642" t="s">
        <v>1064</v>
      </c>
      <c r="N3642" t="s">
        <v>1065</v>
      </c>
      <c r="O3642" t="s">
        <v>1066</v>
      </c>
      <c r="P3642" t="s">
        <v>1353</v>
      </c>
      <c r="Q3642" t="s">
        <v>1270</v>
      </c>
      <c r="R3642" t="s">
        <v>1406</v>
      </c>
      <c r="S3642" t="s">
        <v>119</v>
      </c>
      <c r="T3642" t="s">
        <v>1421</v>
      </c>
      <c r="U3642" t="s">
        <v>1422</v>
      </c>
      <c r="AA3642" t="s">
        <v>1409</v>
      </c>
      <c r="AB3642" t="s">
        <v>1410</v>
      </c>
      <c r="AC3642">
        <v>30</v>
      </c>
      <c r="AD3642" s="17">
        <v>43299</v>
      </c>
      <c r="AE3642" s="17">
        <v>43299</v>
      </c>
    </row>
    <row r="3643" spans="1:31" x14ac:dyDescent="0.45">
      <c r="A3643">
        <v>-50</v>
      </c>
      <c r="B3643">
        <v>-8333</v>
      </c>
      <c r="C3643" t="s">
        <v>542</v>
      </c>
      <c r="D3643">
        <v>-9060</v>
      </c>
      <c r="E3643">
        <f t="shared" si="168"/>
        <v>181.2</v>
      </c>
      <c r="F3643">
        <f t="shared" si="169"/>
        <v>166.66</v>
      </c>
      <c r="G3643">
        <f t="shared" si="170"/>
        <v>194.9922</v>
      </c>
      <c r="H3643" t="s">
        <v>543</v>
      </c>
      <c r="I3643">
        <v>726</v>
      </c>
      <c r="J3643">
        <v>8</v>
      </c>
      <c r="K3643" t="s">
        <v>7543</v>
      </c>
      <c r="L3643" s="16">
        <v>43307</v>
      </c>
      <c r="M3643" t="s">
        <v>1064</v>
      </c>
      <c r="N3643" t="s">
        <v>1065</v>
      </c>
      <c r="O3643" t="s">
        <v>1066</v>
      </c>
      <c r="P3643" t="s">
        <v>1353</v>
      </c>
      <c r="Q3643" t="s">
        <v>1270</v>
      </c>
      <c r="R3643" t="s">
        <v>1406</v>
      </c>
      <c r="S3643" t="s">
        <v>119</v>
      </c>
      <c r="T3643" t="s">
        <v>1439</v>
      </c>
      <c r="U3643" t="s">
        <v>1440</v>
      </c>
      <c r="AA3643" t="s">
        <v>1409</v>
      </c>
      <c r="AB3643" t="s">
        <v>1410</v>
      </c>
      <c r="AC3643">
        <v>30</v>
      </c>
      <c r="AD3643" s="17">
        <v>43299</v>
      </c>
      <c r="AE3643" s="17">
        <v>43299</v>
      </c>
    </row>
    <row r="3644" spans="1:31" x14ac:dyDescent="0.45">
      <c r="A3644">
        <v>50</v>
      </c>
      <c r="B3644">
        <v>8333</v>
      </c>
      <c r="C3644" t="s">
        <v>542</v>
      </c>
      <c r="D3644">
        <v>9060</v>
      </c>
      <c r="E3644">
        <f t="shared" si="168"/>
        <v>181.2</v>
      </c>
      <c r="F3644">
        <f t="shared" si="169"/>
        <v>166.66</v>
      </c>
      <c r="G3644">
        <f t="shared" si="170"/>
        <v>194.9922</v>
      </c>
      <c r="H3644" t="s">
        <v>543</v>
      </c>
      <c r="I3644">
        <v>-726</v>
      </c>
      <c r="J3644">
        <v>-8</v>
      </c>
      <c r="K3644" t="s">
        <v>7544</v>
      </c>
      <c r="L3644" s="16">
        <v>43307</v>
      </c>
      <c r="M3644" t="s">
        <v>1064</v>
      </c>
      <c r="N3644" t="s">
        <v>1065</v>
      </c>
      <c r="O3644" t="s">
        <v>1066</v>
      </c>
      <c r="P3644" t="s">
        <v>1353</v>
      </c>
      <c r="Q3644" t="s">
        <v>1270</v>
      </c>
      <c r="R3644" t="s">
        <v>1406</v>
      </c>
      <c r="S3644" t="s">
        <v>119</v>
      </c>
      <c r="T3644" t="s">
        <v>1439</v>
      </c>
      <c r="U3644" t="s">
        <v>1440</v>
      </c>
      <c r="AA3644" t="s">
        <v>1409</v>
      </c>
      <c r="AB3644" t="s">
        <v>1410</v>
      </c>
      <c r="AC3644">
        <v>30</v>
      </c>
      <c r="AD3644" s="17">
        <v>43299</v>
      </c>
      <c r="AE3644" s="17">
        <v>43299</v>
      </c>
    </row>
    <row r="3645" spans="1:31" x14ac:dyDescent="0.45">
      <c r="A3645">
        <v>-125</v>
      </c>
      <c r="B3645">
        <v>-20833</v>
      </c>
      <c r="C3645" t="s">
        <v>542</v>
      </c>
      <c r="D3645">
        <v>-22650</v>
      </c>
      <c r="E3645">
        <f t="shared" si="168"/>
        <v>181.2</v>
      </c>
      <c r="F3645">
        <f t="shared" si="169"/>
        <v>166.66399999999999</v>
      </c>
      <c r="G3645">
        <f t="shared" si="170"/>
        <v>194.99687999999998</v>
      </c>
      <c r="H3645" t="s">
        <v>543</v>
      </c>
      <c r="I3645">
        <v>1816</v>
      </c>
      <c r="J3645">
        <v>8</v>
      </c>
      <c r="K3645" t="s">
        <v>7545</v>
      </c>
      <c r="L3645" s="16">
        <v>43307</v>
      </c>
      <c r="M3645" t="s">
        <v>1064</v>
      </c>
      <c r="N3645" t="s">
        <v>1065</v>
      </c>
      <c r="O3645" t="s">
        <v>1066</v>
      </c>
      <c r="P3645" t="s">
        <v>1353</v>
      </c>
      <c r="Q3645" t="s">
        <v>1270</v>
      </c>
      <c r="R3645" t="s">
        <v>1406</v>
      </c>
      <c r="S3645" t="s">
        <v>119</v>
      </c>
      <c r="T3645" t="s">
        <v>1445</v>
      </c>
      <c r="U3645" t="s">
        <v>1446</v>
      </c>
      <c r="AA3645" t="s">
        <v>1409</v>
      </c>
      <c r="AB3645" t="s">
        <v>1410</v>
      </c>
      <c r="AC3645">
        <v>30</v>
      </c>
      <c r="AD3645" s="17">
        <v>43299</v>
      </c>
      <c r="AE3645" s="17">
        <v>43299</v>
      </c>
    </row>
    <row r="3646" spans="1:31" x14ac:dyDescent="0.45">
      <c r="A3646">
        <v>125</v>
      </c>
      <c r="B3646">
        <v>20833</v>
      </c>
      <c r="C3646" t="s">
        <v>542</v>
      </c>
      <c r="D3646">
        <v>22650</v>
      </c>
      <c r="E3646">
        <f t="shared" si="168"/>
        <v>181.2</v>
      </c>
      <c r="F3646">
        <f t="shared" si="169"/>
        <v>166.66399999999999</v>
      </c>
      <c r="G3646">
        <f t="shared" si="170"/>
        <v>194.99687999999998</v>
      </c>
      <c r="H3646" t="s">
        <v>543</v>
      </c>
      <c r="I3646">
        <v>-1816</v>
      </c>
      <c r="J3646">
        <v>-8</v>
      </c>
      <c r="K3646" t="s">
        <v>7546</v>
      </c>
      <c r="L3646" s="16">
        <v>43307</v>
      </c>
      <c r="M3646" t="s">
        <v>1064</v>
      </c>
      <c r="N3646" t="s">
        <v>1065</v>
      </c>
      <c r="O3646" t="s">
        <v>1066</v>
      </c>
      <c r="P3646" t="s">
        <v>1353</v>
      </c>
      <c r="Q3646" t="s">
        <v>1270</v>
      </c>
      <c r="R3646" t="s">
        <v>1406</v>
      </c>
      <c r="S3646" t="s">
        <v>119</v>
      </c>
      <c r="T3646" t="s">
        <v>1445</v>
      </c>
      <c r="U3646" t="s">
        <v>1446</v>
      </c>
      <c r="AA3646" t="s">
        <v>1409</v>
      </c>
      <c r="AB3646" t="s">
        <v>1410</v>
      </c>
      <c r="AC3646">
        <v>30</v>
      </c>
      <c r="AD3646" s="17">
        <v>43299</v>
      </c>
      <c r="AE3646" s="17">
        <v>43299</v>
      </c>
    </row>
    <row r="3647" spans="1:31" x14ac:dyDescent="0.45">
      <c r="A3647">
        <v>125</v>
      </c>
      <c r="B3647">
        <v>20833</v>
      </c>
      <c r="C3647" t="s">
        <v>542</v>
      </c>
      <c r="D3647">
        <v>22650</v>
      </c>
      <c r="E3647">
        <f t="shared" si="168"/>
        <v>181.2</v>
      </c>
      <c r="F3647">
        <f t="shared" si="169"/>
        <v>166.66399999999999</v>
      </c>
      <c r="G3647">
        <f t="shared" si="170"/>
        <v>194.99687999999998</v>
      </c>
      <c r="H3647" t="s">
        <v>543</v>
      </c>
      <c r="I3647">
        <v>-1816</v>
      </c>
      <c r="J3647">
        <v>-8</v>
      </c>
      <c r="K3647" t="s">
        <v>7547</v>
      </c>
      <c r="L3647" s="16">
        <v>43307</v>
      </c>
      <c r="M3647" t="s">
        <v>1064</v>
      </c>
      <c r="N3647" t="s">
        <v>1065</v>
      </c>
      <c r="O3647" t="s">
        <v>1066</v>
      </c>
      <c r="P3647" t="s">
        <v>1353</v>
      </c>
      <c r="Q3647" t="s">
        <v>1270</v>
      </c>
      <c r="R3647" t="s">
        <v>1406</v>
      </c>
      <c r="S3647" t="s">
        <v>119</v>
      </c>
      <c r="T3647" t="s">
        <v>1430</v>
      </c>
      <c r="U3647" t="s">
        <v>1431</v>
      </c>
      <c r="AA3647" t="s">
        <v>1409</v>
      </c>
      <c r="AB3647" t="s">
        <v>1410</v>
      </c>
      <c r="AC3647">
        <v>30</v>
      </c>
      <c r="AD3647" s="17">
        <v>43299</v>
      </c>
      <c r="AE3647" s="17">
        <v>43299</v>
      </c>
    </row>
    <row r="3648" spans="1:31" x14ac:dyDescent="0.45">
      <c r="A3648">
        <v>100</v>
      </c>
      <c r="B3648">
        <v>16667</v>
      </c>
      <c r="C3648" t="s">
        <v>542</v>
      </c>
      <c r="D3648">
        <v>18120</v>
      </c>
      <c r="E3648">
        <f t="shared" si="168"/>
        <v>181.2</v>
      </c>
      <c r="F3648">
        <f t="shared" si="169"/>
        <v>166.67</v>
      </c>
      <c r="G3648">
        <f t="shared" si="170"/>
        <v>195.00389999999999</v>
      </c>
      <c r="H3648" t="s">
        <v>543</v>
      </c>
      <c r="I3648">
        <v>-1453</v>
      </c>
      <c r="J3648">
        <v>-8</v>
      </c>
      <c r="K3648" t="s">
        <v>7548</v>
      </c>
      <c r="L3648" s="16">
        <v>43307</v>
      </c>
      <c r="M3648" t="s">
        <v>1064</v>
      </c>
      <c r="N3648" t="s">
        <v>1065</v>
      </c>
      <c r="O3648" t="s">
        <v>1066</v>
      </c>
      <c r="P3648" t="s">
        <v>1353</v>
      </c>
      <c r="Q3648" t="s">
        <v>1270</v>
      </c>
      <c r="R3648" t="s">
        <v>1406</v>
      </c>
      <c r="S3648" t="s">
        <v>119</v>
      </c>
      <c r="T3648" t="s">
        <v>1418</v>
      </c>
      <c r="U3648" t="s">
        <v>1419</v>
      </c>
      <c r="AA3648" t="s">
        <v>1409</v>
      </c>
      <c r="AB3648" t="s">
        <v>1410</v>
      </c>
      <c r="AC3648">
        <v>30</v>
      </c>
      <c r="AD3648" s="17">
        <v>43299</v>
      </c>
      <c r="AE3648" s="17">
        <v>43299</v>
      </c>
    </row>
    <row r="3649" spans="1:31" x14ac:dyDescent="0.45">
      <c r="A3649">
        <v>50</v>
      </c>
      <c r="B3649">
        <v>8333</v>
      </c>
      <c r="C3649" t="s">
        <v>542</v>
      </c>
      <c r="D3649">
        <v>9060</v>
      </c>
      <c r="E3649">
        <f t="shared" si="168"/>
        <v>181.2</v>
      </c>
      <c r="F3649">
        <f t="shared" si="169"/>
        <v>166.66</v>
      </c>
      <c r="G3649">
        <f t="shared" si="170"/>
        <v>194.9922</v>
      </c>
      <c r="H3649" t="s">
        <v>543</v>
      </c>
      <c r="I3649">
        <v>-726</v>
      </c>
      <c r="J3649">
        <v>-8</v>
      </c>
      <c r="K3649" t="s">
        <v>7549</v>
      </c>
      <c r="L3649" s="16">
        <v>43307</v>
      </c>
      <c r="M3649" t="s">
        <v>1064</v>
      </c>
      <c r="N3649" t="s">
        <v>1065</v>
      </c>
      <c r="O3649" t="s">
        <v>1066</v>
      </c>
      <c r="P3649" t="s">
        <v>1353</v>
      </c>
      <c r="Q3649" t="s">
        <v>1270</v>
      </c>
      <c r="R3649" t="s">
        <v>1406</v>
      </c>
      <c r="S3649" t="s">
        <v>119</v>
      </c>
      <c r="T3649" t="s">
        <v>1442</v>
      </c>
      <c r="U3649" t="s">
        <v>1443</v>
      </c>
      <c r="AA3649" t="s">
        <v>1409</v>
      </c>
      <c r="AB3649" t="s">
        <v>1410</v>
      </c>
      <c r="AC3649">
        <v>30</v>
      </c>
      <c r="AD3649" s="17">
        <v>43299</v>
      </c>
      <c r="AE3649" s="17">
        <v>43299</v>
      </c>
    </row>
    <row r="3650" spans="1:31" x14ac:dyDescent="0.45">
      <c r="A3650">
        <v>25</v>
      </c>
      <c r="B3650">
        <v>4166</v>
      </c>
      <c r="C3650" t="s">
        <v>542</v>
      </c>
      <c r="D3650">
        <v>4530</v>
      </c>
      <c r="E3650">
        <f t="shared" si="168"/>
        <v>181.2</v>
      </c>
      <c r="F3650">
        <f t="shared" si="169"/>
        <v>166.64</v>
      </c>
      <c r="G3650">
        <f t="shared" si="170"/>
        <v>194.96879999999996</v>
      </c>
      <c r="H3650" t="s">
        <v>543</v>
      </c>
      <c r="I3650">
        <v>-363</v>
      </c>
      <c r="J3650">
        <v>-8</v>
      </c>
      <c r="K3650" t="s">
        <v>7550</v>
      </c>
      <c r="L3650" s="16">
        <v>43307</v>
      </c>
      <c r="M3650" t="s">
        <v>1064</v>
      </c>
      <c r="N3650" t="s">
        <v>1065</v>
      </c>
      <c r="O3650" t="s">
        <v>1066</v>
      </c>
      <c r="P3650" t="s">
        <v>1353</v>
      </c>
      <c r="Q3650" t="s">
        <v>1270</v>
      </c>
      <c r="R3650" t="s">
        <v>1406</v>
      </c>
      <c r="S3650" t="s">
        <v>119</v>
      </c>
      <c r="T3650" t="s">
        <v>1415</v>
      </c>
      <c r="U3650" t="s">
        <v>1416</v>
      </c>
      <c r="AA3650" t="s">
        <v>1409</v>
      </c>
      <c r="AB3650" t="s">
        <v>1410</v>
      </c>
      <c r="AC3650">
        <v>30</v>
      </c>
      <c r="AD3650" s="17">
        <v>43299</v>
      </c>
      <c r="AE3650" s="17">
        <v>43299</v>
      </c>
    </row>
    <row r="3651" spans="1:31" x14ac:dyDescent="0.45">
      <c r="A3651">
        <v>75</v>
      </c>
      <c r="B3651">
        <v>12500</v>
      </c>
      <c r="C3651" t="s">
        <v>542</v>
      </c>
      <c r="D3651">
        <v>13590</v>
      </c>
      <c r="E3651">
        <f t="shared" ref="E3651:E3714" si="171">D3651/A3651</f>
        <v>181.2</v>
      </c>
      <c r="F3651">
        <f t="shared" ref="F3651:F3714" si="172">B3651/A3651</f>
        <v>166.66666666666666</v>
      </c>
      <c r="G3651">
        <f t="shared" ref="G3651:G3714" si="173">F3651*1.17</f>
        <v>194.99999999999997</v>
      </c>
      <c r="H3651" t="s">
        <v>543</v>
      </c>
      <c r="I3651">
        <v>-1089</v>
      </c>
      <c r="J3651">
        <v>-8</v>
      </c>
      <c r="K3651" t="s">
        <v>7551</v>
      </c>
      <c r="L3651" s="16">
        <v>43307</v>
      </c>
      <c r="M3651" t="s">
        <v>1064</v>
      </c>
      <c r="N3651" t="s">
        <v>1065</v>
      </c>
      <c r="O3651" t="s">
        <v>1066</v>
      </c>
      <c r="P3651" t="s">
        <v>1353</v>
      </c>
      <c r="Q3651" t="s">
        <v>1270</v>
      </c>
      <c r="R3651" t="s">
        <v>1406</v>
      </c>
      <c r="S3651" t="s">
        <v>119</v>
      </c>
      <c r="T3651" t="s">
        <v>1463</v>
      </c>
      <c r="U3651" t="s">
        <v>1464</v>
      </c>
      <c r="AA3651" t="s">
        <v>1409</v>
      </c>
      <c r="AB3651" t="s">
        <v>1410</v>
      </c>
      <c r="AC3651">
        <v>30</v>
      </c>
      <c r="AD3651" s="17">
        <v>43299</v>
      </c>
      <c r="AE3651" s="17">
        <v>43299</v>
      </c>
    </row>
    <row r="3652" spans="1:31" x14ac:dyDescent="0.45">
      <c r="A3652">
        <v>25</v>
      </c>
      <c r="B3652">
        <v>4166</v>
      </c>
      <c r="C3652" t="s">
        <v>542</v>
      </c>
      <c r="D3652">
        <v>4530</v>
      </c>
      <c r="E3652">
        <f t="shared" si="171"/>
        <v>181.2</v>
      </c>
      <c r="F3652">
        <f t="shared" si="172"/>
        <v>166.64</v>
      </c>
      <c r="G3652">
        <f t="shared" si="173"/>
        <v>194.96879999999996</v>
      </c>
      <c r="H3652" t="s">
        <v>543</v>
      </c>
      <c r="I3652">
        <v>-363</v>
      </c>
      <c r="J3652">
        <v>-8</v>
      </c>
      <c r="K3652" t="s">
        <v>7552</v>
      </c>
      <c r="L3652" s="16">
        <v>43307</v>
      </c>
      <c r="M3652" t="s">
        <v>1064</v>
      </c>
      <c r="N3652" t="s">
        <v>1065</v>
      </c>
      <c r="O3652" t="s">
        <v>1066</v>
      </c>
      <c r="P3652" t="s">
        <v>1353</v>
      </c>
      <c r="Q3652" t="s">
        <v>1270</v>
      </c>
      <c r="R3652" t="s">
        <v>1406</v>
      </c>
      <c r="S3652" t="s">
        <v>119</v>
      </c>
      <c r="T3652" t="s">
        <v>1424</v>
      </c>
      <c r="U3652" t="s">
        <v>1425</v>
      </c>
      <c r="AA3652" t="s">
        <v>1409</v>
      </c>
      <c r="AB3652" t="s">
        <v>1410</v>
      </c>
      <c r="AC3652">
        <v>30</v>
      </c>
      <c r="AD3652" s="17">
        <v>43299</v>
      </c>
      <c r="AE3652" s="17">
        <v>43299</v>
      </c>
    </row>
    <row r="3653" spans="1:31" x14ac:dyDescent="0.45">
      <c r="A3653">
        <v>75</v>
      </c>
      <c r="B3653">
        <v>12500</v>
      </c>
      <c r="C3653" t="s">
        <v>542</v>
      </c>
      <c r="D3653">
        <v>13590</v>
      </c>
      <c r="E3653">
        <f t="shared" si="171"/>
        <v>181.2</v>
      </c>
      <c r="F3653">
        <f t="shared" si="172"/>
        <v>166.66666666666666</v>
      </c>
      <c r="G3653">
        <f t="shared" si="173"/>
        <v>194.99999999999997</v>
      </c>
      <c r="H3653" t="s">
        <v>543</v>
      </c>
      <c r="I3653">
        <v>-1089</v>
      </c>
      <c r="J3653">
        <v>-8</v>
      </c>
      <c r="K3653" t="s">
        <v>7553</v>
      </c>
      <c r="L3653" s="16">
        <v>43307</v>
      </c>
      <c r="M3653" t="s">
        <v>1064</v>
      </c>
      <c r="N3653" t="s">
        <v>1065</v>
      </c>
      <c r="O3653" t="s">
        <v>1066</v>
      </c>
      <c r="P3653" t="s">
        <v>1353</v>
      </c>
      <c r="Q3653" t="s">
        <v>1270</v>
      </c>
      <c r="R3653" t="s">
        <v>1406</v>
      </c>
      <c r="S3653" t="s">
        <v>119</v>
      </c>
      <c r="T3653" t="s">
        <v>5215</v>
      </c>
      <c r="U3653" t="s">
        <v>5216</v>
      </c>
      <c r="AA3653" t="s">
        <v>1409</v>
      </c>
      <c r="AB3653" t="s">
        <v>1410</v>
      </c>
      <c r="AC3653">
        <v>30</v>
      </c>
      <c r="AD3653" s="17">
        <v>43299</v>
      </c>
      <c r="AE3653" s="17">
        <v>43299</v>
      </c>
    </row>
    <row r="3654" spans="1:31" x14ac:dyDescent="0.45">
      <c r="A3654">
        <v>100</v>
      </c>
      <c r="B3654">
        <v>16667</v>
      </c>
      <c r="C3654" t="s">
        <v>542</v>
      </c>
      <c r="D3654">
        <v>18120</v>
      </c>
      <c r="E3654">
        <f t="shared" si="171"/>
        <v>181.2</v>
      </c>
      <c r="F3654">
        <f t="shared" si="172"/>
        <v>166.67</v>
      </c>
      <c r="G3654">
        <f t="shared" si="173"/>
        <v>195.00389999999999</v>
      </c>
      <c r="H3654" t="s">
        <v>543</v>
      </c>
      <c r="I3654">
        <v>-1453</v>
      </c>
      <c r="J3654">
        <v>-8</v>
      </c>
      <c r="K3654" t="s">
        <v>7554</v>
      </c>
      <c r="L3654" s="16">
        <v>43307</v>
      </c>
      <c r="M3654" t="s">
        <v>1064</v>
      </c>
      <c r="N3654" t="s">
        <v>1065</v>
      </c>
      <c r="O3654" t="s">
        <v>1066</v>
      </c>
      <c r="P3654" t="s">
        <v>1353</v>
      </c>
      <c r="Q3654" t="s">
        <v>1270</v>
      </c>
      <c r="R3654" t="s">
        <v>1406</v>
      </c>
      <c r="S3654" t="s">
        <v>119</v>
      </c>
      <c r="T3654" t="s">
        <v>1436</v>
      </c>
      <c r="U3654" t="s">
        <v>1437</v>
      </c>
      <c r="AA3654" t="s">
        <v>1409</v>
      </c>
      <c r="AB3654" t="s">
        <v>1410</v>
      </c>
      <c r="AC3654">
        <v>30</v>
      </c>
      <c r="AD3654" s="17">
        <v>43299</v>
      </c>
      <c r="AE3654" s="17">
        <v>43299</v>
      </c>
    </row>
    <row r="3655" spans="1:31" x14ac:dyDescent="0.45">
      <c r="A3655">
        <v>4</v>
      </c>
      <c r="B3655">
        <v>700</v>
      </c>
      <c r="C3655" t="s">
        <v>542</v>
      </c>
      <c r="D3655">
        <v>724</v>
      </c>
      <c r="E3655">
        <f t="shared" si="171"/>
        <v>181</v>
      </c>
      <c r="F3655">
        <f t="shared" si="172"/>
        <v>175</v>
      </c>
      <c r="G3655">
        <f t="shared" si="173"/>
        <v>204.75</v>
      </c>
      <c r="H3655" t="s">
        <v>543</v>
      </c>
      <c r="I3655">
        <v>-23</v>
      </c>
      <c r="J3655">
        <v>-3</v>
      </c>
      <c r="K3655" t="s">
        <v>7555</v>
      </c>
      <c r="L3655" s="16">
        <v>43307</v>
      </c>
      <c r="M3655" t="s">
        <v>1064</v>
      </c>
      <c r="N3655" t="s">
        <v>1065</v>
      </c>
      <c r="O3655" t="s">
        <v>1066</v>
      </c>
      <c r="P3655" t="s">
        <v>1353</v>
      </c>
      <c r="Q3655" t="s">
        <v>1270</v>
      </c>
      <c r="R3655" t="s">
        <v>1406</v>
      </c>
      <c r="S3655" t="s">
        <v>119</v>
      </c>
      <c r="T3655" t="s">
        <v>3539</v>
      </c>
      <c r="U3655" t="s">
        <v>3540</v>
      </c>
      <c r="AA3655" t="s">
        <v>1409</v>
      </c>
      <c r="AB3655" t="s">
        <v>1410</v>
      </c>
      <c r="AC3655">
        <v>30</v>
      </c>
      <c r="AD3655" s="17">
        <v>43299</v>
      </c>
      <c r="AE3655" s="17">
        <v>43299</v>
      </c>
    </row>
    <row r="3656" spans="1:31" x14ac:dyDescent="0.45">
      <c r="A3656">
        <v>250</v>
      </c>
      <c r="B3656">
        <v>41667</v>
      </c>
      <c r="C3656" t="s">
        <v>542</v>
      </c>
      <c r="D3656">
        <v>45300</v>
      </c>
      <c r="E3656">
        <f t="shared" si="171"/>
        <v>181.2</v>
      </c>
      <c r="F3656">
        <f t="shared" si="172"/>
        <v>166.66800000000001</v>
      </c>
      <c r="G3656">
        <f t="shared" si="173"/>
        <v>195.00155999999998</v>
      </c>
      <c r="H3656" t="s">
        <v>543</v>
      </c>
      <c r="I3656">
        <v>-3632</v>
      </c>
      <c r="J3656">
        <v>-8</v>
      </c>
      <c r="K3656" t="s">
        <v>7556</v>
      </c>
      <c r="L3656" s="16">
        <v>43307</v>
      </c>
      <c r="M3656" t="s">
        <v>1064</v>
      </c>
      <c r="N3656" t="s">
        <v>1065</v>
      </c>
      <c r="O3656" t="s">
        <v>1066</v>
      </c>
      <c r="P3656" t="s">
        <v>1353</v>
      </c>
      <c r="Q3656" t="s">
        <v>1270</v>
      </c>
      <c r="R3656" t="s">
        <v>1406</v>
      </c>
      <c r="S3656" t="s">
        <v>119</v>
      </c>
      <c r="T3656" t="s">
        <v>3162</v>
      </c>
      <c r="U3656" t="s">
        <v>3163</v>
      </c>
      <c r="AA3656" t="s">
        <v>1409</v>
      </c>
      <c r="AB3656" t="s">
        <v>1410</v>
      </c>
      <c r="AC3656">
        <v>30</v>
      </c>
      <c r="AD3656" s="17">
        <v>43299</v>
      </c>
      <c r="AE3656" s="17">
        <v>43299</v>
      </c>
    </row>
    <row r="3657" spans="1:31" x14ac:dyDescent="0.45">
      <c r="A3657">
        <v>300</v>
      </c>
      <c r="B3657">
        <v>50001</v>
      </c>
      <c r="C3657" t="s">
        <v>542</v>
      </c>
      <c r="D3657">
        <v>54360</v>
      </c>
      <c r="E3657">
        <f t="shared" si="171"/>
        <v>181.2</v>
      </c>
      <c r="F3657">
        <f t="shared" si="172"/>
        <v>166.67</v>
      </c>
      <c r="G3657">
        <f t="shared" si="173"/>
        <v>195.00389999999999</v>
      </c>
      <c r="H3657" t="s">
        <v>543</v>
      </c>
      <c r="I3657">
        <v>-4359</v>
      </c>
      <c r="J3657">
        <v>-8</v>
      </c>
      <c r="K3657" t="s">
        <v>7557</v>
      </c>
      <c r="L3657" s="16">
        <v>43307</v>
      </c>
      <c r="M3657" t="s">
        <v>1064</v>
      </c>
      <c r="N3657" t="s">
        <v>1065</v>
      </c>
      <c r="O3657" t="s">
        <v>1066</v>
      </c>
      <c r="P3657" t="s">
        <v>1353</v>
      </c>
      <c r="Q3657" t="s">
        <v>1270</v>
      </c>
      <c r="R3657" t="s">
        <v>1406</v>
      </c>
      <c r="S3657" t="s">
        <v>119</v>
      </c>
      <c r="T3657" t="s">
        <v>2585</v>
      </c>
      <c r="U3657" t="s">
        <v>2586</v>
      </c>
      <c r="AA3657" t="s">
        <v>1409</v>
      </c>
      <c r="AB3657" t="s">
        <v>1410</v>
      </c>
      <c r="AC3657">
        <v>30</v>
      </c>
      <c r="AD3657" s="17">
        <v>43299</v>
      </c>
      <c r="AE3657" s="17">
        <v>43299</v>
      </c>
    </row>
    <row r="3658" spans="1:31" x14ac:dyDescent="0.45">
      <c r="A3658">
        <v>125</v>
      </c>
      <c r="B3658">
        <v>20833</v>
      </c>
      <c r="C3658" t="s">
        <v>542</v>
      </c>
      <c r="D3658">
        <v>22650</v>
      </c>
      <c r="E3658">
        <f t="shared" si="171"/>
        <v>181.2</v>
      </c>
      <c r="F3658">
        <f t="shared" si="172"/>
        <v>166.66399999999999</v>
      </c>
      <c r="G3658">
        <f t="shared" si="173"/>
        <v>194.99687999999998</v>
      </c>
      <c r="H3658" t="s">
        <v>543</v>
      </c>
      <c r="I3658">
        <v>-1816</v>
      </c>
      <c r="J3658">
        <v>-8</v>
      </c>
      <c r="K3658" t="s">
        <v>7558</v>
      </c>
      <c r="L3658" s="16">
        <v>43307</v>
      </c>
      <c r="M3658" t="s">
        <v>1064</v>
      </c>
      <c r="N3658" t="s">
        <v>1065</v>
      </c>
      <c r="O3658" t="s">
        <v>1066</v>
      </c>
      <c r="P3658" t="s">
        <v>1353</v>
      </c>
      <c r="Q3658" t="s">
        <v>1270</v>
      </c>
      <c r="R3658" t="s">
        <v>1406</v>
      </c>
      <c r="S3658" t="s">
        <v>119</v>
      </c>
      <c r="T3658" t="s">
        <v>3168</v>
      </c>
      <c r="U3658" t="s">
        <v>3169</v>
      </c>
      <c r="AA3658" t="s">
        <v>1409</v>
      </c>
      <c r="AB3658" t="s">
        <v>1410</v>
      </c>
      <c r="AC3658">
        <v>30</v>
      </c>
      <c r="AD3658" s="17">
        <v>43299</v>
      </c>
      <c r="AE3658" s="17">
        <v>43299</v>
      </c>
    </row>
    <row r="3659" spans="1:31" x14ac:dyDescent="0.45">
      <c r="A3659">
        <v>125</v>
      </c>
      <c r="B3659">
        <v>20833</v>
      </c>
      <c r="C3659" t="s">
        <v>542</v>
      </c>
      <c r="D3659">
        <v>22650</v>
      </c>
      <c r="E3659">
        <f t="shared" si="171"/>
        <v>181.2</v>
      </c>
      <c r="F3659">
        <f t="shared" si="172"/>
        <v>166.66399999999999</v>
      </c>
      <c r="G3659">
        <f t="shared" si="173"/>
        <v>194.99687999999998</v>
      </c>
      <c r="H3659" t="s">
        <v>543</v>
      </c>
      <c r="I3659">
        <v>-1816</v>
      </c>
      <c r="J3659">
        <v>-8</v>
      </c>
      <c r="K3659" t="s">
        <v>7559</v>
      </c>
      <c r="L3659" s="16">
        <v>43307</v>
      </c>
      <c r="M3659" t="s">
        <v>1064</v>
      </c>
      <c r="N3659" t="s">
        <v>1065</v>
      </c>
      <c r="O3659" t="s">
        <v>1066</v>
      </c>
      <c r="P3659" t="s">
        <v>1353</v>
      </c>
      <c r="Q3659" t="s">
        <v>1270</v>
      </c>
      <c r="R3659" t="s">
        <v>1406</v>
      </c>
      <c r="S3659" t="s">
        <v>119</v>
      </c>
      <c r="T3659" t="s">
        <v>2520</v>
      </c>
      <c r="U3659" t="s">
        <v>2521</v>
      </c>
      <c r="AA3659" t="s">
        <v>1409</v>
      </c>
      <c r="AB3659" t="s">
        <v>1410</v>
      </c>
      <c r="AC3659">
        <v>30</v>
      </c>
      <c r="AD3659" s="17">
        <v>43299</v>
      </c>
      <c r="AE3659" s="17">
        <v>43299</v>
      </c>
    </row>
    <row r="3660" spans="1:31" x14ac:dyDescent="0.45">
      <c r="A3660">
        <v>20</v>
      </c>
      <c r="B3660">
        <v>3333</v>
      </c>
      <c r="C3660" t="s">
        <v>542</v>
      </c>
      <c r="D3660">
        <v>3624</v>
      </c>
      <c r="E3660">
        <f t="shared" si="171"/>
        <v>181.2</v>
      </c>
      <c r="F3660">
        <f t="shared" si="172"/>
        <v>166.65</v>
      </c>
      <c r="G3660">
        <f t="shared" si="173"/>
        <v>194.98050000000001</v>
      </c>
      <c r="H3660" t="s">
        <v>543</v>
      </c>
      <c r="I3660">
        <v>-290</v>
      </c>
      <c r="J3660">
        <v>-8</v>
      </c>
      <c r="K3660" t="s">
        <v>7560</v>
      </c>
      <c r="L3660" s="16">
        <v>43307</v>
      </c>
      <c r="M3660" t="s">
        <v>1064</v>
      </c>
      <c r="N3660" t="s">
        <v>1065</v>
      </c>
      <c r="O3660" t="s">
        <v>1066</v>
      </c>
      <c r="P3660" t="s">
        <v>1353</v>
      </c>
      <c r="Q3660" t="s">
        <v>1270</v>
      </c>
      <c r="R3660" t="s">
        <v>1406</v>
      </c>
      <c r="S3660" t="s">
        <v>119</v>
      </c>
      <c r="T3660" t="s">
        <v>1484</v>
      </c>
      <c r="U3660" t="s">
        <v>1485</v>
      </c>
      <c r="AA3660" t="s">
        <v>1409</v>
      </c>
      <c r="AB3660" t="s">
        <v>1410</v>
      </c>
      <c r="AC3660">
        <v>30</v>
      </c>
      <c r="AD3660" s="17">
        <v>43299</v>
      </c>
      <c r="AE3660" s="17">
        <v>43299</v>
      </c>
    </row>
    <row r="3661" spans="1:31" x14ac:dyDescent="0.45">
      <c r="A3661">
        <v>125</v>
      </c>
      <c r="B3661">
        <v>20833</v>
      </c>
      <c r="C3661" t="s">
        <v>542</v>
      </c>
      <c r="D3661">
        <v>22650</v>
      </c>
      <c r="E3661">
        <f t="shared" si="171"/>
        <v>181.2</v>
      </c>
      <c r="F3661">
        <f t="shared" si="172"/>
        <v>166.66399999999999</v>
      </c>
      <c r="G3661">
        <f t="shared" si="173"/>
        <v>194.99687999999998</v>
      </c>
      <c r="H3661" t="s">
        <v>543</v>
      </c>
      <c r="I3661">
        <v>-1816</v>
      </c>
      <c r="J3661">
        <v>-8</v>
      </c>
      <c r="K3661" t="s">
        <v>7561</v>
      </c>
      <c r="L3661" s="16">
        <v>43307</v>
      </c>
      <c r="M3661" t="s">
        <v>1064</v>
      </c>
      <c r="N3661" t="s">
        <v>1065</v>
      </c>
      <c r="O3661" t="s">
        <v>1066</v>
      </c>
      <c r="P3661" t="s">
        <v>1353</v>
      </c>
      <c r="Q3661" t="s">
        <v>1270</v>
      </c>
      <c r="R3661" t="s">
        <v>1406</v>
      </c>
      <c r="S3661" t="s">
        <v>119</v>
      </c>
      <c r="T3661" t="s">
        <v>1478</v>
      </c>
      <c r="U3661" t="s">
        <v>1479</v>
      </c>
      <c r="AA3661" t="s">
        <v>1409</v>
      </c>
      <c r="AB3661" t="s">
        <v>1410</v>
      </c>
      <c r="AC3661">
        <v>30</v>
      </c>
      <c r="AD3661" s="17">
        <v>43299</v>
      </c>
      <c r="AE3661" s="17">
        <v>43299</v>
      </c>
    </row>
    <row r="3662" spans="1:31" x14ac:dyDescent="0.45">
      <c r="A3662">
        <v>75</v>
      </c>
      <c r="B3662">
        <v>12500</v>
      </c>
      <c r="C3662" t="s">
        <v>542</v>
      </c>
      <c r="D3662">
        <v>13590</v>
      </c>
      <c r="E3662">
        <f t="shared" si="171"/>
        <v>181.2</v>
      </c>
      <c r="F3662">
        <f t="shared" si="172"/>
        <v>166.66666666666666</v>
      </c>
      <c r="G3662">
        <f t="shared" si="173"/>
        <v>194.99999999999997</v>
      </c>
      <c r="H3662" t="s">
        <v>543</v>
      </c>
      <c r="I3662">
        <v>-1089</v>
      </c>
      <c r="J3662">
        <v>-8</v>
      </c>
      <c r="K3662" t="s">
        <v>7562</v>
      </c>
      <c r="L3662" s="16">
        <v>43307</v>
      </c>
      <c r="M3662" t="s">
        <v>1064</v>
      </c>
      <c r="N3662" t="s">
        <v>1065</v>
      </c>
      <c r="O3662" t="s">
        <v>1066</v>
      </c>
      <c r="P3662" t="s">
        <v>1353</v>
      </c>
      <c r="Q3662" t="s">
        <v>1270</v>
      </c>
      <c r="R3662" t="s">
        <v>1354</v>
      </c>
      <c r="S3662" t="s">
        <v>122</v>
      </c>
      <c r="T3662" t="s">
        <v>1380</v>
      </c>
      <c r="U3662" t="s">
        <v>1381</v>
      </c>
      <c r="AA3662" t="s">
        <v>1357</v>
      </c>
      <c r="AB3662" t="s">
        <v>1358</v>
      </c>
      <c r="AC3662">
        <v>30</v>
      </c>
      <c r="AD3662" s="17">
        <v>43299</v>
      </c>
      <c r="AE3662" s="17">
        <v>43299</v>
      </c>
    </row>
    <row r="3663" spans="1:31" x14ac:dyDescent="0.45">
      <c r="A3663">
        <v>2</v>
      </c>
      <c r="B3663">
        <v>350</v>
      </c>
      <c r="C3663" t="s">
        <v>542</v>
      </c>
      <c r="D3663">
        <v>362</v>
      </c>
      <c r="E3663">
        <f t="shared" si="171"/>
        <v>181</v>
      </c>
      <c r="F3663">
        <f t="shared" si="172"/>
        <v>175</v>
      </c>
      <c r="G3663">
        <f t="shared" si="173"/>
        <v>204.75</v>
      </c>
      <c r="H3663" t="s">
        <v>543</v>
      </c>
      <c r="I3663">
        <v>-11</v>
      </c>
      <c r="J3663">
        <v>-3</v>
      </c>
      <c r="K3663" t="s">
        <v>7563</v>
      </c>
      <c r="L3663" s="16">
        <v>43307</v>
      </c>
      <c r="M3663" t="s">
        <v>1064</v>
      </c>
      <c r="N3663" t="s">
        <v>1065</v>
      </c>
      <c r="O3663" t="s">
        <v>1066</v>
      </c>
      <c r="P3663" t="s">
        <v>1353</v>
      </c>
      <c r="Q3663" t="s">
        <v>1270</v>
      </c>
      <c r="R3663" t="s">
        <v>1354</v>
      </c>
      <c r="S3663" t="s">
        <v>122</v>
      </c>
      <c r="T3663" t="s">
        <v>4473</v>
      </c>
      <c r="U3663" t="s">
        <v>2627</v>
      </c>
      <c r="AA3663" t="s">
        <v>1357</v>
      </c>
      <c r="AB3663" t="s">
        <v>1358</v>
      </c>
      <c r="AC3663">
        <v>30</v>
      </c>
      <c r="AD3663" s="17">
        <v>43299</v>
      </c>
      <c r="AE3663" s="17">
        <v>43299</v>
      </c>
    </row>
    <row r="3664" spans="1:31" x14ac:dyDescent="0.45">
      <c r="A3664">
        <v>1</v>
      </c>
      <c r="B3664">
        <v>175</v>
      </c>
      <c r="C3664" t="s">
        <v>542</v>
      </c>
      <c r="D3664">
        <v>181</v>
      </c>
      <c r="E3664">
        <f t="shared" si="171"/>
        <v>181</v>
      </c>
      <c r="F3664">
        <f t="shared" si="172"/>
        <v>175</v>
      </c>
      <c r="G3664">
        <f t="shared" si="173"/>
        <v>204.75</v>
      </c>
      <c r="H3664" t="s">
        <v>543</v>
      </c>
      <c r="I3664">
        <v>-5</v>
      </c>
      <c r="J3664">
        <v>-3</v>
      </c>
      <c r="K3664" t="s">
        <v>7564</v>
      </c>
      <c r="L3664" s="16">
        <v>43307</v>
      </c>
      <c r="M3664" t="s">
        <v>1064</v>
      </c>
      <c r="N3664" t="s">
        <v>1065</v>
      </c>
      <c r="O3664" t="s">
        <v>1066</v>
      </c>
      <c r="P3664" t="s">
        <v>1353</v>
      </c>
      <c r="Q3664" t="s">
        <v>1270</v>
      </c>
      <c r="R3664" t="s">
        <v>1354</v>
      </c>
      <c r="S3664" t="s">
        <v>122</v>
      </c>
      <c r="T3664" t="s">
        <v>5238</v>
      </c>
      <c r="U3664" t="s">
        <v>5239</v>
      </c>
      <c r="AA3664" t="s">
        <v>1357</v>
      </c>
      <c r="AB3664" t="s">
        <v>1358</v>
      </c>
      <c r="AC3664">
        <v>30</v>
      </c>
      <c r="AD3664" s="17">
        <v>43299</v>
      </c>
      <c r="AE3664" s="17">
        <v>43299</v>
      </c>
    </row>
    <row r="3665" spans="1:31" x14ac:dyDescent="0.45">
      <c r="A3665">
        <v>1</v>
      </c>
      <c r="B3665">
        <v>175</v>
      </c>
      <c r="C3665" t="s">
        <v>542</v>
      </c>
      <c r="D3665">
        <v>181</v>
      </c>
      <c r="E3665">
        <f t="shared" si="171"/>
        <v>181</v>
      </c>
      <c r="F3665">
        <f t="shared" si="172"/>
        <v>175</v>
      </c>
      <c r="G3665">
        <f t="shared" si="173"/>
        <v>204.75</v>
      </c>
      <c r="H3665" t="s">
        <v>543</v>
      </c>
      <c r="I3665">
        <v>-5</v>
      </c>
      <c r="J3665">
        <v>-3</v>
      </c>
      <c r="K3665" t="s">
        <v>7565</v>
      </c>
      <c r="L3665" s="16">
        <v>43307</v>
      </c>
      <c r="M3665" t="s">
        <v>1064</v>
      </c>
      <c r="N3665" t="s">
        <v>1065</v>
      </c>
      <c r="O3665" t="s">
        <v>1066</v>
      </c>
      <c r="P3665" t="s">
        <v>1353</v>
      </c>
      <c r="Q3665" t="s">
        <v>1270</v>
      </c>
      <c r="R3665" t="s">
        <v>1354</v>
      </c>
      <c r="S3665" t="s">
        <v>122</v>
      </c>
      <c r="T3665" t="s">
        <v>5241</v>
      </c>
      <c r="U3665" t="s">
        <v>5242</v>
      </c>
      <c r="AA3665" t="s">
        <v>1357</v>
      </c>
      <c r="AB3665" t="s">
        <v>1358</v>
      </c>
      <c r="AC3665">
        <v>30</v>
      </c>
      <c r="AD3665" s="17">
        <v>43299</v>
      </c>
      <c r="AE3665" s="17">
        <v>43299</v>
      </c>
    </row>
    <row r="3666" spans="1:31" x14ac:dyDescent="0.45">
      <c r="A3666">
        <v>50</v>
      </c>
      <c r="B3666">
        <v>8333</v>
      </c>
      <c r="C3666" t="s">
        <v>542</v>
      </c>
      <c r="D3666">
        <v>9060</v>
      </c>
      <c r="E3666">
        <f t="shared" si="171"/>
        <v>181.2</v>
      </c>
      <c r="F3666">
        <f t="shared" si="172"/>
        <v>166.66</v>
      </c>
      <c r="G3666">
        <f t="shared" si="173"/>
        <v>194.9922</v>
      </c>
      <c r="H3666" t="s">
        <v>543</v>
      </c>
      <c r="I3666">
        <v>-726</v>
      </c>
      <c r="J3666">
        <v>-8</v>
      </c>
      <c r="K3666" t="s">
        <v>7566</v>
      </c>
      <c r="L3666" s="16">
        <v>43307</v>
      </c>
      <c r="M3666" t="s">
        <v>1064</v>
      </c>
      <c r="N3666" t="s">
        <v>1065</v>
      </c>
      <c r="O3666" t="s">
        <v>1066</v>
      </c>
      <c r="P3666" t="s">
        <v>1353</v>
      </c>
      <c r="Q3666" t="s">
        <v>1270</v>
      </c>
      <c r="R3666" t="s">
        <v>1354</v>
      </c>
      <c r="S3666" t="s">
        <v>122</v>
      </c>
      <c r="T3666" t="s">
        <v>5181</v>
      </c>
      <c r="U3666" t="s">
        <v>5182</v>
      </c>
      <c r="AA3666" t="s">
        <v>1357</v>
      </c>
      <c r="AB3666" t="s">
        <v>1358</v>
      </c>
      <c r="AC3666">
        <v>30</v>
      </c>
      <c r="AD3666" s="17">
        <v>43299</v>
      </c>
      <c r="AE3666" s="17">
        <v>43299</v>
      </c>
    </row>
    <row r="3667" spans="1:31" x14ac:dyDescent="0.45">
      <c r="A3667">
        <v>50</v>
      </c>
      <c r="B3667">
        <v>8760</v>
      </c>
      <c r="C3667" t="s">
        <v>542</v>
      </c>
      <c r="D3667">
        <v>9060</v>
      </c>
      <c r="E3667">
        <f t="shared" si="171"/>
        <v>181.2</v>
      </c>
      <c r="F3667">
        <f t="shared" si="172"/>
        <v>175.2</v>
      </c>
      <c r="G3667">
        <f t="shared" si="173"/>
        <v>204.98399999999998</v>
      </c>
      <c r="H3667" t="s">
        <v>543</v>
      </c>
      <c r="I3667">
        <v>-299</v>
      </c>
      <c r="J3667">
        <v>-3</v>
      </c>
      <c r="K3667" t="s">
        <v>7567</v>
      </c>
      <c r="L3667" s="16">
        <v>43307</v>
      </c>
      <c r="M3667" t="s">
        <v>1064</v>
      </c>
      <c r="N3667" t="s">
        <v>1065</v>
      </c>
      <c r="O3667" t="s">
        <v>1066</v>
      </c>
      <c r="P3667" t="s">
        <v>1353</v>
      </c>
      <c r="Q3667" t="s">
        <v>1270</v>
      </c>
      <c r="R3667" t="s">
        <v>1354</v>
      </c>
      <c r="S3667" t="s">
        <v>122</v>
      </c>
      <c r="T3667" t="s">
        <v>1377</v>
      </c>
      <c r="U3667" t="s">
        <v>1378</v>
      </c>
      <c r="AA3667" t="s">
        <v>1357</v>
      </c>
      <c r="AB3667" t="s">
        <v>1358</v>
      </c>
      <c r="AC3667">
        <v>30</v>
      </c>
      <c r="AD3667" s="17">
        <v>43299</v>
      </c>
      <c r="AE3667" s="17">
        <v>43299</v>
      </c>
    </row>
    <row r="3668" spans="1:31" x14ac:dyDescent="0.45">
      <c r="A3668">
        <v>25</v>
      </c>
      <c r="B3668">
        <v>4166</v>
      </c>
      <c r="C3668" t="s">
        <v>542</v>
      </c>
      <c r="D3668">
        <v>4530</v>
      </c>
      <c r="E3668">
        <f t="shared" si="171"/>
        <v>181.2</v>
      </c>
      <c r="F3668">
        <f t="shared" si="172"/>
        <v>166.64</v>
      </c>
      <c r="G3668">
        <f t="shared" si="173"/>
        <v>194.96879999999996</v>
      </c>
      <c r="H3668" t="s">
        <v>543</v>
      </c>
      <c r="I3668">
        <v>-363</v>
      </c>
      <c r="J3668">
        <v>-8</v>
      </c>
      <c r="K3668" t="s">
        <v>7568</v>
      </c>
      <c r="L3668" s="16">
        <v>43307</v>
      </c>
      <c r="M3668" t="s">
        <v>1064</v>
      </c>
      <c r="N3668" t="s">
        <v>1065</v>
      </c>
      <c r="O3668" t="s">
        <v>1066</v>
      </c>
      <c r="P3668" t="s">
        <v>1353</v>
      </c>
      <c r="Q3668" t="s">
        <v>1270</v>
      </c>
      <c r="R3668" t="s">
        <v>1771</v>
      </c>
      <c r="S3668" t="s">
        <v>121</v>
      </c>
      <c r="T3668" t="s">
        <v>2750</v>
      </c>
      <c r="U3668" t="s">
        <v>2751</v>
      </c>
      <c r="AA3668" t="s">
        <v>1774</v>
      </c>
      <c r="AB3668" t="s">
        <v>1775</v>
      </c>
      <c r="AC3668">
        <v>30</v>
      </c>
      <c r="AD3668" s="17">
        <v>43299</v>
      </c>
      <c r="AE3668" s="17">
        <v>43299</v>
      </c>
    </row>
    <row r="3669" spans="1:31" x14ac:dyDescent="0.45">
      <c r="A3669">
        <v>25</v>
      </c>
      <c r="B3669">
        <v>4166</v>
      </c>
      <c r="C3669" t="s">
        <v>542</v>
      </c>
      <c r="D3669">
        <v>4530</v>
      </c>
      <c r="E3669">
        <f t="shared" si="171"/>
        <v>181.2</v>
      </c>
      <c r="F3669">
        <f t="shared" si="172"/>
        <v>166.64</v>
      </c>
      <c r="G3669">
        <f t="shared" si="173"/>
        <v>194.96879999999996</v>
      </c>
      <c r="H3669" t="s">
        <v>543</v>
      </c>
      <c r="I3669">
        <v>-363</v>
      </c>
      <c r="J3669">
        <v>-8</v>
      </c>
      <c r="K3669" t="s">
        <v>7569</v>
      </c>
      <c r="L3669" s="16">
        <v>43307</v>
      </c>
      <c r="M3669" t="s">
        <v>1064</v>
      </c>
      <c r="N3669" t="s">
        <v>1065</v>
      </c>
      <c r="O3669" t="s">
        <v>1066</v>
      </c>
      <c r="P3669" t="s">
        <v>1353</v>
      </c>
      <c r="Q3669" t="s">
        <v>1270</v>
      </c>
      <c r="R3669" t="s">
        <v>1771</v>
      </c>
      <c r="S3669" t="s">
        <v>121</v>
      </c>
      <c r="T3669" t="s">
        <v>3141</v>
      </c>
      <c r="U3669" t="s">
        <v>3142</v>
      </c>
      <c r="AA3669" t="s">
        <v>1774</v>
      </c>
      <c r="AB3669" t="s">
        <v>1775</v>
      </c>
      <c r="AC3669">
        <v>30</v>
      </c>
      <c r="AD3669" s="17">
        <v>43299</v>
      </c>
      <c r="AE3669" s="17">
        <v>43299</v>
      </c>
    </row>
    <row r="3670" spans="1:31" x14ac:dyDescent="0.45">
      <c r="A3670">
        <v>25</v>
      </c>
      <c r="B3670">
        <v>4166</v>
      </c>
      <c r="C3670" t="s">
        <v>542</v>
      </c>
      <c r="D3670">
        <v>4530</v>
      </c>
      <c r="E3670">
        <f t="shared" si="171"/>
        <v>181.2</v>
      </c>
      <c r="F3670">
        <f t="shared" si="172"/>
        <v>166.64</v>
      </c>
      <c r="G3670">
        <f t="shared" si="173"/>
        <v>194.96879999999996</v>
      </c>
      <c r="H3670" t="s">
        <v>543</v>
      </c>
      <c r="I3670">
        <v>-363</v>
      </c>
      <c r="J3670">
        <v>-8</v>
      </c>
      <c r="K3670" t="s">
        <v>7570</v>
      </c>
      <c r="L3670" s="16">
        <v>43307</v>
      </c>
      <c r="M3670" t="s">
        <v>1064</v>
      </c>
      <c r="N3670" t="s">
        <v>1065</v>
      </c>
      <c r="O3670" t="s">
        <v>1066</v>
      </c>
      <c r="P3670" t="s">
        <v>1353</v>
      </c>
      <c r="Q3670" t="s">
        <v>1270</v>
      </c>
      <c r="R3670" t="s">
        <v>1771</v>
      </c>
      <c r="S3670" t="s">
        <v>121</v>
      </c>
      <c r="T3670" t="s">
        <v>1481</v>
      </c>
      <c r="U3670" t="s">
        <v>1482</v>
      </c>
      <c r="AA3670" t="s">
        <v>1774</v>
      </c>
      <c r="AB3670" t="s">
        <v>1775</v>
      </c>
      <c r="AC3670">
        <v>30</v>
      </c>
      <c r="AD3670" s="17">
        <v>43299</v>
      </c>
      <c r="AE3670" s="17">
        <v>43299</v>
      </c>
    </row>
    <row r="3671" spans="1:31" x14ac:dyDescent="0.45">
      <c r="A3671">
        <v>25</v>
      </c>
      <c r="B3671">
        <v>4166</v>
      </c>
      <c r="C3671" t="s">
        <v>542</v>
      </c>
      <c r="D3671">
        <v>4530</v>
      </c>
      <c r="E3671">
        <f t="shared" si="171"/>
        <v>181.2</v>
      </c>
      <c r="F3671">
        <f t="shared" si="172"/>
        <v>166.64</v>
      </c>
      <c r="G3671">
        <f t="shared" si="173"/>
        <v>194.96879999999996</v>
      </c>
      <c r="H3671" t="s">
        <v>543</v>
      </c>
      <c r="I3671">
        <v>-363</v>
      </c>
      <c r="J3671">
        <v>-8</v>
      </c>
      <c r="K3671" t="s">
        <v>7571</v>
      </c>
      <c r="L3671" s="16">
        <v>43307</v>
      </c>
      <c r="M3671" t="s">
        <v>1064</v>
      </c>
      <c r="N3671" t="s">
        <v>1065</v>
      </c>
      <c r="O3671" t="s">
        <v>1066</v>
      </c>
      <c r="P3671" t="s">
        <v>1353</v>
      </c>
      <c r="Q3671" t="s">
        <v>1270</v>
      </c>
      <c r="R3671" t="s">
        <v>1771</v>
      </c>
      <c r="S3671" t="s">
        <v>121</v>
      </c>
      <c r="T3671" t="s">
        <v>3108</v>
      </c>
      <c r="U3671" t="s">
        <v>3109</v>
      </c>
      <c r="AA3671" t="s">
        <v>1774</v>
      </c>
      <c r="AB3671" t="s">
        <v>1775</v>
      </c>
      <c r="AC3671">
        <v>30</v>
      </c>
      <c r="AD3671" s="17">
        <v>43299</v>
      </c>
      <c r="AE3671" s="17">
        <v>43299</v>
      </c>
    </row>
    <row r="3672" spans="1:31" x14ac:dyDescent="0.45">
      <c r="A3672">
        <v>15</v>
      </c>
      <c r="B3672">
        <v>2500</v>
      </c>
      <c r="C3672" t="s">
        <v>542</v>
      </c>
      <c r="D3672">
        <v>2718</v>
      </c>
      <c r="E3672">
        <f t="shared" si="171"/>
        <v>181.2</v>
      </c>
      <c r="F3672">
        <f t="shared" si="172"/>
        <v>166.66666666666666</v>
      </c>
      <c r="G3672">
        <f t="shared" si="173"/>
        <v>194.99999999999997</v>
      </c>
      <c r="H3672" t="s">
        <v>543</v>
      </c>
      <c r="I3672">
        <v>-217</v>
      </c>
      <c r="J3672">
        <v>-8</v>
      </c>
      <c r="K3672" t="s">
        <v>7572</v>
      </c>
      <c r="L3672" s="16">
        <v>43307</v>
      </c>
      <c r="M3672" t="s">
        <v>1064</v>
      </c>
      <c r="N3672" t="s">
        <v>1065</v>
      </c>
      <c r="O3672" t="s">
        <v>1066</v>
      </c>
      <c r="P3672" t="s">
        <v>1353</v>
      </c>
      <c r="Q3672" t="s">
        <v>1270</v>
      </c>
      <c r="R3672" t="s">
        <v>1406</v>
      </c>
      <c r="S3672" t="s">
        <v>119</v>
      </c>
      <c r="T3672" t="s">
        <v>1472</v>
      </c>
      <c r="U3672" t="s">
        <v>1473</v>
      </c>
      <c r="AA3672" t="s">
        <v>1409</v>
      </c>
      <c r="AB3672" t="s">
        <v>1410</v>
      </c>
      <c r="AC3672">
        <v>30</v>
      </c>
      <c r="AD3672" s="17">
        <v>43299</v>
      </c>
      <c r="AE3672" s="17">
        <v>43299</v>
      </c>
    </row>
    <row r="3673" spans="1:31" x14ac:dyDescent="0.45">
      <c r="A3673">
        <v>25</v>
      </c>
      <c r="B3673">
        <v>4166</v>
      </c>
      <c r="C3673" t="s">
        <v>542</v>
      </c>
      <c r="D3673">
        <v>4530</v>
      </c>
      <c r="E3673">
        <f t="shared" si="171"/>
        <v>181.2</v>
      </c>
      <c r="F3673">
        <f t="shared" si="172"/>
        <v>166.64</v>
      </c>
      <c r="G3673">
        <f t="shared" si="173"/>
        <v>194.96879999999996</v>
      </c>
      <c r="H3673" t="s">
        <v>543</v>
      </c>
      <c r="I3673">
        <v>-363</v>
      </c>
      <c r="J3673">
        <v>-8</v>
      </c>
      <c r="K3673" t="s">
        <v>7573</v>
      </c>
      <c r="L3673" s="16">
        <v>43307</v>
      </c>
      <c r="M3673" t="s">
        <v>1064</v>
      </c>
      <c r="N3673" t="s">
        <v>1065</v>
      </c>
      <c r="O3673" t="s">
        <v>1066</v>
      </c>
      <c r="P3673" t="s">
        <v>1353</v>
      </c>
      <c r="Q3673" t="s">
        <v>1270</v>
      </c>
      <c r="R3673" t="s">
        <v>1398</v>
      </c>
      <c r="S3673" t="s">
        <v>1399</v>
      </c>
      <c r="T3673" t="s">
        <v>6526</v>
      </c>
      <c r="U3673" t="s">
        <v>6527</v>
      </c>
      <c r="AC3673">
        <v>30</v>
      </c>
      <c r="AD3673" s="17">
        <v>43299</v>
      </c>
      <c r="AE3673" s="17">
        <v>43299</v>
      </c>
    </row>
    <row r="3674" spans="1:31" x14ac:dyDescent="0.45">
      <c r="A3674">
        <v>25</v>
      </c>
      <c r="B3674">
        <v>4166</v>
      </c>
      <c r="C3674" t="s">
        <v>542</v>
      </c>
      <c r="D3674">
        <v>4530</v>
      </c>
      <c r="E3674">
        <f t="shared" si="171"/>
        <v>181.2</v>
      </c>
      <c r="F3674">
        <f t="shared" si="172"/>
        <v>166.64</v>
      </c>
      <c r="G3674">
        <f t="shared" si="173"/>
        <v>194.96879999999996</v>
      </c>
      <c r="H3674" t="s">
        <v>543</v>
      </c>
      <c r="I3674">
        <v>-363</v>
      </c>
      <c r="J3674">
        <v>-8</v>
      </c>
      <c r="K3674" t="s">
        <v>7574</v>
      </c>
      <c r="L3674" s="16">
        <v>43307</v>
      </c>
      <c r="M3674" t="s">
        <v>1064</v>
      </c>
      <c r="N3674" t="s">
        <v>1065</v>
      </c>
      <c r="O3674" t="s">
        <v>1066</v>
      </c>
      <c r="P3674" t="s">
        <v>1353</v>
      </c>
      <c r="Q3674" t="s">
        <v>1270</v>
      </c>
      <c r="R3674" t="s">
        <v>1398</v>
      </c>
      <c r="S3674" t="s">
        <v>1399</v>
      </c>
      <c r="T3674" t="s">
        <v>7575</v>
      </c>
      <c r="U3674" t="s">
        <v>7576</v>
      </c>
      <c r="AC3674">
        <v>30</v>
      </c>
      <c r="AD3674" s="17">
        <v>43299</v>
      </c>
      <c r="AE3674" s="17">
        <v>43299</v>
      </c>
    </row>
    <row r="3675" spans="1:31" x14ac:dyDescent="0.45">
      <c r="A3675">
        <v>1</v>
      </c>
      <c r="B3675">
        <v>175</v>
      </c>
      <c r="C3675" t="s">
        <v>542</v>
      </c>
      <c r="D3675">
        <v>181</v>
      </c>
      <c r="E3675">
        <f t="shared" si="171"/>
        <v>181</v>
      </c>
      <c r="F3675">
        <f t="shared" si="172"/>
        <v>175</v>
      </c>
      <c r="G3675">
        <f t="shared" si="173"/>
        <v>204.75</v>
      </c>
      <c r="H3675" t="s">
        <v>543</v>
      </c>
      <c r="I3675">
        <v>-5</v>
      </c>
      <c r="J3675">
        <v>-3</v>
      </c>
      <c r="K3675" t="s">
        <v>7577</v>
      </c>
      <c r="L3675" s="16">
        <v>43307</v>
      </c>
      <c r="M3675" t="s">
        <v>1064</v>
      </c>
      <c r="N3675" t="s">
        <v>1065</v>
      </c>
      <c r="O3675" t="s">
        <v>1066</v>
      </c>
      <c r="P3675" t="s">
        <v>1353</v>
      </c>
      <c r="Q3675" t="s">
        <v>1270</v>
      </c>
      <c r="R3675" t="s">
        <v>1406</v>
      </c>
      <c r="S3675" t="s">
        <v>119</v>
      </c>
      <c r="T3675" t="s">
        <v>1475</v>
      </c>
      <c r="U3675" t="s">
        <v>1476</v>
      </c>
      <c r="AA3675" t="s">
        <v>1409</v>
      </c>
      <c r="AB3675" t="s">
        <v>1410</v>
      </c>
      <c r="AC3675">
        <v>30</v>
      </c>
      <c r="AD3675" s="17">
        <v>43299</v>
      </c>
      <c r="AE3675" s="17">
        <v>43299</v>
      </c>
    </row>
    <row r="3676" spans="1:31" x14ac:dyDescent="0.45">
      <c r="A3676">
        <v>-150</v>
      </c>
      <c r="B3676">
        <v>-25000</v>
      </c>
      <c r="C3676" t="s">
        <v>542</v>
      </c>
      <c r="D3676">
        <v>-27180</v>
      </c>
      <c r="E3676">
        <f t="shared" si="171"/>
        <v>181.2</v>
      </c>
      <c r="F3676">
        <f t="shared" si="172"/>
        <v>166.66666666666666</v>
      </c>
      <c r="G3676">
        <f t="shared" si="173"/>
        <v>194.99999999999997</v>
      </c>
      <c r="H3676" t="s">
        <v>543</v>
      </c>
      <c r="I3676">
        <v>2179</v>
      </c>
      <c r="J3676">
        <v>8</v>
      </c>
      <c r="K3676" t="s">
        <v>7578</v>
      </c>
      <c r="L3676" s="16">
        <v>43307</v>
      </c>
      <c r="M3676" t="s">
        <v>1064</v>
      </c>
      <c r="N3676" t="s">
        <v>1065</v>
      </c>
      <c r="O3676" t="s">
        <v>1066</v>
      </c>
      <c r="P3676" t="s">
        <v>1353</v>
      </c>
      <c r="Q3676" t="s">
        <v>1270</v>
      </c>
      <c r="R3676" t="s">
        <v>1406</v>
      </c>
      <c r="S3676" t="s">
        <v>119</v>
      </c>
      <c r="T3676" t="s">
        <v>1412</v>
      </c>
      <c r="U3676" t="s">
        <v>1413</v>
      </c>
      <c r="AA3676" t="s">
        <v>1409</v>
      </c>
      <c r="AB3676" t="s">
        <v>1410</v>
      </c>
      <c r="AC3676">
        <v>30</v>
      </c>
      <c r="AD3676" s="17">
        <v>43299</v>
      </c>
      <c r="AE3676" s="17">
        <v>43299</v>
      </c>
    </row>
    <row r="3677" spans="1:31" x14ac:dyDescent="0.45">
      <c r="A3677">
        <v>25</v>
      </c>
      <c r="B3677">
        <v>4166</v>
      </c>
      <c r="C3677" t="s">
        <v>542</v>
      </c>
      <c r="D3677">
        <v>4530</v>
      </c>
      <c r="E3677">
        <f t="shared" si="171"/>
        <v>181.2</v>
      </c>
      <c r="F3677">
        <f t="shared" si="172"/>
        <v>166.64</v>
      </c>
      <c r="G3677">
        <f t="shared" si="173"/>
        <v>194.96879999999996</v>
      </c>
      <c r="H3677" t="s">
        <v>543</v>
      </c>
      <c r="I3677">
        <v>-363</v>
      </c>
      <c r="J3677">
        <v>-8</v>
      </c>
      <c r="K3677" t="s">
        <v>7579</v>
      </c>
      <c r="L3677" s="16">
        <v>43307</v>
      </c>
      <c r="M3677" t="s">
        <v>1064</v>
      </c>
      <c r="N3677" t="s">
        <v>1065</v>
      </c>
      <c r="O3677" t="s">
        <v>1066</v>
      </c>
      <c r="P3677" t="s">
        <v>1353</v>
      </c>
      <c r="Q3677" t="s">
        <v>1270</v>
      </c>
      <c r="R3677" t="s">
        <v>1771</v>
      </c>
      <c r="S3677" t="s">
        <v>121</v>
      </c>
      <c r="T3677" t="s">
        <v>5230</v>
      </c>
      <c r="U3677" t="s">
        <v>5231</v>
      </c>
      <c r="AA3677" t="s">
        <v>1774</v>
      </c>
      <c r="AB3677" t="s">
        <v>1775</v>
      </c>
      <c r="AC3677">
        <v>30</v>
      </c>
      <c r="AD3677" s="17">
        <v>43299</v>
      </c>
      <c r="AE3677" s="17">
        <v>43299</v>
      </c>
    </row>
    <row r="3678" spans="1:31" x14ac:dyDescent="0.45">
      <c r="A3678">
        <v>100</v>
      </c>
      <c r="B3678">
        <v>16666</v>
      </c>
      <c r="C3678" t="s">
        <v>542</v>
      </c>
      <c r="D3678">
        <v>18120</v>
      </c>
      <c r="E3678">
        <f t="shared" si="171"/>
        <v>181.2</v>
      </c>
      <c r="F3678">
        <f t="shared" si="172"/>
        <v>166.66</v>
      </c>
      <c r="G3678">
        <f t="shared" si="173"/>
        <v>194.9922</v>
      </c>
      <c r="H3678" t="s">
        <v>543</v>
      </c>
      <c r="I3678">
        <v>-1453</v>
      </c>
      <c r="J3678">
        <v>-8</v>
      </c>
      <c r="K3678" t="s">
        <v>7580</v>
      </c>
      <c r="L3678" s="16">
        <v>43307</v>
      </c>
      <c r="M3678" t="s">
        <v>1064</v>
      </c>
      <c r="N3678" t="s">
        <v>1065</v>
      </c>
      <c r="O3678" t="s">
        <v>1066</v>
      </c>
      <c r="P3678" t="s">
        <v>1353</v>
      </c>
      <c r="Q3678" t="s">
        <v>1270</v>
      </c>
      <c r="R3678" t="s">
        <v>1366</v>
      </c>
      <c r="S3678" t="s">
        <v>109</v>
      </c>
      <c r="T3678" t="s">
        <v>7581</v>
      </c>
      <c r="U3678" t="s">
        <v>7582</v>
      </c>
      <c r="AC3678">
        <v>30</v>
      </c>
      <c r="AD3678" s="17">
        <v>43299</v>
      </c>
      <c r="AE3678" s="17">
        <v>43299</v>
      </c>
    </row>
    <row r="3679" spans="1:31" x14ac:dyDescent="0.45">
      <c r="A3679">
        <v>25</v>
      </c>
      <c r="B3679">
        <v>4166</v>
      </c>
      <c r="C3679" t="s">
        <v>542</v>
      </c>
      <c r="D3679">
        <v>4530</v>
      </c>
      <c r="E3679">
        <f t="shared" si="171"/>
        <v>181.2</v>
      </c>
      <c r="F3679">
        <f t="shared" si="172"/>
        <v>166.64</v>
      </c>
      <c r="G3679">
        <f t="shared" si="173"/>
        <v>194.96879999999996</v>
      </c>
      <c r="H3679" t="s">
        <v>543</v>
      </c>
      <c r="I3679">
        <v>-363</v>
      </c>
      <c r="J3679">
        <v>-8</v>
      </c>
      <c r="K3679" t="s">
        <v>7583</v>
      </c>
      <c r="L3679" s="16">
        <v>43307</v>
      </c>
      <c r="M3679" t="s">
        <v>1064</v>
      </c>
      <c r="N3679" t="s">
        <v>1065</v>
      </c>
      <c r="O3679" t="s">
        <v>1066</v>
      </c>
      <c r="P3679" t="s">
        <v>1353</v>
      </c>
      <c r="Q3679" t="s">
        <v>1270</v>
      </c>
      <c r="R3679" t="s">
        <v>1366</v>
      </c>
      <c r="S3679" t="s">
        <v>109</v>
      </c>
      <c r="T3679" t="s">
        <v>7584</v>
      </c>
      <c r="U3679" t="s">
        <v>7585</v>
      </c>
      <c r="AC3679">
        <v>30</v>
      </c>
      <c r="AD3679" s="17">
        <v>43299</v>
      </c>
      <c r="AE3679" s="17">
        <v>43299</v>
      </c>
    </row>
    <row r="3680" spans="1:31" x14ac:dyDescent="0.45">
      <c r="A3680">
        <v>4</v>
      </c>
      <c r="B3680">
        <v>700</v>
      </c>
      <c r="C3680" t="s">
        <v>542</v>
      </c>
      <c r="D3680">
        <v>724</v>
      </c>
      <c r="E3680">
        <f t="shared" si="171"/>
        <v>181</v>
      </c>
      <c r="F3680">
        <f t="shared" si="172"/>
        <v>175</v>
      </c>
      <c r="G3680">
        <f t="shared" si="173"/>
        <v>204.75</v>
      </c>
      <c r="H3680" t="s">
        <v>543</v>
      </c>
      <c r="I3680">
        <v>-23</v>
      </c>
      <c r="J3680">
        <v>-3</v>
      </c>
      <c r="K3680" t="s">
        <v>7586</v>
      </c>
      <c r="L3680" s="16">
        <v>43307</v>
      </c>
      <c r="M3680" t="s">
        <v>1064</v>
      </c>
      <c r="N3680" t="s">
        <v>1065</v>
      </c>
      <c r="O3680" t="s">
        <v>1066</v>
      </c>
      <c r="P3680" t="s">
        <v>1353</v>
      </c>
      <c r="Q3680" t="s">
        <v>1270</v>
      </c>
      <c r="R3680" t="s">
        <v>1366</v>
      </c>
      <c r="S3680" t="s">
        <v>109</v>
      </c>
      <c r="T3680" t="s">
        <v>1383</v>
      </c>
      <c r="U3680" t="s">
        <v>1384</v>
      </c>
      <c r="AC3680">
        <v>30</v>
      </c>
      <c r="AD3680" s="17">
        <v>43299</v>
      </c>
      <c r="AE3680" s="17">
        <v>43299</v>
      </c>
    </row>
    <row r="3681" spans="1:31" x14ac:dyDescent="0.45">
      <c r="A3681">
        <v>500</v>
      </c>
      <c r="B3681">
        <v>83333</v>
      </c>
      <c r="C3681" t="s">
        <v>542</v>
      </c>
      <c r="D3681">
        <v>90600</v>
      </c>
      <c r="E3681">
        <f t="shared" si="171"/>
        <v>181.2</v>
      </c>
      <c r="F3681">
        <f t="shared" si="172"/>
        <v>166.666</v>
      </c>
      <c r="G3681">
        <f t="shared" si="173"/>
        <v>194.99921999999998</v>
      </c>
      <c r="H3681" t="s">
        <v>543</v>
      </c>
      <c r="I3681">
        <v>-7266</v>
      </c>
      <c r="J3681">
        <v>-8</v>
      </c>
      <c r="K3681" t="s">
        <v>7587</v>
      </c>
      <c r="L3681" s="16">
        <v>43307</v>
      </c>
      <c r="M3681" t="s">
        <v>1064</v>
      </c>
      <c r="N3681" t="s">
        <v>1065</v>
      </c>
      <c r="O3681" t="s">
        <v>1066</v>
      </c>
      <c r="P3681" t="s">
        <v>1353</v>
      </c>
      <c r="Q3681" t="s">
        <v>1270</v>
      </c>
      <c r="R3681" t="s">
        <v>1366</v>
      </c>
      <c r="S3681" t="s">
        <v>109</v>
      </c>
      <c r="T3681" t="s">
        <v>4477</v>
      </c>
      <c r="U3681" t="s">
        <v>4478</v>
      </c>
      <c r="AC3681">
        <v>30</v>
      </c>
      <c r="AD3681" s="17">
        <v>43299</v>
      </c>
      <c r="AE3681" s="17">
        <v>43299</v>
      </c>
    </row>
    <row r="3682" spans="1:31" x14ac:dyDescent="0.45">
      <c r="A3682">
        <v>15</v>
      </c>
      <c r="B3682">
        <v>2500</v>
      </c>
      <c r="C3682" t="s">
        <v>542</v>
      </c>
      <c r="D3682">
        <v>2718</v>
      </c>
      <c r="E3682">
        <f t="shared" si="171"/>
        <v>181.2</v>
      </c>
      <c r="F3682">
        <f t="shared" si="172"/>
        <v>166.66666666666666</v>
      </c>
      <c r="G3682">
        <f t="shared" si="173"/>
        <v>194.99999999999997</v>
      </c>
      <c r="H3682" t="s">
        <v>543</v>
      </c>
      <c r="I3682">
        <v>-217</v>
      </c>
      <c r="J3682">
        <v>-8</v>
      </c>
      <c r="K3682" t="s">
        <v>7588</v>
      </c>
      <c r="L3682" s="16">
        <v>43308</v>
      </c>
      <c r="M3682" t="s">
        <v>1064</v>
      </c>
      <c r="N3682" t="s">
        <v>1065</v>
      </c>
      <c r="O3682" t="s">
        <v>1066</v>
      </c>
      <c r="P3682" t="s">
        <v>1353</v>
      </c>
      <c r="Q3682" t="s">
        <v>1270</v>
      </c>
      <c r="R3682" t="s">
        <v>1771</v>
      </c>
      <c r="S3682" t="s">
        <v>121</v>
      </c>
      <c r="T3682" t="s">
        <v>1395</v>
      </c>
      <c r="U3682" t="s">
        <v>1396</v>
      </c>
      <c r="AA3682" t="s">
        <v>1774</v>
      </c>
      <c r="AB3682" t="s">
        <v>1775</v>
      </c>
      <c r="AC3682">
        <v>30</v>
      </c>
      <c r="AD3682" s="17">
        <v>43299</v>
      </c>
      <c r="AE3682" s="17">
        <v>43299</v>
      </c>
    </row>
    <row r="3683" spans="1:31" x14ac:dyDescent="0.45">
      <c r="A3683">
        <v>25</v>
      </c>
      <c r="B3683">
        <v>4166</v>
      </c>
      <c r="C3683" t="s">
        <v>542</v>
      </c>
      <c r="D3683">
        <v>4530</v>
      </c>
      <c r="E3683">
        <f t="shared" si="171"/>
        <v>181.2</v>
      </c>
      <c r="F3683">
        <f t="shared" si="172"/>
        <v>166.64</v>
      </c>
      <c r="G3683">
        <f t="shared" si="173"/>
        <v>194.96879999999996</v>
      </c>
      <c r="H3683" t="s">
        <v>543</v>
      </c>
      <c r="I3683">
        <v>-363</v>
      </c>
      <c r="J3683">
        <v>-8</v>
      </c>
      <c r="K3683" t="s">
        <v>7589</v>
      </c>
      <c r="L3683" s="16">
        <v>43308</v>
      </c>
      <c r="M3683" t="s">
        <v>1064</v>
      </c>
      <c r="N3683" t="s">
        <v>1065</v>
      </c>
      <c r="O3683" t="s">
        <v>1066</v>
      </c>
      <c r="P3683" t="s">
        <v>1353</v>
      </c>
      <c r="Q3683" t="s">
        <v>1270</v>
      </c>
      <c r="R3683" t="s">
        <v>1354</v>
      </c>
      <c r="S3683" t="s">
        <v>122</v>
      </c>
      <c r="T3683" t="s">
        <v>2502</v>
      </c>
      <c r="U3683" t="s">
        <v>2503</v>
      </c>
      <c r="AA3683" t="s">
        <v>1357</v>
      </c>
      <c r="AB3683" t="s">
        <v>1358</v>
      </c>
      <c r="AC3683">
        <v>30</v>
      </c>
      <c r="AD3683" s="17">
        <v>43299</v>
      </c>
      <c r="AE3683" s="17">
        <v>43299</v>
      </c>
    </row>
    <row r="3684" spans="1:31" x14ac:dyDescent="0.45">
      <c r="A3684">
        <v>50</v>
      </c>
      <c r="B3684">
        <v>8333</v>
      </c>
      <c r="C3684" t="s">
        <v>542</v>
      </c>
      <c r="D3684">
        <v>9060</v>
      </c>
      <c r="E3684">
        <f t="shared" si="171"/>
        <v>181.2</v>
      </c>
      <c r="F3684">
        <f t="shared" si="172"/>
        <v>166.66</v>
      </c>
      <c r="G3684">
        <f t="shared" si="173"/>
        <v>194.9922</v>
      </c>
      <c r="H3684" t="s">
        <v>543</v>
      </c>
      <c r="I3684">
        <v>-726</v>
      </c>
      <c r="J3684">
        <v>-8</v>
      </c>
      <c r="K3684" t="s">
        <v>7590</v>
      </c>
      <c r="L3684" s="16">
        <v>43308</v>
      </c>
      <c r="M3684" t="s">
        <v>1064</v>
      </c>
      <c r="N3684" t="s">
        <v>1065</v>
      </c>
      <c r="O3684" t="s">
        <v>1066</v>
      </c>
      <c r="P3684" t="s">
        <v>1353</v>
      </c>
      <c r="Q3684" t="s">
        <v>1270</v>
      </c>
      <c r="R3684" t="s">
        <v>1354</v>
      </c>
      <c r="S3684" t="s">
        <v>122</v>
      </c>
      <c r="T3684" t="s">
        <v>2547</v>
      </c>
      <c r="U3684" t="s">
        <v>2548</v>
      </c>
      <c r="AA3684" t="s">
        <v>1357</v>
      </c>
      <c r="AB3684" t="s">
        <v>1358</v>
      </c>
      <c r="AC3684">
        <v>30</v>
      </c>
      <c r="AD3684" s="17">
        <v>43299</v>
      </c>
      <c r="AE3684" s="17">
        <v>43299</v>
      </c>
    </row>
    <row r="3685" spans="1:31" x14ac:dyDescent="0.45">
      <c r="A3685">
        <v>50</v>
      </c>
      <c r="B3685">
        <v>8333</v>
      </c>
      <c r="C3685" t="s">
        <v>542</v>
      </c>
      <c r="D3685">
        <v>9060</v>
      </c>
      <c r="E3685">
        <f t="shared" si="171"/>
        <v>181.2</v>
      </c>
      <c r="F3685">
        <f t="shared" si="172"/>
        <v>166.66</v>
      </c>
      <c r="G3685">
        <f t="shared" si="173"/>
        <v>194.9922</v>
      </c>
      <c r="H3685" t="s">
        <v>543</v>
      </c>
      <c r="I3685">
        <v>-726</v>
      </c>
      <c r="J3685">
        <v>-8</v>
      </c>
      <c r="K3685" t="s">
        <v>7591</v>
      </c>
      <c r="L3685" s="16">
        <v>43308</v>
      </c>
      <c r="M3685" t="s">
        <v>1064</v>
      </c>
      <c r="N3685" t="s">
        <v>1065</v>
      </c>
      <c r="O3685" t="s">
        <v>1066</v>
      </c>
      <c r="P3685" t="s">
        <v>1353</v>
      </c>
      <c r="Q3685" t="s">
        <v>1270</v>
      </c>
      <c r="R3685" t="s">
        <v>1354</v>
      </c>
      <c r="S3685" t="s">
        <v>122</v>
      </c>
      <c r="T3685" t="s">
        <v>2553</v>
      </c>
      <c r="U3685" t="s">
        <v>2554</v>
      </c>
      <c r="AA3685" t="s">
        <v>1357</v>
      </c>
      <c r="AB3685" t="s">
        <v>1358</v>
      </c>
      <c r="AC3685">
        <v>30</v>
      </c>
      <c r="AD3685" s="17">
        <v>43299</v>
      </c>
      <c r="AE3685" s="17">
        <v>43299</v>
      </c>
    </row>
    <row r="3686" spans="1:31" x14ac:dyDescent="0.45">
      <c r="A3686">
        <v>25</v>
      </c>
      <c r="B3686">
        <v>4166</v>
      </c>
      <c r="C3686" t="s">
        <v>542</v>
      </c>
      <c r="D3686">
        <v>4530</v>
      </c>
      <c r="E3686">
        <f t="shared" si="171"/>
        <v>181.2</v>
      </c>
      <c r="F3686">
        <f t="shared" si="172"/>
        <v>166.64</v>
      </c>
      <c r="G3686">
        <f t="shared" si="173"/>
        <v>194.96879999999996</v>
      </c>
      <c r="H3686" t="s">
        <v>543</v>
      </c>
      <c r="I3686">
        <v>-363</v>
      </c>
      <c r="J3686">
        <v>-8</v>
      </c>
      <c r="K3686" t="s">
        <v>7592</v>
      </c>
      <c r="L3686" s="16">
        <v>43308</v>
      </c>
      <c r="M3686" t="s">
        <v>1064</v>
      </c>
      <c r="N3686" t="s">
        <v>1065</v>
      </c>
      <c r="O3686" t="s">
        <v>1066</v>
      </c>
      <c r="P3686" t="s">
        <v>1353</v>
      </c>
      <c r="Q3686" t="s">
        <v>1270</v>
      </c>
      <c r="R3686" t="s">
        <v>1354</v>
      </c>
      <c r="S3686" t="s">
        <v>122</v>
      </c>
      <c r="T3686" t="s">
        <v>2532</v>
      </c>
      <c r="U3686" t="s">
        <v>2533</v>
      </c>
      <c r="AA3686" t="s">
        <v>1357</v>
      </c>
      <c r="AB3686" t="s">
        <v>1358</v>
      </c>
      <c r="AC3686">
        <v>30</v>
      </c>
      <c r="AD3686" s="17">
        <v>43299</v>
      </c>
      <c r="AE3686" s="17">
        <v>43299</v>
      </c>
    </row>
    <row r="3687" spans="1:31" x14ac:dyDescent="0.45">
      <c r="A3687">
        <v>25</v>
      </c>
      <c r="B3687">
        <v>4166</v>
      </c>
      <c r="C3687" t="s">
        <v>542</v>
      </c>
      <c r="D3687">
        <v>4530</v>
      </c>
      <c r="E3687">
        <f t="shared" si="171"/>
        <v>181.2</v>
      </c>
      <c r="F3687">
        <f t="shared" si="172"/>
        <v>166.64</v>
      </c>
      <c r="G3687">
        <f t="shared" si="173"/>
        <v>194.96879999999996</v>
      </c>
      <c r="H3687" t="s">
        <v>543</v>
      </c>
      <c r="I3687">
        <v>-363</v>
      </c>
      <c r="J3687">
        <v>-8</v>
      </c>
      <c r="K3687" t="s">
        <v>7593</v>
      </c>
      <c r="L3687" s="16">
        <v>43308</v>
      </c>
      <c r="M3687" t="s">
        <v>1064</v>
      </c>
      <c r="N3687" t="s">
        <v>1065</v>
      </c>
      <c r="O3687" t="s">
        <v>1066</v>
      </c>
      <c r="P3687" t="s">
        <v>1353</v>
      </c>
      <c r="Q3687" t="s">
        <v>1270</v>
      </c>
      <c r="R3687" t="s">
        <v>1354</v>
      </c>
      <c r="S3687" t="s">
        <v>122</v>
      </c>
      <c r="T3687" t="s">
        <v>2538</v>
      </c>
      <c r="U3687" t="s">
        <v>2539</v>
      </c>
      <c r="AA3687" t="s">
        <v>1357</v>
      </c>
      <c r="AB3687" t="s">
        <v>1358</v>
      </c>
      <c r="AC3687">
        <v>30</v>
      </c>
      <c r="AD3687" s="17">
        <v>43299</v>
      </c>
      <c r="AE3687" s="17">
        <v>43299</v>
      </c>
    </row>
    <row r="3688" spans="1:31" x14ac:dyDescent="0.45">
      <c r="A3688">
        <v>50</v>
      </c>
      <c r="B3688">
        <v>8333</v>
      </c>
      <c r="C3688" t="s">
        <v>542</v>
      </c>
      <c r="D3688">
        <v>9060</v>
      </c>
      <c r="E3688">
        <f t="shared" si="171"/>
        <v>181.2</v>
      </c>
      <c r="F3688">
        <f t="shared" si="172"/>
        <v>166.66</v>
      </c>
      <c r="G3688">
        <f t="shared" si="173"/>
        <v>194.9922</v>
      </c>
      <c r="H3688" t="s">
        <v>543</v>
      </c>
      <c r="I3688">
        <v>-726</v>
      </c>
      <c r="J3688">
        <v>-8</v>
      </c>
      <c r="K3688" t="s">
        <v>7594</v>
      </c>
      <c r="L3688" s="16">
        <v>43308</v>
      </c>
      <c r="M3688" t="s">
        <v>1064</v>
      </c>
      <c r="N3688" t="s">
        <v>1065</v>
      </c>
      <c r="O3688" t="s">
        <v>1066</v>
      </c>
      <c r="P3688" t="s">
        <v>1353</v>
      </c>
      <c r="Q3688" t="s">
        <v>1270</v>
      </c>
      <c r="R3688" t="s">
        <v>1406</v>
      </c>
      <c r="S3688" t="s">
        <v>119</v>
      </c>
      <c r="T3688" t="s">
        <v>4487</v>
      </c>
      <c r="U3688" t="s">
        <v>4488</v>
      </c>
      <c r="AA3688" t="s">
        <v>1409</v>
      </c>
      <c r="AB3688" t="s">
        <v>1410</v>
      </c>
      <c r="AC3688">
        <v>30</v>
      </c>
      <c r="AD3688" s="17">
        <v>43299</v>
      </c>
      <c r="AE3688" s="17">
        <v>43299</v>
      </c>
    </row>
    <row r="3689" spans="1:31" x14ac:dyDescent="0.45">
      <c r="A3689">
        <v>50</v>
      </c>
      <c r="B3689">
        <v>8333</v>
      </c>
      <c r="C3689" t="s">
        <v>542</v>
      </c>
      <c r="D3689">
        <v>9060</v>
      </c>
      <c r="E3689">
        <f t="shared" si="171"/>
        <v>181.2</v>
      </c>
      <c r="F3689">
        <f t="shared" si="172"/>
        <v>166.66</v>
      </c>
      <c r="G3689">
        <f t="shared" si="173"/>
        <v>194.9922</v>
      </c>
      <c r="H3689" t="s">
        <v>543</v>
      </c>
      <c r="I3689">
        <v>-726</v>
      </c>
      <c r="J3689">
        <v>-8</v>
      </c>
      <c r="K3689" t="s">
        <v>7595</v>
      </c>
      <c r="L3689" s="16">
        <v>43308</v>
      </c>
      <c r="M3689" t="s">
        <v>1064</v>
      </c>
      <c r="N3689" t="s">
        <v>1065</v>
      </c>
      <c r="O3689" t="s">
        <v>1066</v>
      </c>
      <c r="P3689" t="s">
        <v>1353</v>
      </c>
      <c r="Q3689" t="s">
        <v>1270</v>
      </c>
      <c r="R3689" t="s">
        <v>1406</v>
      </c>
      <c r="S3689" t="s">
        <v>119</v>
      </c>
      <c r="T3689" t="s">
        <v>1802</v>
      </c>
      <c r="U3689" t="s">
        <v>1803</v>
      </c>
      <c r="AA3689" t="s">
        <v>1409</v>
      </c>
      <c r="AB3689" t="s">
        <v>1410</v>
      </c>
      <c r="AC3689">
        <v>30</v>
      </c>
      <c r="AD3689" s="17">
        <v>43299</v>
      </c>
      <c r="AE3689" s="17">
        <v>43299</v>
      </c>
    </row>
    <row r="3690" spans="1:31" x14ac:dyDescent="0.45">
      <c r="A3690">
        <v>50</v>
      </c>
      <c r="B3690">
        <v>8333</v>
      </c>
      <c r="C3690" t="s">
        <v>542</v>
      </c>
      <c r="D3690">
        <v>9060</v>
      </c>
      <c r="E3690">
        <f t="shared" si="171"/>
        <v>181.2</v>
      </c>
      <c r="F3690">
        <f t="shared" si="172"/>
        <v>166.66</v>
      </c>
      <c r="G3690">
        <f t="shared" si="173"/>
        <v>194.9922</v>
      </c>
      <c r="H3690" t="s">
        <v>543</v>
      </c>
      <c r="I3690">
        <v>-726</v>
      </c>
      <c r="J3690">
        <v>-8</v>
      </c>
      <c r="K3690" t="s">
        <v>7596</v>
      </c>
      <c r="L3690" s="16">
        <v>43308</v>
      </c>
      <c r="M3690" t="s">
        <v>1064</v>
      </c>
      <c r="N3690" t="s">
        <v>1065</v>
      </c>
      <c r="O3690" t="s">
        <v>1066</v>
      </c>
      <c r="P3690" t="s">
        <v>1353</v>
      </c>
      <c r="Q3690" t="s">
        <v>1270</v>
      </c>
      <c r="R3690" t="s">
        <v>1406</v>
      </c>
      <c r="S3690" t="s">
        <v>119</v>
      </c>
      <c r="T3690" t="s">
        <v>1792</v>
      </c>
      <c r="U3690" t="s">
        <v>1793</v>
      </c>
      <c r="AA3690" t="s">
        <v>1409</v>
      </c>
      <c r="AB3690" t="s">
        <v>1410</v>
      </c>
      <c r="AC3690">
        <v>30</v>
      </c>
      <c r="AD3690" s="17">
        <v>43299</v>
      </c>
      <c r="AE3690" s="17">
        <v>43299</v>
      </c>
    </row>
    <row r="3691" spans="1:31" x14ac:dyDescent="0.45">
      <c r="A3691">
        <v>150</v>
      </c>
      <c r="B3691">
        <v>25000</v>
      </c>
      <c r="C3691" t="s">
        <v>542</v>
      </c>
      <c r="D3691">
        <v>27180</v>
      </c>
      <c r="E3691">
        <f t="shared" si="171"/>
        <v>181.2</v>
      </c>
      <c r="F3691">
        <f t="shared" si="172"/>
        <v>166.66666666666666</v>
      </c>
      <c r="G3691">
        <f t="shared" si="173"/>
        <v>194.99999999999997</v>
      </c>
      <c r="H3691" t="s">
        <v>543</v>
      </c>
      <c r="I3691">
        <v>-2179</v>
      </c>
      <c r="J3691">
        <v>-8</v>
      </c>
      <c r="K3691" t="s">
        <v>7597</v>
      </c>
      <c r="L3691" s="16">
        <v>43307</v>
      </c>
      <c r="M3691" t="s">
        <v>1064</v>
      </c>
      <c r="N3691" t="s">
        <v>1065</v>
      </c>
      <c r="O3691" t="s">
        <v>1066</v>
      </c>
      <c r="P3691" t="s">
        <v>1353</v>
      </c>
      <c r="Q3691" t="s">
        <v>1270</v>
      </c>
      <c r="R3691" t="s">
        <v>1406</v>
      </c>
      <c r="S3691" t="s">
        <v>119</v>
      </c>
      <c r="T3691" t="s">
        <v>1412</v>
      </c>
      <c r="U3691" t="s">
        <v>1413</v>
      </c>
      <c r="AA3691" t="s">
        <v>1409</v>
      </c>
      <c r="AB3691" t="s">
        <v>1410</v>
      </c>
      <c r="AC3691">
        <v>30</v>
      </c>
      <c r="AD3691" s="17">
        <v>43299</v>
      </c>
      <c r="AE3691" s="17">
        <v>43299</v>
      </c>
    </row>
    <row r="3692" spans="1:31" x14ac:dyDescent="0.45">
      <c r="A3692">
        <v>75</v>
      </c>
      <c r="B3692">
        <v>12500</v>
      </c>
      <c r="C3692" t="s">
        <v>542</v>
      </c>
      <c r="D3692">
        <v>13590</v>
      </c>
      <c r="E3692">
        <f t="shared" si="171"/>
        <v>181.2</v>
      </c>
      <c r="F3692">
        <f t="shared" si="172"/>
        <v>166.66666666666666</v>
      </c>
      <c r="G3692">
        <f t="shared" si="173"/>
        <v>194.99999999999997</v>
      </c>
      <c r="H3692" t="s">
        <v>543</v>
      </c>
      <c r="I3692">
        <v>-1089</v>
      </c>
      <c r="J3692">
        <v>-8</v>
      </c>
      <c r="K3692" t="s">
        <v>7598</v>
      </c>
      <c r="L3692" s="16">
        <v>43308</v>
      </c>
      <c r="M3692" t="s">
        <v>1064</v>
      </c>
      <c r="N3692" t="s">
        <v>1065</v>
      </c>
      <c r="O3692" t="s">
        <v>1066</v>
      </c>
      <c r="P3692" t="s">
        <v>1353</v>
      </c>
      <c r="Q3692" t="s">
        <v>1270</v>
      </c>
      <c r="R3692" t="s">
        <v>1354</v>
      </c>
      <c r="S3692" t="s">
        <v>122</v>
      </c>
      <c r="T3692" t="s">
        <v>2535</v>
      </c>
      <c r="U3692" t="s">
        <v>2536</v>
      </c>
      <c r="AA3692" t="s">
        <v>1357</v>
      </c>
      <c r="AB3692" t="s">
        <v>1358</v>
      </c>
      <c r="AC3692">
        <v>30</v>
      </c>
      <c r="AD3692" s="17">
        <v>43299</v>
      </c>
      <c r="AE3692" s="17">
        <v>43299</v>
      </c>
    </row>
    <row r="3693" spans="1:31" x14ac:dyDescent="0.45">
      <c r="A3693">
        <v>50</v>
      </c>
      <c r="B3693">
        <v>8333</v>
      </c>
      <c r="C3693" t="s">
        <v>542</v>
      </c>
      <c r="D3693">
        <v>9060</v>
      </c>
      <c r="E3693">
        <f t="shared" si="171"/>
        <v>181.2</v>
      </c>
      <c r="F3693">
        <f t="shared" si="172"/>
        <v>166.66</v>
      </c>
      <c r="G3693">
        <f t="shared" si="173"/>
        <v>194.9922</v>
      </c>
      <c r="H3693" t="s">
        <v>543</v>
      </c>
      <c r="I3693">
        <v>-726</v>
      </c>
      <c r="J3693">
        <v>-8</v>
      </c>
      <c r="K3693" t="s">
        <v>7599</v>
      </c>
      <c r="L3693" s="16">
        <v>43308</v>
      </c>
      <c r="M3693" t="s">
        <v>1064</v>
      </c>
      <c r="N3693" t="s">
        <v>1065</v>
      </c>
      <c r="O3693" t="s">
        <v>1066</v>
      </c>
      <c r="P3693" t="s">
        <v>1353</v>
      </c>
      <c r="Q3693" t="s">
        <v>1270</v>
      </c>
      <c r="R3693" t="s">
        <v>1354</v>
      </c>
      <c r="S3693" t="s">
        <v>122</v>
      </c>
      <c r="T3693" t="s">
        <v>2550</v>
      </c>
      <c r="U3693" t="s">
        <v>2551</v>
      </c>
      <c r="AA3693" t="s">
        <v>1357</v>
      </c>
      <c r="AB3693" t="s">
        <v>1358</v>
      </c>
      <c r="AC3693">
        <v>30</v>
      </c>
      <c r="AD3693" s="17">
        <v>43299</v>
      </c>
      <c r="AE3693" s="17">
        <v>43299</v>
      </c>
    </row>
    <row r="3694" spans="1:31" x14ac:dyDescent="0.45">
      <c r="A3694">
        <v>250</v>
      </c>
      <c r="B3694">
        <v>41667</v>
      </c>
      <c r="C3694" t="s">
        <v>542</v>
      </c>
      <c r="D3694">
        <v>45300</v>
      </c>
      <c r="E3694">
        <f t="shared" si="171"/>
        <v>181.2</v>
      </c>
      <c r="F3694">
        <f t="shared" si="172"/>
        <v>166.66800000000001</v>
      </c>
      <c r="G3694">
        <f t="shared" si="173"/>
        <v>195.00155999999998</v>
      </c>
      <c r="H3694" t="s">
        <v>543</v>
      </c>
      <c r="I3694">
        <v>-3632</v>
      </c>
      <c r="J3694">
        <v>-8</v>
      </c>
      <c r="K3694" t="s">
        <v>7600</v>
      </c>
      <c r="L3694" s="16">
        <v>43308</v>
      </c>
      <c r="M3694" t="s">
        <v>1064</v>
      </c>
      <c r="N3694" t="s">
        <v>1065</v>
      </c>
      <c r="O3694" t="s">
        <v>1066</v>
      </c>
      <c r="P3694" t="s">
        <v>1353</v>
      </c>
      <c r="Q3694" t="s">
        <v>1270</v>
      </c>
      <c r="R3694" t="s">
        <v>1354</v>
      </c>
      <c r="S3694" t="s">
        <v>122</v>
      </c>
      <c r="T3694" t="s">
        <v>2544</v>
      </c>
      <c r="U3694" t="s">
        <v>2545</v>
      </c>
      <c r="AA3694" t="s">
        <v>1357</v>
      </c>
      <c r="AB3694" t="s">
        <v>1358</v>
      </c>
      <c r="AC3694">
        <v>30</v>
      </c>
      <c r="AD3694" s="17">
        <v>43299</v>
      </c>
      <c r="AE3694" s="17">
        <v>43299</v>
      </c>
    </row>
    <row r="3695" spans="1:31" x14ac:dyDescent="0.45">
      <c r="A3695">
        <v>50</v>
      </c>
      <c r="B3695">
        <v>8333</v>
      </c>
      <c r="C3695" t="s">
        <v>542</v>
      </c>
      <c r="D3695">
        <v>9060</v>
      </c>
      <c r="E3695">
        <f t="shared" si="171"/>
        <v>181.2</v>
      </c>
      <c r="F3695">
        <f t="shared" si="172"/>
        <v>166.66</v>
      </c>
      <c r="G3695">
        <f t="shared" si="173"/>
        <v>194.9922</v>
      </c>
      <c r="H3695" t="s">
        <v>543</v>
      </c>
      <c r="I3695">
        <v>-726</v>
      </c>
      <c r="J3695">
        <v>-8</v>
      </c>
      <c r="K3695" t="s">
        <v>7601</v>
      </c>
      <c r="L3695" s="16">
        <v>43308</v>
      </c>
      <c r="M3695" t="s">
        <v>1064</v>
      </c>
      <c r="N3695" t="s">
        <v>1065</v>
      </c>
      <c r="O3695" t="s">
        <v>1066</v>
      </c>
      <c r="P3695" t="s">
        <v>1353</v>
      </c>
      <c r="Q3695" t="s">
        <v>1270</v>
      </c>
      <c r="R3695" t="s">
        <v>1354</v>
      </c>
      <c r="S3695" t="s">
        <v>122</v>
      </c>
      <c r="T3695" t="s">
        <v>2508</v>
      </c>
      <c r="U3695" t="s">
        <v>2509</v>
      </c>
      <c r="AA3695" t="s">
        <v>1357</v>
      </c>
      <c r="AB3695" t="s">
        <v>1358</v>
      </c>
      <c r="AC3695">
        <v>30</v>
      </c>
      <c r="AD3695" s="17">
        <v>43299</v>
      </c>
      <c r="AE3695" s="17">
        <v>43299</v>
      </c>
    </row>
    <row r="3696" spans="1:31" x14ac:dyDescent="0.45">
      <c r="A3696">
        <v>50</v>
      </c>
      <c r="B3696">
        <v>8333</v>
      </c>
      <c r="C3696" t="s">
        <v>542</v>
      </c>
      <c r="D3696">
        <v>9060</v>
      </c>
      <c r="E3696">
        <f t="shared" si="171"/>
        <v>181.2</v>
      </c>
      <c r="F3696">
        <f t="shared" si="172"/>
        <v>166.66</v>
      </c>
      <c r="G3696">
        <f t="shared" si="173"/>
        <v>194.9922</v>
      </c>
      <c r="H3696" t="s">
        <v>543</v>
      </c>
      <c r="I3696">
        <v>-726</v>
      </c>
      <c r="J3696">
        <v>-8</v>
      </c>
      <c r="K3696" t="s">
        <v>7602</v>
      </c>
      <c r="L3696" s="16">
        <v>43308</v>
      </c>
      <c r="M3696" t="s">
        <v>1064</v>
      </c>
      <c r="N3696" t="s">
        <v>1065</v>
      </c>
      <c r="O3696" t="s">
        <v>1066</v>
      </c>
      <c r="P3696" t="s">
        <v>1353</v>
      </c>
      <c r="Q3696" t="s">
        <v>1270</v>
      </c>
      <c r="R3696" t="s">
        <v>1354</v>
      </c>
      <c r="S3696" t="s">
        <v>122</v>
      </c>
      <c r="T3696" t="s">
        <v>4509</v>
      </c>
      <c r="U3696" t="s">
        <v>4510</v>
      </c>
      <c r="AA3696" t="s">
        <v>1357</v>
      </c>
      <c r="AB3696" t="s">
        <v>1358</v>
      </c>
      <c r="AC3696">
        <v>30</v>
      </c>
      <c r="AD3696" s="17">
        <v>43299</v>
      </c>
      <c r="AE3696" s="17">
        <v>43299</v>
      </c>
    </row>
    <row r="3697" spans="1:31" x14ac:dyDescent="0.45">
      <c r="A3697">
        <v>50</v>
      </c>
      <c r="B3697">
        <v>8333</v>
      </c>
      <c r="C3697" t="s">
        <v>542</v>
      </c>
      <c r="D3697">
        <v>9060</v>
      </c>
      <c r="E3697">
        <f t="shared" si="171"/>
        <v>181.2</v>
      </c>
      <c r="F3697">
        <f t="shared" si="172"/>
        <v>166.66</v>
      </c>
      <c r="G3697">
        <f t="shared" si="173"/>
        <v>194.9922</v>
      </c>
      <c r="H3697" t="s">
        <v>543</v>
      </c>
      <c r="I3697">
        <v>-726</v>
      </c>
      <c r="J3697">
        <v>-8</v>
      </c>
      <c r="K3697" t="s">
        <v>7603</v>
      </c>
      <c r="L3697" s="16">
        <v>43308</v>
      </c>
      <c r="M3697" t="s">
        <v>1064</v>
      </c>
      <c r="N3697" t="s">
        <v>1065</v>
      </c>
      <c r="O3697" t="s">
        <v>1066</v>
      </c>
      <c r="P3697" t="s">
        <v>1353</v>
      </c>
      <c r="Q3697" t="s">
        <v>1270</v>
      </c>
      <c r="R3697" t="s">
        <v>1354</v>
      </c>
      <c r="S3697" t="s">
        <v>122</v>
      </c>
      <c r="T3697" t="s">
        <v>2499</v>
      </c>
      <c r="U3697" t="s">
        <v>2500</v>
      </c>
      <c r="AA3697" t="s">
        <v>1357</v>
      </c>
      <c r="AB3697" t="s">
        <v>1358</v>
      </c>
      <c r="AC3697">
        <v>30</v>
      </c>
      <c r="AD3697" s="17">
        <v>43299</v>
      </c>
      <c r="AE3697" s="17">
        <v>43299</v>
      </c>
    </row>
    <row r="3698" spans="1:31" x14ac:dyDescent="0.45">
      <c r="A3698">
        <v>2</v>
      </c>
      <c r="B3698">
        <v>350</v>
      </c>
      <c r="C3698" t="s">
        <v>542</v>
      </c>
      <c r="D3698">
        <v>362</v>
      </c>
      <c r="E3698">
        <f t="shared" si="171"/>
        <v>181</v>
      </c>
      <c r="F3698">
        <f t="shared" si="172"/>
        <v>175</v>
      </c>
      <c r="G3698">
        <f t="shared" si="173"/>
        <v>204.75</v>
      </c>
      <c r="H3698" t="s">
        <v>543</v>
      </c>
      <c r="I3698">
        <v>-11</v>
      </c>
      <c r="J3698">
        <v>-3</v>
      </c>
      <c r="K3698" t="s">
        <v>7604</v>
      </c>
      <c r="L3698" s="16">
        <v>43308</v>
      </c>
      <c r="M3698" t="s">
        <v>1064</v>
      </c>
      <c r="N3698" t="s">
        <v>1065</v>
      </c>
      <c r="O3698" t="s">
        <v>1066</v>
      </c>
      <c r="P3698" t="s">
        <v>1353</v>
      </c>
      <c r="Q3698" t="s">
        <v>1270</v>
      </c>
      <c r="R3698" t="s">
        <v>1771</v>
      </c>
      <c r="S3698" t="s">
        <v>121</v>
      </c>
      <c r="T3698" t="s">
        <v>7605</v>
      </c>
      <c r="U3698" t="s">
        <v>7606</v>
      </c>
      <c r="AA3698" t="s">
        <v>1774</v>
      </c>
      <c r="AB3698" t="s">
        <v>1775</v>
      </c>
      <c r="AC3698">
        <v>30</v>
      </c>
      <c r="AD3698" s="17">
        <v>43299</v>
      </c>
      <c r="AE3698" s="17">
        <v>43299</v>
      </c>
    </row>
    <row r="3699" spans="1:31" x14ac:dyDescent="0.45">
      <c r="A3699">
        <v>500</v>
      </c>
      <c r="B3699">
        <v>83335</v>
      </c>
      <c r="C3699" t="s">
        <v>542</v>
      </c>
      <c r="D3699">
        <v>90600</v>
      </c>
      <c r="E3699">
        <f t="shared" si="171"/>
        <v>181.2</v>
      </c>
      <c r="F3699">
        <f t="shared" si="172"/>
        <v>166.67</v>
      </c>
      <c r="G3699">
        <f t="shared" si="173"/>
        <v>195.00389999999999</v>
      </c>
      <c r="H3699" t="s">
        <v>543</v>
      </c>
      <c r="I3699">
        <v>-7265</v>
      </c>
      <c r="J3699">
        <v>-8</v>
      </c>
      <c r="K3699" t="s">
        <v>7607</v>
      </c>
      <c r="L3699" s="16">
        <v>43308</v>
      </c>
      <c r="M3699" t="s">
        <v>1064</v>
      </c>
      <c r="N3699" t="s">
        <v>1065</v>
      </c>
      <c r="O3699" t="s">
        <v>1066</v>
      </c>
      <c r="P3699" t="s">
        <v>1353</v>
      </c>
      <c r="Q3699" t="s">
        <v>1270</v>
      </c>
      <c r="R3699" t="s">
        <v>1354</v>
      </c>
      <c r="S3699" t="s">
        <v>122</v>
      </c>
      <c r="T3699" t="s">
        <v>2490</v>
      </c>
      <c r="U3699" t="s">
        <v>2491</v>
      </c>
      <c r="AA3699" t="s">
        <v>1357</v>
      </c>
      <c r="AB3699" t="s">
        <v>1358</v>
      </c>
      <c r="AC3699">
        <v>30</v>
      </c>
      <c r="AD3699" s="17">
        <v>43299</v>
      </c>
      <c r="AE3699" s="17">
        <v>43299</v>
      </c>
    </row>
    <row r="3700" spans="1:31" x14ac:dyDescent="0.45">
      <c r="A3700">
        <v>71</v>
      </c>
      <c r="B3700">
        <v>11833</v>
      </c>
      <c r="C3700" t="s">
        <v>542</v>
      </c>
      <c r="D3700">
        <v>12865</v>
      </c>
      <c r="E3700">
        <f t="shared" si="171"/>
        <v>181.19718309859155</v>
      </c>
      <c r="F3700">
        <f t="shared" si="172"/>
        <v>166.66197183098592</v>
      </c>
      <c r="G3700">
        <f t="shared" si="173"/>
        <v>194.9945070422535</v>
      </c>
      <c r="H3700" t="s">
        <v>543</v>
      </c>
      <c r="I3700">
        <v>-1031</v>
      </c>
      <c r="J3700">
        <v>-8</v>
      </c>
      <c r="K3700" t="s">
        <v>7608</v>
      </c>
      <c r="L3700" s="16">
        <v>43308</v>
      </c>
      <c r="M3700" t="s">
        <v>1064</v>
      </c>
      <c r="N3700" t="s">
        <v>1065</v>
      </c>
      <c r="O3700" t="s">
        <v>1066</v>
      </c>
      <c r="P3700" t="s">
        <v>1353</v>
      </c>
      <c r="Q3700" t="s">
        <v>1270</v>
      </c>
      <c r="R3700" t="s">
        <v>1354</v>
      </c>
      <c r="S3700" t="s">
        <v>122</v>
      </c>
      <c r="T3700" t="s">
        <v>2569</v>
      </c>
      <c r="U3700" t="s">
        <v>2570</v>
      </c>
      <c r="AA3700" t="s">
        <v>1357</v>
      </c>
      <c r="AB3700" t="s">
        <v>1358</v>
      </c>
      <c r="AC3700">
        <v>30</v>
      </c>
      <c r="AD3700" s="17">
        <v>43299</v>
      </c>
      <c r="AE3700" s="17">
        <v>43299</v>
      </c>
    </row>
    <row r="3701" spans="1:31" x14ac:dyDescent="0.45">
      <c r="A3701">
        <v>-25</v>
      </c>
      <c r="B3701">
        <v>-4166</v>
      </c>
      <c r="C3701" t="s">
        <v>542</v>
      </c>
      <c r="D3701">
        <v>-4530</v>
      </c>
      <c r="E3701">
        <f t="shared" si="171"/>
        <v>181.2</v>
      </c>
      <c r="F3701">
        <f t="shared" si="172"/>
        <v>166.64</v>
      </c>
      <c r="G3701">
        <f t="shared" si="173"/>
        <v>194.96879999999996</v>
      </c>
      <c r="H3701" t="s">
        <v>543</v>
      </c>
      <c r="I3701">
        <v>363</v>
      </c>
      <c r="J3701">
        <v>8</v>
      </c>
      <c r="K3701" t="s">
        <v>7609</v>
      </c>
      <c r="L3701" s="16">
        <v>43308</v>
      </c>
      <c r="M3701" t="s">
        <v>1064</v>
      </c>
      <c r="N3701" t="s">
        <v>1065</v>
      </c>
      <c r="O3701" t="s">
        <v>1066</v>
      </c>
      <c r="P3701" t="s">
        <v>1353</v>
      </c>
      <c r="Q3701" t="s">
        <v>1270</v>
      </c>
      <c r="R3701" t="s">
        <v>1354</v>
      </c>
      <c r="S3701" t="s">
        <v>122</v>
      </c>
      <c r="T3701" t="s">
        <v>3547</v>
      </c>
      <c r="U3701" t="s">
        <v>3548</v>
      </c>
      <c r="AA3701" t="s">
        <v>1357</v>
      </c>
      <c r="AB3701" t="s">
        <v>1358</v>
      </c>
      <c r="AC3701">
        <v>30</v>
      </c>
      <c r="AD3701" s="17">
        <v>43299</v>
      </c>
      <c r="AE3701" s="17">
        <v>43299</v>
      </c>
    </row>
    <row r="3702" spans="1:31" x14ac:dyDescent="0.45">
      <c r="A3702">
        <v>25</v>
      </c>
      <c r="B3702">
        <v>4166</v>
      </c>
      <c r="C3702" t="s">
        <v>542</v>
      </c>
      <c r="D3702">
        <v>4530</v>
      </c>
      <c r="E3702">
        <f t="shared" si="171"/>
        <v>181.2</v>
      </c>
      <c r="F3702">
        <f t="shared" si="172"/>
        <v>166.64</v>
      </c>
      <c r="G3702">
        <f t="shared" si="173"/>
        <v>194.96879999999996</v>
      </c>
      <c r="H3702" t="s">
        <v>543</v>
      </c>
      <c r="I3702">
        <v>-363</v>
      </c>
      <c r="J3702">
        <v>-8</v>
      </c>
      <c r="K3702" t="s">
        <v>7610</v>
      </c>
      <c r="L3702" s="16">
        <v>43308</v>
      </c>
      <c r="M3702" t="s">
        <v>1064</v>
      </c>
      <c r="N3702" t="s">
        <v>1065</v>
      </c>
      <c r="O3702" t="s">
        <v>1066</v>
      </c>
      <c r="P3702" t="s">
        <v>1353</v>
      </c>
      <c r="Q3702" t="s">
        <v>1270</v>
      </c>
      <c r="R3702" t="s">
        <v>1354</v>
      </c>
      <c r="S3702" t="s">
        <v>122</v>
      </c>
      <c r="T3702" t="s">
        <v>2496</v>
      </c>
      <c r="U3702" t="s">
        <v>2497</v>
      </c>
      <c r="AA3702" t="s">
        <v>1357</v>
      </c>
      <c r="AB3702" t="s">
        <v>1358</v>
      </c>
      <c r="AC3702">
        <v>30</v>
      </c>
      <c r="AD3702" s="17">
        <v>43299</v>
      </c>
      <c r="AE3702" s="17">
        <v>43299</v>
      </c>
    </row>
    <row r="3703" spans="1:31" x14ac:dyDescent="0.45">
      <c r="A3703">
        <v>50</v>
      </c>
      <c r="B3703">
        <v>8333</v>
      </c>
      <c r="C3703" t="s">
        <v>542</v>
      </c>
      <c r="D3703">
        <v>9060</v>
      </c>
      <c r="E3703">
        <f t="shared" si="171"/>
        <v>181.2</v>
      </c>
      <c r="F3703">
        <f t="shared" si="172"/>
        <v>166.66</v>
      </c>
      <c r="G3703">
        <f t="shared" si="173"/>
        <v>194.9922</v>
      </c>
      <c r="H3703" t="s">
        <v>543</v>
      </c>
      <c r="I3703">
        <v>-726</v>
      </c>
      <c r="J3703">
        <v>-8</v>
      </c>
      <c r="K3703" t="s">
        <v>7611</v>
      </c>
      <c r="L3703" s="16">
        <v>43308</v>
      </c>
      <c r="M3703" t="s">
        <v>1064</v>
      </c>
      <c r="N3703" t="s">
        <v>1065</v>
      </c>
      <c r="O3703" t="s">
        <v>1066</v>
      </c>
      <c r="P3703" t="s">
        <v>1353</v>
      </c>
      <c r="Q3703" t="s">
        <v>1270</v>
      </c>
      <c r="R3703" t="s">
        <v>1406</v>
      </c>
      <c r="S3703" t="s">
        <v>119</v>
      </c>
      <c r="T3703" t="s">
        <v>1463</v>
      </c>
      <c r="U3703" t="s">
        <v>1464</v>
      </c>
      <c r="AA3703" t="s">
        <v>1409</v>
      </c>
      <c r="AB3703" t="s">
        <v>1410</v>
      </c>
      <c r="AC3703">
        <v>30</v>
      </c>
      <c r="AD3703" s="17">
        <v>43299</v>
      </c>
      <c r="AE3703" s="17">
        <v>43299</v>
      </c>
    </row>
    <row r="3704" spans="1:31" x14ac:dyDescent="0.45">
      <c r="A3704">
        <v>25</v>
      </c>
      <c r="B3704">
        <v>4166</v>
      </c>
      <c r="C3704" t="s">
        <v>542</v>
      </c>
      <c r="D3704">
        <v>4530</v>
      </c>
      <c r="E3704">
        <f t="shared" si="171"/>
        <v>181.2</v>
      </c>
      <c r="F3704">
        <f t="shared" si="172"/>
        <v>166.64</v>
      </c>
      <c r="G3704">
        <f t="shared" si="173"/>
        <v>194.96879999999996</v>
      </c>
      <c r="H3704" t="s">
        <v>543</v>
      </c>
      <c r="I3704">
        <v>-363</v>
      </c>
      <c r="J3704">
        <v>-8</v>
      </c>
      <c r="K3704" t="s">
        <v>7612</v>
      </c>
      <c r="L3704" s="16">
        <v>43308</v>
      </c>
      <c r="M3704" t="s">
        <v>1064</v>
      </c>
      <c r="N3704" t="s">
        <v>1065</v>
      </c>
      <c r="O3704" t="s">
        <v>1066</v>
      </c>
      <c r="P3704" t="s">
        <v>1353</v>
      </c>
      <c r="Q3704" t="s">
        <v>1270</v>
      </c>
      <c r="R3704" t="s">
        <v>1406</v>
      </c>
      <c r="S3704" t="s">
        <v>119</v>
      </c>
      <c r="T3704" t="s">
        <v>1796</v>
      </c>
      <c r="U3704" t="s">
        <v>1797</v>
      </c>
      <c r="AA3704" t="s">
        <v>1409</v>
      </c>
      <c r="AB3704" t="s">
        <v>1410</v>
      </c>
      <c r="AC3704">
        <v>30</v>
      </c>
      <c r="AD3704" s="17">
        <v>43299</v>
      </c>
      <c r="AE3704" s="17">
        <v>43299</v>
      </c>
    </row>
    <row r="3705" spans="1:31" x14ac:dyDescent="0.45">
      <c r="A3705">
        <v>50</v>
      </c>
      <c r="B3705">
        <v>8333</v>
      </c>
      <c r="C3705" t="s">
        <v>542</v>
      </c>
      <c r="D3705">
        <v>9060</v>
      </c>
      <c r="E3705">
        <f t="shared" si="171"/>
        <v>181.2</v>
      </c>
      <c r="F3705">
        <f t="shared" si="172"/>
        <v>166.66</v>
      </c>
      <c r="G3705">
        <f t="shared" si="173"/>
        <v>194.9922</v>
      </c>
      <c r="H3705" t="s">
        <v>543</v>
      </c>
      <c r="I3705">
        <v>-726</v>
      </c>
      <c r="J3705">
        <v>-8</v>
      </c>
      <c r="K3705" t="s">
        <v>7613</v>
      </c>
      <c r="L3705" s="16">
        <v>43308</v>
      </c>
      <c r="M3705" t="s">
        <v>1064</v>
      </c>
      <c r="N3705" t="s">
        <v>1065</v>
      </c>
      <c r="O3705" t="s">
        <v>1066</v>
      </c>
      <c r="P3705" t="s">
        <v>1353</v>
      </c>
      <c r="Q3705" t="s">
        <v>1270</v>
      </c>
      <c r="R3705" t="s">
        <v>1406</v>
      </c>
      <c r="S3705" t="s">
        <v>119</v>
      </c>
      <c r="T3705" t="s">
        <v>7614</v>
      </c>
      <c r="U3705" t="s">
        <v>7615</v>
      </c>
      <c r="AA3705" t="s">
        <v>1409</v>
      </c>
      <c r="AB3705" t="s">
        <v>1410</v>
      </c>
      <c r="AC3705">
        <v>30</v>
      </c>
      <c r="AD3705" s="17">
        <v>43299</v>
      </c>
      <c r="AE3705" s="17">
        <v>43299</v>
      </c>
    </row>
    <row r="3706" spans="1:31" x14ac:dyDescent="0.45">
      <c r="A3706">
        <v>50</v>
      </c>
      <c r="B3706">
        <v>8333</v>
      </c>
      <c r="C3706" t="s">
        <v>542</v>
      </c>
      <c r="D3706">
        <v>9060</v>
      </c>
      <c r="E3706">
        <f t="shared" si="171"/>
        <v>181.2</v>
      </c>
      <c r="F3706">
        <f t="shared" si="172"/>
        <v>166.66</v>
      </c>
      <c r="G3706">
        <f t="shared" si="173"/>
        <v>194.9922</v>
      </c>
      <c r="H3706" t="s">
        <v>543</v>
      </c>
      <c r="I3706">
        <v>-726</v>
      </c>
      <c r="J3706">
        <v>-8</v>
      </c>
      <c r="K3706" t="s">
        <v>7616</v>
      </c>
      <c r="L3706" s="16">
        <v>43308</v>
      </c>
      <c r="M3706" t="s">
        <v>1064</v>
      </c>
      <c r="N3706" t="s">
        <v>1065</v>
      </c>
      <c r="O3706" t="s">
        <v>1066</v>
      </c>
      <c r="P3706" t="s">
        <v>1353</v>
      </c>
      <c r="Q3706" t="s">
        <v>1270</v>
      </c>
      <c r="R3706" t="s">
        <v>1406</v>
      </c>
      <c r="S3706" t="s">
        <v>119</v>
      </c>
      <c r="T3706" t="s">
        <v>4500</v>
      </c>
      <c r="U3706" t="s">
        <v>4501</v>
      </c>
      <c r="AA3706" t="s">
        <v>1409</v>
      </c>
      <c r="AB3706" t="s">
        <v>1410</v>
      </c>
      <c r="AC3706">
        <v>30</v>
      </c>
      <c r="AD3706" s="17">
        <v>43299</v>
      </c>
      <c r="AE3706" s="17">
        <v>43299</v>
      </c>
    </row>
    <row r="3707" spans="1:31" x14ac:dyDescent="0.45">
      <c r="A3707">
        <v>-50</v>
      </c>
      <c r="B3707">
        <v>-8333</v>
      </c>
      <c r="C3707" t="s">
        <v>542</v>
      </c>
      <c r="D3707">
        <v>-9060</v>
      </c>
      <c r="E3707">
        <f t="shared" si="171"/>
        <v>181.2</v>
      </c>
      <c r="F3707">
        <f t="shared" si="172"/>
        <v>166.66</v>
      </c>
      <c r="G3707">
        <f t="shared" si="173"/>
        <v>194.9922</v>
      </c>
      <c r="H3707" t="s">
        <v>543</v>
      </c>
      <c r="I3707">
        <v>726</v>
      </c>
      <c r="J3707">
        <v>8</v>
      </c>
      <c r="K3707" t="s">
        <v>7617</v>
      </c>
      <c r="L3707" s="16">
        <v>43308</v>
      </c>
      <c r="M3707" t="s">
        <v>1064</v>
      </c>
      <c r="N3707" t="s">
        <v>1065</v>
      </c>
      <c r="O3707" t="s">
        <v>1066</v>
      </c>
      <c r="P3707" t="s">
        <v>1353</v>
      </c>
      <c r="Q3707" t="s">
        <v>1270</v>
      </c>
      <c r="R3707" t="s">
        <v>1406</v>
      </c>
      <c r="S3707" t="s">
        <v>119</v>
      </c>
      <c r="T3707" t="s">
        <v>4500</v>
      </c>
      <c r="U3707" t="s">
        <v>4501</v>
      </c>
      <c r="AA3707" t="s">
        <v>1409</v>
      </c>
      <c r="AB3707" t="s">
        <v>1410</v>
      </c>
      <c r="AC3707">
        <v>30</v>
      </c>
      <c r="AD3707" s="17">
        <v>43299</v>
      </c>
      <c r="AE3707" s="17">
        <v>43299</v>
      </c>
    </row>
    <row r="3708" spans="1:31" x14ac:dyDescent="0.45">
      <c r="A3708">
        <v>50</v>
      </c>
      <c r="B3708">
        <v>8333</v>
      </c>
      <c r="C3708" t="s">
        <v>542</v>
      </c>
      <c r="D3708">
        <v>9060</v>
      </c>
      <c r="E3708">
        <f t="shared" si="171"/>
        <v>181.2</v>
      </c>
      <c r="F3708">
        <f t="shared" si="172"/>
        <v>166.66</v>
      </c>
      <c r="G3708">
        <f t="shared" si="173"/>
        <v>194.9922</v>
      </c>
      <c r="H3708" t="s">
        <v>543</v>
      </c>
      <c r="I3708">
        <v>-726</v>
      </c>
      <c r="J3708">
        <v>-8</v>
      </c>
      <c r="K3708" t="s">
        <v>7618</v>
      </c>
      <c r="L3708" s="16">
        <v>43308</v>
      </c>
      <c r="M3708" t="s">
        <v>1064</v>
      </c>
      <c r="N3708" t="s">
        <v>1065</v>
      </c>
      <c r="O3708" t="s">
        <v>1066</v>
      </c>
      <c r="P3708" t="s">
        <v>1353</v>
      </c>
      <c r="Q3708" t="s">
        <v>1270</v>
      </c>
      <c r="R3708" t="s">
        <v>1406</v>
      </c>
      <c r="S3708" t="s">
        <v>119</v>
      </c>
      <c r="T3708" t="s">
        <v>4500</v>
      </c>
      <c r="U3708" t="s">
        <v>4501</v>
      </c>
      <c r="AA3708" t="s">
        <v>1409</v>
      </c>
      <c r="AB3708" t="s">
        <v>1410</v>
      </c>
      <c r="AC3708">
        <v>30</v>
      </c>
      <c r="AD3708" s="17">
        <v>43299</v>
      </c>
      <c r="AE3708" s="17">
        <v>43299</v>
      </c>
    </row>
    <row r="3709" spans="1:31" x14ac:dyDescent="0.45">
      <c r="A3709">
        <v>50</v>
      </c>
      <c r="B3709">
        <v>8333</v>
      </c>
      <c r="C3709" t="s">
        <v>542</v>
      </c>
      <c r="D3709">
        <v>9060</v>
      </c>
      <c r="E3709">
        <f t="shared" si="171"/>
        <v>181.2</v>
      </c>
      <c r="F3709">
        <f t="shared" si="172"/>
        <v>166.66</v>
      </c>
      <c r="G3709">
        <f t="shared" si="173"/>
        <v>194.9922</v>
      </c>
      <c r="H3709" t="s">
        <v>543</v>
      </c>
      <c r="I3709">
        <v>-726</v>
      </c>
      <c r="J3709">
        <v>-8</v>
      </c>
      <c r="K3709" t="s">
        <v>7619</v>
      </c>
      <c r="L3709" s="16">
        <v>43308</v>
      </c>
      <c r="M3709" t="s">
        <v>1064</v>
      </c>
      <c r="N3709" t="s">
        <v>1065</v>
      </c>
      <c r="O3709" t="s">
        <v>1066</v>
      </c>
      <c r="P3709" t="s">
        <v>1353</v>
      </c>
      <c r="Q3709" t="s">
        <v>1270</v>
      </c>
      <c r="R3709" t="s">
        <v>1406</v>
      </c>
      <c r="S3709" t="s">
        <v>119</v>
      </c>
      <c r="T3709" t="s">
        <v>2734</v>
      </c>
      <c r="U3709" t="s">
        <v>2735</v>
      </c>
      <c r="AA3709" t="s">
        <v>1409</v>
      </c>
      <c r="AB3709" t="s">
        <v>1410</v>
      </c>
      <c r="AC3709">
        <v>30</v>
      </c>
      <c r="AD3709" s="17">
        <v>43299</v>
      </c>
      <c r="AE3709" s="17">
        <v>43299</v>
      </c>
    </row>
    <row r="3710" spans="1:31" x14ac:dyDescent="0.45">
      <c r="A3710">
        <v>50</v>
      </c>
      <c r="B3710">
        <v>8333</v>
      </c>
      <c r="C3710" t="s">
        <v>542</v>
      </c>
      <c r="D3710">
        <v>9060</v>
      </c>
      <c r="E3710">
        <f t="shared" si="171"/>
        <v>181.2</v>
      </c>
      <c r="F3710">
        <f t="shared" si="172"/>
        <v>166.66</v>
      </c>
      <c r="G3710">
        <f t="shared" si="173"/>
        <v>194.9922</v>
      </c>
      <c r="H3710" t="s">
        <v>543</v>
      </c>
      <c r="I3710">
        <v>-726</v>
      </c>
      <c r="J3710">
        <v>-8</v>
      </c>
      <c r="K3710" t="s">
        <v>7620</v>
      </c>
      <c r="L3710" s="16">
        <v>43308</v>
      </c>
      <c r="M3710" t="s">
        <v>1064</v>
      </c>
      <c r="N3710" t="s">
        <v>1065</v>
      </c>
      <c r="O3710" t="s">
        <v>1066</v>
      </c>
      <c r="P3710" t="s">
        <v>1353</v>
      </c>
      <c r="Q3710" t="s">
        <v>1270</v>
      </c>
      <c r="R3710" t="s">
        <v>1406</v>
      </c>
      <c r="S3710" t="s">
        <v>119</v>
      </c>
      <c r="T3710" t="s">
        <v>2739</v>
      </c>
      <c r="U3710" t="s">
        <v>2740</v>
      </c>
      <c r="AA3710" t="s">
        <v>1409</v>
      </c>
      <c r="AB3710" t="s">
        <v>1410</v>
      </c>
      <c r="AC3710">
        <v>30</v>
      </c>
      <c r="AD3710" s="17">
        <v>43299</v>
      </c>
      <c r="AE3710" s="17">
        <v>43299</v>
      </c>
    </row>
    <row r="3711" spans="1:31" x14ac:dyDescent="0.45">
      <c r="A3711">
        <v>50</v>
      </c>
      <c r="B3711">
        <v>8333</v>
      </c>
      <c r="C3711" t="s">
        <v>542</v>
      </c>
      <c r="D3711">
        <v>9060</v>
      </c>
      <c r="E3711">
        <f t="shared" si="171"/>
        <v>181.2</v>
      </c>
      <c r="F3711">
        <f t="shared" si="172"/>
        <v>166.66</v>
      </c>
      <c r="G3711">
        <f t="shared" si="173"/>
        <v>194.9922</v>
      </c>
      <c r="H3711" t="s">
        <v>543</v>
      </c>
      <c r="I3711">
        <v>-726</v>
      </c>
      <c r="J3711">
        <v>-8</v>
      </c>
      <c r="K3711" t="s">
        <v>7621</v>
      </c>
      <c r="L3711" s="16">
        <v>43308</v>
      </c>
      <c r="M3711" t="s">
        <v>1064</v>
      </c>
      <c r="N3711" t="s">
        <v>1065</v>
      </c>
      <c r="O3711" t="s">
        <v>1066</v>
      </c>
      <c r="P3711" t="s">
        <v>1353</v>
      </c>
      <c r="Q3711" t="s">
        <v>1270</v>
      </c>
      <c r="R3711" t="s">
        <v>1406</v>
      </c>
      <c r="S3711" t="s">
        <v>119</v>
      </c>
      <c r="T3711" t="s">
        <v>4497</v>
      </c>
      <c r="U3711" t="s">
        <v>4498</v>
      </c>
      <c r="AA3711" t="s">
        <v>1409</v>
      </c>
      <c r="AB3711" t="s">
        <v>1410</v>
      </c>
      <c r="AC3711">
        <v>30</v>
      </c>
      <c r="AD3711" s="17">
        <v>43299</v>
      </c>
      <c r="AE3711" s="17">
        <v>43299</v>
      </c>
    </row>
    <row r="3712" spans="1:31" x14ac:dyDescent="0.45">
      <c r="A3712">
        <v>25</v>
      </c>
      <c r="B3712">
        <v>4166</v>
      </c>
      <c r="C3712" t="s">
        <v>542</v>
      </c>
      <c r="D3712">
        <v>4530</v>
      </c>
      <c r="E3712">
        <f t="shared" si="171"/>
        <v>181.2</v>
      </c>
      <c r="F3712">
        <f t="shared" si="172"/>
        <v>166.64</v>
      </c>
      <c r="G3712">
        <f t="shared" si="173"/>
        <v>194.96879999999996</v>
      </c>
      <c r="H3712" t="s">
        <v>543</v>
      </c>
      <c r="I3712">
        <v>-363</v>
      </c>
      <c r="J3712">
        <v>-8</v>
      </c>
      <c r="K3712" t="s">
        <v>7622</v>
      </c>
      <c r="L3712" s="16">
        <v>43308</v>
      </c>
      <c r="M3712" t="s">
        <v>1064</v>
      </c>
      <c r="N3712" t="s">
        <v>1065</v>
      </c>
      <c r="O3712" t="s">
        <v>1066</v>
      </c>
      <c r="P3712" t="s">
        <v>1353</v>
      </c>
      <c r="Q3712" t="s">
        <v>1270</v>
      </c>
      <c r="R3712" t="s">
        <v>1406</v>
      </c>
      <c r="S3712" t="s">
        <v>119</v>
      </c>
      <c r="T3712" t="s">
        <v>2529</v>
      </c>
      <c r="U3712" t="s">
        <v>2530</v>
      </c>
      <c r="AA3712" t="s">
        <v>1409</v>
      </c>
      <c r="AB3712" t="s">
        <v>1410</v>
      </c>
      <c r="AC3712">
        <v>30</v>
      </c>
      <c r="AD3712" s="17">
        <v>43299</v>
      </c>
      <c r="AE3712" s="17">
        <v>43299</v>
      </c>
    </row>
    <row r="3713" spans="1:31" x14ac:dyDescent="0.45">
      <c r="A3713">
        <v>25</v>
      </c>
      <c r="B3713">
        <v>4166</v>
      </c>
      <c r="C3713" t="s">
        <v>542</v>
      </c>
      <c r="D3713">
        <v>4530</v>
      </c>
      <c r="E3713">
        <f t="shared" si="171"/>
        <v>181.2</v>
      </c>
      <c r="F3713">
        <f t="shared" si="172"/>
        <v>166.64</v>
      </c>
      <c r="G3713">
        <f t="shared" si="173"/>
        <v>194.96879999999996</v>
      </c>
      <c r="H3713" t="s">
        <v>543</v>
      </c>
      <c r="I3713">
        <v>-363</v>
      </c>
      <c r="J3713">
        <v>-8</v>
      </c>
      <c r="K3713" t="s">
        <v>7623</v>
      </c>
      <c r="L3713" s="16">
        <v>43308</v>
      </c>
      <c r="M3713" t="s">
        <v>1064</v>
      </c>
      <c r="N3713" t="s">
        <v>1065</v>
      </c>
      <c r="O3713" t="s">
        <v>1066</v>
      </c>
      <c r="P3713" t="s">
        <v>1353</v>
      </c>
      <c r="Q3713" t="s">
        <v>1270</v>
      </c>
      <c r="R3713" t="s">
        <v>1406</v>
      </c>
      <c r="S3713" t="s">
        <v>119</v>
      </c>
      <c r="T3713" t="s">
        <v>2742</v>
      </c>
      <c r="U3713" t="s">
        <v>2743</v>
      </c>
      <c r="AA3713" t="s">
        <v>1409</v>
      </c>
      <c r="AB3713" t="s">
        <v>1410</v>
      </c>
      <c r="AC3713">
        <v>30</v>
      </c>
      <c r="AD3713" s="17">
        <v>43299</v>
      </c>
      <c r="AE3713" s="17">
        <v>43299</v>
      </c>
    </row>
    <row r="3714" spans="1:31" x14ac:dyDescent="0.45">
      <c r="A3714">
        <v>25</v>
      </c>
      <c r="B3714">
        <v>4166</v>
      </c>
      <c r="C3714" t="s">
        <v>542</v>
      </c>
      <c r="D3714">
        <v>4530</v>
      </c>
      <c r="E3714">
        <f t="shared" si="171"/>
        <v>181.2</v>
      </c>
      <c r="F3714">
        <f t="shared" si="172"/>
        <v>166.64</v>
      </c>
      <c r="G3714">
        <f t="shared" si="173"/>
        <v>194.96879999999996</v>
      </c>
      <c r="H3714" t="s">
        <v>543</v>
      </c>
      <c r="I3714">
        <v>-363</v>
      </c>
      <c r="J3714">
        <v>-8</v>
      </c>
      <c r="K3714" t="s">
        <v>7624</v>
      </c>
      <c r="L3714" s="16">
        <v>43308</v>
      </c>
      <c r="M3714" t="s">
        <v>1064</v>
      </c>
      <c r="N3714" t="s">
        <v>1065</v>
      </c>
      <c r="O3714" t="s">
        <v>1066</v>
      </c>
      <c r="P3714" t="s">
        <v>1353</v>
      </c>
      <c r="Q3714" t="s">
        <v>1270</v>
      </c>
      <c r="R3714" t="s">
        <v>1406</v>
      </c>
      <c r="S3714" t="s">
        <v>119</v>
      </c>
      <c r="T3714" t="s">
        <v>1768</v>
      </c>
      <c r="U3714" t="s">
        <v>1769</v>
      </c>
      <c r="AA3714" t="s">
        <v>1409</v>
      </c>
      <c r="AB3714" t="s">
        <v>1410</v>
      </c>
      <c r="AC3714">
        <v>30</v>
      </c>
      <c r="AD3714" s="17">
        <v>43299</v>
      </c>
      <c r="AE3714" s="17">
        <v>43299</v>
      </c>
    </row>
    <row r="3715" spans="1:31" x14ac:dyDescent="0.45">
      <c r="A3715">
        <v>25</v>
      </c>
      <c r="B3715">
        <v>4166</v>
      </c>
      <c r="C3715" t="s">
        <v>542</v>
      </c>
      <c r="D3715">
        <v>4530</v>
      </c>
      <c r="E3715">
        <f t="shared" ref="E3715:E3778" si="174">D3715/A3715</f>
        <v>181.2</v>
      </c>
      <c r="F3715">
        <f t="shared" ref="F3715:F3778" si="175">B3715/A3715</f>
        <v>166.64</v>
      </c>
      <c r="G3715">
        <f t="shared" ref="G3715:G3778" si="176">F3715*1.17</f>
        <v>194.96879999999996</v>
      </c>
      <c r="H3715" t="s">
        <v>543</v>
      </c>
      <c r="I3715">
        <v>-363</v>
      </c>
      <c r="J3715">
        <v>-8</v>
      </c>
      <c r="K3715" t="s">
        <v>7625</v>
      </c>
      <c r="L3715" s="16">
        <v>43308</v>
      </c>
      <c r="M3715" t="s">
        <v>1064</v>
      </c>
      <c r="N3715" t="s">
        <v>1065</v>
      </c>
      <c r="O3715" t="s">
        <v>1066</v>
      </c>
      <c r="P3715" t="s">
        <v>1353</v>
      </c>
      <c r="Q3715" t="s">
        <v>1270</v>
      </c>
      <c r="R3715" t="s">
        <v>1406</v>
      </c>
      <c r="S3715" t="s">
        <v>119</v>
      </c>
      <c r="T3715" t="s">
        <v>1799</v>
      </c>
      <c r="U3715" t="s">
        <v>1800</v>
      </c>
      <c r="AA3715" t="s">
        <v>1409</v>
      </c>
      <c r="AB3715" t="s">
        <v>1410</v>
      </c>
      <c r="AC3715">
        <v>30</v>
      </c>
      <c r="AD3715" s="17">
        <v>43299</v>
      </c>
      <c r="AE3715" s="17">
        <v>43299</v>
      </c>
    </row>
    <row r="3716" spans="1:31" x14ac:dyDescent="0.45">
      <c r="A3716">
        <v>50</v>
      </c>
      <c r="B3716">
        <v>8333</v>
      </c>
      <c r="C3716" t="s">
        <v>542</v>
      </c>
      <c r="D3716">
        <v>9060</v>
      </c>
      <c r="E3716">
        <f t="shared" si="174"/>
        <v>181.2</v>
      </c>
      <c r="F3716">
        <f t="shared" si="175"/>
        <v>166.66</v>
      </c>
      <c r="G3716">
        <f t="shared" si="176"/>
        <v>194.9922</v>
      </c>
      <c r="H3716" t="s">
        <v>543</v>
      </c>
      <c r="I3716">
        <v>-726</v>
      </c>
      <c r="J3716">
        <v>-8</v>
      </c>
      <c r="K3716" t="s">
        <v>7626</v>
      </c>
      <c r="L3716" s="16">
        <v>43308</v>
      </c>
      <c r="M3716" t="s">
        <v>1064</v>
      </c>
      <c r="N3716" t="s">
        <v>1065</v>
      </c>
      <c r="O3716" t="s">
        <v>1066</v>
      </c>
      <c r="P3716" t="s">
        <v>1353</v>
      </c>
      <c r="Q3716" t="s">
        <v>1270</v>
      </c>
      <c r="R3716" t="s">
        <v>1406</v>
      </c>
      <c r="S3716" t="s">
        <v>119</v>
      </c>
      <c r="T3716" t="s">
        <v>4512</v>
      </c>
      <c r="U3716" t="s">
        <v>4513</v>
      </c>
      <c r="AA3716" t="s">
        <v>1409</v>
      </c>
      <c r="AB3716" t="s">
        <v>1410</v>
      </c>
      <c r="AC3716">
        <v>30</v>
      </c>
      <c r="AD3716" s="17">
        <v>43299</v>
      </c>
      <c r="AE3716" s="17">
        <v>43299</v>
      </c>
    </row>
    <row r="3717" spans="1:31" x14ac:dyDescent="0.45">
      <c r="A3717">
        <v>1</v>
      </c>
      <c r="B3717">
        <v>175</v>
      </c>
      <c r="C3717" t="s">
        <v>542</v>
      </c>
      <c r="D3717">
        <v>181</v>
      </c>
      <c r="E3717">
        <f t="shared" si="174"/>
        <v>181</v>
      </c>
      <c r="F3717">
        <f t="shared" si="175"/>
        <v>175</v>
      </c>
      <c r="G3717">
        <f t="shared" si="176"/>
        <v>204.75</v>
      </c>
      <c r="H3717" t="s">
        <v>543</v>
      </c>
      <c r="I3717">
        <v>-5</v>
      </c>
      <c r="J3717">
        <v>-3</v>
      </c>
      <c r="K3717" t="s">
        <v>7627</v>
      </c>
      <c r="L3717" s="16">
        <v>43308</v>
      </c>
      <c r="M3717" t="s">
        <v>1064</v>
      </c>
      <c r="N3717" t="s">
        <v>1065</v>
      </c>
      <c r="O3717" t="s">
        <v>1066</v>
      </c>
      <c r="P3717" t="s">
        <v>1353</v>
      </c>
      <c r="Q3717" t="s">
        <v>1270</v>
      </c>
      <c r="R3717" t="s">
        <v>1406</v>
      </c>
      <c r="S3717" t="s">
        <v>119</v>
      </c>
      <c r="T3717" t="s">
        <v>1826</v>
      </c>
      <c r="U3717" t="s">
        <v>1827</v>
      </c>
      <c r="AA3717" t="s">
        <v>1409</v>
      </c>
      <c r="AB3717" t="s">
        <v>1410</v>
      </c>
      <c r="AC3717">
        <v>30</v>
      </c>
      <c r="AD3717" s="17">
        <v>43299</v>
      </c>
      <c r="AE3717" s="17">
        <v>43299</v>
      </c>
    </row>
    <row r="3718" spans="1:31" x14ac:dyDescent="0.45">
      <c r="A3718">
        <v>4</v>
      </c>
      <c r="B3718">
        <v>666</v>
      </c>
      <c r="C3718" t="s">
        <v>542</v>
      </c>
      <c r="D3718">
        <v>724</v>
      </c>
      <c r="E3718">
        <f t="shared" si="174"/>
        <v>181</v>
      </c>
      <c r="F3718">
        <f t="shared" si="175"/>
        <v>166.5</v>
      </c>
      <c r="G3718">
        <f t="shared" si="176"/>
        <v>194.80499999999998</v>
      </c>
      <c r="H3718" t="s">
        <v>543</v>
      </c>
      <c r="I3718">
        <v>-58</v>
      </c>
      <c r="J3718">
        <v>-8</v>
      </c>
      <c r="K3718" t="s">
        <v>7628</v>
      </c>
      <c r="L3718" s="16">
        <v>43308</v>
      </c>
      <c r="M3718" t="s">
        <v>1064</v>
      </c>
      <c r="N3718" t="s">
        <v>1065</v>
      </c>
      <c r="O3718" t="s">
        <v>1066</v>
      </c>
      <c r="P3718" t="s">
        <v>1353</v>
      </c>
      <c r="Q3718" t="s">
        <v>1270</v>
      </c>
      <c r="R3718" t="s">
        <v>1406</v>
      </c>
      <c r="S3718" t="s">
        <v>119</v>
      </c>
      <c r="T3718" t="s">
        <v>4535</v>
      </c>
      <c r="U3718" t="s">
        <v>4536</v>
      </c>
      <c r="AA3718" t="s">
        <v>1409</v>
      </c>
      <c r="AB3718" t="s">
        <v>1410</v>
      </c>
      <c r="AC3718">
        <v>30</v>
      </c>
      <c r="AD3718" s="17">
        <v>43299</v>
      </c>
      <c r="AE3718" s="17">
        <v>43299</v>
      </c>
    </row>
    <row r="3719" spans="1:31" x14ac:dyDescent="0.45">
      <c r="A3719">
        <v>121</v>
      </c>
      <c r="B3719">
        <v>20167</v>
      </c>
      <c r="C3719" t="s">
        <v>542</v>
      </c>
      <c r="D3719">
        <v>21925</v>
      </c>
      <c r="E3719">
        <f t="shared" si="174"/>
        <v>181.19834710743802</v>
      </c>
      <c r="F3719">
        <f t="shared" si="175"/>
        <v>166.6694214876033</v>
      </c>
      <c r="G3719">
        <f t="shared" si="176"/>
        <v>195.00322314049586</v>
      </c>
      <c r="H3719" t="s">
        <v>543</v>
      </c>
      <c r="I3719">
        <v>-1758</v>
      </c>
      <c r="J3719">
        <v>-8</v>
      </c>
      <c r="K3719" t="s">
        <v>7629</v>
      </c>
      <c r="L3719" s="16">
        <v>43308</v>
      </c>
      <c r="M3719" t="s">
        <v>1064</v>
      </c>
      <c r="N3719" t="s">
        <v>1065</v>
      </c>
      <c r="O3719" t="s">
        <v>1066</v>
      </c>
      <c r="P3719" t="s">
        <v>1353</v>
      </c>
      <c r="Q3719" t="s">
        <v>1270</v>
      </c>
      <c r="R3719" t="s">
        <v>1771</v>
      </c>
      <c r="S3719" t="s">
        <v>121</v>
      </c>
      <c r="T3719" t="s">
        <v>5230</v>
      </c>
      <c r="U3719" t="s">
        <v>5231</v>
      </c>
      <c r="AA3719" t="s">
        <v>1774</v>
      </c>
      <c r="AB3719" t="s">
        <v>1775</v>
      </c>
      <c r="AC3719">
        <v>30</v>
      </c>
      <c r="AD3719" s="17">
        <v>43299</v>
      </c>
      <c r="AE3719" s="17">
        <v>43299</v>
      </c>
    </row>
    <row r="3720" spans="1:31" x14ac:dyDescent="0.45">
      <c r="A3720">
        <v>50</v>
      </c>
      <c r="B3720">
        <v>8333</v>
      </c>
      <c r="C3720" t="s">
        <v>542</v>
      </c>
      <c r="D3720">
        <v>9060</v>
      </c>
      <c r="E3720">
        <f t="shared" si="174"/>
        <v>181.2</v>
      </c>
      <c r="F3720">
        <f t="shared" si="175"/>
        <v>166.66</v>
      </c>
      <c r="G3720">
        <f t="shared" si="176"/>
        <v>194.9922</v>
      </c>
      <c r="H3720" t="s">
        <v>543</v>
      </c>
      <c r="I3720">
        <v>-726</v>
      </c>
      <c r="J3720">
        <v>-8</v>
      </c>
      <c r="K3720" t="s">
        <v>7630</v>
      </c>
      <c r="L3720" s="16">
        <v>43308</v>
      </c>
      <c r="M3720" t="s">
        <v>1064</v>
      </c>
      <c r="N3720" t="s">
        <v>1065</v>
      </c>
      <c r="O3720" t="s">
        <v>1066</v>
      </c>
      <c r="P3720" t="s">
        <v>1353</v>
      </c>
      <c r="Q3720" t="s">
        <v>1270</v>
      </c>
      <c r="R3720" t="s">
        <v>1398</v>
      </c>
      <c r="S3720" t="s">
        <v>1399</v>
      </c>
      <c r="T3720" t="s">
        <v>5119</v>
      </c>
      <c r="U3720" t="s">
        <v>5120</v>
      </c>
      <c r="AC3720">
        <v>30</v>
      </c>
      <c r="AD3720" s="17">
        <v>43299</v>
      </c>
      <c r="AE3720" s="17">
        <v>43299</v>
      </c>
    </row>
    <row r="3721" spans="1:31" x14ac:dyDescent="0.45">
      <c r="A3721">
        <v>25</v>
      </c>
      <c r="B3721">
        <v>4166</v>
      </c>
      <c r="C3721" t="s">
        <v>542</v>
      </c>
      <c r="D3721">
        <v>4530</v>
      </c>
      <c r="E3721">
        <f t="shared" si="174"/>
        <v>181.2</v>
      </c>
      <c r="F3721">
        <f t="shared" si="175"/>
        <v>166.64</v>
      </c>
      <c r="G3721">
        <f t="shared" si="176"/>
        <v>194.96879999999996</v>
      </c>
      <c r="H3721" t="s">
        <v>543</v>
      </c>
      <c r="I3721">
        <v>-363</v>
      </c>
      <c r="J3721">
        <v>-8</v>
      </c>
      <c r="K3721" t="s">
        <v>7631</v>
      </c>
      <c r="L3721" s="16">
        <v>43308</v>
      </c>
      <c r="M3721" t="s">
        <v>1064</v>
      </c>
      <c r="N3721" t="s">
        <v>1065</v>
      </c>
      <c r="O3721" t="s">
        <v>1066</v>
      </c>
      <c r="P3721" t="s">
        <v>1353</v>
      </c>
      <c r="Q3721" t="s">
        <v>1270</v>
      </c>
      <c r="R3721" t="s">
        <v>1398</v>
      </c>
      <c r="S3721" t="s">
        <v>1399</v>
      </c>
      <c r="T3721" t="s">
        <v>7632</v>
      </c>
      <c r="U3721" t="s">
        <v>7633</v>
      </c>
      <c r="AC3721">
        <v>30</v>
      </c>
      <c r="AD3721" s="17">
        <v>43299</v>
      </c>
      <c r="AE3721" s="17">
        <v>43299</v>
      </c>
    </row>
    <row r="3722" spans="1:31" x14ac:dyDescent="0.45">
      <c r="A3722">
        <v>50</v>
      </c>
      <c r="B3722">
        <v>8333</v>
      </c>
      <c r="C3722" t="s">
        <v>542</v>
      </c>
      <c r="D3722">
        <v>9060</v>
      </c>
      <c r="E3722">
        <f t="shared" si="174"/>
        <v>181.2</v>
      </c>
      <c r="F3722">
        <f t="shared" si="175"/>
        <v>166.66</v>
      </c>
      <c r="G3722">
        <f t="shared" si="176"/>
        <v>194.9922</v>
      </c>
      <c r="H3722" t="s">
        <v>543</v>
      </c>
      <c r="I3722">
        <v>-726</v>
      </c>
      <c r="J3722">
        <v>-8</v>
      </c>
      <c r="K3722" t="s">
        <v>7634</v>
      </c>
      <c r="L3722" s="16">
        <v>43308</v>
      </c>
      <c r="M3722" t="s">
        <v>1064</v>
      </c>
      <c r="N3722" t="s">
        <v>1065</v>
      </c>
      <c r="O3722" t="s">
        <v>1066</v>
      </c>
      <c r="P3722" t="s">
        <v>1353</v>
      </c>
      <c r="Q3722" t="s">
        <v>1270</v>
      </c>
      <c r="R3722" t="s">
        <v>1398</v>
      </c>
      <c r="S3722" t="s">
        <v>1399</v>
      </c>
      <c r="T3722" t="s">
        <v>7635</v>
      </c>
      <c r="U3722" t="s">
        <v>7636</v>
      </c>
      <c r="AC3722">
        <v>30</v>
      </c>
      <c r="AD3722" s="17">
        <v>43299</v>
      </c>
      <c r="AE3722" s="17">
        <v>43299</v>
      </c>
    </row>
    <row r="3723" spans="1:31" x14ac:dyDescent="0.45">
      <c r="A3723">
        <v>50</v>
      </c>
      <c r="B3723">
        <v>8333</v>
      </c>
      <c r="C3723" t="s">
        <v>542</v>
      </c>
      <c r="D3723">
        <v>9060</v>
      </c>
      <c r="E3723">
        <f t="shared" si="174"/>
        <v>181.2</v>
      </c>
      <c r="F3723">
        <f t="shared" si="175"/>
        <v>166.66</v>
      </c>
      <c r="G3723">
        <f t="shared" si="176"/>
        <v>194.9922</v>
      </c>
      <c r="H3723" t="s">
        <v>543</v>
      </c>
      <c r="I3723">
        <v>-726</v>
      </c>
      <c r="J3723">
        <v>-8</v>
      </c>
      <c r="K3723" t="s">
        <v>7637</v>
      </c>
      <c r="L3723" s="16">
        <v>43308</v>
      </c>
      <c r="M3723" t="s">
        <v>1064</v>
      </c>
      <c r="N3723" t="s">
        <v>1065</v>
      </c>
      <c r="O3723" t="s">
        <v>1066</v>
      </c>
      <c r="P3723" t="s">
        <v>1353</v>
      </c>
      <c r="Q3723" t="s">
        <v>1270</v>
      </c>
      <c r="R3723" t="s">
        <v>1398</v>
      </c>
      <c r="S3723" t="s">
        <v>1399</v>
      </c>
      <c r="T3723" t="s">
        <v>2511</v>
      </c>
      <c r="U3723" t="s">
        <v>2512</v>
      </c>
      <c r="AC3723">
        <v>30</v>
      </c>
      <c r="AD3723" s="17">
        <v>43299</v>
      </c>
      <c r="AE3723" s="17">
        <v>43299</v>
      </c>
    </row>
    <row r="3724" spans="1:31" x14ac:dyDescent="0.45">
      <c r="A3724">
        <v>3</v>
      </c>
      <c r="B3724">
        <v>525</v>
      </c>
      <c r="C3724" t="s">
        <v>542</v>
      </c>
      <c r="D3724">
        <v>543</v>
      </c>
      <c r="E3724">
        <f t="shared" si="174"/>
        <v>181</v>
      </c>
      <c r="F3724">
        <f t="shared" si="175"/>
        <v>175</v>
      </c>
      <c r="G3724">
        <f t="shared" si="176"/>
        <v>204.75</v>
      </c>
      <c r="H3724" t="s">
        <v>543</v>
      </c>
      <c r="I3724">
        <v>-17</v>
      </c>
      <c r="J3724">
        <v>-3</v>
      </c>
      <c r="K3724" t="s">
        <v>7638</v>
      </c>
      <c r="L3724" s="16">
        <v>43308</v>
      </c>
      <c r="M3724" t="s">
        <v>1064</v>
      </c>
      <c r="N3724" t="s">
        <v>1065</v>
      </c>
      <c r="O3724" t="s">
        <v>1066</v>
      </c>
      <c r="P3724" t="s">
        <v>1353</v>
      </c>
      <c r="Q3724" t="s">
        <v>1270</v>
      </c>
      <c r="R3724" t="s">
        <v>1398</v>
      </c>
      <c r="S3724" t="s">
        <v>1399</v>
      </c>
      <c r="T3724" t="s">
        <v>7639</v>
      </c>
      <c r="U3724" t="s">
        <v>7640</v>
      </c>
      <c r="AC3724">
        <v>30</v>
      </c>
      <c r="AD3724" s="17">
        <v>43299</v>
      </c>
      <c r="AE3724" s="17">
        <v>43299</v>
      </c>
    </row>
    <row r="3725" spans="1:31" x14ac:dyDescent="0.45">
      <c r="A3725">
        <v>2</v>
      </c>
      <c r="B3725">
        <v>350</v>
      </c>
      <c r="C3725" t="s">
        <v>542</v>
      </c>
      <c r="D3725">
        <v>362</v>
      </c>
      <c r="E3725">
        <f t="shared" si="174"/>
        <v>181</v>
      </c>
      <c r="F3725">
        <f t="shared" si="175"/>
        <v>175</v>
      </c>
      <c r="G3725">
        <f t="shared" si="176"/>
        <v>204.75</v>
      </c>
      <c r="H3725" t="s">
        <v>543</v>
      </c>
      <c r="I3725">
        <v>-11</v>
      </c>
      <c r="J3725">
        <v>-3</v>
      </c>
      <c r="K3725" t="s">
        <v>7641</v>
      </c>
      <c r="L3725" s="16">
        <v>43308</v>
      </c>
      <c r="M3725" t="s">
        <v>1064</v>
      </c>
      <c r="N3725" t="s">
        <v>1065</v>
      </c>
      <c r="O3725" t="s">
        <v>1066</v>
      </c>
      <c r="P3725" t="s">
        <v>1353</v>
      </c>
      <c r="Q3725" t="s">
        <v>1270</v>
      </c>
      <c r="R3725" t="s">
        <v>1398</v>
      </c>
      <c r="S3725" t="s">
        <v>1399</v>
      </c>
      <c r="T3725" t="s">
        <v>7642</v>
      </c>
      <c r="U3725" t="s">
        <v>7643</v>
      </c>
      <c r="AC3725">
        <v>30</v>
      </c>
      <c r="AD3725" s="17">
        <v>43299</v>
      </c>
      <c r="AE3725" s="17">
        <v>43299</v>
      </c>
    </row>
    <row r="3726" spans="1:31" x14ac:dyDescent="0.45">
      <c r="A3726">
        <v>2</v>
      </c>
      <c r="B3726">
        <v>350</v>
      </c>
      <c r="C3726" t="s">
        <v>542</v>
      </c>
      <c r="D3726">
        <v>362</v>
      </c>
      <c r="E3726">
        <f t="shared" si="174"/>
        <v>181</v>
      </c>
      <c r="F3726">
        <f t="shared" si="175"/>
        <v>175</v>
      </c>
      <c r="G3726">
        <f t="shared" si="176"/>
        <v>204.75</v>
      </c>
      <c r="H3726" t="s">
        <v>543</v>
      </c>
      <c r="I3726">
        <v>-11</v>
      </c>
      <c r="J3726">
        <v>-3</v>
      </c>
      <c r="K3726" t="s">
        <v>7644</v>
      </c>
      <c r="L3726" s="16">
        <v>43308</v>
      </c>
      <c r="M3726" t="s">
        <v>1064</v>
      </c>
      <c r="N3726" t="s">
        <v>1065</v>
      </c>
      <c r="O3726" t="s">
        <v>1066</v>
      </c>
      <c r="P3726" t="s">
        <v>1353</v>
      </c>
      <c r="Q3726" t="s">
        <v>1270</v>
      </c>
      <c r="R3726" t="s">
        <v>1398</v>
      </c>
      <c r="S3726" t="s">
        <v>1399</v>
      </c>
      <c r="T3726" t="s">
        <v>3478</v>
      </c>
      <c r="U3726" t="s">
        <v>3479</v>
      </c>
      <c r="AC3726">
        <v>30</v>
      </c>
      <c r="AD3726" s="17">
        <v>43299</v>
      </c>
      <c r="AE3726" s="17">
        <v>43299</v>
      </c>
    </row>
    <row r="3727" spans="1:31" x14ac:dyDescent="0.45">
      <c r="A3727">
        <v>1700</v>
      </c>
      <c r="B3727">
        <v>283333</v>
      </c>
      <c r="C3727" t="s">
        <v>542</v>
      </c>
      <c r="D3727">
        <v>308040</v>
      </c>
      <c r="E3727">
        <f t="shared" si="174"/>
        <v>181.2</v>
      </c>
      <c r="F3727">
        <f t="shared" si="175"/>
        <v>166.66647058823528</v>
      </c>
      <c r="G3727">
        <f t="shared" si="176"/>
        <v>194.99977058823526</v>
      </c>
      <c r="H3727" t="s">
        <v>543</v>
      </c>
      <c r="I3727">
        <v>-24706</v>
      </c>
      <c r="J3727">
        <v>-8</v>
      </c>
      <c r="K3727" t="s">
        <v>7645</v>
      </c>
      <c r="L3727" s="16">
        <v>43308</v>
      </c>
      <c r="M3727" t="s">
        <v>1064</v>
      </c>
      <c r="N3727" t="s">
        <v>1065</v>
      </c>
      <c r="O3727" t="s">
        <v>1066</v>
      </c>
      <c r="P3727" t="s">
        <v>1353</v>
      </c>
      <c r="Q3727" t="s">
        <v>1270</v>
      </c>
      <c r="R3727" t="s">
        <v>1366</v>
      </c>
      <c r="S3727" t="s">
        <v>109</v>
      </c>
      <c r="T3727" t="s">
        <v>1367</v>
      </c>
      <c r="U3727" t="s">
        <v>1368</v>
      </c>
      <c r="AC3727">
        <v>30</v>
      </c>
      <c r="AD3727" s="17">
        <v>43299</v>
      </c>
      <c r="AE3727" s="17">
        <v>43299</v>
      </c>
    </row>
    <row r="3728" spans="1:31" x14ac:dyDescent="0.45">
      <c r="A3728">
        <v>125</v>
      </c>
      <c r="B3728">
        <v>20833</v>
      </c>
      <c r="C3728" t="s">
        <v>542</v>
      </c>
      <c r="D3728">
        <v>22650</v>
      </c>
      <c r="E3728">
        <f t="shared" si="174"/>
        <v>181.2</v>
      </c>
      <c r="F3728">
        <f t="shared" si="175"/>
        <v>166.66399999999999</v>
      </c>
      <c r="G3728">
        <f t="shared" si="176"/>
        <v>194.99687999999998</v>
      </c>
      <c r="H3728" t="s">
        <v>543</v>
      </c>
      <c r="I3728">
        <v>-1816</v>
      </c>
      <c r="J3728">
        <v>-8</v>
      </c>
      <c r="K3728" t="s">
        <v>7646</v>
      </c>
      <c r="L3728" s="16">
        <v>43308</v>
      </c>
      <c r="M3728" t="s">
        <v>1064</v>
      </c>
      <c r="N3728" t="s">
        <v>1065</v>
      </c>
      <c r="O3728" t="s">
        <v>1066</v>
      </c>
      <c r="P3728" t="s">
        <v>1353</v>
      </c>
      <c r="Q3728" t="s">
        <v>1270</v>
      </c>
      <c r="R3728" t="s">
        <v>1366</v>
      </c>
      <c r="S3728" t="s">
        <v>109</v>
      </c>
      <c r="T3728" t="s">
        <v>2566</v>
      </c>
      <c r="U3728" t="s">
        <v>2567</v>
      </c>
      <c r="AC3728">
        <v>30</v>
      </c>
      <c r="AD3728" s="17">
        <v>43299</v>
      </c>
      <c r="AE3728" s="17">
        <v>43299</v>
      </c>
    </row>
    <row r="3729" spans="1:31" x14ac:dyDescent="0.45">
      <c r="A3729">
        <v>96</v>
      </c>
      <c r="B3729">
        <v>16000</v>
      </c>
      <c r="C3729" t="s">
        <v>542</v>
      </c>
      <c r="D3729">
        <v>17395</v>
      </c>
      <c r="E3729">
        <f t="shared" si="174"/>
        <v>181.19791666666666</v>
      </c>
      <c r="F3729">
        <f t="shared" si="175"/>
        <v>166.66666666666666</v>
      </c>
      <c r="G3729">
        <f t="shared" si="176"/>
        <v>194.99999999999997</v>
      </c>
      <c r="H3729" t="s">
        <v>543</v>
      </c>
      <c r="I3729">
        <v>-1395</v>
      </c>
      <c r="J3729">
        <v>-8</v>
      </c>
      <c r="K3729" t="s">
        <v>7647</v>
      </c>
      <c r="L3729" s="16">
        <v>43307</v>
      </c>
      <c r="M3729" t="s">
        <v>1064</v>
      </c>
      <c r="N3729" t="s">
        <v>1065</v>
      </c>
      <c r="O3729" t="s">
        <v>1066</v>
      </c>
      <c r="P3729" t="s">
        <v>1498</v>
      </c>
      <c r="Q3729" t="s">
        <v>1270</v>
      </c>
      <c r="R3729" t="s">
        <v>2789</v>
      </c>
      <c r="S3729" t="s">
        <v>2790</v>
      </c>
      <c r="T3729" t="s">
        <v>2818</v>
      </c>
      <c r="U3729" t="s">
        <v>2819</v>
      </c>
      <c r="AC3729">
        <v>30</v>
      </c>
      <c r="AD3729" s="17">
        <v>43299</v>
      </c>
      <c r="AE3729" s="17">
        <v>43299</v>
      </c>
    </row>
    <row r="3730" spans="1:31" x14ac:dyDescent="0.45">
      <c r="A3730">
        <v>225</v>
      </c>
      <c r="B3730">
        <v>37500</v>
      </c>
      <c r="C3730" t="s">
        <v>542</v>
      </c>
      <c r="D3730">
        <v>40770</v>
      </c>
      <c r="E3730">
        <f t="shared" si="174"/>
        <v>181.2</v>
      </c>
      <c r="F3730">
        <f t="shared" si="175"/>
        <v>166.66666666666666</v>
      </c>
      <c r="G3730">
        <f t="shared" si="176"/>
        <v>194.99999999999997</v>
      </c>
      <c r="H3730" t="s">
        <v>543</v>
      </c>
      <c r="I3730">
        <v>-3270</v>
      </c>
      <c r="J3730">
        <v>-8</v>
      </c>
      <c r="K3730" t="s">
        <v>7648</v>
      </c>
      <c r="L3730" s="16">
        <v>43307</v>
      </c>
      <c r="M3730" t="s">
        <v>1064</v>
      </c>
      <c r="N3730" t="s">
        <v>1065</v>
      </c>
      <c r="O3730" t="s">
        <v>1066</v>
      </c>
      <c r="P3730" t="s">
        <v>1498</v>
      </c>
      <c r="Q3730" t="s">
        <v>1270</v>
      </c>
      <c r="R3730" t="s">
        <v>1499</v>
      </c>
      <c r="S3730" t="s">
        <v>1500</v>
      </c>
      <c r="T3730" t="s">
        <v>1510</v>
      </c>
      <c r="U3730" t="s">
        <v>1511</v>
      </c>
      <c r="AC3730">
        <v>30</v>
      </c>
      <c r="AD3730" s="17">
        <v>43299</v>
      </c>
      <c r="AE3730" s="17">
        <v>43299</v>
      </c>
    </row>
    <row r="3731" spans="1:31" x14ac:dyDescent="0.45">
      <c r="A3731">
        <v>630</v>
      </c>
      <c r="B3731">
        <v>105000</v>
      </c>
      <c r="C3731" t="s">
        <v>542</v>
      </c>
      <c r="D3731">
        <v>114156</v>
      </c>
      <c r="E3731">
        <f t="shared" si="174"/>
        <v>181.2</v>
      </c>
      <c r="F3731">
        <f t="shared" si="175"/>
        <v>166.66666666666666</v>
      </c>
      <c r="G3731">
        <f t="shared" si="176"/>
        <v>194.99999999999997</v>
      </c>
      <c r="H3731" t="s">
        <v>543</v>
      </c>
      <c r="I3731">
        <v>-9156</v>
      </c>
      <c r="J3731">
        <v>-8</v>
      </c>
      <c r="K3731" t="s">
        <v>7649</v>
      </c>
      <c r="L3731" s="16">
        <v>43307</v>
      </c>
      <c r="M3731" t="s">
        <v>1064</v>
      </c>
      <c r="N3731" t="s">
        <v>1065</v>
      </c>
      <c r="O3731" t="s">
        <v>1066</v>
      </c>
      <c r="P3731" t="s">
        <v>1498</v>
      </c>
      <c r="Q3731" t="s">
        <v>1270</v>
      </c>
      <c r="R3731" t="s">
        <v>1499</v>
      </c>
      <c r="S3731" t="s">
        <v>1500</v>
      </c>
      <c r="T3731" t="s">
        <v>7650</v>
      </c>
      <c r="U3731" t="s">
        <v>7651</v>
      </c>
      <c r="AC3731">
        <v>30</v>
      </c>
      <c r="AD3731" s="17">
        <v>43299</v>
      </c>
      <c r="AE3731" s="17">
        <v>43299</v>
      </c>
    </row>
    <row r="3732" spans="1:31" x14ac:dyDescent="0.45">
      <c r="A3732">
        <v>125</v>
      </c>
      <c r="B3732">
        <v>20833</v>
      </c>
      <c r="C3732" t="s">
        <v>542</v>
      </c>
      <c r="D3732">
        <v>22650</v>
      </c>
      <c r="E3732">
        <f t="shared" si="174"/>
        <v>181.2</v>
      </c>
      <c r="F3732">
        <f t="shared" si="175"/>
        <v>166.66399999999999</v>
      </c>
      <c r="G3732">
        <f t="shared" si="176"/>
        <v>194.99687999999998</v>
      </c>
      <c r="H3732" t="s">
        <v>543</v>
      </c>
      <c r="I3732">
        <v>-1816</v>
      </c>
      <c r="J3732">
        <v>-8</v>
      </c>
      <c r="K3732" t="s">
        <v>7652</v>
      </c>
      <c r="L3732" s="16">
        <v>43307</v>
      </c>
      <c r="M3732" t="s">
        <v>1064</v>
      </c>
      <c r="N3732" t="s">
        <v>1065</v>
      </c>
      <c r="O3732" t="s">
        <v>1066</v>
      </c>
      <c r="P3732" t="s">
        <v>1498</v>
      </c>
      <c r="Q3732" t="s">
        <v>1270</v>
      </c>
      <c r="R3732" t="s">
        <v>1499</v>
      </c>
      <c r="S3732" t="s">
        <v>1500</v>
      </c>
      <c r="T3732" t="s">
        <v>7653</v>
      </c>
      <c r="U3732" t="s">
        <v>7654</v>
      </c>
      <c r="AC3732">
        <v>30</v>
      </c>
      <c r="AD3732" s="17">
        <v>43299</v>
      </c>
      <c r="AE3732" s="17">
        <v>43299</v>
      </c>
    </row>
    <row r="3733" spans="1:31" x14ac:dyDescent="0.45">
      <c r="A3733">
        <v>50</v>
      </c>
      <c r="B3733">
        <v>8333</v>
      </c>
      <c r="C3733" t="s">
        <v>542</v>
      </c>
      <c r="D3733">
        <v>9060</v>
      </c>
      <c r="E3733">
        <f t="shared" si="174"/>
        <v>181.2</v>
      </c>
      <c r="F3733">
        <f t="shared" si="175"/>
        <v>166.66</v>
      </c>
      <c r="G3733">
        <f t="shared" si="176"/>
        <v>194.9922</v>
      </c>
      <c r="H3733" t="s">
        <v>543</v>
      </c>
      <c r="I3733">
        <v>-726</v>
      </c>
      <c r="J3733">
        <v>-8</v>
      </c>
      <c r="K3733" t="s">
        <v>7655</v>
      </c>
      <c r="L3733" s="16">
        <v>43307</v>
      </c>
      <c r="M3733" t="s">
        <v>1064</v>
      </c>
      <c r="N3733" t="s">
        <v>1065</v>
      </c>
      <c r="O3733" t="s">
        <v>1066</v>
      </c>
      <c r="P3733" t="s">
        <v>1498</v>
      </c>
      <c r="Q3733" t="s">
        <v>1270</v>
      </c>
      <c r="R3733" t="s">
        <v>1499</v>
      </c>
      <c r="S3733" t="s">
        <v>1500</v>
      </c>
      <c r="T3733" t="s">
        <v>1516</v>
      </c>
      <c r="U3733" t="s">
        <v>1517</v>
      </c>
      <c r="AC3733">
        <v>30</v>
      </c>
      <c r="AD3733" s="17">
        <v>43299</v>
      </c>
      <c r="AE3733" s="17">
        <v>43299</v>
      </c>
    </row>
    <row r="3734" spans="1:31" x14ac:dyDescent="0.45">
      <c r="A3734">
        <v>17</v>
      </c>
      <c r="B3734">
        <v>2833</v>
      </c>
      <c r="C3734" t="s">
        <v>542</v>
      </c>
      <c r="D3734">
        <v>3080</v>
      </c>
      <c r="E3734">
        <f t="shared" si="174"/>
        <v>181.1764705882353</v>
      </c>
      <c r="F3734">
        <f t="shared" si="175"/>
        <v>166.64705882352942</v>
      </c>
      <c r="G3734">
        <f t="shared" si="176"/>
        <v>194.9770588235294</v>
      </c>
      <c r="H3734" t="s">
        <v>543</v>
      </c>
      <c r="I3734">
        <v>-247</v>
      </c>
      <c r="J3734">
        <v>-8</v>
      </c>
      <c r="K3734" t="s">
        <v>7656</v>
      </c>
      <c r="L3734" s="16">
        <v>43307</v>
      </c>
      <c r="M3734" t="s">
        <v>1064</v>
      </c>
      <c r="N3734" t="s">
        <v>1065</v>
      </c>
      <c r="O3734" t="s">
        <v>1066</v>
      </c>
      <c r="P3734" t="s">
        <v>1498</v>
      </c>
      <c r="Q3734" t="s">
        <v>1270</v>
      </c>
      <c r="R3734" t="s">
        <v>1499</v>
      </c>
      <c r="S3734" t="s">
        <v>1500</v>
      </c>
      <c r="T3734" t="s">
        <v>7657</v>
      </c>
      <c r="U3734" t="s">
        <v>5651</v>
      </c>
      <c r="AC3734">
        <v>30</v>
      </c>
      <c r="AD3734" s="17">
        <v>43299</v>
      </c>
      <c r="AE3734" s="17">
        <v>43299</v>
      </c>
    </row>
    <row r="3735" spans="1:31" x14ac:dyDescent="0.45">
      <c r="A3735">
        <v>5</v>
      </c>
      <c r="B3735">
        <v>876</v>
      </c>
      <c r="C3735" t="s">
        <v>542</v>
      </c>
      <c r="D3735">
        <v>906</v>
      </c>
      <c r="E3735">
        <f t="shared" si="174"/>
        <v>181.2</v>
      </c>
      <c r="F3735">
        <f t="shared" si="175"/>
        <v>175.2</v>
      </c>
      <c r="G3735">
        <f t="shared" si="176"/>
        <v>204.98399999999998</v>
      </c>
      <c r="H3735" t="s">
        <v>543</v>
      </c>
      <c r="I3735">
        <v>-29</v>
      </c>
      <c r="J3735">
        <v>-3</v>
      </c>
      <c r="K3735" t="s">
        <v>7658</v>
      </c>
      <c r="L3735" s="16">
        <v>43307</v>
      </c>
      <c r="M3735" t="s">
        <v>1064</v>
      </c>
      <c r="N3735" t="s">
        <v>1065</v>
      </c>
      <c r="O3735" t="s">
        <v>1066</v>
      </c>
      <c r="P3735" t="s">
        <v>1498</v>
      </c>
      <c r="Q3735" t="s">
        <v>1270</v>
      </c>
      <c r="R3735" t="s">
        <v>1499</v>
      </c>
      <c r="S3735" t="s">
        <v>1500</v>
      </c>
      <c r="T3735" t="s">
        <v>7148</v>
      </c>
      <c r="U3735" t="s">
        <v>7149</v>
      </c>
      <c r="AC3735">
        <v>30</v>
      </c>
      <c r="AD3735" s="17">
        <v>43299</v>
      </c>
      <c r="AE3735" s="17">
        <v>43299</v>
      </c>
    </row>
    <row r="3736" spans="1:31" x14ac:dyDescent="0.45">
      <c r="A3736">
        <v>5</v>
      </c>
      <c r="B3736">
        <v>876</v>
      </c>
      <c r="C3736" t="s">
        <v>542</v>
      </c>
      <c r="D3736">
        <v>906</v>
      </c>
      <c r="E3736">
        <f t="shared" si="174"/>
        <v>181.2</v>
      </c>
      <c r="F3736">
        <f t="shared" si="175"/>
        <v>175.2</v>
      </c>
      <c r="G3736">
        <f t="shared" si="176"/>
        <v>204.98399999999998</v>
      </c>
      <c r="H3736" t="s">
        <v>543</v>
      </c>
      <c r="I3736">
        <v>-29</v>
      </c>
      <c r="J3736">
        <v>-3</v>
      </c>
      <c r="K3736" t="s">
        <v>7659</v>
      </c>
      <c r="L3736" s="16">
        <v>43307</v>
      </c>
      <c r="M3736" t="s">
        <v>1064</v>
      </c>
      <c r="N3736" t="s">
        <v>1065</v>
      </c>
      <c r="O3736" t="s">
        <v>1066</v>
      </c>
      <c r="P3736" t="s">
        <v>1498</v>
      </c>
      <c r="Q3736" t="s">
        <v>1270</v>
      </c>
      <c r="R3736" t="s">
        <v>1499</v>
      </c>
      <c r="S3736" t="s">
        <v>1500</v>
      </c>
      <c r="T3736" t="s">
        <v>5846</v>
      </c>
      <c r="U3736" t="s">
        <v>5847</v>
      </c>
      <c r="AC3736">
        <v>30</v>
      </c>
      <c r="AD3736" s="17">
        <v>43299</v>
      </c>
      <c r="AE3736" s="17">
        <v>43299</v>
      </c>
    </row>
    <row r="3737" spans="1:31" x14ac:dyDescent="0.45">
      <c r="A3737">
        <v>5</v>
      </c>
      <c r="B3737">
        <v>876</v>
      </c>
      <c r="C3737" t="s">
        <v>542</v>
      </c>
      <c r="D3737">
        <v>906</v>
      </c>
      <c r="E3737">
        <f t="shared" si="174"/>
        <v>181.2</v>
      </c>
      <c r="F3737">
        <f t="shared" si="175"/>
        <v>175.2</v>
      </c>
      <c r="G3737">
        <f t="shared" si="176"/>
        <v>204.98399999999998</v>
      </c>
      <c r="H3737" t="s">
        <v>543</v>
      </c>
      <c r="I3737">
        <v>-29</v>
      </c>
      <c r="J3737">
        <v>-3</v>
      </c>
      <c r="K3737" t="s">
        <v>7660</v>
      </c>
      <c r="L3737" s="16">
        <v>43308</v>
      </c>
      <c r="M3737" t="s">
        <v>1064</v>
      </c>
      <c r="N3737" t="s">
        <v>1065</v>
      </c>
      <c r="O3737" t="s">
        <v>1066</v>
      </c>
      <c r="P3737" t="s">
        <v>1498</v>
      </c>
      <c r="Q3737" t="s">
        <v>1270</v>
      </c>
      <c r="R3737" t="s">
        <v>2789</v>
      </c>
      <c r="S3737" t="s">
        <v>2790</v>
      </c>
      <c r="T3737" t="s">
        <v>7661</v>
      </c>
      <c r="U3737" t="s">
        <v>7662</v>
      </c>
      <c r="AC3737">
        <v>30</v>
      </c>
      <c r="AD3737" s="17">
        <v>43299</v>
      </c>
      <c r="AE3737" s="17">
        <v>43299</v>
      </c>
    </row>
    <row r="3738" spans="1:31" x14ac:dyDescent="0.45">
      <c r="A3738">
        <v>35</v>
      </c>
      <c r="B3738">
        <v>5833</v>
      </c>
      <c r="C3738" t="s">
        <v>542</v>
      </c>
      <c r="D3738">
        <v>6342</v>
      </c>
      <c r="E3738">
        <f t="shared" si="174"/>
        <v>181.2</v>
      </c>
      <c r="F3738">
        <f t="shared" si="175"/>
        <v>166.65714285714284</v>
      </c>
      <c r="G3738">
        <f t="shared" si="176"/>
        <v>194.98885714285711</v>
      </c>
      <c r="H3738" t="s">
        <v>543</v>
      </c>
      <c r="I3738">
        <v>-508</v>
      </c>
      <c r="J3738">
        <v>-8</v>
      </c>
      <c r="K3738" t="s">
        <v>7663</v>
      </c>
      <c r="L3738" s="16">
        <v>43308</v>
      </c>
      <c r="M3738" t="s">
        <v>1064</v>
      </c>
      <c r="N3738" t="s">
        <v>1065</v>
      </c>
      <c r="O3738" t="s">
        <v>1066</v>
      </c>
      <c r="P3738" t="s">
        <v>1498</v>
      </c>
      <c r="Q3738" t="s">
        <v>1270</v>
      </c>
      <c r="R3738" t="s">
        <v>2789</v>
      </c>
      <c r="S3738" t="s">
        <v>2790</v>
      </c>
      <c r="T3738" t="s">
        <v>7664</v>
      </c>
      <c r="U3738" t="s">
        <v>7665</v>
      </c>
      <c r="AC3738">
        <v>30</v>
      </c>
      <c r="AD3738" s="17">
        <v>43299</v>
      </c>
      <c r="AE3738" s="17">
        <v>43299</v>
      </c>
    </row>
    <row r="3739" spans="1:31" x14ac:dyDescent="0.45">
      <c r="A3739">
        <v>125</v>
      </c>
      <c r="B3739">
        <v>20833</v>
      </c>
      <c r="C3739" t="s">
        <v>542</v>
      </c>
      <c r="D3739">
        <v>22650</v>
      </c>
      <c r="E3739">
        <f t="shared" si="174"/>
        <v>181.2</v>
      </c>
      <c r="F3739">
        <f t="shared" si="175"/>
        <v>166.66399999999999</v>
      </c>
      <c r="G3739">
        <f t="shared" si="176"/>
        <v>194.99687999999998</v>
      </c>
      <c r="H3739" t="s">
        <v>543</v>
      </c>
      <c r="I3739">
        <v>-1816</v>
      </c>
      <c r="J3739">
        <v>-8</v>
      </c>
      <c r="K3739" t="s">
        <v>7666</v>
      </c>
      <c r="L3739" s="16">
        <v>43308</v>
      </c>
      <c r="M3739" t="s">
        <v>1064</v>
      </c>
      <c r="N3739" t="s">
        <v>1065</v>
      </c>
      <c r="O3739" t="s">
        <v>1066</v>
      </c>
      <c r="P3739" t="s">
        <v>1498</v>
      </c>
      <c r="Q3739" t="s">
        <v>1270</v>
      </c>
      <c r="R3739" t="s">
        <v>2789</v>
      </c>
      <c r="S3739" t="s">
        <v>2790</v>
      </c>
      <c r="T3739" t="s">
        <v>7667</v>
      </c>
      <c r="U3739" t="s">
        <v>7668</v>
      </c>
      <c r="AC3739">
        <v>30</v>
      </c>
      <c r="AD3739" s="17">
        <v>43299</v>
      </c>
      <c r="AE3739" s="17">
        <v>43299</v>
      </c>
    </row>
    <row r="3740" spans="1:31" x14ac:dyDescent="0.45">
      <c r="A3740">
        <v>700</v>
      </c>
      <c r="B3740">
        <v>116666</v>
      </c>
      <c r="C3740" t="s">
        <v>542</v>
      </c>
      <c r="D3740">
        <v>126840</v>
      </c>
      <c r="E3740">
        <f t="shared" si="174"/>
        <v>181.2</v>
      </c>
      <c r="F3740">
        <f t="shared" si="175"/>
        <v>166.66571428571427</v>
      </c>
      <c r="G3740">
        <f t="shared" si="176"/>
        <v>194.99888571428568</v>
      </c>
      <c r="H3740" t="s">
        <v>543</v>
      </c>
      <c r="I3740">
        <v>-10173</v>
      </c>
      <c r="J3740">
        <v>-8</v>
      </c>
      <c r="K3740" t="s">
        <v>7669</v>
      </c>
      <c r="L3740" s="16">
        <v>43308</v>
      </c>
      <c r="M3740" t="s">
        <v>1064</v>
      </c>
      <c r="N3740" t="s">
        <v>1065</v>
      </c>
      <c r="O3740" t="s">
        <v>1066</v>
      </c>
      <c r="P3740" t="s">
        <v>1498</v>
      </c>
      <c r="Q3740" t="s">
        <v>1270</v>
      </c>
      <c r="R3740" t="s">
        <v>2789</v>
      </c>
      <c r="S3740" t="s">
        <v>2790</v>
      </c>
      <c r="T3740" t="s">
        <v>3201</v>
      </c>
      <c r="U3740" t="s">
        <v>3202</v>
      </c>
      <c r="AC3740">
        <v>30</v>
      </c>
      <c r="AD3740" s="17">
        <v>43299</v>
      </c>
      <c r="AE3740" s="17">
        <v>43299</v>
      </c>
    </row>
    <row r="3741" spans="1:31" x14ac:dyDescent="0.45">
      <c r="A3741">
        <v>1000</v>
      </c>
      <c r="B3741">
        <v>166666</v>
      </c>
      <c r="C3741" t="s">
        <v>542</v>
      </c>
      <c r="D3741">
        <v>181200</v>
      </c>
      <c r="E3741">
        <f t="shared" si="174"/>
        <v>181.2</v>
      </c>
      <c r="F3741">
        <f t="shared" si="175"/>
        <v>166.666</v>
      </c>
      <c r="G3741">
        <f t="shared" si="176"/>
        <v>194.99921999999998</v>
      </c>
      <c r="H3741" t="s">
        <v>543</v>
      </c>
      <c r="I3741">
        <v>-14533</v>
      </c>
      <c r="J3741">
        <v>-8</v>
      </c>
      <c r="K3741" t="s">
        <v>7670</v>
      </c>
      <c r="L3741" s="16">
        <v>43308</v>
      </c>
      <c r="M3741" t="s">
        <v>1064</v>
      </c>
      <c r="N3741" t="s">
        <v>1065</v>
      </c>
      <c r="O3741" t="s">
        <v>1066</v>
      </c>
      <c r="P3741" t="s">
        <v>1498</v>
      </c>
      <c r="Q3741" t="s">
        <v>1270</v>
      </c>
      <c r="R3741" t="s">
        <v>2789</v>
      </c>
      <c r="S3741" t="s">
        <v>2790</v>
      </c>
      <c r="T3741" t="s">
        <v>5249</v>
      </c>
      <c r="U3741" t="s">
        <v>5250</v>
      </c>
      <c r="AC3741">
        <v>30</v>
      </c>
      <c r="AD3741" s="17">
        <v>43299</v>
      </c>
      <c r="AE3741" s="17">
        <v>43299</v>
      </c>
    </row>
    <row r="3742" spans="1:31" x14ac:dyDescent="0.45">
      <c r="A3742">
        <v>125</v>
      </c>
      <c r="B3742">
        <v>20833</v>
      </c>
      <c r="C3742" t="s">
        <v>542</v>
      </c>
      <c r="D3742">
        <v>22650</v>
      </c>
      <c r="E3742">
        <f t="shared" si="174"/>
        <v>181.2</v>
      </c>
      <c r="F3742">
        <f t="shared" si="175"/>
        <v>166.66399999999999</v>
      </c>
      <c r="G3742">
        <f t="shared" si="176"/>
        <v>194.99687999999998</v>
      </c>
      <c r="H3742" t="s">
        <v>543</v>
      </c>
      <c r="I3742">
        <v>-1816</v>
      </c>
      <c r="J3742">
        <v>-8</v>
      </c>
      <c r="K3742" t="s">
        <v>7671</v>
      </c>
      <c r="L3742" s="16">
        <v>43308</v>
      </c>
      <c r="M3742" t="s">
        <v>1064</v>
      </c>
      <c r="N3742" t="s">
        <v>1065</v>
      </c>
      <c r="O3742" t="s">
        <v>1066</v>
      </c>
      <c r="P3742" t="s">
        <v>1498</v>
      </c>
      <c r="Q3742" t="s">
        <v>1270</v>
      </c>
      <c r="R3742" t="s">
        <v>2789</v>
      </c>
      <c r="S3742" t="s">
        <v>2790</v>
      </c>
      <c r="T3742" t="s">
        <v>7672</v>
      </c>
      <c r="U3742" t="s">
        <v>7673</v>
      </c>
      <c r="AC3742">
        <v>30</v>
      </c>
      <c r="AD3742" s="17">
        <v>43299</v>
      </c>
      <c r="AE3742" s="17">
        <v>43299</v>
      </c>
    </row>
    <row r="3743" spans="1:31" x14ac:dyDescent="0.45">
      <c r="A3743">
        <v>370</v>
      </c>
      <c r="B3743">
        <v>61666</v>
      </c>
      <c r="C3743" t="s">
        <v>542</v>
      </c>
      <c r="D3743">
        <v>67044</v>
      </c>
      <c r="E3743">
        <f t="shared" si="174"/>
        <v>181.2</v>
      </c>
      <c r="F3743">
        <f t="shared" si="175"/>
        <v>166.66486486486485</v>
      </c>
      <c r="G3743">
        <f t="shared" si="176"/>
        <v>194.99789189189187</v>
      </c>
      <c r="H3743" t="s">
        <v>543</v>
      </c>
      <c r="I3743">
        <v>-5377</v>
      </c>
      <c r="J3743">
        <v>-8</v>
      </c>
      <c r="K3743" t="s">
        <v>7674</v>
      </c>
      <c r="L3743" s="16">
        <v>43308</v>
      </c>
      <c r="M3743" t="s">
        <v>1064</v>
      </c>
      <c r="N3743" t="s">
        <v>1065</v>
      </c>
      <c r="O3743" t="s">
        <v>1066</v>
      </c>
      <c r="P3743" t="s">
        <v>1498</v>
      </c>
      <c r="Q3743" t="s">
        <v>1270</v>
      </c>
      <c r="R3743" t="s">
        <v>2789</v>
      </c>
      <c r="S3743" t="s">
        <v>2790</v>
      </c>
      <c r="T3743" t="s">
        <v>2800</v>
      </c>
      <c r="U3743" t="s">
        <v>2801</v>
      </c>
      <c r="AC3743">
        <v>30</v>
      </c>
      <c r="AD3743" s="17">
        <v>43299</v>
      </c>
      <c r="AE3743" s="17">
        <v>43299</v>
      </c>
    </row>
    <row r="3744" spans="1:31" x14ac:dyDescent="0.45">
      <c r="A3744">
        <v>4</v>
      </c>
      <c r="B3744">
        <v>700</v>
      </c>
      <c r="C3744" t="s">
        <v>542</v>
      </c>
      <c r="D3744">
        <v>724</v>
      </c>
      <c r="E3744">
        <f t="shared" si="174"/>
        <v>181</v>
      </c>
      <c r="F3744">
        <f t="shared" si="175"/>
        <v>175</v>
      </c>
      <c r="G3744">
        <f t="shared" si="176"/>
        <v>204.75</v>
      </c>
      <c r="H3744" t="s">
        <v>543</v>
      </c>
      <c r="I3744">
        <v>-23</v>
      </c>
      <c r="J3744">
        <v>-3</v>
      </c>
      <c r="K3744" t="s">
        <v>7675</v>
      </c>
      <c r="L3744" s="16">
        <v>43308</v>
      </c>
      <c r="M3744" t="s">
        <v>1064</v>
      </c>
      <c r="N3744" t="s">
        <v>1065</v>
      </c>
      <c r="O3744" t="s">
        <v>1066</v>
      </c>
      <c r="P3744" t="s">
        <v>1498</v>
      </c>
      <c r="Q3744" t="s">
        <v>1270</v>
      </c>
      <c r="R3744" t="s">
        <v>2789</v>
      </c>
      <c r="S3744" t="s">
        <v>2790</v>
      </c>
      <c r="T3744" t="s">
        <v>7676</v>
      </c>
      <c r="U3744" t="s">
        <v>7677</v>
      </c>
      <c r="AC3744">
        <v>30</v>
      </c>
      <c r="AD3744" s="17">
        <v>43299</v>
      </c>
      <c r="AE3744" s="17">
        <v>43299</v>
      </c>
    </row>
    <row r="3745" spans="1:31" x14ac:dyDescent="0.45">
      <c r="A3745">
        <v>50</v>
      </c>
      <c r="B3745">
        <v>8333</v>
      </c>
      <c r="C3745" t="s">
        <v>542</v>
      </c>
      <c r="D3745">
        <v>9060</v>
      </c>
      <c r="E3745">
        <f t="shared" si="174"/>
        <v>181.2</v>
      </c>
      <c r="F3745">
        <f t="shared" si="175"/>
        <v>166.66</v>
      </c>
      <c r="G3745">
        <f t="shared" si="176"/>
        <v>194.9922</v>
      </c>
      <c r="H3745" t="s">
        <v>543</v>
      </c>
      <c r="I3745">
        <v>-726</v>
      </c>
      <c r="J3745">
        <v>-8</v>
      </c>
      <c r="K3745" t="s">
        <v>7678</v>
      </c>
      <c r="L3745" s="16">
        <v>43308</v>
      </c>
      <c r="M3745" t="s">
        <v>1064</v>
      </c>
      <c r="N3745" t="s">
        <v>1065</v>
      </c>
      <c r="O3745" t="s">
        <v>1066</v>
      </c>
      <c r="P3745" t="s">
        <v>1498</v>
      </c>
      <c r="Q3745" t="s">
        <v>1270</v>
      </c>
      <c r="R3745" t="s">
        <v>1499</v>
      </c>
      <c r="S3745" t="s">
        <v>1500</v>
      </c>
      <c r="T3745" t="s">
        <v>7679</v>
      </c>
      <c r="U3745" t="s">
        <v>7680</v>
      </c>
      <c r="AC3745">
        <v>30</v>
      </c>
      <c r="AD3745" s="17">
        <v>43299</v>
      </c>
      <c r="AE3745" s="17">
        <v>43299</v>
      </c>
    </row>
    <row r="3746" spans="1:31" x14ac:dyDescent="0.45">
      <c r="A3746">
        <v>250</v>
      </c>
      <c r="B3746">
        <v>41666</v>
      </c>
      <c r="C3746" t="s">
        <v>542</v>
      </c>
      <c r="D3746">
        <v>45300</v>
      </c>
      <c r="E3746">
        <f t="shared" si="174"/>
        <v>181.2</v>
      </c>
      <c r="F3746">
        <f t="shared" si="175"/>
        <v>166.66399999999999</v>
      </c>
      <c r="G3746">
        <f t="shared" si="176"/>
        <v>194.99687999999998</v>
      </c>
      <c r="H3746" t="s">
        <v>543</v>
      </c>
      <c r="I3746">
        <v>-3633</v>
      </c>
      <c r="J3746">
        <v>-8</v>
      </c>
      <c r="K3746" t="s">
        <v>7681</v>
      </c>
      <c r="L3746" s="16">
        <v>43308</v>
      </c>
      <c r="M3746" t="s">
        <v>1064</v>
      </c>
      <c r="N3746" t="s">
        <v>1065</v>
      </c>
      <c r="O3746" t="s">
        <v>1066</v>
      </c>
      <c r="P3746" t="s">
        <v>1498</v>
      </c>
      <c r="Q3746" t="s">
        <v>1270</v>
      </c>
      <c r="R3746" t="s">
        <v>1499</v>
      </c>
      <c r="S3746" t="s">
        <v>1500</v>
      </c>
      <c r="T3746" t="s">
        <v>2777</v>
      </c>
      <c r="U3746" t="s">
        <v>2778</v>
      </c>
      <c r="AC3746">
        <v>30</v>
      </c>
      <c r="AD3746" s="17">
        <v>43299</v>
      </c>
      <c r="AE3746" s="17">
        <v>43299</v>
      </c>
    </row>
    <row r="3747" spans="1:31" x14ac:dyDescent="0.45">
      <c r="A3747">
        <v>43</v>
      </c>
      <c r="B3747">
        <v>7166</v>
      </c>
      <c r="C3747" t="s">
        <v>542</v>
      </c>
      <c r="D3747">
        <v>7791</v>
      </c>
      <c r="E3747">
        <f t="shared" si="174"/>
        <v>181.18604651162789</v>
      </c>
      <c r="F3747">
        <f t="shared" si="175"/>
        <v>166.65116279069767</v>
      </c>
      <c r="G3747">
        <f t="shared" si="176"/>
        <v>194.98186046511626</v>
      </c>
      <c r="H3747" t="s">
        <v>543</v>
      </c>
      <c r="I3747">
        <v>-624</v>
      </c>
      <c r="J3747">
        <v>-8</v>
      </c>
      <c r="K3747" t="s">
        <v>7682</v>
      </c>
      <c r="L3747" s="16">
        <v>43308</v>
      </c>
      <c r="M3747" t="s">
        <v>1064</v>
      </c>
      <c r="N3747" t="s">
        <v>1065</v>
      </c>
      <c r="O3747" t="s">
        <v>1066</v>
      </c>
      <c r="P3747" t="s">
        <v>1498</v>
      </c>
      <c r="Q3747" t="s">
        <v>1270</v>
      </c>
      <c r="R3747" t="s">
        <v>1499</v>
      </c>
      <c r="S3747" t="s">
        <v>1500</v>
      </c>
      <c r="T3747" t="s">
        <v>7683</v>
      </c>
      <c r="U3747" t="s">
        <v>7684</v>
      </c>
      <c r="AC3747">
        <v>30</v>
      </c>
      <c r="AD3747" s="17">
        <v>43299</v>
      </c>
      <c r="AE3747" s="17">
        <v>43299</v>
      </c>
    </row>
    <row r="3748" spans="1:31" x14ac:dyDescent="0.45">
      <c r="A3748">
        <v>25</v>
      </c>
      <c r="B3748">
        <v>4166</v>
      </c>
      <c r="C3748" t="s">
        <v>542</v>
      </c>
      <c r="D3748">
        <v>4530</v>
      </c>
      <c r="E3748">
        <f t="shared" si="174"/>
        <v>181.2</v>
      </c>
      <c r="F3748">
        <f t="shared" si="175"/>
        <v>166.64</v>
      </c>
      <c r="G3748">
        <f t="shared" si="176"/>
        <v>194.96879999999996</v>
      </c>
      <c r="H3748" t="s">
        <v>543</v>
      </c>
      <c r="I3748">
        <v>-363</v>
      </c>
      <c r="J3748">
        <v>-8</v>
      </c>
      <c r="K3748" t="s">
        <v>7685</v>
      </c>
      <c r="L3748" s="16">
        <v>43308</v>
      </c>
      <c r="M3748" t="s">
        <v>1064</v>
      </c>
      <c r="N3748" t="s">
        <v>1065</v>
      </c>
      <c r="O3748" t="s">
        <v>1066</v>
      </c>
      <c r="P3748" t="s">
        <v>1498</v>
      </c>
      <c r="Q3748" t="s">
        <v>1270</v>
      </c>
      <c r="R3748" t="s">
        <v>1499</v>
      </c>
      <c r="S3748" t="s">
        <v>1500</v>
      </c>
      <c r="T3748" t="s">
        <v>3235</v>
      </c>
      <c r="U3748" t="s">
        <v>3236</v>
      </c>
      <c r="AC3748">
        <v>30</v>
      </c>
      <c r="AD3748" s="17">
        <v>43299</v>
      </c>
      <c r="AE3748" s="17">
        <v>43299</v>
      </c>
    </row>
    <row r="3749" spans="1:31" x14ac:dyDescent="0.45">
      <c r="A3749">
        <v>75</v>
      </c>
      <c r="B3749">
        <v>12500</v>
      </c>
      <c r="C3749" t="s">
        <v>542</v>
      </c>
      <c r="D3749">
        <v>13590</v>
      </c>
      <c r="E3749">
        <f t="shared" si="174"/>
        <v>181.2</v>
      </c>
      <c r="F3749">
        <f t="shared" si="175"/>
        <v>166.66666666666666</v>
      </c>
      <c r="G3749">
        <f t="shared" si="176"/>
        <v>194.99999999999997</v>
      </c>
      <c r="H3749" t="s">
        <v>543</v>
      </c>
      <c r="I3749">
        <v>-1090</v>
      </c>
      <c r="J3749">
        <v>-8</v>
      </c>
      <c r="K3749" t="s">
        <v>7686</v>
      </c>
      <c r="L3749" s="16">
        <v>43308</v>
      </c>
      <c r="M3749" t="s">
        <v>1064</v>
      </c>
      <c r="N3749" t="s">
        <v>1065</v>
      </c>
      <c r="O3749" t="s">
        <v>1066</v>
      </c>
      <c r="P3749" t="s">
        <v>1498</v>
      </c>
      <c r="Q3749" t="s">
        <v>1270</v>
      </c>
      <c r="R3749" t="s">
        <v>1499</v>
      </c>
      <c r="S3749" t="s">
        <v>1500</v>
      </c>
      <c r="T3749" t="s">
        <v>7687</v>
      </c>
      <c r="U3749" t="s">
        <v>7688</v>
      </c>
      <c r="AC3749">
        <v>30</v>
      </c>
      <c r="AD3749" s="17">
        <v>43299</v>
      </c>
      <c r="AE3749" s="17">
        <v>43299</v>
      </c>
    </row>
    <row r="3750" spans="1:31" x14ac:dyDescent="0.45">
      <c r="A3750">
        <v>750</v>
      </c>
      <c r="B3750">
        <v>125000</v>
      </c>
      <c r="C3750" t="s">
        <v>542</v>
      </c>
      <c r="D3750">
        <v>135900</v>
      </c>
      <c r="E3750">
        <f t="shared" si="174"/>
        <v>181.2</v>
      </c>
      <c r="F3750">
        <f t="shared" si="175"/>
        <v>166.66666666666666</v>
      </c>
      <c r="G3750">
        <f t="shared" si="176"/>
        <v>194.99999999999997</v>
      </c>
      <c r="H3750" t="s">
        <v>543</v>
      </c>
      <c r="I3750">
        <v>-10900</v>
      </c>
      <c r="J3750">
        <v>-8</v>
      </c>
      <c r="K3750" t="s">
        <v>7689</v>
      </c>
      <c r="L3750" s="16">
        <v>43308</v>
      </c>
      <c r="M3750" t="s">
        <v>1064</v>
      </c>
      <c r="N3750" t="s">
        <v>1065</v>
      </c>
      <c r="O3750" t="s">
        <v>1066</v>
      </c>
      <c r="P3750" t="s">
        <v>1498</v>
      </c>
      <c r="Q3750" t="s">
        <v>1270</v>
      </c>
      <c r="R3750" t="s">
        <v>1499</v>
      </c>
      <c r="S3750" t="s">
        <v>1500</v>
      </c>
      <c r="T3750" t="s">
        <v>2768</v>
      </c>
      <c r="U3750" t="s">
        <v>2769</v>
      </c>
      <c r="AC3750">
        <v>30</v>
      </c>
      <c r="AD3750" s="17">
        <v>43299</v>
      </c>
      <c r="AE3750" s="17">
        <v>43299</v>
      </c>
    </row>
    <row r="3751" spans="1:31" x14ac:dyDescent="0.45">
      <c r="A3751">
        <v>125</v>
      </c>
      <c r="B3751">
        <v>20833</v>
      </c>
      <c r="C3751" t="s">
        <v>542</v>
      </c>
      <c r="D3751">
        <v>22650</v>
      </c>
      <c r="E3751">
        <f t="shared" si="174"/>
        <v>181.2</v>
      </c>
      <c r="F3751">
        <f t="shared" si="175"/>
        <v>166.66399999999999</v>
      </c>
      <c r="G3751">
        <f t="shared" si="176"/>
        <v>194.99687999999998</v>
      </c>
      <c r="H3751" t="s">
        <v>543</v>
      </c>
      <c r="I3751">
        <v>-1816</v>
      </c>
      <c r="J3751">
        <v>-8</v>
      </c>
      <c r="K3751" t="s">
        <v>7690</v>
      </c>
      <c r="L3751" s="16">
        <v>43308</v>
      </c>
      <c r="M3751" t="s">
        <v>1064</v>
      </c>
      <c r="N3751" t="s">
        <v>1065</v>
      </c>
      <c r="O3751" t="s">
        <v>1066</v>
      </c>
      <c r="P3751" t="s">
        <v>1498</v>
      </c>
      <c r="Q3751" t="s">
        <v>1270</v>
      </c>
      <c r="R3751" t="s">
        <v>1499</v>
      </c>
      <c r="S3751" t="s">
        <v>1500</v>
      </c>
      <c r="T3751" t="s">
        <v>5358</v>
      </c>
      <c r="U3751" t="s">
        <v>5359</v>
      </c>
      <c r="AC3751">
        <v>30</v>
      </c>
      <c r="AD3751" s="17">
        <v>43299</v>
      </c>
      <c r="AE3751" s="17">
        <v>43299</v>
      </c>
    </row>
    <row r="3752" spans="1:31" x14ac:dyDescent="0.45">
      <c r="A3752">
        <v>25</v>
      </c>
      <c r="B3752">
        <v>4166</v>
      </c>
      <c r="C3752" t="s">
        <v>542</v>
      </c>
      <c r="D3752">
        <v>4530</v>
      </c>
      <c r="E3752">
        <f t="shared" si="174"/>
        <v>181.2</v>
      </c>
      <c r="F3752">
        <f t="shared" si="175"/>
        <v>166.64</v>
      </c>
      <c r="G3752">
        <f t="shared" si="176"/>
        <v>194.96879999999996</v>
      </c>
      <c r="H3752" t="s">
        <v>543</v>
      </c>
      <c r="I3752">
        <v>-363</v>
      </c>
      <c r="J3752">
        <v>-8</v>
      </c>
      <c r="K3752" t="s">
        <v>7691</v>
      </c>
      <c r="L3752" s="16">
        <v>43308</v>
      </c>
      <c r="M3752" t="s">
        <v>1064</v>
      </c>
      <c r="N3752" t="s">
        <v>1065</v>
      </c>
      <c r="O3752" t="s">
        <v>1066</v>
      </c>
      <c r="P3752" t="s">
        <v>1498</v>
      </c>
      <c r="Q3752" t="s">
        <v>1270</v>
      </c>
      <c r="R3752" t="s">
        <v>1499</v>
      </c>
      <c r="S3752" t="s">
        <v>1500</v>
      </c>
      <c r="T3752" t="s">
        <v>2786</v>
      </c>
      <c r="U3752" t="s">
        <v>2787</v>
      </c>
      <c r="AC3752">
        <v>30</v>
      </c>
      <c r="AD3752" s="17">
        <v>43299</v>
      </c>
      <c r="AE3752" s="17">
        <v>43299</v>
      </c>
    </row>
    <row r="3753" spans="1:31" x14ac:dyDescent="0.45">
      <c r="A3753">
        <v>100</v>
      </c>
      <c r="B3753">
        <v>16666</v>
      </c>
      <c r="C3753" t="s">
        <v>542</v>
      </c>
      <c r="D3753">
        <v>18120</v>
      </c>
      <c r="E3753">
        <f t="shared" si="174"/>
        <v>181.2</v>
      </c>
      <c r="F3753">
        <f t="shared" si="175"/>
        <v>166.66</v>
      </c>
      <c r="G3753">
        <f t="shared" si="176"/>
        <v>194.9922</v>
      </c>
      <c r="H3753" t="s">
        <v>543</v>
      </c>
      <c r="I3753">
        <v>-1453</v>
      </c>
      <c r="J3753">
        <v>-8</v>
      </c>
      <c r="K3753" t="s">
        <v>7692</v>
      </c>
      <c r="L3753" s="16">
        <v>43308</v>
      </c>
      <c r="M3753" t="s">
        <v>1064</v>
      </c>
      <c r="N3753" t="s">
        <v>1065</v>
      </c>
      <c r="O3753" t="s">
        <v>1066</v>
      </c>
      <c r="P3753" t="s">
        <v>1498</v>
      </c>
      <c r="Q3753" t="s">
        <v>1270</v>
      </c>
      <c r="R3753" t="s">
        <v>1499</v>
      </c>
      <c r="S3753" t="s">
        <v>1500</v>
      </c>
      <c r="T3753" t="s">
        <v>5297</v>
      </c>
      <c r="U3753" t="s">
        <v>5298</v>
      </c>
      <c r="AC3753">
        <v>30</v>
      </c>
      <c r="AD3753" s="17">
        <v>43299</v>
      </c>
      <c r="AE3753" s="17">
        <v>43299</v>
      </c>
    </row>
    <row r="3754" spans="1:31" x14ac:dyDescent="0.45">
      <c r="A3754">
        <v>1</v>
      </c>
      <c r="B3754">
        <v>166</v>
      </c>
      <c r="C3754" t="s">
        <v>542</v>
      </c>
      <c r="D3754">
        <v>181</v>
      </c>
      <c r="E3754">
        <f t="shared" si="174"/>
        <v>181</v>
      </c>
      <c r="F3754">
        <f t="shared" si="175"/>
        <v>166</v>
      </c>
      <c r="G3754">
        <f t="shared" si="176"/>
        <v>194.22</v>
      </c>
      <c r="H3754" t="s">
        <v>543</v>
      </c>
      <c r="I3754">
        <v>-14</v>
      </c>
      <c r="J3754">
        <v>-8</v>
      </c>
      <c r="K3754" t="s">
        <v>7693</v>
      </c>
      <c r="L3754" s="16">
        <v>43311</v>
      </c>
      <c r="M3754" t="s">
        <v>1064</v>
      </c>
      <c r="N3754" t="s">
        <v>1065</v>
      </c>
      <c r="O3754" t="s">
        <v>1066</v>
      </c>
      <c r="P3754" t="s">
        <v>1067</v>
      </c>
      <c r="Q3754" t="s">
        <v>1068</v>
      </c>
      <c r="R3754" t="s">
        <v>1098</v>
      </c>
      <c r="S3754" t="s">
        <v>111</v>
      </c>
      <c r="T3754" t="s">
        <v>7694</v>
      </c>
      <c r="U3754" t="s">
        <v>7695</v>
      </c>
      <c r="W3754" t="s">
        <v>31</v>
      </c>
      <c r="X3754" t="s">
        <v>31</v>
      </c>
      <c r="Y3754" t="s">
        <v>1073</v>
      </c>
      <c r="Z3754" t="s">
        <v>1074</v>
      </c>
      <c r="AA3754" t="s">
        <v>1101</v>
      </c>
      <c r="AB3754" t="s">
        <v>1102</v>
      </c>
      <c r="AC3754">
        <v>31</v>
      </c>
      <c r="AD3754" s="17">
        <v>43299</v>
      </c>
      <c r="AE3754" s="17">
        <v>43299</v>
      </c>
    </row>
    <row r="3755" spans="1:31" x14ac:dyDescent="0.45">
      <c r="A3755">
        <v>3</v>
      </c>
      <c r="B3755">
        <v>500</v>
      </c>
      <c r="C3755" t="s">
        <v>542</v>
      </c>
      <c r="D3755">
        <v>543</v>
      </c>
      <c r="E3755">
        <f t="shared" si="174"/>
        <v>181</v>
      </c>
      <c r="F3755">
        <f t="shared" si="175"/>
        <v>166.66666666666666</v>
      </c>
      <c r="G3755">
        <f t="shared" si="176"/>
        <v>194.99999999999997</v>
      </c>
      <c r="H3755" t="s">
        <v>543</v>
      </c>
      <c r="I3755">
        <v>-43</v>
      </c>
      <c r="J3755">
        <v>-8</v>
      </c>
      <c r="K3755" t="s">
        <v>7696</v>
      </c>
      <c r="L3755" s="16">
        <v>43311</v>
      </c>
      <c r="M3755" t="s">
        <v>1064</v>
      </c>
      <c r="N3755" t="s">
        <v>1065</v>
      </c>
      <c r="O3755" t="s">
        <v>1066</v>
      </c>
      <c r="P3755" t="s">
        <v>1067</v>
      </c>
      <c r="Q3755" t="s">
        <v>1068</v>
      </c>
      <c r="R3755" t="s">
        <v>1078</v>
      </c>
      <c r="S3755" t="s">
        <v>112</v>
      </c>
      <c r="T3755" t="s">
        <v>1079</v>
      </c>
      <c r="U3755" t="s">
        <v>1080</v>
      </c>
      <c r="V3755" t="s">
        <v>1081</v>
      </c>
      <c r="W3755" t="s">
        <v>31</v>
      </c>
      <c r="X3755" t="s">
        <v>31</v>
      </c>
      <c r="Y3755" t="s">
        <v>1073</v>
      </c>
      <c r="Z3755" t="s">
        <v>1074</v>
      </c>
      <c r="AA3755" t="s">
        <v>1082</v>
      </c>
      <c r="AB3755" t="s">
        <v>1083</v>
      </c>
      <c r="AC3755">
        <v>31</v>
      </c>
      <c r="AD3755" s="17">
        <v>43299</v>
      </c>
      <c r="AE3755" s="17">
        <v>43299</v>
      </c>
    </row>
    <row r="3756" spans="1:31" x14ac:dyDescent="0.45">
      <c r="A3756">
        <v>2</v>
      </c>
      <c r="B3756">
        <v>350</v>
      </c>
      <c r="C3756" t="s">
        <v>542</v>
      </c>
      <c r="D3756">
        <v>362</v>
      </c>
      <c r="E3756">
        <f t="shared" si="174"/>
        <v>181</v>
      </c>
      <c r="F3756">
        <f t="shared" si="175"/>
        <v>175</v>
      </c>
      <c r="G3756">
        <f t="shared" si="176"/>
        <v>204.75</v>
      </c>
      <c r="H3756" t="s">
        <v>543</v>
      </c>
      <c r="I3756">
        <v>-11</v>
      </c>
      <c r="J3756">
        <v>-3</v>
      </c>
      <c r="K3756" t="s">
        <v>7697</v>
      </c>
      <c r="L3756" s="16">
        <v>43311</v>
      </c>
      <c r="M3756" t="s">
        <v>1064</v>
      </c>
      <c r="N3756" t="s">
        <v>1065</v>
      </c>
      <c r="O3756" t="s">
        <v>1066</v>
      </c>
      <c r="P3756" t="s">
        <v>1067</v>
      </c>
      <c r="Q3756" t="s">
        <v>1068</v>
      </c>
      <c r="R3756" t="s">
        <v>1113</v>
      </c>
      <c r="S3756" t="s">
        <v>125</v>
      </c>
      <c r="T3756" t="s">
        <v>7698</v>
      </c>
      <c r="U3756" t="s">
        <v>7699</v>
      </c>
      <c r="V3756" t="s">
        <v>1081</v>
      </c>
      <c r="W3756" t="s">
        <v>31</v>
      </c>
      <c r="X3756" t="s">
        <v>31</v>
      </c>
      <c r="Y3756" t="s">
        <v>1073</v>
      </c>
      <c r="Z3756" t="s">
        <v>1074</v>
      </c>
      <c r="AA3756" t="s">
        <v>1116</v>
      </c>
      <c r="AB3756" t="s">
        <v>1117</v>
      </c>
      <c r="AC3756">
        <v>31</v>
      </c>
      <c r="AD3756" s="17">
        <v>43299</v>
      </c>
      <c r="AE3756" s="17">
        <v>43299</v>
      </c>
    </row>
    <row r="3757" spans="1:31" x14ac:dyDescent="0.45">
      <c r="A3757">
        <v>5</v>
      </c>
      <c r="B3757">
        <v>833</v>
      </c>
      <c r="C3757" t="s">
        <v>542</v>
      </c>
      <c r="D3757">
        <v>906</v>
      </c>
      <c r="E3757">
        <f t="shared" si="174"/>
        <v>181.2</v>
      </c>
      <c r="F3757">
        <f t="shared" si="175"/>
        <v>166.6</v>
      </c>
      <c r="G3757">
        <f t="shared" si="176"/>
        <v>194.92199999999997</v>
      </c>
      <c r="H3757" t="s">
        <v>543</v>
      </c>
      <c r="I3757">
        <v>-72</v>
      </c>
      <c r="J3757">
        <v>-8</v>
      </c>
      <c r="K3757" t="s">
        <v>7700</v>
      </c>
      <c r="L3757" s="16">
        <v>43311</v>
      </c>
      <c r="M3757" t="s">
        <v>1064</v>
      </c>
      <c r="N3757" t="s">
        <v>1065</v>
      </c>
      <c r="O3757" t="s">
        <v>1066</v>
      </c>
      <c r="P3757" t="s">
        <v>1067</v>
      </c>
      <c r="Q3757" t="s">
        <v>1068</v>
      </c>
      <c r="R3757" t="s">
        <v>1144</v>
      </c>
      <c r="S3757" t="s">
        <v>1145</v>
      </c>
      <c r="T3757" t="s">
        <v>6174</v>
      </c>
      <c r="U3757" t="s">
        <v>6175</v>
      </c>
      <c r="V3757" t="s">
        <v>1081</v>
      </c>
      <c r="W3757" t="s">
        <v>31</v>
      </c>
      <c r="X3757" t="s">
        <v>31</v>
      </c>
      <c r="Y3757" t="s">
        <v>1073</v>
      </c>
      <c r="Z3757" t="s">
        <v>1074</v>
      </c>
      <c r="AA3757" t="s">
        <v>1148</v>
      </c>
      <c r="AB3757" t="s">
        <v>1149</v>
      </c>
      <c r="AC3757">
        <v>31</v>
      </c>
      <c r="AD3757" s="17">
        <v>43299</v>
      </c>
      <c r="AE3757" s="17">
        <v>43299</v>
      </c>
    </row>
    <row r="3758" spans="1:31" x14ac:dyDescent="0.45">
      <c r="A3758">
        <v>2</v>
      </c>
      <c r="B3758">
        <v>350</v>
      </c>
      <c r="C3758" t="s">
        <v>542</v>
      </c>
      <c r="D3758">
        <v>362</v>
      </c>
      <c r="E3758">
        <f t="shared" si="174"/>
        <v>181</v>
      </c>
      <c r="F3758">
        <f t="shared" si="175"/>
        <v>175</v>
      </c>
      <c r="G3758">
        <f t="shared" si="176"/>
        <v>204.75</v>
      </c>
      <c r="H3758" t="s">
        <v>543</v>
      </c>
      <c r="I3758">
        <v>-11</v>
      </c>
      <c r="J3758">
        <v>-3</v>
      </c>
      <c r="K3758" t="s">
        <v>7701</v>
      </c>
      <c r="L3758" s="16">
        <v>43311</v>
      </c>
      <c r="M3758" t="s">
        <v>1064</v>
      </c>
      <c r="N3758" t="s">
        <v>1065</v>
      </c>
      <c r="O3758" t="s">
        <v>1066</v>
      </c>
      <c r="P3758" t="s">
        <v>1067</v>
      </c>
      <c r="Q3758" t="s">
        <v>1068</v>
      </c>
      <c r="R3758" t="s">
        <v>1098</v>
      </c>
      <c r="S3758" t="s">
        <v>111</v>
      </c>
      <c r="T3758" t="s">
        <v>7702</v>
      </c>
      <c r="U3758" t="s">
        <v>7703</v>
      </c>
      <c r="V3758" t="s">
        <v>1081</v>
      </c>
      <c r="W3758" t="s">
        <v>31</v>
      </c>
      <c r="X3758" t="s">
        <v>31</v>
      </c>
      <c r="Y3758" t="s">
        <v>1073</v>
      </c>
      <c r="Z3758" t="s">
        <v>1074</v>
      </c>
      <c r="AA3758" t="s">
        <v>1101</v>
      </c>
      <c r="AB3758" t="s">
        <v>1102</v>
      </c>
      <c r="AC3758">
        <v>31</v>
      </c>
      <c r="AD3758" s="17">
        <v>43299</v>
      </c>
      <c r="AE3758" s="17">
        <v>43299</v>
      </c>
    </row>
    <row r="3759" spans="1:31" x14ac:dyDescent="0.45">
      <c r="A3759">
        <v>10</v>
      </c>
      <c r="B3759">
        <v>1666</v>
      </c>
      <c r="C3759" t="s">
        <v>542</v>
      </c>
      <c r="D3759">
        <v>1812</v>
      </c>
      <c r="E3759">
        <f t="shared" si="174"/>
        <v>181.2</v>
      </c>
      <c r="F3759">
        <f t="shared" si="175"/>
        <v>166.6</v>
      </c>
      <c r="G3759">
        <f t="shared" si="176"/>
        <v>194.92199999999997</v>
      </c>
      <c r="H3759" t="s">
        <v>543</v>
      </c>
      <c r="I3759">
        <v>-145</v>
      </c>
      <c r="J3759">
        <v>-8</v>
      </c>
      <c r="K3759" t="s">
        <v>7704</v>
      </c>
      <c r="L3759" s="16">
        <v>43311</v>
      </c>
      <c r="M3759" t="s">
        <v>1064</v>
      </c>
      <c r="N3759" t="s">
        <v>1065</v>
      </c>
      <c r="O3759" t="s">
        <v>1066</v>
      </c>
      <c r="P3759" t="s">
        <v>1067</v>
      </c>
      <c r="Q3759" t="s">
        <v>1068</v>
      </c>
      <c r="R3759" t="s">
        <v>1098</v>
      </c>
      <c r="S3759" t="s">
        <v>111</v>
      </c>
      <c r="T3759" t="s">
        <v>1175</v>
      </c>
      <c r="U3759" t="s">
        <v>1176</v>
      </c>
      <c r="V3759" t="s">
        <v>1081</v>
      </c>
      <c r="W3759" t="s">
        <v>31</v>
      </c>
      <c r="X3759" t="s">
        <v>31</v>
      </c>
      <c r="Y3759" t="s">
        <v>1073</v>
      </c>
      <c r="Z3759" t="s">
        <v>1074</v>
      </c>
      <c r="AA3759" t="s">
        <v>1101</v>
      </c>
      <c r="AB3759" t="s">
        <v>1102</v>
      </c>
      <c r="AC3759">
        <v>31</v>
      </c>
      <c r="AD3759" s="17">
        <v>43299</v>
      </c>
      <c r="AE3759" s="17">
        <v>43299</v>
      </c>
    </row>
    <row r="3760" spans="1:31" x14ac:dyDescent="0.45">
      <c r="A3760">
        <v>1</v>
      </c>
      <c r="B3760">
        <v>166</v>
      </c>
      <c r="C3760" t="s">
        <v>542</v>
      </c>
      <c r="D3760">
        <v>181</v>
      </c>
      <c r="E3760">
        <f t="shared" si="174"/>
        <v>181</v>
      </c>
      <c r="F3760">
        <f t="shared" si="175"/>
        <v>166</v>
      </c>
      <c r="G3760">
        <f t="shared" si="176"/>
        <v>194.22</v>
      </c>
      <c r="H3760" t="s">
        <v>543</v>
      </c>
      <c r="I3760">
        <v>-14</v>
      </c>
      <c r="J3760">
        <v>-8</v>
      </c>
      <c r="K3760" t="s">
        <v>7705</v>
      </c>
      <c r="L3760" s="16">
        <v>43311</v>
      </c>
      <c r="M3760" t="s">
        <v>1064</v>
      </c>
      <c r="N3760" t="s">
        <v>1065</v>
      </c>
      <c r="O3760" t="s">
        <v>1066</v>
      </c>
      <c r="P3760" t="s">
        <v>1067</v>
      </c>
      <c r="Q3760" t="s">
        <v>1068</v>
      </c>
      <c r="R3760" t="s">
        <v>1069</v>
      </c>
      <c r="S3760" t="s">
        <v>1070</v>
      </c>
      <c r="T3760" t="s">
        <v>7706</v>
      </c>
      <c r="U3760" t="s">
        <v>7707</v>
      </c>
      <c r="V3760" t="s">
        <v>1081</v>
      </c>
      <c r="W3760" t="s">
        <v>31</v>
      </c>
      <c r="X3760" t="s">
        <v>31</v>
      </c>
      <c r="Y3760" t="s">
        <v>1073</v>
      </c>
      <c r="Z3760" t="s">
        <v>1074</v>
      </c>
      <c r="AA3760" t="s">
        <v>1075</v>
      </c>
      <c r="AB3760" t="s">
        <v>1076</v>
      </c>
      <c r="AC3760">
        <v>31</v>
      </c>
      <c r="AD3760" s="17">
        <v>43299</v>
      </c>
      <c r="AE3760" s="17">
        <v>43299</v>
      </c>
    </row>
    <row r="3761" spans="1:31" x14ac:dyDescent="0.45">
      <c r="A3761">
        <v>15</v>
      </c>
      <c r="B3761">
        <v>2628</v>
      </c>
      <c r="C3761" t="s">
        <v>542</v>
      </c>
      <c r="D3761">
        <v>2718</v>
      </c>
      <c r="E3761">
        <f t="shared" si="174"/>
        <v>181.2</v>
      </c>
      <c r="F3761">
        <f t="shared" si="175"/>
        <v>175.2</v>
      </c>
      <c r="G3761">
        <f t="shared" si="176"/>
        <v>204.98399999999998</v>
      </c>
      <c r="H3761" t="s">
        <v>543</v>
      </c>
      <c r="I3761">
        <v>-89</v>
      </c>
      <c r="J3761">
        <v>-3</v>
      </c>
      <c r="K3761" t="s">
        <v>7708</v>
      </c>
      <c r="L3761" s="16">
        <v>43311</v>
      </c>
      <c r="M3761" t="s">
        <v>1064</v>
      </c>
      <c r="N3761" t="s">
        <v>1065</v>
      </c>
      <c r="O3761" t="s">
        <v>1066</v>
      </c>
      <c r="P3761" t="s">
        <v>1067</v>
      </c>
      <c r="Q3761" t="s">
        <v>1068</v>
      </c>
      <c r="R3761" t="s">
        <v>1069</v>
      </c>
      <c r="S3761" t="s">
        <v>1070</v>
      </c>
      <c r="T3761" t="s">
        <v>7709</v>
      </c>
      <c r="U3761" t="s">
        <v>7710</v>
      </c>
      <c r="V3761" t="s">
        <v>1081</v>
      </c>
      <c r="W3761" t="s">
        <v>31</v>
      </c>
      <c r="X3761" t="s">
        <v>31</v>
      </c>
      <c r="Y3761" t="s">
        <v>1073</v>
      </c>
      <c r="Z3761" t="s">
        <v>1074</v>
      </c>
      <c r="AA3761" t="s">
        <v>1075</v>
      </c>
      <c r="AB3761" t="s">
        <v>1076</v>
      </c>
      <c r="AC3761">
        <v>31</v>
      </c>
      <c r="AD3761" s="17">
        <v>43299</v>
      </c>
      <c r="AE3761" s="17">
        <v>43299</v>
      </c>
    </row>
    <row r="3762" spans="1:31" x14ac:dyDescent="0.45">
      <c r="A3762">
        <v>1</v>
      </c>
      <c r="B3762">
        <v>175</v>
      </c>
      <c r="C3762" t="s">
        <v>542</v>
      </c>
      <c r="D3762">
        <v>181</v>
      </c>
      <c r="E3762">
        <f t="shared" si="174"/>
        <v>181</v>
      </c>
      <c r="F3762">
        <f t="shared" si="175"/>
        <v>175</v>
      </c>
      <c r="G3762">
        <f t="shared" si="176"/>
        <v>204.75</v>
      </c>
      <c r="H3762" t="s">
        <v>543</v>
      </c>
      <c r="I3762">
        <v>-5</v>
      </c>
      <c r="J3762">
        <v>-3</v>
      </c>
      <c r="K3762" t="s">
        <v>7711</v>
      </c>
      <c r="L3762" s="16">
        <v>43311</v>
      </c>
      <c r="M3762" t="s">
        <v>1064</v>
      </c>
      <c r="N3762" t="s">
        <v>1065</v>
      </c>
      <c r="O3762" t="s">
        <v>1066</v>
      </c>
      <c r="P3762" t="s">
        <v>1067</v>
      </c>
      <c r="Q3762" t="s">
        <v>1068</v>
      </c>
      <c r="R3762" t="s">
        <v>1092</v>
      </c>
      <c r="S3762" t="s">
        <v>130</v>
      </c>
      <c r="T3762" t="s">
        <v>7712</v>
      </c>
      <c r="U3762" t="s">
        <v>7713</v>
      </c>
      <c r="W3762" t="s">
        <v>31</v>
      </c>
      <c r="X3762" t="s">
        <v>31</v>
      </c>
      <c r="Y3762" t="s">
        <v>1073</v>
      </c>
      <c r="Z3762" t="s">
        <v>1074</v>
      </c>
      <c r="AA3762" t="s">
        <v>1095</v>
      </c>
      <c r="AB3762" t="s">
        <v>1096</v>
      </c>
      <c r="AC3762">
        <v>31</v>
      </c>
      <c r="AD3762" s="17">
        <v>43299</v>
      </c>
      <c r="AE3762" s="17">
        <v>43299</v>
      </c>
    </row>
    <row r="3763" spans="1:31" x14ac:dyDescent="0.45">
      <c r="A3763">
        <v>10</v>
      </c>
      <c r="B3763">
        <v>1666</v>
      </c>
      <c r="C3763" t="s">
        <v>542</v>
      </c>
      <c r="D3763">
        <v>1812</v>
      </c>
      <c r="E3763">
        <f t="shared" si="174"/>
        <v>181.2</v>
      </c>
      <c r="F3763">
        <f t="shared" si="175"/>
        <v>166.6</v>
      </c>
      <c r="G3763">
        <f t="shared" si="176"/>
        <v>194.92199999999997</v>
      </c>
      <c r="H3763" t="s">
        <v>543</v>
      </c>
      <c r="I3763">
        <v>-145</v>
      </c>
      <c r="J3763">
        <v>-8</v>
      </c>
      <c r="K3763" t="s">
        <v>7714</v>
      </c>
      <c r="L3763" s="16">
        <v>43311</v>
      </c>
      <c r="M3763" t="s">
        <v>1064</v>
      </c>
      <c r="N3763" t="s">
        <v>1065</v>
      </c>
      <c r="O3763" t="s">
        <v>1066</v>
      </c>
      <c r="P3763" t="s">
        <v>1067</v>
      </c>
      <c r="Q3763" t="s">
        <v>1068</v>
      </c>
      <c r="R3763" t="s">
        <v>1092</v>
      </c>
      <c r="S3763" t="s">
        <v>130</v>
      </c>
      <c r="T3763" t="s">
        <v>5382</v>
      </c>
      <c r="U3763" t="s">
        <v>5383</v>
      </c>
      <c r="V3763" t="s">
        <v>1135</v>
      </c>
      <c r="W3763" t="s">
        <v>31</v>
      </c>
      <c r="X3763" t="s">
        <v>31</v>
      </c>
      <c r="Y3763" t="s">
        <v>1073</v>
      </c>
      <c r="Z3763" t="s">
        <v>1074</v>
      </c>
      <c r="AA3763" t="s">
        <v>1095</v>
      </c>
      <c r="AB3763" t="s">
        <v>1096</v>
      </c>
      <c r="AC3763">
        <v>31</v>
      </c>
      <c r="AD3763" s="17">
        <v>43299</v>
      </c>
      <c r="AE3763" s="17">
        <v>43299</v>
      </c>
    </row>
    <row r="3764" spans="1:31" x14ac:dyDescent="0.45">
      <c r="A3764">
        <v>1</v>
      </c>
      <c r="B3764">
        <v>175</v>
      </c>
      <c r="C3764" t="s">
        <v>542</v>
      </c>
      <c r="D3764">
        <v>181</v>
      </c>
      <c r="E3764">
        <f t="shared" si="174"/>
        <v>181</v>
      </c>
      <c r="F3764">
        <f t="shared" si="175"/>
        <v>175</v>
      </c>
      <c r="G3764">
        <f t="shared" si="176"/>
        <v>204.75</v>
      </c>
      <c r="H3764" t="s">
        <v>543</v>
      </c>
      <c r="I3764">
        <v>-5</v>
      </c>
      <c r="J3764">
        <v>-3</v>
      </c>
      <c r="K3764" t="s">
        <v>7715</v>
      </c>
      <c r="L3764" s="16">
        <v>43311</v>
      </c>
      <c r="M3764" t="s">
        <v>1064</v>
      </c>
      <c r="N3764" t="s">
        <v>1065</v>
      </c>
      <c r="O3764" t="s">
        <v>1066</v>
      </c>
      <c r="P3764" t="s">
        <v>1067</v>
      </c>
      <c r="Q3764" t="s">
        <v>1068</v>
      </c>
      <c r="R3764" t="s">
        <v>1151</v>
      </c>
      <c r="S3764" t="s">
        <v>32</v>
      </c>
      <c r="T3764" t="s">
        <v>7716</v>
      </c>
      <c r="U3764" t="s">
        <v>7717</v>
      </c>
      <c r="W3764" t="s">
        <v>31</v>
      </c>
      <c r="X3764" t="s">
        <v>31</v>
      </c>
      <c r="Y3764" t="s">
        <v>1073</v>
      </c>
      <c r="Z3764" t="s">
        <v>1074</v>
      </c>
      <c r="AA3764" t="s">
        <v>1101</v>
      </c>
      <c r="AB3764" t="s">
        <v>1102</v>
      </c>
      <c r="AC3764">
        <v>31</v>
      </c>
      <c r="AD3764" s="17">
        <v>43299</v>
      </c>
      <c r="AE3764" s="17">
        <v>43299</v>
      </c>
    </row>
    <row r="3765" spans="1:31" x14ac:dyDescent="0.45">
      <c r="A3765">
        <v>1</v>
      </c>
      <c r="B3765">
        <v>175</v>
      </c>
      <c r="C3765" t="s">
        <v>542</v>
      </c>
      <c r="D3765">
        <v>181</v>
      </c>
      <c r="E3765">
        <f t="shared" si="174"/>
        <v>181</v>
      </c>
      <c r="F3765">
        <f t="shared" si="175"/>
        <v>175</v>
      </c>
      <c r="G3765">
        <f t="shared" si="176"/>
        <v>204.75</v>
      </c>
      <c r="H3765" t="s">
        <v>543</v>
      </c>
      <c r="I3765">
        <v>-5</v>
      </c>
      <c r="J3765">
        <v>-3</v>
      </c>
      <c r="K3765" t="s">
        <v>7718</v>
      </c>
      <c r="L3765" s="16">
        <v>43311</v>
      </c>
      <c r="M3765" t="s">
        <v>1064</v>
      </c>
      <c r="N3765" t="s">
        <v>1065</v>
      </c>
      <c r="O3765" t="s">
        <v>1066</v>
      </c>
      <c r="P3765" t="s">
        <v>1067</v>
      </c>
      <c r="Q3765" t="s">
        <v>1068</v>
      </c>
      <c r="R3765" t="s">
        <v>1113</v>
      </c>
      <c r="S3765" t="s">
        <v>125</v>
      </c>
      <c r="T3765" t="s">
        <v>3283</v>
      </c>
      <c r="U3765" t="s">
        <v>3284</v>
      </c>
      <c r="V3765" t="s">
        <v>1081</v>
      </c>
      <c r="W3765" t="s">
        <v>31</v>
      </c>
      <c r="X3765" t="s">
        <v>31</v>
      </c>
      <c r="Y3765" t="s">
        <v>1073</v>
      </c>
      <c r="Z3765" t="s">
        <v>1074</v>
      </c>
      <c r="AA3765" t="s">
        <v>1116</v>
      </c>
      <c r="AB3765" t="s">
        <v>1117</v>
      </c>
      <c r="AC3765">
        <v>31</v>
      </c>
      <c r="AD3765" s="17">
        <v>43299</v>
      </c>
      <c r="AE3765" s="17">
        <v>43299</v>
      </c>
    </row>
    <row r="3766" spans="1:31" x14ac:dyDescent="0.45">
      <c r="A3766">
        <v>2</v>
      </c>
      <c r="B3766">
        <v>350</v>
      </c>
      <c r="C3766" t="s">
        <v>542</v>
      </c>
      <c r="D3766">
        <v>362</v>
      </c>
      <c r="E3766">
        <f t="shared" si="174"/>
        <v>181</v>
      </c>
      <c r="F3766">
        <f t="shared" si="175"/>
        <v>175</v>
      </c>
      <c r="G3766">
        <f t="shared" si="176"/>
        <v>204.75</v>
      </c>
      <c r="H3766" t="s">
        <v>543</v>
      </c>
      <c r="I3766">
        <v>-11</v>
      </c>
      <c r="J3766">
        <v>-3</v>
      </c>
      <c r="K3766" t="s">
        <v>7719</v>
      </c>
      <c r="L3766" s="16">
        <v>43311</v>
      </c>
      <c r="M3766" t="s">
        <v>1064</v>
      </c>
      <c r="N3766" t="s">
        <v>1065</v>
      </c>
      <c r="O3766" t="s">
        <v>1066</v>
      </c>
      <c r="P3766" t="s">
        <v>1067</v>
      </c>
      <c r="Q3766" t="s">
        <v>1068</v>
      </c>
      <c r="R3766" t="s">
        <v>1113</v>
      </c>
      <c r="S3766" t="s">
        <v>125</v>
      </c>
      <c r="T3766" t="s">
        <v>6144</v>
      </c>
      <c r="U3766" t="s">
        <v>6145</v>
      </c>
      <c r="W3766" t="s">
        <v>31</v>
      </c>
      <c r="X3766" t="s">
        <v>31</v>
      </c>
      <c r="Y3766" t="s">
        <v>1073</v>
      </c>
      <c r="Z3766" t="s">
        <v>1074</v>
      </c>
      <c r="AA3766" t="s">
        <v>1116</v>
      </c>
      <c r="AB3766" t="s">
        <v>1117</v>
      </c>
      <c r="AC3766">
        <v>31</v>
      </c>
      <c r="AD3766" s="17">
        <v>43299</v>
      </c>
      <c r="AE3766" s="17">
        <v>43299</v>
      </c>
    </row>
    <row r="3767" spans="1:31" x14ac:dyDescent="0.45">
      <c r="A3767">
        <v>1</v>
      </c>
      <c r="B3767">
        <v>175</v>
      </c>
      <c r="C3767" t="s">
        <v>542</v>
      </c>
      <c r="D3767">
        <v>181</v>
      </c>
      <c r="E3767">
        <f t="shared" si="174"/>
        <v>181</v>
      </c>
      <c r="F3767">
        <f t="shared" si="175"/>
        <v>175</v>
      </c>
      <c r="G3767">
        <f t="shared" si="176"/>
        <v>204.75</v>
      </c>
      <c r="H3767" t="s">
        <v>543</v>
      </c>
      <c r="I3767">
        <v>-5</v>
      </c>
      <c r="J3767">
        <v>-3</v>
      </c>
      <c r="K3767" t="s">
        <v>7720</v>
      </c>
      <c r="L3767" s="16">
        <v>43311</v>
      </c>
      <c r="M3767" t="s">
        <v>1064</v>
      </c>
      <c r="N3767" t="s">
        <v>1065</v>
      </c>
      <c r="O3767" t="s">
        <v>1066</v>
      </c>
      <c r="P3767" t="s">
        <v>1067</v>
      </c>
      <c r="Q3767" t="s">
        <v>1068</v>
      </c>
      <c r="R3767" t="s">
        <v>1113</v>
      </c>
      <c r="S3767" t="s">
        <v>125</v>
      </c>
      <c r="T3767" t="s">
        <v>1128</v>
      </c>
      <c r="U3767" t="s">
        <v>1129</v>
      </c>
      <c r="W3767" t="s">
        <v>31</v>
      </c>
      <c r="X3767" t="s">
        <v>31</v>
      </c>
      <c r="Y3767" t="s">
        <v>1130</v>
      </c>
      <c r="Z3767" t="s">
        <v>1131</v>
      </c>
      <c r="AA3767" t="s">
        <v>1116</v>
      </c>
      <c r="AB3767" t="s">
        <v>1117</v>
      </c>
      <c r="AC3767">
        <v>31</v>
      </c>
      <c r="AD3767" s="17">
        <v>43299</v>
      </c>
      <c r="AE3767" s="17">
        <v>43299</v>
      </c>
    </row>
    <row r="3768" spans="1:31" x14ac:dyDescent="0.45">
      <c r="A3768">
        <v>25</v>
      </c>
      <c r="B3768">
        <v>4166</v>
      </c>
      <c r="C3768" t="s">
        <v>542</v>
      </c>
      <c r="D3768">
        <v>4530</v>
      </c>
      <c r="E3768">
        <f t="shared" si="174"/>
        <v>181.2</v>
      </c>
      <c r="F3768">
        <f t="shared" si="175"/>
        <v>166.64</v>
      </c>
      <c r="G3768">
        <f t="shared" si="176"/>
        <v>194.96879999999996</v>
      </c>
      <c r="H3768" t="s">
        <v>543</v>
      </c>
      <c r="I3768">
        <v>-363</v>
      </c>
      <c r="J3768">
        <v>-8</v>
      </c>
      <c r="K3768" t="s">
        <v>7721</v>
      </c>
      <c r="L3768" s="16">
        <v>43311</v>
      </c>
      <c r="M3768" t="s">
        <v>1064</v>
      </c>
      <c r="N3768" t="s">
        <v>1065</v>
      </c>
      <c r="O3768" t="s">
        <v>1066</v>
      </c>
      <c r="P3768" t="s">
        <v>1067</v>
      </c>
      <c r="Q3768" t="s">
        <v>1068</v>
      </c>
      <c r="R3768" t="s">
        <v>1078</v>
      </c>
      <c r="S3768" t="s">
        <v>112</v>
      </c>
      <c r="T3768" t="s">
        <v>3946</v>
      </c>
      <c r="U3768" t="s">
        <v>3947</v>
      </c>
      <c r="V3768" t="s">
        <v>1135</v>
      </c>
      <c r="W3768" t="s">
        <v>31</v>
      </c>
      <c r="X3768" t="s">
        <v>31</v>
      </c>
      <c r="Y3768" t="s">
        <v>1073</v>
      </c>
      <c r="Z3768" t="s">
        <v>1074</v>
      </c>
      <c r="AA3768" t="s">
        <v>1082</v>
      </c>
      <c r="AB3768" t="s">
        <v>1083</v>
      </c>
      <c r="AC3768">
        <v>31</v>
      </c>
      <c r="AD3768" s="17">
        <v>43299</v>
      </c>
      <c r="AE3768" s="17">
        <v>43299</v>
      </c>
    </row>
    <row r="3769" spans="1:31" x14ac:dyDescent="0.45">
      <c r="A3769">
        <v>22</v>
      </c>
      <c r="B3769">
        <v>3666</v>
      </c>
      <c r="C3769" t="s">
        <v>542</v>
      </c>
      <c r="D3769">
        <v>3986</v>
      </c>
      <c r="E3769">
        <f t="shared" si="174"/>
        <v>181.18181818181819</v>
      </c>
      <c r="F3769">
        <f t="shared" si="175"/>
        <v>166.63636363636363</v>
      </c>
      <c r="G3769">
        <f t="shared" si="176"/>
        <v>194.96454545454543</v>
      </c>
      <c r="H3769" t="s">
        <v>543</v>
      </c>
      <c r="I3769">
        <v>-319</v>
      </c>
      <c r="J3769">
        <v>-8</v>
      </c>
      <c r="K3769" t="s">
        <v>7722</v>
      </c>
      <c r="L3769" s="16">
        <v>43311</v>
      </c>
      <c r="M3769" t="s">
        <v>1064</v>
      </c>
      <c r="N3769" t="s">
        <v>1065</v>
      </c>
      <c r="O3769" t="s">
        <v>1066</v>
      </c>
      <c r="P3769" t="s">
        <v>1067</v>
      </c>
      <c r="Q3769" t="s">
        <v>1068</v>
      </c>
      <c r="R3769" t="s">
        <v>1078</v>
      </c>
      <c r="S3769" t="s">
        <v>112</v>
      </c>
      <c r="T3769" t="s">
        <v>3659</v>
      </c>
      <c r="U3769" t="s">
        <v>3660</v>
      </c>
      <c r="W3769" t="s">
        <v>31</v>
      </c>
      <c r="X3769" t="s">
        <v>31</v>
      </c>
      <c r="Y3769" t="s">
        <v>1073</v>
      </c>
      <c r="Z3769" t="s">
        <v>1074</v>
      </c>
      <c r="AA3769" t="s">
        <v>1082</v>
      </c>
      <c r="AB3769" t="s">
        <v>1083</v>
      </c>
      <c r="AC3769">
        <v>31</v>
      </c>
      <c r="AD3769" s="17">
        <v>43299</v>
      </c>
      <c r="AE3769" s="17">
        <v>43299</v>
      </c>
    </row>
    <row r="3770" spans="1:31" x14ac:dyDescent="0.45">
      <c r="A3770">
        <v>25</v>
      </c>
      <c r="B3770">
        <v>4166</v>
      </c>
      <c r="C3770" t="s">
        <v>542</v>
      </c>
      <c r="D3770">
        <v>4530</v>
      </c>
      <c r="E3770">
        <f t="shared" si="174"/>
        <v>181.2</v>
      </c>
      <c r="F3770">
        <f t="shared" si="175"/>
        <v>166.64</v>
      </c>
      <c r="G3770">
        <f t="shared" si="176"/>
        <v>194.96879999999996</v>
      </c>
      <c r="H3770" t="s">
        <v>543</v>
      </c>
      <c r="I3770">
        <v>-363</v>
      </c>
      <c r="J3770">
        <v>-8</v>
      </c>
      <c r="K3770" t="s">
        <v>7723</v>
      </c>
      <c r="L3770" s="16">
        <v>43311</v>
      </c>
      <c r="M3770" t="s">
        <v>1064</v>
      </c>
      <c r="N3770" t="s">
        <v>1065</v>
      </c>
      <c r="O3770" t="s">
        <v>1066</v>
      </c>
      <c r="P3770" t="s">
        <v>1067</v>
      </c>
      <c r="Q3770" t="s">
        <v>1068</v>
      </c>
      <c r="R3770" t="s">
        <v>1098</v>
      </c>
      <c r="S3770" t="s">
        <v>111</v>
      </c>
      <c r="T3770" t="s">
        <v>1163</v>
      </c>
      <c r="U3770" t="s">
        <v>1164</v>
      </c>
      <c r="W3770" t="s">
        <v>31</v>
      </c>
      <c r="X3770" t="s">
        <v>31</v>
      </c>
      <c r="Y3770" t="s">
        <v>1073</v>
      </c>
      <c r="Z3770" t="s">
        <v>1074</v>
      </c>
      <c r="AA3770" t="s">
        <v>1101</v>
      </c>
      <c r="AB3770" t="s">
        <v>1102</v>
      </c>
      <c r="AC3770">
        <v>31</v>
      </c>
      <c r="AD3770" s="17">
        <v>43299</v>
      </c>
      <c r="AE3770" s="17">
        <v>43299</v>
      </c>
    </row>
    <row r="3771" spans="1:31" x14ac:dyDescent="0.45">
      <c r="A3771">
        <v>25</v>
      </c>
      <c r="B3771">
        <v>4166</v>
      </c>
      <c r="C3771" t="s">
        <v>542</v>
      </c>
      <c r="D3771">
        <v>4530</v>
      </c>
      <c r="E3771">
        <f t="shared" si="174"/>
        <v>181.2</v>
      </c>
      <c r="F3771">
        <f t="shared" si="175"/>
        <v>166.64</v>
      </c>
      <c r="G3771">
        <f t="shared" si="176"/>
        <v>194.96879999999996</v>
      </c>
      <c r="H3771" t="s">
        <v>543</v>
      </c>
      <c r="I3771">
        <v>-363</v>
      </c>
      <c r="J3771">
        <v>-8</v>
      </c>
      <c r="K3771" t="s">
        <v>7724</v>
      </c>
      <c r="L3771" s="16">
        <v>43311</v>
      </c>
      <c r="M3771" t="s">
        <v>1064</v>
      </c>
      <c r="N3771" t="s">
        <v>1065</v>
      </c>
      <c r="O3771" t="s">
        <v>1066</v>
      </c>
      <c r="P3771" t="s">
        <v>1067</v>
      </c>
      <c r="Q3771" t="s">
        <v>1068</v>
      </c>
      <c r="R3771" t="s">
        <v>1098</v>
      </c>
      <c r="S3771" t="s">
        <v>111</v>
      </c>
      <c r="T3771" t="s">
        <v>1107</v>
      </c>
      <c r="U3771" t="s">
        <v>1108</v>
      </c>
      <c r="W3771" t="s">
        <v>31</v>
      </c>
      <c r="X3771" t="s">
        <v>31</v>
      </c>
      <c r="Y3771" t="s">
        <v>1073</v>
      </c>
      <c r="Z3771" t="s">
        <v>1074</v>
      </c>
      <c r="AA3771" t="s">
        <v>1101</v>
      </c>
      <c r="AB3771" t="s">
        <v>1102</v>
      </c>
      <c r="AC3771">
        <v>31</v>
      </c>
      <c r="AD3771" s="17">
        <v>43299</v>
      </c>
      <c r="AE3771" s="17">
        <v>43299</v>
      </c>
    </row>
    <row r="3772" spans="1:31" x14ac:dyDescent="0.45">
      <c r="A3772">
        <v>4</v>
      </c>
      <c r="B3772">
        <v>666</v>
      </c>
      <c r="C3772" t="s">
        <v>542</v>
      </c>
      <c r="D3772">
        <v>724</v>
      </c>
      <c r="E3772">
        <f t="shared" si="174"/>
        <v>181</v>
      </c>
      <c r="F3772">
        <f t="shared" si="175"/>
        <v>166.5</v>
      </c>
      <c r="G3772">
        <f t="shared" si="176"/>
        <v>194.80499999999998</v>
      </c>
      <c r="H3772" t="s">
        <v>543</v>
      </c>
      <c r="I3772">
        <v>-58</v>
      </c>
      <c r="J3772">
        <v>-8</v>
      </c>
      <c r="K3772" t="s">
        <v>7725</v>
      </c>
      <c r="L3772" s="16">
        <v>43311</v>
      </c>
      <c r="M3772" t="s">
        <v>1064</v>
      </c>
      <c r="N3772" t="s">
        <v>1065</v>
      </c>
      <c r="O3772" t="s">
        <v>1066</v>
      </c>
      <c r="P3772" t="s">
        <v>1067</v>
      </c>
      <c r="Q3772" t="s">
        <v>1068</v>
      </c>
      <c r="R3772" t="s">
        <v>1098</v>
      </c>
      <c r="S3772" t="s">
        <v>111</v>
      </c>
      <c r="T3772" t="s">
        <v>3977</v>
      </c>
      <c r="U3772" t="s">
        <v>3978</v>
      </c>
      <c r="W3772" t="s">
        <v>31</v>
      </c>
      <c r="X3772" t="s">
        <v>31</v>
      </c>
      <c r="Y3772" t="s">
        <v>1073</v>
      </c>
      <c r="Z3772" t="s">
        <v>1074</v>
      </c>
      <c r="AA3772" t="s">
        <v>1101</v>
      </c>
      <c r="AB3772" t="s">
        <v>1102</v>
      </c>
      <c r="AC3772">
        <v>31</v>
      </c>
      <c r="AD3772" s="17">
        <v>43299</v>
      </c>
      <c r="AE3772" s="17">
        <v>43299</v>
      </c>
    </row>
    <row r="3773" spans="1:31" x14ac:dyDescent="0.45">
      <c r="A3773">
        <v>110</v>
      </c>
      <c r="B3773">
        <v>18333</v>
      </c>
      <c r="C3773" t="s">
        <v>542</v>
      </c>
      <c r="D3773">
        <v>19932</v>
      </c>
      <c r="E3773">
        <f t="shared" si="174"/>
        <v>181.2</v>
      </c>
      <c r="F3773">
        <f t="shared" si="175"/>
        <v>166.66363636363636</v>
      </c>
      <c r="G3773">
        <f t="shared" si="176"/>
        <v>194.99645454545453</v>
      </c>
      <c r="H3773" t="s">
        <v>543</v>
      </c>
      <c r="I3773">
        <v>-1598</v>
      </c>
      <c r="J3773">
        <v>-8</v>
      </c>
      <c r="K3773" t="s">
        <v>7726</v>
      </c>
      <c r="L3773" s="16">
        <v>43311</v>
      </c>
      <c r="M3773" t="s">
        <v>1064</v>
      </c>
      <c r="N3773" t="s">
        <v>1065</v>
      </c>
      <c r="O3773" t="s">
        <v>1066</v>
      </c>
      <c r="P3773" t="s">
        <v>1067</v>
      </c>
      <c r="Q3773" t="s">
        <v>1068</v>
      </c>
      <c r="R3773" t="s">
        <v>1098</v>
      </c>
      <c r="S3773" t="s">
        <v>111</v>
      </c>
      <c r="T3773" t="s">
        <v>1202</v>
      </c>
      <c r="U3773" t="s">
        <v>1203</v>
      </c>
      <c r="V3773" t="s">
        <v>1135</v>
      </c>
      <c r="W3773" t="s">
        <v>31</v>
      </c>
      <c r="X3773" t="s">
        <v>31</v>
      </c>
      <c r="Y3773" t="s">
        <v>1073</v>
      </c>
      <c r="Z3773" t="s">
        <v>1074</v>
      </c>
      <c r="AA3773" t="s">
        <v>1101</v>
      </c>
      <c r="AB3773" t="s">
        <v>1102</v>
      </c>
      <c r="AC3773">
        <v>31</v>
      </c>
      <c r="AD3773" s="17">
        <v>43299</v>
      </c>
      <c r="AE3773" s="17">
        <v>43299</v>
      </c>
    </row>
    <row r="3774" spans="1:31" x14ac:dyDescent="0.45">
      <c r="A3774">
        <v>73</v>
      </c>
      <c r="B3774">
        <v>12166</v>
      </c>
      <c r="C3774" t="s">
        <v>542</v>
      </c>
      <c r="D3774">
        <v>13227</v>
      </c>
      <c r="E3774">
        <f t="shared" si="174"/>
        <v>181.1917808219178</v>
      </c>
      <c r="F3774">
        <f t="shared" si="175"/>
        <v>166.65753424657535</v>
      </c>
      <c r="G3774">
        <f t="shared" si="176"/>
        <v>194.98931506849314</v>
      </c>
      <c r="H3774" t="s">
        <v>543</v>
      </c>
      <c r="I3774">
        <v>-1060</v>
      </c>
      <c r="J3774">
        <v>-8</v>
      </c>
      <c r="K3774" t="s">
        <v>7727</v>
      </c>
      <c r="L3774" s="16">
        <v>43311</v>
      </c>
      <c r="M3774" t="s">
        <v>1064</v>
      </c>
      <c r="N3774" t="s">
        <v>1065</v>
      </c>
      <c r="O3774" t="s">
        <v>1066</v>
      </c>
      <c r="P3774" t="s">
        <v>1067</v>
      </c>
      <c r="Q3774" t="s">
        <v>1068</v>
      </c>
      <c r="R3774" t="s">
        <v>1098</v>
      </c>
      <c r="S3774" t="s">
        <v>111</v>
      </c>
      <c r="T3774" t="s">
        <v>7728</v>
      </c>
      <c r="U3774" t="s">
        <v>7729</v>
      </c>
      <c r="V3774" t="s">
        <v>1135</v>
      </c>
      <c r="W3774" t="s">
        <v>31</v>
      </c>
      <c r="X3774" t="s">
        <v>31</v>
      </c>
      <c r="Y3774" t="s">
        <v>1073</v>
      </c>
      <c r="Z3774" t="s">
        <v>1074</v>
      </c>
      <c r="AA3774" t="s">
        <v>1101</v>
      </c>
      <c r="AB3774" t="s">
        <v>1102</v>
      </c>
      <c r="AC3774">
        <v>31</v>
      </c>
      <c r="AD3774" s="17">
        <v>43299</v>
      </c>
      <c r="AE3774" s="17">
        <v>43299</v>
      </c>
    </row>
    <row r="3775" spans="1:31" x14ac:dyDescent="0.45">
      <c r="A3775">
        <v>25</v>
      </c>
      <c r="B3775">
        <v>4166</v>
      </c>
      <c r="C3775" t="s">
        <v>542</v>
      </c>
      <c r="D3775">
        <v>4530</v>
      </c>
      <c r="E3775">
        <f t="shared" si="174"/>
        <v>181.2</v>
      </c>
      <c r="F3775">
        <f t="shared" si="175"/>
        <v>166.64</v>
      </c>
      <c r="G3775">
        <f t="shared" si="176"/>
        <v>194.96879999999996</v>
      </c>
      <c r="H3775" t="s">
        <v>543</v>
      </c>
      <c r="I3775">
        <v>-363</v>
      </c>
      <c r="J3775">
        <v>-8</v>
      </c>
      <c r="K3775" t="s">
        <v>7730</v>
      </c>
      <c r="L3775" s="16">
        <v>43311</v>
      </c>
      <c r="M3775" t="s">
        <v>1064</v>
      </c>
      <c r="N3775" t="s">
        <v>1065</v>
      </c>
      <c r="O3775" t="s">
        <v>1066</v>
      </c>
      <c r="P3775" t="s">
        <v>1067</v>
      </c>
      <c r="Q3775" t="s">
        <v>1068</v>
      </c>
      <c r="R3775" t="s">
        <v>1098</v>
      </c>
      <c r="S3775" t="s">
        <v>111</v>
      </c>
      <c r="T3775" t="s">
        <v>3949</v>
      </c>
      <c r="U3775" t="s">
        <v>3950</v>
      </c>
      <c r="W3775" t="s">
        <v>31</v>
      </c>
      <c r="X3775" t="s">
        <v>31</v>
      </c>
      <c r="Y3775" t="s">
        <v>1073</v>
      </c>
      <c r="Z3775" t="s">
        <v>1074</v>
      </c>
      <c r="AA3775" t="s">
        <v>1101</v>
      </c>
      <c r="AB3775" t="s">
        <v>1102</v>
      </c>
      <c r="AC3775">
        <v>31</v>
      </c>
      <c r="AD3775" s="17">
        <v>43299</v>
      </c>
      <c r="AE3775" s="17">
        <v>43299</v>
      </c>
    </row>
    <row r="3776" spans="1:31" x14ac:dyDescent="0.45">
      <c r="A3776">
        <v>10</v>
      </c>
      <c r="B3776">
        <v>1666</v>
      </c>
      <c r="C3776" t="s">
        <v>542</v>
      </c>
      <c r="D3776">
        <v>1812</v>
      </c>
      <c r="E3776">
        <f t="shared" si="174"/>
        <v>181.2</v>
      </c>
      <c r="F3776">
        <f t="shared" si="175"/>
        <v>166.6</v>
      </c>
      <c r="G3776">
        <f t="shared" si="176"/>
        <v>194.92199999999997</v>
      </c>
      <c r="H3776" t="s">
        <v>543</v>
      </c>
      <c r="I3776">
        <v>-145</v>
      </c>
      <c r="J3776">
        <v>-8</v>
      </c>
      <c r="K3776" t="s">
        <v>7731</v>
      </c>
      <c r="L3776" s="16">
        <v>43311</v>
      </c>
      <c r="M3776" t="s">
        <v>1064</v>
      </c>
      <c r="N3776" t="s">
        <v>1065</v>
      </c>
      <c r="O3776" t="s">
        <v>1066</v>
      </c>
      <c r="P3776" t="s">
        <v>1067</v>
      </c>
      <c r="Q3776" t="s">
        <v>1068</v>
      </c>
      <c r="R3776" t="s">
        <v>1098</v>
      </c>
      <c r="S3776" t="s">
        <v>111</v>
      </c>
      <c r="T3776" t="s">
        <v>1166</v>
      </c>
      <c r="U3776" t="s">
        <v>1167</v>
      </c>
      <c r="V3776" t="s">
        <v>1135</v>
      </c>
      <c r="W3776" t="s">
        <v>31</v>
      </c>
      <c r="X3776" t="s">
        <v>31</v>
      </c>
      <c r="Y3776" t="s">
        <v>1073</v>
      </c>
      <c r="Z3776" t="s">
        <v>1074</v>
      </c>
      <c r="AA3776" t="s">
        <v>1101</v>
      </c>
      <c r="AB3776" t="s">
        <v>1102</v>
      </c>
      <c r="AC3776">
        <v>31</v>
      </c>
      <c r="AD3776" s="17">
        <v>43299</v>
      </c>
      <c r="AE3776" s="17">
        <v>43299</v>
      </c>
    </row>
    <row r="3777" spans="1:31" x14ac:dyDescent="0.45">
      <c r="A3777">
        <v>65</v>
      </c>
      <c r="B3777">
        <v>10833</v>
      </c>
      <c r="C3777" t="s">
        <v>542</v>
      </c>
      <c r="D3777">
        <v>11778</v>
      </c>
      <c r="E3777">
        <f t="shared" si="174"/>
        <v>181.2</v>
      </c>
      <c r="F3777">
        <f t="shared" si="175"/>
        <v>166.66153846153847</v>
      </c>
      <c r="G3777">
        <f t="shared" si="176"/>
        <v>194.994</v>
      </c>
      <c r="H3777" t="s">
        <v>543</v>
      </c>
      <c r="I3777">
        <v>-944</v>
      </c>
      <c r="J3777">
        <v>-8</v>
      </c>
      <c r="K3777" t="s">
        <v>7732</v>
      </c>
      <c r="L3777" s="16">
        <v>43311</v>
      </c>
      <c r="M3777" t="s">
        <v>1064</v>
      </c>
      <c r="N3777" t="s">
        <v>1065</v>
      </c>
      <c r="O3777" t="s">
        <v>1066</v>
      </c>
      <c r="P3777" t="s">
        <v>1067</v>
      </c>
      <c r="Q3777" t="s">
        <v>1068</v>
      </c>
      <c r="R3777" t="s">
        <v>1098</v>
      </c>
      <c r="S3777" t="s">
        <v>111</v>
      </c>
      <c r="T3777" t="s">
        <v>1172</v>
      </c>
      <c r="U3777" t="s">
        <v>1173</v>
      </c>
      <c r="V3777" t="s">
        <v>1081</v>
      </c>
      <c r="W3777" t="s">
        <v>31</v>
      </c>
      <c r="X3777" t="s">
        <v>31</v>
      </c>
      <c r="Y3777" t="s">
        <v>1073</v>
      </c>
      <c r="Z3777" t="s">
        <v>1074</v>
      </c>
      <c r="AA3777" t="s">
        <v>1101</v>
      </c>
      <c r="AB3777" t="s">
        <v>1102</v>
      </c>
      <c r="AC3777">
        <v>31</v>
      </c>
      <c r="AD3777" s="17">
        <v>43299</v>
      </c>
      <c r="AE3777" s="17">
        <v>43299</v>
      </c>
    </row>
    <row r="3778" spans="1:31" x14ac:dyDescent="0.45">
      <c r="A3778">
        <v>1</v>
      </c>
      <c r="B3778">
        <v>175</v>
      </c>
      <c r="C3778" t="s">
        <v>542</v>
      </c>
      <c r="D3778">
        <v>181</v>
      </c>
      <c r="E3778">
        <f t="shared" si="174"/>
        <v>181</v>
      </c>
      <c r="F3778">
        <f t="shared" si="175"/>
        <v>175</v>
      </c>
      <c r="G3778">
        <f t="shared" si="176"/>
        <v>204.75</v>
      </c>
      <c r="H3778" t="s">
        <v>543</v>
      </c>
      <c r="I3778">
        <v>-5</v>
      </c>
      <c r="J3778">
        <v>-3</v>
      </c>
      <c r="K3778" t="s">
        <v>7733</v>
      </c>
      <c r="L3778" s="16">
        <v>43312</v>
      </c>
      <c r="M3778" t="s">
        <v>1064</v>
      </c>
      <c r="N3778" t="s">
        <v>1065</v>
      </c>
      <c r="O3778" t="s">
        <v>1066</v>
      </c>
      <c r="P3778" t="s">
        <v>1067</v>
      </c>
      <c r="Q3778" t="s">
        <v>1068</v>
      </c>
      <c r="R3778" t="s">
        <v>1092</v>
      </c>
      <c r="S3778" t="s">
        <v>130</v>
      </c>
      <c r="T3778" t="s">
        <v>3314</v>
      </c>
      <c r="U3778" t="s">
        <v>3315</v>
      </c>
      <c r="V3778" t="s">
        <v>1081</v>
      </c>
      <c r="W3778" t="s">
        <v>31</v>
      </c>
      <c r="X3778" t="s">
        <v>31</v>
      </c>
      <c r="Y3778" t="s">
        <v>1073</v>
      </c>
      <c r="Z3778" t="s">
        <v>1074</v>
      </c>
      <c r="AA3778" t="s">
        <v>1095</v>
      </c>
      <c r="AB3778" t="s">
        <v>1096</v>
      </c>
      <c r="AC3778">
        <v>31</v>
      </c>
      <c r="AD3778" s="17">
        <v>43299</v>
      </c>
      <c r="AE3778" s="17">
        <v>43299</v>
      </c>
    </row>
    <row r="3779" spans="1:31" x14ac:dyDescent="0.45">
      <c r="A3779">
        <v>1</v>
      </c>
      <c r="B3779">
        <v>175</v>
      </c>
      <c r="C3779" t="s">
        <v>542</v>
      </c>
      <c r="D3779">
        <v>181</v>
      </c>
      <c r="E3779">
        <f t="shared" ref="E3779:E3842" si="177">D3779/A3779</f>
        <v>181</v>
      </c>
      <c r="F3779">
        <f t="shared" ref="F3779:F3842" si="178">B3779/A3779</f>
        <v>175</v>
      </c>
      <c r="G3779">
        <f t="shared" ref="G3779:G3842" si="179">F3779*1.17</f>
        <v>204.75</v>
      </c>
      <c r="H3779" t="s">
        <v>543</v>
      </c>
      <c r="I3779">
        <v>-5</v>
      </c>
      <c r="J3779">
        <v>-3</v>
      </c>
      <c r="K3779" t="s">
        <v>7734</v>
      </c>
      <c r="L3779" s="16">
        <v>43312</v>
      </c>
      <c r="M3779" t="s">
        <v>1064</v>
      </c>
      <c r="N3779" t="s">
        <v>1065</v>
      </c>
      <c r="O3779" t="s">
        <v>1066</v>
      </c>
      <c r="P3779" t="s">
        <v>1067</v>
      </c>
      <c r="Q3779" t="s">
        <v>1068</v>
      </c>
      <c r="R3779" t="s">
        <v>1092</v>
      </c>
      <c r="S3779" t="s">
        <v>130</v>
      </c>
      <c r="T3779" t="s">
        <v>7735</v>
      </c>
      <c r="U3779" t="s">
        <v>7736</v>
      </c>
      <c r="V3779" t="s">
        <v>1081</v>
      </c>
      <c r="W3779" t="s">
        <v>31</v>
      </c>
      <c r="X3779" t="s">
        <v>31</v>
      </c>
      <c r="Y3779" t="s">
        <v>1073</v>
      </c>
      <c r="Z3779" t="s">
        <v>1074</v>
      </c>
      <c r="AA3779" t="s">
        <v>1095</v>
      </c>
      <c r="AB3779" t="s">
        <v>1096</v>
      </c>
      <c r="AC3779">
        <v>31</v>
      </c>
      <c r="AD3779" s="17">
        <v>43299</v>
      </c>
      <c r="AE3779" s="17">
        <v>43299</v>
      </c>
    </row>
    <row r="3780" spans="1:31" x14ac:dyDescent="0.45">
      <c r="A3780">
        <v>2</v>
      </c>
      <c r="B3780">
        <v>350</v>
      </c>
      <c r="C3780" t="s">
        <v>542</v>
      </c>
      <c r="D3780">
        <v>362</v>
      </c>
      <c r="E3780">
        <f t="shared" si="177"/>
        <v>181</v>
      </c>
      <c r="F3780">
        <f t="shared" si="178"/>
        <v>175</v>
      </c>
      <c r="G3780">
        <f t="shared" si="179"/>
        <v>204.75</v>
      </c>
      <c r="H3780" t="s">
        <v>543</v>
      </c>
      <c r="I3780">
        <v>-11</v>
      </c>
      <c r="J3780">
        <v>-3</v>
      </c>
      <c r="K3780" t="s">
        <v>7737</v>
      </c>
      <c r="L3780" s="16">
        <v>43312</v>
      </c>
      <c r="M3780" t="s">
        <v>1064</v>
      </c>
      <c r="N3780" t="s">
        <v>1065</v>
      </c>
      <c r="O3780" t="s">
        <v>1066</v>
      </c>
      <c r="P3780" t="s">
        <v>1067</v>
      </c>
      <c r="Q3780" t="s">
        <v>1068</v>
      </c>
      <c r="R3780" t="s">
        <v>1144</v>
      </c>
      <c r="S3780" t="s">
        <v>1145</v>
      </c>
      <c r="T3780" t="s">
        <v>2201</v>
      </c>
      <c r="U3780" t="s">
        <v>2202</v>
      </c>
      <c r="V3780" t="s">
        <v>1081</v>
      </c>
      <c r="W3780" t="s">
        <v>31</v>
      </c>
      <c r="X3780" t="s">
        <v>31</v>
      </c>
      <c r="Y3780" t="s">
        <v>1073</v>
      </c>
      <c r="Z3780" t="s">
        <v>1074</v>
      </c>
      <c r="AA3780" t="s">
        <v>1148</v>
      </c>
      <c r="AB3780" t="s">
        <v>1149</v>
      </c>
      <c r="AC3780">
        <v>31</v>
      </c>
      <c r="AD3780" s="17">
        <v>43299</v>
      </c>
      <c r="AE3780" s="17">
        <v>43299</v>
      </c>
    </row>
    <row r="3781" spans="1:31" x14ac:dyDescent="0.45">
      <c r="A3781">
        <v>1</v>
      </c>
      <c r="B3781">
        <v>175</v>
      </c>
      <c r="C3781" t="s">
        <v>542</v>
      </c>
      <c r="D3781">
        <v>181</v>
      </c>
      <c r="E3781">
        <f t="shared" si="177"/>
        <v>181</v>
      </c>
      <c r="F3781">
        <f t="shared" si="178"/>
        <v>175</v>
      </c>
      <c r="G3781">
        <f t="shared" si="179"/>
        <v>204.75</v>
      </c>
      <c r="H3781" t="s">
        <v>543</v>
      </c>
      <c r="I3781">
        <v>-5</v>
      </c>
      <c r="J3781">
        <v>-3</v>
      </c>
      <c r="K3781" t="s">
        <v>7738</v>
      </c>
      <c r="L3781" s="16">
        <v>43312</v>
      </c>
      <c r="M3781" t="s">
        <v>1064</v>
      </c>
      <c r="N3781" t="s">
        <v>1065</v>
      </c>
      <c r="O3781" t="s">
        <v>1066</v>
      </c>
      <c r="P3781" t="s">
        <v>1067</v>
      </c>
      <c r="Q3781" t="s">
        <v>1068</v>
      </c>
      <c r="R3781" t="s">
        <v>1113</v>
      </c>
      <c r="S3781" t="s">
        <v>125</v>
      </c>
      <c r="T3781" t="s">
        <v>5368</v>
      </c>
      <c r="U3781" t="s">
        <v>5369</v>
      </c>
      <c r="W3781" t="s">
        <v>31</v>
      </c>
      <c r="X3781" t="s">
        <v>31</v>
      </c>
      <c r="Y3781" t="s">
        <v>1073</v>
      </c>
      <c r="Z3781" t="s">
        <v>1074</v>
      </c>
      <c r="AA3781" t="s">
        <v>1116</v>
      </c>
      <c r="AB3781" t="s">
        <v>1117</v>
      </c>
      <c r="AC3781">
        <v>31</v>
      </c>
      <c r="AD3781" s="17">
        <v>43299</v>
      </c>
      <c r="AE3781" s="17">
        <v>43299</v>
      </c>
    </row>
    <row r="3782" spans="1:31" x14ac:dyDescent="0.45">
      <c r="A3782">
        <v>1</v>
      </c>
      <c r="B3782">
        <v>175</v>
      </c>
      <c r="C3782" t="s">
        <v>542</v>
      </c>
      <c r="D3782">
        <v>181</v>
      </c>
      <c r="E3782">
        <f t="shared" si="177"/>
        <v>181</v>
      </c>
      <c r="F3782">
        <f t="shared" si="178"/>
        <v>175</v>
      </c>
      <c r="G3782">
        <f t="shared" si="179"/>
        <v>204.75</v>
      </c>
      <c r="H3782" t="s">
        <v>543</v>
      </c>
      <c r="I3782">
        <v>-5</v>
      </c>
      <c r="J3782">
        <v>-3</v>
      </c>
      <c r="K3782" t="s">
        <v>7739</v>
      </c>
      <c r="L3782" s="16">
        <v>43312</v>
      </c>
      <c r="M3782" t="s">
        <v>1064</v>
      </c>
      <c r="N3782" t="s">
        <v>1065</v>
      </c>
      <c r="O3782" t="s">
        <v>1066</v>
      </c>
      <c r="P3782" t="s">
        <v>1067</v>
      </c>
      <c r="Q3782" t="s">
        <v>1068</v>
      </c>
      <c r="R3782" t="s">
        <v>1122</v>
      </c>
      <c r="S3782" t="s">
        <v>105</v>
      </c>
      <c r="T3782" t="s">
        <v>7740</v>
      </c>
      <c r="U3782" t="s">
        <v>7741</v>
      </c>
      <c r="W3782" t="s">
        <v>31</v>
      </c>
      <c r="X3782" t="s">
        <v>31</v>
      </c>
      <c r="Y3782" t="s">
        <v>1073</v>
      </c>
      <c r="Z3782" t="s">
        <v>1074</v>
      </c>
      <c r="AA3782" t="s">
        <v>1125</v>
      </c>
      <c r="AB3782" t="s">
        <v>1126</v>
      </c>
      <c r="AC3782">
        <v>31</v>
      </c>
      <c r="AD3782" s="17">
        <v>43299</v>
      </c>
      <c r="AE3782" s="17">
        <v>43299</v>
      </c>
    </row>
    <row r="3783" spans="1:31" x14ac:dyDescent="0.45">
      <c r="A3783">
        <v>1</v>
      </c>
      <c r="B3783">
        <v>175</v>
      </c>
      <c r="C3783" t="s">
        <v>542</v>
      </c>
      <c r="D3783">
        <v>181</v>
      </c>
      <c r="E3783">
        <f t="shared" si="177"/>
        <v>181</v>
      </c>
      <c r="F3783">
        <f t="shared" si="178"/>
        <v>175</v>
      </c>
      <c r="G3783">
        <f t="shared" si="179"/>
        <v>204.75</v>
      </c>
      <c r="H3783" t="s">
        <v>543</v>
      </c>
      <c r="I3783">
        <v>-5</v>
      </c>
      <c r="J3783">
        <v>-3</v>
      </c>
      <c r="K3783" t="s">
        <v>7742</v>
      </c>
      <c r="L3783" s="16">
        <v>43312</v>
      </c>
      <c r="M3783" t="s">
        <v>1064</v>
      </c>
      <c r="N3783" t="s">
        <v>1065</v>
      </c>
      <c r="O3783" t="s">
        <v>1066</v>
      </c>
      <c r="P3783" t="s">
        <v>1067</v>
      </c>
      <c r="Q3783" t="s">
        <v>1068</v>
      </c>
      <c r="R3783" t="s">
        <v>1122</v>
      </c>
      <c r="S3783" t="s">
        <v>105</v>
      </c>
      <c r="T3783" t="s">
        <v>2209</v>
      </c>
      <c r="U3783" t="s">
        <v>2210</v>
      </c>
      <c r="V3783" t="s">
        <v>1081</v>
      </c>
      <c r="W3783" t="s">
        <v>31</v>
      </c>
      <c r="X3783" t="s">
        <v>31</v>
      </c>
      <c r="Y3783" t="s">
        <v>1073</v>
      </c>
      <c r="Z3783" t="s">
        <v>1074</v>
      </c>
      <c r="AA3783" t="s">
        <v>1125</v>
      </c>
      <c r="AB3783" t="s">
        <v>1126</v>
      </c>
      <c r="AC3783">
        <v>31</v>
      </c>
      <c r="AD3783" s="17">
        <v>43299</v>
      </c>
      <c r="AE3783" s="17">
        <v>43299</v>
      </c>
    </row>
    <row r="3784" spans="1:31" x14ac:dyDescent="0.45">
      <c r="A3784">
        <v>28</v>
      </c>
      <c r="B3784">
        <v>4666</v>
      </c>
      <c r="C3784" t="s">
        <v>542</v>
      </c>
      <c r="D3784">
        <v>5073</v>
      </c>
      <c r="E3784">
        <f t="shared" si="177"/>
        <v>181.17857142857142</v>
      </c>
      <c r="F3784">
        <f t="shared" si="178"/>
        <v>166.64285714285714</v>
      </c>
      <c r="G3784">
        <f t="shared" si="179"/>
        <v>194.97214285714284</v>
      </c>
      <c r="H3784" t="s">
        <v>543</v>
      </c>
      <c r="I3784">
        <v>-406</v>
      </c>
      <c r="J3784">
        <v>-8</v>
      </c>
      <c r="K3784" t="s">
        <v>7743</v>
      </c>
      <c r="L3784" s="16">
        <v>43312</v>
      </c>
      <c r="M3784" t="s">
        <v>1064</v>
      </c>
      <c r="N3784" t="s">
        <v>1065</v>
      </c>
      <c r="O3784" t="s">
        <v>1066</v>
      </c>
      <c r="P3784" t="s">
        <v>1067</v>
      </c>
      <c r="Q3784" t="s">
        <v>1068</v>
      </c>
      <c r="R3784" t="s">
        <v>1098</v>
      </c>
      <c r="S3784" t="s">
        <v>111</v>
      </c>
      <c r="T3784" t="s">
        <v>3977</v>
      </c>
      <c r="U3784" t="s">
        <v>3978</v>
      </c>
      <c r="W3784" t="s">
        <v>31</v>
      </c>
      <c r="X3784" t="s">
        <v>31</v>
      </c>
      <c r="Y3784" t="s">
        <v>1073</v>
      </c>
      <c r="Z3784" t="s">
        <v>1074</v>
      </c>
      <c r="AA3784" t="s">
        <v>1101</v>
      </c>
      <c r="AB3784" t="s">
        <v>1102</v>
      </c>
      <c r="AC3784">
        <v>31</v>
      </c>
      <c r="AD3784" s="17">
        <v>43299</v>
      </c>
      <c r="AE3784" s="17">
        <v>43299</v>
      </c>
    </row>
    <row r="3785" spans="1:31" x14ac:dyDescent="0.45">
      <c r="A3785">
        <v>50</v>
      </c>
      <c r="B3785">
        <v>8333</v>
      </c>
      <c r="C3785" t="s">
        <v>542</v>
      </c>
      <c r="D3785">
        <v>9060</v>
      </c>
      <c r="E3785">
        <f t="shared" si="177"/>
        <v>181.2</v>
      </c>
      <c r="F3785">
        <f t="shared" si="178"/>
        <v>166.66</v>
      </c>
      <c r="G3785">
        <f t="shared" si="179"/>
        <v>194.9922</v>
      </c>
      <c r="H3785" t="s">
        <v>543</v>
      </c>
      <c r="I3785">
        <v>-726</v>
      </c>
      <c r="J3785">
        <v>-8</v>
      </c>
      <c r="K3785" t="s">
        <v>7744</v>
      </c>
      <c r="L3785" s="16">
        <v>43312</v>
      </c>
      <c r="M3785" t="s">
        <v>1064</v>
      </c>
      <c r="N3785" t="s">
        <v>1065</v>
      </c>
      <c r="O3785" t="s">
        <v>1066</v>
      </c>
      <c r="P3785" t="s">
        <v>1067</v>
      </c>
      <c r="Q3785" t="s">
        <v>1068</v>
      </c>
      <c r="R3785" t="s">
        <v>1098</v>
      </c>
      <c r="S3785" t="s">
        <v>111</v>
      </c>
      <c r="T3785" t="s">
        <v>1107</v>
      </c>
      <c r="U3785" t="s">
        <v>1108</v>
      </c>
      <c r="W3785" t="s">
        <v>31</v>
      </c>
      <c r="X3785" t="s">
        <v>31</v>
      </c>
      <c r="Y3785" t="s">
        <v>1073</v>
      </c>
      <c r="Z3785" t="s">
        <v>1074</v>
      </c>
      <c r="AA3785" t="s">
        <v>1101</v>
      </c>
      <c r="AB3785" t="s">
        <v>1102</v>
      </c>
      <c r="AC3785">
        <v>31</v>
      </c>
      <c r="AD3785" s="17">
        <v>43299</v>
      </c>
      <c r="AE3785" s="17">
        <v>43299</v>
      </c>
    </row>
    <row r="3786" spans="1:31" x14ac:dyDescent="0.45">
      <c r="A3786">
        <v>50</v>
      </c>
      <c r="B3786">
        <v>8333</v>
      </c>
      <c r="C3786" t="s">
        <v>542</v>
      </c>
      <c r="D3786">
        <v>9060</v>
      </c>
      <c r="E3786">
        <f t="shared" si="177"/>
        <v>181.2</v>
      </c>
      <c r="F3786">
        <f t="shared" si="178"/>
        <v>166.66</v>
      </c>
      <c r="G3786">
        <f t="shared" si="179"/>
        <v>194.9922</v>
      </c>
      <c r="H3786" t="s">
        <v>543</v>
      </c>
      <c r="I3786">
        <v>-726</v>
      </c>
      <c r="J3786">
        <v>-8</v>
      </c>
      <c r="K3786" t="s">
        <v>7745</v>
      </c>
      <c r="L3786" s="16">
        <v>43312</v>
      </c>
      <c r="M3786" t="s">
        <v>1064</v>
      </c>
      <c r="N3786" t="s">
        <v>1065</v>
      </c>
      <c r="O3786" t="s">
        <v>1066</v>
      </c>
      <c r="P3786" t="s">
        <v>1067</v>
      </c>
      <c r="Q3786" t="s">
        <v>1068</v>
      </c>
      <c r="R3786" t="s">
        <v>1098</v>
      </c>
      <c r="S3786" t="s">
        <v>111</v>
      </c>
      <c r="T3786" t="s">
        <v>7746</v>
      </c>
      <c r="U3786" t="s">
        <v>7747</v>
      </c>
      <c r="W3786" t="s">
        <v>31</v>
      </c>
      <c r="X3786" t="s">
        <v>31</v>
      </c>
      <c r="Y3786" t="s">
        <v>1073</v>
      </c>
      <c r="Z3786" t="s">
        <v>1074</v>
      </c>
      <c r="AA3786" t="s">
        <v>1101</v>
      </c>
      <c r="AB3786" t="s">
        <v>1102</v>
      </c>
      <c r="AC3786">
        <v>31</v>
      </c>
      <c r="AD3786" s="17">
        <v>43299</v>
      </c>
      <c r="AE3786" s="17">
        <v>43299</v>
      </c>
    </row>
    <row r="3787" spans="1:31" x14ac:dyDescent="0.45">
      <c r="A3787">
        <v>50</v>
      </c>
      <c r="B3787">
        <v>8333</v>
      </c>
      <c r="C3787" t="s">
        <v>542</v>
      </c>
      <c r="D3787">
        <v>9060</v>
      </c>
      <c r="E3787">
        <f t="shared" si="177"/>
        <v>181.2</v>
      </c>
      <c r="F3787">
        <f t="shared" si="178"/>
        <v>166.66</v>
      </c>
      <c r="G3787">
        <f t="shared" si="179"/>
        <v>194.9922</v>
      </c>
      <c r="H3787" t="s">
        <v>543</v>
      </c>
      <c r="I3787">
        <v>-726</v>
      </c>
      <c r="J3787">
        <v>-8</v>
      </c>
      <c r="K3787" t="s">
        <v>7748</v>
      </c>
      <c r="L3787" s="16">
        <v>43312</v>
      </c>
      <c r="M3787" t="s">
        <v>1064</v>
      </c>
      <c r="N3787" t="s">
        <v>1065</v>
      </c>
      <c r="O3787" t="s">
        <v>1066</v>
      </c>
      <c r="P3787" t="s">
        <v>1067</v>
      </c>
      <c r="Q3787" t="s">
        <v>1068</v>
      </c>
      <c r="R3787" t="s">
        <v>1098</v>
      </c>
      <c r="S3787" t="s">
        <v>111</v>
      </c>
      <c r="T3787" t="s">
        <v>1166</v>
      </c>
      <c r="U3787" t="s">
        <v>1167</v>
      </c>
      <c r="V3787" t="s">
        <v>1135</v>
      </c>
      <c r="W3787" t="s">
        <v>31</v>
      </c>
      <c r="X3787" t="s">
        <v>31</v>
      </c>
      <c r="Y3787" t="s">
        <v>1073</v>
      </c>
      <c r="Z3787" t="s">
        <v>1074</v>
      </c>
      <c r="AA3787" t="s">
        <v>1101</v>
      </c>
      <c r="AB3787" t="s">
        <v>1102</v>
      </c>
      <c r="AC3787">
        <v>31</v>
      </c>
      <c r="AD3787" s="17">
        <v>43299</v>
      </c>
      <c r="AE3787" s="17">
        <v>43299</v>
      </c>
    </row>
    <row r="3788" spans="1:31" x14ac:dyDescent="0.45">
      <c r="A3788">
        <v>10</v>
      </c>
      <c r="B3788">
        <v>1666</v>
      </c>
      <c r="C3788" t="s">
        <v>542</v>
      </c>
      <c r="D3788">
        <v>1812</v>
      </c>
      <c r="E3788">
        <f t="shared" si="177"/>
        <v>181.2</v>
      </c>
      <c r="F3788">
        <f t="shared" si="178"/>
        <v>166.6</v>
      </c>
      <c r="G3788">
        <f t="shared" si="179"/>
        <v>194.92199999999997</v>
      </c>
      <c r="H3788" t="s">
        <v>543</v>
      </c>
      <c r="I3788">
        <v>-145</v>
      </c>
      <c r="J3788">
        <v>-8</v>
      </c>
      <c r="K3788" t="s">
        <v>7749</v>
      </c>
      <c r="L3788" s="16">
        <v>43312</v>
      </c>
      <c r="M3788" t="s">
        <v>1064</v>
      </c>
      <c r="N3788" t="s">
        <v>1065</v>
      </c>
      <c r="O3788" t="s">
        <v>1066</v>
      </c>
      <c r="P3788" t="s">
        <v>1067</v>
      </c>
      <c r="Q3788" t="s">
        <v>1068</v>
      </c>
      <c r="R3788" t="s">
        <v>1098</v>
      </c>
      <c r="S3788" t="s">
        <v>111</v>
      </c>
      <c r="T3788" t="s">
        <v>3949</v>
      </c>
      <c r="U3788" t="s">
        <v>3950</v>
      </c>
      <c r="W3788" t="s">
        <v>31</v>
      </c>
      <c r="X3788" t="s">
        <v>31</v>
      </c>
      <c r="Y3788" t="s">
        <v>1073</v>
      </c>
      <c r="Z3788" t="s">
        <v>1074</v>
      </c>
      <c r="AA3788" t="s">
        <v>1101</v>
      </c>
      <c r="AB3788" t="s">
        <v>1102</v>
      </c>
      <c r="AC3788">
        <v>31</v>
      </c>
      <c r="AD3788" s="17">
        <v>43299</v>
      </c>
      <c r="AE3788" s="17">
        <v>43299</v>
      </c>
    </row>
    <row r="3789" spans="1:31" x14ac:dyDescent="0.45">
      <c r="A3789">
        <v>5</v>
      </c>
      <c r="B3789">
        <v>833</v>
      </c>
      <c r="C3789" t="s">
        <v>542</v>
      </c>
      <c r="D3789">
        <v>906</v>
      </c>
      <c r="E3789">
        <f t="shared" si="177"/>
        <v>181.2</v>
      </c>
      <c r="F3789">
        <f t="shared" si="178"/>
        <v>166.6</v>
      </c>
      <c r="G3789">
        <f t="shared" si="179"/>
        <v>194.92199999999997</v>
      </c>
      <c r="H3789" t="s">
        <v>543</v>
      </c>
      <c r="I3789">
        <v>-72</v>
      </c>
      <c r="J3789">
        <v>-8</v>
      </c>
      <c r="K3789" t="s">
        <v>7750</v>
      </c>
      <c r="L3789" s="16">
        <v>43312</v>
      </c>
      <c r="M3789" t="s">
        <v>1064</v>
      </c>
      <c r="N3789" t="s">
        <v>1065</v>
      </c>
      <c r="O3789" t="s">
        <v>1066</v>
      </c>
      <c r="P3789" t="s">
        <v>1067</v>
      </c>
      <c r="Q3789" t="s">
        <v>1068</v>
      </c>
      <c r="R3789" t="s">
        <v>1092</v>
      </c>
      <c r="S3789" t="s">
        <v>130</v>
      </c>
      <c r="T3789" t="s">
        <v>1524</v>
      </c>
      <c r="U3789" t="s">
        <v>1525</v>
      </c>
      <c r="V3789" t="s">
        <v>1135</v>
      </c>
      <c r="W3789" t="s">
        <v>31</v>
      </c>
      <c r="X3789" t="s">
        <v>31</v>
      </c>
      <c r="Y3789" t="s">
        <v>1073</v>
      </c>
      <c r="Z3789" t="s">
        <v>1074</v>
      </c>
      <c r="AA3789" t="s">
        <v>1095</v>
      </c>
      <c r="AB3789" t="s">
        <v>1096</v>
      </c>
      <c r="AC3789">
        <v>31</v>
      </c>
      <c r="AD3789" s="17">
        <v>43299</v>
      </c>
      <c r="AE3789" s="17">
        <v>43299</v>
      </c>
    </row>
    <row r="3790" spans="1:31" x14ac:dyDescent="0.45">
      <c r="A3790">
        <v>2</v>
      </c>
      <c r="B3790">
        <v>350</v>
      </c>
      <c r="C3790" t="s">
        <v>542</v>
      </c>
      <c r="D3790">
        <v>362</v>
      </c>
      <c r="E3790">
        <f t="shared" si="177"/>
        <v>181</v>
      </c>
      <c r="F3790">
        <f t="shared" si="178"/>
        <v>175</v>
      </c>
      <c r="G3790">
        <f t="shared" si="179"/>
        <v>204.75</v>
      </c>
      <c r="H3790" t="s">
        <v>543</v>
      </c>
      <c r="I3790">
        <v>-11</v>
      </c>
      <c r="J3790">
        <v>-3</v>
      </c>
      <c r="K3790" t="s">
        <v>7751</v>
      </c>
      <c r="L3790" s="16">
        <v>43312</v>
      </c>
      <c r="M3790" t="s">
        <v>1064</v>
      </c>
      <c r="N3790" t="s">
        <v>1065</v>
      </c>
      <c r="O3790" t="s">
        <v>1066</v>
      </c>
      <c r="P3790" t="s">
        <v>1067</v>
      </c>
      <c r="Q3790" t="s">
        <v>1068</v>
      </c>
      <c r="R3790" t="s">
        <v>1113</v>
      </c>
      <c r="S3790" t="s">
        <v>125</v>
      </c>
      <c r="T3790" t="s">
        <v>2215</v>
      </c>
      <c r="U3790" t="s">
        <v>2216</v>
      </c>
      <c r="W3790" t="s">
        <v>31</v>
      </c>
      <c r="X3790" t="s">
        <v>31</v>
      </c>
      <c r="Y3790" t="s">
        <v>1073</v>
      </c>
      <c r="Z3790" t="s">
        <v>1074</v>
      </c>
      <c r="AA3790" t="s">
        <v>1116</v>
      </c>
      <c r="AB3790" t="s">
        <v>1117</v>
      </c>
      <c r="AC3790">
        <v>31</v>
      </c>
      <c r="AD3790" s="17">
        <v>43299</v>
      </c>
      <c r="AE3790" s="17">
        <v>43299</v>
      </c>
    </row>
    <row r="3791" spans="1:31" x14ac:dyDescent="0.45">
      <c r="A3791">
        <v>1</v>
      </c>
      <c r="B3791">
        <v>166</v>
      </c>
      <c r="C3791" t="s">
        <v>542</v>
      </c>
      <c r="D3791">
        <v>181</v>
      </c>
      <c r="E3791">
        <f t="shared" si="177"/>
        <v>181</v>
      </c>
      <c r="F3791">
        <f t="shared" si="178"/>
        <v>166</v>
      </c>
      <c r="G3791">
        <f t="shared" si="179"/>
        <v>194.22</v>
      </c>
      <c r="H3791" t="s">
        <v>543</v>
      </c>
      <c r="I3791">
        <v>-14</v>
      </c>
      <c r="J3791">
        <v>-8</v>
      </c>
      <c r="K3791" t="s">
        <v>7752</v>
      </c>
      <c r="L3791" s="16">
        <v>43312</v>
      </c>
      <c r="M3791" t="s">
        <v>1064</v>
      </c>
      <c r="N3791" t="s">
        <v>1065</v>
      </c>
      <c r="O3791" t="s">
        <v>1066</v>
      </c>
      <c r="P3791" t="s">
        <v>1067</v>
      </c>
      <c r="Q3791" t="s">
        <v>1068</v>
      </c>
      <c r="R3791" t="s">
        <v>1122</v>
      </c>
      <c r="S3791" t="s">
        <v>105</v>
      </c>
      <c r="T3791" t="s">
        <v>5371</v>
      </c>
      <c r="U3791" t="s">
        <v>5372</v>
      </c>
      <c r="W3791" t="s">
        <v>31</v>
      </c>
      <c r="X3791" t="s">
        <v>31</v>
      </c>
      <c r="Y3791" t="s">
        <v>1073</v>
      </c>
      <c r="Z3791" t="s">
        <v>1074</v>
      </c>
      <c r="AA3791" t="s">
        <v>1125</v>
      </c>
      <c r="AB3791" t="s">
        <v>1126</v>
      </c>
      <c r="AC3791">
        <v>31</v>
      </c>
      <c r="AD3791" s="17">
        <v>43299</v>
      </c>
      <c r="AE3791" s="17">
        <v>43299</v>
      </c>
    </row>
    <row r="3792" spans="1:31" x14ac:dyDescent="0.45">
      <c r="A3792">
        <v>25</v>
      </c>
      <c r="B3792">
        <v>4166</v>
      </c>
      <c r="C3792" t="s">
        <v>542</v>
      </c>
      <c r="D3792">
        <v>4530</v>
      </c>
      <c r="E3792">
        <f t="shared" si="177"/>
        <v>181.2</v>
      </c>
      <c r="F3792">
        <f t="shared" si="178"/>
        <v>166.64</v>
      </c>
      <c r="G3792">
        <f t="shared" si="179"/>
        <v>194.96879999999996</v>
      </c>
      <c r="H3792" t="s">
        <v>543</v>
      </c>
      <c r="I3792">
        <v>-363</v>
      </c>
      <c r="J3792">
        <v>-8</v>
      </c>
      <c r="K3792" t="s">
        <v>7753</v>
      </c>
      <c r="L3792" s="16">
        <v>43312</v>
      </c>
      <c r="M3792" t="s">
        <v>1064</v>
      </c>
      <c r="N3792" t="s">
        <v>1065</v>
      </c>
      <c r="O3792" t="s">
        <v>1066</v>
      </c>
      <c r="P3792" t="s">
        <v>1067</v>
      </c>
      <c r="Q3792" t="s">
        <v>1068</v>
      </c>
      <c r="R3792" t="s">
        <v>1122</v>
      </c>
      <c r="S3792" t="s">
        <v>105</v>
      </c>
      <c r="T3792" t="s">
        <v>7171</v>
      </c>
      <c r="U3792" t="s">
        <v>7172</v>
      </c>
      <c r="W3792" t="s">
        <v>31</v>
      </c>
      <c r="X3792" t="s">
        <v>31</v>
      </c>
      <c r="Y3792" t="s">
        <v>1073</v>
      </c>
      <c r="Z3792" t="s">
        <v>1074</v>
      </c>
      <c r="AA3792" t="s">
        <v>1125</v>
      </c>
      <c r="AB3792" t="s">
        <v>1126</v>
      </c>
      <c r="AC3792">
        <v>31</v>
      </c>
      <c r="AD3792" s="17">
        <v>43299</v>
      </c>
      <c r="AE3792" s="17">
        <v>43299</v>
      </c>
    </row>
    <row r="3793" spans="1:31" x14ac:dyDescent="0.45">
      <c r="A3793">
        <v>200</v>
      </c>
      <c r="B3793">
        <v>33334</v>
      </c>
      <c r="C3793" t="s">
        <v>542</v>
      </c>
      <c r="D3793">
        <v>36240</v>
      </c>
      <c r="E3793">
        <f t="shared" si="177"/>
        <v>181.2</v>
      </c>
      <c r="F3793">
        <f t="shared" si="178"/>
        <v>166.67</v>
      </c>
      <c r="G3793">
        <f t="shared" si="179"/>
        <v>195.00389999999999</v>
      </c>
      <c r="H3793" t="s">
        <v>543</v>
      </c>
      <c r="I3793">
        <v>-2906</v>
      </c>
      <c r="J3793">
        <v>-8</v>
      </c>
      <c r="K3793" t="s">
        <v>7754</v>
      </c>
      <c r="L3793" s="16">
        <v>43312</v>
      </c>
      <c r="M3793" t="s">
        <v>1064</v>
      </c>
      <c r="N3793" t="s">
        <v>1065</v>
      </c>
      <c r="O3793" t="s">
        <v>1066</v>
      </c>
      <c r="P3793" t="s">
        <v>1067</v>
      </c>
      <c r="Q3793" t="s">
        <v>1068</v>
      </c>
      <c r="R3793" t="s">
        <v>1098</v>
      </c>
      <c r="S3793" t="s">
        <v>111</v>
      </c>
      <c r="T3793" t="s">
        <v>1141</v>
      </c>
      <c r="U3793" t="s">
        <v>1142</v>
      </c>
      <c r="V3793" t="s">
        <v>1135</v>
      </c>
      <c r="W3793" t="s">
        <v>31</v>
      </c>
      <c r="X3793" t="s">
        <v>31</v>
      </c>
      <c r="Y3793" t="s">
        <v>1073</v>
      </c>
      <c r="Z3793" t="s">
        <v>1074</v>
      </c>
      <c r="AA3793" t="s">
        <v>1101</v>
      </c>
      <c r="AB3793" t="s">
        <v>1102</v>
      </c>
      <c r="AC3793">
        <v>31</v>
      </c>
      <c r="AD3793" s="17">
        <v>43299</v>
      </c>
      <c r="AE3793" s="17">
        <v>43299</v>
      </c>
    </row>
    <row r="3794" spans="1:31" x14ac:dyDescent="0.45">
      <c r="A3794">
        <v>1</v>
      </c>
      <c r="B3794">
        <v>175</v>
      </c>
      <c r="C3794" t="s">
        <v>542</v>
      </c>
      <c r="D3794">
        <v>181</v>
      </c>
      <c r="E3794">
        <f t="shared" si="177"/>
        <v>181</v>
      </c>
      <c r="F3794">
        <f t="shared" si="178"/>
        <v>175</v>
      </c>
      <c r="G3794">
        <f t="shared" si="179"/>
        <v>204.75</v>
      </c>
      <c r="H3794" t="s">
        <v>543</v>
      </c>
      <c r="I3794">
        <v>-5</v>
      </c>
      <c r="J3794">
        <v>-3</v>
      </c>
      <c r="K3794" t="s">
        <v>7755</v>
      </c>
      <c r="L3794" s="16">
        <v>43312</v>
      </c>
      <c r="M3794" t="s">
        <v>1064</v>
      </c>
      <c r="N3794" t="s">
        <v>1065</v>
      </c>
      <c r="O3794" t="s">
        <v>1066</v>
      </c>
      <c r="P3794" t="s">
        <v>1067</v>
      </c>
      <c r="Q3794" t="s">
        <v>1068</v>
      </c>
      <c r="R3794" t="s">
        <v>6724</v>
      </c>
      <c r="S3794" t="s">
        <v>166</v>
      </c>
      <c r="T3794" t="s">
        <v>7756</v>
      </c>
      <c r="U3794" t="s">
        <v>7757</v>
      </c>
      <c r="W3794" t="s">
        <v>31</v>
      </c>
      <c r="X3794" t="s">
        <v>31</v>
      </c>
      <c r="Y3794" t="s">
        <v>1073</v>
      </c>
      <c r="Z3794" t="s">
        <v>1074</v>
      </c>
      <c r="AA3794" t="s">
        <v>6171</v>
      </c>
      <c r="AB3794" t="s">
        <v>6172</v>
      </c>
      <c r="AC3794">
        <v>31</v>
      </c>
      <c r="AD3794" s="17">
        <v>43299</v>
      </c>
      <c r="AE3794" s="17">
        <v>43299</v>
      </c>
    </row>
    <row r="3795" spans="1:31" x14ac:dyDescent="0.45">
      <c r="A3795">
        <v>5</v>
      </c>
      <c r="B3795">
        <v>833</v>
      </c>
      <c r="C3795" t="s">
        <v>542</v>
      </c>
      <c r="D3795">
        <v>906</v>
      </c>
      <c r="E3795">
        <f t="shared" si="177"/>
        <v>181.2</v>
      </c>
      <c r="F3795">
        <f t="shared" si="178"/>
        <v>166.6</v>
      </c>
      <c r="G3795">
        <f t="shared" si="179"/>
        <v>194.92199999999997</v>
      </c>
      <c r="H3795" t="s">
        <v>543</v>
      </c>
      <c r="I3795">
        <v>-72</v>
      </c>
      <c r="J3795">
        <v>-8</v>
      </c>
      <c r="K3795" t="s">
        <v>7758</v>
      </c>
      <c r="L3795" s="16">
        <v>43312</v>
      </c>
      <c r="M3795" t="s">
        <v>1064</v>
      </c>
      <c r="N3795" t="s">
        <v>1065</v>
      </c>
      <c r="O3795" t="s">
        <v>1066</v>
      </c>
      <c r="P3795" t="s">
        <v>1067</v>
      </c>
      <c r="Q3795" t="s">
        <v>1068</v>
      </c>
      <c r="R3795" t="s">
        <v>6724</v>
      </c>
      <c r="S3795" t="s">
        <v>166</v>
      </c>
      <c r="T3795" t="s">
        <v>7759</v>
      </c>
      <c r="U3795" t="s">
        <v>7760</v>
      </c>
      <c r="V3795" t="s">
        <v>1135</v>
      </c>
      <c r="W3795" t="s">
        <v>31</v>
      </c>
      <c r="X3795" t="s">
        <v>31</v>
      </c>
      <c r="Y3795" t="s">
        <v>1073</v>
      </c>
      <c r="Z3795" t="s">
        <v>1074</v>
      </c>
      <c r="AA3795" t="s">
        <v>1082</v>
      </c>
      <c r="AB3795" t="s">
        <v>1083</v>
      </c>
      <c r="AC3795">
        <v>31</v>
      </c>
      <c r="AD3795" s="17">
        <v>43299</v>
      </c>
      <c r="AE3795" s="17">
        <v>43299</v>
      </c>
    </row>
    <row r="3796" spans="1:31" x14ac:dyDescent="0.45">
      <c r="A3796">
        <v>5</v>
      </c>
      <c r="B3796">
        <v>833</v>
      </c>
      <c r="C3796" t="s">
        <v>542</v>
      </c>
      <c r="D3796">
        <v>906</v>
      </c>
      <c r="E3796">
        <f t="shared" si="177"/>
        <v>181.2</v>
      </c>
      <c r="F3796">
        <f t="shared" si="178"/>
        <v>166.6</v>
      </c>
      <c r="G3796">
        <f t="shared" si="179"/>
        <v>194.92199999999997</v>
      </c>
      <c r="H3796" t="s">
        <v>543</v>
      </c>
      <c r="I3796">
        <v>-72</v>
      </c>
      <c r="J3796">
        <v>-8</v>
      </c>
      <c r="K3796" t="s">
        <v>7761</v>
      </c>
      <c r="L3796" s="16">
        <v>43312</v>
      </c>
      <c r="M3796" t="s">
        <v>1064</v>
      </c>
      <c r="N3796" t="s">
        <v>1065</v>
      </c>
      <c r="O3796" t="s">
        <v>1066</v>
      </c>
      <c r="P3796" t="s">
        <v>1067</v>
      </c>
      <c r="Q3796" t="s">
        <v>1068</v>
      </c>
      <c r="R3796" t="s">
        <v>1151</v>
      </c>
      <c r="S3796" t="s">
        <v>32</v>
      </c>
      <c r="T3796" t="s">
        <v>2850</v>
      </c>
      <c r="U3796" t="s">
        <v>2851</v>
      </c>
      <c r="W3796" t="s">
        <v>31</v>
      </c>
      <c r="X3796" t="s">
        <v>31</v>
      </c>
      <c r="Y3796" t="s">
        <v>1073</v>
      </c>
      <c r="Z3796" t="s">
        <v>1074</v>
      </c>
      <c r="AA3796" t="s">
        <v>1154</v>
      </c>
      <c r="AB3796" t="s">
        <v>1155</v>
      </c>
      <c r="AC3796">
        <v>31</v>
      </c>
      <c r="AD3796" s="17">
        <v>43299</v>
      </c>
      <c r="AE3796" s="17">
        <v>43299</v>
      </c>
    </row>
    <row r="3797" spans="1:31" x14ac:dyDescent="0.45">
      <c r="A3797">
        <v>1</v>
      </c>
      <c r="B3797">
        <v>166</v>
      </c>
      <c r="C3797" t="s">
        <v>542</v>
      </c>
      <c r="D3797">
        <v>181</v>
      </c>
      <c r="E3797">
        <f t="shared" si="177"/>
        <v>181</v>
      </c>
      <c r="F3797">
        <f t="shared" si="178"/>
        <v>166</v>
      </c>
      <c r="G3797">
        <f t="shared" si="179"/>
        <v>194.22</v>
      </c>
      <c r="H3797" t="s">
        <v>543</v>
      </c>
      <c r="I3797">
        <v>-14</v>
      </c>
      <c r="J3797">
        <v>-8</v>
      </c>
      <c r="K3797" t="s">
        <v>7762</v>
      </c>
      <c r="L3797" s="16">
        <v>43312</v>
      </c>
      <c r="M3797" t="s">
        <v>1064</v>
      </c>
      <c r="N3797" t="s">
        <v>1065</v>
      </c>
      <c r="O3797" t="s">
        <v>1066</v>
      </c>
      <c r="P3797" t="s">
        <v>1067</v>
      </c>
      <c r="Q3797" t="s">
        <v>1068</v>
      </c>
      <c r="R3797" t="s">
        <v>1151</v>
      </c>
      <c r="S3797" t="s">
        <v>32</v>
      </c>
      <c r="T3797" t="s">
        <v>2847</v>
      </c>
      <c r="U3797" t="s">
        <v>2848</v>
      </c>
      <c r="W3797" t="s">
        <v>31</v>
      </c>
      <c r="X3797" t="s">
        <v>31</v>
      </c>
      <c r="Y3797" t="s">
        <v>1073</v>
      </c>
      <c r="Z3797" t="s">
        <v>1074</v>
      </c>
      <c r="AA3797" t="s">
        <v>1154</v>
      </c>
      <c r="AB3797" t="s">
        <v>1155</v>
      </c>
      <c r="AC3797">
        <v>31</v>
      </c>
      <c r="AD3797" s="17">
        <v>43299</v>
      </c>
      <c r="AE3797" s="17">
        <v>43299</v>
      </c>
    </row>
    <row r="3798" spans="1:31" x14ac:dyDescent="0.45">
      <c r="A3798">
        <v>2</v>
      </c>
      <c r="B3798">
        <v>333</v>
      </c>
      <c r="C3798" t="s">
        <v>542</v>
      </c>
      <c r="D3798">
        <v>364</v>
      </c>
      <c r="E3798">
        <f t="shared" si="177"/>
        <v>182</v>
      </c>
      <c r="F3798">
        <f t="shared" si="178"/>
        <v>166.5</v>
      </c>
      <c r="G3798">
        <f t="shared" si="179"/>
        <v>194.80499999999998</v>
      </c>
      <c r="H3798" t="s">
        <v>543</v>
      </c>
      <c r="I3798">
        <v>-31</v>
      </c>
      <c r="J3798">
        <v>-9</v>
      </c>
      <c r="K3798" t="s">
        <v>7763</v>
      </c>
      <c r="L3798" s="16">
        <v>43311</v>
      </c>
      <c r="M3798" t="s">
        <v>1064</v>
      </c>
      <c r="N3798" t="s">
        <v>1065</v>
      </c>
      <c r="O3798" t="s">
        <v>1066</v>
      </c>
      <c r="P3798" t="s">
        <v>1527</v>
      </c>
      <c r="Q3798" t="s">
        <v>1211</v>
      </c>
      <c r="R3798" t="s">
        <v>1571</v>
      </c>
      <c r="S3798" t="s">
        <v>133</v>
      </c>
      <c r="T3798" t="s">
        <v>6283</v>
      </c>
      <c r="U3798" t="s">
        <v>6284</v>
      </c>
      <c r="AA3798" t="s">
        <v>1574</v>
      </c>
      <c r="AB3798" t="s">
        <v>1575</v>
      </c>
      <c r="AC3798">
        <v>31</v>
      </c>
      <c r="AD3798" s="17">
        <v>43299</v>
      </c>
      <c r="AE3798" s="17">
        <v>43299</v>
      </c>
    </row>
    <row r="3799" spans="1:31" x14ac:dyDescent="0.45">
      <c r="A3799">
        <v>1</v>
      </c>
      <c r="B3799">
        <v>175</v>
      </c>
      <c r="C3799" t="s">
        <v>542</v>
      </c>
      <c r="D3799">
        <v>182</v>
      </c>
      <c r="E3799">
        <f t="shared" si="177"/>
        <v>182</v>
      </c>
      <c r="F3799">
        <f t="shared" si="178"/>
        <v>175</v>
      </c>
      <c r="G3799">
        <f t="shared" si="179"/>
        <v>204.75</v>
      </c>
      <c r="H3799" t="s">
        <v>543</v>
      </c>
      <c r="I3799">
        <v>-7</v>
      </c>
      <c r="J3799">
        <v>-4</v>
      </c>
      <c r="K3799" t="s">
        <v>7764</v>
      </c>
      <c r="L3799" s="16">
        <v>43311</v>
      </c>
      <c r="M3799" t="s">
        <v>1064</v>
      </c>
      <c r="N3799" t="s">
        <v>1065</v>
      </c>
      <c r="O3799" t="s">
        <v>1066</v>
      </c>
      <c r="P3799" t="s">
        <v>1527</v>
      </c>
      <c r="Q3799" t="s">
        <v>1211</v>
      </c>
      <c r="R3799" t="s">
        <v>1571</v>
      </c>
      <c r="S3799" t="s">
        <v>133</v>
      </c>
      <c r="T3799" t="s">
        <v>7765</v>
      </c>
      <c r="U3799" t="s">
        <v>7766</v>
      </c>
      <c r="AA3799" t="s">
        <v>1574</v>
      </c>
      <c r="AB3799" t="s">
        <v>1575</v>
      </c>
      <c r="AC3799">
        <v>31</v>
      </c>
      <c r="AD3799" s="17">
        <v>43299</v>
      </c>
      <c r="AE3799" s="17">
        <v>43299</v>
      </c>
    </row>
    <row r="3800" spans="1:31" x14ac:dyDescent="0.45">
      <c r="A3800">
        <v>1</v>
      </c>
      <c r="B3800">
        <v>175</v>
      </c>
      <c r="C3800" t="s">
        <v>542</v>
      </c>
      <c r="D3800">
        <v>182</v>
      </c>
      <c r="E3800">
        <f t="shared" si="177"/>
        <v>182</v>
      </c>
      <c r="F3800">
        <f t="shared" si="178"/>
        <v>175</v>
      </c>
      <c r="G3800">
        <f t="shared" si="179"/>
        <v>204.75</v>
      </c>
      <c r="H3800" t="s">
        <v>543</v>
      </c>
      <c r="I3800">
        <v>-7</v>
      </c>
      <c r="J3800">
        <v>-4</v>
      </c>
      <c r="K3800" t="s">
        <v>7767</v>
      </c>
      <c r="L3800" s="16">
        <v>43312</v>
      </c>
      <c r="M3800" t="s">
        <v>1064</v>
      </c>
      <c r="N3800" t="s">
        <v>1065</v>
      </c>
      <c r="O3800" t="s">
        <v>1066</v>
      </c>
      <c r="P3800" t="s">
        <v>1527</v>
      </c>
      <c r="Q3800" t="s">
        <v>1211</v>
      </c>
      <c r="R3800" t="s">
        <v>1571</v>
      </c>
      <c r="S3800" t="s">
        <v>133</v>
      </c>
      <c r="T3800" t="s">
        <v>7768</v>
      </c>
      <c r="U3800" t="s">
        <v>7769</v>
      </c>
      <c r="W3800" t="s">
        <v>45</v>
      </c>
      <c r="X3800" t="s">
        <v>45</v>
      </c>
      <c r="AA3800" t="s">
        <v>1574</v>
      </c>
      <c r="AB3800" t="s">
        <v>1575</v>
      </c>
      <c r="AC3800">
        <v>31</v>
      </c>
      <c r="AD3800" s="17">
        <v>43299</v>
      </c>
      <c r="AE3800" s="17">
        <v>43299</v>
      </c>
    </row>
    <row r="3801" spans="1:31" x14ac:dyDescent="0.45">
      <c r="A3801">
        <v>2</v>
      </c>
      <c r="B3801">
        <v>350</v>
      </c>
      <c r="C3801" t="s">
        <v>542</v>
      </c>
      <c r="D3801">
        <v>364</v>
      </c>
      <c r="E3801">
        <f t="shared" si="177"/>
        <v>182</v>
      </c>
      <c r="F3801">
        <f t="shared" si="178"/>
        <v>175</v>
      </c>
      <c r="G3801">
        <f t="shared" si="179"/>
        <v>204.75</v>
      </c>
      <c r="H3801" t="s">
        <v>543</v>
      </c>
      <c r="I3801">
        <v>-14</v>
      </c>
      <c r="J3801">
        <v>-4</v>
      </c>
      <c r="K3801" t="s">
        <v>7770</v>
      </c>
      <c r="L3801" s="16">
        <v>43312</v>
      </c>
      <c r="M3801" t="s">
        <v>1064</v>
      </c>
      <c r="N3801" t="s">
        <v>1065</v>
      </c>
      <c r="O3801" t="s">
        <v>1066</v>
      </c>
      <c r="P3801" t="s">
        <v>1527</v>
      </c>
      <c r="Q3801" t="s">
        <v>1211</v>
      </c>
      <c r="R3801" t="s">
        <v>1571</v>
      </c>
      <c r="S3801" t="s">
        <v>133</v>
      </c>
      <c r="T3801" t="s">
        <v>1564</v>
      </c>
      <c r="U3801" t="s">
        <v>1565</v>
      </c>
      <c r="W3801" t="s">
        <v>45</v>
      </c>
      <c r="X3801" t="s">
        <v>45</v>
      </c>
      <c r="AA3801" t="s">
        <v>1574</v>
      </c>
      <c r="AB3801" t="s">
        <v>1575</v>
      </c>
      <c r="AC3801">
        <v>31</v>
      </c>
      <c r="AD3801" s="17">
        <v>43299</v>
      </c>
      <c r="AE3801" s="17">
        <v>43299</v>
      </c>
    </row>
    <row r="3802" spans="1:31" x14ac:dyDescent="0.45">
      <c r="A3802">
        <v>25</v>
      </c>
      <c r="B3802">
        <v>4166</v>
      </c>
      <c r="C3802" t="s">
        <v>542</v>
      </c>
      <c r="D3802">
        <v>4558</v>
      </c>
      <c r="E3802">
        <f t="shared" si="177"/>
        <v>182.32</v>
      </c>
      <c r="F3802">
        <f t="shared" si="178"/>
        <v>166.64</v>
      </c>
      <c r="G3802">
        <f t="shared" si="179"/>
        <v>194.96879999999996</v>
      </c>
      <c r="H3802" t="s">
        <v>543</v>
      </c>
      <c r="I3802">
        <v>-391</v>
      </c>
      <c r="J3802">
        <v>-9</v>
      </c>
      <c r="K3802" t="s">
        <v>7771</v>
      </c>
      <c r="L3802" s="16">
        <v>43312</v>
      </c>
      <c r="M3802" t="s">
        <v>1064</v>
      </c>
      <c r="N3802" t="s">
        <v>1065</v>
      </c>
      <c r="O3802" t="s">
        <v>1066</v>
      </c>
      <c r="P3802" t="s">
        <v>1527</v>
      </c>
      <c r="Q3802" t="s">
        <v>1211</v>
      </c>
      <c r="R3802" t="s">
        <v>1528</v>
      </c>
      <c r="S3802" t="s">
        <v>544</v>
      </c>
      <c r="T3802" t="s">
        <v>1558</v>
      </c>
      <c r="U3802" t="s">
        <v>1559</v>
      </c>
      <c r="AA3802" t="s">
        <v>1531</v>
      </c>
      <c r="AB3802" t="s">
        <v>1532</v>
      </c>
      <c r="AC3802">
        <v>31</v>
      </c>
      <c r="AD3802" s="17">
        <v>43299</v>
      </c>
      <c r="AE3802" s="17">
        <v>43299</v>
      </c>
    </row>
    <row r="3803" spans="1:31" x14ac:dyDescent="0.45">
      <c r="A3803">
        <v>2</v>
      </c>
      <c r="B3803">
        <v>333</v>
      </c>
      <c r="C3803" t="s">
        <v>542</v>
      </c>
      <c r="D3803">
        <v>364</v>
      </c>
      <c r="E3803">
        <f t="shared" si="177"/>
        <v>182</v>
      </c>
      <c r="F3803">
        <f t="shared" si="178"/>
        <v>166.5</v>
      </c>
      <c r="G3803">
        <f t="shared" si="179"/>
        <v>194.80499999999998</v>
      </c>
      <c r="H3803" t="s">
        <v>543</v>
      </c>
      <c r="I3803">
        <v>-31</v>
      </c>
      <c r="J3803">
        <v>-9</v>
      </c>
      <c r="K3803" t="s">
        <v>7772</v>
      </c>
      <c r="L3803" s="16">
        <v>43311</v>
      </c>
      <c r="M3803" t="s">
        <v>1064</v>
      </c>
      <c r="N3803" t="s">
        <v>1065</v>
      </c>
      <c r="O3803" t="s">
        <v>1066</v>
      </c>
      <c r="P3803" t="s">
        <v>1527</v>
      </c>
      <c r="Q3803" t="s">
        <v>1211</v>
      </c>
      <c r="R3803" t="s">
        <v>1571</v>
      </c>
      <c r="S3803" t="s">
        <v>133</v>
      </c>
      <c r="T3803" t="s">
        <v>7773</v>
      </c>
      <c r="U3803" t="s">
        <v>7774</v>
      </c>
      <c r="AA3803" t="s">
        <v>1574</v>
      </c>
      <c r="AB3803" t="s">
        <v>1575</v>
      </c>
      <c r="AC3803">
        <v>31</v>
      </c>
      <c r="AD3803" s="17">
        <v>43299</v>
      </c>
      <c r="AE3803" s="17">
        <v>43299</v>
      </c>
    </row>
    <row r="3804" spans="1:31" x14ac:dyDescent="0.45">
      <c r="A3804">
        <v>10</v>
      </c>
      <c r="B3804">
        <v>1666</v>
      </c>
      <c r="C3804" t="s">
        <v>542</v>
      </c>
      <c r="D3804">
        <v>1819</v>
      </c>
      <c r="E3804">
        <f t="shared" si="177"/>
        <v>181.9</v>
      </c>
      <c r="F3804">
        <f t="shared" si="178"/>
        <v>166.6</v>
      </c>
      <c r="G3804">
        <f t="shared" si="179"/>
        <v>194.92199999999997</v>
      </c>
      <c r="H3804" t="s">
        <v>543</v>
      </c>
      <c r="I3804">
        <v>-153</v>
      </c>
      <c r="J3804">
        <v>-9</v>
      </c>
      <c r="K3804" t="s">
        <v>7775</v>
      </c>
      <c r="L3804" s="16">
        <v>43311</v>
      </c>
      <c r="M3804" t="s">
        <v>1064</v>
      </c>
      <c r="N3804" t="s">
        <v>1065</v>
      </c>
      <c r="O3804" t="s">
        <v>1066</v>
      </c>
      <c r="P3804" t="s">
        <v>1527</v>
      </c>
      <c r="Q3804" t="s">
        <v>1211</v>
      </c>
      <c r="R3804" t="s">
        <v>1528</v>
      </c>
      <c r="S3804" t="s">
        <v>544</v>
      </c>
      <c r="T3804" t="s">
        <v>1529</v>
      </c>
      <c r="U3804" t="s">
        <v>1530</v>
      </c>
      <c r="W3804" t="s">
        <v>45</v>
      </c>
      <c r="X3804" t="s">
        <v>45</v>
      </c>
      <c r="AA3804" t="s">
        <v>1531</v>
      </c>
      <c r="AB3804" t="s">
        <v>1532</v>
      </c>
      <c r="AC3804">
        <v>31</v>
      </c>
      <c r="AD3804" s="17">
        <v>43299</v>
      </c>
      <c r="AE3804" s="17">
        <v>43299</v>
      </c>
    </row>
    <row r="3805" spans="1:31" x14ac:dyDescent="0.45">
      <c r="A3805">
        <v>2</v>
      </c>
      <c r="B3805">
        <v>333</v>
      </c>
      <c r="C3805" t="s">
        <v>542</v>
      </c>
      <c r="D3805">
        <v>363</v>
      </c>
      <c r="E3805">
        <f t="shared" si="177"/>
        <v>181.5</v>
      </c>
      <c r="F3805">
        <f t="shared" si="178"/>
        <v>166.5</v>
      </c>
      <c r="G3805">
        <f t="shared" si="179"/>
        <v>194.80499999999998</v>
      </c>
      <c r="H3805" t="s">
        <v>543</v>
      </c>
      <c r="I3805">
        <v>-30</v>
      </c>
      <c r="J3805">
        <v>-9</v>
      </c>
      <c r="K3805" t="s">
        <v>7776</v>
      </c>
      <c r="L3805" s="16">
        <v>43311</v>
      </c>
      <c r="M3805" t="s">
        <v>1064</v>
      </c>
      <c r="N3805" t="s">
        <v>1065</v>
      </c>
      <c r="O3805" t="s">
        <v>1066</v>
      </c>
      <c r="P3805" t="s">
        <v>1527</v>
      </c>
      <c r="Q3805" t="s">
        <v>1211</v>
      </c>
      <c r="R3805" t="s">
        <v>1528</v>
      </c>
      <c r="S3805" t="s">
        <v>544</v>
      </c>
      <c r="T3805" t="s">
        <v>1561</v>
      </c>
      <c r="U3805" t="s">
        <v>1562</v>
      </c>
      <c r="AA3805" t="s">
        <v>1531</v>
      </c>
      <c r="AB3805" t="s">
        <v>1532</v>
      </c>
      <c r="AC3805">
        <v>31</v>
      </c>
      <c r="AD3805" s="17">
        <v>43299</v>
      </c>
      <c r="AE3805" s="17">
        <v>43299</v>
      </c>
    </row>
    <row r="3806" spans="1:31" x14ac:dyDescent="0.45">
      <c r="A3806">
        <v>25</v>
      </c>
      <c r="B3806">
        <v>4166</v>
      </c>
      <c r="C3806" t="s">
        <v>542</v>
      </c>
      <c r="D3806">
        <v>4549</v>
      </c>
      <c r="E3806">
        <f t="shared" si="177"/>
        <v>181.96</v>
      </c>
      <c r="F3806">
        <f t="shared" si="178"/>
        <v>166.64</v>
      </c>
      <c r="G3806">
        <f t="shared" si="179"/>
        <v>194.96879999999996</v>
      </c>
      <c r="H3806" t="s">
        <v>543</v>
      </c>
      <c r="I3806">
        <v>-382</v>
      </c>
      <c r="J3806">
        <v>-9</v>
      </c>
      <c r="K3806" t="s">
        <v>7777</v>
      </c>
      <c r="L3806" s="16">
        <v>43311</v>
      </c>
      <c r="M3806" t="s">
        <v>1064</v>
      </c>
      <c r="N3806" t="s">
        <v>1065</v>
      </c>
      <c r="O3806" t="s">
        <v>1066</v>
      </c>
      <c r="P3806" t="s">
        <v>1527</v>
      </c>
      <c r="Q3806" t="s">
        <v>1211</v>
      </c>
      <c r="R3806" t="s">
        <v>1528</v>
      </c>
      <c r="S3806" t="s">
        <v>544</v>
      </c>
      <c r="T3806" t="s">
        <v>1561</v>
      </c>
      <c r="U3806" t="s">
        <v>1562</v>
      </c>
      <c r="AA3806" t="s">
        <v>1531</v>
      </c>
      <c r="AB3806" t="s">
        <v>1532</v>
      </c>
      <c r="AC3806">
        <v>31</v>
      </c>
      <c r="AD3806" s="17">
        <v>43299</v>
      </c>
      <c r="AE3806" s="17">
        <v>43299</v>
      </c>
    </row>
    <row r="3807" spans="1:31" x14ac:dyDescent="0.45">
      <c r="A3807">
        <v>75</v>
      </c>
      <c r="B3807">
        <v>12500</v>
      </c>
      <c r="C3807" t="s">
        <v>542</v>
      </c>
      <c r="D3807">
        <v>13648</v>
      </c>
      <c r="E3807">
        <f t="shared" si="177"/>
        <v>181.97333333333333</v>
      </c>
      <c r="F3807">
        <f t="shared" si="178"/>
        <v>166.66666666666666</v>
      </c>
      <c r="G3807">
        <f t="shared" si="179"/>
        <v>194.99999999999997</v>
      </c>
      <c r="H3807" t="s">
        <v>543</v>
      </c>
      <c r="I3807">
        <v>-1148</v>
      </c>
      <c r="J3807">
        <v>-9</v>
      </c>
      <c r="K3807" t="s">
        <v>7778</v>
      </c>
      <c r="L3807" s="16">
        <v>43311</v>
      </c>
      <c r="M3807" t="s">
        <v>1064</v>
      </c>
      <c r="N3807" t="s">
        <v>1065</v>
      </c>
      <c r="O3807" t="s">
        <v>1066</v>
      </c>
      <c r="P3807" t="s">
        <v>1527</v>
      </c>
      <c r="Q3807" t="s">
        <v>1211</v>
      </c>
      <c r="R3807" t="s">
        <v>1528</v>
      </c>
      <c r="S3807" t="s">
        <v>544</v>
      </c>
      <c r="T3807" t="s">
        <v>1874</v>
      </c>
      <c r="U3807" t="s">
        <v>1875</v>
      </c>
      <c r="W3807" t="s">
        <v>45</v>
      </c>
      <c r="X3807" t="s">
        <v>45</v>
      </c>
      <c r="AA3807" t="s">
        <v>1531</v>
      </c>
      <c r="AB3807" t="s">
        <v>1532</v>
      </c>
      <c r="AC3807">
        <v>31</v>
      </c>
      <c r="AD3807" s="17">
        <v>43299</v>
      </c>
      <c r="AE3807" s="17">
        <v>43299</v>
      </c>
    </row>
    <row r="3808" spans="1:31" x14ac:dyDescent="0.45">
      <c r="A3808">
        <v>75</v>
      </c>
      <c r="B3808">
        <v>12500</v>
      </c>
      <c r="C3808" t="s">
        <v>542</v>
      </c>
      <c r="D3808">
        <v>13648</v>
      </c>
      <c r="E3808">
        <f t="shared" si="177"/>
        <v>181.97333333333333</v>
      </c>
      <c r="F3808">
        <f t="shared" si="178"/>
        <v>166.66666666666666</v>
      </c>
      <c r="G3808">
        <f t="shared" si="179"/>
        <v>194.99999999999997</v>
      </c>
      <c r="H3808" t="s">
        <v>543</v>
      </c>
      <c r="I3808">
        <v>-1148</v>
      </c>
      <c r="J3808">
        <v>-9</v>
      </c>
      <c r="K3808" t="s">
        <v>7779</v>
      </c>
      <c r="L3808" s="16">
        <v>43311</v>
      </c>
      <c r="M3808" t="s">
        <v>1064</v>
      </c>
      <c r="N3808" t="s">
        <v>1065</v>
      </c>
      <c r="O3808" t="s">
        <v>1066</v>
      </c>
      <c r="P3808" t="s">
        <v>1527</v>
      </c>
      <c r="Q3808" t="s">
        <v>1211</v>
      </c>
      <c r="R3808" t="s">
        <v>1528</v>
      </c>
      <c r="S3808" t="s">
        <v>544</v>
      </c>
      <c r="T3808" t="s">
        <v>1558</v>
      </c>
      <c r="U3808" t="s">
        <v>1559</v>
      </c>
      <c r="AA3808" t="s">
        <v>1531</v>
      </c>
      <c r="AB3808" t="s">
        <v>1532</v>
      </c>
      <c r="AC3808">
        <v>31</v>
      </c>
      <c r="AD3808" s="17">
        <v>43299</v>
      </c>
      <c r="AE3808" s="17">
        <v>43299</v>
      </c>
    </row>
    <row r="3809" spans="1:31" x14ac:dyDescent="0.45">
      <c r="A3809">
        <v>250</v>
      </c>
      <c r="B3809">
        <v>41666</v>
      </c>
      <c r="C3809" t="s">
        <v>542</v>
      </c>
      <c r="D3809">
        <v>45480</v>
      </c>
      <c r="E3809">
        <f t="shared" si="177"/>
        <v>181.92</v>
      </c>
      <c r="F3809">
        <f t="shared" si="178"/>
        <v>166.66399999999999</v>
      </c>
      <c r="G3809">
        <f t="shared" si="179"/>
        <v>194.99687999999998</v>
      </c>
      <c r="H3809" t="s">
        <v>543</v>
      </c>
      <c r="I3809">
        <v>-3813</v>
      </c>
      <c r="J3809">
        <v>-9</v>
      </c>
      <c r="K3809" t="s">
        <v>7780</v>
      </c>
      <c r="L3809" s="16">
        <v>43312</v>
      </c>
      <c r="M3809" t="s">
        <v>1064</v>
      </c>
      <c r="N3809" t="s">
        <v>1065</v>
      </c>
      <c r="O3809" t="s">
        <v>1066</v>
      </c>
      <c r="P3809" t="s">
        <v>1527</v>
      </c>
      <c r="Q3809" t="s">
        <v>1211</v>
      </c>
      <c r="R3809" t="s">
        <v>1528</v>
      </c>
      <c r="S3809" t="s">
        <v>544</v>
      </c>
      <c r="T3809" t="s">
        <v>7781</v>
      </c>
      <c r="U3809" t="s">
        <v>7782</v>
      </c>
      <c r="W3809" t="s">
        <v>45</v>
      </c>
      <c r="X3809" t="s">
        <v>45</v>
      </c>
      <c r="Y3809" t="s">
        <v>6767</v>
      </c>
      <c r="Z3809" t="s">
        <v>1074</v>
      </c>
      <c r="AA3809" t="s">
        <v>1531</v>
      </c>
      <c r="AB3809" t="s">
        <v>1532</v>
      </c>
      <c r="AC3809">
        <v>31</v>
      </c>
      <c r="AD3809" s="17">
        <v>43299</v>
      </c>
      <c r="AE3809" s="17">
        <v>43299</v>
      </c>
    </row>
    <row r="3810" spans="1:31" x14ac:dyDescent="0.45">
      <c r="A3810">
        <v>-10</v>
      </c>
      <c r="B3810">
        <v>-1666</v>
      </c>
      <c r="C3810" t="s">
        <v>542</v>
      </c>
      <c r="D3810">
        <v>-1818</v>
      </c>
      <c r="E3810">
        <f t="shared" si="177"/>
        <v>181.8</v>
      </c>
      <c r="F3810">
        <f t="shared" si="178"/>
        <v>166.6</v>
      </c>
      <c r="G3810">
        <f t="shared" si="179"/>
        <v>194.92199999999997</v>
      </c>
      <c r="H3810" t="s">
        <v>543</v>
      </c>
      <c r="I3810">
        <v>151</v>
      </c>
      <c r="J3810">
        <v>9</v>
      </c>
      <c r="K3810" t="s">
        <v>7783</v>
      </c>
      <c r="L3810" s="16">
        <v>43312</v>
      </c>
      <c r="M3810" t="s">
        <v>1064</v>
      </c>
      <c r="N3810" t="s">
        <v>1065</v>
      </c>
      <c r="O3810" t="s">
        <v>1066</v>
      </c>
      <c r="P3810" t="s">
        <v>1527</v>
      </c>
      <c r="Q3810" t="s">
        <v>1211</v>
      </c>
      <c r="R3810" t="s">
        <v>5432</v>
      </c>
      <c r="S3810" t="s">
        <v>47</v>
      </c>
      <c r="T3810" t="s">
        <v>7784</v>
      </c>
      <c r="U3810" t="s">
        <v>7785</v>
      </c>
      <c r="W3810" t="s">
        <v>52</v>
      </c>
      <c r="X3810" t="s">
        <v>52</v>
      </c>
      <c r="Y3810" t="s">
        <v>5435</v>
      </c>
      <c r="Z3810" t="s">
        <v>3312</v>
      </c>
      <c r="AA3810" t="s">
        <v>5436</v>
      </c>
      <c r="AB3810" t="s">
        <v>5437</v>
      </c>
      <c r="AC3810">
        <v>31</v>
      </c>
      <c r="AD3810" s="17">
        <v>43299</v>
      </c>
      <c r="AE3810" s="17">
        <v>43299</v>
      </c>
    </row>
    <row r="3811" spans="1:31" x14ac:dyDescent="0.45">
      <c r="A3811">
        <v>10</v>
      </c>
      <c r="B3811">
        <v>1666</v>
      </c>
      <c r="C3811" t="s">
        <v>542</v>
      </c>
      <c r="D3811">
        <v>1818</v>
      </c>
      <c r="E3811">
        <f t="shared" si="177"/>
        <v>181.8</v>
      </c>
      <c r="F3811">
        <f t="shared" si="178"/>
        <v>166.6</v>
      </c>
      <c r="G3811">
        <f t="shared" si="179"/>
        <v>194.92199999999997</v>
      </c>
      <c r="H3811" t="s">
        <v>543</v>
      </c>
      <c r="I3811">
        <v>-151</v>
      </c>
      <c r="J3811">
        <v>-9</v>
      </c>
      <c r="K3811" t="s">
        <v>7786</v>
      </c>
      <c r="L3811" s="16">
        <v>43312</v>
      </c>
      <c r="M3811" t="s">
        <v>1064</v>
      </c>
      <c r="N3811" t="s">
        <v>1065</v>
      </c>
      <c r="O3811" t="s">
        <v>1066</v>
      </c>
      <c r="P3811" t="s">
        <v>1527</v>
      </c>
      <c r="Q3811" t="s">
        <v>1211</v>
      </c>
      <c r="R3811" t="s">
        <v>5432</v>
      </c>
      <c r="S3811" t="s">
        <v>47</v>
      </c>
      <c r="T3811" t="s">
        <v>7784</v>
      </c>
      <c r="U3811" t="s">
        <v>7785</v>
      </c>
      <c r="W3811" t="s">
        <v>52</v>
      </c>
      <c r="X3811" t="s">
        <v>52</v>
      </c>
      <c r="Y3811" t="s">
        <v>5435</v>
      </c>
      <c r="Z3811" t="s">
        <v>3312</v>
      </c>
      <c r="AA3811" t="s">
        <v>5436</v>
      </c>
      <c r="AB3811" t="s">
        <v>5437</v>
      </c>
      <c r="AC3811">
        <v>31</v>
      </c>
      <c r="AD3811" s="17">
        <v>43299</v>
      </c>
      <c r="AE3811" s="17">
        <v>43299</v>
      </c>
    </row>
    <row r="3812" spans="1:31" x14ac:dyDescent="0.45">
      <c r="A3812">
        <v>4</v>
      </c>
      <c r="B3812">
        <v>666</v>
      </c>
      <c r="C3812" t="s">
        <v>542</v>
      </c>
      <c r="D3812">
        <v>727</v>
      </c>
      <c r="E3812">
        <f t="shared" si="177"/>
        <v>181.75</v>
      </c>
      <c r="F3812">
        <f t="shared" si="178"/>
        <v>166.5</v>
      </c>
      <c r="G3812">
        <f t="shared" si="179"/>
        <v>194.80499999999998</v>
      </c>
      <c r="H3812" t="s">
        <v>543</v>
      </c>
      <c r="I3812">
        <v>-60</v>
      </c>
      <c r="J3812">
        <v>-9</v>
      </c>
      <c r="K3812" t="s">
        <v>7787</v>
      </c>
      <c r="L3812" s="16">
        <v>43311</v>
      </c>
      <c r="M3812" t="s">
        <v>1064</v>
      </c>
      <c r="N3812" t="s">
        <v>1065</v>
      </c>
      <c r="O3812" t="s">
        <v>1066</v>
      </c>
      <c r="P3812" t="s">
        <v>1527</v>
      </c>
      <c r="Q3812" t="s">
        <v>1211</v>
      </c>
      <c r="R3812" t="s">
        <v>1537</v>
      </c>
      <c r="S3812" t="s">
        <v>114</v>
      </c>
      <c r="T3812" t="s">
        <v>7788</v>
      </c>
      <c r="U3812" t="s">
        <v>7789</v>
      </c>
      <c r="AA3812" t="s">
        <v>1540</v>
      </c>
      <c r="AB3812" t="s">
        <v>1541</v>
      </c>
      <c r="AC3812">
        <v>31</v>
      </c>
      <c r="AD3812" s="17">
        <v>43299</v>
      </c>
      <c r="AE3812" s="17">
        <v>43299</v>
      </c>
    </row>
    <row r="3813" spans="1:31" x14ac:dyDescent="0.45">
      <c r="A3813">
        <v>50</v>
      </c>
      <c r="B3813">
        <v>8333</v>
      </c>
      <c r="C3813" t="s">
        <v>542</v>
      </c>
      <c r="D3813">
        <v>9092</v>
      </c>
      <c r="E3813">
        <f t="shared" si="177"/>
        <v>181.84</v>
      </c>
      <c r="F3813">
        <f t="shared" si="178"/>
        <v>166.66</v>
      </c>
      <c r="G3813">
        <f t="shared" si="179"/>
        <v>194.9922</v>
      </c>
      <c r="H3813" t="s">
        <v>543</v>
      </c>
      <c r="I3813">
        <v>-758</v>
      </c>
      <c r="J3813">
        <v>-9</v>
      </c>
      <c r="K3813" t="s">
        <v>7790</v>
      </c>
      <c r="L3813" s="16">
        <v>43311</v>
      </c>
      <c r="M3813" t="s">
        <v>1064</v>
      </c>
      <c r="N3813" t="s">
        <v>1065</v>
      </c>
      <c r="O3813" t="s">
        <v>1066</v>
      </c>
      <c r="P3813" t="s">
        <v>1527</v>
      </c>
      <c r="Q3813" t="s">
        <v>1211</v>
      </c>
      <c r="R3813" t="s">
        <v>1537</v>
      </c>
      <c r="S3813" t="s">
        <v>114</v>
      </c>
      <c r="T3813" t="s">
        <v>1546</v>
      </c>
      <c r="U3813" t="s">
        <v>1547</v>
      </c>
      <c r="AA3813" t="s">
        <v>1540</v>
      </c>
      <c r="AB3813" t="s">
        <v>1541</v>
      </c>
      <c r="AC3813">
        <v>31</v>
      </c>
      <c r="AD3813" s="17">
        <v>43299</v>
      </c>
      <c r="AE3813" s="17">
        <v>43299</v>
      </c>
    </row>
    <row r="3814" spans="1:31" x14ac:dyDescent="0.45">
      <c r="A3814">
        <v>2</v>
      </c>
      <c r="B3814">
        <v>333</v>
      </c>
      <c r="C3814" t="s">
        <v>542</v>
      </c>
      <c r="D3814">
        <v>363</v>
      </c>
      <c r="E3814">
        <f t="shared" si="177"/>
        <v>181.5</v>
      </c>
      <c r="F3814">
        <f t="shared" si="178"/>
        <v>166.5</v>
      </c>
      <c r="G3814">
        <f t="shared" si="179"/>
        <v>194.80499999999998</v>
      </c>
      <c r="H3814" t="s">
        <v>543</v>
      </c>
      <c r="I3814">
        <v>-30</v>
      </c>
      <c r="J3814">
        <v>-9</v>
      </c>
      <c r="K3814" t="s">
        <v>7791</v>
      </c>
      <c r="L3814" s="16">
        <v>43311</v>
      </c>
      <c r="M3814" t="s">
        <v>1064</v>
      </c>
      <c r="N3814" t="s">
        <v>1065</v>
      </c>
      <c r="O3814" t="s">
        <v>1066</v>
      </c>
      <c r="P3814" t="s">
        <v>1527</v>
      </c>
      <c r="Q3814" t="s">
        <v>1211</v>
      </c>
      <c r="R3814" t="s">
        <v>1537</v>
      </c>
      <c r="S3814" t="s">
        <v>114</v>
      </c>
      <c r="T3814" t="s">
        <v>7792</v>
      </c>
      <c r="U3814" t="s">
        <v>7793</v>
      </c>
      <c r="AA3814" t="s">
        <v>1540</v>
      </c>
      <c r="AB3814" t="s">
        <v>1541</v>
      </c>
      <c r="AC3814">
        <v>31</v>
      </c>
      <c r="AD3814" s="17">
        <v>43299</v>
      </c>
      <c r="AE3814" s="17">
        <v>43299</v>
      </c>
    </row>
    <row r="3815" spans="1:31" x14ac:dyDescent="0.45">
      <c r="A3815">
        <v>5</v>
      </c>
      <c r="B3815">
        <v>833</v>
      </c>
      <c r="C3815" t="s">
        <v>542</v>
      </c>
      <c r="D3815">
        <v>909</v>
      </c>
      <c r="E3815">
        <f t="shared" si="177"/>
        <v>181.8</v>
      </c>
      <c r="F3815">
        <f t="shared" si="178"/>
        <v>166.6</v>
      </c>
      <c r="G3815">
        <f t="shared" si="179"/>
        <v>194.92199999999997</v>
      </c>
      <c r="H3815" t="s">
        <v>543</v>
      </c>
      <c r="I3815">
        <v>-75</v>
      </c>
      <c r="J3815">
        <v>-9</v>
      </c>
      <c r="K3815" t="s">
        <v>7794</v>
      </c>
      <c r="L3815" s="16">
        <v>43311</v>
      </c>
      <c r="M3815" t="s">
        <v>1064</v>
      </c>
      <c r="N3815" t="s">
        <v>1065</v>
      </c>
      <c r="O3815" t="s">
        <v>1066</v>
      </c>
      <c r="P3815" t="s">
        <v>1527</v>
      </c>
      <c r="Q3815" t="s">
        <v>1211</v>
      </c>
      <c r="R3815" t="s">
        <v>1537</v>
      </c>
      <c r="S3815" t="s">
        <v>114</v>
      </c>
      <c r="T3815" t="s">
        <v>1552</v>
      </c>
      <c r="U3815" t="s">
        <v>1553</v>
      </c>
      <c r="AA3815" t="s">
        <v>1540</v>
      </c>
      <c r="AB3815" t="s">
        <v>1541</v>
      </c>
      <c r="AC3815">
        <v>31</v>
      </c>
      <c r="AD3815" s="17">
        <v>43299</v>
      </c>
      <c r="AE3815" s="17">
        <v>43299</v>
      </c>
    </row>
    <row r="3816" spans="1:31" x14ac:dyDescent="0.45">
      <c r="A3816">
        <v>25</v>
      </c>
      <c r="B3816">
        <v>4166</v>
      </c>
      <c r="C3816" t="s">
        <v>542</v>
      </c>
      <c r="D3816">
        <v>4546</v>
      </c>
      <c r="E3816">
        <f t="shared" si="177"/>
        <v>181.84</v>
      </c>
      <c r="F3816">
        <f t="shared" si="178"/>
        <v>166.64</v>
      </c>
      <c r="G3816">
        <f t="shared" si="179"/>
        <v>194.96879999999996</v>
      </c>
      <c r="H3816" t="s">
        <v>543</v>
      </c>
      <c r="I3816">
        <v>-379</v>
      </c>
      <c r="J3816">
        <v>-9</v>
      </c>
      <c r="K3816" t="s">
        <v>7795</v>
      </c>
      <c r="L3816" s="16">
        <v>43311</v>
      </c>
      <c r="M3816" t="s">
        <v>1064</v>
      </c>
      <c r="N3816" t="s">
        <v>1065</v>
      </c>
      <c r="O3816" t="s">
        <v>1066</v>
      </c>
      <c r="P3816" t="s">
        <v>1527</v>
      </c>
      <c r="Q3816" t="s">
        <v>1211</v>
      </c>
      <c r="R3816" t="s">
        <v>1537</v>
      </c>
      <c r="S3816" t="s">
        <v>114</v>
      </c>
      <c r="T3816" t="s">
        <v>1555</v>
      </c>
      <c r="U3816" t="s">
        <v>1556</v>
      </c>
      <c r="W3816" t="s">
        <v>45</v>
      </c>
      <c r="X3816" t="s">
        <v>45</v>
      </c>
      <c r="AA3816" t="s">
        <v>1540</v>
      </c>
      <c r="AB3816" t="s">
        <v>1541</v>
      </c>
      <c r="AC3816">
        <v>31</v>
      </c>
      <c r="AD3816" s="17">
        <v>43299</v>
      </c>
      <c r="AE3816" s="17">
        <v>43299</v>
      </c>
    </row>
    <row r="3817" spans="1:31" x14ac:dyDescent="0.45">
      <c r="A3817">
        <v>5</v>
      </c>
      <c r="B3817">
        <v>833</v>
      </c>
      <c r="C3817" t="s">
        <v>542</v>
      </c>
      <c r="D3817">
        <v>909</v>
      </c>
      <c r="E3817">
        <f t="shared" si="177"/>
        <v>181.8</v>
      </c>
      <c r="F3817">
        <f t="shared" si="178"/>
        <v>166.6</v>
      </c>
      <c r="G3817">
        <f t="shared" si="179"/>
        <v>194.92199999999997</v>
      </c>
      <c r="H3817" t="s">
        <v>543</v>
      </c>
      <c r="I3817">
        <v>-75</v>
      </c>
      <c r="J3817">
        <v>-9</v>
      </c>
      <c r="K3817" t="s">
        <v>7796</v>
      </c>
      <c r="L3817" s="16">
        <v>43311</v>
      </c>
      <c r="M3817" t="s">
        <v>1064</v>
      </c>
      <c r="N3817" t="s">
        <v>1065</v>
      </c>
      <c r="O3817" t="s">
        <v>1066</v>
      </c>
      <c r="P3817" t="s">
        <v>1527</v>
      </c>
      <c r="Q3817" t="s">
        <v>1211</v>
      </c>
      <c r="R3817" t="s">
        <v>1537</v>
      </c>
      <c r="S3817" t="s">
        <v>114</v>
      </c>
      <c r="T3817" t="s">
        <v>2079</v>
      </c>
      <c r="U3817" t="s">
        <v>2080</v>
      </c>
      <c r="AA3817" t="s">
        <v>1540</v>
      </c>
      <c r="AB3817" t="s">
        <v>1541</v>
      </c>
      <c r="AC3817">
        <v>31</v>
      </c>
      <c r="AD3817" s="17">
        <v>43299</v>
      </c>
      <c r="AE3817" s="17">
        <v>43299</v>
      </c>
    </row>
    <row r="3818" spans="1:31" x14ac:dyDescent="0.45">
      <c r="A3818">
        <v>14</v>
      </c>
      <c r="B3818">
        <v>2333</v>
      </c>
      <c r="C3818" t="s">
        <v>542</v>
      </c>
      <c r="D3818">
        <v>2545</v>
      </c>
      <c r="E3818">
        <f t="shared" si="177"/>
        <v>181.78571428571428</v>
      </c>
      <c r="F3818">
        <f t="shared" si="178"/>
        <v>166.64285714285714</v>
      </c>
      <c r="G3818">
        <f t="shared" si="179"/>
        <v>194.97214285714284</v>
      </c>
      <c r="H3818" t="s">
        <v>543</v>
      </c>
      <c r="I3818">
        <v>-212</v>
      </c>
      <c r="J3818">
        <v>-9</v>
      </c>
      <c r="K3818" t="s">
        <v>7797</v>
      </c>
      <c r="L3818" s="16">
        <v>43312</v>
      </c>
      <c r="M3818" t="s">
        <v>1064</v>
      </c>
      <c r="N3818" t="s">
        <v>1065</v>
      </c>
      <c r="O3818" t="s">
        <v>1066</v>
      </c>
      <c r="P3818" t="s">
        <v>1527</v>
      </c>
      <c r="Q3818" t="s">
        <v>1211</v>
      </c>
      <c r="R3818" t="s">
        <v>1537</v>
      </c>
      <c r="S3818" t="s">
        <v>114</v>
      </c>
      <c r="T3818" t="s">
        <v>4018</v>
      </c>
      <c r="U3818" t="s">
        <v>4019</v>
      </c>
      <c r="AA3818" t="s">
        <v>1540</v>
      </c>
      <c r="AB3818" t="s">
        <v>1541</v>
      </c>
      <c r="AC3818">
        <v>31</v>
      </c>
      <c r="AD3818" s="17">
        <v>43299</v>
      </c>
      <c r="AE3818" s="17">
        <v>43299</v>
      </c>
    </row>
    <row r="3819" spans="1:31" x14ac:dyDescent="0.45">
      <c r="A3819">
        <v>25</v>
      </c>
      <c r="B3819">
        <v>4166</v>
      </c>
      <c r="C3819" t="s">
        <v>542</v>
      </c>
      <c r="D3819">
        <v>4546</v>
      </c>
      <c r="E3819">
        <f t="shared" si="177"/>
        <v>181.84</v>
      </c>
      <c r="F3819">
        <f t="shared" si="178"/>
        <v>166.64</v>
      </c>
      <c r="G3819">
        <f t="shared" si="179"/>
        <v>194.96879999999996</v>
      </c>
      <c r="H3819" t="s">
        <v>543</v>
      </c>
      <c r="I3819">
        <v>-379</v>
      </c>
      <c r="J3819">
        <v>-9</v>
      </c>
      <c r="K3819" t="s">
        <v>7798</v>
      </c>
      <c r="L3819" s="16">
        <v>43312</v>
      </c>
      <c r="M3819" t="s">
        <v>1064</v>
      </c>
      <c r="N3819" t="s">
        <v>1065</v>
      </c>
      <c r="O3819" t="s">
        <v>1066</v>
      </c>
      <c r="P3819" t="s">
        <v>1527</v>
      </c>
      <c r="Q3819" t="s">
        <v>1211</v>
      </c>
      <c r="R3819" t="s">
        <v>1537</v>
      </c>
      <c r="S3819" t="s">
        <v>114</v>
      </c>
      <c r="T3819" t="s">
        <v>1543</v>
      </c>
      <c r="U3819" t="s">
        <v>1544</v>
      </c>
      <c r="AA3819" t="s">
        <v>1540</v>
      </c>
      <c r="AB3819" t="s">
        <v>1541</v>
      </c>
      <c r="AC3819">
        <v>31</v>
      </c>
      <c r="AD3819" s="17">
        <v>43299</v>
      </c>
      <c r="AE3819" s="17">
        <v>43299</v>
      </c>
    </row>
    <row r="3820" spans="1:31" x14ac:dyDescent="0.45">
      <c r="A3820">
        <v>2</v>
      </c>
      <c r="B3820">
        <v>333</v>
      </c>
      <c r="C3820" t="s">
        <v>542</v>
      </c>
      <c r="D3820">
        <v>363</v>
      </c>
      <c r="E3820">
        <f t="shared" si="177"/>
        <v>181.5</v>
      </c>
      <c r="F3820">
        <f t="shared" si="178"/>
        <v>166.5</v>
      </c>
      <c r="G3820">
        <f t="shared" si="179"/>
        <v>194.80499999999998</v>
      </c>
      <c r="H3820" t="s">
        <v>543</v>
      </c>
      <c r="I3820">
        <v>-30</v>
      </c>
      <c r="J3820">
        <v>-9</v>
      </c>
      <c r="K3820" t="s">
        <v>7799</v>
      </c>
      <c r="L3820" s="16">
        <v>43312</v>
      </c>
      <c r="M3820" t="s">
        <v>1064</v>
      </c>
      <c r="N3820" t="s">
        <v>1065</v>
      </c>
      <c r="O3820" t="s">
        <v>1066</v>
      </c>
      <c r="P3820" t="s">
        <v>1527</v>
      </c>
      <c r="Q3820" t="s">
        <v>1211</v>
      </c>
      <c r="R3820" t="s">
        <v>1528</v>
      </c>
      <c r="S3820" t="s">
        <v>544</v>
      </c>
      <c r="T3820" t="s">
        <v>4015</v>
      </c>
      <c r="U3820" t="s">
        <v>4016</v>
      </c>
      <c r="AA3820" t="s">
        <v>1531</v>
      </c>
      <c r="AB3820" t="s">
        <v>1532</v>
      </c>
      <c r="AC3820">
        <v>31</v>
      </c>
      <c r="AD3820" s="17">
        <v>43299</v>
      </c>
      <c r="AE3820" s="17">
        <v>43299</v>
      </c>
    </row>
    <row r="3821" spans="1:31" x14ac:dyDescent="0.45">
      <c r="A3821">
        <v>2</v>
      </c>
      <c r="B3821">
        <v>333</v>
      </c>
      <c r="C3821" t="s">
        <v>542</v>
      </c>
      <c r="D3821">
        <v>364</v>
      </c>
      <c r="E3821">
        <f t="shared" si="177"/>
        <v>182</v>
      </c>
      <c r="F3821">
        <f t="shared" si="178"/>
        <v>166.5</v>
      </c>
      <c r="G3821">
        <f t="shared" si="179"/>
        <v>194.80499999999998</v>
      </c>
      <c r="H3821" t="s">
        <v>543</v>
      </c>
      <c r="I3821">
        <v>-31</v>
      </c>
      <c r="J3821">
        <v>-9</v>
      </c>
      <c r="K3821" t="s">
        <v>7800</v>
      </c>
      <c r="L3821" s="16">
        <v>43312</v>
      </c>
      <c r="M3821" t="s">
        <v>1064</v>
      </c>
      <c r="N3821" t="s">
        <v>1065</v>
      </c>
      <c r="O3821" t="s">
        <v>1066</v>
      </c>
      <c r="P3821" t="s">
        <v>1527</v>
      </c>
      <c r="Q3821" t="s">
        <v>1211</v>
      </c>
      <c r="R3821" t="s">
        <v>1571</v>
      </c>
      <c r="S3821" t="s">
        <v>133</v>
      </c>
      <c r="T3821" t="s">
        <v>4611</v>
      </c>
      <c r="U3821" t="s">
        <v>4612</v>
      </c>
      <c r="W3821" t="s">
        <v>45</v>
      </c>
      <c r="X3821" t="s">
        <v>45</v>
      </c>
      <c r="AA3821" t="s">
        <v>1574</v>
      </c>
      <c r="AB3821" t="s">
        <v>1575</v>
      </c>
      <c r="AC3821">
        <v>31</v>
      </c>
      <c r="AD3821" s="17">
        <v>43299</v>
      </c>
      <c r="AE3821" s="17">
        <v>43299</v>
      </c>
    </row>
    <row r="3822" spans="1:31" x14ac:dyDescent="0.45">
      <c r="A3822">
        <v>-2</v>
      </c>
      <c r="B3822">
        <v>-333</v>
      </c>
      <c r="C3822" t="s">
        <v>542</v>
      </c>
      <c r="D3822">
        <v>-363</v>
      </c>
      <c r="E3822">
        <f t="shared" si="177"/>
        <v>181.5</v>
      </c>
      <c r="F3822">
        <f t="shared" si="178"/>
        <v>166.5</v>
      </c>
      <c r="G3822">
        <f t="shared" si="179"/>
        <v>194.80499999999998</v>
      </c>
      <c r="H3822" t="s">
        <v>543</v>
      </c>
      <c r="I3822">
        <v>30</v>
      </c>
      <c r="J3822">
        <v>9</v>
      </c>
      <c r="K3822" t="s">
        <v>7801</v>
      </c>
      <c r="L3822" s="16">
        <v>43312</v>
      </c>
      <c r="M3822" t="s">
        <v>1064</v>
      </c>
      <c r="N3822" t="s">
        <v>1065</v>
      </c>
      <c r="O3822" t="s">
        <v>1066</v>
      </c>
      <c r="P3822" t="s">
        <v>1527</v>
      </c>
      <c r="Q3822" t="s">
        <v>1211</v>
      </c>
      <c r="R3822" t="s">
        <v>1528</v>
      </c>
      <c r="S3822" t="s">
        <v>544</v>
      </c>
      <c r="T3822" t="s">
        <v>4015</v>
      </c>
      <c r="U3822" t="s">
        <v>4016</v>
      </c>
      <c r="AA3822" t="s">
        <v>1531</v>
      </c>
      <c r="AB3822" t="s">
        <v>1532</v>
      </c>
      <c r="AC3822">
        <v>31</v>
      </c>
      <c r="AD3822" s="17">
        <v>43299</v>
      </c>
      <c r="AE3822" s="17">
        <v>43299</v>
      </c>
    </row>
    <row r="3823" spans="1:31" x14ac:dyDescent="0.45">
      <c r="A3823">
        <v>2</v>
      </c>
      <c r="B3823">
        <v>333</v>
      </c>
      <c r="C3823" t="s">
        <v>542</v>
      </c>
      <c r="D3823">
        <v>363</v>
      </c>
      <c r="E3823">
        <f t="shared" si="177"/>
        <v>181.5</v>
      </c>
      <c r="F3823">
        <f t="shared" si="178"/>
        <v>166.5</v>
      </c>
      <c r="G3823">
        <f t="shared" si="179"/>
        <v>194.80499999999998</v>
      </c>
      <c r="H3823" t="s">
        <v>543</v>
      </c>
      <c r="I3823">
        <v>-30</v>
      </c>
      <c r="J3823">
        <v>-9</v>
      </c>
      <c r="K3823" t="s">
        <v>7802</v>
      </c>
      <c r="L3823" s="16">
        <v>43312</v>
      </c>
      <c r="M3823" t="s">
        <v>1064</v>
      </c>
      <c r="N3823" t="s">
        <v>1065</v>
      </c>
      <c r="O3823" t="s">
        <v>1066</v>
      </c>
      <c r="P3823" t="s">
        <v>1527</v>
      </c>
      <c r="Q3823" t="s">
        <v>1211</v>
      </c>
      <c r="R3823" t="s">
        <v>1528</v>
      </c>
      <c r="S3823" t="s">
        <v>544</v>
      </c>
      <c r="T3823" t="s">
        <v>4015</v>
      </c>
      <c r="U3823" t="s">
        <v>4016</v>
      </c>
      <c r="AA3823" t="s">
        <v>1531</v>
      </c>
      <c r="AB3823" t="s">
        <v>1532</v>
      </c>
      <c r="AC3823">
        <v>31</v>
      </c>
      <c r="AD3823" s="17">
        <v>43299</v>
      </c>
      <c r="AE3823" s="17">
        <v>43299</v>
      </c>
    </row>
    <row r="3824" spans="1:31" x14ac:dyDescent="0.45">
      <c r="A3824">
        <v>50</v>
      </c>
      <c r="B3824">
        <v>8333</v>
      </c>
      <c r="C3824" t="s">
        <v>542</v>
      </c>
      <c r="D3824">
        <v>9092</v>
      </c>
      <c r="E3824">
        <f t="shared" si="177"/>
        <v>181.84</v>
      </c>
      <c r="F3824">
        <f t="shared" si="178"/>
        <v>166.66</v>
      </c>
      <c r="G3824">
        <f t="shared" si="179"/>
        <v>194.9922</v>
      </c>
      <c r="H3824" t="s">
        <v>543</v>
      </c>
      <c r="I3824">
        <v>-758</v>
      </c>
      <c r="J3824">
        <v>-9</v>
      </c>
      <c r="K3824" t="s">
        <v>7803</v>
      </c>
      <c r="L3824" s="16">
        <v>43311</v>
      </c>
      <c r="M3824" t="s">
        <v>1064</v>
      </c>
      <c r="N3824" t="s">
        <v>1065</v>
      </c>
      <c r="O3824" t="s">
        <v>1066</v>
      </c>
      <c r="P3824" t="s">
        <v>1527</v>
      </c>
      <c r="Q3824" t="s">
        <v>1211</v>
      </c>
      <c r="R3824" t="s">
        <v>1537</v>
      </c>
      <c r="S3824" t="s">
        <v>114</v>
      </c>
      <c r="T3824" t="s">
        <v>2083</v>
      </c>
      <c r="U3824" t="s">
        <v>2084</v>
      </c>
      <c r="W3824" t="s">
        <v>45</v>
      </c>
      <c r="X3824" t="s">
        <v>45</v>
      </c>
      <c r="AA3824" t="s">
        <v>1540</v>
      </c>
      <c r="AB3824" t="s">
        <v>1541</v>
      </c>
      <c r="AC3824">
        <v>31</v>
      </c>
      <c r="AD3824" s="17">
        <v>43299</v>
      </c>
      <c r="AE3824" s="17">
        <v>43299</v>
      </c>
    </row>
    <row r="3825" spans="1:31" x14ac:dyDescent="0.45">
      <c r="A3825">
        <v>20</v>
      </c>
      <c r="B3825">
        <v>3333</v>
      </c>
      <c r="C3825" t="s">
        <v>542</v>
      </c>
      <c r="D3825">
        <v>3636</v>
      </c>
      <c r="E3825">
        <f t="shared" si="177"/>
        <v>181.8</v>
      </c>
      <c r="F3825">
        <f t="shared" si="178"/>
        <v>166.65</v>
      </c>
      <c r="G3825">
        <f t="shared" si="179"/>
        <v>194.98050000000001</v>
      </c>
      <c r="H3825" t="s">
        <v>543</v>
      </c>
      <c r="I3825">
        <v>-303</v>
      </c>
      <c r="J3825">
        <v>-9</v>
      </c>
      <c r="K3825" t="s">
        <v>7804</v>
      </c>
      <c r="L3825" s="16">
        <v>43311</v>
      </c>
      <c r="M3825" t="s">
        <v>1064</v>
      </c>
      <c r="N3825" t="s">
        <v>1065</v>
      </c>
      <c r="O3825" t="s">
        <v>1066</v>
      </c>
      <c r="P3825" t="s">
        <v>1527</v>
      </c>
      <c r="Q3825" t="s">
        <v>1211</v>
      </c>
      <c r="R3825" t="s">
        <v>1537</v>
      </c>
      <c r="S3825" t="s">
        <v>114</v>
      </c>
      <c r="T3825" t="s">
        <v>2086</v>
      </c>
      <c r="U3825" t="s">
        <v>2087</v>
      </c>
      <c r="AA3825" t="s">
        <v>1540</v>
      </c>
      <c r="AB3825" t="s">
        <v>1541</v>
      </c>
      <c r="AC3825">
        <v>31</v>
      </c>
      <c r="AD3825" s="17">
        <v>43299</v>
      </c>
      <c r="AE3825" s="17">
        <v>43299</v>
      </c>
    </row>
    <row r="3826" spans="1:31" x14ac:dyDescent="0.45">
      <c r="A3826">
        <v>25</v>
      </c>
      <c r="B3826">
        <v>4166</v>
      </c>
      <c r="C3826" t="s">
        <v>542</v>
      </c>
      <c r="D3826">
        <v>4530</v>
      </c>
      <c r="E3826">
        <f t="shared" si="177"/>
        <v>181.2</v>
      </c>
      <c r="F3826">
        <f t="shared" si="178"/>
        <v>166.64</v>
      </c>
      <c r="G3826">
        <f t="shared" si="179"/>
        <v>194.96879999999996</v>
      </c>
      <c r="H3826" t="s">
        <v>543</v>
      </c>
      <c r="I3826">
        <v>-363</v>
      </c>
      <c r="J3826">
        <v>-8</v>
      </c>
      <c r="K3826" t="s">
        <v>7805</v>
      </c>
      <c r="L3826" s="16">
        <v>43311</v>
      </c>
      <c r="M3826" t="s">
        <v>1064</v>
      </c>
      <c r="N3826" t="s">
        <v>1065</v>
      </c>
      <c r="O3826" t="s">
        <v>1066</v>
      </c>
      <c r="P3826" t="s">
        <v>1580</v>
      </c>
      <c r="Q3826" t="s">
        <v>1270</v>
      </c>
      <c r="R3826" t="s">
        <v>1581</v>
      </c>
      <c r="S3826" t="s">
        <v>117</v>
      </c>
      <c r="T3826" t="s">
        <v>1630</v>
      </c>
      <c r="U3826" t="s">
        <v>1631</v>
      </c>
      <c r="W3826" t="s">
        <v>36</v>
      </c>
      <c r="X3826" t="s">
        <v>36</v>
      </c>
      <c r="AA3826" t="s">
        <v>1584</v>
      </c>
      <c r="AB3826" t="s">
        <v>1585</v>
      </c>
      <c r="AC3826">
        <v>31</v>
      </c>
      <c r="AD3826" s="17">
        <v>43299</v>
      </c>
      <c r="AE3826" s="17">
        <v>43299</v>
      </c>
    </row>
    <row r="3827" spans="1:31" x14ac:dyDescent="0.45">
      <c r="A3827">
        <v>25</v>
      </c>
      <c r="B3827">
        <v>4166</v>
      </c>
      <c r="C3827" t="s">
        <v>542</v>
      </c>
      <c r="D3827">
        <v>4530</v>
      </c>
      <c r="E3827">
        <f t="shared" si="177"/>
        <v>181.2</v>
      </c>
      <c r="F3827">
        <f t="shared" si="178"/>
        <v>166.64</v>
      </c>
      <c r="G3827">
        <f t="shared" si="179"/>
        <v>194.96879999999996</v>
      </c>
      <c r="H3827" t="s">
        <v>543</v>
      </c>
      <c r="I3827">
        <v>-363</v>
      </c>
      <c r="J3827">
        <v>-8</v>
      </c>
      <c r="K3827" t="s">
        <v>7806</v>
      </c>
      <c r="L3827" s="16">
        <v>43311</v>
      </c>
      <c r="M3827" t="s">
        <v>1064</v>
      </c>
      <c r="N3827" t="s">
        <v>1065</v>
      </c>
      <c r="O3827" t="s">
        <v>1066</v>
      </c>
      <c r="P3827" t="s">
        <v>1580</v>
      </c>
      <c r="Q3827" t="s">
        <v>1270</v>
      </c>
      <c r="R3827" t="s">
        <v>1612</v>
      </c>
      <c r="S3827" t="s">
        <v>123</v>
      </c>
      <c r="T3827" t="s">
        <v>1699</v>
      </c>
      <c r="U3827" t="s">
        <v>1700</v>
      </c>
      <c r="AA3827" t="s">
        <v>1615</v>
      </c>
      <c r="AB3827" t="s">
        <v>1616</v>
      </c>
      <c r="AC3827">
        <v>31</v>
      </c>
      <c r="AD3827" s="17">
        <v>43299</v>
      </c>
      <c r="AE3827" s="17">
        <v>43299</v>
      </c>
    </row>
    <row r="3828" spans="1:31" x14ac:dyDescent="0.45">
      <c r="A3828">
        <v>2</v>
      </c>
      <c r="B3828">
        <v>333</v>
      </c>
      <c r="C3828" t="s">
        <v>542</v>
      </c>
      <c r="D3828">
        <v>362</v>
      </c>
      <c r="E3828">
        <f t="shared" si="177"/>
        <v>181</v>
      </c>
      <c r="F3828">
        <f t="shared" si="178"/>
        <v>166.5</v>
      </c>
      <c r="G3828">
        <f t="shared" si="179"/>
        <v>194.80499999999998</v>
      </c>
      <c r="H3828" t="s">
        <v>543</v>
      </c>
      <c r="I3828">
        <v>-29</v>
      </c>
      <c r="J3828">
        <v>-8</v>
      </c>
      <c r="K3828" t="s">
        <v>7807</v>
      </c>
      <c r="L3828" s="16">
        <v>43311</v>
      </c>
      <c r="M3828" t="s">
        <v>1064</v>
      </c>
      <c r="N3828" t="s">
        <v>1065</v>
      </c>
      <c r="O3828" t="s">
        <v>1066</v>
      </c>
      <c r="P3828" t="s">
        <v>1580</v>
      </c>
      <c r="Q3828" t="s">
        <v>1270</v>
      </c>
      <c r="R3828" t="s">
        <v>1612</v>
      </c>
      <c r="S3828" t="s">
        <v>123</v>
      </c>
      <c r="T3828" t="s">
        <v>2102</v>
      </c>
      <c r="U3828" t="s">
        <v>2103</v>
      </c>
      <c r="W3828" t="s">
        <v>36</v>
      </c>
      <c r="X3828" t="s">
        <v>36</v>
      </c>
      <c r="AA3828" t="s">
        <v>1615</v>
      </c>
      <c r="AB3828" t="s">
        <v>1616</v>
      </c>
      <c r="AC3828">
        <v>31</v>
      </c>
      <c r="AD3828" s="17">
        <v>43299</v>
      </c>
      <c r="AE3828" s="17">
        <v>43299</v>
      </c>
    </row>
    <row r="3829" spans="1:31" x14ac:dyDescent="0.45">
      <c r="A3829">
        <v>100</v>
      </c>
      <c r="B3829">
        <v>16667</v>
      </c>
      <c r="C3829" t="s">
        <v>542</v>
      </c>
      <c r="D3829">
        <v>18120</v>
      </c>
      <c r="E3829">
        <f t="shared" si="177"/>
        <v>181.2</v>
      </c>
      <c r="F3829">
        <f t="shared" si="178"/>
        <v>166.67</v>
      </c>
      <c r="G3829">
        <f t="shared" si="179"/>
        <v>195.00389999999999</v>
      </c>
      <c r="H3829" t="s">
        <v>543</v>
      </c>
      <c r="I3829">
        <v>-1453</v>
      </c>
      <c r="J3829">
        <v>-8</v>
      </c>
      <c r="K3829" t="s">
        <v>7808</v>
      </c>
      <c r="L3829" s="16">
        <v>43311</v>
      </c>
      <c r="M3829" t="s">
        <v>1064</v>
      </c>
      <c r="N3829" t="s">
        <v>1065</v>
      </c>
      <c r="O3829" t="s">
        <v>1066</v>
      </c>
      <c r="P3829" t="s">
        <v>1580</v>
      </c>
      <c r="Q3829" t="s">
        <v>1270</v>
      </c>
      <c r="R3829" t="s">
        <v>1612</v>
      </c>
      <c r="S3829" t="s">
        <v>123</v>
      </c>
      <c r="T3829" t="s">
        <v>4179</v>
      </c>
      <c r="U3829" t="s">
        <v>4180</v>
      </c>
      <c r="W3829" t="s">
        <v>36</v>
      </c>
      <c r="X3829" t="s">
        <v>36</v>
      </c>
      <c r="AA3829" t="s">
        <v>1615</v>
      </c>
      <c r="AB3829" t="s">
        <v>1616</v>
      </c>
      <c r="AC3829">
        <v>31</v>
      </c>
      <c r="AD3829" s="17">
        <v>43299</v>
      </c>
      <c r="AE3829" s="17">
        <v>43299</v>
      </c>
    </row>
    <row r="3830" spans="1:31" x14ac:dyDescent="0.45">
      <c r="A3830">
        <v>50</v>
      </c>
      <c r="B3830">
        <v>8333</v>
      </c>
      <c r="C3830" t="s">
        <v>542</v>
      </c>
      <c r="D3830">
        <v>9060</v>
      </c>
      <c r="E3830">
        <f t="shared" si="177"/>
        <v>181.2</v>
      </c>
      <c r="F3830">
        <f t="shared" si="178"/>
        <v>166.66</v>
      </c>
      <c r="G3830">
        <f t="shared" si="179"/>
        <v>194.9922</v>
      </c>
      <c r="H3830" t="s">
        <v>543</v>
      </c>
      <c r="I3830">
        <v>-726</v>
      </c>
      <c r="J3830">
        <v>-8</v>
      </c>
      <c r="K3830" t="s">
        <v>7809</v>
      </c>
      <c r="L3830" s="16">
        <v>43311</v>
      </c>
      <c r="M3830" t="s">
        <v>1064</v>
      </c>
      <c r="N3830" t="s">
        <v>1065</v>
      </c>
      <c r="O3830" t="s">
        <v>1066</v>
      </c>
      <c r="P3830" t="s">
        <v>1580</v>
      </c>
      <c r="Q3830" t="s">
        <v>1270</v>
      </c>
      <c r="R3830" t="s">
        <v>1581</v>
      </c>
      <c r="S3830" t="s">
        <v>117</v>
      </c>
      <c r="T3830" t="s">
        <v>2678</v>
      </c>
      <c r="U3830" t="s">
        <v>2679</v>
      </c>
      <c r="W3830" t="s">
        <v>36</v>
      </c>
      <c r="X3830" t="s">
        <v>36</v>
      </c>
      <c r="AA3830" t="s">
        <v>1584</v>
      </c>
      <c r="AB3830" t="s">
        <v>1585</v>
      </c>
      <c r="AC3830">
        <v>31</v>
      </c>
      <c r="AD3830" s="17">
        <v>43299</v>
      </c>
      <c r="AE3830" s="17">
        <v>43299</v>
      </c>
    </row>
    <row r="3831" spans="1:31" x14ac:dyDescent="0.45">
      <c r="A3831">
        <v>50</v>
      </c>
      <c r="B3831">
        <v>8333</v>
      </c>
      <c r="C3831" t="s">
        <v>542</v>
      </c>
      <c r="D3831">
        <v>9060</v>
      </c>
      <c r="E3831">
        <f t="shared" si="177"/>
        <v>181.2</v>
      </c>
      <c r="F3831">
        <f t="shared" si="178"/>
        <v>166.66</v>
      </c>
      <c r="G3831">
        <f t="shared" si="179"/>
        <v>194.9922</v>
      </c>
      <c r="H3831" t="s">
        <v>543</v>
      </c>
      <c r="I3831">
        <v>-726</v>
      </c>
      <c r="J3831">
        <v>-8</v>
      </c>
      <c r="K3831" t="s">
        <v>7810</v>
      </c>
      <c r="L3831" s="16">
        <v>43311</v>
      </c>
      <c r="M3831" t="s">
        <v>1064</v>
      </c>
      <c r="N3831" t="s">
        <v>1065</v>
      </c>
      <c r="O3831" t="s">
        <v>1066</v>
      </c>
      <c r="P3831" t="s">
        <v>1580</v>
      </c>
      <c r="Q3831" t="s">
        <v>1270</v>
      </c>
      <c r="R3831" t="s">
        <v>1581</v>
      </c>
      <c r="S3831" t="s">
        <v>117</v>
      </c>
      <c r="T3831" t="s">
        <v>2668</v>
      </c>
      <c r="U3831" t="s">
        <v>2669</v>
      </c>
      <c r="W3831" t="s">
        <v>36</v>
      </c>
      <c r="X3831" t="s">
        <v>36</v>
      </c>
      <c r="AA3831" t="s">
        <v>1584</v>
      </c>
      <c r="AB3831" t="s">
        <v>1585</v>
      </c>
      <c r="AC3831">
        <v>31</v>
      </c>
      <c r="AD3831" s="17">
        <v>43299</v>
      </c>
      <c r="AE3831" s="17">
        <v>43299</v>
      </c>
    </row>
    <row r="3832" spans="1:31" x14ac:dyDescent="0.45">
      <c r="A3832">
        <v>25</v>
      </c>
      <c r="B3832">
        <v>4166</v>
      </c>
      <c r="C3832" t="s">
        <v>542</v>
      </c>
      <c r="D3832">
        <v>4530</v>
      </c>
      <c r="E3832">
        <f t="shared" si="177"/>
        <v>181.2</v>
      </c>
      <c r="F3832">
        <f t="shared" si="178"/>
        <v>166.64</v>
      </c>
      <c r="G3832">
        <f t="shared" si="179"/>
        <v>194.96879999999996</v>
      </c>
      <c r="H3832" t="s">
        <v>543</v>
      </c>
      <c r="I3832">
        <v>-363</v>
      </c>
      <c r="J3832">
        <v>-8</v>
      </c>
      <c r="K3832" t="s">
        <v>7811</v>
      </c>
      <c r="L3832" s="16">
        <v>43311</v>
      </c>
      <c r="M3832" t="s">
        <v>1064</v>
      </c>
      <c r="N3832" t="s">
        <v>1065</v>
      </c>
      <c r="O3832" t="s">
        <v>1066</v>
      </c>
      <c r="P3832" t="s">
        <v>1580</v>
      </c>
      <c r="Q3832" t="s">
        <v>1270</v>
      </c>
      <c r="R3832" t="s">
        <v>1920</v>
      </c>
      <c r="S3832" t="s">
        <v>118</v>
      </c>
      <c r="T3832" t="s">
        <v>1931</v>
      </c>
      <c r="U3832" t="s">
        <v>1932</v>
      </c>
      <c r="W3832" t="s">
        <v>36</v>
      </c>
      <c r="X3832" t="s">
        <v>36</v>
      </c>
      <c r="AA3832" t="s">
        <v>1923</v>
      </c>
      <c r="AB3832" t="s">
        <v>1924</v>
      </c>
      <c r="AC3832">
        <v>31</v>
      </c>
      <c r="AD3832" s="17">
        <v>43299</v>
      </c>
      <c r="AE3832" s="17">
        <v>43299</v>
      </c>
    </row>
    <row r="3833" spans="1:31" x14ac:dyDescent="0.45">
      <c r="A3833">
        <v>25</v>
      </c>
      <c r="B3833">
        <v>4166</v>
      </c>
      <c r="C3833" t="s">
        <v>542</v>
      </c>
      <c r="D3833">
        <v>4530</v>
      </c>
      <c r="E3833">
        <f t="shared" si="177"/>
        <v>181.2</v>
      </c>
      <c r="F3833">
        <f t="shared" si="178"/>
        <v>166.64</v>
      </c>
      <c r="G3833">
        <f t="shared" si="179"/>
        <v>194.96879999999996</v>
      </c>
      <c r="H3833" t="s">
        <v>543</v>
      </c>
      <c r="I3833">
        <v>-363</v>
      </c>
      <c r="J3833">
        <v>-8</v>
      </c>
      <c r="K3833" t="s">
        <v>7812</v>
      </c>
      <c r="L3833" s="16">
        <v>43311</v>
      </c>
      <c r="M3833" t="s">
        <v>1064</v>
      </c>
      <c r="N3833" t="s">
        <v>1065</v>
      </c>
      <c r="O3833" t="s">
        <v>1066</v>
      </c>
      <c r="P3833" t="s">
        <v>1580</v>
      </c>
      <c r="Q3833" t="s">
        <v>1270</v>
      </c>
      <c r="R3833" t="s">
        <v>1920</v>
      </c>
      <c r="S3833" t="s">
        <v>118</v>
      </c>
      <c r="T3833" t="s">
        <v>1921</v>
      </c>
      <c r="U3833" t="s">
        <v>1922</v>
      </c>
      <c r="AA3833" t="s">
        <v>1923</v>
      </c>
      <c r="AB3833" t="s">
        <v>1924</v>
      </c>
      <c r="AC3833">
        <v>31</v>
      </c>
      <c r="AD3833" s="17">
        <v>43299</v>
      </c>
      <c r="AE3833" s="17">
        <v>43299</v>
      </c>
    </row>
    <row r="3834" spans="1:31" x14ac:dyDescent="0.45">
      <c r="A3834">
        <v>75</v>
      </c>
      <c r="B3834">
        <v>12500</v>
      </c>
      <c r="C3834" t="s">
        <v>542</v>
      </c>
      <c r="D3834">
        <v>13590</v>
      </c>
      <c r="E3834">
        <f t="shared" si="177"/>
        <v>181.2</v>
      </c>
      <c r="F3834">
        <f t="shared" si="178"/>
        <v>166.66666666666666</v>
      </c>
      <c r="G3834">
        <f t="shared" si="179"/>
        <v>194.99999999999997</v>
      </c>
      <c r="H3834" t="s">
        <v>543</v>
      </c>
      <c r="I3834">
        <v>-1089</v>
      </c>
      <c r="J3834">
        <v>-8</v>
      </c>
      <c r="K3834" t="s">
        <v>7813</v>
      </c>
      <c r="L3834" s="16">
        <v>43311</v>
      </c>
      <c r="M3834" t="s">
        <v>1064</v>
      </c>
      <c r="N3834" t="s">
        <v>1065</v>
      </c>
      <c r="O3834" t="s">
        <v>1066</v>
      </c>
      <c r="P3834" t="s">
        <v>1580</v>
      </c>
      <c r="Q3834" t="s">
        <v>1270</v>
      </c>
      <c r="R3834" t="s">
        <v>1581</v>
      </c>
      <c r="S3834" t="s">
        <v>117</v>
      </c>
      <c r="T3834" t="s">
        <v>2092</v>
      </c>
      <c r="U3834" t="s">
        <v>2093</v>
      </c>
      <c r="AA3834" t="s">
        <v>1584</v>
      </c>
      <c r="AB3834" t="s">
        <v>1585</v>
      </c>
      <c r="AC3834">
        <v>31</v>
      </c>
      <c r="AD3834" s="17">
        <v>43299</v>
      </c>
      <c r="AE3834" s="17">
        <v>43299</v>
      </c>
    </row>
    <row r="3835" spans="1:31" x14ac:dyDescent="0.45">
      <c r="A3835">
        <v>1</v>
      </c>
      <c r="B3835">
        <v>175</v>
      </c>
      <c r="C3835" t="s">
        <v>542</v>
      </c>
      <c r="D3835">
        <v>181</v>
      </c>
      <c r="E3835">
        <f t="shared" si="177"/>
        <v>181</v>
      </c>
      <c r="F3835">
        <f t="shared" si="178"/>
        <v>175</v>
      </c>
      <c r="G3835">
        <f t="shared" si="179"/>
        <v>204.75</v>
      </c>
      <c r="H3835" t="s">
        <v>543</v>
      </c>
      <c r="I3835">
        <v>-5</v>
      </c>
      <c r="J3835">
        <v>-3</v>
      </c>
      <c r="K3835" t="s">
        <v>7814</v>
      </c>
      <c r="L3835" s="16">
        <v>43311</v>
      </c>
      <c r="M3835" t="s">
        <v>1064</v>
      </c>
      <c r="N3835" t="s">
        <v>1065</v>
      </c>
      <c r="O3835" t="s">
        <v>1066</v>
      </c>
      <c r="P3835" t="s">
        <v>1580</v>
      </c>
      <c r="Q3835" t="s">
        <v>1270</v>
      </c>
      <c r="R3835" t="s">
        <v>1920</v>
      </c>
      <c r="S3835" t="s">
        <v>118</v>
      </c>
      <c r="T3835" t="s">
        <v>4193</v>
      </c>
      <c r="U3835" t="s">
        <v>4194</v>
      </c>
      <c r="W3835" t="s">
        <v>36</v>
      </c>
      <c r="X3835" t="s">
        <v>36</v>
      </c>
      <c r="AA3835" t="s">
        <v>1923</v>
      </c>
      <c r="AB3835" t="s">
        <v>1924</v>
      </c>
      <c r="AC3835">
        <v>31</v>
      </c>
      <c r="AD3835" s="17">
        <v>43299</v>
      </c>
      <c r="AE3835" s="17">
        <v>43299</v>
      </c>
    </row>
    <row r="3836" spans="1:31" x14ac:dyDescent="0.45">
      <c r="A3836">
        <v>1</v>
      </c>
      <c r="B3836">
        <v>175</v>
      </c>
      <c r="C3836" t="s">
        <v>542</v>
      </c>
      <c r="D3836">
        <v>181</v>
      </c>
      <c r="E3836">
        <f t="shared" si="177"/>
        <v>181</v>
      </c>
      <c r="F3836">
        <f t="shared" si="178"/>
        <v>175</v>
      </c>
      <c r="G3836">
        <f t="shared" si="179"/>
        <v>204.75</v>
      </c>
      <c r="H3836" t="s">
        <v>543</v>
      </c>
      <c r="I3836">
        <v>-5</v>
      </c>
      <c r="J3836">
        <v>-3</v>
      </c>
      <c r="K3836" t="s">
        <v>7815</v>
      </c>
      <c r="L3836" s="16">
        <v>43311</v>
      </c>
      <c r="M3836" t="s">
        <v>1064</v>
      </c>
      <c r="N3836" t="s">
        <v>1065</v>
      </c>
      <c r="O3836" t="s">
        <v>1066</v>
      </c>
      <c r="P3836" t="s">
        <v>1580</v>
      </c>
      <c r="Q3836" t="s">
        <v>1270</v>
      </c>
      <c r="R3836" t="s">
        <v>1920</v>
      </c>
      <c r="S3836" t="s">
        <v>118</v>
      </c>
      <c r="T3836" t="s">
        <v>6435</v>
      </c>
      <c r="U3836" t="s">
        <v>6436</v>
      </c>
      <c r="W3836" t="s">
        <v>36</v>
      </c>
      <c r="X3836" t="s">
        <v>36</v>
      </c>
      <c r="AA3836" t="s">
        <v>1923</v>
      </c>
      <c r="AB3836" t="s">
        <v>1924</v>
      </c>
      <c r="AC3836">
        <v>31</v>
      </c>
      <c r="AD3836" s="17">
        <v>43299</v>
      </c>
      <c r="AE3836" s="17">
        <v>43299</v>
      </c>
    </row>
    <row r="3837" spans="1:31" x14ac:dyDescent="0.45">
      <c r="A3837">
        <v>50</v>
      </c>
      <c r="B3837">
        <v>8333</v>
      </c>
      <c r="C3837" t="s">
        <v>542</v>
      </c>
      <c r="D3837">
        <v>9060</v>
      </c>
      <c r="E3837">
        <f t="shared" si="177"/>
        <v>181.2</v>
      </c>
      <c r="F3837">
        <f t="shared" si="178"/>
        <v>166.66</v>
      </c>
      <c r="G3837">
        <f t="shared" si="179"/>
        <v>194.9922</v>
      </c>
      <c r="H3837" t="s">
        <v>543</v>
      </c>
      <c r="I3837">
        <v>-726</v>
      </c>
      <c r="J3837">
        <v>-8</v>
      </c>
      <c r="K3837" t="s">
        <v>7816</v>
      </c>
      <c r="L3837" s="16">
        <v>43311</v>
      </c>
      <c r="M3837" t="s">
        <v>1064</v>
      </c>
      <c r="N3837" t="s">
        <v>1065</v>
      </c>
      <c r="O3837" t="s">
        <v>1066</v>
      </c>
      <c r="P3837" t="s">
        <v>1580</v>
      </c>
      <c r="Q3837" t="s">
        <v>1270</v>
      </c>
      <c r="R3837" t="s">
        <v>1581</v>
      </c>
      <c r="S3837" t="s">
        <v>117</v>
      </c>
      <c r="T3837" t="s">
        <v>2114</v>
      </c>
      <c r="U3837" t="s">
        <v>2115</v>
      </c>
      <c r="AA3837" t="s">
        <v>1584</v>
      </c>
      <c r="AB3837" t="s">
        <v>1585</v>
      </c>
      <c r="AC3837">
        <v>31</v>
      </c>
      <c r="AD3837" s="17">
        <v>43299</v>
      </c>
      <c r="AE3837" s="17">
        <v>43299</v>
      </c>
    </row>
    <row r="3838" spans="1:31" x14ac:dyDescent="0.45">
      <c r="A3838">
        <v>1</v>
      </c>
      <c r="B3838">
        <v>175</v>
      </c>
      <c r="C3838" t="s">
        <v>542</v>
      </c>
      <c r="D3838">
        <v>181</v>
      </c>
      <c r="E3838">
        <f t="shared" si="177"/>
        <v>181</v>
      </c>
      <c r="F3838">
        <f t="shared" si="178"/>
        <v>175</v>
      </c>
      <c r="G3838">
        <f t="shared" si="179"/>
        <v>204.75</v>
      </c>
      <c r="H3838" t="s">
        <v>543</v>
      </c>
      <c r="I3838">
        <v>-5</v>
      </c>
      <c r="J3838">
        <v>-3</v>
      </c>
      <c r="K3838" t="s">
        <v>7817</v>
      </c>
      <c r="L3838" s="16">
        <v>43311</v>
      </c>
      <c r="M3838" t="s">
        <v>1064</v>
      </c>
      <c r="N3838" t="s">
        <v>1065</v>
      </c>
      <c r="O3838" t="s">
        <v>1066</v>
      </c>
      <c r="P3838" t="s">
        <v>1580</v>
      </c>
      <c r="Q3838" t="s">
        <v>1270</v>
      </c>
      <c r="R3838" t="s">
        <v>1920</v>
      </c>
      <c r="S3838" t="s">
        <v>118</v>
      </c>
      <c r="T3838" t="s">
        <v>4199</v>
      </c>
      <c r="U3838" t="s">
        <v>4200</v>
      </c>
      <c r="W3838" t="s">
        <v>36</v>
      </c>
      <c r="X3838" t="s">
        <v>36</v>
      </c>
      <c r="AA3838" t="s">
        <v>1923</v>
      </c>
      <c r="AB3838" t="s">
        <v>1924</v>
      </c>
      <c r="AC3838">
        <v>31</v>
      </c>
      <c r="AD3838" s="17">
        <v>43299</v>
      </c>
      <c r="AE3838" s="17">
        <v>43299</v>
      </c>
    </row>
    <row r="3839" spans="1:31" x14ac:dyDescent="0.45">
      <c r="A3839">
        <v>25</v>
      </c>
      <c r="B3839">
        <v>4166</v>
      </c>
      <c r="C3839" t="s">
        <v>542</v>
      </c>
      <c r="D3839">
        <v>4530</v>
      </c>
      <c r="E3839">
        <f t="shared" si="177"/>
        <v>181.2</v>
      </c>
      <c r="F3839">
        <f t="shared" si="178"/>
        <v>166.64</v>
      </c>
      <c r="G3839">
        <f t="shared" si="179"/>
        <v>194.96879999999996</v>
      </c>
      <c r="H3839" t="s">
        <v>543</v>
      </c>
      <c r="I3839">
        <v>-363</v>
      </c>
      <c r="J3839">
        <v>-8</v>
      </c>
      <c r="K3839" t="s">
        <v>7818</v>
      </c>
      <c r="L3839" s="16">
        <v>43311</v>
      </c>
      <c r="M3839" t="s">
        <v>1064</v>
      </c>
      <c r="N3839" t="s">
        <v>1065</v>
      </c>
      <c r="O3839" t="s">
        <v>1066</v>
      </c>
      <c r="P3839" t="s">
        <v>1580</v>
      </c>
      <c r="Q3839" t="s">
        <v>1270</v>
      </c>
      <c r="R3839" t="s">
        <v>1612</v>
      </c>
      <c r="S3839" t="s">
        <v>123</v>
      </c>
      <c r="T3839" t="s">
        <v>2919</v>
      </c>
      <c r="U3839" t="s">
        <v>2920</v>
      </c>
      <c r="W3839" t="s">
        <v>36</v>
      </c>
      <c r="X3839" t="s">
        <v>36</v>
      </c>
      <c r="AA3839" t="s">
        <v>1615</v>
      </c>
      <c r="AB3839" t="s">
        <v>1616</v>
      </c>
      <c r="AC3839">
        <v>31</v>
      </c>
      <c r="AD3839" s="17">
        <v>43299</v>
      </c>
      <c r="AE3839" s="17">
        <v>43299</v>
      </c>
    </row>
    <row r="3840" spans="1:31" x14ac:dyDescent="0.45">
      <c r="A3840">
        <v>250</v>
      </c>
      <c r="B3840">
        <v>41667</v>
      </c>
      <c r="C3840" t="s">
        <v>542</v>
      </c>
      <c r="D3840">
        <v>45300</v>
      </c>
      <c r="E3840">
        <f t="shared" si="177"/>
        <v>181.2</v>
      </c>
      <c r="F3840">
        <f t="shared" si="178"/>
        <v>166.66800000000001</v>
      </c>
      <c r="G3840">
        <f t="shared" si="179"/>
        <v>195.00155999999998</v>
      </c>
      <c r="H3840" t="s">
        <v>543</v>
      </c>
      <c r="I3840">
        <v>-3632</v>
      </c>
      <c r="J3840">
        <v>-8</v>
      </c>
      <c r="K3840" t="s">
        <v>7819</v>
      </c>
      <c r="L3840" s="16">
        <v>43311</v>
      </c>
      <c r="M3840" t="s">
        <v>1064</v>
      </c>
      <c r="N3840" t="s">
        <v>1065</v>
      </c>
      <c r="O3840" t="s">
        <v>1066</v>
      </c>
      <c r="P3840" t="s">
        <v>1580</v>
      </c>
      <c r="Q3840" t="s">
        <v>1270</v>
      </c>
      <c r="R3840" t="s">
        <v>1581</v>
      </c>
      <c r="S3840" t="s">
        <v>117</v>
      </c>
      <c r="T3840" t="s">
        <v>2120</v>
      </c>
      <c r="U3840" t="s">
        <v>2121</v>
      </c>
      <c r="W3840" t="s">
        <v>36</v>
      </c>
      <c r="X3840" t="s">
        <v>36</v>
      </c>
      <c r="AA3840" t="s">
        <v>1584</v>
      </c>
      <c r="AB3840" t="s">
        <v>1585</v>
      </c>
      <c r="AC3840">
        <v>31</v>
      </c>
      <c r="AD3840" s="17">
        <v>43299</v>
      </c>
      <c r="AE3840" s="17">
        <v>43299</v>
      </c>
    </row>
    <row r="3841" spans="1:31" x14ac:dyDescent="0.45">
      <c r="A3841">
        <v>25</v>
      </c>
      <c r="B3841">
        <v>4166</v>
      </c>
      <c r="C3841" t="s">
        <v>542</v>
      </c>
      <c r="D3841">
        <v>4530</v>
      </c>
      <c r="E3841">
        <f t="shared" si="177"/>
        <v>181.2</v>
      </c>
      <c r="F3841">
        <f t="shared" si="178"/>
        <v>166.64</v>
      </c>
      <c r="G3841">
        <f t="shared" si="179"/>
        <v>194.96879999999996</v>
      </c>
      <c r="H3841" t="s">
        <v>543</v>
      </c>
      <c r="I3841">
        <v>-363</v>
      </c>
      <c r="J3841">
        <v>-8</v>
      </c>
      <c r="K3841" t="s">
        <v>7820</v>
      </c>
      <c r="L3841" s="16">
        <v>43311</v>
      </c>
      <c r="M3841" t="s">
        <v>1064</v>
      </c>
      <c r="N3841" t="s">
        <v>1065</v>
      </c>
      <c r="O3841" t="s">
        <v>1066</v>
      </c>
      <c r="P3841" t="s">
        <v>1580</v>
      </c>
      <c r="Q3841" t="s">
        <v>1270</v>
      </c>
      <c r="R3841" t="s">
        <v>1612</v>
      </c>
      <c r="S3841" t="s">
        <v>123</v>
      </c>
      <c r="T3841" t="s">
        <v>2107</v>
      </c>
      <c r="U3841" t="s">
        <v>2108</v>
      </c>
      <c r="AA3841" t="s">
        <v>1615</v>
      </c>
      <c r="AB3841" t="s">
        <v>1616</v>
      </c>
      <c r="AC3841">
        <v>31</v>
      </c>
      <c r="AD3841" s="17">
        <v>43299</v>
      </c>
      <c r="AE3841" s="17">
        <v>43299</v>
      </c>
    </row>
    <row r="3842" spans="1:31" x14ac:dyDescent="0.45">
      <c r="A3842">
        <v>25</v>
      </c>
      <c r="B3842">
        <v>4166</v>
      </c>
      <c r="C3842" t="s">
        <v>542</v>
      </c>
      <c r="D3842">
        <v>4530</v>
      </c>
      <c r="E3842">
        <f t="shared" si="177"/>
        <v>181.2</v>
      </c>
      <c r="F3842">
        <f t="shared" si="178"/>
        <v>166.64</v>
      </c>
      <c r="G3842">
        <f t="shared" si="179"/>
        <v>194.96879999999996</v>
      </c>
      <c r="H3842" t="s">
        <v>543</v>
      </c>
      <c r="I3842">
        <v>-363</v>
      </c>
      <c r="J3842">
        <v>-8</v>
      </c>
      <c r="K3842" t="s">
        <v>7821</v>
      </c>
      <c r="L3842" s="16">
        <v>43311</v>
      </c>
      <c r="M3842" t="s">
        <v>1064</v>
      </c>
      <c r="N3842" t="s">
        <v>1065</v>
      </c>
      <c r="O3842" t="s">
        <v>1066</v>
      </c>
      <c r="P3842" t="s">
        <v>1580</v>
      </c>
      <c r="Q3842" t="s">
        <v>1270</v>
      </c>
      <c r="R3842" t="s">
        <v>1920</v>
      </c>
      <c r="S3842" t="s">
        <v>118</v>
      </c>
      <c r="T3842" t="s">
        <v>1926</v>
      </c>
      <c r="U3842" t="s">
        <v>1865</v>
      </c>
      <c r="W3842" t="s">
        <v>36</v>
      </c>
      <c r="X3842" t="s">
        <v>36</v>
      </c>
      <c r="AA3842" t="s">
        <v>1923</v>
      </c>
      <c r="AB3842" t="s">
        <v>1924</v>
      </c>
      <c r="AC3842">
        <v>31</v>
      </c>
      <c r="AD3842" s="17">
        <v>43299</v>
      </c>
      <c r="AE3842" s="17">
        <v>43299</v>
      </c>
    </row>
    <row r="3843" spans="1:31" x14ac:dyDescent="0.45">
      <c r="A3843">
        <v>50</v>
      </c>
      <c r="B3843">
        <v>8333</v>
      </c>
      <c r="C3843" t="s">
        <v>542</v>
      </c>
      <c r="D3843">
        <v>9060</v>
      </c>
      <c r="E3843">
        <f t="shared" ref="E3843:E3906" si="180">D3843/A3843</f>
        <v>181.2</v>
      </c>
      <c r="F3843">
        <f t="shared" ref="F3843:F3906" si="181">B3843/A3843</f>
        <v>166.66</v>
      </c>
      <c r="G3843">
        <f t="shared" ref="G3843:G3906" si="182">F3843*1.17</f>
        <v>194.9922</v>
      </c>
      <c r="H3843" t="s">
        <v>543</v>
      </c>
      <c r="I3843">
        <v>-726</v>
      </c>
      <c r="J3843">
        <v>-8</v>
      </c>
      <c r="K3843" t="s">
        <v>7822</v>
      </c>
      <c r="L3843" s="16">
        <v>43311</v>
      </c>
      <c r="M3843" t="s">
        <v>1064</v>
      </c>
      <c r="N3843" t="s">
        <v>1065</v>
      </c>
      <c r="O3843" t="s">
        <v>1066</v>
      </c>
      <c r="P3843" t="s">
        <v>1580</v>
      </c>
      <c r="Q3843" t="s">
        <v>1270</v>
      </c>
      <c r="R3843" t="s">
        <v>1920</v>
      </c>
      <c r="S3843" t="s">
        <v>118</v>
      </c>
      <c r="T3843" t="s">
        <v>4212</v>
      </c>
      <c r="U3843" t="s">
        <v>4213</v>
      </c>
      <c r="W3843" t="s">
        <v>36</v>
      </c>
      <c r="X3843" t="s">
        <v>36</v>
      </c>
      <c r="AA3843" t="s">
        <v>1923</v>
      </c>
      <c r="AB3843" t="s">
        <v>1924</v>
      </c>
      <c r="AC3843">
        <v>31</v>
      </c>
      <c r="AD3843" s="17">
        <v>43299</v>
      </c>
      <c r="AE3843" s="17">
        <v>43299</v>
      </c>
    </row>
    <row r="3844" spans="1:31" x14ac:dyDescent="0.45">
      <c r="A3844">
        <v>25</v>
      </c>
      <c r="B3844">
        <v>4166</v>
      </c>
      <c r="C3844" t="s">
        <v>542</v>
      </c>
      <c r="D3844">
        <v>4530</v>
      </c>
      <c r="E3844">
        <f t="shared" si="180"/>
        <v>181.2</v>
      </c>
      <c r="F3844">
        <f t="shared" si="181"/>
        <v>166.64</v>
      </c>
      <c r="G3844">
        <f t="shared" si="182"/>
        <v>194.96879999999996</v>
      </c>
      <c r="H3844" t="s">
        <v>543</v>
      </c>
      <c r="I3844">
        <v>-363</v>
      </c>
      <c r="J3844">
        <v>-8</v>
      </c>
      <c r="K3844" t="s">
        <v>7823</v>
      </c>
      <c r="L3844" s="16">
        <v>43311</v>
      </c>
      <c r="M3844" t="s">
        <v>1064</v>
      </c>
      <c r="N3844" t="s">
        <v>1065</v>
      </c>
      <c r="O3844" t="s">
        <v>1066</v>
      </c>
      <c r="P3844" t="s">
        <v>1580</v>
      </c>
      <c r="Q3844" t="s">
        <v>1270</v>
      </c>
      <c r="R3844" t="s">
        <v>1920</v>
      </c>
      <c r="S3844" t="s">
        <v>118</v>
      </c>
      <c r="T3844" t="s">
        <v>2652</v>
      </c>
      <c r="U3844" t="s">
        <v>2653</v>
      </c>
      <c r="AA3844" t="s">
        <v>1923</v>
      </c>
      <c r="AB3844" t="s">
        <v>1924</v>
      </c>
      <c r="AC3844">
        <v>31</v>
      </c>
      <c r="AD3844" s="17">
        <v>43299</v>
      </c>
      <c r="AE3844" s="17">
        <v>43299</v>
      </c>
    </row>
    <row r="3845" spans="1:31" x14ac:dyDescent="0.45">
      <c r="A3845">
        <v>125</v>
      </c>
      <c r="B3845">
        <v>20833</v>
      </c>
      <c r="C3845" t="s">
        <v>542</v>
      </c>
      <c r="D3845">
        <v>22650</v>
      </c>
      <c r="E3845">
        <f t="shared" si="180"/>
        <v>181.2</v>
      </c>
      <c r="F3845">
        <f t="shared" si="181"/>
        <v>166.66399999999999</v>
      </c>
      <c r="G3845">
        <f t="shared" si="182"/>
        <v>194.99687999999998</v>
      </c>
      <c r="H3845" t="s">
        <v>543</v>
      </c>
      <c r="I3845">
        <v>-1816</v>
      </c>
      <c r="J3845">
        <v>-8</v>
      </c>
      <c r="K3845" t="s">
        <v>7824</v>
      </c>
      <c r="L3845" s="16">
        <v>43311</v>
      </c>
      <c r="M3845" t="s">
        <v>1064</v>
      </c>
      <c r="N3845" t="s">
        <v>1065</v>
      </c>
      <c r="O3845" t="s">
        <v>1066</v>
      </c>
      <c r="P3845" t="s">
        <v>1580</v>
      </c>
      <c r="Q3845" t="s">
        <v>1270</v>
      </c>
      <c r="R3845" t="s">
        <v>1581</v>
      </c>
      <c r="S3845" t="s">
        <v>117</v>
      </c>
      <c r="T3845" t="s">
        <v>1987</v>
      </c>
      <c r="U3845" t="s">
        <v>1988</v>
      </c>
      <c r="W3845" t="s">
        <v>36</v>
      </c>
      <c r="X3845" t="s">
        <v>36</v>
      </c>
      <c r="AA3845" t="s">
        <v>1584</v>
      </c>
      <c r="AB3845" t="s">
        <v>1585</v>
      </c>
      <c r="AC3845">
        <v>31</v>
      </c>
      <c r="AD3845" s="17">
        <v>43299</v>
      </c>
      <c r="AE3845" s="17">
        <v>43299</v>
      </c>
    </row>
    <row r="3846" spans="1:31" x14ac:dyDescent="0.45">
      <c r="A3846">
        <v>100</v>
      </c>
      <c r="B3846">
        <v>16667</v>
      </c>
      <c r="C3846" t="s">
        <v>542</v>
      </c>
      <c r="D3846">
        <v>18120</v>
      </c>
      <c r="E3846">
        <f t="shared" si="180"/>
        <v>181.2</v>
      </c>
      <c r="F3846">
        <f t="shared" si="181"/>
        <v>166.67</v>
      </c>
      <c r="G3846">
        <f t="shared" si="182"/>
        <v>195.00389999999999</v>
      </c>
      <c r="H3846" t="s">
        <v>543</v>
      </c>
      <c r="I3846">
        <v>-1453</v>
      </c>
      <c r="J3846">
        <v>-8</v>
      </c>
      <c r="K3846" t="s">
        <v>7825</v>
      </c>
      <c r="L3846" s="16">
        <v>43312</v>
      </c>
      <c r="M3846" t="s">
        <v>1064</v>
      </c>
      <c r="N3846" t="s">
        <v>1065</v>
      </c>
      <c r="O3846" t="s">
        <v>1066</v>
      </c>
      <c r="P3846" t="s">
        <v>1580</v>
      </c>
      <c r="Q3846" t="s">
        <v>1270</v>
      </c>
      <c r="R3846" t="s">
        <v>1920</v>
      </c>
      <c r="S3846" t="s">
        <v>118</v>
      </c>
      <c r="T3846" t="s">
        <v>1964</v>
      </c>
      <c r="U3846" t="s">
        <v>1965</v>
      </c>
      <c r="AA3846" t="s">
        <v>1923</v>
      </c>
      <c r="AB3846" t="s">
        <v>1924</v>
      </c>
      <c r="AC3846">
        <v>31</v>
      </c>
      <c r="AD3846" s="17">
        <v>43299</v>
      </c>
      <c r="AE3846" s="17">
        <v>43299</v>
      </c>
    </row>
    <row r="3847" spans="1:31" x14ac:dyDescent="0.45">
      <c r="A3847">
        <v>100</v>
      </c>
      <c r="B3847">
        <v>16667</v>
      </c>
      <c r="C3847" t="s">
        <v>542</v>
      </c>
      <c r="D3847">
        <v>18120</v>
      </c>
      <c r="E3847">
        <f t="shared" si="180"/>
        <v>181.2</v>
      </c>
      <c r="F3847">
        <f t="shared" si="181"/>
        <v>166.67</v>
      </c>
      <c r="G3847">
        <f t="shared" si="182"/>
        <v>195.00389999999999</v>
      </c>
      <c r="H3847" t="s">
        <v>543</v>
      </c>
      <c r="I3847">
        <v>-1453</v>
      </c>
      <c r="J3847">
        <v>-8</v>
      </c>
      <c r="K3847" t="s">
        <v>7826</v>
      </c>
      <c r="L3847" s="16">
        <v>43312</v>
      </c>
      <c r="M3847" t="s">
        <v>1064</v>
      </c>
      <c r="N3847" t="s">
        <v>1065</v>
      </c>
      <c r="O3847" t="s">
        <v>1066</v>
      </c>
      <c r="P3847" t="s">
        <v>1580</v>
      </c>
      <c r="Q3847" t="s">
        <v>1270</v>
      </c>
      <c r="R3847" t="s">
        <v>1612</v>
      </c>
      <c r="S3847" t="s">
        <v>123</v>
      </c>
      <c r="T3847" t="s">
        <v>5895</v>
      </c>
      <c r="U3847" t="s">
        <v>5896</v>
      </c>
      <c r="AA3847" t="s">
        <v>1615</v>
      </c>
      <c r="AB3847" t="s">
        <v>1616</v>
      </c>
      <c r="AC3847">
        <v>31</v>
      </c>
      <c r="AD3847" s="17">
        <v>43299</v>
      </c>
      <c r="AE3847" s="17">
        <v>43299</v>
      </c>
    </row>
    <row r="3848" spans="1:31" x14ac:dyDescent="0.45">
      <c r="A3848">
        <v>100</v>
      </c>
      <c r="B3848">
        <v>16667</v>
      </c>
      <c r="C3848" t="s">
        <v>542</v>
      </c>
      <c r="D3848">
        <v>18120</v>
      </c>
      <c r="E3848">
        <f t="shared" si="180"/>
        <v>181.2</v>
      </c>
      <c r="F3848">
        <f t="shared" si="181"/>
        <v>166.67</v>
      </c>
      <c r="G3848">
        <f t="shared" si="182"/>
        <v>195.00389999999999</v>
      </c>
      <c r="H3848" t="s">
        <v>543</v>
      </c>
      <c r="I3848">
        <v>-1453</v>
      </c>
      <c r="J3848">
        <v>-8</v>
      </c>
      <c r="K3848" t="s">
        <v>7827</v>
      </c>
      <c r="L3848" s="16">
        <v>43312</v>
      </c>
      <c r="M3848" t="s">
        <v>1064</v>
      </c>
      <c r="N3848" t="s">
        <v>1065</v>
      </c>
      <c r="O3848" t="s">
        <v>1066</v>
      </c>
      <c r="P3848" t="s">
        <v>1580</v>
      </c>
      <c r="Q3848" t="s">
        <v>1270</v>
      </c>
      <c r="R3848" t="s">
        <v>1920</v>
      </c>
      <c r="S3848" t="s">
        <v>118</v>
      </c>
      <c r="T3848" t="s">
        <v>1955</v>
      </c>
      <c r="U3848" t="s">
        <v>1956</v>
      </c>
      <c r="W3848" t="s">
        <v>36</v>
      </c>
      <c r="X3848" t="s">
        <v>36</v>
      </c>
      <c r="AA3848" t="s">
        <v>1923</v>
      </c>
      <c r="AB3848" t="s">
        <v>1924</v>
      </c>
      <c r="AC3848">
        <v>31</v>
      </c>
      <c r="AD3848" s="17">
        <v>43299</v>
      </c>
      <c r="AE3848" s="17">
        <v>43299</v>
      </c>
    </row>
    <row r="3849" spans="1:31" x14ac:dyDescent="0.45">
      <c r="A3849">
        <v>25</v>
      </c>
      <c r="B3849">
        <v>4166</v>
      </c>
      <c r="C3849" t="s">
        <v>542</v>
      </c>
      <c r="D3849">
        <v>4530</v>
      </c>
      <c r="E3849">
        <f t="shared" si="180"/>
        <v>181.2</v>
      </c>
      <c r="F3849">
        <f t="shared" si="181"/>
        <v>166.64</v>
      </c>
      <c r="G3849">
        <f t="shared" si="182"/>
        <v>194.96879999999996</v>
      </c>
      <c r="H3849" t="s">
        <v>543</v>
      </c>
      <c r="I3849">
        <v>-363</v>
      </c>
      <c r="J3849">
        <v>-8</v>
      </c>
      <c r="K3849" t="s">
        <v>7828</v>
      </c>
      <c r="L3849" s="16">
        <v>43312</v>
      </c>
      <c r="M3849" t="s">
        <v>1064</v>
      </c>
      <c r="N3849" t="s">
        <v>1065</v>
      </c>
      <c r="O3849" t="s">
        <v>1066</v>
      </c>
      <c r="P3849" t="s">
        <v>1580</v>
      </c>
      <c r="Q3849" t="s">
        <v>1270</v>
      </c>
      <c r="R3849" t="s">
        <v>1920</v>
      </c>
      <c r="S3849" t="s">
        <v>118</v>
      </c>
      <c r="T3849" t="s">
        <v>2655</v>
      </c>
      <c r="U3849" t="s">
        <v>2656</v>
      </c>
      <c r="AA3849" t="s">
        <v>1923</v>
      </c>
      <c r="AB3849" t="s">
        <v>1924</v>
      </c>
      <c r="AC3849">
        <v>31</v>
      </c>
      <c r="AD3849" s="17">
        <v>43299</v>
      </c>
      <c r="AE3849" s="17">
        <v>43299</v>
      </c>
    </row>
    <row r="3850" spans="1:31" x14ac:dyDescent="0.45">
      <c r="A3850">
        <v>75</v>
      </c>
      <c r="B3850">
        <v>12500</v>
      </c>
      <c r="C3850" t="s">
        <v>542</v>
      </c>
      <c r="D3850">
        <v>13590</v>
      </c>
      <c r="E3850">
        <f t="shared" si="180"/>
        <v>181.2</v>
      </c>
      <c r="F3850">
        <f t="shared" si="181"/>
        <v>166.66666666666666</v>
      </c>
      <c r="G3850">
        <f t="shared" si="182"/>
        <v>194.99999999999997</v>
      </c>
      <c r="H3850" t="s">
        <v>543</v>
      </c>
      <c r="I3850">
        <v>-1089</v>
      </c>
      <c r="J3850">
        <v>-8</v>
      </c>
      <c r="K3850" t="s">
        <v>7829</v>
      </c>
      <c r="L3850" s="16">
        <v>43312</v>
      </c>
      <c r="M3850" t="s">
        <v>1064</v>
      </c>
      <c r="N3850" t="s">
        <v>1065</v>
      </c>
      <c r="O3850" t="s">
        <v>1066</v>
      </c>
      <c r="P3850" t="s">
        <v>1580</v>
      </c>
      <c r="Q3850" t="s">
        <v>1270</v>
      </c>
      <c r="R3850" t="s">
        <v>1920</v>
      </c>
      <c r="S3850" t="s">
        <v>118</v>
      </c>
      <c r="T3850" t="s">
        <v>1952</v>
      </c>
      <c r="U3850" t="s">
        <v>1953</v>
      </c>
      <c r="W3850" t="s">
        <v>36</v>
      </c>
      <c r="X3850" t="s">
        <v>36</v>
      </c>
      <c r="AA3850" t="s">
        <v>1923</v>
      </c>
      <c r="AB3850" t="s">
        <v>1924</v>
      </c>
      <c r="AC3850">
        <v>31</v>
      </c>
      <c r="AD3850" s="17">
        <v>43299</v>
      </c>
      <c r="AE3850" s="17">
        <v>43299</v>
      </c>
    </row>
    <row r="3851" spans="1:31" x14ac:dyDescent="0.45">
      <c r="A3851">
        <v>100</v>
      </c>
      <c r="B3851">
        <v>16667</v>
      </c>
      <c r="C3851" t="s">
        <v>542</v>
      </c>
      <c r="D3851">
        <v>18120</v>
      </c>
      <c r="E3851">
        <f t="shared" si="180"/>
        <v>181.2</v>
      </c>
      <c r="F3851">
        <f t="shared" si="181"/>
        <v>166.67</v>
      </c>
      <c r="G3851">
        <f t="shared" si="182"/>
        <v>195.00389999999999</v>
      </c>
      <c r="H3851" t="s">
        <v>543</v>
      </c>
      <c r="I3851">
        <v>-1453</v>
      </c>
      <c r="J3851">
        <v>-8</v>
      </c>
      <c r="K3851" t="s">
        <v>7830</v>
      </c>
      <c r="L3851" s="16">
        <v>43312</v>
      </c>
      <c r="M3851" t="s">
        <v>1064</v>
      </c>
      <c r="N3851" t="s">
        <v>1065</v>
      </c>
      <c r="O3851" t="s">
        <v>1066</v>
      </c>
      <c r="P3851" t="s">
        <v>1580</v>
      </c>
      <c r="Q3851" t="s">
        <v>1270</v>
      </c>
      <c r="R3851" t="s">
        <v>1920</v>
      </c>
      <c r="S3851" t="s">
        <v>118</v>
      </c>
      <c r="T3851" t="s">
        <v>1943</v>
      </c>
      <c r="U3851" t="s">
        <v>1944</v>
      </c>
      <c r="W3851" t="s">
        <v>36</v>
      </c>
      <c r="X3851" t="s">
        <v>36</v>
      </c>
      <c r="AA3851" t="s">
        <v>1923</v>
      </c>
      <c r="AB3851" t="s">
        <v>1924</v>
      </c>
      <c r="AC3851">
        <v>31</v>
      </c>
      <c r="AD3851" s="17">
        <v>43299</v>
      </c>
      <c r="AE3851" s="17">
        <v>43299</v>
      </c>
    </row>
    <row r="3852" spans="1:31" x14ac:dyDescent="0.45">
      <c r="A3852">
        <v>26</v>
      </c>
      <c r="B3852">
        <v>4333</v>
      </c>
      <c r="C3852" t="s">
        <v>542</v>
      </c>
      <c r="D3852">
        <v>4711</v>
      </c>
      <c r="E3852">
        <f t="shared" si="180"/>
        <v>181.19230769230768</v>
      </c>
      <c r="F3852">
        <f t="shared" si="181"/>
        <v>166.65384615384616</v>
      </c>
      <c r="G3852">
        <f t="shared" si="182"/>
        <v>194.98499999999999</v>
      </c>
      <c r="H3852" t="s">
        <v>543</v>
      </c>
      <c r="I3852">
        <v>-377</v>
      </c>
      <c r="J3852">
        <v>-8</v>
      </c>
      <c r="K3852" t="s">
        <v>7831</v>
      </c>
      <c r="L3852" s="16">
        <v>43312</v>
      </c>
      <c r="M3852" t="s">
        <v>1064</v>
      </c>
      <c r="N3852" t="s">
        <v>1065</v>
      </c>
      <c r="O3852" t="s">
        <v>1066</v>
      </c>
      <c r="P3852" t="s">
        <v>1580</v>
      </c>
      <c r="Q3852" t="s">
        <v>1270</v>
      </c>
      <c r="R3852" t="s">
        <v>1920</v>
      </c>
      <c r="S3852" t="s">
        <v>118</v>
      </c>
      <c r="T3852" t="s">
        <v>4188</v>
      </c>
      <c r="U3852" t="s">
        <v>4189</v>
      </c>
      <c r="W3852" t="s">
        <v>36</v>
      </c>
      <c r="X3852" t="s">
        <v>36</v>
      </c>
      <c r="AA3852" t="s">
        <v>1923</v>
      </c>
      <c r="AB3852" t="s">
        <v>1924</v>
      </c>
      <c r="AC3852">
        <v>31</v>
      </c>
      <c r="AD3852" s="17">
        <v>43299</v>
      </c>
      <c r="AE3852" s="17">
        <v>43299</v>
      </c>
    </row>
    <row r="3853" spans="1:31" x14ac:dyDescent="0.45">
      <c r="A3853">
        <v>25</v>
      </c>
      <c r="B3853">
        <v>4166</v>
      </c>
      <c r="C3853" t="s">
        <v>542</v>
      </c>
      <c r="D3853">
        <v>4530</v>
      </c>
      <c r="E3853">
        <f t="shared" si="180"/>
        <v>181.2</v>
      </c>
      <c r="F3853">
        <f t="shared" si="181"/>
        <v>166.64</v>
      </c>
      <c r="G3853">
        <f t="shared" si="182"/>
        <v>194.96879999999996</v>
      </c>
      <c r="H3853" t="s">
        <v>543</v>
      </c>
      <c r="I3853">
        <v>-363</v>
      </c>
      <c r="J3853">
        <v>-8</v>
      </c>
      <c r="K3853" t="s">
        <v>7832</v>
      </c>
      <c r="L3853" s="16">
        <v>43312</v>
      </c>
      <c r="M3853" t="s">
        <v>1064</v>
      </c>
      <c r="N3853" t="s">
        <v>1065</v>
      </c>
      <c r="O3853" t="s">
        <v>1066</v>
      </c>
      <c r="P3853" t="s">
        <v>1580</v>
      </c>
      <c r="Q3853" t="s">
        <v>1270</v>
      </c>
      <c r="R3853" t="s">
        <v>1920</v>
      </c>
      <c r="S3853" t="s">
        <v>118</v>
      </c>
      <c r="T3853" t="s">
        <v>1946</v>
      </c>
      <c r="U3853" t="s">
        <v>1947</v>
      </c>
      <c r="AA3853" t="s">
        <v>1923</v>
      </c>
      <c r="AB3853" t="s">
        <v>1924</v>
      </c>
      <c r="AC3853">
        <v>31</v>
      </c>
      <c r="AD3853" s="17">
        <v>43299</v>
      </c>
      <c r="AE3853" s="17">
        <v>43299</v>
      </c>
    </row>
    <row r="3854" spans="1:31" x14ac:dyDescent="0.45">
      <c r="A3854">
        <v>50</v>
      </c>
      <c r="B3854">
        <v>8333</v>
      </c>
      <c r="C3854" t="s">
        <v>542</v>
      </c>
      <c r="D3854">
        <v>9060</v>
      </c>
      <c r="E3854">
        <f t="shared" si="180"/>
        <v>181.2</v>
      </c>
      <c r="F3854">
        <f t="shared" si="181"/>
        <v>166.66</v>
      </c>
      <c r="G3854">
        <f t="shared" si="182"/>
        <v>194.9922</v>
      </c>
      <c r="H3854" t="s">
        <v>543</v>
      </c>
      <c r="I3854">
        <v>-726</v>
      </c>
      <c r="J3854">
        <v>-8</v>
      </c>
      <c r="K3854" t="s">
        <v>7833</v>
      </c>
      <c r="L3854" s="16">
        <v>43312</v>
      </c>
      <c r="M3854" t="s">
        <v>1064</v>
      </c>
      <c r="N3854" t="s">
        <v>1065</v>
      </c>
      <c r="O3854" t="s">
        <v>1066</v>
      </c>
      <c r="P3854" t="s">
        <v>1580</v>
      </c>
      <c r="Q3854" t="s">
        <v>1270</v>
      </c>
      <c r="R3854" t="s">
        <v>1612</v>
      </c>
      <c r="S3854" t="s">
        <v>123</v>
      </c>
      <c r="T3854" t="s">
        <v>5899</v>
      </c>
      <c r="U3854" t="s">
        <v>5900</v>
      </c>
      <c r="AA3854" t="s">
        <v>1615</v>
      </c>
      <c r="AB3854" t="s">
        <v>1616</v>
      </c>
      <c r="AC3854">
        <v>31</v>
      </c>
      <c r="AD3854" s="17">
        <v>43299</v>
      </c>
      <c r="AE3854" s="17">
        <v>43299</v>
      </c>
    </row>
    <row r="3855" spans="1:31" x14ac:dyDescent="0.45">
      <c r="A3855">
        <v>50</v>
      </c>
      <c r="B3855">
        <v>8333</v>
      </c>
      <c r="C3855" t="s">
        <v>542</v>
      </c>
      <c r="D3855">
        <v>9060</v>
      </c>
      <c r="E3855">
        <f t="shared" si="180"/>
        <v>181.2</v>
      </c>
      <c r="F3855">
        <f t="shared" si="181"/>
        <v>166.66</v>
      </c>
      <c r="G3855">
        <f t="shared" si="182"/>
        <v>194.9922</v>
      </c>
      <c r="H3855" t="s">
        <v>543</v>
      </c>
      <c r="I3855">
        <v>-726</v>
      </c>
      <c r="J3855">
        <v>-8</v>
      </c>
      <c r="K3855" t="s">
        <v>7834</v>
      </c>
      <c r="L3855" s="16">
        <v>43312</v>
      </c>
      <c r="M3855" t="s">
        <v>1064</v>
      </c>
      <c r="N3855" t="s">
        <v>1065</v>
      </c>
      <c r="O3855" t="s">
        <v>1066</v>
      </c>
      <c r="P3855" t="s">
        <v>1580</v>
      </c>
      <c r="Q3855" t="s">
        <v>1270</v>
      </c>
      <c r="R3855" t="s">
        <v>1612</v>
      </c>
      <c r="S3855" t="s">
        <v>123</v>
      </c>
      <c r="T3855" t="s">
        <v>1901</v>
      </c>
      <c r="U3855" t="s">
        <v>1902</v>
      </c>
      <c r="AA3855" t="s">
        <v>1615</v>
      </c>
      <c r="AB3855" t="s">
        <v>1616</v>
      </c>
      <c r="AC3855">
        <v>31</v>
      </c>
      <c r="AD3855" s="17">
        <v>43299</v>
      </c>
      <c r="AE3855" s="17">
        <v>43299</v>
      </c>
    </row>
    <row r="3856" spans="1:31" x14ac:dyDescent="0.45">
      <c r="A3856">
        <v>125</v>
      </c>
      <c r="B3856">
        <v>20833</v>
      </c>
      <c r="C3856" t="s">
        <v>542</v>
      </c>
      <c r="D3856">
        <v>22650</v>
      </c>
      <c r="E3856">
        <f t="shared" si="180"/>
        <v>181.2</v>
      </c>
      <c r="F3856">
        <f t="shared" si="181"/>
        <v>166.66399999999999</v>
      </c>
      <c r="G3856">
        <f t="shared" si="182"/>
        <v>194.99687999999998</v>
      </c>
      <c r="H3856" t="s">
        <v>543</v>
      </c>
      <c r="I3856">
        <v>-1816</v>
      </c>
      <c r="J3856">
        <v>-8</v>
      </c>
      <c r="K3856" t="s">
        <v>7835</v>
      </c>
      <c r="L3856" s="16">
        <v>43312</v>
      </c>
      <c r="M3856" t="s">
        <v>1064</v>
      </c>
      <c r="N3856" t="s">
        <v>1065</v>
      </c>
      <c r="O3856" t="s">
        <v>1066</v>
      </c>
      <c r="P3856" t="s">
        <v>1580</v>
      </c>
      <c r="Q3856" t="s">
        <v>1270</v>
      </c>
      <c r="R3856" t="s">
        <v>1920</v>
      </c>
      <c r="S3856" t="s">
        <v>118</v>
      </c>
      <c r="T3856" t="s">
        <v>1970</v>
      </c>
      <c r="U3856" t="s">
        <v>1971</v>
      </c>
      <c r="W3856" t="s">
        <v>36</v>
      </c>
      <c r="X3856" t="s">
        <v>36</v>
      </c>
      <c r="AA3856" t="s">
        <v>1923</v>
      </c>
      <c r="AB3856" t="s">
        <v>1924</v>
      </c>
      <c r="AC3856">
        <v>31</v>
      </c>
      <c r="AD3856" s="17">
        <v>43299</v>
      </c>
      <c r="AE3856" s="17">
        <v>43299</v>
      </c>
    </row>
    <row r="3857" spans="1:31" x14ac:dyDescent="0.45">
      <c r="A3857">
        <v>25</v>
      </c>
      <c r="B3857">
        <v>4166</v>
      </c>
      <c r="C3857" t="s">
        <v>542</v>
      </c>
      <c r="D3857">
        <v>4530</v>
      </c>
      <c r="E3857">
        <f t="shared" si="180"/>
        <v>181.2</v>
      </c>
      <c r="F3857">
        <f t="shared" si="181"/>
        <v>166.64</v>
      </c>
      <c r="G3857">
        <f t="shared" si="182"/>
        <v>194.96879999999996</v>
      </c>
      <c r="H3857" t="s">
        <v>543</v>
      </c>
      <c r="I3857">
        <v>-363</v>
      </c>
      <c r="J3857">
        <v>-8</v>
      </c>
      <c r="K3857" t="s">
        <v>7836</v>
      </c>
      <c r="L3857" s="16">
        <v>43312</v>
      </c>
      <c r="M3857" t="s">
        <v>1064</v>
      </c>
      <c r="N3857" t="s">
        <v>1065</v>
      </c>
      <c r="O3857" t="s">
        <v>1066</v>
      </c>
      <c r="P3857" t="s">
        <v>1580</v>
      </c>
      <c r="Q3857" t="s">
        <v>1270</v>
      </c>
      <c r="R3857" t="s">
        <v>1602</v>
      </c>
      <c r="S3857" t="s">
        <v>1603</v>
      </c>
      <c r="T3857" t="s">
        <v>1895</v>
      </c>
      <c r="U3857" t="s">
        <v>1896</v>
      </c>
      <c r="W3857" t="s">
        <v>36</v>
      </c>
      <c r="X3857" t="s">
        <v>36</v>
      </c>
      <c r="AA3857" t="s">
        <v>1606</v>
      </c>
      <c r="AB3857" t="s">
        <v>1607</v>
      </c>
      <c r="AC3857">
        <v>31</v>
      </c>
      <c r="AD3857" s="17">
        <v>43299</v>
      </c>
      <c r="AE3857" s="17">
        <v>43299</v>
      </c>
    </row>
    <row r="3858" spans="1:31" x14ac:dyDescent="0.45">
      <c r="A3858">
        <v>50</v>
      </c>
      <c r="B3858">
        <v>8333</v>
      </c>
      <c r="C3858" t="s">
        <v>542</v>
      </c>
      <c r="D3858">
        <v>9060</v>
      </c>
      <c r="E3858">
        <f t="shared" si="180"/>
        <v>181.2</v>
      </c>
      <c r="F3858">
        <f t="shared" si="181"/>
        <v>166.66</v>
      </c>
      <c r="G3858">
        <f t="shared" si="182"/>
        <v>194.9922</v>
      </c>
      <c r="H3858" t="s">
        <v>543</v>
      </c>
      <c r="I3858">
        <v>-726</v>
      </c>
      <c r="J3858">
        <v>-8</v>
      </c>
      <c r="K3858" t="s">
        <v>7837</v>
      </c>
      <c r="L3858" s="16">
        <v>43312</v>
      </c>
      <c r="M3858" t="s">
        <v>1064</v>
      </c>
      <c r="N3858" t="s">
        <v>1065</v>
      </c>
      <c r="O3858" t="s">
        <v>1066</v>
      </c>
      <c r="P3858" t="s">
        <v>1580</v>
      </c>
      <c r="Q3858" t="s">
        <v>1270</v>
      </c>
      <c r="R3858" t="s">
        <v>1602</v>
      </c>
      <c r="S3858" t="s">
        <v>1603</v>
      </c>
      <c r="T3858" t="s">
        <v>1949</v>
      </c>
      <c r="U3858" t="s">
        <v>1950</v>
      </c>
      <c r="W3858" t="s">
        <v>36</v>
      </c>
      <c r="X3858" t="s">
        <v>36</v>
      </c>
      <c r="AA3858" t="s">
        <v>1606</v>
      </c>
      <c r="AB3858" t="s">
        <v>1607</v>
      </c>
      <c r="AC3858">
        <v>31</v>
      </c>
      <c r="AD3858" s="17">
        <v>43299</v>
      </c>
      <c r="AE3858" s="17">
        <v>43299</v>
      </c>
    </row>
    <row r="3859" spans="1:31" x14ac:dyDescent="0.45">
      <c r="A3859">
        <v>50</v>
      </c>
      <c r="B3859">
        <v>8333</v>
      </c>
      <c r="C3859" t="s">
        <v>542</v>
      </c>
      <c r="D3859">
        <v>9060</v>
      </c>
      <c r="E3859">
        <f t="shared" si="180"/>
        <v>181.2</v>
      </c>
      <c r="F3859">
        <f t="shared" si="181"/>
        <v>166.66</v>
      </c>
      <c r="G3859">
        <f t="shared" si="182"/>
        <v>194.9922</v>
      </c>
      <c r="H3859" t="s">
        <v>543</v>
      </c>
      <c r="I3859">
        <v>-726</v>
      </c>
      <c r="J3859">
        <v>-8</v>
      </c>
      <c r="K3859" t="s">
        <v>7838</v>
      </c>
      <c r="L3859" s="16">
        <v>43312</v>
      </c>
      <c r="M3859" t="s">
        <v>1064</v>
      </c>
      <c r="N3859" t="s">
        <v>1065</v>
      </c>
      <c r="O3859" t="s">
        <v>1066</v>
      </c>
      <c r="P3859" t="s">
        <v>1580</v>
      </c>
      <c r="Q3859" t="s">
        <v>1270</v>
      </c>
      <c r="R3859" t="s">
        <v>1602</v>
      </c>
      <c r="S3859" t="s">
        <v>1603</v>
      </c>
      <c r="T3859" t="s">
        <v>2673</v>
      </c>
      <c r="U3859" t="s">
        <v>2674</v>
      </c>
      <c r="W3859" t="s">
        <v>36</v>
      </c>
      <c r="X3859" t="s">
        <v>36</v>
      </c>
      <c r="AA3859" t="s">
        <v>1606</v>
      </c>
      <c r="AB3859" t="s">
        <v>1607</v>
      </c>
      <c r="AC3859">
        <v>31</v>
      </c>
      <c r="AD3859" s="17">
        <v>43299</v>
      </c>
      <c r="AE3859" s="17">
        <v>43299</v>
      </c>
    </row>
    <row r="3860" spans="1:31" x14ac:dyDescent="0.45">
      <c r="A3860">
        <v>75</v>
      </c>
      <c r="B3860">
        <v>12500</v>
      </c>
      <c r="C3860" t="s">
        <v>542</v>
      </c>
      <c r="D3860">
        <v>13590</v>
      </c>
      <c r="E3860">
        <f t="shared" si="180"/>
        <v>181.2</v>
      </c>
      <c r="F3860">
        <f t="shared" si="181"/>
        <v>166.66666666666666</v>
      </c>
      <c r="G3860">
        <f t="shared" si="182"/>
        <v>194.99999999999997</v>
      </c>
      <c r="H3860" t="s">
        <v>543</v>
      </c>
      <c r="I3860">
        <v>-1089</v>
      </c>
      <c r="J3860">
        <v>-8</v>
      </c>
      <c r="K3860" t="s">
        <v>7839</v>
      </c>
      <c r="L3860" s="16">
        <v>43312</v>
      </c>
      <c r="M3860" t="s">
        <v>1064</v>
      </c>
      <c r="N3860" t="s">
        <v>1065</v>
      </c>
      <c r="O3860" t="s">
        <v>1066</v>
      </c>
      <c r="P3860" t="s">
        <v>1580</v>
      </c>
      <c r="Q3860" t="s">
        <v>1270</v>
      </c>
      <c r="R3860" t="s">
        <v>1581</v>
      </c>
      <c r="S3860" t="s">
        <v>117</v>
      </c>
      <c r="T3860" t="s">
        <v>1911</v>
      </c>
      <c r="U3860" t="s">
        <v>1912</v>
      </c>
      <c r="W3860" t="s">
        <v>36</v>
      </c>
      <c r="X3860" t="s">
        <v>36</v>
      </c>
      <c r="AA3860" t="s">
        <v>1584</v>
      </c>
      <c r="AB3860" t="s">
        <v>1585</v>
      </c>
      <c r="AC3860">
        <v>31</v>
      </c>
      <c r="AD3860" s="17">
        <v>43299</v>
      </c>
      <c r="AE3860" s="17">
        <v>43299</v>
      </c>
    </row>
    <row r="3861" spans="1:31" x14ac:dyDescent="0.45">
      <c r="A3861">
        <v>50</v>
      </c>
      <c r="B3861">
        <v>8333</v>
      </c>
      <c r="C3861" t="s">
        <v>542</v>
      </c>
      <c r="D3861">
        <v>9060</v>
      </c>
      <c r="E3861">
        <f t="shared" si="180"/>
        <v>181.2</v>
      </c>
      <c r="F3861">
        <f t="shared" si="181"/>
        <v>166.66</v>
      </c>
      <c r="G3861">
        <f t="shared" si="182"/>
        <v>194.9922</v>
      </c>
      <c r="H3861" t="s">
        <v>543</v>
      </c>
      <c r="I3861">
        <v>-726</v>
      </c>
      <c r="J3861">
        <v>-8</v>
      </c>
      <c r="K3861" t="s">
        <v>7840</v>
      </c>
      <c r="L3861" s="16">
        <v>43312</v>
      </c>
      <c r="M3861" t="s">
        <v>1064</v>
      </c>
      <c r="N3861" t="s">
        <v>1065</v>
      </c>
      <c r="O3861" t="s">
        <v>1066</v>
      </c>
      <c r="P3861" t="s">
        <v>1580</v>
      </c>
      <c r="Q3861" t="s">
        <v>1270</v>
      </c>
      <c r="R3861" t="s">
        <v>1612</v>
      </c>
      <c r="S3861" t="s">
        <v>123</v>
      </c>
      <c r="T3861" t="s">
        <v>4146</v>
      </c>
      <c r="U3861" t="s">
        <v>4147</v>
      </c>
      <c r="W3861" t="s">
        <v>36</v>
      </c>
      <c r="X3861" t="s">
        <v>36</v>
      </c>
      <c r="AA3861" t="s">
        <v>1615</v>
      </c>
      <c r="AB3861" t="s">
        <v>1616</v>
      </c>
      <c r="AC3861">
        <v>31</v>
      </c>
      <c r="AD3861" s="17">
        <v>43299</v>
      </c>
      <c r="AE3861" s="17">
        <v>43299</v>
      </c>
    </row>
    <row r="3862" spans="1:31" x14ac:dyDescent="0.45">
      <c r="A3862">
        <v>25</v>
      </c>
      <c r="B3862">
        <v>4166</v>
      </c>
      <c r="C3862" t="s">
        <v>542</v>
      </c>
      <c r="D3862">
        <v>4530</v>
      </c>
      <c r="E3862">
        <f t="shared" si="180"/>
        <v>181.2</v>
      </c>
      <c r="F3862">
        <f t="shared" si="181"/>
        <v>166.64</v>
      </c>
      <c r="G3862">
        <f t="shared" si="182"/>
        <v>194.96879999999996</v>
      </c>
      <c r="H3862" t="s">
        <v>543</v>
      </c>
      <c r="I3862">
        <v>-363</v>
      </c>
      <c r="J3862">
        <v>-8</v>
      </c>
      <c r="K3862" t="s">
        <v>7841</v>
      </c>
      <c r="L3862" s="16">
        <v>43312</v>
      </c>
      <c r="M3862" t="s">
        <v>1064</v>
      </c>
      <c r="N3862" t="s">
        <v>1065</v>
      </c>
      <c r="O3862" t="s">
        <v>1066</v>
      </c>
      <c r="P3862" t="s">
        <v>1580</v>
      </c>
      <c r="Q3862" t="s">
        <v>1270</v>
      </c>
      <c r="R3862" t="s">
        <v>1612</v>
      </c>
      <c r="S3862" t="s">
        <v>123</v>
      </c>
      <c r="T3862" t="s">
        <v>7842</v>
      </c>
      <c r="U3862" t="s">
        <v>7843</v>
      </c>
      <c r="AA3862" t="s">
        <v>1615</v>
      </c>
      <c r="AB3862" t="s">
        <v>1616</v>
      </c>
      <c r="AC3862">
        <v>31</v>
      </c>
      <c r="AD3862" s="17">
        <v>43299</v>
      </c>
      <c r="AE3862" s="17">
        <v>43299</v>
      </c>
    </row>
    <row r="3863" spans="1:31" x14ac:dyDescent="0.45">
      <c r="A3863">
        <v>2</v>
      </c>
      <c r="B3863">
        <v>350</v>
      </c>
      <c r="C3863" t="s">
        <v>542</v>
      </c>
      <c r="D3863">
        <v>362</v>
      </c>
      <c r="E3863">
        <f t="shared" si="180"/>
        <v>181</v>
      </c>
      <c r="F3863">
        <f t="shared" si="181"/>
        <v>175</v>
      </c>
      <c r="G3863">
        <f t="shared" si="182"/>
        <v>204.75</v>
      </c>
      <c r="H3863" t="s">
        <v>543</v>
      </c>
      <c r="I3863">
        <v>-11</v>
      </c>
      <c r="J3863">
        <v>-3</v>
      </c>
      <c r="K3863" t="s">
        <v>7844</v>
      </c>
      <c r="L3863" s="16">
        <v>43312</v>
      </c>
      <c r="M3863" t="s">
        <v>1064</v>
      </c>
      <c r="N3863" t="s">
        <v>1065</v>
      </c>
      <c r="O3863" t="s">
        <v>1066</v>
      </c>
      <c r="P3863" t="s">
        <v>1580</v>
      </c>
      <c r="Q3863" t="s">
        <v>1270</v>
      </c>
      <c r="R3863" t="s">
        <v>1612</v>
      </c>
      <c r="S3863" t="s">
        <v>123</v>
      </c>
      <c r="T3863" t="s">
        <v>7845</v>
      </c>
      <c r="U3863" t="s">
        <v>7846</v>
      </c>
      <c r="W3863" t="s">
        <v>36</v>
      </c>
      <c r="X3863" t="s">
        <v>36</v>
      </c>
      <c r="AA3863" t="s">
        <v>1615</v>
      </c>
      <c r="AB3863" t="s">
        <v>1616</v>
      </c>
      <c r="AC3863">
        <v>31</v>
      </c>
      <c r="AD3863" s="17">
        <v>43299</v>
      </c>
      <c r="AE3863" s="17">
        <v>43299</v>
      </c>
    </row>
    <row r="3864" spans="1:31" x14ac:dyDescent="0.45">
      <c r="A3864">
        <v>25</v>
      </c>
      <c r="B3864">
        <v>4166</v>
      </c>
      <c r="C3864" t="s">
        <v>542</v>
      </c>
      <c r="D3864">
        <v>4530</v>
      </c>
      <c r="E3864">
        <f t="shared" si="180"/>
        <v>181.2</v>
      </c>
      <c r="F3864">
        <f t="shared" si="181"/>
        <v>166.64</v>
      </c>
      <c r="G3864">
        <f t="shared" si="182"/>
        <v>194.96879999999996</v>
      </c>
      <c r="H3864" t="s">
        <v>543</v>
      </c>
      <c r="I3864">
        <v>-363</v>
      </c>
      <c r="J3864">
        <v>-8</v>
      </c>
      <c r="K3864" t="s">
        <v>7847</v>
      </c>
      <c r="L3864" s="16">
        <v>43312</v>
      </c>
      <c r="M3864" t="s">
        <v>1064</v>
      </c>
      <c r="N3864" t="s">
        <v>1065</v>
      </c>
      <c r="O3864" t="s">
        <v>1066</v>
      </c>
      <c r="P3864" t="s">
        <v>1580</v>
      </c>
      <c r="Q3864" t="s">
        <v>1270</v>
      </c>
      <c r="R3864" t="s">
        <v>1612</v>
      </c>
      <c r="S3864" t="s">
        <v>123</v>
      </c>
      <c r="T3864" t="s">
        <v>1699</v>
      </c>
      <c r="U3864" t="s">
        <v>1700</v>
      </c>
      <c r="AA3864" t="s">
        <v>1615</v>
      </c>
      <c r="AB3864" t="s">
        <v>1616</v>
      </c>
      <c r="AC3864">
        <v>31</v>
      </c>
      <c r="AD3864" s="17">
        <v>43299</v>
      </c>
      <c r="AE3864" s="17">
        <v>43299</v>
      </c>
    </row>
    <row r="3865" spans="1:31" x14ac:dyDescent="0.45">
      <c r="A3865">
        <v>15</v>
      </c>
      <c r="B3865">
        <v>2500</v>
      </c>
      <c r="C3865" t="s">
        <v>542</v>
      </c>
      <c r="D3865">
        <v>2718</v>
      </c>
      <c r="E3865">
        <f t="shared" si="180"/>
        <v>181.2</v>
      </c>
      <c r="F3865">
        <f t="shared" si="181"/>
        <v>166.66666666666666</v>
      </c>
      <c r="G3865">
        <f t="shared" si="182"/>
        <v>194.99999999999997</v>
      </c>
      <c r="H3865" t="s">
        <v>543</v>
      </c>
      <c r="I3865">
        <v>-217</v>
      </c>
      <c r="J3865">
        <v>-8</v>
      </c>
      <c r="K3865" t="s">
        <v>7848</v>
      </c>
      <c r="L3865" s="16">
        <v>43312</v>
      </c>
      <c r="M3865" t="s">
        <v>1064</v>
      </c>
      <c r="N3865" t="s">
        <v>1065</v>
      </c>
      <c r="O3865" t="s">
        <v>1066</v>
      </c>
      <c r="P3865" t="s">
        <v>1580</v>
      </c>
      <c r="Q3865" t="s">
        <v>1270</v>
      </c>
      <c r="R3865" t="s">
        <v>1612</v>
      </c>
      <c r="S3865" t="s">
        <v>123</v>
      </c>
      <c r="T3865" t="s">
        <v>1908</v>
      </c>
      <c r="U3865" t="s">
        <v>1909</v>
      </c>
      <c r="W3865" t="s">
        <v>36</v>
      </c>
      <c r="X3865" t="s">
        <v>36</v>
      </c>
      <c r="AA3865" t="s">
        <v>1615</v>
      </c>
      <c r="AB3865" t="s">
        <v>1616</v>
      </c>
      <c r="AC3865">
        <v>31</v>
      </c>
      <c r="AD3865" s="17">
        <v>43299</v>
      </c>
      <c r="AE3865" s="17">
        <v>43299</v>
      </c>
    </row>
    <row r="3866" spans="1:31" x14ac:dyDescent="0.45">
      <c r="A3866">
        <v>1</v>
      </c>
      <c r="B3866">
        <v>175</v>
      </c>
      <c r="C3866" t="s">
        <v>542</v>
      </c>
      <c r="D3866">
        <v>181</v>
      </c>
      <c r="E3866">
        <f t="shared" si="180"/>
        <v>181</v>
      </c>
      <c r="F3866">
        <f t="shared" si="181"/>
        <v>175</v>
      </c>
      <c r="G3866">
        <f t="shared" si="182"/>
        <v>204.75</v>
      </c>
      <c r="H3866" t="s">
        <v>543</v>
      </c>
      <c r="I3866">
        <v>-5</v>
      </c>
      <c r="J3866">
        <v>-3</v>
      </c>
      <c r="K3866" t="s">
        <v>7849</v>
      </c>
      <c r="L3866" s="16">
        <v>43312</v>
      </c>
      <c r="M3866" t="s">
        <v>1064</v>
      </c>
      <c r="N3866" t="s">
        <v>1065</v>
      </c>
      <c r="O3866" t="s">
        <v>1066</v>
      </c>
      <c r="P3866" t="s">
        <v>1580</v>
      </c>
      <c r="Q3866" t="s">
        <v>1270</v>
      </c>
      <c r="R3866" t="s">
        <v>1612</v>
      </c>
      <c r="S3866" t="s">
        <v>123</v>
      </c>
      <c r="T3866" t="s">
        <v>4144</v>
      </c>
      <c r="U3866" t="s">
        <v>2732</v>
      </c>
      <c r="W3866" t="s">
        <v>36</v>
      </c>
      <c r="X3866" t="s">
        <v>36</v>
      </c>
      <c r="AA3866" t="s">
        <v>1615</v>
      </c>
      <c r="AB3866" t="s">
        <v>1616</v>
      </c>
      <c r="AC3866">
        <v>31</v>
      </c>
      <c r="AD3866" s="17">
        <v>43299</v>
      </c>
      <c r="AE3866" s="17">
        <v>43299</v>
      </c>
    </row>
    <row r="3867" spans="1:31" x14ac:dyDescent="0.45">
      <c r="A3867">
        <v>25</v>
      </c>
      <c r="B3867">
        <v>4166</v>
      </c>
      <c r="C3867" t="s">
        <v>542</v>
      </c>
      <c r="D3867">
        <v>4530</v>
      </c>
      <c r="E3867">
        <f t="shared" si="180"/>
        <v>181.2</v>
      </c>
      <c r="F3867">
        <f t="shared" si="181"/>
        <v>166.64</v>
      </c>
      <c r="G3867">
        <f t="shared" si="182"/>
        <v>194.96879999999996</v>
      </c>
      <c r="H3867" t="s">
        <v>543</v>
      </c>
      <c r="I3867">
        <v>-363</v>
      </c>
      <c r="J3867">
        <v>-8</v>
      </c>
      <c r="K3867" t="s">
        <v>7850</v>
      </c>
      <c r="L3867" s="16">
        <v>43312</v>
      </c>
      <c r="M3867" t="s">
        <v>1064</v>
      </c>
      <c r="N3867" t="s">
        <v>1065</v>
      </c>
      <c r="O3867" t="s">
        <v>1066</v>
      </c>
      <c r="P3867" t="s">
        <v>1580</v>
      </c>
      <c r="Q3867" t="s">
        <v>1270</v>
      </c>
      <c r="R3867" t="s">
        <v>1612</v>
      </c>
      <c r="S3867" t="s">
        <v>123</v>
      </c>
      <c r="T3867" t="s">
        <v>7851</v>
      </c>
      <c r="U3867" t="s">
        <v>7852</v>
      </c>
      <c r="AA3867" t="s">
        <v>1615</v>
      </c>
      <c r="AB3867" t="s">
        <v>1616</v>
      </c>
      <c r="AC3867">
        <v>31</v>
      </c>
      <c r="AD3867" s="17">
        <v>43299</v>
      </c>
      <c r="AE3867" s="17">
        <v>43299</v>
      </c>
    </row>
    <row r="3868" spans="1:31" x14ac:dyDescent="0.45">
      <c r="A3868">
        <v>10</v>
      </c>
      <c r="B3868">
        <v>1752</v>
      </c>
      <c r="C3868" t="s">
        <v>542</v>
      </c>
      <c r="D3868">
        <v>1812</v>
      </c>
      <c r="E3868">
        <f t="shared" si="180"/>
        <v>181.2</v>
      </c>
      <c r="F3868">
        <f t="shared" si="181"/>
        <v>175.2</v>
      </c>
      <c r="G3868">
        <f t="shared" si="182"/>
        <v>204.98399999999998</v>
      </c>
      <c r="H3868" t="s">
        <v>543</v>
      </c>
      <c r="I3868">
        <v>-59</v>
      </c>
      <c r="J3868">
        <v>-3</v>
      </c>
      <c r="K3868" t="s">
        <v>7853</v>
      </c>
      <c r="L3868" s="16">
        <v>43312</v>
      </c>
      <c r="M3868" t="s">
        <v>1064</v>
      </c>
      <c r="N3868" t="s">
        <v>1065</v>
      </c>
      <c r="O3868" t="s">
        <v>1066</v>
      </c>
      <c r="P3868" t="s">
        <v>1580</v>
      </c>
      <c r="Q3868" t="s">
        <v>1270</v>
      </c>
      <c r="R3868" t="s">
        <v>1581</v>
      </c>
      <c r="S3868" t="s">
        <v>117</v>
      </c>
      <c r="T3868" t="s">
        <v>7854</v>
      </c>
      <c r="U3868" t="s">
        <v>7855</v>
      </c>
      <c r="AA3868" t="s">
        <v>1584</v>
      </c>
      <c r="AB3868" t="s">
        <v>1585</v>
      </c>
      <c r="AC3868">
        <v>31</v>
      </c>
      <c r="AD3868" s="17">
        <v>43299</v>
      </c>
      <c r="AE3868" s="17">
        <v>43299</v>
      </c>
    </row>
    <row r="3869" spans="1:31" x14ac:dyDescent="0.45">
      <c r="A3869">
        <v>1</v>
      </c>
      <c r="B3869">
        <v>175</v>
      </c>
      <c r="C3869" t="s">
        <v>542</v>
      </c>
      <c r="D3869">
        <v>181</v>
      </c>
      <c r="E3869">
        <f t="shared" si="180"/>
        <v>181</v>
      </c>
      <c r="F3869">
        <f t="shared" si="181"/>
        <v>175</v>
      </c>
      <c r="G3869">
        <f t="shared" si="182"/>
        <v>204.75</v>
      </c>
      <c r="H3869" t="s">
        <v>543</v>
      </c>
      <c r="I3869">
        <v>-5</v>
      </c>
      <c r="J3869">
        <v>-3</v>
      </c>
      <c r="K3869" t="s">
        <v>7856</v>
      </c>
      <c r="L3869" s="16">
        <v>43312</v>
      </c>
      <c r="M3869" t="s">
        <v>1064</v>
      </c>
      <c r="N3869" t="s">
        <v>1065</v>
      </c>
      <c r="O3869" t="s">
        <v>1066</v>
      </c>
      <c r="P3869" t="s">
        <v>1580</v>
      </c>
      <c r="Q3869" t="s">
        <v>1270</v>
      </c>
      <c r="R3869" t="s">
        <v>1581</v>
      </c>
      <c r="S3869" t="s">
        <v>117</v>
      </c>
      <c r="T3869" t="s">
        <v>2611</v>
      </c>
      <c r="U3869" t="s">
        <v>2612</v>
      </c>
      <c r="W3869" t="s">
        <v>36</v>
      </c>
      <c r="X3869" t="s">
        <v>36</v>
      </c>
      <c r="AA3869" t="s">
        <v>1584</v>
      </c>
      <c r="AB3869" t="s">
        <v>1585</v>
      </c>
      <c r="AC3869">
        <v>31</v>
      </c>
      <c r="AD3869" s="17">
        <v>43299</v>
      </c>
      <c r="AE3869" s="17">
        <v>43299</v>
      </c>
    </row>
    <row r="3870" spans="1:31" x14ac:dyDescent="0.45">
      <c r="A3870">
        <v>25</v>
      </c>
      <c r="B3870">
        <v>4166</v>
      </c>
      <c r="C3870" t="s">
        <v>542</v>
      </c>
      <c r="D3870">
        <v>4530</v>
      </c>
      <c r="E3870">
        <f t="shared" si="180"/>
        <v>181.2</v>
      </c>
      <c r="F3870">
        <f t="shared" si="181"/>
        <v>166.64</v>
      </c>
      <c r="G3870">
        <f t="shared" si="182"/>
        <v>194.96879999999996</v>
      </c>
      <c r="H3870" t="s">
        <v>543</v>
      </c>
      <c r="I3870">
        <v>-363</v>
      </c>
      <c r="J3870">
        <v>-8</v>
      </c>
      <c r="K3870" t="s">
        <v>7857</v>
      </c>
      <c r="L3870" s="16">
        <v>43312</v>
      </c>
      <c r="M3870" t="s">
        <v>1064</v>
      </c>
      <c r="N3870" t="s">
        <v>1065</v>
      </c>
      <c r="O3870" t="s">
        <v>1066</v>
      </c>
      <c r="P3870" t="s">
        <v>1580</v>
      </c>
      <c r="Q3870" t="s">
        <v>1270</v>
      </c>
      <c r="R3870" t="s">
        <v>1581</v>
      </c>
      <c r="S3870" t="s">
        <v>117</v>
      </c>
      <c r="T3870" t="s">
        <v>2887</v>
      </c>
      <c r="U3870" t="s">
        <v>2888</v>
      </c>
      <c r="W3870" t="s">
        <v>36</v>
      </c>
      <c r="X3870" t="s">
        <v>36</v>
      </c>
      <c r="AA3870" t="s">
        <v>1584</v>
      </c>
      <c r="AB3870" t="s">
        <v>1585</v>
      </c>
      <c r="AC3870">
        <v>31</v>
      </c>
      <c r="AD3870" s="17">
        <v>43299</v>
      </c>
      <c r="AE3870" s="17">
        <v>43299</v>
      </c>
    </row>
    <row r="3871" spans="1:31" x14ac:dyDescent="0.45">
      <c r="A3871">
        <v>26</v>
      </c>
      <c r="B3871">
        <v>4333</v>
      </c>
      <c r="C3871" t="s">
        <v>542</v>
      </c>
      <c r="D3871">
        <v>4711</v>
      </c>
      <c r="E3871">
        <f t="shared" si="180"/>
        <v>181.19230769230768</v>
      </c>
      <c r="F3871">
        <f t="shared" si="181"/>
        <v>166.65384615384616</v>
      </c>
      <c r="G3871">
        <f t="shared" si="182"/>
        <v>194.98499999999999</v>
      </c>
      <c r="H3871" t="s">
        <v>543</v>
      </c>
      <c r="I3871">
        <v>-377</v>
      </c>
      <c r="J3871">
        <v>-8</v>
      </c>
      <c r="K3871" t="s">
        <v>7858</v>
      </c>
      <c r="L3871" s="16">
        <v>43312</v>
      </c>
      <c r="M3871" t="s">
        <v>1064</v>
      </c>
      <c r="N3871" t="s">
        <v>1065</v>
      </c>
      <c r="O3871" t="s">
        <v>1066</v>
      </c>
      <c r="P3871" t="s">
        <v>1580</v>
      </c>
      <c r="Q3871" t="s">
        <v>1270</v>
      </c>
      <c r="R3871" t="s">
        <v>1920</v>
      </c>
      <c r="S3871" t="s">
        <v>118</v>
      </c>
      <c r="T3871" t="s">
        <v>1949</v>
      </c>
      <c r="U3871" t="s">
        <v>1950</v>
      </c>
      <c r="W3871" t="s">
        <v>36</v>
      </c>
      <c r="X3871" t="s">
        <v>36</v>
      </c>
      <c r="AA3871" t="s">
        <v>1923</v>
      </c>
      <c r="AB3871" t="s">
        <v>1924</v>
      </c>
      <c r="AC3871">
        <v>31</v>
      </c>
      <c r="AD3871" s="17">
        <v>43299</v>
      </c>
      <c r="AE3871" s="17">
        <v>43299</v>
      </c>
    </row>
    <row r="3872" spans="1:31" x14ac:dyDescent="0.45">
      <c r="A3872">
        <v>25</v>
      </c>
      <c r="B3872">
        <v>4166</v>
      </c>
      <c r="C3872" t="s">
        <v>542</v>
      </c>
      <c r="D3872">
        <v>4530</v>
      </c>
      <c r="E3872">
        <f t="shared" si="180"/>
        <v>181.2</v>
      </c>
      <c r="F3872">
        <f t="shared" si="181"/>
        <v>166.64</v>
      </c>
      <c r="G3872">
        <f t="shared" si="182"/>
        <v>194.96879999999996</v>
      </c>
      <c r="H3872" t="s">
        <v>543</v>
      </c>
      <c r="I3872">
        <v>-363</v>
      </c>
      <c r="J3872">
        <v>-8</v>
      </c>
      <c r="K3872" t="s">
        <v>7859</v>
      </c>
      <c r="L3872" s="16">
        <v>43312</v>
      </c>
      <c r="M3872" t="s">
        <v>1064</v>
      </c>
      <c r="N3872" t="s">
        <v>1065</v>
      </c>
      <c r="O3872" t="s">
        <v>1066</v>
      </c>
      <c r="P3872" t="s">
        <v>1580</v>
      </c>
      <c r="Q3872" t="s">
        <v>1270</v>
      </c>
      <c r="R3872" t="s">
        <v>1920</v>
      </c>
      <c r="S3872" t="s">
        <v>118</v>
      </c>
      <c r="T3872" t="s">
        <v>1973</v>
      </c>
      <c r="U3872" t="s">
        <v>1974</v>
      </c>
      <c r="AA3872" t="s">
        <v>1923</v>
      </c>
      <c r="AB3872" t="s">
        <v>1924</v>
      </c>
      <c r="AC3872">
        <v>31</v>
      </c>
      <c r="AD3872" s="17">
        <v>43299</v>
      </c>
      <c r="AE3872" s="17">
        <v>43299</v>
      </c>
    </row>
    <row r="3873" spans="1:31" x14ac:dyDescent="0.45">
      <c r="A3873">
        <v>50</v>
      </c>
      <c r="B3873">
        <v>8333</v>
      </c>
      <c r="C3873" t="s">
        <v>542</v>
      </c>
      <c r="D3873">
        <v>9060</v>
      </c>
      <c r="E3873">
        <f t="shared" si="180"/>
        <v>181.2</v>
      </c>
      <c r="F3873">
        <f t="shared" si="181"/>
        <v>166.66</v>
      </c>
      <c r="G3873">
        <f t="shared" si="182"/>
        <v>194.9922</v>
      </c>
      <c r="H3873" t="s">
        <v>543</v>
      </c>
      <c r="I3873">
        <v>-726</v>
      </c>
      <c r="J3873">
        <v>-8</v>
      </c>
      <c r="K3873" t="s">
        <v>7860</v>
      </c>
      <c r="L3873" s="16">
        <v>43312</v>
      </c>
      <c r="M3873" t="s">
        <v>1064</v>
      </c>
      <c r="N3873" t="s">
        <v>1065</v>
      </c>
      <c r="O3873" t="s">
        <v>1066</v>
      </c>
      <c r="P3873" t="s">
        <v>1580</v>
      </c>
      <c r="Q3873" t="s">
        <v>1270</v>
      </c>
      <c r="R3873" t="s">
        <v>1920</v>
      </c>
      <c r="S3873" t="s">
        <v>118</v>
      </c>
      <c r="T3873" t="s">
        <v>1979</v>
      </c>
      <c r="U3873" t="s">
        <v>1980</v>
      </c>
      <c r="W3873" t="s">
        <v>36</v>
      </c>
      <c r="X3873" t="s">
        <v>36</v>
      </c>
      <c r="AA3873" t="s">
        <v>1923</v>
      </c>
      <c r="AB3873" t="s">
        <v>1924</v>
      </c>
      <c r="AC3873">
        <v>31</v>
      </c>
      <c r="AD3873" s="17">
        <v>43299</v>
      </c>
      <c r="AE3873" s="17">
        <v>43299</v>
      </c>
    </row>
    <row r="3874" spans="1:31" x14ac:dyDescent="0.45">
      <c r="A3874">
        <v>50</v>
      </c>
      <c r="B3874">
        <v>8333</v>
      </c>
      <c r="C3874" t="s">
        <v>542</v>
      </c>
      <c r="D3874">
        <v>9060</v>
      </c>
      <c r="E3874">
        <f t="shared" si="180"/>
        <v>181.2</v>
      </c>
      <c r="F3874">
        <f t="shared" si="181"/>
        <v>166.66</v>
      </c>
      <c r="G3874">
        <f t="shared" si="182"/>
        <v>194.9922</v>
      </c>
      <c r="H3874" t="s">
        <v>543</v>
      </c>
      <c r="I3874">
        <v>-726</v>
      </c>
      <c r="J3874">
        <v>-8</v>
      </c>
      <c r="K3874" t="s">
        <v>7861</v>
      </c>
      <c r="L3874" s="16">
        <v>43311</v>
      </c>
      <c r="M3874" t="s">
        <v>1064</v>
      </c>
      <c r="N3874" t="s">
        <v>1065</v>
      </c>
      <c r="O3874" t="s">
        <v>1066</v>
      </c>
      <c r="P3874" t="s">
        <v>1580</v>
      </c>
      <c r="Q3874" t="s">
        <v>1270</v>
      </c>
      <c r="R3874" t="s">
        <v>1602</v>
      </c>
      <c r="S3874" t="s">
        <v>1603</v>
      </c>
      <c r="T3874" t="s">
        <v>4174</v>
      </c>
      <c r="U3874" t="s">
        <v>4175</v>
      </c>
      <c r="W3874" t="s">
        <v>36</v>
      </c>
      <c r="X3874" t="s">
        <v>36</v>
      </c>
      <c r="AA3874" t="s">
        <v>1606</v>
      </c>
      <c r="AB3874" t="s">
        <v>1607</v>
      </c>
      <c r="AC3874">
        <v>31</v>
      </c>
      <c r="AD3874" s="17">
        <v>43299</v>
      </c>
      <c r="AE3874" s="17">
        <v>43299</v>
      </c>
    </row>
    <row r="3875" spans="1:31" x14ac:dyDescent="0.45">
      <c r="A3875">
        <v>25</v>
      </c>
      <c r="B3875">
        <v>4166</v>
      </c>
      <c r="C3875" t="s">
        <v>542</v>
      </c>
      <c r="D3875">
        <v>4530</v>
      </c>
      <c r="E3875">
        <f t="shared" si="180"/>
        <v>181.2</v>
      </c>
      <c r="F3875">
        <f t="shared" si="181"/>
        <v>166.64</v>
      </c>
      <c r="G3875">
        <f t="shared" si="182"/>
        <v>194.96879999999996</v>
      </c>
      <c r="H3875" t="s">
        <v>543</v>
      </c>
      <c r="I3875">
        <v>-363</v>
      </c>
      <c r="J3875">
        <v>-8</v>
      </c>
      <c r="K3875" t="s">
        <v>7862</v>
      </c>
      <c r="L3875" s="16">
        <v>43312</v>
      </c>
      <c r="M3875" t="s">
        <v>1064</v>
      </c>
      <c r="N3875" t="s">
        <v>1065</v>
      </c>
      <c r="O3875" t="s">
        <v>1066</v>
      </c>
      <c r="P3875" t="s">
        <v>1580</v>
      </c>
      <c r="Q3875" t="s">
        <v>1270</v>
      </c>
      <c r="R3875" t="s">
        <v>1920</v>
      </c>
      <c r="S3875" t="s">
        <v>118</v>
      </c>
      <c r="T3875" t="s">
        <v>4216</v>
      </c>
      <c r="U3875" t="s">
        <v>4217</v>
      </c>
      <c r="W3875" t="s">
        <v>36</v>
      </c>
      <c r="X3875" t="s">
        <v>36</v>
      </c>
      <c r="AA3875" t="s">
        <v>1923</v>
      </c>
      <c r="AB3875" t="s">
        <v>1924</v>
      </c>
      <c r="AC3875">
        <v>31</v>
      </c>
      <c r="AD3875" s="17">
        <v>43299</v>
      </c>
      <c r="AE3875" s="17">
        <v>43299</v>
      </c>
    </row>
    <row r="3876" spans="1:31" x14ac:dyDescent="0.45">
      <c r="A3876">
        <v>50</v>
      </c>
      <c r="B3876">
        <v>8333</v>
      </c>
      <c r="C3876" t="s">
        <v>542</v>
      </c>
      <c r="D3876">
        <v>9060</v>
      </c>
      <c r="E3876">
        <f t="shared" si="180"/>
        <v>181.2</v>
      </c>
      <c r="F3876">
        <f t="shared" si="181"/>
        <v>166.66</v>
      </c>
      <c r="G3876">
        <f t="shared" si="182"/>
        <v>194.9922</v>
      </c>
      <c r="H3876" t="s">
        <v>543</v>
      </c>
      <c r="I3876">
        <v>-726</v>
      </c>
      <c r="J3876">
        <v>-8</v>
      </c>
      <c r="K3876" t="s">
        <v>7863</v>
      </c>
      <c r="L3876" s="16">
        <v>43312</v>
      </c>
      <c r="M3876" t="s">
        <v>1064</v>
      </c>
      <c r="N3876" t="s">
        <v>1065</v>
      </c>
      <c r="O3876" t="s">
        <v>1066</v>
      </c>
      <c r="P3876" t="s">
        <v>1580</v>
      </c>
      <c r="Q3876" t="s">
        <v>1270</v>
      </c>
      <c r="R3876" t="s">
        <v>1920</v>
      </c>
      <c r="S3876" t="s">
        <v>118</v>
      </c>
      <c r="T3876" t="s">
        <v>1976</v>
      </c>
      <c r="U3876" t="s">
        <v>1977</v>
      </c>
      <c r="W3876" t="s">
        <v>36</v>
      </c>
      <c r="X3876" t="s">
        <v>36</v>
      </c>
      <c r="AA3876" t="s">
        <v>1923</v>
      </c>
      <c r="AB3876" t="s">
        <v>1924</v>
      </c>
      <c r="AC3876">
        <v>31</v>
      </c>
      <c r="AD3876" s="17">
        <v>43299</v>
      </c>
      <c r="AE3876" s="17">
        <v>43299</v>
      </c>
    </row>
    <row r="3877" spans="1:31" x14ac:dyDescent="0.45">
      <c r="A3877">
        <v>25</v>
      </c>
      <c r="B3877">
        <v>4166</v>
      </c>
      <c r="C3877" t="s">
        <v>542</v>
      </c>
      <c r="D3877">
        <v>4530</v>
      </c>
      <c r="E3877">
        <f t="shared" si="180"/>
        <v>181.2</v>
      </c>
      <c r="F3877">
        <f t="shared" si="181"/>
        <v>166.64</v>
      </c>
      <c r="G3877">
        <f t="shared" si="182"/>
        <v>194.96879999999996</v>
      </c>
      <c r="H3877" t="s">
        <v>543</v>
      </c>
      <c r="I3877">
        <v>-363</v>
      </c>
      <c r="J3877">
        <v>-8</v>
      </c>
      <c r="K3877" t="s">
        <v>7864</v>
      </c>
      <c r="L3877" s="16">
        <v>43312</v>
      </c>
      <c r="M3877" t="s">
        <v>1064</v>
      </c>
      <c r="N3877" t="s">
        <v>1065</v>
      </c>
      <c r="O3877" t="s">
        <v>1066</v>
      </c>
      <c r="P3877" t="s">
        <v>1580</v>
      </c>
      <c r="Q3877" t="s">
        <v>1270</v>
      </c>
      <c r="R3877" t="s">
        <v>1920</v>
      </c>
      <c r="S3877" t="s">
        <v>118</v>
      </c>
      <c r="T3877" t="s">
        <v>1967</v>
      </c>
      <c r="U3877" t="s">
        <v>1968</v>
      </c>
      <c r="W3877" t="s">
        <v>36</v>
      </c>
      <c r="X3877" t="s">
        <v>36</v>
      </c>
      <c r="AA3877" t="s">
        <v>1923</v>
      </c>
      <c r="AB3877" t="s">
        <v>1924</v>
      </c>
      <c r="AC3877">
        <v>31</v>
      </c>
      <c r="AD3877" s="17">
        <v>43299</v>
      </c>
      <c r="AE3877" s="17">
        <v>43299</v>
      </c>
    </row>
    <row r="3878" spans="1:31" x14ac:dyDescent="0.45">
      <c r="A3878">
        <v>75</v>
      </c>
      <c r="B3878">
        <v>12500</v>
      </c>
      <c r="C3878" t="s">
        <v>542</v>
      </c>
      <c r="D3878">
        <v>13590</v>
      </c>
      <c r="E3878">
        <f t="shared" si="180"/>
        <v>181.2</v>
      </c>
      <c r="F3878">
        <f t="shared" si="181"/>
        <v>166.66666666666666</v>
      </c>
      <c r="G3878">
        <f t="shared" si="182"/>
        <v>194.99999999999997</v>
      </c>
      <c r="H3878" t="s">
        <v>543</v>
      </c>
      <c r="I3878">
        <v>-1089</v>
      </c>
      <c r="J3878">
        <v>-8</v>
      </c>
      <c r="K3878" t="s">
        <v>7865</v>
      </c>
      <c r="L3878" s="16">
        <v>43311</v>
      </c>
      <c r="M3878" t="s">
        <v>1064</v>
      </c>
      <c r="N3878" t="s">
        <v>1065</v>
      </c>
      <c r="O3878" t="s">
        <v>1066</v>
      </c>
      <c r="P3878" t="s">
        <v>1580</v>
      </c>
      <c r="Q3878" t="s">
        <v>1270</v>
      </c>
      <c r="R3878" t="s">
        <v>1986</v>
      </c>
      <c r="S3878" t="s">
        <v>120</v>
      </c>
      <c r="T3878" t="s">
        <v>2327</v>
      </c>
      <c r="U3878" t="s">
        <v>2328</v>
      </c>
      <c r="AA3878" t="s">
        <v>1989</v>
      </c>
      <c r="AB3878" t="s">
        <v>1990</v>
      </c>
      <c r="AC3878">
        <v>31</v>
      </c>
      <c r="AD3878" s="17">
        <v>43299</v>
      </c>
      <c r="AE3878" s="17">
        <v>43299</v>
      </c>
    </row>
    <row r="3879" spans="1:31" x14ac:dyDescent="0.45">
      <c r="A3879">
        <v>250</v>
      </c>
      <c r="B3879">
        <v>41667</v>
      </c>
      <c r="C3879" t="s">
        <v>542</v>
      </c>
      <c r="D3879">
        <v>45300</v>
      </c>
      <c r="E3879">
        <f t="shared" si="180"/>
        <v>181.2</v>
      </c>
      <c r="F3879">
        <f t="shared" si="181"/>
        <v>166.66800000000001</v>
      </c>
      <c r="G3879">
        <f t="shared" si="182"/>
        <v>195.00155999999998</v>
      </c>
      <c r="H3879" t="s">
        <v>543</v>
      </c>
      <c r="I3879">
        <v>-3632</v>
      </c>
      <c r="J3879">
        <v>-8</v>
      </c>
      <c r="K3879" t="s">
        <v>7866</v>
      </c>
      <c r="L3879" s="16">
        <v>43311</v>
      </c>
      <c r="M3879" t="s">
        <v>1064</v>
      </c>
      <c r="N3879" t="s">
        <v>1065</v>
      </c>
      <c r="O3879" t="s">
        <v>1066</v>
      </c>
      <c r="P3879" t="s">
        <v>1580</v>
      </c>
      <c r="Q3879" t="s">
        <v>1270</v>
      </c>
      <c r="R3879" t="s">
        <v>1986</v>
      </c>
      <c r="S3879" t="s">
        <v>120</v>
      </c>
      <c r="T3879" t="s">
        <v>2143</v>
      </c>
      <c r="U3879" t="s">
        <v>2144</v>
      </c>
      <c r="AA3879" t="s">
        <v>1989</v>
      </c>
      <c r="AB3879" t="s">
        <v>1990</v>
      </c>
      <c r="AC3879">
        <v>31</v>
      </c>
      <c r="AD3879" s="17">
        <v>43299</v>
      </c>
      <c r="AE3879" s="17">
        <v>43299</v>
      </c>
    </row>
    <row r="3880" spans="1:31" x14ac:dyDescent="0.45">
      <c r="A3880">
        <v>250</v>
      </c>
      <c r="B3880">
        <v>41667</v>
      </c>
      <c r="C3880" t="s">
        <v>542</v>
      </c>
      <c r="D3880">
        <v>45300</v>
      </c>
      <c r="E3880">
        <f t="shared" si="180"/>
        <v>181.2</v>
      </c>
      <c r="F3880">
        <f t="shared" si="181"/>
        <v>166.66800000000001</v>
      </c>
      <c r="G3880">
        <f t="shared" si="182"/>
        <v>195.00155999999998</v>
      </c>
      <c r="H3880" t="s">
        <v>543</v>
      </c>
      <c r="I3880">
        <v>-3632</v>
      </c>
      <c r="J3880">
        <v>-8</v>
      </c>
      <c r="K3880" t="s">
        <v>7867</v>
      </c>
      <c r="L3880" s="16">
        <v>43311</v>
      </c>
      <c r="M3880" t="s">
        <v>1064</v>
      </c>
      <c r="N3880" t="s">
        <v>1065</v>
      </c>
      <c r="O3880" t="s">
        <v>1066</v>
      </c>
      <c r="P3880" t="s">
        <v>1580</v>
      </c>
      <c r="Q3880" t="s">
        <v>1270</v>
      </c>
      <c r="R3880" t="s">
        <v>1986</v>
      </c>
      <c r="S3880" t="s">
        <v>120</v>
      </c>
      <c r="T3880" t="s">
        <v>2694</v>
      </c>
      <c r="U3880" t="s">
        <v>2695</v>
      </c>
      <c r="W3880" t="s">
        <v>36</v>
      </c>
      <c r="X3880" t="s">
        <v>36</v>
      </c>
      <c r="AA3880" t="s">
        <v>1989</v>
      </c>
      <c r="AB3880" t="s">
        <v>1990</v>
      </c>
      <c r="AC3880">
        <v>31</v>
      </c>
      <c r="AD3880" s="17">
        <v>43299</v>
      </c>
      <c r="AE3880" s="17">
        <v>43299</v>
      </c>
    </row>
    <row r="3881" spans="1:31" x14ac:dyDescent="0.45">
      <c r="A3881">
        <v>50</v>
      </c>
      <c r="B3881">
        <v>8333</v>
      </c>
      <c r="C3881" t="s">
        <v>542</v>
      </c>
      <c r="D3881">
        <v>9060</v>
      </c>
      <c r="E3881">
        <f t="shared" si="180"/>
        <v>181.2</v>
      </c>
      <c r="F3881">
        <f t="shared" si="181"/>
        <v>166.66</v>
      </c>
      <c r="G3881">
        <f t="shared" si="182"/>
        <v>194.9922</v>
      </c>
      <c r="H3881" t="s">
        <v>543</v>
      </c>
      <c r="I3881">
        <v>-726</v>
      </c>
      <c r="J3881">
        <v>-8</v>
      </c>
      <c r="K3881" t="s">
        <v>7868</v>
      </c>
      <c r="L3881" s="16">
        <v>43311</v>
      </c>
      <c r="M3881" t="s">
        <v>1064</v>
      </c>
      <c r="N3881" t="s">
        <v>1065</v>
      </c>
      <c r="O3881" t="s">
        <v>1066</v>
      </c>
      <c r="P3881" t="s">
        <v>1580</v>
      </c>
      <c r="Q3881" t="s">
        <v>1270</v>
      </c>
      <c r="R3881" t="s">
        <v>1986</v>
      </c>
      <c r="S3881" t="s">
        <v>120</v>
      </c>
      <c r="T3881" t="s">
        <v>2149</v>
      </c>
      <c r="U3881" t="s">
        <v>2150</v>
      </c>
      <c r="W3881" t="s">
        <v>36</v>
      </c>
      <c r="X3881" t="s">
        <v>36</v>
      </c>
      <c r="AA3881" t="s">
        <v>1989</v>
      </c>
      <c r="AB3881" t="s">
        <v>1990</v>
      </c>
      <c r="AC3881">
        <v>31</v>
      </c>
      <c r="AD3881" s="17">
        <v>43299</v>
      </c>
      <c r="AE3881" s="17">
        <v>43299</v>
      </c>
    </row>
    <row r="3882" spans="1:31" x14ac:dyDescent="0.45">
      <c r="A3882">
        <v>200</v>
      </c>
      <c r="B3882">
        <v>33334</v>
      </c>
      <c r="C3882" t="s">
        <v>542</v>
      </c>
      <c r="D3882">
        <v>36240</v>
      </c>
      <c r="E3882">
        <f t="shared" si="180"/>
        <v>181.2</v>
      </c>
      <c r="F3882">
        <f t="shared" si="181"/>
        <v>166.67</v>
      </c>
      <c r="G3882">
        <f t="shared" si="182"/>
        <v>195.00389999999999</v>
      </c>
      <c r="H3882" t="s">
        <v>543</v>
      </c>
      <c r="I3882">
        <v>-2906</v>
      </c>
      <c r="J3882">
        <v>-8</v>
      </c>
      <c r="K3882" t="s">
        <v>7869</v>
      </c>
      <c r="L3882" s="16">
        <v>43311</v>
      </c>
      <c r="M3882" t="s">
        <v>1064</v>
      </c>
      <c r="N3882" t="s">
        <v>1065</v>
      </c>
      <c r="O3882" t="s">
        <v>1066</v>
      </c>
      <c r="P3882" t="s">
        <v>1580</v>
      </c>
      <c r="Q3882" t="s">
        <v>1270</v>
      </c>
      <c r="R3882" t="s">
        <v>1986</v>
      </c>
      <c r="S3882" t="s">
        <v>120</v>
      </c>
      <c r="T3882" t="s">
        <v>2137</v>
      </c>
      <c r="U3882" t="s">
        <v>2138</v>
      </c>
      <c r="W3882" t="s">
        <v>36</v>
      </c>
      <c r="X3882" t="s">
        <v>36</v>
      </c>
      <c r="AA3882" t="s">
        <v>1989</v>
      </c>
      <c r="AB3882" t="s">
        <v>1990</v>
      </c>
      <c r="AC3882">
        <v>31</v>
      </c>
      <c r="AD3882" s="17">
        <v>43299</v>
      </c>
      <c r="AE3882" s="17">
        <v>43299</v>
      </c>
    </row>
    <row r="3883" spans="1:31" x14ac:dyDescent="0.45">
      <c r="A3883">
        <v>100</v>
      </c>
      <c r="B3883">
        <v>16667</v>
      </c>
      <c r="C3883" t="s">
        <v>542</v>
      </c>
      <c r="D3883">
        <v>18120</v>
      </c>
      <c r="E3883">
        <f t="shared" si="180"/>
        <v>181.2</v>
      </c>
      <c r="F3883">
        <f t="shared" si="181"/>
        <v>166.67</v>
      </c>
      <c r="G3883">
        <f t="shared" si="182"/>
        <v>195.00389999999999</v>
      </c>
      <c r="H3883" t="s">
        <v>543</v>
      </c>
      <c r="I3883">
        <v>-1453</v>
      </c>
      <c r="J3883">
        <v>-8</v>
      </c>
      <c r="K3883" t="s">
        <v>7870</v>
      </c>
      <c r="L3883" s="16">
        <v>43311</v>
      </c>
      <c r="M3883" t="s">
        <v>1064</v>
      </c>
      <c r="N3883" t="s">
        <v>1065</v>
      </c>
      <c r="O3883" t="s">
        <v>1066</v>
      </c>
      <c r="P3883" t="s">
        <v>1580</v>
      </c>
      <c r="Q3883" t="s">
        <v>1270</v>
      </c>
      <c r="R3883" t="s">
        <v>1986</v>
      </c>
      <c r="S3883" t="s">
        <v>120</v>
      </c>
      <c r="T3883" t="s">
        <v>1992</v>
      </c>
      <c r="U3883" t="s">
        <v>1993</v>
      </c>
      <c r="W3883" t="s">
        <v>36</v>
      </c>
      <c r="X3883" t="s">
        <v>36</v>
      </c>
      <c r="AA3883" t="s">
        <v>1989</v>
      </c>
      <c r="AB3883" t="s">
        <v>1990</v>
      </c>
      <c r="AC3883">
        <v>31</v>
      </c>
      <c r="AD3883" s="17">
        <v>43299</v>
      </c>
      <c r="AE3883" s="17">
        <v>43299</v>
      </c>
    </row>
    <row r="3884" spans="1:31" x14ac:dyDescent="0.45">
      <c r="A3884">
        <v>125</v>
      </c>
      <c r="B3884">
        <v>20833</v>
      </c>
      <c r="C3884" t="s">
        <v>542</v>
      </c>
      <c r="D3884">
        <v>22650</v>
      </c>
      <c r="E3884">
        <f t="shared" si="180"/>
        <v>181.2</v>
      </c>
      <c r="F3884">
        <f t="shared" si="181"/>
        <v>166.66399999999999</v>
      </c>
      <c r="G3884">
        <f t="shared" si="182"/>
        <v>194.99687999999998</v>
      </c>
      <c r="H3884" t="s">
        <v>543</v>
      </c>
      <c r="I3884">
        <v>-1816</v>
      </c>
      <c r="J3884">
        <v>-8</v>
      </c>
      <c r="K3884" t="s">
        <v>7871</v>
      </c>
      <c r="L3884" s="16">
        <v>43311</v>
      </c>
      <c r="M3884" t="s">
        <v>1064</v>
      </c>
      <c r="N3884" t="s">
        <v>1065</v>
      </c>
      <c r="O3884" t="s">
        <v>1066</v>
      </c>
      <c r="P3884" t="s">
        <v>1580</v>
      </c>
      <c r="Q3884" t="s">
        <v>1270</v>
      </c>
      <c r="R3884" t="s">
        <v>1986</v>
      </c>
      <c r="S3884" t="s">
        <v>120</v>
      </c>
      <c r="T3884" t="s">
        <v>2128</v>
      </c>
      <c r="U3884" t="s">
        <v>2129</v>
      </c>
      <c r="AA3884" t="s">
        <v>1989</v>
      </c>
      <c r="AB3884" t="s">
        <v>1990</v>
      </c>
      <c r="AC3884">
        <v>31</v>
      </c>
      <c r="AD3884" s="17">
        <v>43299</v>
      </c>
      <c r="AE3884" s="17">
        <v>43299</v>
      </c>
    </row>
    <row r="3885" spans="1:31" x14ac:dyDescent="0.45">
      <c r="A3885">
        <v>25</v>
      </c>
      <c r="B3885">
        <v>4166</v>
      </c>
      <c r="C3885" t="s">
        <v>542</v>
      </c>
      <c r="D3885">
        <v>4530</v>
      </c>
      <c r="E3885">
        <f t="shared" si="180"/>
        <v>181.2</v>
      </c>
      <c r="F3885">
        <f t="shared" si="181"/>
        <v>166.64</v>
      </c>
      <c r="G3885">
        <f t="shared" si="182"/>
        <v>194.96879999999996</v>
      </c>
      <c r="H3885" t="s">
        <v>543</v>
      </c>
      <c r="I3885">
        <v>-363</v>
      </c>
      <c r="J3885">
        <v>-8</v>
      </c>
      <c r="K3885" t="s">
        <v>7872</v>
      </c>
      <c r="L3885" s="16">
        <v>43311</v>
      </c>
      <c r="M3885" t="s">
        <v>1064</v>
      </c>
      <c r="N3885" t="s">
        <v>1065</v>
      </c>
      <c r="O3885" t="s">
        <v>1066</v>
      </c>
      <c r="P3885" t="s">
        <v>1580</v>
      </c>
      <c r="Q3885" t="s">
        <v>1270</v>
      </c>
      <c r="R3885" t="s">
        <v>1986</v>
      </c>
      <c r="S3885" t="s">
        <v>120</v>
      </c>
      <c r="T3885" t="s">
        <v>2698</v>
      </c>
      <c r="U3885" t="s">
        <v>2699</v>
      </c>
      <c r="AA3885" t="s">
        <v>1989</v>
      </c>
      <c r="AB3885" t="s">
        <v>1990</v>
      </c>
      <c r="AC3885">
        <v>31</v>
      </c>
      <c r="AD3885" s="17">
        <v>43299</v>
      </c>
      <c r="AE3885" s="17">
        <v>43299</v>
      </c>
    </row>
    <row r="3886" spans="1:31" x14ac:dyDescent="0.45">
      <c r="A3886">
        <v>25</v>
      </c>
      <c r="B3886">
        <v>4166</v>
      </c>
      <c r="C3886" t="s">
        <v>542</v>
      </c>
      <c r="D3886">
        <v>4530</v>
      </c>
      <c r="E3886">
        <f t="shared" si="180"/>
        <v>181.2</v>
      </c>
      <c r="F3886">
        <f t="shared" si="181"/>
        <v>166.64</v>
      </c>
      <c r="G3886">
        <f t="shared" si="182"/>
        <v>194.96879999999996</v>
      </c>
      <c r="H3886" t="s">
        <v>543</v>
      </c>
      <c r="I3886">
        <v>-363</v>
      </c>
      <c r="J3886">
        <v>-8</v>
      </c>
      <c r="K3886" t="s">
        <v>7873</v>
      </c>
      <c r="L3886" s="16">
        <v>43311</v>
      </c>
      <c r="M3886" t="s">
        <v>1064</v>
      </c>
      <c r="N3886" t="s">
        <v>1065</v>
      </c>
      <c r="O3886" t="s">
        <v>1066</v>
      </c>
      <c r="P3886" t="s">
        <v>1580</v>
      </c>
      <c r="Q3886" t="s">
        <v>1270</v>
      </c>
      <c r="R3886" t="s">
        <v>1986</v>
      </c>
      <c r="S3886" t="s">
        <v>120</v>
      </c>
      <c r="T3886" t="s">
        <v>2629</v>
      </c>
      <c r="U3886" t="s">
        <v>2630</v>
      </c>
      <c r="W3886" t="s">
        <v>36</v>
      </c>
      <c r="X3886" t="s">
        <v>36</v>
      </c>
      <c r="AA3886" t="s">
        <v>1989</v>
      </c>
      <c r="AB3886" t="s">
        <v>1990</v>
      </c>
      <c r="AC3886">
        <v>31</v>
      </c>
      <c r="AD3886" s="17">
        <v>43299</v>
      </c>
      <c r="AE3886" s="17">
        <v>43299</v>
      </c>
    </row>
    <row r="3887" spans="1:31" x14ac:dyDescent="0.45">
      <c r="A3887">
        <v>50</v>
      </c>
      <c r="B3887">
        <v>8333</v>
      </c>
      <c r="C3887" t="s">
        <v>542</v>
      </c>
      <c r="D3887">
        <v>9060</v>
      </c>
      <c r="E3887">
        <f t="shared" si="180"/>
        <v>181.2</v>
      </c>
      <c r="F3887">
        <f t="shared" si="181"/>
        <v>166.66</v>
      </c>
      <c r="G3887">
        <f t="shared" si="182"/>
        <v>194.9922</v>
      </c>
      <c r="H3887" t="s">
        <v>543</v>
      </c>
      <c r="I3887">
        <v>-726</v>
      </c>
      <c r="J3887">
        <v>-8</v>
      </c>
      <c r="K3887" t="s">
        <v>7874</v>
      </c>
      <c r="L3887" s="16">
        <v>43311</v>
      </c>
      <c r="M3887" t="s">
        <v>1064</v>
      </c>
      <c r="N3887" t="s">
        <v>1065</v>
      </c>
      <c r="O3887" t="s">
        <v>1066</v>
      </c>
      <c r="P3887" t="s">
        <v>1580</v>
      </c>
      <c r="Q3887" t="s">
        <v>1270</v>
      </c>
      <c r="R3887" t="s">
        <v>1986</v>
      </c>
      <c r="S3887" t="s">
        <v>120</v>
      </c>
      <c r="T3887" t="s">
        <v>4037</v>
      </c>
      <c r="U3887" t="s">
        <v>4038</v>
      </c>
      <c r="AA3887" t="s">
        <v>1989</v>
      </c>
      <c r="AB3887" t="s">
        <v>1990</v>
      </c>
      <c r="AC3887">
        <v>31</v>
      </c>
      <c r="AD3887" s="17">
        <v>43299</v>
      </c>
      <c r="AE3887" s="17">
        <v>43299</v>
      </c>
    </row>
    <row r="3888" spans="1:31" x14ac:dyDescent="0.45">
      <c r="A3888">
        <v>125</v>
      </c>
      <c r="B3888">
        <v>20833</v>
      </c>
      <c r="C3888" t="s">
        <v>542</v>
      </c>
      <c r="D3888">
        <v>22650</v>
      </c>
      <c r="E3888">
        <f t="shared" si="180"/>
        <v>181.2</v>
      </c>
      <c r="F3888">
        <f t="shared" si="181"/>
        <v>166.66399999999999</v>
      </c>
      <c r="G3888">
        <f t="shared" si="182"/>
        <v>194.99687999999998</v>
      </c>
      <c r="H3888" t="s">
        <v>543</v>
      </c>
      <c r="I3888">
        <v>-1816</v>
      </c>
      <c r="J3888">
        <v>-8</v>
      </c>
      <c r="K3888" t="s">
        <v>7875</v>
      </c>
      <c r="L3888" s="16">
        <v>43311</v>
      </c>
      <c r="M3888" t="s">
        <v>1064</v>
      </c>
      <c r="N3888" t="s">
        <v>1065</v>
      </c>
      <c r="O3888" t="s">
        <v>1066</v>
      </c>
      <c r="P3888" t="s">
        <v>1580</v>
      </c>
      <c r="Q3888" t="s">
        <v>1270</v>
      </c>
      <c r="R3888" t="s">
        <v>1986</v>
      </c>
      <c r="S3888" t="s">
        <v>120</v>
      </c>
      <c r="T3888" t="s">
        <v>2629</v>
      </c>
      <c r="U3888" t="s">
        <v>2630</v>
      </c>
      <c r="W3888" t="s">
        <v>36</v>
      </c>
      <c r="X3888" t="s">
        <v>36</v>
      </c>
      <c r="AA3888" t="s">
        <v>1989</v>
      </c>
      <c r="AB3888" t="s">
        <v>1990</v>
      </c>
      <c r="AC3888">
        <v>31</v>
      </c>
      <c r="AD3888" s="17">
        <v>43299</v>
      </c>
      <c r="AE3888" s="17">
        <v>43299</v>
      </c>
    </row>
    <row r="3889" spans="1:31" x14ac:dyDescent="0.45">
      <c r="A3889">
        <v>4</v>
      </c>
      <c r="B3889">
        <v>700</v>
      </c>
      <c r="C3889" t="s">
        <v>542</v>
      </c>
      <c r="D3889">
        <v>724</v>
      </c>
      <c r="E3889">
        <f t="shared" si="180"/>
        <v>181</v>
      </c>
      <c r="F3889">
        <f t="shared" si="181"/>
        <v>175</v>
      </c>
      <c r="G3889">
        <f t="shared" si="182"/>
        <v>204.75</v>
      </c>
      <c r="H3889" t="s">
        <v>543</v>
      </c>
      <c r="I3889">
        <v>-23</v>
      </c>
      <c r="J3889">
        <v>-3</v>
      </c>
      <c r="K3889" t="s">
        <v>7876</v>
      </c>
      <c r="L3889" s="16">
        <v>43312</v>
      </c>
      <c r="M3889" t="s">
        <v>1064</v>
      </c>
      <c r="N3889" t="s">
        <v>1065</v>
      </c>
      <c r="O3889" t="s">
        <v>1066</v>
      </c>
      <c r="P3889" t="s">
        <v>1580</v>
      </c>
      <c r="Q3889" t="s">
        <v>1270</v>
      </c>
      <c r="R3889" t="s">
        <v>1986</v>
      </c>
      <c r="S3889" t="s">
        <v>120</v>
      </c>
      <c r="T3889" t="s">
        <v>5526</v>
      </c>
      <c r="U3889" t="s">
        <v>5527</v>
      </c>
      <c r="W3889" t="s">
        <v>36</v>
      </c>
      <c r="X3889" t="s">
        <v>36</v>
      </c>
      <c r="AA3889" t="s">
        <v>1989</v>
      </c>
      <c r="AB3889" t="s">
        <v>1990</v>
      </c>
      <c r="AC3889">
        <v>31</v>
      </c>
      <c r="AD3889" s="17">
        <v>43299</v>
      </c>
      <c r="AE3889" s="17">
        <v>43299</v>
      </c>
    </row>
    <row r="3890" spans="1:31" x14ac:dyDescent="0.45">
      <c r="A3890">
        <v>3</v>
      </c>
      <c r="B3890">
        <v>525</v>
      </c>
      <c r="C3890" t="s">
        <v>542</v>
      </c>
      <c r="D3890">
        <v>543</v>
      </c>
      <c r="E3890">
        <f t="shared" si="180"/>
        <v>181</v>
      </c>
      <c r="F3890">
        <f t="shared" si="181"/>
        <v>175</v>
      </c>
      <c r="G3890">
        <f t="shared" si="182"/>
        <v>204.75</v>
      </c>
      <c r="H3890" t="s">
        <v>543</v>
      </c>
      <c r="I3890">
        <v>-17</v>
      </c>
      <c r="J3890">
        <v>-3</v>
      </c>
      <c r="K3890" t="s">
        <v>7877</v>
      </c>
      <c r="L3890" s="16">
        <v>43312</v>
      </c>
      <c r="M3890" t="s">
        <v>1064</v>
      </c>
      <c r="N3890" t="s">
        <v>1065</v>
      </c>
      <c r="O3890" t="s">
        <v>1066</v>
      </c>
      <c r="P3890" t="s">
        <v>1580</v>
      </c>
      <c r="Q3890" t="s">
        <v>1270</v>
      </c>
      <c r="R3890" t="s">
        <v>1986</v>
      </c>
      <c r="S3890" t="s">
        <v>120</v>
      </c>
      <c r="T3890" t="s">
        <v>5909</v>
      </c>
      <c r="U3890" t="s">
        <v>5910</v>
      </c>
      <c r="AA3890" t="s">
        <v>1989</v>
      </c>
      <c r="AB3890" t="s">
        <v>1990</v>
      </c>
      <c r="AC3890">
        <v>31</v>
      </c>
      <c r="AD3890" s="17">
        <v>43299</v>
      </c>
      <c r="AE3890" s="17">
        <v>43299</v>
      </c>
    </row>
    <row r="3891" spans="1:31" x14ac:dyDescent="0.45">
      <c r="A3891">
        <v>25</v>
      </c>
      <c r="B3891">
        <v>4166</v>
      </c>
      <c r="C3891" t="s">
        <v>542</v>
      </c>
      <c r="D3891">
        <v>4530</v>
      </c>
      <c r="E3891">
        <f t="shared" si="180"/>
        <v>181.2</v>
      </c>
      <c r="F3891">
        <f t="shared" si="181"/>
        <v>166.64</v>
      </c>
      <c r="G3891">
        <f t="shared" si="182"/>
        <v>194.96879999999996</v>
      </c>
      <c r="H3891" t="s">
        <v>543</v>
      </c>
      <c r="I3891">
        <v>-363</v>
      </c>
      <c r="J3891">
        <v>-8</v>
      </c>
      <c r="K3891" t="s">
        <v>7878</v>
      </c>
      <c r="L3891" s="16">
        <v>43312</v>
      </c>
      <c r="M3891" t="s">
        <v>1064</v>
      </c>
      <c r="N3891" t="s">
        <v>1065</v>
      </c>
      <c r="O3891" t="s">
        <v>1066</v>
      </c>
      <c r="P3891" t="s">
        <v>1580</v>
      </c>
      <c r="Q3891" t="s">
        <v>1270</v>
      </c>
      <c r="R3891" t="s">
        <v>1986</v>
      </c>
      <c r="S3891" t="s">
        <v>120</v>
      </c>
      <c r="T3891" t="s">
        <v>2146</v>
      </c>
      <c r="U3891" t="s">
        <v>2147</v>
      </c>
      <c r="W3891" t="s">
        <v>36</v>
      </c>
      <c r="X3891" t="s">
        <v>36</v>
      </c>
      <c r="AA3891" t="s">
        <v>1989</v>
      </c>
      <c r="AB3891" t="s">
        <v>1990</v>
      </c>
      <c r="AC3891">
        <v>31</v>
      </c>
      <c r="AD3891" s="17">
        <v>43299</v>
      </c>
      <c r="AE3891" s="17">
        <v>43299</v>
      </c>
    </row>
    <row r="3892" spans="1:31" x14ac:dyDescent="0.45">
      <c r="A3892">
        <v>6</v>
      </c>
      <c r="B3892">
        <v>1051</v>
      </c>
      <c r="C3892" t="s">
        <v>542</v>
      </c>
      <c r="D3892">
        <v>1087</v>
      </c>
      <c r="E3892">
        <f t="shared" si="180"/>
        <v>181.16666666666666</v>
      </c>
      <c r="F3892">
        <f t="shared" si="181"/>
        <v>175.16666666666666</v>
      </c>
      <c r="G3892">
        <f t="shared" si="182"/>
        <v>204.94499999999996</v>
      </c>
      <c r="H3892" t="s">
        <v>543</v>
      </c>
      <c r="I3892">
        <v>-35</v>
      </c>
      <c r="J3892">
        <v>-3</v>
      </c>
      <c r="K3892" t="s">
        <v>7879</v>
      </c>
      <c r="L3892" s="16">
        <v>43312</v>
      </c>
      <c r="M3892" t="s">
        <v>1064</v>
      </c>
      <c r="N3892" t="s">
        <v>1065</v>
      </c>
      <c r="O3892" t="s">
        <v>1066</v>
      </c>
      <c r="P3892" t="s">
        <v>1580</v>
      </c>
      <c r="Q3892" t="s">
        <v>1270</v>
      </c>
      <c r="R3892" t="s">
        <v>1986</v>
      </c>
      <c r="S3892" t="s">
        <v>120</v>
      </c>
      <c r="T3892" t="s">
        <v>2705</v>
      </c>
      <c r="U3892" t="s">
        <v>2706</v>
      </c>
      <c r="W3892" t="s">
        <v>36</v>
      </c>
      <c r="X3892" t="s">
        <v>36</v>
      </c>
      <c r="AA3892" t="s">
        <v>1989</v>
      </c>
      <c r="AB3892" t="s">
        <v>1990</v>
      </c>
      <c r="AC3892">
        <v>31</v>
      </c>
      <c r="AD3892" s="17">
        <v>43299</v>
      </c>
      <c r="AE3892" s="17">
        <v>43299</v>
      </c>
    </row>
    <row r="3893" spans="1:31" x14ac:dyDescent="0.45">
      <c r="A3893">
        <v>2</v>
      </c>
      <c r="B3893">
        <v>350</v>
      </c>
      <c r="C3893" t="s">
        <v>542</v>
      </c>
      <c r="D3893">
        <v>362</v>
      </c>
      <c r="E3893">
        <f t="shared" si="180"/>
        <v>181</v>
      </c>
      <c r="F3893">
        <f t="shared" si="181"/>
        <v>175</v>
      </c>
      <c r="G3893">
        <f t="shared" si="182"/>
        <v>204.75</v>
      </c>
      <c r="H3893" t="s">
        <v>543</v>
      </c>
      <c r="I3893">
        <v>-11</v>
      </c>
      <c r="J3893">
        <v>-3</v>
      </c>
      <c r="K3893" t="s">
        <v>7880</v>
      </c>
      <c r="L3893" s="16">
        <v>43312</v>
      </c>
      <c r="M3893" t="s">
        <v>1064</v>
      </c>
      <c r="N3893" t="s">
        <v>1065</v>
      </c>
      <c r="O3893" t="s">
        <v>1066</v>
      </c>
      <c r="P3893" t="s">
        <v>1580</v>
      </c>
      <c r="Q3893" t="s">
        <v>1270</v>
      </c>
      <c r="R3893" t="s">
        <v>1986</v>
      </c>
      <c r="S3893" t="s">
        <v>120</v>
      </c>
      <c r="T3893" t="s">
        <v>7881</v>
      </c>
      <c r="U3893" t="s">
        <v>7882</v>
      </c>
      <c r="W3893" t="s">
        <v>36</v>
      </c>
      <c r="X3893" t="s">
        <v>36</v>
      </c>
      <c r="AA3893" t="s">
        <v>1989</v>
      </c>
      <c r="AB3893" t="s">
        <v>1990</v>
      </c>
      <c r="AC3893">
        <v>31</v>
      </c>
      <c r="AD3893" s="17">
        <v>43299</v>
      </c>
      <c r="AE3893" s="17">
        <v>43299</v>
      </c>
    </row>
    <row r="3894" spans="1:31" x14ac:dyDescent="0.45">
      <c r="A3894">
        <v>5</v>
      </c>
      <c r="B3894">
        <v>876</v>
      </c>
      <c r="C3894" t="s">
        <v>542</v>
      </c>
      <c r="D3894">
        <v>906</v>
      </c>
      <c r="E3894">
        <f t="shared" si="180"/>
        <v>181.2</v>
      </c>
      <c r="F3894">
        <f t="shared" si="181"/>
        <v>175.2</v>
      </c>
      <c r="G3894">
        <f t="shared" si="182"/>
        <v>204.98399999999998</v>
      </c>
      <c r="H3894" t="s">
        <v>543</v>
      </c>
      <c r="I3894">
        <v>-29</v>
      </c>
      <c r="J3894">
        <v>-3</v>
      </c>
      <c r="K3894" t="s">
        <v>7883</v>
      </c>
      <c r="L3894" s="16">
        <v>43312</v>
      </c>
      <c r="M3894" t="s">
        <v>1064</v>
      </c>
      <c r="N3894" t="s">
        <v>1065</v>
      </c>
      <c r="O3894" t="s">
        <v>1066</v>
      </c>
      <c r="P3894" t="s">
        <v>1580</v>
      </c>
      <c r="Q3894" t="s">
        <v>1270</v>
      </c>
      <c r="R3894" t="s">
        <v>1986</v>
      </c>
      <c r="S3894" t="s">
        <v>120</v>
      </c>
      <c r="T3894" t="s">
        <v>4040</v>
      </c>
      <c r="U3894" t="s">
        <v>4041</v>
      </c>
      <c r="W3894" t="s">
        <v>36</v>
      </c>
      <c r="X3894" t="s">
        <v>36</v>
      </c>
      <c r="AA3894" t="s">
        <v>1989</v>
      </c>
      <c r="AB3894" t="s">
        <v>1990</v>
      </c>
      <c r="AC3894">
        <v>31</v>
      </c>
      <c r="AD3894" s="17">
        <v>43299</v>
      </c>
      <c r="AE3894" s="17">
        <v>43299</v>
      </c>
    </row>
    <row r="3895" spans="1:31" x14ac:dyDescent="0.45">
      <c r="A3895">
        <v>5</v>
      </c>
      <c r="B3895">
        <v>876</v>
      </c>
      <c r="C3895" t="s">
        <v>542</v>
      </c>
      <c r="D3895">
        <v>906</v>
      </c>
      <c r="E3895">
        <f t="shared" si="180"/>
        <v>181.2</v>
      </c>
      <c r="F3895">
        <f t="shared" si="181"/>
        <v>175.2</v>
      </c>
      <c r="G3895">
        <f t="shared" si="182"/>
        <v>204.98399999999998</v>
      </c>
      <c r="H3895" t="s">
        <v>543</v>
      </c>
      <c r="I3895">
        <v>-29</v>
      </c>
      <c r="J3895">
        <v>-3</v>
      </c>
      <c r="K3895" t="s">
        <v>7884</v>
      </c>
      <c r="L3895" s="16">
        <v>43312</v>
      </c>
      <c r="M3895" t="s">
        <v>1064</v>
      </c>
      <c r="N3895" t="s">
        <v>1065</v>
      </c>
      <c r="O3895" t="s">
        <v>1066</v>
      </c>
      <c r="P3895" t="s">
        <v>1580</v>
      </c>
      <c r="Q3895" t="s">
        <v>1270</v>
      </c>
      <c r="R3895" t="s">
        <v>1986</v>
      </c>
      <c r="S3895" t="s">
        <v>120</v>
      </c>
      <c r="T3895" t="s">
        <v>4052</v>
      </c>
      <c r="U3895" t="s">
        <v>4053</v>
      </c>
      <c r="AA3895" t="s">
        <v>1989</v>
      </c>
      <c r="AB3895" t="s">
        <v>1990</v>
      </c>
      <c r="AC3895">
        <v>31</v>
      </c>
      <c r="AD3895" s="17">
        <v>43299</v>
      </c>
      <c r="AE3895" s="17">
        <v>43299</v>
      </c>
    </row>
    <row r="3896" spans="1:31" x14ac:dyDescent="0.45">
      <c r="A3896">
        <v>25</v>
      </c>
      <c r="B3896">
        <v>4166</v>
      </c>
      <c r="C3896" t="s">
        <v>542</v>
      </c>
      <c r="D3896">
        <v>4530</v>
      </c>
      <c r="E3896">
        <f t="shared" si="180"/>
        <v>181.2</v>
      </c>
      <c r="F3896">
        <f t="shared" si="181"/>
        <v>166.64</v>
      </c>
      <c r="G3896">
        <f t="shared" si="182"/>
        <v>194.96879999999996</v>
      </c>
      <c r="H3896" t="s">
        <v>543</v>
      </c>
      <c r="I3896">
        <v>-363</v>
      </c>
      <c r="J3896">
        <v>-8</v>
      </c>
      <c r="K3896" t="s">
        <v>7885</v>
      </c>
      <c r="L3896" s="16">
        <v>43312</v>
      </c>
      <c r="M3896" t="s">
        <v>1064</v>
      </c>
      <c r="N3896" t="s">
        <v>1065</v>
      </c>
      <c r="O3896" t="s">
        <v>1066</v>
      </c>
      <c r="P3896" t="s">
        <v>1580</v>
      </c>
      <c r="Q3896" t="s">
        <v>1270</v>
      </c>
      <c r="R3896" t="s">
        <v>1986</v>
      </c>
      <c r="S3896" t="s">
        <v>120</v>
      </c>
      <c r="T3896" t="s">
        <v>2131</v>
      </c>
      <c r="U3896" t="s">
        <v>2132</v>
      </c>
      <c r="W3896" t="s">
        <v>36</v>
      </c>
      <c r="X3896" t="s">
        <v>36</v>
      </c>
      <c r="AA3896" t="s">
        <v>1989</v>
      </c>
      <c r="AB3896" t="s">
        <v>1990</v>
      </c>
      <c r="AC3896">
        <v>31</v>
      </c>
      <c r="AD3896" s="17">
        <v>43299</v>
      </c>
      <c r="AE3896" s="17">
        <v>43299</v>
      </c>
    </row>
    <row r="3897" spans="1:31" x14ac:dyDescent="0.45">
      <c r="A3897">
        <v>25</v>
      </c>
      <c r="B3897">
        <v>4166</v>
      </c>
      <c r="C3897" t="s">
        <v>542</v>
      </c>
      <c r="D3897">
        <v>4530</v>
      </c>
      <c r="E3897">
        <f t="shared" si="180"/>
        <v>181.2</v>
      </c>
      <c r="F3897">
        <f t="shared" si="181"/>
        <v>166.64</v>
      </c>
      <c r="G3897">
        <f t="shared" si="182"/>
        <v>194.96879999999996</v>
      </c>
      <c r="H3897" t="s">
        <v>543</v>
      </c>
      <c r="I3897">
        <v>-363</v>
      </c>
      <c r="J3897">
        <v>-8</v>
      </c>
      <c r="K3897" t="s">
        <v>7886</v>
      </c>
      <c r="L3897" s="16">
        <v>43312</v>
      </c>
      <c r="M3897" t="s">
        <v>1064</v>
      </c>
      <c r="N3897" t="s">
        <v>1065</v>
      </c>
      <c r="O3897" t="s">
        <v>1066</v>
      </c>
      <c r="P3897" t="s">
        <v>1580</v>
      </c>
      <c r="Q3897" t="s">
        <v>1270</v>
      </c>
      <c r="R3897" t="s">
        <v>1986</v>
      </c>
      <c r="S3897" t="s">
        <v>120</v>
      </c>
      <c r="T3897" t="s">
        <v>2155</v>
      </c>
      <c r="U3897" t="s">
        <v>2156</v>
      </c>
      <c r="AA3897" t="s">
        <v>1989</v>
      </c>
      <c r="AB3897" t="s">
        <v>1990</v>
      </c>
      <c r="AC3897">
        <v>31</v>
      </c>
      <c r="AD3897" s="17">
        <v>43299</v>
      </c>
      <c r="AE3897" s="17">
        <v>43299</v>
      </c>
    </row>
    <row r="3898" spans="1:31" x14ac:dyDescent="0.45">
      <c r="A3898">
        <v>25</v>
      </c>
      <c r="B3898">
        <v>4166</v>
      </c>
      <c r="C3898" t="s">
        <v>542</v>
      </c>
      <c r="D3898">
        <v>4530</v>
      </c>
      <c r="E3898">
        <f t="shared" si="180"/>
        <v>181.2</v>
      </c>
      <c r="F3898">
        <f t="shared" si="181"/>
        <v>166.64</v>
      </c>
      <c r="G3898">
        <f t="shared" si="182"/>
        <v>194.96879999999996</v>
      </c>
      <c r="H3898" t="s">
        <v>543</v>
      </c>
      <c r="I3898">
        <v>-363</v>
      </c>
      <c r="J3898">
        <v>-8</v>
      </c>
      <c r="K3898" t="s">
        <v>7887</v>
      </c>
      <c r="L3898" s="16">
        <v>43312</v>
      </c>
      <c r="M3898" t="s">
        <v>1064</v>
      </c>
      <c r="N3898" t="s">
        <v>1065</v>
      </c>
      <c r="O3898" t="s">
        <v>1066</v>
      </c>
      <c r="P3898" t="s">
        <v>1580</v>
      </c>
      <c r="Q3898" t="s">
        <v>1270</v>
      </c>
      <c r="R3898" t="s">
        <v>1986</v>
      </c>
      <c r="S3898" t="s">
        <v>120</v>
      </c>
      <c r="T3898" t="s">
        <v>4055</v>
      </c>
      <c r="U3898" t="s">
        <v>4005</v>
      </c>
      <c r="W3898" t="s">
        <v>36</v>
      </c>
      <c r="X3898" t="s">
        <v>36</v>
      </c>
      <c r="AA3898" t="s">
        <v>1989</v>
      </c>
      <c r="AB3898" t="s">
        <v>1990</v>
      </c>
      <c r="AC3898">
        <v>31</v>
      </c>
      <c r="AD3898" s="17">
        <v>43299</v>
      </c>
      <c r="AE3898" s="17">
        <v>43299</v>
      </c>
    </row>
    <row r="3899" spans="1:31" x14ac:dyDescent="0.45">
      <c r="A3899">
        <v>25</v>
      </c>
      <c r="B3899">
        <v>4166</v>
      </c>
      <c r="C3899" t="s">
        <v>542</v>
      </c>
      <c r="D3899">
        <v>4530</v>
      </c>
      <c r="E3899">
        <f t="shared" si="180"/>
        <v>181.2</v>
      </c>
      <c r="F3899">
        <f t="shared" si="181"/>
        <v>166.64</v>
      </c>
      <c r="G3899">
        <f t="shared" si="182"/>
        <v>194.96879999999996</v>
      </c>
      <c r="H3899" t="s">
        <v>543</v>
      </c>
      <c r="I3899">
        <v>-363</v>
      </c>
      <c r="J3899">
        <v>-8</v>
      </c>
      <c r="K3899" t="s">
        <v>7888</v>
      </c>
      <c r="L3899" s="16">
        <v>43312</v>
      </c>
      <c r="M3899" t="s">
        <v>1064</v>
      </c>
      <c r="N3899" t="s">
        <v>1065</v>
      </c>
      <c r="O3899" t="s">
        <v>1066</v>
      </c>
      <c r="P3899" t="s">
        <v>1580</v>
      </c>
      <c r="Q3899" t="s">
        <v>1270</v>
      </c>
      <c r="R3899" t="s">
        <v>1986</v>
      </c>
      <c r="S3899" t="s">
        <v>120</v>
      </c>
      <c r="T3899" t="s">
        <v>2161</v>
      </c>
      <c r="U3899" t="s">
        <v>2162</v>
      </c>
      <c r="W3899" t="s">
        <v>36</v>
      </c>
      <c r="X3899" t="s">
        <v>36</v>
      </c>
      <c r="AA3899" t="s">
        <v>1989</v>
      </c>
      <c r="AB3899" t="s">
        <v>1990</v>
      </c>
      <c r="AC3899">
        <v>31</v>
      </c>
      <c r="AD3899" s="17">
        <v>43299</v>
      </c>
      <c r="AE3899" s="17">
        <v>43299</v>
      </c>
    </row>
    <row r="3900" spans="1:31" x14ac:dyDescent="0.45">
      <c r="A3900">
        <v>25</v>
      </c>
      <c r="B3900">
        <v>4166</v>
      </c>
      <c r="C3900" t="s">
        <v>542</v>
      </c>
      <c r="D3900">
        <v>4530</v>
      </c>
      <c r="E3900">
        <f t="shared" si="180"/>
        <v>181.2</v>
      </c>
      <c r="F3900">
        <f t="shared" si="181"/>
        <v>166.64</v>
      </c>
      <c r="G3900">
        <f t="shared" si="182"/>
        <v>194.96879999999996</v>
      </c>
      <c r="H3900" t="s">
        <v>543</v>
      </c>
      <c r="I3900">
        <v>-363</v>
      </c>
      <c r="J3900">
        <v>-8</v>
      </c>
      <c r="K3900" t="s">
        <v>7889</v>
      </c>
      <c r="L3900" s="16">
        <v>43312</v>
      </c>
      <c r="M3900" t="s">
        <v>1064</v>
      </c>
      <c r="N3900" t="s">
        <v>1065</v>
      </c>
      <c r="O3900" t="s">
        <v>1066</v>
      </c>
      <c r="P3900" t="s">
        <v>1580</v>
      </c>
      <c r="Q3900" t="s">
        <v>1270</v>
      </c>
      <c r="R3900" t="s">
        <v>1986</v>
      </c>
      <c r="S3900" t="s">
        <v>120</v>
      </c>
      <c r="T3900" t="s">
        <v>7890</v>
      </c>
      <c r="U3900" t="s">
        <v>5520</v>
      </c>
      <c r="W3900" t="s">
        <v>36</v>
      </c>
      <c r="X3900" t="s">
        <v>36</v>
      </c>
      <c r="AA3900" t="s">
        <v>1989</v>
      </c>
      <c r="AB3900" t="s">
        <v>1990</v>
      </c>
      <c r="AC3900">
        <v>31</v>
      </c>
      <c r="AD3900" s="17">
        <v>43299</v>
      </c>
      <c r="AE3900" s="17">
        <v>43299</v>
      </c>
    </row>
    <row r="3901" spans="1:31" x14ac:dyDescent="0.45">
      <c r="A3901">
        <v>25</v>
      </c>
      <c r="B3901">
        <v>4166</v>
      </c>
      <c r="C3901" t="s">
        <v>542</v>
      </c>
      <c r="D3901">
        <v>4530</v>
      </c>
      <c r="E3901">
        <f t="shared" si="180"/>
        <v>181.2</v>
      </c>
      <c r="F3901">
        <f t="shared" si="181"/>
        <v>166.64</v>
      </c>
      <c r="G3901">
        <f t="shared" si="182"/>
        <v>194.96879999999996</v>
      </c>
      <c r="H3901" t="s">
        <v>543</v>
      </c>
      <c r="I3901">
        <v>-363</v>
      </c>
      <c r="J3901">
        <v>-8</v>
      </c>
      <c r="K3901" t="s">
        <v>7891</v>
      </c>
      <c r="L3901" s="16">
        <v>43312</v>
      </c>
      <c r="M3901" t="s">
        <v>1064</v>
      </c>
      <c r="N3901" t="s">
        <v>1065</v>
      </c>
      <c r="O3901" t="s">
        <v>1066</v>
      </c>
      <c r="P3901" t="s">
        <v>1580</v>
      </c>
      <c r="Q3901" t="s">
        <v>1270</v>
      </c>
      <c r="R3901" t="s">
        <v>1986</v>
      </c>
      <c r="S3901" t="s">
        <v>120</v>
      </c>
      <c r="T3901" t="s">
        <v>2134</v>
      </c>
      <c r="U3901" t="s">
        <v>2135</v>
      </c>
      <c r="AA3901" t="s">
        <v>1989</v>
      </c>
      <c r="AB3901" t="s">
        <v>1990</v>
      </c>
      <c r="AC3901">
        <v>31</v>
      </c>
      <c r="AD3901" s="17">
        <v>43299</v>
      </c>
      <c r="AE3901" s="17">
        <v>43299</v>
      </c>
    </row>
    <row r="3902" spans="1:31" x14ac:dyDescent="0.45">
      <c r="A3902">
        <v>100</v>
      </c>
      <c r="B3902">
        <v>16667</v>
      </c>
      <c r="C3902" t="s">
        <v>542</v>
      </c>
      <c r="D3902">
        <v>18120</v>
      </c>
      <c r="E3902">
        <f t="shared" si="180"/>
        <v>181.2</v>
      </c>
      <c r="F3902">
        <f t="shared" si="181"/>
        <v>166.67</v>
      </c>
      <c r="G3902">
        <f t="shared" si="182"/>
        <v>195.00389999999999</v>
      </c>
      <c r="H3902" t="s">
        <v>543</v>
      </c>
      <c r="I3902">
        <v>-1453</v>
      </c>
      <c r="J3902">
        <v>-8</v>
      </c>
      <c r="K3902" t="s">
        <v>7892</v>
      </c>
      <c r="L3902" s="16">
        <v>43312</v>
      </c>
      <c r="M3902" t="s">
        <v>1064</v>
      </c>
      <c r="N3902" t="s">
        <v>1065</v>
      </c>
      <c r="O3902" t="s">
        <v>1066</v>
      </c>
      <c r="P3902" t="s">
        <v>1580</v>
      </c>
      <c r="Q3902" t="s">
        <v>1270</v>
      </c>
      <c r="R3902" t="s">
        <v>1986</v>
      </c>
      <c r="S3902" t="s">
        <v>120</v>
      </c>
      <c r="T3902" t="s">
        <v>4061</v>
      </c>
      <c r="U3902" t="s">
        <v>3759</v>
      </c>
      <c r="W3902" t="s">
        <v>36</v>
      </c>
      <c r="X3902" t="s">
        <v>36</v>
      </c>
      <c r="AA3902" t="s">
        <v>1989</v>
      </c>
      <c r="AB3902" t="s">
        <v>1990</v>
      </c>
      <c r="AC3902">
        <v>31</v>
      </c>
      <c r="AD3902" s="17">
        <v>43299</v>
      </c>
      <c r="AE3902" s="17">
        <v>43299</v>
      </c>
    </row>
    <row r="3903" spans="1:31" x14ac:dyDescent="0.45">
      <c r="A3903">
        <v>25</v>
      </c>
      <c r="B3903">
        <v>4166</v>
      </c>
      <c r="C3903" t="s">
        <v>542</v>
      </c>
      <c r="D3903">
        <v>4530</v>
      </c>
      <c r="E3903">
        <f t="shared" si="180"/>
        <v>181.2</v>
      </c>
      <c r="F3903">
        <f t="shared" si="181"/>
        <v>166.64</v>
      </c>
      <c r="G3903">
        <f t="shared" si="182"/>
        <v>194.96879999999996</v>
      </c>
      <c r="H3903" t="s">
        <v>543</v>
      </c>
      <c r="I3903">
        <v>-363</v>
      </c>
      <c r="J3903">
        <v>-8</v>
      </c>
      <c r="K3903" t="s">
        <v>7893</v>
      </c>
      <c r="L3903" s="16">
        <v>43312</v>
      </c>
      <c r="M3903" t="s">
        <v>1064</v>
      </c>
      <c r="N3903" t="s">
        <v>1065</v>
      </c>
      <c r="O3903" t="s">
        <v>1066</v>
      </c>
      <c r="P3903" t="s">
        <v>1580</v>
      </c>
      <c r="Q3903" t="s">
        <v>1270</v>
      </c>
      <c r="R3903" t="s">
        <v>1986</v>
      </c>
      <c r="S3903" t="s">
        <v>120</v>
      </c>
      <c r="T3903" t="s">
        <v>2158</v>
      </c>
      <c r="U3903" t="s">
        <v>2159</v>
      </c>
      <c r="W3903" t="s">
        <v>36</v>
      </c>
      <c r="X3903" t="s">
        <v>36</v>
      </c>
      <c r="AA3903" t="s">
        <v>1989</v>
      </c>
      <c r="AB3903" t="s">
        <v>1990</v>
      </c>
      <c r="AC3903">
        <v>31</v>
      </c>
      <c r="AD3903" s="17">
        <v>43299</v>
      </c>
      <c r="AE3903" s="17">
        <v>43299</v>
      </c>
    </row>
    <row r="3904" spans="1:31" x14ac:dyDescent="0.45">
      <c r="A3904">
        <v>25</v>
      </c>
      <c r="B3904">
        <v>4166</v>
      </c>
      <c r="C3904" t="s">
        <v>542</v>
      </c>
      <c r="D3904">
        <v>4530</v>
      </c>
      <c r="E3904">
        <f t="shared" si="180"/>
        <v>181.2</v>
      </c>
      <c r="F3904">
        <f t="shared" si="181"/>
        <v>166.64</v>
      </c>
      <c r="G3904">
        <f t="shared" si="182"/>
        <v>194.96879999999996</v>
      </c>
      <c r="H3904" t="s">
        <v>543</v>
      </c>
      <c r="I3904">
        <v>-363</v>
      </c>
      <c r="J3904">
        <v>-8</v>
      </c>
      <c r="K3904" t="s">
        <v>7894</v>
      </c>
      <c r="L3904" s="16">
        <v>43312</v>
      </c>
      <c r="M3904" t="s">
        <v>1064</v>
      </c>
      <c r="N3904" t="s">
        <v>1065</v>
      </c>
      <c r="O3904" t="s">
        <v>1066</v>
      </c>
      <c r="P3904" t="s">
        <v>1580</v>
      </c>
      <c r="Q3904" t="s">
        <v>1270</v>
      </c>
      <c r="R3904" t="s">
        <v>1986</v>
      </c>
      <c r="S3904" t="s">
        <v>120</v>
      </c>
      <c r="T3904" t="s">
        <v>1587</v>
      </c>
      <c r="U3904" t="s">
        <v>1588</v>
      </c>
      <c r="W3904" t="s">
        <v>36</v>
      </c>
      <c r="X3904" t="s">
        <v>36</v>
      </c>
      <c r="AA3904" t="s">
        <v>1989</v>
      </c>
      <c r="AB3904" t="s">
        <v>1990</v>
      </c>
      <c r="AC3904">
        <v>31</v>
      </c>
      <c r="AD3904" s="17">
        <v>43299</v>
      </c>
      <c r="AE3904" s="17">
        <v>43299</v>
      </c>
    </row>
    <row r="3905" spans="1:31" x14ac:dyDescent="0.45">
      <c r="A3905">
        <v>100</v>
      </c>
      <c r="B3905">
        <v>16667</v>
      </c>
      <c r="C3905" t="s">
        <v>542</v>
      </c>
      <c r="D3905">
        <v>18120</v>
      </c>
      <c r="E3905">
        <f t="shared" si="180"/>
        <v>181.2</v>
      </c>
      <c r="F3905">
        <f t="shared" si="181"/>
        <v>166.67</v>
      </c>
      <c r="G3905">
        <f t="shared" si="182"/>
        <v>195.00389999999999</v>
      </c>
      <c r="H3905" t="s">
        <v>543</v>
      </c>
      <c r="I3905">
        <v>-1453</v>
      </c>
      <c r="J3905">
        <v>-8</v>
      </c>
      <c r="K3905" t="s">
        <v>7895</v>
      </c>
      <c r="L3905" s="16">
        <v>43312</v>
      </c>
      <c r="M3905" t="s">
        <v>1064</v>
      </c>
      <c r="N3905" t="s">
        <v>1065</v>
      </c>
      <c r="O3905" t="s">
        <v>1066</v>
      </c>
      <c r="P3905" t="s">
        <v>1580</v>
      </c>
      <c r="Q3905" t="s">
        <v>1270</v>
      </c>
      <c r="R3905" t="s">
        <v>1986</v>
      </c>
      <c r="S3905" t="s">
        <v>120</v>
      </c>
      <c r="T3905" t="s">
        <v>1998</v>
      </c>
      <c r="U3905" t="s">
        <v>1999</v>
      </c>
      <c r="AA3905" t="s">
        <v>1989</v>
      </c>
      <c r="AB3905" t="s">
        <v>1990</v>
      </c>
      <c r="AC3905">
        <v>31</v>
      </c>
      <c r="AD3905" s="17">
        <v>43299</v>
      </c>
      <c r="AE3905" s="17">
        <v>43299</v>
      </c>
    </row>
    <row r="3906" spans="1:31" x14ac:dyDescent="0.45">
      <c r="A3906">
        <v>275</v>
      </c>
      <c r="B3906">
        <v>45834</v>
      </c>
      <c r="C3906" t="s">
        <v>542</v>
      </c>
      <c r="D3906">
        <v>49830</v>
      </c>
      <c r="E3906">
        <f t="shared" si="180"/>
        <v>181.2</v>
      </c>
      <c r="F3906">
        <f t="shared" si="181"/>
        <v>166.6690909090909</v>
      </c>
      <c r="G3906">
        <f t="shared" si="182"/>
        <v>195.00283636363633</v>
      </c>
      <c r="H3906" t="s">
        <v>543</v>
      </c>
      <c r="I3906">
        <v>-3995</v>
      </c>
      <c r="J3906">
        <v>-8</v>
      </c>
      <c r="K3906" t="s">
        <v>7896</v>
      </c>
      <c r="L3906" s="16">
        <v>43312</v>
      </c>
      <c r="M3906" t="s">
        <v>1064</v>
      </c>
      <c r="N3906" t="s">
        <v>1065</v>
      </c>
      <c r="O3906" t="s">
        <v>1066</v>
      </c>
      <c r="P3906" t="s">
        <v>1580</v>
      </c>
      <c r="Q3906" t="s">
        <v>1270</v>
      </c>
      <c r="R3906" t="s">
        <v>1986</v>
      </c>
      <c r="S3906" t="s">
        <v>120</v>
      </c>
      <c r="T3906" t="s">
        <v>1690</v>
      </c>
      <c r="U3906" t="s">
        <v>1691</v>
      </c>
      <c r="W3906" t="s">
        <v>36</v>
      </c>
      <c r="X3906" t="s">
        <v>36</v>
      </c>
      <c r="AA3906" t="s">
        <v>1989</v>
      </c>
      <c r="AB3906" t="s">
        <v>1990</v>
      </c>
      <c r="AC3906">
        <v>31</v>
      </c>
      <c r="AD3906" s="17">
        <v>43299</v>
      </c>
      <c r="AE3906" s="17">
        <v>43299</v>
      </c>
    </row>
    <row r="3907" spans="1:31" x14ac:dyDescent="0.45">
      <c r="A3907">
        <v>75</v>
      </c>
      <c r="B3907">
        <v>12500</v>
      </c>
      <c r="C3907" t="s">
        <v>542</v>
      </c>
      <c r="D3907">
        <v>13590</v>
      </c>
      <c r="E3907">
        <f t="shared" ref="E3907:E3970" si="183">D3907/A3907</f>
        <v>181.2</v>
      </c>
      <c r="F3907">
        <f t="shared" ref="F3907:F3970" si="184">B3907/A3907</f>
        <v>166.66666666666666</v>
      </c>
      <c r="G3907">
        <f t="shared" ref="G3907:G3970" si="185">F3907*1.17</f>
        <v>194.99999999999997</v>
      </c>
      <c r="H3907" t="s">
        <v>543</v>
      </c>
      <c r="I3907">
        <v>-1089</v>
      </c>
      <c r="J3907">
        <v>-8</v>
      </c>
      <c r="K3907" t="s">
        <v>7897</v>
      </c>
      <c r="L3907" s="16">
        <v>43312</v>
      </c>
      <c r="M3907" t="s">
        <v>1064</v>
      </c>
      <c r="N3907" t="s">
        <v>1065</v>
      </c>
      <c r="O3907" t="s">
        <v>1066</v>
      </c>
      <c r="P3907" t="s">
        <v>1580</v>
      </c>
      <c r="Q3907" t="s">
        <v>1270</v>
      </c>
      <c r="R3907" t="s">
        <v>1986</v>
      </c>
      <c r="S3907" t="s">
        <v>120</v>
      </c>
      <c r="T3907" t="s">
        <v>2009</v>
      </c>
      <c r="U3907" t="s">
        <v>2010</v>
      </c>
      <c r="W3907" t="s">
        <v>36</v>
      </c>
      <c r="X3907" t="s">
        <v>36</v>
      </c>
      <c r="AA3907" t="s">
        <v>1989</v>
      </c>
      <c r="AB3907" t="s">
        <v>1990</v>
      </c>
      <c r="AC3907">
        <v>31</v>
      </c>
      <c r="AD3907" s="17">
        <v>43299</v>
      </c>
      <c r="AE3907" s="17">
        <v>43299</v>
      </c>
    </row>
    <row r="3908" spans="1:31" x14ac:dyDescent="0.45">
      <c r="A3908">
        <v>100</v>
      </c>
      <c r="B3908">
        <v>16667</v>
      </c>
      <c r="C3908" t="s">
        <v>542</v>
      </c>
      <c r="D3908">
        <v>18120</v>
      </c>
      <c r="E3908">
        <f t="shared" si="183"/>
        <v>181.2</v>
      </c>
      <c r="F3908">
        <f t="shared" si="184"/>
        <v>166.67</v>
      </c>
      <c r="G3908">
        <f t="shared" si="185"/>
        <v>195.00389999999999</v>
      </c>
      <c r="H3908" t="s">
        <v>543</v>
      </c>
      <c r="I3908">
        <v>-1453</v>
      </c>
      <c r="J3908">
        <v>-8</v>
      </c>
      <c r="K3908" t="s">
        <v>7898</v>
      </c>
      <c r="L3908" s="16">
        <v>43312</v>
      </c>
      <c r="M3908" t="s">
        <v>1064</v>
      </c>
      <c r="N3908" t="s">
        <v>1065</v>
      </c>
      <c r="O3908" t="s">
        <v>1066</v>
      </c>
      <c r="P3908" t="s">
        <v>1580</v>
      </c>
      <c r="Q3908" t="s">
        <v>1270</v>
      </c>
      <c r="R3908" t="s">
        <v>1986</v>
      </c>
      <c r="S3908" t="s">
        <v>120</v>
      </c>
      <c r="T3908" t="s">
        <v>2005</v>
      </c>
      <c r="U3908" t="s">
        <v>2006</v>
      </c>
      <c r="W3908" t="s">
        <v>36</v>
      </c>
      <c r="X3908" t="s">
        <v>36</v>
      </c>
      <c r="AA3908" t="s">
        <v>1989</v>
      </c>
      <c r="AB3908" t="s">
        <v>1990</v>
      </c>
      <c r="AC3908">
        <v>31</v>
      </c>
      <c r="AD3908" s="17">
        <v>43299</v>
      </c>
      <c r="AE3908" s="17">
        <v>43299</v>
      </c>
    </row>
    <row r="3909" spans="1:31" x14ac:dyDescent="0.45">
      <c r="A3909">
        <v>50</v>
      </c>
      <c r="B3909">
        <v>8333</v>
      </c>
      <c r="C3909" t="s">
        <v>542</v>
      </c>
      <c r="D3909">
        <v>9060</v>
      </c>
      <c r="E3909">
        <f t="shared" si="183"/>
        <v>181.2</v>
      </c>
      <c r="F3909">
        <f t="shared" si="184"/>
        <v>166.66</v>
      </c>
      <c r="G3909">
        <f t="shared" si="185"/>
        <v>194.9922</v>
      </c>
      <c r="H3909" t="s">
        <v>543</v>
      </c>
      <c r="I3909">
        <v>-726</v>
      </c>
      <c r="J3909">
        <v>-8</v>
      </c>
      <c r="K3909" t="s">
        <v>7899</v>
      </c>
      <c r="L3909" s="16">
        <v>43312</v>
      </c>
      <c r="M3909" t="s">
        <v>1064</v>
      </c>
      <c r="N3909" t="s">
        <v>1065</v>
      </c>
      <c r="O3909" t="s">
        <v>1066</v>
      </c>
      <c r="P3909" t="s">
        <v>1580</v>
      </c>
      <c r="Q3909" t="s">
        <v>1270</v>
      </c>
      <c r="R3909" t="s">
        <v>1986</v>
      </c>
      <c r="S3909" t="s">
        <v>120</v>
      </c>
      <c r="T3909" t="s">
        <v>2629</v>
      </c>
      <c r="U3909" t="s">
        <v>2630</v>
      </c>
      <c r="W3909" t="s">
        <v>36</v>
      </c>
      <c r="X3909" t="s">
        <v>36</v>
      </c>
      <c r="AA3909" t="s">
        <v>1989</v>
      </c>
      <c r="AB3909" t="s">
        <v>1990</v>
      </c>
      <c r="AC3909">
        <v>31</v>
      </c>
      <c r="AD3909" s="17">
        <v>43299</v>
      </c>
      <c r="AE3909" s="17">
        <v>43299</v>
      </c>
    </row>
    <row r="3910" spans="1:31" x14ac:dyDescent="0.45">
      <c r="A3910">
        <v>75</v>
      </c>
      <c r="B3910">
        <v>12500</v>
      </c>
      <c r="C3910" t="s">
        <v>542</v>
      </c>
      <c r="D3910">
        <v>13590</v>
      </c>
      <c r="E3910">
        <f t="shared" si="183"/>
        <v>181.2</v>
      </c>
      <c r="F3910">
        <f t="shared" si="184"/>
        <v>166.66666666666666</v>
      </c>
      <c r="G3910">
        <f t="shared" si="185"/>
        <v>194.99999999999997</v>
      </c>
      <c r="H3910" t="s">
        <v>543</v>
      </c>
      <c r="I3910">
        <v>-1089</v>
      </c>
      <c r="J3910">
        <v>-8</v>
      </c>
      <c r="K3910" t="s">
        <v>7900</v>
      </c>
      <c r="L3910" s="16">
        <v>43312</v>
      </c>
      <c r="M3910" t="s">
        <v>1064</v>
      </c>
      <c r="N3910" t="s">
        <v>1065</v>
      </c>
      <c r="O3910" t="s">
        <v>1066</v>
      </c>
      <c r="P3910" t="s">
        <v>1580</v>
      </c>
      <c r="Q3910" t="s">
        <v>1270</v>
      </c>
      <c r="R3910" t="s">
        <v>1986</v>
      </c>
      <c r="S3910" t="s">
        <v>120</v>
      </c>
      <c r="T3910" t="s">
        <v>4087</v>
      </c>
      <c r="U3910" t="s">
        <v>4088</v>
      </c>
      <c r="W3910" t="s">
        <v>36</v>
      </c>
      <c r="X3910" t="s">
        <v>36</v>
      </c>
      <c r="AA3910" t="s">
        <v>1989</v>
      </c>
      <c r="AB3910" t="s">
        <v>1990</v>
      </c>
      <c r="AC3910">
        <v>31</v>
      </c>
      <c r="AD3910" s="17">
        <v>43299</v>
      </c>
      <c r="AE3910" s="17">
        <v>43299</v>
      </c>
    </row>
    <row r="3911" spans="1:31" x14ac:dyDescent="0.45">
      <c r="A3911">
        <v>186</v>
      </c>
      <c r="B3911">
        <v>31000</v>
      </c>
      <c r="C3911" t="s">
        <v>542</v>
      </c>
      <c r="D3911">
        <v>33703</v>
      </c>
      <c r="E3911">
        <f t="shared" si="183"/>
        <v>181.19892473118279</v>
      </c>
      <c r="F3911">
        <f t="shared" si="184"/>
        <v>166.66666666666666</v>
      </c>
      <c r="G3911">
        <f t="shared" si="185"/>
        <v>194.99999999999997</v>
      </c>
      <c r="H3911" t="s">
        <v>543</v>
      </c>
      <c r="I3911">
        <v>-2702</v>
      </c>
      <c r="J3911">
        <v>-8</v>
      </c>
      <c r="K3911" t="s">
        <v>7901</v>
      </c>
      <c r="L3911" s="16">
        <v>43312</v>
      </c>
      <c r="M3911" t="s">
        <v>1064</v>
      </c>
      <c r="N3911" t="s">
        <v>1065</v>
      </c>
      <c r="O3911" t="s">
        <v>1066</v>
      </c>
      <c r="P3911" t="s">
        <v>1580</v>
      </c>
      <c r="Q3911" t="s">
        <v>1270</v>
      </c>
      <c r="R3911" t="s">
        <v>1986</v>
      </c>
      <c r="S3911" t="s">
        <v>120</v>
      </c>
      <c r="T3911" t="s">
        <v>2018</v>
      </c>
      <c r="U3911" t="s">
        <v>2019</v>
      </c>
      <c r="W3911" t="s">
        <v>36</v>
      </c>
      <c r="X3911" t="s">
        <v>36</v>
      </c>
      <c r="AA3911" t="s">
        <v>1989</v>
      </c>
      <c r="AB3911" t="s">
        <v>1990</v>
      </c>
      <c r="AC3911">
        <v>31</v>
      </c>
      <c r="AD3911" s="17">
        <v>43299</v>
      </c>
      <c r="AE3911" s="17">
        <v>43299</v>
      </c>
    </row>
    <row r="3912" spans="1:31" x14ac:dyDescent="0.45">
      <c r="A3912">
        <v>50</v>
      </c>
      <c r="B3912">
        <v>8333</v>
      </c>
      <c r="C3912" t="s">
        <v>542</v>
      </c>
      <c r="D3912">
        <v>9060</v>
      </c>
      <c r="E3912">
        <f t="shared" si="183"/>
        <v>181.2</v>
      </c>
      <c r="F3912">
        <f t="shared" si="184"/>
        <v>166.66</v>
      </c>
      <c r="G3912">
        <f t="shared" si="185"/>
        <v>194.9922</v>
      </c>
      <c r="H3912" t="s">
        <v>543</v>
      </c>
      <c r="I3912">
        <v>-726</v>
      </c>
      <c r="J3912">
        <v>-8</v>
      </c>
      <c r="K3912" t="s">
        <v>7902</v>
      </c>
      <c r="L3912" s="16">
        <v>43312</v>
      </c>
      <c r="M3912" t="s">
        <v>1064</v>
      </c>
      <c r="N3912" t="s">
        <v>1065</v>
      </c>
      <c r="O3912" t="s">
        <v>1066</v>
      </c>
      <c r="P3912" t="s">
        <v>1580</v>
      </c>
      <c r="Q3912" t="s">
        <v>1270</v>
      </c>
      <c r="R3912" t="s">
        <v>1986</v>
      </c>
      <c r="S3912" t="s">
        <v>120</v>
      </c>
      <c r="T3912" t="s">
        <v>2021</v>
      </c>
      <c r="U3912" t="s">
        <v>2022</v>
      </c>
      <c r="W3912" t="s">
        <v>36</v>
      </c>
      <c r="X3912" t="s">
        <v>36</v>
      </c>
      <c r="AA3912" t="s">
        <v>1989</v>
      </c>
      <c r="AB3912" t="s">
        <v>1990</v>
      </c>
      <c r="AC3912">
        <v>31</v>
      </c>
      <c r="AD3912" s="17">
        <v>43299</v>
      </c>
      <c r="AE3912" s="17">
        <v>43299</v>
      </c>
    </row>
    <row r="3913" spans="1:31" x14ac:dyDescent="0.45">
      <c r="A3913">
        <v>50</v>
      </c>
      <c r="B3913">
        <v>8333</v>
      </c>
      <c r="C3913" t="s">
        <v>542</v>
      </c>
      <c r="D3913">
        <v>9060</v>
      </c>
      <c r="E3913">
        <f t="shared" si="183"/>
        <v>181.2</v>
      </c>
      <c r="F3913">
        <f t="shared" si="184"/>
        <v>166.66</v>
      </c>
      <c r="G3913">
        <f t="shared" si="185"/>
        <v>194.9922</v>
      </c>
      <c r="H3913" t="s">
        <v>543</v>
      </c>
      <c r="I3913">
        <v>-726</v>
      </c>
      <c r="J3913">
        <v>-8</v>
      </c>
      <c r="K3913" t="s">
        <v>7903</v>
      </c>
      <c r="L3913" s="16">
        <v>43312</v>
      </c>
      <c r="M3913" t="s">
        <v>1064</v>
      </c>
      <c r="N3913" t="s">
        <v>1065</v>
      </c>
      <c r="O3913" t="s">
        <v>1066</v>
      </c>
      <c r="P3913" t="s">
        <v>1580</v>
      </c>
      <c r="Q3913" t="s">
        <v>1270</v>
      </c>
      <c r="R3913" t="s">
        <v>1986</v>
      </c>
      <c r="S3913" t="s">
        <v>120</v>
      </c>
      <c r="T3913" t="s">
        <v>4091</v>
      </c>
      <c r="U3913" t="s">
        <v>4092</v>
      </c>
      <c r="W3913" t="s">
        <v>36</v>
      </c>
      <c r="X3913" t="s">
        <v>36</v>
      </c>
      <c r="AA3913" t="s">
        <v>1989</v>
      </c>
      <c r="AB3913" t="s">
        <v>1990</v>
      </c>
      <c r="AC3913">
        <v>31</v>
      </c>
      <c r="AD3913" s="17">
        <v>43299</v>
      </c>
      <c r="AE3913" s="17">
        <v>43299</v>
      </c>
    </row>
    <row r="3914" spans="1:31" x14ac:dyDescent="0.45">
      <c r="A3914">
        <v>25</v>
      </c>
      <c r="B3914">
        <v>4166</v>
      </c>
      <c r="C3914" t="s">
        <v>542</v>
      </c>
      <c r="D3914">
        <v>4530</v>
      </c>
      <c r="E3914">
        <f t="shared" si="183"/>
        <v>181.2</v>
      </c>
      <c r="F3914">
        <f t="shared" si="184"/>
        <v>166.64</v>
      </c>
      <c r="G3914">
        <f t="shared" si="185"/>
        <v>194.96879999999996</v>
      </c>
      <c r="H3914" t="s">
        <v>543</v>
      </c>
      <c r="I3914">
        <v>-363</v>
      </c>
      <c r="J3914">
        <v>-8</v>
      </c>
      <c r="K3914" t="s">
        <v>7904</v>
      </c>
      <c r="L3914" s="16">
        <v>43312</v>
      </c>
      <c r="M3914" t="s">
        <v>1064</v>
      </c>
      <c r="N3914" t="s">
        <v>1065</v>
      </c>
      <c r="O3914" t="s">
        <v>1066</v>
      </c>
      <c r="P3914" t="s">
        <v>1580</v>
      </c>
      <c r="Q3914" t="s">
        <v>1270</v>
      </c>
      <c r="R3914" t="s">
        <v>1986</v>
      </c>
      <c r="S3914" t="s">
        <v>120</v>
      </c>
      <c r="T3914" t="s">
        <v>1926</v>
      </c>
      <c r="U3914" t="s">
        <v>1865</v>
      </c>
      <c r="W3914" t="s">
        <v>36</v>
      </c>
      <c r="X3914" t="s">
        <v>36</v>
      </c>
      <c r="AA3914" t="s">
        <v>1989</v>
      </c>
      <c r="AB3914" t="s">
        <v>1990</v>
      </c>
      <c r="AC3914">
        <v>31</v>
      </c>
      <c r="AD3914" s="17">
        <v>43299</v>
      </c>
      <c r="AE3914" s="17">
        <v>43299</v>
      </c>
    </row>
    <row r="3915" spans="1:31" x14ac:dyDescent="0.45">
      <c r="A3915">
        <v>25</v>
      </c>
      <c r="B3915">
        <v>4166</v>
      </c>
      <c r="C3915" t="s">
        <v>542</v>
      </c>
      <c r="D3915">
        <v>4530</v>
      </c>
      <c r="E3915">
        <f t="shared" si="183"/>
        <v>181.2</v>
      </c>
      <c r="F3915">
        <f t="shared" si="184"/>
        <v>166.64</v>
      </c>
      <c r="G3915">
        <f t="shared" si="185"/>
        <v>194.96879999999996</v>
      </c>
      <c r="H3915" t="s">
        <v>543</v>
      </c>
      <c r="I3915">
        <v>-363</v>
      </c>
      <c r="J3915">
        <v>-8</v>
      </c>
      <c r="K3915" t="s">
        <v>7905</v>
      </c>
      <c r="L3915" s="16">
        <v>43312</v>
      </c>
      <c r="M3915" t="s">
        <v>1064</v>
      </c>
      <c r="N3915" t="s">
        <v>1065</v>
      </c>
      <c r="O3915" t="s">
        <v>1066</v>
      </c>
      <c r="P3915" t="s">
        <v>1580</v>
      </c>
      <c r="Q3915" t="s">
        <v>1270</v>
      </c>
      <c r="R3915" t="s">
        <v>1986</v>
      </c>
      <c r="S3915" t="s">
        <v>120</v>
      </c>
      <c r="T3915" t="s">
        <v>1889</v>
      </c>
      <c r="U3915" t="s">
        <v>1890</v>
      </c>
      <c r="W3915" t="s">
        <v>36</v>
      </c>
      <c r="X3915" t="s">
        <v>36</v>
      </c>
      <c r="AA3915" t="s">
        <v>1989</v>
      </c>
      <c r="AB3915" t="s">
        <v>1990</v>
      </c>
      <c r="AC3915">
        <v>31</v>
      </c>
      <c r="AD3915" s="17">
        <v>43299</v>
      </c>
      <c r="AE3915" s="17">
        <v>43299</v>
      </c>
    </row>
    <row r="3916" spans="1:31" x14ac:dyDescent="0.45">
      <c r="A3916">
        <v>25</v>
      </c>
      <c r="B3916">
        <v>4166</v>
      </c>
      <c r="C3916" t="s">
        <v>542</v>
      </c>
      <c r="D3916">
        <v>4530</v>
      </c>
      <c r="E3916">
        <f t="shared" si="183"/>
        <v>181.2</v>
      </c>
      <c r="F3916">
        <f t="shared" si="184"/>
        <v>166.64</v>
      </c>
      <c r="G3916">
        <f t="shared" si="185"/>
        <v>194.96879999999996</v>
      </c>
      <c r="H3916" t="s">
        <v>543</v>
      </c>
      <c r="I3916">
        <v>-363</v>
      </c>
      <c r="J3916">
        <v>-8</v>
      </c>
      <c r="K3916" t="s">
        <v>7906</v>
      </c>
      <c r="L3916" s="16">
        <v>43312</v>
      </c>
      <c r="M3916" t="s">
        <v>1064</v>
      </c>
      <c r="N3916" t="s">
        <v>1065</v>
      </c>
      <c r="O3916" t="s">
        <v>1066</v>
      </c>
      <c r="P3916" t="s">
        <v>1580</v>
      </c>
      <c r="Q3916" t="s">
        <v>1270</v>
      </c>
      <c r="R3916" t="s">
        <v>1986</v>
      </c>
      <c r="S3916" t="s">
        <v>120</v>
      </c>
      <c r="T3916" t="s">
        <v>2015</v>
      </c>
      <c r="U3916" t="s">
        <v>2016</v>
      </c>
      <c r="W3916" t="s">
        <v>36</v>
      </c>
      <c r="X3916" t="s">
        <v>36</v>
      </c>
      <c r="AA3916" t="s">
        <v>1989</v>
      </c>
      <c r="AB3916" t="s">
        <v>1990</v>
      </c>
      <c r="AC3916">
        <v>31</v>
      </c>
      <c r="AD3916" s="17">
        <v>43299</v>
      </c>
      <c r="AE3916" s="17">
        <v>43299</v>
      </c>
    </row>
    <row r="3917" spans="1:31" x14ac:dyDescent="0.45">
      <c r="A3917">
        <v>25</v>
      </c>
      <c r="B3917">
        <v>4166</v>
      </c>
      <c r="C3917" t="s">
        <v>542</v>
      </c>
      <c r="D3917">
        <v>4530</v>
      </c>
      <c r="E3917">
        <f t="shared" si="183"/>
        <v>181.2</v>
      </c>
      <c r="F3917">
        <f t="shared" si="184"/>
        <v>166.64</v>
      </c>
      <c r="G3917">
        <f t="shared" si="185"/>
        <v>194.96879999999996</v>
      </c>
      <c r="H3917" t="s">
        <v>543</v>
      </c>
      <c r="I3917">
        <v>-363</v>
      </c>
      <c r="J3917">
        <v>-8</v>
      </c>
      <c r="K3917" t="s">
        <v>7907</v>
      </c>
      <c r="L3917" s="16">
        <v>43312</v>
      </c>
      <c r="M3917" t="s">
        <v>1064</v>
      </c>
      <c r="N3917" t="s">
        <v>1065</v>
      </c>
      <c r="O3917" t="s">
        <v>1066</v>
      </c>
      <c r="P3917" t="s">
        <v>1580</v>
      </c>
      <c r="Q3917" t="s">
        <v>1270</v>
      </c>
      <c r="R3917" t="s">
        <v>1986</v>
      </c>
      <c r="S3917" t="s">
        <v>120</v>
      </c>
      <c r="T3917" t="s">
        <v>2015</v>
      </c>
      <c r="U3917" t="s">
        <v>2016</v>
      </c>
      <c r="W3917" t="s">
        <v>36</v>
      </c>
      <c r="X3917" t="s">
        <v>36</v>
      </c>
      <c r="AA3917" t="s">
        <v>1989</v>
      </c>
      <c r="AB3917" t="s">
        <v>1990</v>
      </c>
      <c r="AC3917">
        <v>31</v>
      </c>
      <c r="AD3917" s="17">
        <v>43299</v>
      </c>
      <c r="AE3917" s="17">
        <v>43299</v>
      </c>
    </row>
    <row r="3918" spans="1:31" x14ac:dyDescent="0.45">
      <c r="A3918">
        <v>25</v>
      </c>
      <c r="B3918">
        <v>4166</v>
      </c>
      <c r="C3918" t="s">
        <v>542</v>
      </c>
      <c r="D3918">
        <v>4530</v>
      </c>
      <c r="E3918">
        <f t="shared" si="183"/>
        <v>181.2</v>
      </c>
      <c r="F3918">
        <f t="shared" si="184"/>
        <v>166.64</v>
      </c>
      <c r="G3918">
        <f t="shared" si="185"/>
        <v>194.96879999999996</v>
      </c>
      <c r="H3918" t="s">
        <v>543</v>
      </c>
      <c r="I3918">
        <v>-363</v>
      </c>
      <c r="J3918">
        <v>-8</v>
      </c>
      <c r="K3918" t="s">
        <v>7908</v>
      </c>
      <c r="L3918" s="16">
        <v>43312</v>
      </c>
      <c r="M3918" t="s">
        <v>1064</v>
      </c>
      <c r="N3918" t="s">
        <v>1065</v>
      </c>
      <c r="O3918" t="s">
        <v>1066</v>
      </c>
      <c r="P3918" t="s">
        <v>1580</v>
      </c>
      <c r="Q3918" t="s">
        <v>1270</v>
      </c>
      <c r="R3918" t="s">
        <v>1986</v>
      </c>
      <c r="S3918" t="s">
        <v>120</v>
      </c>
      <c r="T3918" t="s">
        <v>4076</v>
      </c>
      <c r="U3918" t="s">
        <v>4077</v>
      </c>
      <c r="AA3918" t="s">
        <v>1989</v>
      </c>
      <c r="AB3918" t="s">
        <v>1990</v>
      </c>
      <c r="AC3918">
        <v>31</v>
      </c>
      <c r="AD3918" s="17">
        <v>43299</v>
      </c>
      <c r="AE3918" s="17">
        <v>43299</v>
      </c>
    </row>
    <row r="3919" spans="1:31" x14ac:dyDescent="0.45">
      <c r="A3919">
        <v>12</v>
      </c>
      <c r="B3919">
        <v>2000</v>
      </c>
      <c r="C3919" t="s">
        <v>542</v>
      </c>
      <c r="D3919">
        <v>2174</v>
      </c>
      <c r="E3919">
        <f t="shared" si="183"/>
        <v>181.16666666666666</v>
      </c>
      <c r="F3919">
        <f t="shared" si="184"/>
        <v>166.66666666666666</v>
      </c>
      <c r="G3919">
        <f t="shared" si="185"/>
        <v>194.99999999999997</v>
      </c>
      <c r="H3919" t="s">
        <v>543</v>
      </c>
      <c r="I3919">
        <v>-174</v>
      </c>
      <c r="J3919">
        <v>-8</v>
      </c>
      <c r="K3919" t="s">
        <v>7909</v>
      </c>
      <c r="L3919" s="16">
        <v>43312</v>
      </c>
      <c r="M3919" t="s">
        <v>1064</v>
      </c>
      <c r="N3919" t="s">
        <v>1065</v>
      </c>
      <c r="O3919" t="s">
        <v>1066</v>
      </c>
      <c r="P3919" t="s">
        <v>1580</v>
      </c>
      <c r="Q3919" t="s">
        <v>1270</v>
      </c>
      <c r="R3919" t="s">
        <v>1986</v>
      </c>
      <c r="S3919" t="s">
        <v>120</v>
      </c>
      <c r="T3919" t="s">
        <v>1987</v>
      </c>
      <c r="U3919" t="s">
        <v>1988</v>
      </c>
      <c r="W3919" t="s">
        <v>36</v>
      </c>
      <c r="X3919" t="s">
        <v>36</v>
      </c>
      <c r="AA3919" t="s">
        <v>1989</v>
      </c>
      <c r="AB3919" t="s">
        <v>1990</v>
      </c>
      <c r="AC3919">
        <v>31</v>
      </c>
      <c r="AD3919" s="17">
        <v>43299</v>
      </c>
      <c r="AE3919" s="17">
        <v>43299</v>
      </c>
    </row>
    <row r="3920" spans="1:31" x14ac:dyDescent="0.45">
      <c r="A3920">
        <v>25</v>
      </c>
      <c r="B3920">
        <v>4166</v>
      </c>
      <c r="C3920" t="s">
        <v>542</v>
      </c>
      <c r="D3920">
        <v>4558</v>
      </c>
      <c r="E3920">
        <f t="shared" si="183"/>
        <v>182.32</v>
      </c>
      <c r="F3920">
        <f t="shared" si="184"/>
        <v>166.64</v>
      </c>
      <c r="G3920">
        <f t="shared" si="185"/>
        <v>194.96879999999996</v>
      </c>
      <c r="H3920" t="s">
        <v>543</v>
      </c>
      <c r="I3920">
        <v>-391</v>
      </c>
      <c r="J3920">
        <v>-9</v>
      </c>
      <c r="K3920" t="s">
        <v>7910</v>
      </c>
      <c r="L3920" s="16">
        <v>43311</v>
      </c>
      <c r="M3920" t="s">
        <v>1064</v>
      </c>
      <c r="N3920" t="s">
        <v>1065</v>
      </c>
      <c r="O3920" t="s">
        <v>1066</v>
      </c>
      <c r="P3920" t="s">
        <v>2976</v>
      </c>
      <c r="Q3920" t="s">
        <v>1211</v>
      </c>
      <c r="R3920" t="s">
        <v>3810</v>
      </c>
      <c r="S3920" t="s">
        <v>3811</v>
      </c>
      <c r="T3920" t="s">
        <v>4117</v>
      </c>
      <c r="U3920" t="s">
        <v>4118</v>
      </c>
      <c r="W3920" t="s">
        <v>52</v>
      </c>
      <c r="X3920" t="s">
        <v>52</v>
      </c>
      <c r="Y3920" t="s">
        <v>2980</v>
      </c>
      <c r="Z3920" t="s">
        <v>1074</v>
      </c>
      <c r="AA3920" t="s">
        <v>2996</v>
      </c>
      <c r="AB3920" t="s">
        <v>2997</v>
      </c>
      <c r="AC3920">
        <v>31</v>
      </c>
      <c r="AD3920" s="17">
        <v>43299</v>
      </c>
      <c r="AE3920" s="17">
        <v>43299</v>
      </c>
    </row>
    <row r="3921" spans="1:31" x14ac:dyDescent="0.45">
      <c r="A3921">
        <v>250</v>
      </c>
      <c r="B3921">
        <v>41667</v>
      </c>
      <c r="C3921" t="s">
        <v>542</v>
      </c>
      <c r="D3921">
        <v>45583</v>
      </c>
      <c r="E3921">
        <f t="shared" si="183"/>
        <v>182.33199999999999</v>
      </c>
      <c r="F3921">
        <f t="shared" si="184"/>
        <v>166.66800000000001</v>
      </c>
      <c r="G3921">
        <f t="shared" si="185"/>
        <v>195.00155999999998</v>
      </c>
      <c r="H3921" t="s">
        <v>543</v>
      </c>
      <c r="I3921">
        <v>-3915</v>
      </c>
      <c r="J3921">
        <v>-9</v>
      </c>
      <c r="K3921" t="s">
        <v>7911</v>
      </c>
      <c r="L3921" s="16">
        <v>43311</v>
      </c>
      <c r="M3921" t="s">
        <v>1064</v>
      </c>
      <c r="N3921" t="s">
        <v>1065</v>
      </c>
      <c r="O3921" t="s">
        <v>1066</v>
      </c>
      <c r="P3921" t="s">
        <v>2976</v>
      </c>
      <c r="Q3921" t="s">
        <v>1211</v>
      </c>
      <c r="R3921" t="s">
        <v>3790</v>
      </c>
      <c r="S3921" t="s">
        <v>3791</v>
      </c>
      <c r="T3921" t="s">
        <v>7912</v>
      </c>
      <c r="U3921" t="s">
        <v>7913</v>
      </c>
      <c r="Y3921" t="s">
        <v>2980</v>
      </c>
      <c r="Z3921" t="s">
        <v>1074</v>
      </c>
      <c r="AA3921" t="s">
        <v>3794</v>
      </c>
      <c r="AB3921" t="s">
        <v>3795</v>
      </c>
      <c r="AC3921">
        <v>31</v>
      </c>
      <c r="AD3921" s="17">
        <v>43299</v>
      </c>
      <c r="AE3921" s="17">
        <v>43299</v>
      </c>
    </row>
    <row r="3922" spans="1:31" x14ac:dyDescent="0.45">
      <c r="A3922">
        <v>550</v>
      </c>
      <c r="B3922">
        <v>91666</v>
      </c>
      <c r="C3922" t="s">
        <v>542</v>
      </c>
      <c r="D3922">
        <v>100281</v>
      </c>
      <c r="E3922">
        <f t="shared" si="183"/>
        <v>182.32909090909092</v>
      </c>
      <c r="F3922">
        <f t="shared" si="184"/>
        <v>166.66545454545454</v>
      </c>
      <c r="G3922">
        <f t="shared" si="185"/>
        <v>194.9985818181818</v>
      </c>
      <c r="H3922" t="s">
        <v>543</v>
      </c>
      <c r="I3922">
        <v>-8614</v>
      </c>
      <c r="J3922">
        <v>-9</v>
      </c>
      <c r="K3922" t="s">
        <v>7914</v>
      </c>
      <c r="L3922" s="16">
        <v>43311</v>
      </c>
      <c r="M3922" t="s">
        <v>1064</v>
      </c>
      <c r="N3922" t="s">
        <v>1065</v>
      </c>
      <c r="O3922" t="s">
        <v>1066</v>
      </c>
      <c r="P3922" t="s">
        <v>2976</v>
      </c>
      <c r="Q3922" t="s">
        <v>1211</v>
      </c>
      <c r="R3922" t="s">
        <v>2977</v>
      </c>
      <c r="S3922" t="s">
        <v>54</v>
      </c>
      <c r="T3922" t="s">
        <v>4234</v>
      </c>
      <c r="U3922" t="s">
        <v>4235</v>
      </c>
      <c r="AC3922">
        <v>31</v>
      </c>
      <c r="AD3922" s="17">
        <v>43299</v>
      </c>
      <c r="AE3922" s="17">
        <v>43299</v>
      </c>
    </row>
    <row r="3923" spans="1:31" x14ac:dyDescent="0.45">
      <c r="A3923">
        <v>50</v>
      </c>
      <c r="B3923">
        <v>8333</v>
      </c>
      <c r="C3923" t="s">
        <v>542</v>
      </c>
      <c r="D3923">
        <v>9116</v>
      </c>
      <c r="E3923">
        <f t="shared" si="183"/>
        <v>182.32</v>
      </c>
      <c r="F3923">
        <f t="shared" si="184"/>
        <v>166.66</v>
      </c>
      <c r="G3923">
        <f t="shared" si="185"/>
        <v>194.9922</v>
      </c>
      <c r="H3923" t="s">
        <v>543</v>
      </c>
      <c r="I3923">
        <v>-783</v>
      </c>
      <c r="J3923">
        <v>-9</v>
      </c>
      <c r="K3923" t="s">
        <v>7915</v>
      </c>
      <c r="L3923" s="16">
        <v>43311</v>
      </c>
      <c r="M3923" t="s">
        <v>1064</v>
      </c>
      <c r="N3923" t="s">
        <v>1065</v>
      </c>
      <c r="O3923" t="s">
        <v>1066</v>
      </c>
      <c r="P3923" t="s">
        <v>2976</v>
      </c>
      <c r="Q3923" t="s">
        <v>1211</v>
      </c>
      <c r="R3923" t="s">
        <v>3810</v>
      </c>
      <c r="S3923" t="s">
        <v>3811</v>
      </c>
      <c r="T3923" t="s">
        <v>6087</v>
      </c>
      <c r="U3923" t="s">
        <v>6088</v>
      </c>
      <c r="Y3923" t="s">
        <v>2980</v>
      </c>
      <c r="Z3923" t="s">
        <v>1074</v>
      </c>
      <c r="AA3923" t="s">
        <v>2996</v>
      </c>
      <c r="AB3923" t="s">
        <v>2997</v>
      </c>
      <c r="AC3923">
        <v>31</v>
      </c>
      <c r="AD3923" s="17">
        <v>43299</v>
      </c>
      <c r="AE3923" s="17">
        <v>43299</v>
      </c>
    </row>
    <row r="3924" spans="1:31" x14ac:dyDescent="0.45">
      <c r="A3924">
        <v>75</v>
      </c>
      <c r="B3924">
        <v>12500</v>
      </c>
      <c r="C3924" t="s">
        <v>542</v>
      </c>
      <c r="D3924">
        <v>13674</v>
      </c>
      <c r="E3924">
        <f t="shared" si="183"/>
        <v>182.32</v>
      </c>
      <c r="F3924">
        <f t="shared" si="184"/>
        <v>166.66666666666666</v>
      </c>
      <c r="G3924">
        <f t="shared" si="185"/>
        <v>194.99999999999997</v>
      </c>
      <c r="H3924" t="s">
        <v>543</v>
      </c>
      <c r="I3924">
        <v>-1174</v>
      </c>
      <c r="J3924">
        <v>-9</v>
      </c>
      <c r="K3924" t="s">
        <v>7916</v>
      </c>
      <c r="L3924" s="16">
        <v>43311</v>
      </c>
      <c r="M3924" t="s">
        <v>1064</v>
      </c>
      <c r="N3924" t="s">
        <v>1065</v>
      </c>
      <c r="O3924" t="s">
        <v>1066</v>
      </c>
      <c r="P3924" t="s">
        <v>2976</v>
      </c>
      <c r="Q3924" t="s">
        <v>1211</v>
      </c>
      <c r="R3924" t="s">
        <v>3810</v>
      </c>
      <c r="S3924" t="s">
        <v>3811</v>
      </c>
      <c r="T3924" t="s">
        <v>3836</v>
      </c>
      <c r="U3924" t="s">
        <v>3837</v>
      </c>
      <c r="W3924" t="s">
        <v>52</v>
      </c>
      <c r="X3924" t="s">
        <v>52</v>
      </c>
      <c r="Y3924" t="s">
        <v>2980</v>
      </c>
      <c r="Z3924" t="s">
        <v>1074</v>
      </c>
      <c r="AA3924" t="s">
        <v>2996</v>
      </c>
      <c r="AB3924" t="s">
        <v>2997</v>
      </c>
      <c r="AC3924">
        <v>31</v>
      </c>
      <c r="AD3924" s="17">
        <v>43299</v>
      </c>
      <c r="AE3924" s="17">
        <v>43299</v>
      </c>
    </row>
    <row r="3925" spans="1:31" x14ac:dyDescent="0.45">
      <c r="A3925">
        <v>250</v>
      </c>
      <c r="B3925">
        <v>41666</v>
      </c>
      <c r="C3925" t="s">
        <v>542</v>
      </c>
      <c r="D3925">
        <v>45582</v>
      </c>
      <c r="E3925">
        <f t="shared" si="183"/>
        <v>182.328</v>
      </c>
      <c r="F3925">
        <f t="shared" si="184"/>
        <v>166.66399999999999</v>
      </c>
      <c r="G3925">
        <f t="shared" si="185"/>
        <v>194.99687999999998</v>
      </c>
      <c r="H3925" t="s">
        <v>543</v>
      </c>
      <c r="I3925">
        <v>-3915</v>
      </c>
      <c r="J3925">
        <v>-9</v>
      </c>
      <c r="K3925" t="s">
        <v>7917</v>
      </c>
      <c r="L3925" s="16">
        <v>43311</v>
      </c>
      <c r="M3925" t="s">
        <v>1064</v>
      </c>
      <c r="N3925" t="s">
        <v>1065</v>
      </c>
      <c r="O3925" t="s">
        <v>1066</v>
      </c>
      <c r="P3925" t="s">
        <v>2976</v>
      </c>
      <c r="Q3925" t="s">
        <v>1211</v>
      </c>
      <c r="R3925" t="s">
        <v>2977</v>
      </c>
      <c r="S3925" t="s">
        <v>54</v>
      </c>
      <c r="T3925" t="s">
        <v>2984</v>
      </c>
      <c r="U3925" t="s">
        <v>2985</v>
      </c>
      <c r="W3925" t="s">
        <v>52</v>
      </c>
      <c r="X3925" t="s">
        <v>52</v>
      </c>
      <c r="Y3925" t="s">
        <v>2980</v>
      </c>
      <c r="Z3925" t="s">
        <v>1074</v>
      </c>
      <c r="AA3925" t="s">
        <v>2981</v>
      </c>
      <c r="AB3925" t="s">
        <v>2982</v>
      </c>
      <c r="AC3925">
        <v>31</v>
      </c>
      <c r="AD3925" s="17">
        <v>43299</v>
      </c>
      <c r="AE3925" s="17">
        <v>43299</v>
      </c>
    </row>
    <row r="3926" spans="1:31" x14ac:dyDescent="0.45">
      <c r="A3926">
        <v>-250</v>
      </c>
      <c r="B3926">
        <v>-41666</v>
      </c>
      <c r="C3926" t="s">
        <v>542</v>
      </c>
      <c r="D3926">
        <v>-45582</v>
      </c>
      <c r="E3926">
        <f t="shared" si="183"/>
        <v>182.328</v>
      </c>
      <c r="F3926">
        <f t="shared" si="184"/>
        <v>166.66399999999999</v>
      </c>
      <c r="G3926">
        <f t="shared" si="185"/>
        <v>194.99687999999998</v>
      </c>
      <c r="H3926" t="s">
        <v>543</v>
      </c>
      <c r="I3926">
        <v>3915</v>
      </c>
      <c r="J3926">
        <v>9</v>
      </c>
      <c r="K3926" t="s">
        <v>7918</v>
      </c>
      <c r="L3926" s="16">
        <v>43311</v>
      </c>
      <c r="M3926" t="s">
        <v>1064</v>
      </c>
      <c r="N3926" t="s">
        <v>1065</v>
      </c>
      <c r="O3926" t="s">
        <v>1066</v>
      </c>
      <c r="P3926" t="s">
        <v>2976</v>
      </c>
      <c r="Q3926" t="s">
        <v>1211</v>
      </c>
      <c r="R3926" t="s">
        <v>2977</v>
      </c>
      <c r="S3926" t="s">
        <v>54</v>
      </c>
      <c r="T3926" t="s">
        <v>2984</v>
      </c>
      <c r="U3926" t="s">
        <v>2985</v>
      </c>
      <c r="W3926" t="s">
        <v>52</v>
      </c>
      <c r="X3926" t="s">
        <v>52</v>
      </c>
      <c r="Y3926" t="s">
        <v>2980</v>
      </c>
      <c r="Z3926" t="s">
        <v>1074</v>
      </c>
      <c r="AA3926" t="s">
        <v>2981</v>
      </c>
      <c r="AB3926" t="s">
        <v>2982</v>
      </c>
      <c r="AC3926">
        <v>31</v>
      </c>
      <c r="AD3926" s="17">
        <v>43299</v>
      </c>
      <c r="AE3926" s="17">
        <v>43299</v>
      </c>
    </row>
    <row r="3927" spans="1:31" x14ac:dyDescent="0.45">
      <c r="A3927">
        <v>250</v>
      </c>
      <c r="B3927">
        <v>41666</v>
      </c>
      <c r="C3927" t="s">
        <v>542</v>
      </c>
      <c r="D3927">
        <v>45582</v>
      </c>
      <c r="E3927">
        <f t="shared" si="183"/>
        <v>182.328</v>
      </c>
      <c r="F3927">
        <f t="shared" si="184"/>
        <v>166.66399999999999</v>
      </c>
      <c r="G3927">
        <f t="shared" si="185"/>
        <v>194.99687999999998</v>
      </c>
      <c r="H3927" t="s">
        <v>543</v>
      </c>
      <c r="I3927">
        <v>-3915</v>
      </c>
      <c r="J3927">
        <v>-9</v>
      </c>
      <c r="K3927" t="s">
        <v>7919</v>
      </c>
      <c r="L3927" s="16">
        <v>43311</v>
      </c>
      <c r="M3927" t="s">
        <v>1064</v>
      </c>
      <c r="N3927" t="s">
        <v>1065</v>
      </c>
      <c r="O3927" t="s">
        <v>1066</v>
      </c>
      <c r="P3927" t="s">
        <v>2976</v>
      </c>
      <c r="Q3927" t="s">
        <v>1211</v>
      </c>
      <c r="R3927" t="s">
        <v>2977</v>
      </c>
      <c r="S3927" t="s">
        <v>54</v>
      </c>
      <c r="T3927" t="s">
        <v>2984</v>
      </c>
      <c r="U3927" t="s">
        <v>2985</v>
      </c>
      <c r="W3927" t="s">
        <v>52</v>
      </c>
      <c r="X3927" t="s">
        <v>52</v>
      </c>
      <c r="Y3927" t="s">
        <v>2980</v>
      </c>
      <c r="Z3927" t="s">
        <v>1074</v>
      </c>
      <c r="AA3927" t="s">
        <v>2981</v>
      </c>
      <c r="AB3927" t="s">
        <v>2982</v>
      </c>
      <c r="AC3927">
        <v>31</v>
      </c>
      <c r="AD3927" s="17">
        <v>43299</v>
      </c>
      <c r="AE3927" s="17">
        <v>43299</v>
      </c>
    </row>
    <row r="3928" spans="1:31" x14ac:dyDescent="0.45">
      <c r="A3928">
        <v>25</v>
      </c>
      <c r="B3928">
        <v>4166</v>
      </c>
      <c r="C3928" t="s">
        <v>542</v>
      </c>
      <c r="D3928">
        <v>4558</v>
      </c>
      <c r="E3928">
        <f t="shared" si="183"/>
        <v>182.32</v>
      </c>
      <c r="F3928">
        <f t="shared" si="184"/>
        <v>166.64</v>
      </c>
      <c r="G3928">
        <f t="shared" si="185"/>
        <v>194.96879999999996</v>
      </c>
      <c r="H3928" t="s">
        <v>543</v>
      </c>
      <c r="I3928">
        <v>-391</v>
      </c>
      <c r="J3928">
        <v>-9</v>
      </c>
      <c r="K3928" t="s">
        <v>7920</v>
      </c>
      <c r="L3928" s="16">
        <v>43312</v>
      </c>
      <c r="M3928" t="s">
        <v>1064</v>
      </c>
      <c r="N3928" t="s">
        <v>1065</v>
      </c>
      <c r="O3928" t="s">
        <v>1066</v>
      </c>
      <c r="P3928" t="s">
        <v>2976</v>
      </c>
      <c r="Q3928" t="s">
        <v>1211</v>
      </c>
      <c r="R3928" t="s">
        <v>3810</v>
      </c>
      <c r="S3928" t="s">
        <v>3811</v>
      </c>
      <c r="T3928" t="s">
        <v>4114</v>
      </c>
      <c r="U3928" t="s">
        <v>4115</v>
      </c>
      <c r="AA3928" t="s">
        <v>2996</v>
      </c>
      <c r="AB3928" t="s">
        <v>2997</v>
      </c>
      <c r="AC3928">
        <v>31</v>
      </c>
      <c r="AD3928" s="17">
        <v>43299</v>
      </c>
      <c r="AE3928" s="17">
        <v>43299</v>
      </c>
    </row>
    <row r="3929" spans="1:31" x14ac:dyDescent="0.45">
      <c r="A3929">
        <v>25</v>
      </c>
      <c r="B3929">
        <v>4166</v>
      </c>
      <c r="C3929" t="s">
        <v>542</v>
      </c>
      <c r="D3929">
        <v>4558</v>
      </c>
      <c r="E3929">
        <f t="shared" si="183"/>
        <v>182.32</v>
      </c>
      <c r="F3929">
        <f t="shared" si="184"/>
        <v>166.64</v>
      </c>
      <c r="G3929">
        <f t="shared" si="185"/>
        <v>194.96879999999996</v>
      </c>
      <c r="H3929" t="s">
        <v>543</v>
      </c>
      <c r="I3929">
        <v>-391</v>
      </c>
      <c r="J3929">
        <v>-9</v>
      </c>
      <c r="K3929" t="s">
        <v>7921</v>
      </c>
      <c r="L3929" s="16">
        <v>43312</v>
      </c>
      <c r="M3929" t="s">
        <v>1064</v>
      </c>
      <c r="N3929" t="s">
        <v>1065</v>
      </c>
      <c r="O3929" t="s">
        <v>1066</v>
      </c>
      <c r="P3929" t="s">
        <v>2976</v>
      </c>
      <c r="Q3929" t="s">
        <v>1211</v>
      </c>
      <c r="R3929" t="s">
        <v>3810</v>
      </c>
      <c r="S3929" t="s">
        <v>3811</v>
      </c>
      <c r="T3929" t="s">
        <v>3821</v>
      </c>
      <c r="U3929" t="s">
        <v>3822</v>
      </c>
      <c r="W3929" t="s">
        <v>52</v>
      </c>
      <c r="X3929" t="s">
        <v>52</v>
      </c>
      <c r="Y3929" t="s">
        <v>2980</v>
      </c>
      <c r="Z3929" t="s">
        <v>1074</v>
      </c>
      <c r="AA3929" t="s">
        <v>2996</v>
      </c>
      <c r="AB3929" t="s">
        <v>2997</v>
      </c>
      <c r="AC3929">
        <v>31</v>
      </c>
      <c r="AD3929" s="17">
        <v>43299</v>
      </c>
      <c r="AE3929" s="17">
        <v>43299</v>
      </c>
    </row>
    <row r="3930" spans="1:31" x14ac:dyDescent="0.45">
      <c r="A3930">
        <v>178</v>
      </c>
      <c r="B3930">
        <v>29666</v>
      </c>
      <c r="C3930" t="s">
        <v>542</v>
      </c>
      <c r="D3930">
        <v>32454</v>
      </c>
      <c r="E3930">
        <f t="shared" si="183"/>
        <v>182.32584269662922</v>
      </c>
      <c r="F3930">
        <f t="shared" si="184"/>
        <v>166.6629213483146</v>
      </c>
      <c r="G3930">
        <f t="shared" si="185"/>
        <v>194.99561797752807</v>
      </c>
      <c r="H3930" t="s">
        <v>543</v>
      </c>
      <c r="I3930">
        <v>-2788</v>
      </c>
      <c r="J3930">
        <v>-9</v>
      </c>
      <c r="K3930" t="s">
        <v>7922</v>
      </c>
      <c r="L3930" s="16">
        <v>43312</v>
      </c>
      <c r="M3930" t="s">
        <v>1064</v>
      </c>
      <c r="N3930" t="s">
        <v>1065</v>
      </c>
      <c r="O3930" t="s">
        <v>1066</v>
      </c>
      <c r="P3930" t="s">
        <v>2976</v>
      </c>
      <c r="Q3930" t="s">
        <v>1211</v>
      </c>
      <c r="R3930" t="s">
        <v>2977</v>
      </c>
      <c r="S3930" t="s">
        <v>54</v>
      </c>
      <c r="T3930" t="s">
        <v>7923</v>
      </c>
      <c r="U3930" t="s">
        <v>7924</v>
      </c>
      <c r="Y3930" t="s">
        <v>2980</v>
      </c>
      <c r="Z3930" t="s">
        <v>1074</v>
      </c>
      <c r="AC3930">
        <v>31</v>
      </c>
      <c r="AD3930" s="17">
        <v>43299</v>
      </c>
      <c r="AE3930" s="17">
        <v>43299</v>
      </c>
    </row>
    <row r="3931" spans="1:31" x14ac:dyDescent="0.45">
      <c r="A3931">
        <v>50</v>
      </c>
      <c r="B3931">
        <v>8333</v>
      </c>
      <c r="C3931" t="s">
        <v>542</v>
      </c>
      <c r="D3931">
        <v>9060</v>
      </c>
      <c r="E3931">
        <f t="shared" si="183"/>
        <v>181.2</v>
      </c>
      <c r="F3931">
        <f t="shared" si="184"/>
        <v>166.66</v>
      </c>
      <c r="G3931">
        <f t="shared" si="185"/>
        <v>194.9922</v>
      </c>
      <c r="H3931" t="s">
        <v>543</v>
      </c>
      <c r="I3931">
        <v>-726</v>
      </c>
      <c r="J3931">
        <v>-8</v>
      </c>
      <c r="K3931" t="s">
        <v>7925</v>
      </c>
      <c r="L3931" s="16">
        <v>43311</v>
      </c>
      <c r="M3931" t="s">
        <v>1064</v>
      </c>
      <c r="N3931" t="s">
        <v>1065</v>
      </c>
      <c r="O3931" t="s">
        <v>1066</v>
      </c>
      <c r="P3931" t="s">
        <v>2164</v>
      </c>
      <c r="Q3931" t="s">
        <v>1270</v>
      </c>
      <c r="R3931" t="s">
        <v>2165</v>
      </c>
      <c r="S3931" t="s">
        <v>131</v>
      </c>
      <c r="T3931" t="s">
        <v>3004</v>
      </c>
      <c r="U3931" t="s">
        <v>3005</v>
      </c>
      <c r="AA3931" t="s">
        <v>2168</v>
      </c>
      <c r="AB3931" t="s">
        <v>2169</v>
      </c>
      <c r="AC3931">
        <v>31</v>
      </c>
      <c r="AD3931" s="17">
        <v>43299</v>
      </c>
      <c r="AE3931" s="17">
        <v>43299</v>
      </c>
    </row>
    <row r="3932" spans="1:31" x14ac:dyDescent="0.45">
      <c r="A3932">
        <v>100</v>
      </c>
      <c r="B3932">
        <v>16667</v>
      </c>
      <c r="C3932" t="s">
        <v>542</v>
      </c>
      <c r="D3932">
        <v>18120</v>
      </c>
      <c r="E3932">
        <f t="shared" si="183"/>
        <v>181.2</v>
      </c>
      <c r="F3932">
        <f t="shared" si="184"/>
        <v>166.67</v>
      </c>
      <c r="G3932">
        <f t="shared" si="185"/>
        <v>195.00389999999999</v>
      </c>
      <c r="H3932" t="s">
        <v>543</v>
      </c>
      <c r="I3932">
        <v>-1453</v>
      </c>
      <c r="J3932">
        <v>-8</v>
      </c>
      <c r="K3932" t="s">
        <v>7926</v>
      </c>
      <c r="L3932" s="16">
        <v>43311</v>
      </c>
      <c r="M3932" t="s">
        <v>1064</v>
      </c>
      <c r="N3932" t="s">
        <v>1065</v>
      </c>
      <c r="O3932" t="s">
        <v>1066</v>
      </c>
      <c r="P3932" t="s">
        <v>2164</v>
      </c>
      <c r="Q3932" t="s">
        <v>1270</v>
      </c>
      <c r="R3932" t="s">
        <v>2165</v>
      </c>
      <c r="S3932" t="s">
        <v>131</v>
      </c>
      <c r="T3932" t="s">
        <v>3861</v>
      </c>
      <c r="U3932" t="s">
        <v>3862</v>
      </c>
      <c r="AA3932" t="s">
        <v>2168</v>
      </c>
      <c r="AB3932" t="s">
        <v>2169</v>
      </c>
      <c r="AC3932">
        <v>31</v>
      </c>
      <c r="AD3932" s="17">
        <v>43299</v>
      </c>
      <c r="AE3932" s="17">
        <v>43299</v>
      </c>
    </row>
    <row r="3933" spans="1:31" x14ac:dyDescent="0.45">
      <c r="A3933">
        <v>375</v>
      </c>
      <c r="B3933">
        <v>62501</v>
      </c>
      <c r="C3933" t="s">
        <v>542</v>
      </c>
      <c r="D3933">
        <v>67950</v>
      </c>
      <c r="E3933">
        <f t="shared" si="183"/>
        <v>181.2</v>
      </c>
      <c r="F3933">
        <f t="shared" si="184"/>
        <v>166.66933333333333</v>
      </c>
      <c r="G3933">
        <f t="shared" si="185"/>
        <v>195.00311999999997</v>
      </c>
      <c r="H3933" t="s">
        <v>543</v>
      </c>
      <c r="I3933">
        <v>-5448</v>
      </c>
      <c r="J3933">
        <v>-8</v>
      </c>
      <c r="K3933" t="s">
        <v>7927</v>
      </c>
      <c r="L3933" s="16">
        <v>43311</v>
      </c>
      <c r="M3933" t="s">
        <v>1064</v>
      </c>
      <c r="N3933" t="s">
        <v>1065</v>
      </c>
      <c r="O3933" t="s">
        <v>1066</v>
      </c>
      <c r="P3933" t="s">
        <v>2164</v>
      </c>
      <c r="Q3933" t="s">
        <v>1270</v>
      </c>
      <c r="R3933" t="s">
        <v>2165</v>
      </c>
      <c r="S3933" t="s">
        <v>131</v>
      </c>
      <c r="T3933" t="s">
        <v>2171</v>
      </c>
      <c r="U3933" t="s">
        <v>2172</v>
      </c>
      <c r="AA3933" t="s">
        <v>2168</v>
      </c>
      <c r="AB3933" t="s">
        <v>2169</v>
      </c>
      <c r="AC3933">
        <v>31</v>
      </c>
      <c r="AD3933" s="17">
        <v>43299</v>
      </c>
      <c r="AE3933" s="17">
        <v>43299</v>
      </c>
    </row>
    <row r="3934" spans="1:31" x14ac:dyDescent="0.45">
      <c r="A3934">
        <v>375</v>
      </c>
      <c r="B3934">
        <v>62501</v>
      </c>
      <c r="C3934" t="s">
        <v>542</v>
      </c>
      <c r="D3934">
        <v>67950</v>
      </c>
      <c r="E3934">
        <f t="shared" si="183"/>
        <v>181.2</v>
      </c>
      <c r="F3934">
        <f t="shared" si="184"/>
        <v>166.66933333333333</v>
      </c>
      <c r="G3934">
        <f t="shared" si="185"/>
        <v>195.00311999999997</v>
      </c>
      <c r="H3934" t="s">
        <v>543</v>
      </c>
      <c r="I3934">
        <v>-5448</v>
      </c>
      <c r="J3934">
        <v>-8</v>
      </c>
      <c r="K3934" t="s">
        <v>7928</v>
      </c>
      <c r="L3934" s="16">
        <v>43311</v>
      </c>
      <c r="M3934" t="s">
        <v>1064</v>
      </c>
      <c r="N3934" t="s">
        <v>1065</v>
      </c>
      <c r="O3934" t="s">
        <v>1066</v>
      </c>
      <c r="P3934" t="s">
        <v>2164</v>
      </c>
      <c r="Q3934" t="s">
        <v>1270</v>
      </c>
      <c r="R3934" t="s">
        <v>2165</v>
      </c>
      <c r="S3934" t="s">
        <v>131</v>
      </c>
      <c r="T3934" t="s">
        <v>2336</v>
      </c>
      <c r="U3934" t="s">
        <v>1390</v>
      </c>
      <c r="AA3934" t="s">
        <v>2168</v>
      </c>
      <c r="AB3934" t="s">
        <v>2169</v>
      </c>
      <c r="AC3934">
        <v>31</v>
      </c>
      <c r="AD3934" s="17">
        <v>43299</v>
      </c>
      <c r="AE3934" s="17">
        <v>43299</v>
      </c>
    </row>
    <row r="3935" spans="1:31" x14ac:dyDescent="0.45">
      <c r="A3935">
        <v>25</v>
      </c>
      <c r="B3935">
        <v>4166</v>
      </c>
      <c r="C3935" t="s">
        <v>542</v>
      </c>
      <c r="D3935">
        <v>4530</v>
      </c>
      <c r="E3935">
        <f t="shared" si="183"/>
        <v>181.2</v>
      </c>
      <c r="F3935">
        <f t="shared" si="184"/>
        <v>166.64</v>
      </c>
      <c r="G3935">
        <f t="shared" si="185"/>
        <v>194.96879999999996</v>
      </c>
      <c r="H3935" t="s">
        <v>543</v>
      </c>
      <c r="I3935">
        <v>-363</v>
      </c>
      <c r="J3935">
        <v>-8</v>
      </c>
      <c r="K3935" t="s">
        <v>7929</v>
      </c>
      <c r="L3935" s="16">
        <v>43311</v>
      </c>
      <c r="M3935" t="s">
        <v>1064</v>
      </c>
      <c r="N3935" t="s">
        <v>1065</v>
      </c>
      <c r="O3935" t="s">
        <v>1066</v>
      </c>
      <c r="P3935" t="s">
        <v>2164</v>
      </c>
      <c r="Q3935" t="s">
        <v>1270</v>
      </c>
      <c r="R3935" t="s">
        <v>2165</v>
      </c>
      <c r="S3935" t="s">
        <v>131</v>
      </c>
      <c r="T3935" t="s">
        <v>4288</v>
      </c>
      <c r="U3935" t="s">
        <v>4289</v>
      </c>
      <c r="AA3935" t="s">
        <v>2168</v>
      </c>
      <c r="AB3935" t="s">
        <v>2169</v>
      </c>
      <c r="AC3935">
        <v>31</v>
      </c>
      <c r="AD3935" s="17">
        <v>43299</v>
      </c>
      <c r="AE3935" s="17">
        <v>43299</v>
      </c>
    </row>
    <row r="3936" spans="1:31" x14ac:dyDescent="0.45">
      <c r="A3936">
        <v>225</v>
      </c>
      <c r="B3936">
        <v>37500</v>
      </c>
      <c r="C3936" t="s">
        <v>542</v>
      </c>
      <c r="D3936">
        <v>40770</v>
      </c>
      <c r="E3936">
        <f t="shared" si="183"/>
        <v>181.2</v>
      </c>
      <c r="F3936">
        <f t="shared" si="184"/>
        <v>166.66666666666666</v>
      </c>
      <c r="G3936">
        <f t="shared" si="185"/>
        <v>194.99999999999997</v>
      </c>
      <c r="H3936" t="s">
        <v>543</v>
      </c>
      <c r="I3936">
        <v>-3269</v>
      </c>
      <c r="J3936">
        <v>-8</v>
      </c>
      <c r="K3936" t="s">
        <v>7930</v>
      </c>
      <c r="L3936" s="16">
        <v>43311</v>
      </c>
      <c r="M3936" t="s">
        <v>1064</v>
      </c>
      <c r="N3936" t="s">
        <v>1065</v>
      </c>
      <c r="O3936" t="s">
        <v>1066</v>
      </c>
      <c r="P3936" t="s">
        <v>2164</v>
      </c>
      <c r="Q3936" t="s">
        <v>1270</v>
      </c>
      <c r="R3936" t="s">
        <v>2165</v>
      </c>
      <c r="S3936" t="s">
        <v>131</v>
      </c>
      <c r="T3936" t="s">
        <v>2174</v>
      </c>
      <c r="U3936" t="s">
        <v>2175</v>
      </c>
      <c r="AA3936" t="s">
        <v>2168</v>
      </c>
      <c r="AB3936" t="s">
        <v>2169</v>
      </c>
      <c r="AC3936">
        <v>31</v>
      </c>
      <c r="AD3936" s="17">
        <v>43299</v>
      </c>
      <c r="AE3936" s="17">
        <v>43299</v>
      </c>
    </row>
    <row r="3937" spans="1:31" x14ac:dyDescent="0.45">
      <c r="A3937">
        <v>75</v>
      </c>
      <c r="B3937">
        <v>12500</v>
      </c>
      <c r="C3937" t="s">
        <v>542</v>
      </c>
      <c r="D3937">
        <v>13590</v>
      </c>
      <c r="E3937">
        <f t="shared" si="183"/>
        <v>181.2</v>
      </c>
      <c r="F3937">
        <f t="shared" si="184"/>
        <v>166.66666666666666</v>
      </c>
      <c r="G3937">
        <f t="shared" si="185"/>
        <v>194.99999999999997</v>
      </c>
      <c r="H3937" t="s">
        <v>543</v>
      </c>
      <c r="I3937">
        <v>-1089</v>
      </c>
      <c r="J3937">
        <v>-8</v>
      </c>
      <c r="K3937" t="s">
        <v>7931</v>
      </c>
      <c r="L3937" s="16">
        <v>43311</v>
      </c>
      <c r="M3937" t="s">
        <v>1064</v>
      </c>
      <c r="N3937" t="s">
        <v>1065</v>
      </c>
      <c r="O3937" t="s">
        <v>1066</v>
      </c>
      <c r="P3937" t="s">
        <v>2164</v>
      </c>
      <c r="Q3937" t="s">
        <v>1270</v>
      </c>
      <c r="R3937" t="s">
        <v>2165</v>
      </c>
      <c r="S3937" t="s">
        <v>131</v>
      </c>
      <c r="T3937" t="s">
        <v>7932</v>
      </c>
      <c r="U3937" t="s">
        <v>7933</v>
      </c>
      <c r="AA3937" t="s">
        <v>2168</v>
      </c>
      <c r="AB3937" t="s">
        <v>2169</v>
      </c>
      <c r="AC3937">
        <v>31</v>
      </c>
      <c r="AD3937" s="17">
        <v>43299</v>
      </c>
      <c r="AE3937" s="17">
        <v>43299</v>
      </c>
    </row>
    <row r="3938" spans="1:31" x14ac:dyDescent="0.45">
      <c r="A3938">
        <v>250</v>
      </c>
      <c r="B3938">
        <v>41667</v>
      </c>
      <c r="C3938" t="s">
        <v>542</v>
      </c>
      <c r="D3938">
        <v>45300</v>
      </c>
      <c r="E3938">
        <f t="shared" si="183"/>
        <v>181.2</v>
      </c>
      <c r="F3938">
        <f t="shared" si="184"/>
        <v>166.66800000000001</v>
      </c>
      <c r="G3938">
        <f t="shared" si="185"/>
        <v>195.00155999999998</v>
      </c>
      <c r="H3938" t="s">
        <v>543</v>
      </c>
      <c r="I3938">
        <v>-3632</v>
      </c>
      <c r="J3938">
        <v>-8</v>
      </c>
      <c r="K3938" t="s">
        <v>7934</v>
      </c>
      <c r="L3938" s="16">
        <v>43311</v>
      </c>
      <c r="M3938" t="s">
        <v>1064</v>
      </c>
      <c r="N3938" t="s">
        <v>1065</v>
      </c>
      <c r="O3938" t="s">
        <v>1066</v>
      </c>
      <c r="P3938" t="s">
        <v>2164</v>
      </c>
      <c r="Q3938" t="s">
        <v>1270</v>
      </c>
      <c r="R3938" t="s">
        <v>2165</v>
      </c>
      <c r="S3938" t="s">
        <v>131</v>
      </c>
      <c r="T3938" t="s">
        <v>2166</v>
      </c>
      <c r="U3938" t="s">
        <v>2167</v>
      </c>
      <c r="AA3938" t="s">
        <v>2168</v>
      </c>
      <c r="AB3938" t="s">
        <v>2169</v>
      </c>
      <c r="AC3938">
        <v>31</v>
      </c>
      <c r="AD3938" s="17">
        <v>43299</v>
      </c>
      <c r="AE3938" s="17">
        <v>43299</v>
      </c>
    </row>
    <row r="3939" spans="1:31" x14ac:dyDescent="0.45">
      <c r="A3939">
        <v>325</v>
      </c>
      <c r="B3939">
        <v>54167</v>
      </c>
      <c r="C3939" t="s">
        <v>542</v>
      </c>
      <c r="D3939">
        <v>58890</v>
      </c>
      <c r="E3939">
        <f t="shared" si="183"/>
        <v>181.2</v>
      </c>
      <c r="F3939">
        <f t="shared" si="184"/>
        <v>166.66769230769231</v>
      </c>
      <c r="G3939">
        <f t="shared" si="185"/>
        <v>195.00119999999998</v>
      </c>
      <c r="H3939" t="s">
        <v>543</v>
      </c>
      <c r="I3939">
        <v>-4722</v>
      </c>
      <c r="J3939">
        <v>-8</v>
      </c>
      <c r="K3939" t="s">
        <v>7935</v>
      </c>
      <c r="L3939" s="16">
        <v>43311</v>
      </c>
      <c r="M3939" t="s">
        <v>1064</v>
      </c>
      <c r="N3939" t="s">
        <v>1065</v>
      </c>
      <c r="O3939" t="s">
        <v>1066</v>
      </c>
      <c r="P3939" t="s">
        <v>2164</v>
      </c>
      <c r="Q3939" t="s">
        <v>1270</v>
      </c>
      <c r="R3939" t="s">
        <v>2165</v>
      </c>
      <c r="S3939" t="s">
        <v>131</v>
      </c>
      <c r="T3939" t="s">
        <v>2174</v>
      </c>
      <c r="U3939" t="s">
        <v>2175</v>
      </c>
      <c r="AA3939" t="s">
        <v>2168</v>
      </c>
      <c r="AB3939" t="s">
        <v>2169</v>
      </c>
      <c r="AC3939">
        <v>31</v>
      </c>
      <c r="AD3939" s="17">
        <v>43299</v>
      </c>
      <c r="AE3939" s="17">
        <v>43299</v>
      </c>
    </row>
    <row r="3940" spans="1:31" x14ac:dyDescent="0.45">
      <c r="A3940">
        <v>2</v>
      </c>
      <c r="B3940">
        <v>350</v>
      </c>
      <c r="C3940" t="s">
        <v>542</v>
      </c>
      <c r="D3940">
        <v>362</v>
      </c>
      <c r="E3940">
        <f t="shared" si="183"/>
        <v>181</v>
      </c>
      <c r="F3940">
        <f t="shared" si="184"/>
        <v>175</v>
      </c>
      <c r="G3940">
        <f t="shared" si="185"/>
        <v>204.75</v>
      </c>
      <c r="H3940" t="s">
        <v>543</v>
      </c>
      <c r="I3940">
        <v>-11</v>
      </c>
      <c r="J3940">
        <v>-3</v>
      </c>
      <c r="K3940" t="s">
        <v>7936</v>
      </c>
      <c r="L3940" s="16">
        <v>43311</v>
      </c>
      <c r="M3940" t="s">
        <v>1064</v>
      </c>
      <c r="N3940" t="s">
        <v>1065</v>
      </c>
      <c r="O3940" t="s">
        <v>1066</v>
      </c>
      <c r="P3940" t="s">
        <v>2164</v>
      </c>
      <c r="Q3940" t="s">
        <v>1270</v>
      </c>
      <c r="R3940" t="s">
        <v>2165</v>
      </c>
      <c r="S3940" t="s">
        <v>131</v>
      </c>
      <c r="T3940" t="s">
        <v>7937</v>
      </c>
      <c r="U3940" t="s">
        <v>7938</v>
      </c>
      <c r="AA3940" t="s">
        <v>2168</v>
      </c>
      <c r="AB3940" t="s">
        <v>2169</v>
      </c>
      <c r="AC3940">
        <v>31</v>
      </c>
      <c r="AD3940" s="17">
        <v>43299</v>
      </c>
      <c r="AE3940" s="17">
        <v>43299</v>
      </c>
    </row>
    <row r="3941" spans="1:31" x14ac:dyDescent="0.45">
      <c r="A3941">
        <v>50</v>
      </c>
      <c r="B3941">
        <v>8333</v>
      </c>
      <c r="C3941" t="s">
        <v>542</v>
      </c>
      <c r="D3941">
        <v>9060</v>
      </c>
      <c r="E3941">
        <f t="shared" si="183"/>
        <v>181.2</v>
      </c>
      <c r="F3941">
        <f t="shared" si="184"/>
        <v>166.66</v>
      </c>
      <c r="G3941">
        <f t="shared" si="185"/>
        <v>194.9922</v>
      </c>
      <c r="H3941" t="s">
        <v>543</v>
      </c>
      <c r="I3941">
        <v>-726</v>
      </c>
      <c r="J3941">
        <v>-8</v>
      </c>
      <c r="K3941" t="s">
        <v>7939</v>
      </c>
      <c r="L3941" s="16">
        <v>43312</v>
      </c>
      <c r="M3941" t="s">
        <v>1064</v>
      </c>
      <c r="N3941" t="s">
        <v>1065</v>
      </c>
      <c r="O3941" t="s">
        <v>1066</v>
      </c>
      <c r="P3941" t="s">
        <v>2164</v>
      </c>
      <c r="Q3941" t="s">
        <v>1270</v>
      </c>
      <c r="R3941" t="s">
        <v>3007</v>
      </c>
      <c r="S3941" t="s">
        <v>67</v>
      </c>
      <c r="T3941" t="s">
        <v>2174</v>
      </c>
      <c r="U3941" t="s">
        <v>2175</v>
      </c>
      <c r="AC3941">
        <v>31</v>
      </c>
      <c r="AD3941" s="17">
        <v>43299</v>
      </c>
      <c r="AE3941" s="17">
        <v>43299</v>
      </c>
    </row>
    <row r="3942" spans="1:31" x14ac:dyDescent="0.45">
      <c r="A3942">
        <v>800</v>
      </c>
      <c r="B3942">
        <v>133333</v>
      </c>
      <c r="C3942" t="s">
        <v>542</v>
      </c>
      <c r="D3942">
        <v>144960</v>
      </c>
      <c r="E3942">
        <f t="shared" si="183"/>
        <v>181.2</v>
      </c>
      <c r="F3942">
        <f t="shared" si="184"/>
        <v>166.66624999999999</v>
      </c>
      <c r="G3942">
        <f t="shared" si="185"/>
        <v>194.99951249999998</v>
      </c>
      <c r="H3942" t="s">
        <v>543</v>
      </c>
      <c r="I3942">
        <v>-11626</v>
      </c>
      <c r="J3942">
        <v>-8</v>
      </c>
      <c r="K3942" t="s">
        <v>7940</v>
      </c>
      <c r="L3942" s="16">
        <v>43312</v>
      </c>
      <c r="M3942" t="s">
        <v>1064</v>
      </c>
      <c r="N3942" t="s">
        <v>1065</v>
      </c>
      <c r="O3942" t="s">
        <v>1066</v>
      </c>
      <c r="P3942" t="s">
        <v>2164</v>
      </c>
      <c r="Q3942" t="s">
        <v>1270</v>
      </c>
      <c r="R3942" t="s">
        <v>3007</v>
      </c>
      <c r="S3942" t="s">
        <v>67</v>
      </c>
      <c r="T3942" t="s">
        <v>2330</v>
      </c>
      <c r="U3942" t="s">
        <v>2331</v>
      </c>
      <c r="AC3942">
        <v>31</v>
      </c>
      <c r="AD3942" s="17">
        <v>43299</v>
      </c>
      <c r="AE3942" s="17">
        <v>43299</v>
      </c>
    </row>
    <row r="3943" spans="1:31" x14ac:dyDescent="0.45">
      <c r="A3943">
        <v>500</v>
      </c>
      <c r="B3943">
        <v>83335</v>
      </c>
      <c r="C3943" t="s">
        <v>542</v>
      </c>
      <c r="D3943">
        <v>90600</v>
      </c>
      <c r="E3943">
        <f t="shared" si="183"/>
        <v>181.2</v>
      </c>
      <c r="F3943">
        <f t="shared" si="184"/>
        <v>166.67</v>
      </c>
      <c r="G3943">
        <f t="shared" si="185"/>
        <v>195.00389999999999</v>
      </c>
      <c r="H3943" t="s">
        <v>543</v>
      </c>
      <c r="I3943">
        <v>-7265</v>
      </c>
      <c r="J3943">
        <v>-8</v>
      </c>
      <c r="K3943" t="s">
        <v>7941</v>
      </c>
      <c r="L3943" s="16">
        <v>43312</v>
      </c>
      <c r="M3943" t="s">
        <v>1064</v>
      </c>
      <c r="N3943" t="s">
        <v>1065</v>
      </c>
      <c r="O3943" t="s">
        <v>1066</v>
      </c>
      <c r="P3943" t="s">
        <v>2164</v>
      </c>
      <c r="Q3943" t="s">
        <v>1270</v>
      </c>
      <c r="R3943" t="s">
        <v>2165</v>
      </c>
      <c r="S3943" t="s">
        <v>131</v>
      </c>
      <c r="T3943" t="s">
        <v>2344</v>
      </c>
      <c r="U3943" t="s">
        <v>2345</v>
      </c>
      <c r="AA3943" t="s">
        <v>2168</v>
      </c>
      <c r="AB3943" t="s">
        <v>2169</v>
      </c>
      <c r="AC3943">
        <v>31</v>
      </c>
      <c r="AD3943" s="17">
        <v>43299</v>
      </c>
      <c r="AE3943" s="17">
        <v>43299</v>
      </c>
    </row>
    <row r="3944" spans="1:31" x14ac:dyDescent="0.45">
      <c r="A3944">
        <v>1750</v>
      </c>
      <c r="B3944">
        <v>291672</v>
      </c>
      <c r="C3944" t="s">
        <v>542</v>
      </c>
      <c r="D3944">
        <v>317100</v>
      </c>
      <c r="E3944">
        <f t="shared" si="183"/>
        <v>181.2</v>
      </c>
      <c r="F3944">
        <f t="shared" si="184"/>
        <v>166.66971428571429</v>
      </c>
      <c r="G3944">
        <f t="shared" si="185"/>
        <v>195.00356571428571</v>
      </c>
      <c r="H3944" t="s">
        <v>543</v>
      </c>
      <c r="I3944">
        <v>-25427</v>
      </c>
      <c r="J3944">
        <v>-8</v>
      </c>
      <c r="K3944" t="s">
        <v>7942</v>
      </c>
      <c r="L3944" s="16">
        <v>43312</v>
      </c>
      <c r="M3944" t="s">
        <v>1064</v>
      </c>
      <c r="N3944" t="s">
        <v>1065</v>
      </c>
      <c r="O3944" t="s">
        <v>1066</v>
      </c>
      <c r="P3944" t="s">
        <v>2164</v>
      </c>
      <c r="Q3944" t="s">
        <v>1270</v>
      </c>
      <c r="R3944" t="s">
        <v>2165</v>
      </c>
      <c r="S3944" t="s">
        <v>131</v>
      </c>
      <c r="T3944" t="s">
        <v>2330</v>
      </c>
      <c r="U3944" t="s">
        <v>2331</v>
      </c>
      <c r="AA3944" t="s">
        <v>2168</v>
      </c>
      <c r="AB3944" t="s">
        <v>2169</v>
      </c>
      <c r="AC3944">
        <v>31</v>
      </c>
      <c r="AD3944" s="17">
        <v>43299</v>
      </c>
      <c r="AE3944" s="17">
        <v>43299</v>
      </c>
    </row>
    <row r="3945" spans="1:31" x14ac:dyDescent="0.45">
      <c r="A3945">
        <v>375</v>
      </c>
      <c r="B3945">
        <v>62501</v>
      </c>
      <c r="C3945" t="s">
        <v>542</v>
      </c>
      <c r="D3945">
        <v>67950</v>
      </c>
      <c r="E3945">
        <f t="shared" si="183"/>
        <v>181.2</v>
      </c>
      <c r="F3945">
        <f t="shared" si="184"/>
        <v>166.66933333333333</v>
      </c>
      <c r="G3945">
        <f t="shared" si="185"/>
        <v>195.00311999999997</v>
      </c>
      <c r="H3945" t="s">
        <v>543</v>
      </c>
      <c r="I3945">
        <v>-5448</v>
      </c>
      <c r="J3945">
        <v>-8</v>
      </c>
      <c r="K3945" t="s">
        <v>7943</v>
      </c>
      <c r="L3945" s="16">
        <v>43312</v>
      </c>
      <c r="M3945" t="s">
        <v>1064</v>
      </c>
      <c r="N3945" t="s">
        <v>1065</v>
      </c>
      <c r="O3945" t="s">
        <v>1066</v>
      </c>
      <c r="P3945" t="s">
        <v>2164</v>
      </c>
      <c r="Q3945" t="s">
        <v>1270</v>
      </c>
      <c r="R3945" t="s">
        <v>2165</v>
      </c>
      <c r="S3945" t="s">
        <v>131</v>
      </c>
      <c r="T3945" t="s">
        <v>2999</v>
      </c>
      <c r="U3945" t="s">
        <v>3000</v>
      </c>
      <c r="AA3945" t="s">
        <v>2168</v>
      </c>
      <c r="AB3945" t="s">
        <v>2169</v>
      </c>
      <c r="AC3945">
        <v>31</v>
      </c>
      <c r="AD3945" s="17">
        <v>43299</v>
      </c>
      <c r="AE3945" s="17">
        <v>43299</v>
      </c>
    </row>
    <row r="3946" spans="1:31" x14ac:dyDescent="0.45">
      <c r="A3946">
        <v>525</v>
      </c>
      <c r="B3946">
        <v>87501</v>
      </c>
      <c r="C3946" t="s">
        <v>542</v>
      </c>
      <c r="D3946">
        <v>95130</v>
      </c>
      <c r="E3946">
        <f t="shared" si="183"/>
        <v>181.2</v>
      </c>
      <c r="F3946">
        <f t="shared" si="184"/>
        <v>166.66857142857143</v>
      </c>
      <c r="G3946">
        <f t="shared" si="185"/>
        <v>195.00222857142856</v>
      </c>
      <c r="H3946" t="s">
        <v>543</v>
      </c>
      <c r="I3946">
        <v>-7628</v>
      </c>
      <c r="J3946">
        <v>-8</v>
      </c>
      <c r="K3946" t="s">
        <v>7944</v>
      </c>
      <c r="L3946" s="16">
        <v>43312</v>
      </c>
      <c r="M3946" t="s">
        <v>1064</v>
      </c>
      <c r="N3946" t="s">
        <v>1065</v>
      </c>
      <c r="O3946" t="s">
        <v>1066</v>
      </c>
      <c r="P3946" t="s">
        <v>2164</v>
      </c>
      <c r="Q3946" t="s">
        <v>1270</v>
      </c>
      <c r="R3946" t="s">
        <v>2165</v>
      </c>
      <c r="S3946" t="s">
        <v>131</v>
      </c>
      <c r="T3946" t="s">
        <v>2333</v>
      </c>
      <c r="U3946" t="s">
        <v>2334</v>
      </c>
      <c r="AA3946" t="s">
        <v>2168</v>
      </c>
      <c r="AB3946" t="s">
        <v>2169</v>
      </c>
      <c r="AC3946">
        <v>31</v>
      </c>
      <c r="AD3946" s="17">
        <v>43299</v>
      </c>
      <c r="AE3946" s="17">
        <v>43299</v>
      </c>
    </row>
    <row r="3947" spans="1:31" x14ac:dyDescent="0.45">
      <c r="A3947">
        <v>250</v>
      </c>
      <c r="B3947">
        <v>41667</v>
      </c>
      <c r="C3947" t="s">
        <v>542</v>
      </c>
      <c r="D3947">
        <v>45300</v>
      </c>
      <c r="E3947">
        <f t="shared" si="183"/>
        <v>181.2</v>
      </c>
      <c r="F3947">
        <f t="shared" si="184"/>
        <v>166.66800000000001</v>
      </c>
      <c r="G3947">
        <f t="shared" si="185"/>
        <v>195.00155999999998</v>
      </c>
      <c r="H3947" t="s">
        <v>543</v>
      </c>
      <c r="I3947">
        <v>-3632</v>
      </c>
      <c r="J3947">
        <v>-8</v>
      </c>
      <c r="K3947" t="s">
        <v>7945</v>
      </c>
      <c r="L3947" s="16">
        <v>43312</v>
      </c>
      <c r="M3947" t="s">
        <v>1064</v>
      </c>
      <c r="N3947" t="s">
        <v>1065</v>
      </c>
      <c r="O3947" t="s">
        <v>1066</v>
      </c>
      <c r="P3947" t="s">
        <v>2164</v>
      </c>
      <c r="Q3947" t="s">
        <v>1270</v>
      </c>
      <c r="R3947" t="s">
        <v>2165</v>
      </c>
      <c r="S3947" t="s">
        <v>131</v>
      </c>
      <c r="T3947" t="s">
        <v>2174</v>
      </c>
      <c r="U3947" t="s">
        <v>2175</v>
      </c>
      <c r="AA3947" t="s">
        <v>2168</v>
      </c>
      <c r="AB3947" t="s">
        <v>2169</v>
      </c>
      <c r="AC3947">
        <v>31</v>
      </c>
      <c r="AD3947" s="17">
        <v>43299</v>
      </c>
      <c r="AE3947" s="17">
        <v>43299</v>
      </c>
    </row>
    <row r="3948" spans="1:31" x14ac:dyDescent="0.45">
      <c r="A3948">
        <v>2</v>
      </c>
      <c r="B3948">
        <v>350</v>
      </c>
      <c r="C3948" t="s">
        <v>542</v>
      </c>
      <c r="D3948">
        <v>362</v>
      </c>
      <c r="E3948">
        <f t="shared" si="183"/>
        <v>181</v>
      </c>
      <c r="F3948">
        <f t="shared" si="184"/>
        <v>175</v>
      </c>
      <c r="G3948">
        <f t="shared" si="185"/>
        <v>204.75</v>
      </c>
      <c r="H3948" t="s">
        <v>543</v>
      </c>
      <c r="I3948">
        <v>-11</v>
      </c>
      <c r="J3948">
        <v>-3</v>
      </c>
      <c r="K3948" t="s">
        <v>7946</v>
      </c>
      <c r="L3948" s="16">
        <v>43311</v>
      </c>
      <c r="M3948" t="s">
        <v>1064</v>
      </c>
      <c r="N3948" t="s">
        <v>1065</v>
      </c>
      <c r="O3948" t="s">
        <v>1066</v>
      </c>
      <c r="P3948" t="s">
        <v>2183</v>
      </c>
      <c r="Q3948" t="s">
        <v>1068</v>
      </c>
      <c r="R3948" t="s">
        <v>3014</v>
      </c>
      <c r="S3948" t="s">
        <v>49</v>
      </c>
      <c r="T3948" t="s">
        <v>7947</v>
      </c>
      <c r="U3948" t="s">
        <v>5523</v>
      </c>
      <c r="AA3948" t="s">
        <v>2187</v>
      </c>
      <c r="AB3948" t="s">
        <v>2188</v>
      </c>
      <c r="AC3948">
        <v>31</v>
      </c>
      <c r="AD3948" s="17">
        <v>43299</v>
      </c>
      <c r="AE3948" s="17">
        <v>43299</v>
      </c>
    </row>
    <row r="3949" spans="1:31" x14ac:dyDescent="0.45">
      <c r="A3949">
        <v>2</v>
      </c>
      <c r="B3949">
        <v>350</v>
      </c>
      <c r="C3949" t="s">
        <v>542</v>
      </c>
      <c r="D3949">
        <v>362</v>
      </c>
      <c r="E3949">
        <f t="shared" si="183"/>
        <v>181</v>
      </c>
      <c r="F3949">
        <f t="shared" si="184"/>
        <v>175</v>
      </c>
      <c r="G3949">
        <f t="shared" si="185"/>
        <v>204.75</v>
      </c>
      <c r="H3949" t="s">
        <v>543</v>
      </c>
      <c r="I3949">
        <v>-11</v>
      </c>
      <c r="J3949">
        <v>-3</v>
      </c>
      <c r="K3949" t="s">
        <v>7948</v>
      </c>
      <c r="L3949" s="16">
        <v>43311</v>
      </c>
      <c r="M3949" t="s">
        <v>1064</v>
      </c>
      <c r="N3949" t="s">
        <v>1065</v>
      </c>
      <c r="O3949" t="s">
        <v>1066</v>
      </c>
      <c r="P3949" t="s">
        <v>2183</v>
      </c>
      <c r="Q3949" t="s">
        <v>1068</v>
      </c>
      <c r="R3949" t="s">
        <v>3014</v>
      </c>
      <c r="S3949" t="s">
        <v>49</v>
      </c>
      <c r="T3949" t="s">
        <v>4767</v>
      </c>
      <c r="U3949" t="s">
        <v>4768</v>
      </c>
      <c r="W3949" t="s">
        <v>48</v>
      </c>
      <c r="X3949" t="s">
        <v>48</v>
      </c>
      <c r="AA3949" t="s">
        <v>2187</v>
      </c>
      <c r="AB3949" t="s">
        <v>2188</v>
      </c>
      <c r="AC3949">
        <v>31</v>
      </c>
      <c r="AD3949" s="17">
        <v>43299</v>
      </c>
      <c r="AE3949" s="17">
        <v>43299</v>
      </c>
    </row>
    <row r="3950" spans="1:31" x14ac:dyDescent="0.45">
      <c r="A3950">
        <v>2</v>
      </c>
      <c r="B3950">
        <v>350</v>
      </c>
      <c r="C3950" t="s">
        <v>542</v>
      </c>
      <c r="D3950">
        <v>362</v>
      </c>
      <c r="E3950">
        <f t="shared" si="183"/>
        <v>181</v>
      </c>
      <c r="F3950">
        <f t="shared" si="184"/>
        <v>175</v>
      </c>
      <c r="G3950">
        <f t="shared" si="185"/>
        <v>204.75</v>
      </c>
      <c r="H3950" t="s">
        <v>543</v>
      </c>
      <c r="I3950">
        <v>-11</v>
      </c>
      <c r="J3950">
        <v>-3</v>
      </c>
      <c r="K3950" t="s">
        <v>7949</v>
      </c>
      <c r="L3950" s="16">
        <v>43311</v>
      </c>
      <c r="M3950" t="s">
        <v>1064</v>
      </c>
      <c r="N3950" t="s">
        <v>1065</v>
      </c>
      <c r="O3950" t="s">
        <v>1066</v>
      </c>
      <c r="P3950" t="s">
        <v>2183</v>
      </c>
      <c r="Q3950" t="s">
        <v>1068</v>
      </c>
      <c r="R3950" t="s">
        <v>3014</v>
      </c>
      <c r="S3950" t="s">
        <v>49</v>
      </c>
      <c r="T3950" t="s">
        <v>7950</v>
      </c>
      <c r="U3950" t="s">
        <v>7951</v>
      </c>
      <c r="AC3950">
        <v>31</v>
      </c>
      <c r="AD3950" s="17">
        <v>43299</v>
      </c>
      <c r="AE3950" s="17">
        <v>43299</v>
      </c>
    </row>
    <row r="3951" spans="1:31" x14ac:dyDescent="0.45">
      <c r="A3951">
        <v>25</v>
      </c>
      <c r="B3951">
        <v>4166</v>
      </c>
      <c r="C3951" t="s">
        <v>542</v>
      </c>
      <c r="D3951">
        <v>4530</v>
      </c>
      <c r="E3951">
        <f t="shared" si="183"/>
        <v>181.2</v>
      </c>
      <c r="F3951">
        <f t="shared" si="184"/>
        <v>166.64</v>
      </c>
      <c r="G3951">
        <f t="shared" si="185"/>
        <v>194.96879999999996</v>
      </c>
      <c r="H3951" t="s">
        <v>543</v>
      </c>
      <c r="I3951">
        <v>-363</v>
      </c>
      <c r="J3951">
        <v>-8</v>
      </c>
      <c r="K3951" t="s">
        <v>7952</v>
      </c>
      <c r="L3951" s="16">
        <v>43312</v>
      </c>
      <c r="M3951" t="s">
        <v>1064</v>
      </c>
      <c r="N3951" t="s">
        <v>1065</v>
      </c>
      <c r="O3951" t="s">
        <v>1066</v>
      </c>
      <c r="P3951" t="s">
        <v>2183</v>
      </c>
      <c r="Q3951" t="s">
        <v>1068</v>
      </c>
      <c r="R3951" t="s">
        <v>3014</v>
      </c>
      <c r="S3951" t="s">
        <v>49</v>
      </c>
      <c r="T3951" t="s">
        <v>7953</v>
      </c>
      <c r="U3951" t="s">
        <v>7954</v>
      </c>
      <c r="AC3951">
        <v>31</v>
      </c>
      <c r="AD3951" s="17">
        <v>43299</v>
      </c>
      <c r="AE3951" s="17">
        <v>43299</v>
      </c>
    </row>
    <row r="3952" spans="1:31" x14ac:dyDescent="0.45">
      <c r="A3952">
        <v>5</v>
      </c>
      <c r="B3952">
        <v>876</v>
      </c>
      <c r="C3952" t="s">
        <v>542</v>
      </c>
      <c r="D3952">
        <v>906</v>
      </c>
      <c r="E3952">
        <f t="shared" si="183"/>
        <v>181.2</v>
      </c>
      <c r="F3952">
        <f t="shared" si="184"/>
        <v>175.2</v>
      </c>
      <c r="G3952">
        <f t="shared" si="185"/>
        <v>204.98399999999998</v>
      </c>
      <c r="H3952" t="s">
        <v>543</v>
      </c>
      <c r="I3952">
        <v>-29</v>
      </c>
      <c r="J3952">
        <v>-3</v>
      </c>
      <c r="K3952" t="s">
        <v>7955</v>
      </c>
      <c r="L3952" s="16">
        <v>43311</v>
      </c>
      <c r="M3952" t="s">
        <v>1064</v>
      </c>
      <c r="N3952" t="s">
        <v>1065</v>
      </c>
      <c r="O3952" t="s">
        <v>1066</v>
      </c>
      <c r="P3952" t="s">
        <v>2190</v>
      </c>
      <c r="Q3952" t="s">
        <v>1068</v>
      </c>
      <c r="R3952" t="s">
        <v>2191</v>
      </c>
      <c r="S3952" t="s">
        <v>132</v>
      </c>
      <c r="T3952" t="s">
        <v>2192</v>
      </c>
      <c r="U3952" t="s">
        <v>2193</v>
      </c>
      <c r="Y3952" t="s">
        <v>2194</v>
      </c>
      <c r="Z3952" t="s">
        <v>1074</v>
      </c>
      <c r="AA3952" t="s">
        <v>2195</v>
      </c>
      <c r="AB3952" t="s">
        <v>2196</v>
      </c>
      <c r="AC3952">
        <v>31</v>
      </c>
      <c r="AD3952" s="17">
        <v>43299</v>
      </c>
      <c r="AE3952" s="17">
        <v>43299</v>
      </c>
    </row>
    <row r="3953" spans="1:31" x14ac:dyDescent="0.45">
      <c r="A3953">
        <v>25</v>
      </c>
      <c r="B3953">
        <v>4166</v>
      </c>
      <c r="C3953" t="s">
        <v>542</v>
      </c>
      <c r="D3953">
        <v>4530</v>
      </c>
      <c r="E3953">
        <f t="shared" si="183"/>
        <v>181.2</v>
      </c>
      <c r="F3953">
        <f t="shared" si="184"/>
        <v>166.64</v>
      </c>
      <c r="G3953">
        <f t="shared" si="185"/>
        <v>194.96879999999996</v>
      </c>
      <c r="H3953" t="s">
        <v>543</v>
      </c>
      <c r="I3953">
        <v>-363</v>
      </c>
      <c r="J3953">
        <v>-8</v>
      </c>
      <c r="K3953" t="s">
        <v>7956</v>
      </c>
      <c r="L3953" s="16">
        <v>43311</v>
      </c>
      <c r="M3953" t="s">
        <v>1064</v>
      </c>
      <c r="N3953" t="s">
        <v>1065</v>
      </c>
      <c r="O3953" t="s">
        <v>1066</v>
      </c>
      <c r="P3953" t="s">
        <v>2190</v>
      </c>
      <c r="Q3953" t="s">
        <v>1068</v>
      </c>
      <c r="R3953" t="s">
        <v>2191</v>
      </c>
      <c r="S3953" t="s">
        <v>132</v>
      </c>
      <c r="T3953" t="s">
        <v>2198</v>
      </c>
      <c r="U3953" t="s">
        <v>2199</v>
      </c>
      <c r="Y3953" t="s">
        <v>2194</v>
      </c>
      <c r="Z3953" t="s">
        <v>1074</v>
      </c>
      <c r="AA3953" t="s">
        <v>2195</v>
      </c>
      <c r="AB3953" t="s">
        <v>2196</v>
      </c>
      <c r="AC3953">
        <v>31</v>
      </c>
      <c r="AD3953" s="17">
        <v>43299</v>
      </c>
      <c r="AE3953" s="17">
        <v>43299</v>
      </c>
    </row>
    <row r="3954" spans="1:31" x14ac:dyDescent="0.45">
      <c r="A3954">
        <v>1</v>
      </c>
      <c r="B3954">
        <v>175</v>
      </c>
      <c r="C3954" t="s">
        <v>542</v>
      </c>
      <c r="D3954">
        <v>181</v>
      </c>
      <c r="E3954">
        <f t="shared" si="183"/>
        <v>181</v>
      </c>
      <c r="F3954">
        <f t="shared" si="184"/>
        <v>175</v>
      </c>
      <c r="G3954">
        <f t="shared" si="185"/>
        <v>204.75</v>
      </c>
      <c r="H3954" t="s">
        <v>543</v>
      </c>
      <c r="I3954">
        <v>-5</v>
      </c>
      <c r="J3954">
        <v>-3</v>
      </c>
      <c r="K3954" t="s">
        <v>7957</v>
      </c>
      <c r="L3954" s="16">
        <v>43311</v>
      </c>
      <c r="M3954" t="s">
        <v>1064</v>
      </c>
      <c r="N3954" t="s">
        <v>1065</v>
      </c>
      <c r="O3954" t="s">
        <v>1066</v>
      </c>
      <c r="P3954" t="s">
        <v>2190</v>
      </c>
      <c r="Q3954" t="s">
        <v>1068</v>
      </c>
      <c r="R3954" t="s">
        <v>2191</v>
      </c>
      <c r="S3954" t="s">
        <v>132</v>
      </c>
      <c r="T3954" t="s">
        <v>7958</v>
      </c>
      <c r="U3954" t="s">
        <v>7959</v>
      </c>
      <c r="Y3954" t="s">
        <v>2194</v>
      </c>
      <c r="Z3954" t="s">
        <v>1074</v>
      </c>
      <c r="AA3954" t="s">
        <v>2195</v>
      </c>
      <c r="AB3954" t="s">
        <v>2196</v>
      </c>
      <c r="AC3954">
        <v>31</v>
      </c>
      <c r="AD3954" s="17">
        <v>43299</v>
      </c>
      <c r="AE3954" s="17">
        <v>43299</v>
      </c>
    </row>
    <row r="3955" spans="1:31" x14ac:dyDescent="0.45">
      <c r="A3955">
        <v>1</v>
      </c>
      <c r="B3955">
        <v>175</v>
      </c>
      <c r="C3955" t="s">
        <v>542</v>
      </c>
      <c r="D3955">
        <v>181</v>
      </c>
      <c r="E3955">
        <f t="shared" si="183"/>
        <v>181</v>
      </c>
      <c r="F3955">
        <f t="shared" si="184"/>
        <v>175</v>
      </c>
      <c r="G3955">
        <f t="shared" si="185"/>
        <v>204.75</v>
      </c>
      <c r="H3955" t="s">
        <v>543</v>
      </c>
      <c r="I3955">
        <v>-5</v>
      </c>
      <c r="J3955">
        <v>-3</v>
      </c>
      <c r="K3955" t="s">
        <v>7960</v>
      </c>
      <c r="L3955" s="16">
        <v>43312</v>
      </c>
      <c r="M3955" t="s">
        <v>1064</v>
      </c>
      <c r="N3955" t="s">
        <v>1065</v>
      </c>
      <c r="O3955" t="s">
        <v>1066</v>
      </c>
      <c r="P3955" t="s">
        <v>2190</v>
      </c>
      <c r="Q3955" t="s">
        <v>1068</v>
      </c>
      <c r="R3955" t="s">
        <v>2191</v>
      </c>
      <c r="S3955" t="s">
        <v>132</v>
      </c>
      <c r="T3955" t="s">
        <v>7961</v>
      </c>
      <c r="U3955" t="s">
        <v>7962</v>
      </c>
      <c r="Y3955" t="s">
        <v>2194</v>
      </c>
      <c r="Z3955" t="s">
        <v>1074</v>
      </c>
      <c r="AA3955" t="s">
        <v>2195</v>
      </c>
      <c r="AB3955" t="s">
        <v>2196</v>
      </c>
      <c r="AC3955">
        <v>31</v>
      </c>
      <c r="AD3955" s="17">
        <v>43299</v>
      </c>
      <c r="AE3955" s="17">
        <v>43299</v>
      </c>
    </row>
    <row r="3956" spans="1:31" x14ac:dyDescent="0.45">
      <c r="A3956">
        <v>3</v>
      </c>
      <c r="B3956">
        <v>525</v>
      </c>
      <c r="C3956" t="s">
        <v>542</v>
      </c>
      <c r="D3956">
        <v>543</v>
      </c>
      <c r="E3956">
        <f t="shared" si="183"/>
        <v>181</v>
      </c>
      <c r="F3956">
        <f t="shared" si="184"/>
        <v>175</v>
      </c>
      <c r="G3956">
        <f t="shared" si="185"/>
        <v>204.75</v>
      </c>
      <c r="H3956" t="s">
        <v>543</v>
      </c>
      <c r="I3956">
        <v>-17</v>
      </c>
      <c r="J3956">
        <v>-3</v>
      </c>
      <c r="K3956" t="s">
        <v>7963</v>
      </c>
      <c r="L3956" s="16">
        <v>43311</v>
      </c>
      <c r="M3956" t="s">
        <v>1064</v>
      </c>
      <c r="N3956" t="s">
        <v>1065</v>
      </c>
      <c r="O3956" t="s">
        <v>1066</v>
      </c>
      <c r="P3956" t="s">
        <v>1205</v>
      </c>
      <c r="Q3956" t="s">
        <v>1068</v>
      </c>
      <c r="R3956" t="s">
        <v>3026</v>
      </c>
      <c r="S3956" t="s">
        <v>182</v>
      </c>
      <c r="T3956" t="s">
        <v>4329</v>
      </c>
      <c r="U3956" t="s">
        <v>4330</v>
      </c>
      <c r="AA3956" t="s">
        <v>3028</v>
      </c>
      <c r="AB3956" t="s">
        <v>3029</v>
      </c>
      <c r="AC3956">
        <v>31</v>
      </c>
      <c r="AD3956" s="17">
        <v>43299</v>
      </c>
      <c r="AE3956" s="17">
        <v>43299</v>
      </c>
    </row>
    <row r="3957" spans="1:31" x14ac:dyDescent="0.45">
      <c r="A3957">
        <v>25</v>
      </c>
      <c r="B3957">
        <v>4166</v>
      </c>
      <c r="C3957" t="s">
        <v>542</v>
      </c>
      <c r="D3957">
        <v>4557</v>
      </c>
      <c r="E3957">
        <f t="shared" si="183"/>
        <v>182.28</v>
      </c>
      <c r="F3957">
        <f t="shared" si="184"/>
        <v>166.64</v>
      </c>
      <c r="G3957">
        <f t="shared" si="185"/>
        <v>194.96879999999996</v>
      </c>
      <c r="H3957" t="s">
        <v>543</v>
      </c>
      <c r="I3957">
        <v>-390</v>
      </c>
      <c r="J3957">
        <v>-9</v>
      </c>
      <c r="K3957" t="s">
        <v>7964</v>
      </c>
      <c r="L3957" s="16">
        <v>43311</v>
      </c>
      <c r="M3957" t="s">
        <v>1064</v>
      </c>
      <c r="N3957" t="s">
        <v>1065</v>
      </c>
      <c r="O3957" t="s">
        <v>1066</v>
      </c>
      <c r="P3957" t="s">
        <v>1210</v>
      </c>
      <c r="Q3957" t="s">
        <v>1211</v>
      </c>
      <c r="R3957" t="s">
        <v>1263</v>
      </c>
      <c r="S3957" t="s">
        <v>104</v>
      </c>
      <c r="T3957" t="s">
        <v>7965</v>
      </c>
      <c r="U3957" t="s">
        <v>7966</v>
      </c>
      <c r="AA3957" t="s">
        <v>1266</v>
      </c>
      <c r="AB3957" t="s">
        <v>1267</v>
      </c>
      <c r="AC3957">
        <v>31</v>
      </c>
      <c r="AD3957" s="17">
        <v>43299</v>
      </c>
      <c r="AE3957" s="17">
        <v>43299</v>
      </c>
    </row>
    <row r="3958" spans="1:31" x14ac:dyDescent="0.45">
      <c r="A3958">
        <v>25</v>
      </c>
      <c r="B3958">
        <v>4166</v>
      </c>
      <c r="C3958" t="s">
        <v>542</v>
      </c>
      <c r="D3958">
        <v>4557</v>
      </c>
      <c r="E3958">
        <f t="shared" si="183"/>
        <v>182.28</v>
      </c>
      <c r="F3958">
        <f t="shared" si="184"/>
        <v>166.64</v>
      </c>
      <c r="G3958">
        <f t="shared" si="185"/>
        <v>194.96879999999996</v>
      </c>
      <c r="H3958" t="s">
        <v>543</v>
      </c>
      <c r="I3958">
        <v>-390</v>
      </c>
      <c r="J3958">
        <v>-9</v>
      </c>
      <c r="K3958" t="s">
        <v>7967</v>
      </c>
      <c r="L3958" s="16">
        <v>43311</v>
      </c>
      <c r="M3958" t="s">
        <v>1064</v>
      </c>
      <c r="N3958" t="s">
        <v>1065</v>
      </c>
      <c r="O3958" t="s">
        <v>1066</v>
      </c>
      <c r="P3958" t="s">
        <v>1210</v>
      </c>
      <c r="Q3958" t="s">
        <v>1211</v>
      </c>
      <c r="R3958" t="s">
        <v>1263</v>
      </c>
      <c r="S3958" t="s">
        <v>104</v>
      </c>
      <c r="T3958" t="s">
        <v>7968</v>
      </c>
      <c r="U3958" t="s">
        <v>7969</v>
      </c>
      <c r="W3958" t="s">
        <v>42</v>
      </c>
      <c r="X3958" t="s">
        <v>42</v>
      </c>
      <c r="AA3958" t="s">
        <v>1266</v>
      </c>
      <c r="AB3958" t="s">
        <v>1267</v>
      </c>
      <c r="AC3958">
        <v>31</v>
      </c>
      <c r="AD3958" s="17">
        <v>43299</v>
      </c>
      <c r="AE3958" s="17">
        <v>43299</v>
      </c>
    </row>
    <row r="3959" spans="1:31" x14ac:dyDescent="0.45">
      <c r="A3959">
        <v>1</v>
      </c>
      <c r="B3959">
        <v>166</v>
      </c>
      <c r="C3959" t="s">
        <v>542</v>
      </c>
      <c r="D3959">
        <v>182</v>
      </c>
      <c r="E3959">
        <f t="shared" si="183"/>
        <v>182</v>
      </c>
      <c r="F3959">
        <f t="shared" si="184"/>
        <v>166</v>
      </c>
      <c r="G3959">
        <f t="shared" si="185"/>
        <v>194.22</v>
      </c>
      <c r="H3959" t="s">
        <v>543</v>
      </c>
      <c r="I3959">
        <v>-15</v>
      </c>
      <c r="J3959">
        <v>-9</v>
      </c>
      <c r="K3959" t="s">
        <v>7970</v>
      </c>
      <c r="L3959" s="16">
        <v>43311</v>
      </c>
      <c r="M3959" t="s">
        <v>1064</v>
      </c>
      <c r="N3959" t="s">
        <v>1065</v>
      </c>
      <c r="O3959" t="s">
        <v>1066</v>
      </c>
      <c r="P3959" t="s">
        <v>1210</v>
      </c>
      <c r="Q3959" t="s">
        <v>1211</v>
      </c>
      <c r="R3959" t="s">
        <v>1254</v>
      </c>
      <c r="S3959" t="s">
        <v>113</v>
      </c>
      <c r="T3959" t="s">
        <v>6214</v>
      </c>
      <c r="U3959" t="s">
        <v>6215</v>
      </c>
      <c r="W3959" t="s">
        <v>42</v>
      </c>
      <c r="X3959" t="s">
        <v>42</v>
      </c>
      <c r="AA3959" t="s">
        <v>1257</v>
      </c>
      <c r="AB3959" t="s">
        <v>1258</v>
      </c>
      <c r="AC3959">
        <v>31</v>
      </c>
      <c r="AD3959" s="17">
        <v>43299</v>
      </c>
      <c r="AE3959" s="17">
        <v>43299</v>
      </c>
    </row>
    <row r="3960" spans="1:31" x14ac:dyDescent="0.45">
      <c r="A3960">
        <v>25</v>
      </c>
      <c r="B3960">
        <v>4166</v>
      </c>
      <c r="C3960" t="s">
        <v>542</v>
      </c>
      <c r="D3960">
        <v>4557</v>
      </c>
      <c r="E3960">
        <f t="shared" si="183"/>
        <v>182.28</v>
      </c>
      <c r="F3960">
        <f t="shared" si="184"/>
        <v>166.64</v>
      </c>
      <c r="G3960">
        <f t="shared" si="185"/>
        <v>194.96879999999996</v>
      </c>
      <c r="H3960" t="s">
        <v>543</v>
      </c>
      <c r="I3960">
        <v>-390</v>
      </c>
      <c r="J3960">
        <v>-9</v>
      </c>
      <c r="K3960" t="s">
        <v>7971</v>
      </c>
      <c r="L3960" s="16">
        <v>43311</v>
      </c>
      <c r="M3960" t="s">
        <v>1064</v>
      </c>
      <c r="N3960" t="s">
        <v>1065</v>
      </c>
      <c r="O3960" t="s">
        <v>1066</v>
      </c>
      <c r="P3960" t="s">
        <v>1210</v>
      </c>
      <c r="Q3960" t="s">
        <v>1211</v>
      </c>
      <c r="R3960" t="s">
        <v>1263</v>
      </c>
      <c r="S3960" t="s">
        <v>104</v>
      </c>
      <c r="T3960" t="s">
        <v>5626</v>
      </c>
      <c r="U3960" t="s">
        <v>5627</v>
      </c>
      <c r="AA3960" t="s">
        <v>1266</v>
      </c>
      <c r="AB3960" t="s">
        <v>1267</v>
      </c>
      <c r="AC3960">
        <v>31</v>
      </c>
      <c r="AD3960" s="17">
        <v>43299</v>
      </c>
      <c r="AE3960" s="17">
        <v>43299</v>
      </c>
    </row>
    <row r="3961" spans="1:31" x14ac:dyDescent="0.45">
      <c r="A3961">
        <v>5</v>
      </c>
      <c r="B3961">
        <v>833</v>
      </c>
      <c r="C3961" t="s">
        <v>542</v>
      </c>
      <c r="D3961">
        <v>911</v>
      </c>
      <c r="E3961">
        <f t="shared" si="183"/>
        <v>182.2</v>
      </c>
      <c r="F3961">
        <f t="shared" si="184"/>
        <v>166.6</v>
      </c>
      <c r="G3961">
        <f t="shared" si="185"/>
        <v>194.92199999999997</v>
      </c>
      <c r="H3961" t="s">
        <v>543</v>
      </c>
      <c r="I3961">
        <v>-78</v>
      </c>
      <c r="J3961">
        <v>-9</v>
      </c>
      <c r="K3961" t="s">
        <v>7972</v>
      </c>
      <c r="L3961" s="16">
        <v>43311</v>
      </c>
      <c r="M3961" t="s">
        <v>1064</v>
      </c>
      <c r="N3961" t="s">
        <v>1065</v>
      </c>
      <c r="O3961" t="s">
        <v>1066</v>
      </c>
      <c r="P3961" t="s">
        <v>1210</v>
      </c>
      <c r="Q3961" t="s">
        <v>1211</v>
      </c>
      <c r="R3961" t="s">
        <v>1254</v>
      </c>
      <c r="S3961" t="s">
        <v>113</v>
      </c>
      <c r="T3961" t="s">
        <v>3375</v>
      </c>
      <c r="U3961" t="s">
        <v>3376</v>
      </c>
      <c r="W3961" t="s">
        <v>42</v>
      </c>
      <c r="X3961" t="s">
        <v>42</v>
      </c>
      <c r="AA3961" t="s">
        <v>1257</v>
      </c>
      <c r="AB3961" t="s">
        <v>1258</v>
      </c>
      <c r="AC3961">
        <v>31</v>
      </c>
      <c r="AD3961" s="17">
        <v>43299</v>
      </c>
      <c r="AE3961" s="17">
        <v>43299</v>
      </c>
    </row>
    <row r="3962" spans="1:31" x14ac:dyDescent="0.45">
      <c r="A3962">
        <v>5</v>
      </c>
      <c r="B3962">
        <v>833</v>
      </c>
      <c r="C3962" t="s">
        <v>542</v>
      </c>
      <c r="D3962">
        <v>911</v>
      </c>
      <c r="E3962">
        <f t="shared" si="183"/>
        <v>182.2</v>
      </c>
      <c r="F3962">
        <f t="shared" si="184"/>
        <v>166.6</v>
      </c>
      <c r="G3962">
        <f t="shared" si="185"/>
        <v>194.92199999999997</v>
      </c>
      <c r="H3962" t="s">
        <v>543</v>
      </c>
      <c r="I3962">
        <v>-78</v>
      </c>
      <c r="J3962">
        <v>-9</v>
      </c>
      <c r="K3962" t="s">
        <v>7973</v>
      </c>
      <c r="L3962" s="16">
        <v>43311</v>
      </c>
      <c r="M3962" t="s">
        <v>1064</v>
      </c>
      <c r="N3962" t="s">
        <v>1065</v>
      </c>
      <c r="O3962" t="s">
        <v>1066</v>
      </c>
      <c r="P3962" t="s">
        <v>1210</v>
      </c>
      <c r="Q3962" t="s">
        <v>1211</v>
      </c>
      <c r="R3962" t="s">
        <v>1212</v>
      </c>
      <c r="S3962" t="s">
        <v>110</v>
      </c>
      <c r="T3962" t="s">
        <v>7974</v>
      </c>
      <c r="U3962" t="s">
        <v>7975</v>
      </c>
      <c r="AA3962" t="s">
        <v>1215</v>
      </c>
      <c r="AB3962" t="s">
        <v>1216</v>
      </c>
      <c r="AC3962">
        <v>31</v>
      </c>
      <c r="AD3962" s="17">
        <v>43299</v>
      </c>
      <c r="AE3962" s="17">
        <v>43299</v>
      </c>
    </row>
    <row r="3963" spans="1:31" x14ac:dyDescent="0.45">
      <c r="A3963">
        <v>3</v>
      </c>
      <c r="B3963">
        <v>525</v>
      </c>
      <c r="C3963" t="s">
        <v>542</v>
      </c>
      <c r="D3963">
        <v>546</v>
      </c>
      <c r="E3963">
        <f t="shared" si="183"/>
        <v>182</v>
      </c>
      <c r="F3963">
        <f t="shared" si="184"/>
        <v>175</v>
      </c>
      <c r="G3963">
        <f t="shared" si="185"/>
        <v>204.75</v>
      </c>
      <c r="H3963" t="s">
        <v>543</v>
      </c>
      <c r="I3963">
        <v>-21</v>
      </c>
      <c r="J3963">
        <v>-4</v>
      </c>
      <c r="K3963" t="s">
        <v>7976</v>
      </c>
      <c r="L3963" s="16">
        <v>43311</v>
      </c>
      <c r="M3963" t="s">
        <v>1064</v>
      </c>
      <c r="N3963" t="s">
        <v>1065</v>
      </c>
      <c r="O3963" t="s">
        <v>1066</v>
      </c>
      <c r="P3963" t="s">
        <v>1210</v>
      </c>
      <c r="Q3963" t="s">
        <v>1211</v>
      </c>
      <c r="R3963" t="s">
        <v>1212</v>
      </c>
      <c r="S3963" t="s">
        <v>110</v>
      </c>
      <c r="T3963" t="s">
        <v>1213</v>
      </c>
      <c r="U3963" t="s">
        <v>1214</v>
      </c>
      <c r="AA3963" t="s">
        <v>1215</v>
      </c>
      <c r="AB3963" t="s">
        <v>1216</v>
      </c>
      <c r="AC3963">
        <v>31</v>
      </c>
      <c r="AD3963" s="17">
        <v>43299</v>
      </c>
      <c r="AE3963" s="17">
        <v>43299</v>
      </c>
    </row>
    <row r="3964" spans="1:31" x14ac:dyDescent="0.45">
      <c r="A3964">
        <v>25</v>
      </c>
      <c r="B3964">
        <v>4166</v>
      </c>
      <c r="C3964" t="s">
        <v>542</v>
      </c>
      <c r="D3964">
        <v>4557</v>
      </c>
      <c r="E3964">
        <f t="shared" si="183"/>
        <v>182.28</v>
      </c>
      <c r="F3964">
        <f t="shared" si="184"/>
        <v>166.64</v>
      </c>
      <c r="G3964">
        <f t="shared" si="185"/>
        <v>194.96879999999996</v>
      </c>
      <c r="H3964" t="s">
        <v>543</v>
      </c>
      <c r="I3964">
        <v>-390</v>
      </c>
      <c r="J3964">
        <v>-9</v>
      </c>
      <c r="K3964" t="s">
        <v>7977</v>
      </c>
      <c r="L3964" s="16">
        <v>43311</v>
      </c>
      <c r="M3964" t="s">
        <v>1064</v>
      </c>
      <c r="N3964" t="s">
        <v>1065</v>
      </c>
      <c r="O3964" t="s">
        <v>1066</v>
      </c>
      <c r="P3964" t="s">
        <v>1210</v>
      </c>
      <c r="Q3964" t="s">
        <v>1211</v>
      </c>
      <c r="R3964" t="s">
        <v>1263</v>
      </c>
      <c r="S3964" t="s">
        <v>104</v>
      </c>
      <c r="T3964" t="s">
        <v>6821</v>
      </c>
      <c r="U3964" t="s">
        <v>6822</v>
      </c>
      <c r="W3964" t="s">
        <v>42</v>
      </c>
      <c r="X3964" t="s">
        <v>42</v>
      </c>
      <c r="AA3964" t="s">
        <v>1266</v>
      </c>
      <c r="AB3964" t="s">
        <v>1267</v>
      </c>
      <c r="AC3964">
        <v>31</v>
      </c>
      <c r="AD3964" s="17">
        <v>43299</v>
      </c>
      <c r="AE3964" s="17">
        <v>43299</v>
      </c>
    </row>
    <row r="3965" spans="1:31" x14ac:dyDescent="0.45">
      <c r="A3965">
        <v>25</v>
      </c>
      <c r="B3965">
        <v>4166</v>
      </c>
      <c r="C3965" t="s">
        <v>542</v>
      </c>
      <c r="D3965">
        <v>4557</v>
      </c>
      <c r="E3965">
        <f t="shared" si="183"/>
        <v>182.28</v>
      </c>
      <c r="F3965">
        <f t="shared" si="184"/>
        <v>166.64</v>
      </c>
      <c r="G3965">
        <f t="shared" si="185"/>
        <v>194.96879999999996</v>
      </c>
      <c r="H3965" t="s">
        <v>543</v>
      </c>
      <c r="I3965">
        <v>-390</v>
      </c>
      <c r="J3965">
        <v>-9</v>
      </c>
      <c r="K3965" t="s">
        <v>7978</v>
      </c>
      <c r="L3965" s="16">
        <v>43311</v>
      </c>
      <c r="M3965" t="s">
        <v>1064</v>
      </c>
      <c r="N3965" t="s">
        <v>1065</v>
      </c>
      <c r="O3965" t="s">
        <v>1066</v>
      </c>
      <c r="P3965" t="s">
        <v>1210</v>
      </c>
      <c r="Q3965" t="s">
        <v>1211</v>
      </c>
      <c r="R3965" t="s">
        <v>1263</v>
      </c>
      <c r="S3965" t="s">
        <v>104</v>
      </c>
      <c r="T3965" t="s">
        <v>7979</v>
      </c>
      <c r="U3965" t="s">
        <v>7980</v>
      </c>
      <c r="W3965" t="s">
        <v>42</v>
      </c>
      <c r="X3965" t="s">
        <v>42</v>
      </c>
      <c r="AA3965" t="s">
        <v>1266</v>
      </c>
      <c r="AB3965" t="s">
        <v>1267</v>
      </c>
      <c r="AC3965">
        <v>31</v>
      </c>
      <c r="AD3965" s="17">
        <v>43299</v>
      </c>
      <c r="AE3965" s="17">
        <v>43299</v>
      </c>
    </row>
    <row r="3966" spans="1:31" x14ac:dyDescent="0.45">
      <c r="A3966">
        <v>2</v>
      </c>
      <c r="B3966">
        <v>350</v>
      </c>
      <c r="C3966" t="s">
        <v>542</v>
      </c>
      <c r="D3966">
        <v>364</v>
      </c>
      <c r="E3966">
        <f t="shared" si="183"/>
        <v>182</v>
      </c>
      <c r="F3966">
        <f t="shared" si="184"/>
        <v>175</v>
      </c>
      <c r="G3966">
        <f t="shared" si="185"/>
        <v>204.75</v>
      </c>
      <c r="H3966" t="s">
        <v>543</v>
      </c>
      <c r="I3966">
        <v>-14</v>
      </c>
      <c r="J3966">
        <v>-4</v>
      </c>
      <c r="K3966" t="s">
        <v>7981</v>
      </c>
      <c r="L3966" s="16">
        <v>43311</v>
      </c>
      <c r="M3966" t="s">
        <v>1064</v>
      </c>
      <c r="N3966" t="s">
        <v>1065</v>
      </c>
      <c r="O3966" t="s">
        <v>1066</v>
      </c>
      <c r="P3966" t="s">
        <v>1210</v>
      </c>
      <c r="Q3966" t="s">
        <v>1211</v>
      </c>
      <c r="R3966" t="s">
        <v>1212</v>
      </c>
      <c r="S3966" t="s">
        <v>110</v>
      </c>
      <c r="T3966" t="s">
        <v>2251</v>
      </c>
      <c r="U3966" t="s">
        <v>2252</v>
      </c>
      <c r="W3966" t="s">
        <v>42</v>
      </c>
      <c r="X3966" t="s">
        <v>42</v>
      </c>
      <c r="AA3966" t="s">
        <v>1215</v>
      </c>
      <c r="AB3966" t="s">
        <v>1216</v>
      </c>
      <c r="AC3966">
        <v>31</v>
      </c>
      <c r="AD3966" s="17">
        <v>43299</v>
      </c>
      <c r="AE3966" s="17">
        <v>43299</v>
      </c>
    </row>
    <row r="3967" spans="1:31" x14ac:dyDescent="0.45">
      <c r="A3967">
        <v>25</v>
      </c>
      <c r="B3967">
        <v>4166</v>
      </c>
      <c r="C3967" t="s">
        <v>542</v>
      </c>
      <c r="D3967">
        <v>4557</v>
      </c>
      <c r="E3967">
        <f t="shared" si="183"/>
        <v>182.28</v>
      </c>
      <c r="F3967">
        <f t="shared" si="184"/>
        <v>166.64</v>
      </c>
      <c r="G3967">
        <f t="shared" si="185"/>
        <v>194.96879999999996</v>
      </c>
      <c r="H3967" t="s">
        <v>543</v>
      </c>
      <c r="I3967">
        <v>-390</v>
      </c>
      <c r="J3967">
        <v>-9</v>
      </c>
      <c r="K3967" t="s">
        <v>7982</v>
      </c>
      <c r="L3967" s="16">
        <v>43311</v>
      </c>
      <c r="M3967" t="s">
        <v>1064</v>
      </c>
      <c r="N3967" t="s">
        <v>1065</v>
      </c>
      <c r="O3967" t="s">
        <v>1066</v>
      </c>
      <c r="P3967" t="s">
        <v>1210</v>
      </c>
      <c r="Q3967" t="s">
        <v>1211</v>
      </c>
      <c r="R3967" t="s">
        <v>2263</v>
      </c>
      <c r="S3967" t="s">
        <v>128</v>
      </c>
      <c r="T3967" t="s">
        <v>2264</v>
      </c>
      <c r="U3967" t="s">
        <v>2265</v>
      </c>
      <c r="AA3967" t="s">
        <v>2266</v>
      </c>
      <c r="AB3967" t="s">
        <v>2267</v>
      </c>
      <c r="AC3967">
        <v>31</v>
      </c>
      <c r="AD3967" s="17">
        <v>43299</v>
      </c>
      <c r="AE3967" s="17">
        <v>43299</v>
      </c>
    </row>
    <row r="3968" spans="1:31" x14ac:dyDescent="0.45">
      <c r="A3968">
        <v>125</v>
      </c>
      <c r="B3968">
        <v>20833</v>
      </c>
      <c r="C3968" t="s">
        <v>542</v>
      </c>
      <c r="D3968">
        <v>22786</v>
      </c>
      <c r="E3968">
        <f t="shared" si="183"/>
        <v>182.28800000000001</v>
      </c>
      <c r="F3968">
        <f t="shared" si="184"/>
        <v>166.66399999999999</v>
      </c>
      <c r="G3968">
        <f t="shared" si="185"/>
        <v>194.99687999999998</v>
      </c>
      <c r="H3968" t="s">
        <v>543</v>
      </c>
      <c r="I3968">
        <v>-1952</v>
      </c>
      <c r="J3968">
        <v>-9</v>
      </c>
      <c r="K3968" t="s">
        <v>7983</v>
      </c>
      <c r="L3968" s="16">
        <v>43311</v>
      </c>
      <c r="M3968" t="s">
        <v>1064</v>
      </c>
      <c r="N3968" t="s">
        <v>1065</v>
      </c>
      <c r="O3968" t="s">
        <v>1066</v>
      </c>
      <c r="P3968" t="s">
        <v>1210</v>
      </c>
      <c r="Q3968" t="s">
        <v>1211</v>
      </c>
      <c r="R3968" t="s">
        <v>2263</v>
      </c>
      <c r="S3968" t="s">
        <v>128</v>
      </c>
      <c r="T3968" t="s">
        <v>6811</v>
      </c>
      <c r="U3968" t="s">
        <v>6812</v>
      </c>
      <c r="W3968" t="s">
        <v>42</v>
      </c>
      <c r="X3968" t="s">
        <v>42</v>
      </c>
      <c r="AA3968" t="s">
        <v>2266</v>
      </c>
      <c r="AB3968" t="s">
        <v>2267</v>
      </c>
      <c r="AC3968">
        <v>31</v>
      </c>
      <c r="AD3968" s="17">
        <v>43299</v>
      </c>
      <c r="AE3968" s="17">
        <v>43299</v>
      </c>
    </row>
    <row r="3969" spans="1:31" x14ac:dyDescent="0.45">
      <c r="A3969">
        <v>2</v>
      </c>
      <c r="B3969">
        <v>350</v>
      </c>
      <c r="C3969" t="s">
        <v>542</v>
      </c>
      <c r="D3969">
        <v>364</v>
      </c>
      <c r="E3969">
        <f t="shared" si="183"/>
        <v>182</v>
      </c>
      <c r="F3969">
        <f t="shared" si="184"/>
        <v>175</v>
      </c>
      <c r="G3969">
        <f t="shared" si="185"/>
        <v>204.75</v>
      </c>
      <c r="H3969" t="s">
        <v>543</v>
      </c>
      <c r="I3969">
        <v>-14</v>
      </c>
      <c r="J3969">
        <v>-4</v>
      </c>
      <c r="K3969" t="s">
        <v>7984</v>
      </c>
      <c r="L3969" s="16">
        <v>43311</v>
      </c>
      <c r="M3969" t="s">
        <v>1064</v>
      </c>
      <c r="N3969" t="s">
        <v>1065</v>
      </c>
      <c r="O3969" t="s">
        <v>1066</v>
      </c>
      <c r="P3969" t="s">
        <v>1210</v>
      </c>
      <c r="Q3969" t="s">
        <v>1211</v>
      </c>
      <c r="R3969" t="s">
        <v>1212</v>
      </c>
      <c r="S3969" t="s">
        <v>110</v>
      </c>
      <c r="T3969" t="s">
        <v>1213</v>
      </c>
      <c r="U3969" t="s">
        <v>1214</v>
      </c>
      <c r="AA3969" t="s">
        <v>1215</v>
      </c>
      <c r="AB3969" t="s">
        <v>1216</v>
      </c>
      <c r="AC3969">
        <v>31</v>
      </c>
      <c r="AD3969" s="17">
        <v>43299</v>
      </c>
      <c r="AE3969" s="17">
        <v>43299</v>
      </c>
    </row>
    <row r="3970" spans="1:31" x14ac:dyDescent="0.45">
      <c r="A3970">
        <v>2</v>
      </c>
      <c r="B3970">
        <v>350</v>
      </c>
      <c r="C3970" t="s">
        <v>542</v>
      </c>
      <c r="D3970">
        <v>364</v>
      </c>
      <c r="E3970">
        <f t="shared" si="183"/>
        <v>182</v>
      </c>
      <c r="F3970">
        <f t="shared" si="184"/>
        <v>175</v>
      </c>
      <c r="G3970">
        <f t="shared" si="185"/>
        <v>204.75</v>
      </c>
      <c r="H3970" t="s">
        <v>543</v>
      </c>
      <c r="I3970">
        <v>-14</v>
      </c>
      <c r="J3970">
        <v>-4</v>
      </c>
      <c r="K3970" t="s">
        <v>7985</v>
      </c>
      <c r="L3970" s="16">
        <v>43311</v>
      </c>
      <c r="M3970" t="s">
        <v>1064</v>
      </c>
      <c r="N3970" t="s">
        <v>1065</v>
      </c>
      <c r="O3970" t="s">
        <v>1066</v>
      </c>
      <c r="P3970" t="s">
        <v>1210</v>
      </c>
      <c r="Q3970" t="s">
        <v>1211</v>
      </c>
      <c r="R3970" t="s">
        <v>1212</v>
      </c>
      <c r="S3970" t="s">
        <v>110</v>
      </c>
      <c r="T3970" t="s">
        <v>1213</v>
      </c>
      <c r="U3970" t="s">
        <v>1214</v>
      </c>
      <c r="AA3970" t="s">
        <v>1215</v>
      </c>
      <c r="AB3970" t="s">
        <v>1216</v>
      </c>
      <c r="AC3970">
        <v>31</v>
      </c>
      <c r="AD3970" s="17">
        <v>43299</v>
      </c>
      <c r="AE3970" s="17">
        <v>43299</v>
      </c>
    </row>
    <row r="3971" spans="1:31" x14ac:dyDescent="0.45">
      <c r="A3971">
        <v>7</v>
      </c>
      <c r="B3971">
        <v>1166</v>
      </c>
      <c r="C3971" t="s">
        <v>542</v>
      </c>
      <c r="D3971">
        <v>1276</v>
      </c>
      <c r="E3971">
        <f t="shared" ref="E3971:E4034" si="186">D3971/A3971</f>
        <v>182.28571428571428</v>
      </c>
      <c r="F3971">
        <f t="shared" ref="F3971:F4034" si="187">B3971/A3971</f>
        <v>166.57142857142858</v>
      </c>
      <c r="G3971">
        <f t="shared" ref="G3971:G4034" si="188">F3971*1.17</f>
        <v>194.88857142857142</v>
      </c>
      <c r="H3971" t="s">
        <v>543</v>
      </c>
      <c r="I3971">
        <v>-109</v>
      </c>
      <c r="J3971">
        <v>-9</v>
      </c>
      <c r="K3971" t="s">
        <v>7986</v>
      </c>
      <c r="L3971" s="16">
        <v>43311</v>
      </c>
      <c r="M3971" t="s">
        <v>1064</v>
      </c>
      <c r="N3971" t="s">
        <v>1065</v>
      </c>
      <c r="O3971" t="s">
        <v>1066</v>
      </c>
      <c r="P3971" t="s">
        <v>1210</v>
      </c>
      <c r="Q3971" t="s">
        <v>1211</v>
      </c>
      <c r="R3971" t="s">
        <v>1212</v>
      </c>
      <c r="S3971" t="s">
        <v>110</v>
      </c>
      <c r="T3971" t="s">
        <v>2260</v>
      </c>
      <c r="U3971" t="s">
        <v>2261</v>
      </c>
      <c r="AA3971" t="s">
        <v>1215</v>
      </c>
      <c r="AB3971" t="s">
        <v>1216</v>
      </c>
      <c r="AC3971">
        <v>31</v>
      </c>
      <c r="AD3971" s="17">
        <v>43299</v>
      </c>
      <c r="AE3971" s="17">
        <v>43299</v>
      </c>
    </row>
    <row r="3972" spans="1:31" x14ac:dyDescent="0.45">
      <c r="A3972">
        <v>2</v>
      </c>
      <c r="B3972">
        <v>350</v>
      </c>
      <c r="C3972" t="s">
        <v>542</v>
      </c>
      <c r="D3972">
        <v>364</v>
      </c>
      <c r="E3972">
        <f t="shared" si="186"/>
        <v>182</v>
      </c>
      <c r="F3972">
        <f t="shared" si="187"/>
        <v>175</v>
      </c>
      <c r="G3972">
        <f t="shared" si="188"/>
        <v>204.75</v>
      </c>
      <c r="H3972" t="s">
        <v>543</v>
      </c>
      <c r="I3972">
        <v>-14</v>
      </c>
      <c r="J3972">
        <v>-4</v>
      </c>
      <c r="K3972" t="s">
        <v>7987</v>
      </c>
      <c r="L3972" s="16">
        <v>43311</v>
      </c>
      <c r="M3972" t="s">
        <v>1064</v>
      </c>
      <c r="N3972" t="s">
        <v>1065</v>
      </c>
      <c r="O3972" t="s">
        <v>1066</v>
      </c>
      <c r="P3972" t="s">
        <v>1210</v>
      </c>
      <c r="Q3972" t="s">
        <v>1211</v>
      </c>
      <c r="R3972" t="s">
        <v>1212</v>
      </c>
      <c r="S3972" t="s">
        <v>110</v>
      </c>
      <c r="T3972" t="s">
        <v>5638</v>
      </c>
      <c r="U3972" t="s">
        <v>5639</v>
      </c>
      <c r="W3972" t="s">
        <v>42</v>
      </c>
      <c r="X3972" t="s">
        <v>42</v>
      </c>
      <c r="AA3972" t="s">
        <v>1215</v>
      </c>
      <c r="AB3972" t="s">
        <v>1216</v>
      </c>
      <c r="AC3972">
        <v>31</v>
      </c>
      <c r="AD3972" s="17">
        <v>43299</v>
      </c>
      <c r="AE3972" s="17">
        <v>43299</v>
      </c>
    </row>
    <row r="3973" spans="1:31" x14ac:dyDescent="0.45">
      <c r="A3973">
        <v>35</v>
      </c>
      <c r="B3973">
        <v>5833</v>
      </c>
      <c r="C3973" t="s">
        <v>542</v>
      </c>
      <c r="D3973">
        <v>6380</v>
      </c>
      <c r="E3973">
        <f t="shared" si="186"/>
        <v>182.28571428571428</v>
      </c>
      <c r="F3973">
        <f t="shared" si="187"/>
        <v>166.65714285714284</v>
      </c>
      <c r="G3973">
        <f t="shared" si="188"/>
        <v>194.98885714285711</v>
      </c>
      <c r="H3973" t="s">
        <v>543</v>
      </c>
      <c r="I3973">
        <v>-546</v>
      </c>
      <c r="J3973">
        <v>-9</v>
      </c>
      <c r="K3973" t="s">
        <v>7988</v>
      </c>
      <c r="L3973" s="16">
        <v>43311</v>
      </c>
      <c r="M3973" t="s">
        <v>1064</v>
      </c>
      <c r="N3973" t="s">
        <v>1065</v>
      </c>
      <c r="O3973" t="s">
        <v>1066</v>
      </c>
      <c r="P3973" t="s">
        <v>1210</v>
      </c>
      <c r="Q3973" t="s">
        <v>1211</v>
      </c>
      <c r="R3973" t="s">
        <v>1263</v>
      </c>
      <c r="S3973" t="s">
        <v>104</v>
      </c>
      <c r="T3973" t="s">
        <v>2244</v>
      </c>
      <c r="U3973" t="s">
        <v>2245</v>
      </c>
      <c r="AA3973" t="s">
        <v>1266</v>
      </c>
      <c r="AB3973" t="s">
        <v>1267</v>
      </c>
      <c r="AC3973">
        <v>31</v>
      </c>
      <c r="AD3973" s="17">
        <v>43299</v>
      </c>
      <c r="AE3973" s="17">
        <v>43299</v>
      </c>
    </row>
    <row r="3974" spans="1:31" x14ac:dyDescent="0.45">
      <c r="A3974">
        <v>15</v>
      </c>
      <c r="B3974">
        <v>2500</v>
      </c>
      <c r="C3974" t="s">
        <v>542</v>
      </c>
      <c r="D3974">
        <v>2734</v>
      </c>
      <c r="E3974">
        <f t="shared" si="186"/>
        <v>182.26666666666668</v>
      </c>
      <c r="F3974">
        <f t="shared" si="187"/>
        <v>166.66666666666666</v>
      </c>
      <c r="G3974">
        <f t="shared" si="188"/>
        <v>194.99999999999997</v>
      </c>
      <c r="H3974" t="s">
        <v>543</v>
      </c>
      <c r="I3974">
        <v>-234</v>
      </c>
      <c r="J3974">
        <v>-9</v>
      </c>
      <c r="K3974" t="s">
        <v>7989</v>
      </c>
      <c r="L3974" s="16">
        <v>43311</v>
      </c>
      <c r="M3974" t="s">
        <v>1064</v>
      </c>
      <c r="N3974" t="s">
        <v>1065</v>
      </c>
      <c r="O3974" t="s">
        <v>1066</v>
      </c>
      <c r="P3974" t="s">
        <v>1210</v>
      </c>
      <c r="Q3974" t="s">
        <v>1211</v>
      </c>
      <c r="R3974" t="s">
        <v>1263</v>
      </c>
      <c r="S3974" t="s">
        <v>104</v>
      </c>
      <c r="T3974" t="s">
        <v>3350</v>
      </c>
      <c r="U3974" t="s">
        <v>3351</v>
      </c>
      <c r="AC3974">
        <v>31</v>
      </c>
      <c r="AD3974" s="17">
        <v>43299</v>
      </c>
      <c r="AE3974" s="17">
        <v>43299</v>
      </c>
    </row>
    <row r="3975" spans="1:31" x14ac:dyDescent="0.45">
      <c r="A3975">
        <v>3</v>
      </c>
      <c r="B3975">
        <v>525</v>
      </c>
      <c r="C3975" t="s">
        <v>542</v>
      </c>
      <c r="D3975">
        <v>546</v>
      </c>
      <c r="E3975">
        <f t="shared" si="186"/>
        <v>182</v>
      </c>
      <c r="F3975">
        <f t="shared" si="187"/>
        <v>175</v>
      </c>
      <c r="G3975">
        <f t="shared" si="188"/>
        <v>204.75</v>
      </c>
      <c r="H3975" t="s">
        <v>543</v>
      </c>
      <c r="I3975">
        <v>-21</v>
      </c>
      <c r="J3975">
        <v>-4</v>
      </c>
      <c r="K3975" t="s">
        <v>7990</v>
      </c>
      <c r="L3975" s="16">
        <v>43312</v>
      </c>
      <c r="M3975" t="s">
        <v>1064</v>
      </c>
      <c r="N3975" t="s">
        <v>1065</v>
      </c>
      <c r="O3975" t="s">
        <v>1066</v>
      </c>
      <c r="P3975" t="s">
        <v>1210</v>
      </c>
      <c r="Q3975" t="s">
        <v>1211</v>
      </c>
      <c r="R3975" t="s">
        <v>1212</v>
      </c>
      <c r="S3975" t="s">
        <v>110</v>
      </c>
      <c r="T3975" t="s">
        <v>1213</v>
      </c>
      <c r="U3975" t="s">
        <v>1214</v>
      </c>
      <c r="AA3975" t="s">
        <v>1215</v>
      </c>
      <c r="AB3975" t="s">
        <v>1216</v>
      </c>
      <c r="AC3975">
        <v>31</v>
      </c>
      <c r="AD3975" s="17">
        <v>43299</v>
      </c>
      <c r="AE3975" s="17">
        <v>43299</v>
      </c>
    </row>
    <row r="3976" spans="1:31" x14ac:dyDescent="0.45">
      <c r="A3976">
        <v>25</v>
      </c>
      <c r="B3976">
        <v>4166</v>
      </c>
      <c r="C3976" t="s">
        <v>542</v>
      </c>
      <c r="D3976">
        <v>4557</v>
      </c>
      <c r="E3976">
        <f t="shared" si="186"/>
        <v>182.28</v>
      </c>
      <c r="F3976">
        <f t="shared" si="187"/>
        <v>166.64</v>
      </c>
      <c r="G3976">
        <f t="shared" si="188"/>
        <v>194.96879999999996</v>
      </c>
      <c r="H3976" t="s">
        <v>543</v>
      </c>
      <c r="I3976">
        <v>-390</v>
      </c>
      <c r="J3976">
        <v>-9</v>
      </c>
      <c r="K3976" t="s">
        <v>7991</v>
      </c>
      <c r="L3976" s="16">
        <v>43312</v>
      </c>
      <c r="M3976" t="s">
        <v>1064</v>
      </c>
      <c r="N3976" t="s">
        <v>1065</v>
      </c>
      <c r="O3976" t="s">
        <v>1066</v>
      </c>
      <c r="P3976" t="s">
        <v>1210</v>
      </c>
      <c r="Q3976" t="s">
        <v>1211</v>
      </c>
      <c r="R3976" t="s">
        <v>1212</v>
      </c>
      <c r="S3976" t="s">
        <v>110</v>
      </c>
      <c r="T3976" t="s">
        <v>3353</v>
      </c>
      <c r="U3976" t="s">
        <v>3354</v>
      </c>
      <c r="AA3976" t="s">
        <v>1215</v>
      </c>
      <c r="AB3976" t="s">
        <v>1216</v>
      </c>
      <c r="AC3976">
        <v>31</v>
      </c>
      <c r="AD3976" s="17">
        <v>43299</v>
      </c>
      <c r="AE3976" s="17">
        <v>43299</v>
      </c>
    </row>
    <row r="3977" spans="1:31" x14ac:dyDescent="0.45">
      <c r="A3977">
        <v>150</v>
      </c>
      <c r="B3977">
        <v>25000</v>
      </c>
      <c r="C3977" t="s">
        <v>542</v>
      </c>
      <c r="D3977">
        <v>27343</v>
      </c>
      <c r="E3977">
        <f t="shared" si="186"/>
        <v>182.28666666666666</v>
      </c>
      <c r="F3977">
        <f t="shared" si="187"/>
        <v>166.66666666666666</v>
      </c>
      <c r="G3977">
        <f t="shared" si="188"/>
        <v>194.99999999999997</v>
      </c>
      <c r="H3977" t="s">
        <v>543</v>
      </c>
      <c r="I3977">
        <v>-2343</v>
      </c>
      <c r="J3977">
        <v>-9</v>
      </c>
      <c r="K3977" t="s">
        <v>7992</v>
      </c>
      <c r="L3977" s="16">
        <v>43312</v>
      </c>
      <c r="M3977" t="s">
        <v>1064</v>
      </c>
      <c r="N3977" t="s">
        <v>1065</v>
      </c>
      <c r="O3977" t="s">
        <v>1066</v>
      </c>
      <c r="P3977" t="s">
        <v>1210</v>
      </c>
      <c r="Q3977" t="s">
        <v>1211</v>
      </c>
      <c r="R3977" t="s">
        <v>1212</v>
      </c>
      <c r="S3977" t="s">
        <v>110</v>
      </c>
      <c r="T3977" t="s">
        <v>7993</v>
      </c>
      <c r="U3977" t="s">
        <v>7994</v>
      </c>
      <c r="W3977" t="s">
        <v>42</v>
      </c>
      <c r="X3977" t="s">
        <v>42</v>
      </c>
      <c r="AA3977" t="s">
        <v>1215</v>
      </c>
      <c r="AB3977" t="s">
        <v>1216</v>
      </c>
      <c r="AC3977">
        <v>31</v>
      </c>
      <c r="AD3977" s="17">
        <v>43299</v>
      </c>
      <c r="AE3977" s="17">
        <v>43299</v>
      </c>
    </row>
    <row r="3978" spans="1:31" x14ac:dyDescent="0.45">
      <c r="A3978">
        <v>25</v>
      </c>
      <c r="B3978">
        <v>4166</v>
      </c>
      <c r="C3978" t="s">
        <v>542</v>
      </c>
      <c r="D3978">
        <v>4557</v>
      </c>
      <c r="E3978">
        <f t="shared" si="186"/>
        <v>182.28</v>
      </c>
      <c r="F3978">
        <f t="shared" si="187"/>
        <v>166.64</v>
      </c>
      <c r="G3978">
        <f t="shared" si="188"/>
        <v>194.96879999999996</v>
      </c>
      <c r="H3978" t="s">
        <v>543</v>
      </c>
      <c r="I3978">
        <v>-390</v>
      </c>
      <c r="J3978">
        <v>-9</v>
      </c>
      <c r="K3978" t="s">
        <v>7995</v>
      </c>
      <c r="L3978" s="16">
        <v>43312</v>
      </c>
      <c r="M3978" t="s">
        <v>1064</v>
      </c>
      <c r="N3978" t="s">
        <v>1065</v>
      </c>
      <c r="O3978" t="s">
        <v>1066</v>
      </c>
      <c r="P3978" t="s">
        <v>1210</v>
      </c>
      <c r="Q3978" t="s">
        <v>1211</v>
      </c>
      <c r="R3978" t="s">
        <v>1254</v>
      </c>
      <c r="S3978" t="s">
        <v>113</v>
      </c>
      <c r="T3978" t="s">
        <v>3038</v>
      </c>
      <c r="U3978" t="s">
        <v>2732</v>
      </c>
      <c r="AA3978" t="s">
        <v>1257</v>
      </c>
      <c r="AB3978" t="s">
        <v>1258</v>
      </c>
      <c r="AC3978">
        <v>31</v>
      </c>
      <c r="AD3978" s="17">
        <v>43299</v>
      </c>
      <c r="AE3978" s="17">
        <v>43299</v>
      </c>
    </row>
    <row r="3979" spans="1:31" x14ac:dyDescent="0.45">
      <c r="A3979">
        <v>1</v>
      </c>
      <c r="B3979">
        <v>166</v>
      </c>
      <c r="C3979" t="s">
        <v>542</v>
      </c>
      <c r="D3979">
        <v>182</v>
      </c>
      <c r="E3979">
        <f t="shared" si="186"/>
        <v>182</v>
      </c>
      <c r="F3979">
        <f t="shared" si="187"/>
        <v>166</v>
      </c>
      <c r="G3979">
        <f t="shared" si="188"/>
        <v>194.22</v>
      </c>
      <c r="H3979" t="s">
        <v>543</v>
      </c>
      <c r="I3979">
        <v>-15</v>
      </c>
      <c r="J3979">
        <v>-9</v>
      </c>
      <c r="K3979" t="s">
        <v>7996</v>
      </c>
      <c r="L3979" s="16">
        <v>43312</v>
      </c>
      <c r="M3979" t="s">
        <v>1064</v>
      </c>
      <c r="N3979" t="s">
        <v>1065</v>
      </c>
      <c r="O3979" t="s">
        <v>1066</v>
      </c>
      <c r="P3979" t="s">
        <v>1210</v>
      </c>
      <c r="Q3979" t="s">
        <v>1211</v>
      </c>
      <c r="R3979" t="s">
        <v>1254</v>
      </c>
      <c r="S3979" t="s">
        <v>113</v>
      </c>
      <c r="T3979" t="s">
        <v>7997</v>
      </c>
      <c r="U3979" t="s">
        <v>7998</v>
      </c>
      <c r="W3979" t="s">
        <v>42</v>
      </c>
      <c r="X3979" t="s">
        <v>42</v>
      </c>
      <c r="AA3979" t="s">
        <v>1257</v>
      </c>
      <c r="AB3979" t="s">
        <v>1258</v>
      </c>
      <c r="AC3979">
        <v>31</v>
      </c>
      <c r="AD3979" s="17">
        <v>43299</v>
      </c>
      <c r="AE3979" s="17">
        <v>43299</v>
      </c>
    </row>
    <row r="3980" spans="1:31" x14ac:dyDescent="0.45">
      <c r="A3980">
        <v>150</v>
      </c>
      <c r="B3980">
        <v>25000</v>
      </c>
      <c r="C3980" t="s">
        <v>542</v>
      </c>
      <c r="D3980">
        <v>27343</v>
      </c>
      <c r="E3980">
        <f t="shared" si="186"/>
        <v>182.28666666666666</v>
      </c>
      <c r="F3980">
        <f t="shared" si="187"/>
        <v>166.66666666666666</v>
      </c>
      <c r="G3980">
        <f t="shared" si="188"/>
        <v>194.99999999999997</v>
      </c>
      <c r="H3980" t="s">
        <v>543</v>
      </c>
      <c r="I3980">
        <v>-2343</v>
      </c>
      <c r="J3980">
        <v>-9</v>
      </c>
      <c r="K3980" t="s">
        <v>7999</v>
      </c>
      <c r="L3980" s="16">
        <v>43311</v>
      </c>
      <c r="M3980" t="s">
        <v>1064</v>
      </c>
      <c r="N3980" t="s">
        <v>1065</v>
      </c>
      <c r="O3980" t="s">
        <v>1066</v>
      </c>
      <c r="P3980" t="s">
        <v>1210</v>
      </c>
      <c r="Q3980" t="s">
        <v>1211</v>
      </c>
      <c r="R3980" t="s">
        <v>2263</v>
      </c>
      <c r="S3980" t="s">
        <v>128</v>
      </c>
      <c r="T3980" t="s">
        <v>4378</v>
      </c>
      <c r="U3980" t="s">
        <v>4379</v>
      </c>
      <c r="W3980" t="s">
        <v>42</v>
      </c>
      <c r="X3980" t="s">
        <v>42</v>
      </c>
      <c r="AA3980" t="s">
        <v>2266</v>
      </c>
      <c r="AB3980" t="s">
        <v>2267</v>
      </c>
      <c r="AC3980">
        <v>31</v>
      </c>
      <c r="AD3980" s="17">
        <v>43299</v>
      </c>
      <c r="AE3980" s="17">
        <v>43299</v>
      </c>
    </row>
    <row r="3981" spans="1:31" x14ac:dyDescent="0.45">
      <c r="A3981">
        <v>250</v>
      </c>
      <c r="B3981">
        <v>41667</v>
      </c>
      <c r="C3981" t="s">
        <v>542</v>
      </c>
      <c r="D3981">
        <v>45573</v>
      </c>
      <c r="E3981">
        <f t="shared" si="186"/>
        <v>182.292</v>
      </c>
      <c r="F3981">
        <f t="shared" si="187"/>
        <v>166.66800000000001</v>
      </c>
      <c r="G3981">
        <f t="shared" si="188"/>
        <v>195.00155999999998</v>
      </c>
      <c r="H3981" t="s">
        <v>543</v>
      </c>
      <c r="I3981">
        <v>-3905</v>
      </c>
      <c r="J3981">
        <v>-9</v>
      </c>
      <c r="K3981" t="s">
        <v>8000</v>
      </c>
      <c r="L3981" s="16">
        <v>43311</v>
      </c>
      <c r="M3981" t="s">
        <v>1064</v>
      </c>
      <c r="N3981" t="s">
        <v>1065</v>
      </c>
      <c r="O3981" t="s">
        <v>1066</v>
      </c>
      <c r="P3981" t="s">
        <v>1210</v>
      </c>
      <c r="Q3981" t="s">
        <v>1211</v>
      </c>
      <c r="R3981" t="s">
        <v>2263</v>
      </c>
      <c r="S3981" t="s">
        <v>128</v>
      </c>
      <c r="T3981" t="s">
        <v>4336</v>
      </c>
      <c r="U3981" t="s">
        <v>4337</v>
      </c>
      <c r="W3981" t="s">
        <v>42</v>
      </c>
      <c r="X3981" t="s">
        <v>42</v>
      </c>
      <c r="AA3981" t="s">
        <v>2266</v>
      </c>
      <c r="AB3981" t="s">
        <v>2267</v>
      </c>
      <c r="AC3981">
        <v>31</v>
      </c>
      <c r="AD3981" s="17">
        <v>43299</v>
      </c>
      <c r="AE3981" s="17">
        <v>43299</v>
      </c>
    </row>
    <row r="3982" spans="1:31" x14ac:dyDescent="0.45">
      <c r="A3982">
        <v>125</v>
      </c>
      <c r="B3982">
        <v>20833</v>
      </c>
      <c r="C3982" t="s">
        <v>542</v>
      </c>
      <c r="D3982">
        <v>22786</v>
      </c>
      <c r="E3982">
        <f t="shared" si="186"/>
        <v>182.28800000000001</v>
      </c>
      <c r="F3982">
        <f t="shared" si="187"/>
        <v>166.66399999999999</v>
      </c>
      <c r="G3982">
        <f t="shared" si="188"/>
        <v>194.99687999999998</v>
      </c>
      <c r="H3982" t="s">
        <v>543</v>
      </c>
      <c r="I3982">
        <v>-1952</v>
      </c>
      <c r="J3982">
        <v>-9</v>
      </c>
      <c r="K3982" t="s">
        <v>8001</v>
      </c>
      <c r="L3982" s="16">
        <v>43311</v>
      </c>
      <c r="M3982" t="s">
        <v>1064</v>
      </c>
      <c r="N3982" t="s">
        <v>1065</v>
      </c>
      <c r="O3982" t="s">
        <v>1066</v>
      </c>
      <c r="P3982" t="s">
        <v>1210</v>
      </c>
      <c r="Q3982" t="s">
        <v>1211</v>
      </c>
      <c r="R3982" t="s">
        <v>2263</v>
      </c>
      <c r="S3982" t="s">
        <v>128</v>
      </c>
      <c r="T3982" t="s">
        <v>2272</v>
      </c>
      <c r="U3982" t="s">
        <v>2273</v>
      </c>
      <c r="W3982" t="s">
        <v>42</v>
      </c>
      <c r="X3982" t="s">
        <v>42</v>
      </c>
      <c r="AA3982" t="s">
        <v>2266</v>
      </c>
      <c r="AB3982" t="s">
        <v>2267</v>
      </c>
      <c r="AC3982">
        <v>31</v>
      </c>
      <c r="AD3982" s="17">
        <v>43299</v>
      </c>
      <c r="AE3982" s="17">
        <v>43299</v>
      </c>
    </row>
    <row r="3983" spans="1:31" x14ac:dyDescent="0.45">
      <c r="A3983">
        <v>75</v>
      </c>
      <c r="B3983">
        <v>12500</v>
      </c>
      <c r="C3983" t="s">
        <v>542</v>
      </c>
      <c r="D3983">
        <v>13672</v>
      </c>
      <c r="E3983">
        <f t="shared" si="186"/>
        <v>182.29333333333332</v>
      </c>
      <c r="F3983">
        <f t="shared" si="187"/>
        <v>166.66666666666666</v>
      </c>
      <c r="G3983">
        <f t="shared" si="188"/>
        <v>194.99999999999997</v>
      </c>
      <c r="H3983" t="s">
        <v>543</v>
      </c>
      <c r="I3983">
        <v>-1171</v>
      </c>
      <c r="J3983">
        <v>-9</v>
      </c>
      <c r="K3983" t="s">
        <v>8002</v>
      </c>
      <c r="L3983" s="16">
        <v>43311</v>
      </c>
      <c r="M3983" t="s">
        <v>1064</v>
      </c>
      <c r="N3983" t="s">
        <v>1065</v>
      </c>
      <c r="O3983" t="s">
        <v>1066</v>
      </c>
      <c r="P3983" t="s">
        <v>1210</v>
      </c>
      <c r="Q3983" t="s">
        <v>1211</v>
      </c>
      <c r="R3983" t="s">
        <v>2263</v>
      </c>
      <c r="S3983" t="s">
        <v>128</v>
      </c>
      <c r="T3983" t="s">
        <v>2269</v>
      </c>
      <c r="U3983" t="s">
        <v>2270</v>
      </c>
      <c r="W3983" t="s">
        <v>42</v>
      </c>
      <c r="X3983" t="s">
        <v>42</v>
      </c>
      <c r="AA3983" t="s">
        <v>2266</v>
      </c>
      <c r="AB3983" t="s">
        <v>2267</v>
      </c>
      <c r="AC3983">
        <v>31</v>
      </c>
      <c r="AD3983" s="17">
        <v>43299</v>
      </c>
      <c r="AE3983" s="17">
        <v>43299</v>
      </c>
    </row>
    <row r="3984" spans="1:31" x14ac:dyDescent="0.45">
      <c r="A3984">
        <v>125</v>
      </c>
      <c r="B3984">
        <v>20833</v>
      </c>
      <c r="C3984" t="s">
        <v>542</v>
      </c>
      <c r="D3984">
        <v>22786</v>
      </c>
      <c r="E3984">
        <f t="shared" si="186"/>
        <v>182.28800000000001</v>
      </c>
      <c r="F3984">
        <f t="shared" si="187"/>
        <v>166.66399999999999</v>
      </c>
      <c r="G3984">
        <f t="shared" si="188"/>
        <v>194.99687999999998</v>
      </c>
      <c r="H3984" t="s">
        <v>543</v>
      </c>
      <c r="I3984">
        <v>-1952</v>
      </c>
      <c r="J3984">
        <v>-9</v>
      </c>
      <c r="K3984" t="s">
        <v>8003</v>
      </c>
      <c r="L3984" s="16">
        <v>43311</v>
      </c>
      <c r="M3984" t="s">
        <v>1064</v>
      </c>
      <c r="N3984" t="s">
        <v>1065</v>
      </c>
      <c r="O3984" t="s">
        <v>1066</v>
      </c>
      <c r="P3984" t="s">
        <v>1210</v>
      </c>
      <c r="Q3984" t="s">
        <v>1211</v>
      </c>
      <c r="R3984" t="s">
        <v>2263</v>
      </c>
      <c r="S3984" t="s">
        <v>128</v>
      </c>
      <c r="T3984" t="s">
        <v>8004</v>
      </c>
      <c r="U3984" t="s">
        <v>8005</v>
      </c>
      <c r="W3984" t="s">
        <v>42</v>
      </c>
      <c r="X3984" t="s">
        <v>42</v>
      </c>
      <c r="AA3984" t="s">
        <v>2266</v>
      </c>
      <c r="AB3984" t="s">
        <v>2267</v>
      </c>
      <c r="AC3984">
        <v>31</v>
      </c>
      <c r="AD3984" s="17">
        <v>43299</v>
      </c>
      <c r="AE3984" s="17">
        <v>43299</v>
      </c>
    </row>
    <row r="3985" spans="1:31" x14ac:dyDescent="0.45">
      <c r="A3985">
        <v>250</v>
      </c>
      <c r="B3985">
        <v>41667</v>
      </c>
      <c r="C3985" t="s">
        <v>542</v>
      </c>
      <c r="D3985">
        <v>45573</v>
      </c>
      <c r="E3985">
        <f t="shared" si="186"/>
        <v>182.292</v>
      </c>
      <c r="F3985">
        <f t="shared" si="187"/>
        <v>166.66800000000001</v>
      </c>
      <c r="G3985">
        <f t="shared" si="188"/>
        <v>195.00155999999998</v>
      </c>
      <c r="H3985" t="s">
        <v>543</v>
      </c>
      <c r="I3985">
        <v>-3905</v>
      </c>
      <c r="J3985">
        <v>-9</v>
      </c>
      <c r="K3985" t="s">
        <v>8006</v>
      </c>
      <c r="L3985" s="16">
        <v>43311</v>
      </c>
      <c r="M3985" t="s">
        <v>1064</v>
      </c>
      <c r="N3985" t="s">
        <v>1065</v>
      </c>
      <c r="O3985" t="s">
        <v>1066</v>
      </c>
      <c r="P3985" t="s">
        <v>1210</v>
      </c>
      <c r="Q3985" t="s">
        <v>1211</v>
      </c>
      <c r="R3985" t="s">
        <v>2263</v>
      </c>
      <c r="S3985" t="s">
        <v>128</v>
      </c>
      <c r="T3985" t="s">
        <v>8007</v>
      </c>
      <c r="U3985" t="s">
        <v>8008</v>
      </c>
      <c r="W3985" t="s">
        <v>42</v>
      </c>
      <c r="X3985" t="s">
        <v>42</v>
      </c>
      <c r="AA3985" t="s">
        <v>2266</v>
      </c>
      <c r="AB3985" t="s">
        <v>2267</v>
      </c>
      <c r="AC3985">
        <v>31</v>
      </c>
      <c r="AD3985" s="17">
        <v>43299</v>
      </c>
      <c r="AE3985" s="17">
        <v>43299</v>
      </c>
    </row>
    <row r="3986" spans="1:31" x14ac:dyDescent="0.45">
      <c r="A3986">
        <v>25</v>
      </c>
      <c r="B3986">
        <v>4166</v>
      </c>
      <c r="C3986" t="s">
        <v>542</v>
      </c>
      <c r="D3986">
        <v>4557</v>
      </c>
      <c r="E3986">
        <f t="shared" si="186"/>
        <v>182.28</v>
      </c>
      <c r="F3986">
        <f t="shared" si="187"/>
        <v>166.64</v>
      </c>
      <c r="G3986">
        <f t="shared" si="188"/>
        <v>194.96879999999996</v>
      </c>
      <c r="H3986" t="s">
        <v>543</v>
      </c>
      <c r="I3986">
        <v>-390</v>
      </c>
      <c r="J3986">
        <v>-9</v>
      </c>
      <c r="K3986" t="s">
        <v>8009</v>
      </c>
      <c r="L3986" s="16">
        <v>43311</v>
      </c>
      <c r="M3986" t="s">
        <v>1064</v>
      </c>
      <c r="N3986" t="s">
        <v>1065</v>
      </c>
      <c r="O3986" t="s">
        <v>1066</v>
      </c>
      <c r="P3986" t="s">
        <v>1210</v>
      </c>
      <c r="Q3986" t="s">
        <v>1211</v>
      </c>
      <c r="R3986" t="s">
        <v>2263</v>
      </c>
      <c r="S3986" t="s">
        <v>128</v>
      </c>
      <c r="T3986" t="s">
        <v>8010</v>
      </c>
      <c r="U3986" t="s">
        <v>8011</v>
      </c>
      <c r="W3986" t="s">
        <v>42</v>
      </c>
      <c r="X3986" t="s">
        <v>42</v>
      </c>
      <c r="AA3986" t="s">
        <v>2266</v>
      </c>
      <c r="AB3986" t="s">
        <v>2267</v>
      </c>
      <c r="AC3986">
        <v>31</v>
      </c>
      <c r="AD3986" s="17">
        <v>43299</v>
      </c>
      <c r="AE3986" s="17">
        <v>43299</v>
      </c>
    </row>
    <row r="3987" spans="1:31" x14ac:dyDescent="0.45">
      <c r="A3987">
        <v>1</v>
      </c>
      <c r="B3987">
        <v>175</v>
      </c>
      <c r="C3987" t="s">
        <v>542</v>
      </c>
      <c r="D3987">
        <v>182</v>
      </c>
      <c r="E3987">
        <f t="shared" si="186"/>
        <v>182</v>
      </c>
      <c r="F3987">
        <f t="shared" si="187"/>
        <v>175</v>
      </c>
      <c r="G3987">
        <f t="shared" si="188"/>
        <v>204.75</v>
      </c>
      <c r="H3987" t="s">
        <v>543</v>
      </c>
      <c r="I3987">
        <v>-7</v>
      </c>
      <c r="J3987">
        <v>-4</v>
      </c>
      <c r="K3987" t="s">
        <v>8012</v>
      </c>
      <c r="L3987" s="16">
        <v>43311</v>
      </c>
      <c r="M3987" t="s">
        <v>1064</v>
      </c>
      <c r="N3987" t="s">
        <v>1065</v>
      </c>
      <c r="O3987" t="s">
        <v>1066</v>
      </c>
      <c r="P3987" t="s">
        <v>1210</v>
      </c>
      <c r="Q3987" t="s">
        <v>1211</v>
      </c>
      <c r="R3987" t="s">
        <v>2263</v>
      </c>
      <c r="S3987" t="s">
        <v>128</v>
      </c>
      <c r="T3987" t="s">
        <v>8013</v>
      </c>
      <c r="U3987" t="s">
        <v>8014</v>
      </c>
      <c r="W3987" t="s">
        <v>42</v>
      </c>
      <c r="X3987" t="s">
        <v>42</v>
      </c>
      <c r="AA3987" t="s">
        <v>2266</v>
      </c>
      <c r="AB3987" t="s">
        <v>2267</v>
      </c>
      <c r="AC3987">
        <v>31</v>
      </c>
      <c r="AD3987" s="17">
        <v>43299</v>
      </c>
      <c r="AE3987" s="17">
        <v>43299</v>
      </c>
    </row>
    <row r="3988" spans="1:31" x14ac:dyDescent="0.45">
      <c r="A3988">
        <v>125</v>
      </c>
      <c r="B3988">
        <v>20833</v>
      </c>
      <c r="C3988" t="s">
        <v>542</v>
      </c>
      <c r="D3988">
        <v>22786</v>
      </c>
      <c r="E3988">
        <f t="shared" si="186"/>
        <v>182.28800000000001</v>
      </c>
      <c r="F3988">
        <f t="shared" si="187"/>
        <v>166.66399999999999</v>
      </c>
      <c r="G3988">
        <f t="shared" si="188"/>
        <v>194.99687999999998</v>
      </c>
      <c r="H3988" t="s">
        <v>543</v>
      </c>
      <c r="I3988">
        <v>-1952</v>
      </c>
      <c r="J3988">
        <v>-9</v>
      </c>
      <c r="K3988" t="s">
        <v>8015</v>
      </c>
      <c r="L3988" s="16">
        <v>43312</v>
      </c>
      <c r="M3988" t="s">
        <v>1064</v>
      </c>
      <c r="N3988" t="s">
        <v>1065</v>
      </c>
      <c r="O3988" t="s">
        <v>1066</v>
      </c>
      <c r="P3988" t="s">
        <v>1210</v>
      </c>
      <c r="Q3988" t="s">
        <v>1211</v>
      </c>
      <c r="R3988" t="s">
        <v>2263</v>
      </c>
      <c r="S3988" t="s">
        <v>128</v>
      </c>
      <c r="T3988" t="s">
        <v>2352</v>
      </c>
      <c r="U3988" t="s">
        <v>2353</v>
      </c>
      <c r="W3988" t="s">
        <v>42</v>
      </c>
      <c r="X3988" t="s">
        <v>42</v>
      </c>
      <c r="AA3988" t="s">
        <v>2266</v>
      </c>
      <c r="AB3988" t="s">
        <v>2267</v>
      </c>
      <c r="AC3988">
        <v>31</v>
      </c>
      <c r="AD3988" s="17">
        <v>43299</v>
      </c>
      <c r="AE3988" s="17">
        <v>43299</v>
      </c>
    </row>
    <row r="3989" spans="1:31" x14ac:dyDescent="0.45">
      <c r="A3989">
        <v>75</v>
      </c>
      <c r="B3989">
        <v>12500</v>
      </c>
      <c r="C3989" t="s">
        <v>542</v>
      </c>
      <c r="D3989">
        <v>13672</v>
      </c>
      <c r="E3989">
        <f t="shared" si="186"/>
        <v>182.29333333333332</v>
      </c>
      <c r="F3989">
        <f t="shared" si="187"/>
        <v>166.66666666666666</v>
      </c>
      <c r="G3989">
        <f t="shared" si="188"/>
        <v>194.99999999999997</v>
      </c>
      <c r="H3989" t="s">
        <v>543</v>
      </c>
      <c r="I3989">
        <v>-1171</v>
      </c>
      <c r="J3989">
        <v>-9</v>
      </c>
      <c r="K3989" t="s">
        <v>8016</v>
      </c>
      <c r="L3989" s="16">
        <v>43312</v>
      </c>
      <c r="M3989" t="s">
        <v>1064</v>
      </c>
      <c r="N3989" t="s">
        <v>1065</v>
      </c>
      <c r="O3989" t="s">
        <v>1066</v>
      </c>
      <c r="P3989" t="s">
        <v>1210</v>
      </c>
      <c r="Q3989" t="s">
        <v>1211</v>
      </c>
      <c r="R3989" t="s">
        <v>2263</v>
      </c>
      <c r="S3989" t="s">
        <v>128</v>
      </c>
      <c r="T3989" t="s">
        <v>3347</v>
      </c>
      <c r="U3989" t="s">
        <v>3348</v>
      </c>
      <c r="W3989" t="s">
        <v>42</v>
      </c>
      <c r="X3989" t="s">
        <v>42</v>
      </c>
      <c r="AA3989" t="s">
        <v>2266</v>
      </c>
      <c r="AB3989" t="s">
        <v>2267</v>
      </c>
      <c r="AC3989">
        <v>31</v>
      </c>
      <c r="AD3989" s="17">
        <v>43299</v>
      </c>
      <c r="AE3989" s="17">
        <v>43299</v>
      </c>
    </row>
    <row r="3990" spans="1:31" x14ac:dyDescent="0.45">
      <c r="A3990">
        <v>50</v>
      </c>
      <c r="B3990">
        <v>8333</v>
      </c>
      <c r="C3990" t="s">
        <v>542</v>
      </c>
      <c r="D3990">
        <v>9114</v>
      </c>
      <c r="E3990">
        <f t="shared" si="186"/>
        <v>182.28</v>
      </c>
      <c r="F3990">
        <f t="shared" si="187"/>
        <v>166.66</v>
      </c>
      <c r="G3990">
        <f t="shared" si="188"/>
        <v>194.9922</v>
      </c>
      <c r="H3990" t="s">
        <v>543</v>
      </c>
      <c r="I3990">
        <v>-781</v>
      </c>
      <c r="J3990">
        <v>-9</v>
      </c>
      <c r="K3990" t="s">
        <v>8017</v>
      </c>
      <c r="L3990" s="16">
        <v>43312</v>
      </c>
      <c r="M3990" t="s">
        <v>1064</v>
      </c>
      <c r="N3990" t="s">
        <v>1065</v>
      </c>
      <c r="O3990" t="s">
        <v>1066</v>
      </c>
      <c r="P3990" t="s">
        <v>1210</v>
      </c>
      <c r="Q3990" t="s">
        <v>1211</v>
      </c>
      <c r="R3990" t="s">
        <v>2263</v>
      </c>
      <c r="S3990" t="s">
        <v>128</v>
      </c>
      <c r="T3990" t="s">
        <v>3344</v>
      </c>
      <c r="U3990" t="s">
        <v>3345</v>
      </c>
      <c r="W3990" t="s">
        <v>42</v>
      </c>
      <c r="X3990" t="s">
        <v>42</v>
      </c>
      <c r="AA3990" t="s">
        <v>2266</v>
      </c>
      <c r="AB3990" t="s">
        <v>2267</v>
      </c>
      <c r="AC3990">
        <v>31</v>
      </c>
      <c r="AD3990" s="17">
        <v>43299</v>
      </c>
      <c r="AE3990" s="17">
        <v>43299</v>
      </c>
    </row>
    <row r="3991" spans="1:31" x14ac:dyDescent="0.45">
      <c r="A3991">
        <v>5</v>
      </c>
      <c r="B3991">
        <v>876</v>
      </c>
      <c r="C3991" t="s">
        <v>542</v>
      </c>
      <c r="D3991">
        <v>911</v>
      </c>
      <c r="E3991">
        <f t="shared" si="186"/>
        <v>182.2</v>
      </c>
      <c r="F3991">
        <f t="shared" si="187"/>
        <v>175.2</v>
      </c>
      <c r="G3991">
        <f t="shared" si="188"/>
        <v>204.98399999999998</v>
      </c>
      <c r="H3991" t="s">
        <v>543</v>
      </c>
      <c r="I3991">
        <v>-35</v>
      </c>
      <c r="J3991">
        <v>-4</v>
      </c>
      <c r="K3991" t="s">
        <v>8018</v>
      </c>
      <c r="L3991" s="16">
        <v>43312</v>
      </c>
      <c r="M3991" t="s">
        <v>1064</v>
      </c>
      <c r="N3991" t="s">
        <v>1065</v>
      </c>
      <c r="O3991" t="s">
        <v>1066</v>
      </c>
      <c r="P3991" t="s">
        <v>1210</v>
      </c>
      <c r="Q3991" t="s">
        <v>1211</v>
      </c>
      <c r="R3991" t="s">
        <v>2263</v>
      </c>
      <c r="S3991" t="s">
        <v>128</v>
      </c>
      <c r="T3991" t="s">
        <v>6828</v>
      </c>
      <c r="U3991" t="s">
        <v>6829</v>
      </c>
      <c r="W3991" t="s">
        <v>42</v>
      </c>
      <c r="X3991" t="s">
        <v>42</v>
      </c>
      <c r="AA3991" t="s">
        <v>2266</v>
      </c>
      <c r="AB3991" t="s">
        <v>2267</v>
      </c>
      <c r="AC3991">
        <v>31</v>
      </c>
      <c r="AD3991" s="17">
        <v>43299</v>
      </c>
      <c r="AE3991" s="17">
        <v>43299</v>
      </c>
    </row>
    <row r="3992" spans="1:31" x14ac:dyDescent="0.45">
      <c r="A3992">
        <v>20</v>
      </c>
      <c r="B3992">
        <v>3333</v>
      </c>
      <c r="C3992" t="s">
        <v>542</v>
      </c>
      <c r="D3992">
        <v>3645</v>
      </c>
      <c r="E3992">
        <f t="shared" si="186"/>
        <v>182.25</v>
      </c>
      <c r="F3992">
        <f t="shared" si="187"/>
        <v>166.65</v>
      </c>
      <c r="G3992">
        <f t="shared" si="188"/>
        <v>194.98050000000001</v>
      </c>
      <c r="H3992" t="s">
        <v>543</v>
      </c>
      <c r="I3992">
        <v>-312</v>
      </c>
      <c r="J3992">
        <v>-9</v>
      </c>
      <c r="K3992" t="s">
        <v>8019</v>
      </c>
      <c r="L3992" s="16">
        <v>43312</v>
      </c>
      <c r="M3992" t="s">
        <v>1064</v>
      </c>
      <c r="N3992" t="s">
        <v>1065</v>
      </c>
      <c r="O3992" t="s">
        <v>1066</v>
      </c>
      <c r="P3992" t="s">
        <v>1210</v>
      </c>
      <c r="Q3992" t="s">
        <v>1211</v>
      </c>
      <c r="R3992" t="s">
        <v>2263</v>
      </c>
      <c r="S3992" t="s">
        <v>128</v>
      </c>
      <c r="T3992" t="s">
        <v>8020</v>
      </c>
      <c r="U3992" t="s">
        <v>8021</v>
      </c>
      <c r="W3992" t="s">
        <v>42</v>
      </c>
      <c r="X3992" t="s">
        <v>42</v>
      </c>
      <c r="AA3992" t="s">
        <v>2266</v>
      </c>
      <c r="AB3992" t="s">
        <v>2267</v>
      </c>
      <c r="AC3992">
        <v>31</v>
      </c>
      <c r="AD3992" s="17">
        <v>43299</v>
      </c>
      <c r="AE3992" s="17">
        <v>43299</v>
      </c>
    </row>
    <row r="3993" spans="1:31" x14ac:dyDescent="0.45">
      <c r="A3993">
        <v>75</v>
      </c>
      <c r="B3993">
        <v>12500</v>
      </c>
      <c r="C3993" t="s">
        <v>542</v>
      </c>
      <c r="D3993">
        <v>13672</v>
      </c>
      <c r="E3993">
        <f t="shared" si="186"/>
        <v>182.29333333333332</v>
      </c>
      <c r="F3993">
        <f t="shared" si="187"/>
        <v>166.66666666666666</v>
      </c>
      <c r="G3993">
        <f t="shared" si="188"/>
        <v>194.99999999999997</v>
      </c>
      <c r="H3993" t="s">
        <v>543</v>
      </c>
      <c r="I3993">
        <v>-1171</v>
      </c>
      <c r="J3993">
        <v>-9</v>
      </c>
      <c r="K3993" t="s">
        <v>8022</v>
      </c>
      <c r="L3993" s="16">
        <v>43312</v>
      </c>
      <c r="M3993" t="s">
        <v>1064</v>
      </c>
      <c r="N3993" t="s">
        <v>1065</v>
      </c>
      <c r="O3993" t="s">
        <v>1066</v>
      </c>
      <c r="P3993" t="s">
        <v>1210</v>
      </c>
      <c r="Q3993" t="s">
        <v>1211</v>
      </c>
      <c r="R3993" t="s">
        <v>2263</v>
      </c>
      <c r="S3993" t="s">
        <v>128</v>
      </c>
      <c r="T3993" t="s">
        <v>4859</v>
      </c>
      <c r="U3993" t="s">
        <v>4860</v>
      </c>
      <c r="W3993" t="s">
        <v>42</v>
      </c>
      <c r="X3993" t="s">
        <v>42</v>
      </c>
      <c r="AA3993" t="s">
        <v>2266</v>
      </c>
      <c r="AB3993" t="s">
        <v>2267</v>
      </c>
      <c r="AC3993">
        <v>31</v>
      </c>
      <c r="AD3993" s="17">
        <v>43299</v>
      </c>
      <c r="AE3993" s="17">
        <v>43299</v>
      </c>
    </row>
    <row r="3994" spans="1:31" x14ac:dyDescent="0.45">
      <c r="A3994">
        <v>-5</v>
      </c>
      <c r="B3994">
        <v>-876</v>
      </c>
      <c r="C3994" t="s">
        <v>542</v>
      </c>
      <c r="D3994">
        <v>-911</v>
      </c>
      <c r="E3994">
        <f t="shared" si="186"/>
        <v>182.2</v>
      </c>
      <c r="F3994">
        <f t="shared" si="187"/>
        <v>175.2</v>
      </c>
      <c r="G3994">
        <f t="shared" si="188"/>
        <v>204.98399999999998</v>
      </c>
      <c r="H3994" t="s">
        <v>543</v>
      </c>
      <c r="I3994">
        <v>35</v>
      </c>
      <c r="J3994">
        <v>4</v>
      </c>
      <c r="K3994" t="s">
        <v>8023</v>
      </c>
      <c r="L3994" s="16">
        <v>43312</v>
      </c>
      <c r="M3994" t="s">
        <v>1064</v>
      </c>
      <c r="N3994" t="s">
        <v>1065</v>
      </c>
      <c r="O3994" t="s">
        <v>1066</v>
      </c>
      <c r="P3994" t="s">
        <v>1210</v>
      </c>
      <c r="Q3994" t="s">
        <v>1211</v>
      </c>
      <c r="R3994" t="s">
        <v>2263</v>
      </c>
      <c r="S3994" t="s">
        <v>128</v>
      </c>
      <c r="T3994" t="s">
        <v>6828</v>
      </c>
      <c r="U3994" t="s">
        <v>6829</v>
      </c>
      <c r="W3994" t="s">
        <v>42</v>
      </c>
      <c r="X3994" t="s">
        <v>42</v>
      </c>
      <c r="AA3994" t="s">
        <v>2266</v>
      </c>
      <c r="AB3994" t="s">
        <v>2267</v>
      </c>
      <c r="AC3994">
        <v>31</v>
      </c>
      <c r="AD3994" s="17">
        <v>43299</v>
      </c>
      <c r="AE3994" s="17">
        <v>43299</v>
      </c>
    </row>
    <row r="3995" spans="1:31" x14ac:dyDescent="0.45">
      <c r="A3995">
        <v>4</v>
      </c>
      <c r="B3995">
        <v>700</v>
      </c>
      <c r="C3995" t="s">
        <v>542</v>
      </c>
      <c r="D3995">
        <v>729</v>
      </c>
      <c r="E3995">
        <f t="shared" si="186"/>
        <v>182.25</v>
      </c>
      <c r="F3995">
        <f t="shared" si="187"/>
        <v>175</v>
      </c>
      <c r="G3995">
        <f t="shared" si="188"/>
        <v>204.75</v>
      </c>
      <c r="H3995" t="s">
        <v>543</v>
      </c>
      <c r="I3995">
        <v>-28</v>
      </c>
      <c r="J3995">
        <v>-4</v>
      </c>
      <c r="K3995" t="s">
        <v>8024</v>
      </c>
      <c r="L3995" s="16">
        <v>43312</v>
      </c>
      <c r="M3995" t="s">
        <v>1064</v>
      </c>
      <c r="N3995" t="s">
        <v>1065</v>
      </c>
      <c r="O3995" t="s">
        <v>1066</v>
      </c>
      <c r="P3995" t="s">
        <v>1210</v>
      </c>
      <c r="Q3995" t="s">
        <v>1211</v>
      </c>
      <c r="R3995" t="s">
        <v>2263</v>
      </c>
      <c r="S3995" t="s">
        <v>128</v>
      </c>
      <c r="T3995" t="s">
        <v>6828</v>
      </c>
      <c r="U3995" t="s">
        <v>6829</v>
      </c>
      <c r="W3995" t="s">
        <v>42</v>
      </c>
      <c r="X3995" t="s">
        <v>42</v>
      </c>
      <c r="AA3995" t="s">
        <v>2266</v>
      </c>
      <c r="AB3995" t="s">
        <v>2267</v>
      </c>
      <c r="AC3995">
        <v>31</v>
      </c>
      <c r="AD3995" s="17">
        <v>43299</v>
      </c>
      <c r="AE3995" s="17">
        <v>43299</v>
      </c>
    </row>
    <row r="3996" spans="1:31" x14ac:dyDescent="0.45">
      <c r="A3996">
        <v>25</v>
      </c>
      <c r="B3996">
        <v>4166</v>
      </c>
      <c r="C3996" t="s">
        <v>542</v>
      </c>
      <c r="D3996">
        <v>4530</v>
      </c>
      <c r="E3996">
        <f t="shared" si="186"/>
        <v>181.2</v>
      </c>
      <c r="F3996">
        <f t="shared" si="187"/>
        <v>166.64</v>
      </c>
      <c r="G3996">
        <f t="shared" si="188"/>
        <v>194.96879999999996</v>
      </c>
      <c r="H3996" t="s">
        <v>543</v>
      </c>
      <c r="I3996">
        <v>-363</v>
      </c>
      <c r="J3996">
        <v>-8</v>
      </c>
      <c r="K3996" t="s">
        <v>8025</v>
      </c>
      <c r="L3996" s="16">
        <v>43311</v>
      </c>
      <c r="M3996" t="s">
        <v>1064</v>
      </c>
      <c r="N3996" t="s">
        <v>1065</v>
      </c>
      <c r="O3996" t="s">
        <v>1066</v>
      </c>
      <c r="P3996" t="s">
        <v>1269</v>
      </c>
      <c r="Q3996" t="s">
        <v>1270</v>
      </c>
      <c r="R3996" t="s">
        <v>1305</v>
      </c>
      <c r="S3996" t="s">
        <v>1306</v>
      </c>
      <c r="T3996" t="s">
        <v>3391</v>
      </c>
      <c r="U3996" t="s">
        <v>3392</v>
      </c>
      <c r="AA3996" t="s">
        <v>1330</v>
      </c>
      <c r="AB3996" t="s">
        <v>1331</v>
      </c>
      <c r="AC3996">
        <v>31</v>
      </c>
      <c r="AD3996" s="17">
        <v>43299</v>
      </c>
      <c r="AE3996" s="17">
        <v>43299</v>
      </c>
    </row>
    <row r="3997" spans="1:31" x14ac:dyDescent="0.45">
      <c r="A3997">
        <v>2</v>
      </c>
      <c r="B3997">
        <v>350</v>
      </c>
      <c r="C3997" t="s">
        <v>542</v>
      </c>
      <c r="D3997">
        <v>362</v>
      </c>
      <c r="E3997">
        <f t="shared" si="186"/>
        <v>181</v>
      </c>
      <c r="F3997">
        <f t="shared" si="187"/>
        <v>175</v>
      </c>
      <c r="G3997">
        <f t="shared" si="188"/>
        <v>204.75</v>
      </c>
      <c r="H3997" t="s">
        <v>543</v>
      </c>
      <c r="I3997">
        <v>-11</v>
      </c>
      <c r="J3997">
        <v>-3</v>
      </c>
      <c r="K3997" t="s">
        <v>8026</v>
      </c>
      <c r="L3997" s="16">
        <v>43311</v>
      </c>
      <c r="M3997" t="s">
        <v>1064</v>
      </c>
      <c r="N3997" t="s">
        <v>1065</v>
      </c>
      <c r="O3997" t="s">
        <v>1066</v>
      </c>
      <c r="P3997" t="s">
        <v>1269</v>
      </c>
      <c r="Q3997" t="s">
        <v>1270</v>
      </c>
      <c r="R3997" t="s">
        <v>1271</v>
      </c>
      <c r="S3997" t="s">
        <v>1272</v>
      </c>
      <c r="T3997" t="s">
        <v>8027</v>
      </c>
      <c r="U3997" t="s">
        <v>6228</v>
      </c>
      <c r="AA3997" t="s">
        <v>1275</v>
      </c>
      <c r="AB3997" t="s">
        <v>1276</v>
      </c>
      <c r="AC3997">
        <v>31</v>
      </c>
      <c r="AD3997" s="17">
        <v>43299</v>
      </c>
      <c r="AE3997" s="17">
        <v>43299</v>
      </c>
    </row>
    <row r="3998" spans="1:31" x14ac:dyDescent="0.45">
      <c r="A3998">
        <v>375</v>
      </c>
      <c r="B3998">
        <v>62501</v>
      </c>
      <c r="C3998" t="s">
        <v>542</v>
      </c>
      <c r="D3998">
        <v>67950</v>
      </c>
      <c r="E3998">
        <f t="shared" si="186"/>
        <v>181.2</v>
      </c>
      <c r="F3998">
        <f t="shared" si="187"/>
        <v>166.66933333333333</v>
      </c>
      <c r="G3998">
        <f t="shared" si="188"/>
        <v>195.00311999999997</v>
      </c>
      <c r="H3998" t="s">
        <v>543</v>
      </c>
      <c r="I3998">
        <v>-5448</v>
      </c>
      <c r="J3998">
        <v>-8</v>
      </c>
      <c r="K3998" t="s">
        <v>8028</v>
      </c>
      <c r="L3998" s="16">
        <v>43311</v>
      </c>
      <c r="M3998" t="s">
        <v>1064</v>
      </c>
      <c r="N3998" t="s">
        <v>1065</v>
      </c>
      <c r="O3998" t="s">
        <v>1066</v>
      </c>
      <c r="P3998" t="s">
        <v>1269</v>
      </c>
      <c r="Q3998" t="s">
        <v>1270</v>
      </c>
      <c r="R3998" t="s">
        <v>1271</v>
      </c>
      <c r="S3998" t="s">
        <v>1272</v>
      </c>
      <c r="T3998" t="s">
        <v>2285</v>
      </c>
      <c r="U3998" t="s">
        <v>2286</v>
      </c>
      <c r="AA3998" t="s">
        <v>1275</v>
      </c>
      <c r="AB3998" t="s">
        <v>1276</v>
      </c>
      <c r="AC3998">
        <v>31</v>
      </c>
      <c r="AD3998" s="17">
        <v>43299</v>
      </c>
      <c r="AE3998" s="17">
        <v>43299</v>
      </c>
    </row>
    <row r="3999" spans="1:31" x14ac:dyDescent="0.45">
      <c r="A3999">
        <v>150</v>
      </c>
      <c r="B3999">
        <v>25000</v>
      </c>
      <c r="C3999" t="s">
        <v>542</v>
      </c>
      <c r="D3999">
        <v>27180</v>
      </c>
      <c r="E3999">
        <f t="shared" si="186"/>
        <v>181.2</v>
      </c>
      <c r="F3999">
        <f t="shared" si="187"/>
        <v>166.66666666666666</v>
      </c>
      <c r="G3999">
        <f t="shared" si="188"/>
        <v>194.99999999999997</v>
      </c>
      <c r="H3999" t="s">
        <v>543</v>
      </c>
      <c r="I3999">
        <v>-2179</v>
      </c>
      <c r="J3999">
        <v>-8</v>
      </c>
      <c r="K3999" t="s">
        <v>8029</v>
      </c>
      <c r="L3999" s="16">
        <v>43311</v>
      </c>
      <c r="M3999" t="s">
        <v>1064</v>
      </c>
      <c r="N3999" t="s">
        <v>1065</v>
      </c>
      <c r="O3999" t="s">
        <v>1066</v>
      </c>
      <c r="P3999" t="s">
        <v>1269</v>
      </c>
      <c r="Q3999" t="s">
        <v>1270</v>
      </c>
      <c r="R3999" t="s">
        <v>1305</v>
      </c>
      <c r="S3999" t="s">
        <v>1306</v>
      </c>
      <c r="T3999" t="s">
        <v>1328</v>
      </c>
      <c r="U3999" t="s">
        <v>1329</v>
      </c>
      <c r="AA3999" t="s">
        <v>1330</v>
      </c>
      <c r="AB3999" t="s">
        <v>1331</v>
      </c>
      <c r="AC3999">
        <v>31</v>
      </c>
      <c r="AD3999" s="17">
        <v>43299</v>
      </c>
      <c r="AE3999" s="17">
        <v>43299</v>
      </c>
    </row>
    <row r="4000" spans="1:31" x14ac:dyDescent="0.45">
      <c r="A4000">
        <v>25</v>
      </c>
      <c r="B4000">
        <v>4166</v>
      </c>
      <c r="C4000" t="s">
        <v>542</v>
      </c>
      <c r="D4000">
        <v>4530</v>
      </c>
      <c r="E4000">
        <f t="shared" si="186"/>
        <v>181.2</v>
      </c>
      <c r="F4000">
        <f t="shared" si="187"/>
        <v>166.64</v>
      </c>
      <c r="G4000">
        <f t="shared" si="188"/>
        <v>194.96879999999996</v>
      </c>
      <c r="H4000" t="s">
        <v>543</v>
      </c>
      <c r="I4000">
        <v>-363</v>
      </c>
      <c r="J4000">
        <v>-8</v>
      </c>
      <c r="K4000" t="s">
        <v>8030</v>
      </c>
      <c r="L4000" s="16">
        <v>43311</v>
      </c>
      <c r="M4000" t="s">
        <v>1064</v>
      </c>
      <c r="N4000" t="s">
        <v>1065</v>
      </c>
      <c r="O4000" t="s">
        <v>1066</v>
      </c>
      <c r="P4000" t="s">
        <v>1269</v>
      </c>
      <c r="Q4000" t="s">
        <v>1270</v>
      </c>
      <c r="R4000" t="s">
        <v>1305</v>
      </c>
      <c r="S4000" t="s">
        <v>1306</v>
      </c>
      <c r="T4000" t="s">
        <v>2282</v>
      </c>
      <c r="U4000" t="s">
        <v>2283</v>
      </c>
      <c r="AA4000" t="s">
        <v>1330</v>
      </c>
      <c r="AB4000" t="s">
        <v>1331</v>
      </c>
      <c r="AC4000">
        <v>31</v>
      </c>
      <c r="AD4000" s="17">
        <v>43299</v>
      </c>
      <c r="AE4000" s="17">
        <v>43299</v>
      </c>
    </row>
    <row r="4001" spans="1:31" x14ac:dyDescent="0.45">
      <c r="A4001">
        <v>4</v>
      </c>
      <c r="B4001">
        <v>700</v>
      </c>
      <c r="C4001" t="s">
        <v>542</v>
      </c>
      <c r="D4001">
        <v>724</v>
      </c>
      <c r="E4001">
        <f t="shared" si="186"/>
        <v>181</v>
      </c>
      <c r="F4001">
        <f t="shared" si="187"/>
        <v>175</v>
      </c>
      <c r="G4001">
        <f t="shared" si="188"/>
        <v>204.75</v>
      </c>
      <c r="H4001" t="s">
        <v>543</v>
      </c>
      <c r="I4001">
        <v>-23</v>
      </c>
      <c r="J4001">
        <v>-3</v>
      </c>
      <c r="K4001" t="s">
        <v>8031</v>
      </c>
      <c r="L4001" s="16">
        <v>43311</v>
      </c>
      <c r="M4001" t="s">
        <v>1064</v>
      </c>
      <c r="N4001" t="s">
        <v>1065</v>
      </c>
      <c r="O4001" t="s">
        <v>1066</v>
      </c>
      <c r="P4001" t="s">
        <v>1269</v>
      </c>
      <c r="Q4001" t="s">
        <v>1270</v>
      </c>
      <c r="R4001" t="s">
        <v>1271</v>
      </c>
      <c r="S4001" t="s">
        <v>1272</v>
      </c>
      <c r="T4001" t="s">
        <v>2291</v>
      </c>
      <c r="U4001" t="s">
        <v>2292</v>
      </c>
      <c r="AA4001" t="s">
        <v>1275</v>
      </c>
      <c r="AB4001" t="s">
        <v>1276</v>
      </c>
      <c r="AC4001">
        <v>31</v>
      </c>
      <c r="AD4001" s="17">
        <v>43299</v>
      </c>
      <c r="AE4001" s="17">
        <v>43299</v>
      </c>
    </row>
    <row r="4002" spans="1:31" x14ac:dyDescent="0.45">
      <c r="A4002">
        <v>25</v>
      </c>
      <c r="B4002">
        <v>4166</v>
      </c>
      <c r="C4002" t="s">
        <v>542</v>
      </c>
      <c r="D4002">
        <v>4530</v>
      </c>
      <c r="E4002">
        <f t="shared" si="186"/>
        <v>181.2</v>
      </c>
      <c r="F4002">
        <f t="shared" si="187"/>
        <v>166.64</v>
      </c>
      <c r="G4002">
        <f t="shared" si="188"/>
        <v>194.96879999999996</v>
      </c>
      <c r="H4002" t="s">
        <v>543</v>
      </c>
      <c r="I4002">
        <v>-363</v>
      </c>
      <c r="J4002">
        <v>-8</v>
      </c>
      <c r="K4002" t="s">
        <v>8032</v>
      </c>
      <c r="L4002" s="16">
        <v>43311</v>
      </c>
      <c r="M4002" t="s">
        <v>1064</v>
      </c>
      <c r="N4002" t="s">
        <v>1065</v>
      </c>
      <c r="O4002" t="s">
        <v>1066</v>
      </c>
      <c r="P4002" t="s">
        <v>1269</v>
      </c>
      <c r="Q4002" t="s">
        <v>1270</v>
      </c>
      <c r="R4002" t="s">
        <v>1305</v>
      </c>
      <c r="S4002" t="s">
        <v>1306</v>
      </c>
      <c r="T4002" t="s">
        <v>4394</v>
      </c>
      <c r="U4002" t="s">
        <v>4395</v>
      </c>
      <c r="AA4002" t="s">
        <v>1330</v>
      </c>
      <c r="AB4002" t="s">
        <v>1331</v>
      </c>
      <c r="AC4002">
        <v>31</v>
      </c>
      <c r="AD4002" s="17">
        <v>43299</v>
      </c>
      <c r="AE4002" s="17">
        <v>43299</v>
      </c>
    </row>
    <row r="4003" spans="1:31" x14ac:dyDescent="0.45">
      <c r="A4003">
        <v>50</v>
      </c>
      <c r="B4003">
        <v>8333</v>
      </c>
      <c r="C4003" t="s">
        <v>542</v>
      </c>
      <c r="D4003">
        <v>9060</v>
      </c>
      <c r="E4003">
        <f t="shared" si="186"/>
        <v>181.2</v>
      </c>
      <c r="F4003">
        <f t="shared" si="187"/>
        <v>166.66</v>
      </c>
      <c r="G4003">
        <f t="shared" si="188"/>
        <v>194.9922</v>
      </c>
      <c r="H4003" t="s">
        <v>543</v>
      </c>
      <c r="I4003">
        <v>-726</v>
      </c>
      <c r="J4003">
        <v>-8</v>
      </c>
      <c r="K4003" t="s">
        <v>8033</v>
      </c>
      <c r="L4003" s="16">
        <v>43311</v>
      </c>
      <c r="M4003" t="s">
        <v>1064</v>
      </c>
      <c r="N4003" t="s">
        <v>1065</v>
      </c>
      <c r="O4003" t="s">
        <v>1066</v>
      </c>
      <c r="P4003" t="s">
        <v>1269</v>
      </c>
      <c r="Q4003" t="s">
        <v>1270</v>
      </c>
      <c r="R4003" t="s">
        <v>1271</v>
      </c>
      <c r="S4003" t="s">
        <v>1272</v>
      </c>
      <c r="T4003" t="s">
        <v>2297</v>
      </c>
      <c r="U4003" t="s">
        <v>2298</v>
      </c>
      <c r="AA4003" t="s">
        <v>1275</v>
      </c>
      <c r="AB4003" t="s">
        <v>1276</v>
      </c>
      <c r="AC4003">
        <v>31</v>
      </c>
      <c r="AD4003" s="17">
        <v>43299</v>
      </c>
      <c r="AE4003" s="17">
        <v>43299</v>
      </c>
    </row>
    <row r="4004" spans="1:31" x14ac:dyDescent="0.45">
      <c r="A4004">
        <v>25</v>
      </c>
      <c r="B4004">
        <v>4166</v>
      </c>
      <c r="C4004" t="s">
        <v>542</v>
      </c>
      <c r="D4004">
        <v>4530</v>
      </c>
      <c r="E4004">
        <f t="shared" si="186"/>
        <v>181.2</v>
      </c>
      <c r="F4004">
        <f t="shared" si="187"/>
        <v>166.64</v>
      </c>
      <c r="G4004">
        <f t="shared" si="188"/>
        <v>194.96879999999996</v>
      </c>
      <c r="H4004" t="s">
        <v>543</v>
      </c>
      <c r="I4004">
        <v>-363</v>
      </c>
      <c r="J4004">
        <v>-8</v>
      </c>
      <c r="K4004" t="s">
        <v>8034</v>
      </c>
      <c r="L4004" s="16">
        <v>43311</v>
      </c>
      <c r="M4004" t="s">
        <v>1064</v>
      </c>
      <c r="N4004" t="s">
        <v>1065</v>
      </c>
      <c r="O4004" t="s">
        <v>1066</v>
      </c>
      <c r="P4004" t="s">
        <v>1269</v>
      </c>
      <c r="Q4004" t="s">
        <v>1270</v>
      </c>
      <c r="R4004" t="s">
        <v>1271</v>
      </c>
      <c r="S4004" t="s">
        <v>1272</v>
      </c>
      <c r="T4004" t="s">
        <v>2294</v>
      </c>
      <c r="U4004" t="s">
        <v>2295</v>
      </c>
      <c r="AA4004" t="s">
        <v>1275</v>
      </c>
      <c r="AB4004" t="s">
        <v>1276</v>
      </c>
      <c r="AC4004">
        <v>31</v>
      </c>
      <c r="AD4004" s="17">
        <v>43299</v>
      </c>
      <c r="AE4004" s="17">
        <v>43299</v>
      </c>
    </row>
    <row r="4005" spans="1:31" x14ac:dyDescent="0.45">
      <c r="A4005">
        <v>75</v>
      </c>
      <c r="B4005">
        <v>12500</v>
      </c>
      <c r="C4005" t="s">
        <v>542</v>
      </c>
      <c r="D4005">
        <v>13590</v>
      </c>
      <c r="E4005">
        <f t="shared" si="186"/>
        <v>181.2</v>
      </c>
      <c r="F4005">
        <f t="shared" si="187"/>
        <v>166.66666666666666</v>
      </c>
      <c r="G4005">
        <f t="shared" si="188"/>
        <v>194.99999999999997</v>
      </c>
      <c r="H4005" t="s">
        <v>543</v>
      </c>
      <c r="I4005">
        <v>-1089</v>
      </c>
      <c r="J4005">
        <v>-8</v>
      </c>
      <c r="K4005" t="s">
        <v>8035</v>
      </c>
      <c r="L4005" s="16">
        <v>43311</v>
      </c>
      <c r="M4005" t="s">
        <v>1064</v>
      </c>
      <c r="N4005" t="s">
        <v>1065</v>
      </c>
      <c r="O4005" t="s">
        <v>1066</v>
      </c>
      <c r="P4005" t="s">
        <v>1269</v>
      </c>
      <c r="Q4005" t="s">
        <v>1270</v>
      </c>
      <c r="R4005" t="s">
        <v>1271</v>
      </c>
      <c r="S4005" t="s">
        <v>1272</v>
      </c>
      <c r="T4005" t="s">
        <v>2303</v>
      </c>
      <c r="U4005" t="s">
        <v>2304</v>
      </c>
      <c r="AA4005" t="s">
        <v>1275</v>
      </c>
      <c r="AB4005" t="s">
        <v>1276</v>
      </c>
      <c r="AC4005">
        <v>31</v>
      </c>
      <c r="AD4005" s="17">
        <v>43299</v>
      </c>
      <c r="AE4005" s="17">
        <v>43299</v>
      </c>
    </row>
    <row r="4006" spans="1:31" x14ac:dyDescent="0.45">
      <c r="A4006">
        <v>25</v>
      </c>
      <c r="B4006">
        <v>4166</v>
      </c>
      <c r="C4006" t="s">
        <v>542</v>
      </c>
      <c r="D4006">
        <v>4530</v>
      </c>
      <c r="E4006">
        <f t="shared" si="186"/>
        <v>181.2</v>
      </c>
      <c r="F4006">
        <f t="shared" si="187"/>
        <v>166.64</v>
      </c>
      <c r="G4006">
        <f t="shared" si="188"/>
        <v>194.96879999999996</v>
      </c>
      <c r="H4006" t="s">
        <v>543</v>
      </c>
      <c r="I4006">
        <v>-363</v>
      </c>
      <c r="J4006">
        <v>-8</v>
      </c>
      <c r="K4006" t="s">
        <v>8036</v>
      </c>
      <c r="L4006" s="16">
        <v>43311</v>
      </c>
      <c r="M4006" t="s">
        <v>1064</v>
      </c>
      <c r="N4006" t="s">
        <v>1065</v>
      </c>
      <c r="O4006" t="s">
        <v>1066</v>
      </c>
      <c r="P4006" t="s">
        <v>1269</v>
      </c>
      <c r="Q4006" t="s">
        <v>1270</v>
      </c>
      <c r="R4006" t="s">
        <v>1271</v>
      </c>
      <c r="S4006" t="s">
        <v>1272</v>
      </c>
      <c r="T4006" t="s">
        <v>2309</v>
      </c>
      <c r="U4006" t="s">
        <v>2310</v>
      </c>
      <c r="AA4006" t="s">
        <v>1275</v>
      </c>
      <c r="AB4006" t="s">
        <v>1276</v>
      </c>
      <c r="AC4006">
        <v>31</v>
      </c>
      <c r="AD4006" s="17">
        <v>43299</v>
      </c>
      <c r="AE4006" s="17">
        <v>43299</v>
      </c>
    </row>
    <row r="4007" spans="1:31" x14ac:dyDescent="0.45">
      <c r="A4007">
        <v>25</v>
      </c>
      <c r="B4007">
        <v>4166</v>
      </c>
      <c r="C4007" t="s">
        <v>542</v>
      </c>
      <c r="D4007">
        <v>4530</v>
      </c>
      <c r="E4007">
        <f t="shared" si="186"/>
        <v>181.2</v>
      </c>
      <c r="F4007">
        <f t="shared" si="187"/>
        <v>166.64</v>
      </c>
      <c r="G4007">
        <f t="shared" si="188"/>
        <v>194.96879999999996</v>
      </c>
      <c r="H4007" t="s">
        <v>543</v>
      </c>
      <c r="I4007">
        <v>-363</v>
      </c>
      <c r="J4007">
        <v>-8</v>
      </c>
      <c r="K4007" t="s">
        <v>8037</v>
      </c>
      <c r="L4007" s="16">
        <v>43311</v>
      </c>
      <c r="M4007" t="s">
        <v>1064</v>
      </c>
      <c r="N4007" t="s">
        <v>1065</v>
      </c>
      <c r="O4007" t="s">
        <v>1066</v>
      </c>
      <c r="P4007" t="s">
        <v>1269</v>
      </c>
      <c r="Q4007" t="s">
        <v>1270</v>
      </c>
      <c r="R4007" t="s">
        <v>1271</v>
      </c>
      <c r="S4007" t="s">
        <v>1272</v>
      </c>
      <c r="T4007" t="s">
        <v>2309</v>
      </c>
      <c r="U4007" t="s">
        <v>2310</v>
      </c>
      <c r="AA4007" t="s">
        <v>1275</v>
      </c>
      <c r="AB4007" t="s">
        <v>1276</v>
      </c>
      <c r="AC4007">
        <v>31</v>
      </c>
      <c r="AD4007" s="17">
        <v>43299</v>
      </c>
      <c r="AE4007" s="17">
        <v>43299</v>
      </c>
    </row>
    <row r="4008" spans="1:31" x14ac:dyDescent="0.45">
      <c r="A4008">
        <v>25</v>
      </c>
      <c r="B4008">
        <v>4166</v>
      </c>
      <c r="C4008" t="s">
        <v>542</v>
      </c>
      <c r="D4008">
        <v>4530</v>
      </c>
      <c r="E4008">
        <f t="shared" si="186"/>
        <v>181.2</v>
      </c>
      <c r="F4008">
        <f t="shared" si="187"/>
        <v>166.64</v>
      </c>
      <c r="G4008">
        <f t="shared" si="188"/>
        <v>194.96879999999996</v>
      </c>
      <c r="H4008" t="s">
        <v>543</v>
      </c>
      <c r="I4008">
        <v>-363</v>
      </c>
      <c r="J4008">
        <v>-8</v>
      </c>
      <c r="K4008" t="s">
        <v>8038</v>
      </c>
      <c r="L4008" s="16">
        <v>43311</v>
      </c>
      <c r="M4008" t="s">
        <v>1064</v>
      </c>
      <c r="N4008" t="s">
        <v>1065</v>
      </c>
      <c r="O4008" t="s">
        <v>1066</v>
      </c>
      <c r="P4008" t="s">
        <v>1269</v>
      </c>
      <c r="Q4008" t="s">
        <v>1270</v>
      </c>
      <c r="R4008" t="s">
        <v>1271</v>
      </c>
      <c r="S4008" t="s">
        <v>1272</v>
      </c>
      <c r="T4008" t="s">
        <v>2306</v>
      </c>
      <c r="U4008" t="s">
        <v>2307</v>
      </c>
      <c r="AA4008" t="s">
        <v>1275</v>
      </c>
      <c r="AB4008" t="s">
        <v>1276</v>
      </c>
      <c r="AC4008">
        <v>31</v>
      </c>
      <c r="AD4008" s="17">
        <v>43299</v>
      </c>
      <c r="AE4008" s="17">
        <v>43299</v>
      </c>
    </row>
    <row r="4009" spans="1:31" x14ac:dyDescent="0.45">
      <c r="A4009">
        <v>75</v>
      </c>
      <c r="B4009">
        <v>12500</v>
      </c>
      <c r="C4009" t="s">
        <v>542</v>
      </c>
      <c r="D4009">
        <v>13590</v>
      </c>
      <c r="E4009">
        <f t="shared" si="186"/>
        <v>181.2</v>
      </c>
      <c r="F4009">
        <f t="shared" si="187"/>
        <v>166.66666666666666</v>
      </c>
      <c r="G4009">
        <f t="shared" si="188"/>
        <v>194.99999999999997</v>
      </c>
      <c r="H4009" t="s">
        <v>543</v>
      </c>
      <c r="I4009">
        <v>-1089</v>
      </c>
      <c r="J4009">
        <v>-8</v>
      </c>
      <c r="K4009" t="s">
        <v>8039</v>
      </c>
      <c r="L4009" s="16">
        <v>43311</v>
      </c>
      <c r="M4009" t="s">
        <v>1064</v>
      </c>
      <c r="N4009" t="s">
        <v>1065</v>
      </c>
      <c r="O4009" t="s">
        <v>1066</v>
      </c>
      <c r="P4009" t="s">
        <v>1269</v>
      </c>
      <c r="Q4009" t="s">
        <v>1270</v>
      </c>
      <c r="R4009" t="s">
        <v>1271</v>
      </c>
      <c r="S4009" t="s">
        <v>1272</v>
      </c>
      <c r="T4009" t="s">
        <v>1711</v>
      </c>
      <c r="U4009" t="s">
        <v>1712</v>
      </c>
      <c r="AA4009" t="s">
        <v>1275</v>
      </c>
      <c r="AB4009" t="s">
        <v>1276</v>
      </c>
      <c r="AC4009">
        <v>31</v>
      </c>
      <c r="AD4009" s="17">
        <v>43299</v>
      </c>
      <c r="AE4009" s="17">
        <v>43299</v>
      </c>
    </row>
    <row r="4010" spans="1:31" x14ac:dyDescent="0.45">
      <c r="A4010">
        <v>25</v>
      </c>
      <c r="B4010">
        <v>4166</v>
      </c>
      <c r="C4010" t="s">
        <v>542</v>
      </c>
      <c r="D4010">
        <v>4530</v>
      </c>
      <c r="E4010">
        <f t="shared" si="186"/>
        <v>181.2</v>
      </c>
      <c r="F4010">
        <f t="shared" si="187"/>
        <v>166.64</v>
      </c>
      <c r="G4010">
        <f t="shared" si="188"/>
        <v>194.96879999999996</v>
      </c>
      <c r="H4010" t="s">
        <v>543</v>
      </c>
      <c r="I4010">
        <v>-363</v>
      </c>
      <c r="J4010">
        <v>-8</v>
      </c>
      <c r="K4010" t="s">
        <v>8040</v>
      </c>
      <c r="L4010" s="16">
        <v>43312</v>
      </c>
      <c r="M4010" t="s">
        <v>1064</v>
      </c>
      <c r="N4010" t="s">
        <v>1065</v>
      </c>
      <c r="O4010" t="s">
        <v>1066</v>
      </c>
      <c r="P4010" t="s">
        <v>1269</v>
      </c>
      <c r="Q4010" t="s">
        <v>1270</v>
      </c>
      <c r="R4010" t="s">
        <v>1271</v>
      </c>
      <c r="S4010" t="s">
        <v>1272</v>
      </c>
      <c r="T4010" t="s">
        <v>2297</v>
      </c>
      <c r="U4010" t="s">
        <v>2298</v>
      </c>
      <c r="AA4010" t="s">
        <v>1275</v>
      </c>
      <c r="AB4010" t="s">
        <v>1276</v>
      </c>
      <c r="AC4010">
        <v>31</v>
      </c>
      <c r="AD4010" s="17">
        <v>43299</v>
      </c>
      <c r="AE4010" s="17">
        <v>43299</v>
      </c>
    </row>
    <row r="4011" spans="1:31" x14ac:dyDescent="0.45">
      <c r="A4011">
        <v>25</v>
      </c>
      <c r="B4011">
        <v>4166</v>
      </c>
      <c r="C4011" t="s">
        <v>542</v>
      </c>
      <c r="D4011">
        <v>4530</v>
      </c>
      <c r="E4011">
        <f t="shared" si="186"/>
        <v>181.2</v>
      </c>
      <c r="F4011">
        <f t="shared" si="187"/>
        <v>166.64</v>
      </c>
      <c r="G4011">
        <f t="shared" si="188"/>
        <v>194.96879999999996</v>
      </c>
      <c r="H4011" t="s">
        <v>543</v>
      </c>
      <c r="I4011">
        <v>-363</v>
      </c>
      <c r="J4011">
        <v>-8</v>
      </c>
      <c r="K4011" t="s">
        <v>8041</v>
      </c>
      <c r="L4011" s="16">
        <v>43312</v>
      </c>
      <c r="M4011" t="s">
        <v>1064</v>
      </c>
      <c r="N4011" t="s">
        <v>1065</v>
      </c>
      <c r="O4011" t="s">
        <v>1066</v>
      </c>
      <c r="P4011" t="s">
        <v>1269</v>
      </c>
      <c r="Q4011" t="s">
        <v>1270</v>
      </c>
      <c r="R4011" t="s">
        <v>1271</v>
      </c>
      <c r="S4011" t="s">
        <v>1272</v>
      </c>
      <c r="T4011" t="s">
        <v>2360</v>
      </c>
      <c r="U4011" t="s">
        <v>2361</v>
      </c>
      <c r="AA4011" t="s">
        <v>1275</v>
      </c>
      <c r="AB4011" t="s">
        <v>1276</v>
      </c>
      <c r="AC4011">
        <v>31</v>
      </c>
      <c r="AD4011" s="17">
        <v>43299</v>
      </c>
      <c r="AE4011" s="17">
        <v>43299</v>
      </c>
    </row>
    <row r="4012" spans="1:31" x14ac:dyDescent="0.45">
      <c r="A4012">
        <v>50</v>
      </c>
      <c r="B4012">
        <v>8333</v>
      </c>
      <c r="C4012" t="s">
        <v>542</v>
      </c>
      <c r="D4012">
        <v>9060</v>
      </c>
      <c r="E4012">
        <f t="shared" si="186"/>
        <v>181.2</v>
      </c>
      <c r="F4012">
        <f t="shared" si="187"/>
        <v>166.66</v>
      </c>
      <c r="G4012">
        <f t="shared" si="188"/>
        <v>194.9922</v>
      </c>
      <c r="H4012" t="s">
        <v>543</v>
      </c>
      <c r="I4012">
        <v>-726</v>
      </c>
      <c r="J4012">
        <v>-8</v>
      </c>
      <c r="K4012" t="s">
        <v>8042</v>
      </c>
      <c r="L4012" s="16">
        <v>43312</v>
      </c>
      <c r="M4012" t="s">
        <v>1064</v>
      </c>
      <c r="N4012" t="s">
        <v>1065</v>
      </c>
      <c r="O4012" t="s">
        <v>1066</v>
      </c>
      <c r="P4012" t="s">
        <v>1269</v>
      </c>
      <c r="Q4012" t="s">
        <v>1270</v>
      </c>
      <c r="R4012" t="s">
        <v>1271</v>
      </c>
      <c r="S4012" t="s">
        <v>1272</v>
      </c>
      <c r="T4012" t="s">
        <v>2366</v>
      </c>
      <c r="U4012" t="s">
        <v>2367</v>
      </c>
      <c r="AA4012" t="s">
        <v>1275</v>
      </c>
      <c r="AB4012" t="s">
        <v>1276</v>
      </c>
      <c r="AC4012">
        <v>31</v>
      </c>
      <c r="AD4012" s="17">
        <v>43299</v>
      </c>
      <c r="AE4012" s="17">
        <v>43299</v>
      </c>
    </row>
    <row r="4013" spans="1:31" x14ac:dyDescent="0.45">
      <c r="A4013">
        <v>25</v>
      </c>
      <c r="B4013">
        <v>4166</v>
      </c>
      <c r="C4013" t="s">
        <v>542</v>
      </c>
      <c r="D4013">
        <v>4530</v>
      </c>
      <c r="E4013">
        <f t="shared" si="186"/>
        <v>181.2</v>
      </c>
      <c r="F4013">
        <f t="shared" si="187"/>
        <v>166.64</v>
      </c>
      <c r="G4013">
        <f t="shared" si="188"/>
        <v>194.96879999999996</v>
      </c>
      <c r="H4013" t="s">
        <v>543</v>
      </c>
      <c r="I4013">
        <v>-363</v>
      </c>
      <c r="J4013">
        <v>-8</v>
      </c>
      <c r="K4013" t="s">
        <v>8043</v>
      </c>
      <c r="L4013" s="16">
        <v>43312</v>
      </c>
      <c r="M4013" t="s">
        <v>1064</v>
      </c>
      <c r="N4013" t="s">
        <v>1065</v>
      </c>
      <c r="O4013" t="s">
        <v>1066</v>
      </c>
      <c r="P4013" t="s">
        <v>1269</v>
      </c>
      <c r="Q4013" t="s">
        <v>1270</v>
      </c>
      <c r="R4013" t="s">
        <v>1305</v>
      </c>
      <c r="S4013" t="s">
        <v>1306</v>
      </c>
      <c r="T4013" t="s">
        <v>2383</v>
      </c>
      <c r="U4013" t="s">
        <v>2384</v>
      </c>
      <c r="AA4013" t="s">
        <v>1330</v>
      </c>
      <c r="AB4013" t="s">
        <v>1331</v>
      </c>
      <c r="AC4013">
        <v>31</v>
      </c>
      <c r="AD4013" s="17">
        <v>43299</v>
      </c>
      <c r="AE4013" s="17">
        <v>43299</v>
      </c>
    </row>
    <row r="4014" spans="1:31" x14ac:dyDescent="0.45">
      <c r="A4014">
        <v>25</v>
      </c>
      <c r="B4014">
        <v>4166</v>
      </c>
      <c r="C4014" t="s">
        <v>542</v>
      </c>
      <c r="D4014">
        <v>4530</v>
      </c>
      <c r="E4014">
        <f t="shared" si="186"/>
        <v>181.2</v>
      </c>
      <c r="F4014">
        <f t="shared" si="187"/>
        <v>166.64</v>
      </c>
      <c r="G4014">
        <f t="shared" si="188"/>
        <v>194.96879999999996</v>
      </c>
      <c r="H4014" t="s">
        <v>543</v>
      </c>
      <c r="I4014">
        <v>-363</v>
      </c>
      <c r="J4014">
        <v>-8</v>
      </c>
      <c r="K4014" t="s">
        <v>8044</v>
      </c>
      <c r="L4014" s="16">
        <v>43312</v>
      </c>
      <c r="M4014" t="s">
        <v>1064</v>
      </c>
      <c r="N4014" t="s">
        <v>1065</v>
      </c>
      <c r="O4014" t="s">
        <v>1066</v>
      </c>
      <c r="P4014" t="s">
        <v>1269</v>
      </c>
      <c r="Q4014" t="s">
        <v>1270</v>
      </c>
      <c r="R4014" t="s">
        <v>1305</v>
      </c>
      <c r="S4014" t="s">
        <v>1306</v>
      </c>
      <c r="T4014" t="s">
        <v>3388</v>
      </c>
      <c r="U4014" t="s">
        <v>3389</v>
      </c>
      <c r="AA4014" t="s">
        <v>1330</v>
      </c>
      <c r="AB4014" t="s">
        <v>1331</v>
      </c>
      <c r="AC4014">
        <v>31</v>
      </c>
      <c r="AD4014" s="17">
        <v>43299</v>
      </c>
      <c r="AE4014" s="17">
        <v>43299</v>
      </c>
    </row>
    <row r="4015" spans="1:31" x14ac:dyDescent="0.45">
      <c r="A4015">
        <v>25</v>
      </c>
      <c r="B4015">
        <v>4166</v>
      </c>
      <c r="C4015" t="s">
        <v>542</v>
      </c>
      <c r="D4015">
        <v>4530</v>
      </c>
      <c r="E4015">
        <f t="shared" si="186"/>
        <v>181.2</v>
      </c>
      <c r="F4015">
        <f t="shared" si="187"/>
        <v>166.64</v>
      </c>
      <c r="G4015">
        <f t="shared" si="188"/>
        <v>194.96879999999996</v>
      </c>
      <c r="H4015" t="s">
        <v>543</v>
      </c>
      <c r="I4015">
        <v>-363</v>
      </c>
      <c r="J4015">
        <v>-8</v>
      </c>
      <c r="K4015" t="s">
        <v>8045</v>
      </c>
      <c r="L4015" s="16">
        <v>43312</v>
      </c>
      <c r="M4015" t="s">
        <v>1064</v>
      </c>
      <c r="N4015" t="s">
        <v>1065</v>
      </c>
      <c r="O4015" t="s">
        <v>1066</v>
      </c>
      <c r="P4015" t="s">
        <v>1269</v>
      </c>
      <c r="Q4015" t="s">
        <v>1270</v>
      </c>
      <c r="R4015" t="s">
        <v>1305</v>
      </c>
      <c r="S4015" t="s">
        <v>1306</v>
      </c>
      <c r="T4015" t="s">
        <v>2282</v>
      </c>
      <c r="U4015" t="s">
        <v>2283</v>
      </c>
      <c r="AA4015" t="s">
        <v>1330</v>
      </c>
      <c r="AB4015" t="s">
        <v>1331</v>
      </c>
      <c r="AC4015">
        <v>31</v>
      </c>
      <c r="AD4015" s="17">
        <v>43299</v>
      </c>
      <c r="AE4015" s="17">
        <v>43299</v>
      </c>
    </row>
    <row r="4016" spans="1:31" x14ac:dyDescent="0.45">
      <c r="A4016">
        <v>75</v>
      </c>
      <c r="B4016">
        <v>12500</v>
      </c>
      <c r="C4016" t="s">
        <v>542</v>
      </c>
      <c r="D4016">
        <v>13590</v>
      </c>
      <c r="E4016">
        <f t="shared" si="186"/>
        <v>181.2</v>
      </c>
      <c r="F4016">
        <f t="shared" si="187"/>
        <v>166.66666666666666</v>
      </c>
      <c r="G4016">
        <f t="shared" si="188"/>
        <v>194.99999999999997</v>
      </c>
      <c r="H4016" t="s">
        <v>543</v>
      </c>
      <c r="I4016">
        <v>-1089</v>
      </c>
      <c r="J4016">
        <v>-8</v>
      </c>
      <c r="K4016" t="s">
        <v>8046</v>
      </c>
      <c r="L4016" s="16">
        <v>43312</v>
      </c>
      <c r="M4016" t="s">
        <v>1064</v>
      </c>
      <c r="N4016" t="s">
        <v>1065</v>
      </c>
      <c r="O4016" t="s">
        <v>1066</v>
      </c>
      <c r="P4016" t="s">
        <v>1269</v>
      </c>
      <c r="Q4016" t="s">
        <v>1270</v>
      </c>
      <c r="R4016" t="s">
        <v>1305</v>
      </c>
      <c r="S4016" t="s">
        <v>1306</v>
      </c>
      <c r="T4016" t="s">
        <v>8047</v>
      </c>
      <c r="U4016" t="s">
        <v>8048</v>
      </c>
      <c r="AA4016" t="s">
        <v>1330</v>
      </c>
      <c r="AB4016" t="s">
        <v>1331</v>
      </c>
      <c r="AC4016">
        <v>31</v>
      </c>
      <c r="AD4016" s="17">
        <v>43299</v>
      </c>
      <c r="AE4016" s="17">
        <v>43299</v>
      </c>
    </row>
    <row r="4017" spans="1:31" x14ac:dyDescent="0.45">
      <c r="A4017">
        <v>25</v>
      </c>
      <c r="B4017">
        <v>4166</v>
      </c>
      <c r="C4017" t="s">
        <v>542</v>
      </c>
      <c r="D4017">
        <v>4530</v>
      </c>
      <c r="E4017">
        <f t="shared" si="186"/>
        <v>181.2</v>
      </c>
      <c r="F4017">
        <f t="shared" si="187"/>
        <v>166.64</v>
      </c>
      <c r="G4017">
        <f t="shared" si="188"/>
        <v>194.96879999999996</v>
      </c>
      <c r="H4017" t="s">
        <v>543</v>
      </c>
      <c r="I4017">
        <v>-363</v>
      </c>
      <c r="J4017">
        <v>-8</v>
      </c>
      <c r="K4017" t="s">
        <v>8049</v>
      </c>
      <c r="L4017" s="16">
        <v>43312</v>
      </c>
      <c r="M4017" t="s">
        <v>1064</v>
      </c>
      <c r="N4017" t="s">
        <v>1065</v>
      </c>
      <c r="O4017" t="s">
        <v>1066</v>
      </c>
      <c r="P4017" t="s">
        <v>1269</v>
      </c>
      <c r="Q4017" t="s">
        <v>1270</v>
      </c>
      <c r="R4017" t="s">
        <v>1305</v>
      </c>
      <c r="S4017" t="s">
        <v>1306</v>
      </c>
      <c r="T4017" t="s">
        <v>1328</v>
      </c>
      <c r="U4017" t="s">
        <v>1329</v>
      </c>
      <c r="AA4017" t="s">
        <v>1330</v>
      </c>
      <c r="AB4017" t="s">
        <v>1331</v>
      </c>
      <c r="AC4017">
        <v>31</v>
      </c>
      <c r="AD4017" s="17">
        <v>43299</v>
      </c>
      <c r="AE4017" s="17">
        <v>43299</v>
      </c>
    </row>
    <row r="4018" spans="1:31" x14ac:dyDescent="0.45">
      <c r="A4018">
        <v>50</v>
      </c>
      <c r="B4018">
        <v>8333</v>
      </c>
      <c r="C4018" t="s">
        <v>542</v>
      </c>
      <c r="D4018">
        <v>9060</v>
      </c>
      <c r="E4018">
        <f t="shared" si="186"/>
        <v>181.2</v>
      </c>
      <c r="F4018">
        <f t="shared" si="187"/>
        <v>166.66</v>
      </c>
      <c r="G4018">
        <f t="shared" si="188"/>
        <v>194.9922</v>
      </c>
      <c r="H4018" t="s">
        <v>543</v>
      </c>
      <c r="I4018">
        <v>-726</v>
      </c>
      <c r="J4018">
        <v>-8</v>
      </c>
      <c r="K4018" t="s">
        <v>8050</v>
      </c>
      <c r="L4018" s="16">
        <v>43312</v>
      </c>
      <c r="M4018" t="s">
        <v>1064</v>
      </c>
      <c r="N4018" t="s">
        <v>1065</v>
      </c>
      <c r="O4018" t="s">
        <v>1066</v>
      </c>
      <c r="P4018" t="s">
        <v>1269</v>
      </c>
      <c r="Q4018" t="s">
        <v>1270</v>
      </c>
      <c r="R4018" t="s">
        <v>1305</v>
      </c>
      <c r="S4018" t="s">
        <v>1306</v>
      </c>
      <c r="T4018" t="s">
        <v>5646</v>
      </c>
      <c r="U4018" t="s">
        <v>5647</v>
      </c>
      <c r="AA4018" t="s">
        <v>1330</v>
      </c>
      <c r="AB4018" t="s">
        <v>1331</v>
      </c>
      <c r="AC4018">
        <v>31</v>
      </c>
      <c r="AD4018" s="17">
        <v>43299</v>
      </c>
      <c r="AE4018" s="17">
        <v>43299</v>
      </c>
    </row>
    <row r="4019" spans="1:31" x14ac:dyDescent="0.45">
      <c r="A4019">
        <v>2</v>
      </c>
      <c r="B4019">
        <v>350</v>
      </c>
      <c r="C4019" t="s">
        <v>542</v>
      </c>
      <c r="D4019">
        <v>362</v>
      </c>
      <c r="E4019">
        <f t="shared" si="186"/>
        <v>181</v>
      </c>
      <c r="F4019">
        <f t="shared" si="187"/>
        <v>175</v>
      </c>
      <c r="G4019">
        <f t="shared" si="188"/>
        <v>204.75</v>
      </c>
      <c r="H4019" t="s">
        <v>543</v>
      </c>
      <c r="I4019">
        <v>-11</v>
      </c>
      <c r="J4019">
        <v>-3</v>
      </c>
      <c r="K4019" t="s">
        <v>8051</v>
      </c>
      <c r="L4019" s="16">
        <v>43312</v>
      </c>
      <c r="M4019" t="s">
        <v>1064</v>
      </c>
      <c r="N4019" t="s">
        <v>1065</v>
      </c>
      <c r="O4019" t="s">
        <v>1066</v>
      </c>
      <c r="P4019" t="s">
        <v>1269</v>
      </c>
      <c r="Q4019" t="s">
        <v>1270</v>
      </c>
      <c r="R4019" t="s">
        <v>1271</v>
      </c>
      <c r="S4019" t="s">
        <v>1272</v>
      </c>
      <c r="T4019" t="s">
        <v>4906</v>
      </c>
      <c r="U4019" t="s">
        <v>4907</v>
      </c>
      <c r="AA4019" t="s">
        <v>1275</v>
      </c>
      <c r="AB4019" t="s">
        <v>1276</v>
      </c>
      <c r="AC4019">
        <v>31</v>
      </c>
      <c r="AD4019" s="17">
        <v>43299</v>
      </c>
      <c r="AE4019" s="17">
        <v>43299</v>
      </c>
    </row>
    <row r="4020" spans="1:31" x14ac:dyDescent="0.45">
      <c r="A4020">
        <v>5</v>
      </c>
      <c r="B4020">
        <v>876</v>
      </c>
      <c r="C4020" t="s">
        <v>542</v>
      </c>
      <c r="D4020">
        <v>906</v>
      </c>
      <c r="E4020">
        <f t="shared" si="186"/>
        <v>181.2</v>
      </c>
      <c r="F4020">
        <f t="shared" si="187"/>
        <v>175.2</v>
      </c>
      <c r="G4020">
        <f t="shared" si="188"/>
        <v>204.98399999999998</v>
      </c>
      <c r="H4020" t="s">
        <v>543</v>
      </c>
      <c r="I4020">
        <v>-29</v>
      </c>
      <c r="J4020">
        <v>-3</v>
      </c>
      <c r="K4020" t="s">
        <v>8052</v>
      </c>
      <c r="L4020" s="16">
        <v>43312</v>
      </c>
      <c r="M4020" t="s">
        <v>1064</v>
      </c>
      <c r="N4020" t="s">
        <v>1065</v>
      </c>
      <c r="O4020" t="s">
        <v>1066</v>
      </c>
      <c r="P4020" t="s">
        <v>1269</v>
      </c>
      <c r="Q4020" t="s">
        <v>1270</v>
      </c>
      <c r="R4020" t="s">
        <v>1271</v>
      </c>
      <c r="S4020" t="s">
        <v>1272</v>
      </c>
      <c r="T4020" t="s">
        <v>2377</v>
      </c>
      <c r="U4020" t="s">
        <v>2378</v>
      </c>
      <c r="AA4020" t="s">
        <v>1275</v>
      </c>
      <c r="AB4020" t="s">
        <v>1276</v>
      </c>
      <c r="AC4020">
        <v>31</v>
      </c>
      <c r="AD4020" s="17">
        <v>43299</v>
      </c>
      <c r="AE4020" s="17">
        <v>43299</v>
      </c>
    </row>
    <row r="4021" spans="1:31" x14ac:dyDescent="0.45">
      <c r="A4021">
        <v>6</v>
      </c>
      <c r="B4021">
        <v>1051</v>
      </c>
      <c r="C4021" t="s">
        <v>542</v>
      </c>
      <c r="D4021">
        <v>1087</v>
      </c>
      <c r="E4021">
        <f t="shared" si="186"/>
        <v>181.16666666666666</v>
      </c>
      <c r="F4021">
        <f t="shared" si="187"/>
        <v>175.16666666666666</v>
      </c>
      <c r="G4021">
        <f t="shared" si="188"/>
        <v>204.94499999999996</v>
      </c>
      <c r="H4021" t="s">
        <v>543</v>
      </c>
      <c r="I4021">
        <v>-35</v>
      </c>
      <c r="J4021">
        <v>-3</v>
      </c>
      <c r="K4021" t="s">
        <v>8053</v>
      </c>
      <c r="L4021" s="16">
        <v>43312</v>
      </c>
      <c r="M4021" t="s">
        <v>1064</v>
      </c>
      <c r="N4021" t="s">
        <v>1065</v>
      </c>
      <c r="O4021" t="s">
        <v>1066</v>
      </c>
      <c r="P4021" t="s">
        <v>1269</v>
      </c>
      <c r="Q4021" t="s">
        <v>1270</v>
      </c>
      <c r="R4021" t="s">
        <v>1271</v>
      </c>
      <c r="S4021" t="s">
        <v>1272</v>
      </c>
      <c r="T4021" t="s">
        <v>2380</v>
      </c>
      <c r="U4021" t="s">
        <v>2381</v>
      </c>
      <c r="AA4021" t="s">
        <v>1275</v>
      </c>
      <c r="AB4021" t="s">
        <v>1276</v>
      </c>
      <c r="AC4021">
        <v>31</v>
      </c>
      <c r="AD4021" s="17">
        <v>43299</v>
      </c>
      <c r="AE4021" s="17">
        <v>43299</v>
      </c>
    </row>
    <row r="4022" spans="1:31" x14ac:dyDescent="0.45">
      <c r="A4022">
        <v>1</v>
      </c>
      <c r="B4022">
        <v>175</v>
      </c>
      <c r="C4022" t="s">
        <v>542</v>
      </c>
      <c r="D4022">
        <v>181</v>
      </c>
      <c r="E4022">
        <f t="shared" si="186"/>
        <v>181</v>
      </c>
      <c r="F4022">
        <f t="shared" si="187"/>
        <v>175</v>
      </c>
      <c r="G4022">
        <f t="shared" si="188"/>
        <v>204.75</v>
      </c>
      <c r="H4022" t="s">
        <v>543</v>
      </c>
      <c r="I4022">
        <v>-5</v>
      </c>
      <c r="J4022">
        <v>-3</v>
      </c>
      <c r="K4022" t="s">
        <v>8054</v>
      </c>
      <c r="L4022" s="16">
        <v>43312</v>
      </c>
      <c r="M4022" t="s">
        <v>1064</v>
      </c>
      <c r="N4022" t="s">
        <v>1065</v>
      </c>
      <c r="O4022" t="s">
        <v>1066</v>
      </c>
      <c r="P4022" t="s">
        <v>1269</v>
      </c>
      <c r="Q4022" t="s">
        <v>1270</v>
      </c>
      <c r="R4022" t="s">
        <v>1271</v>
      </c>
      <c r="S4022" t="s">
        <v>1272</v>
      </c>
      <c r="T4022" t="s">
        <v>2386</v>
      </c>
      <c r="U4022" t="s">
        <v>2387</v>
      </c>
      <c r="AA4022" t="s">
        <v>1275</v>
      </c>
      <c r="AB4022" t="s">
        <v>1276</v>
      </c>
      <c r="AC4022">
        <v>31</v>
      </c>
      <c r="AD4022" s="17">
        <v>43299</v>
      </c>
      <c r="AE4022" s="17">
        <v>43299</v>
      </c>
    </row>
    <row r="4023" spans="1:31" x14ac:dyDescent="0.45">
      <c r="A4023">
        <v>2</v>
      </c>
      <c r="B4023">
        <v>350</v>
      </c>
      <c r="C4023" t="s">
        <v>542</v>
      </c>
      <c r="D4023">
        <v>362</v>
      </c>
      <c r="E4023">
        <f t="shared" si="186"/>
        <v>181</v>
      </c>
      <c r="F4023">
        <f t="shared" si="187"/>
        <v>175</v>
      </c>
      <c r="G4023">
        <f t="shared" si="188"/>
        <v>204.75</v>
      </c>
      <c r="H4023" t="s">
        <v>543</v>
      </c>
      <c r="I4023">
        <v>-11</v>
      </c>
      <c r="J4023">
        <v>-3</v>
      </c>
      <c r="K4023" t="s">
        <v>8055</v>
      </c>
      <c r="L4023" s="16">
        <v>43312</v>
      </c>
      <c r="M4023" t="s">
        <v>1064</v>
      </c>
      <c r="N4023" t="s">
        <v>1065</v>
      </c>
      <c r="O4023" t="s">
        <v>1066</v>
      </c>
      <c r="P4023" t="s">
        <v>1269</v>
      </c>
      <c r="Q4023" t="s">
        <v>1270</v>
      </c>
      <c r="R4023" t="s">
        <v>1271</v>
      </c>
      <c r="S4023" t="s">
        <v>1272</v>
      </c>
      <c r="T4023" t="s">
        <v>8056</v>
      </c>
      <c r="U4023" t="s">
        <v>8057</v>
      </c>
      <c r="AA4023" t="s">
        <v>1275</v>
      </c>
      <c r="AB4023" t="s">
        <v>1276</v>
      </c>
      <c r="AC4023">
        <v>31</v>
      </c>
      <c r="AD4023" s="17">
        <v>43299</v>
      </c>
      <c r="AE4023" s="17">
        <v>43299</v>
      </c>
    </row>
    <row r="4024" spans="1:31" x14ac:dyDescent="0.45">
      <c r="A4024">
        <v>150</v>
      </c>
      <c r="B4024">
        <v>25000</v>
      </c>
      <c r="C4024" t="s">
        <v>542</v>
      </c>
      <c r="D4024">
        <v>27180</v>
      </c>
      <c r="E4024">
        <f t="shared" si="186"/>
        <v>181.2</v>
      </c>
      <c r="F4024">
        <f t="shared" si="187"/>
        <v>166.66666666666666</v>
      </c>
      <c r="G4024">
        <f t="shared" si="188"/>
        <v>194.99999999999997</v>
      </c>
      <c r="H4024" t="s">
        <v>543</v>
      </c>
      <c r="I4024">
        <v>-2179</v>
      </c>
      <c r="J4024">
        <v>-8</v>
      </c>
      <c r="K4024" t="s">
        <v>8058</v>
      </c>
      <c r="L4024" s="16">
        <v>43311</v>
      </c>
      <c r="M4024" t="s">
        <v>1064</v>
      </c>
      <c r="N4024" t="s">
        <v>1065</v>
      </c>
      <c r="O4024" t="s">
        <v>1066</v>
      </c>
      <c r="P4024" t="s">
        <v>1333</v>
      </c>
      <c r="Q4024" t="s">
        <v>1270</v>
      </c>
      <c r="R4024" t="s">
        <v>1334</v>
      </c>
      <c r="S4024" t="s">
        <v>1335</v>
      </c>
      <c r="T4024" t="s">
        <v>1336</v>
      </c>
      <c r="U4024" t="s">
        <v>1337</v>
      </c>
      <c r="AA4024" t="s">
        <v>1338</v>
      </c>
      <c r="AB4024" t="s">
        <v>1339</v>
      </c>
      <c r="AC4024">
        <v>31</v>
      </c>
      <c r="AD4024" s="17">
        <v>43299</v>
      </c>
      <c r="AE4024" s="17">
        <v>43299</v>
      </c>
    </row>
    <row r="4025" spans="1:31" x14ac:dyDescent="0.45">
      <c r="A4025">
        <v>50</v>
      </c>
      <c r="B4025">
        <v>8333</v>
      </c>
      <c r="C4025" t="s">
        <v>542</v>
      </c>
      <c r="D4025">
        <v>9060</v>
      </c>
      <c r="E4025">
        <f t="shared" si="186"/>
        <v>181.2</v>
      </c>
      <c r="F4025">
        <f t="shared" si="187"/>
        <v>166.66</v>
      </c>
      <c r="G4025">
        <f t="shared" si="188"/>
        <v>194.9922</v>
      </c>
      <c r="H4025" t="s">
        <v>543</v>
      </c>
      <c r="I4025">
        <v>-726</v>
      </c>
      <c r="J4025">
        <v>-8</v>
      </c>
      <c r="K4025" t="s">
        <v>8059</v>
      </c>
      <c r="L4025" s="16">
        <v>43311</v>
      </c>
      <c r="M4025" t="s">
        <v>1064</v>
      </c>
      <c r="N4025" t="s">
        <v>1065</v>
      </c>
      <c r="O4025" t="s">
        <v>1066</v>
      </c>
      <c r="P4025" t="s">
        <v>1333</v>
      </c>
      <c r="Q4025" t="s">
        <v>1270</v>
      </c>
      <c r="R4025" t="s">
        <v>1334</v>
      </c>
      <c r="S4025" t="s">
        <v>1335</v>
      </c>
      <c r="T4025" t="s">
        <v>1734</v>
      </c>
      <c r="U4025" t="s">
        <v>1735</v>
      </c>
      <c r="AA4025" t="s">
        <v>1338</v>
      </c>
      <c r="AB4025" t="s">
        <v>1339</v>
      </c>
      <c r="AC4025">
        <v>31</v>
      </c>
      <c r="AD4025" s="17">
        <v>43299</v>
      </c>
      <c r="AE4025" s="17">
        <v>43299</v>
      </c>
    </row>
    <row r="4026" spans="1:31" x14ac:dyDescent="0.45">
      <c r="A4026">
        <v>25</v>
      </c>
      <c r="B4026">
        <v>4166</v>
      </c>
      <c r="C4026" t="s">
        <v>542</v>
      </c>
      <c r="D4026">
        <v>4530</v>
      </c>
      <c r="E4026">
        <f t="shared" si="186"/>
        <v>181.2</v>
      </c>
      <c r="F4026">
        <f t="shared" si="187"/>
        <v>166.64</v>
      </c>
      <c r="G4026">
        <f t="shared" si="188"/>
        <v>194.96879999999996</v>
      </c>
      <c r="H4026" t="s">
        <v>543</v>
      </c>
      <c r="I4026">
        <v>-363</v>
      </c>
      <c r="J4026">
        <v>-8</v>
      </c>
      <c r="K4026" t="s">
        <v>8060</v>
      </c>
      <c r="L4026" s="16">
        <v>43311</v>
      </c>
      <c r="M4026" t="s">
        <v>1064</v>
      </c>
      <c r="N4026" t="s">
        <v>1065</v>
      </c>
      <c r="O4026" t="s">
        <v>1066</v>
      </c>
      <c r="P4026" t="s">
        <v>1333</v>
      </c>
      <c r="Q4026" t="s">
        <v>1270</v>
      </c>
      <c r="R4026" t="s">
        <v>1334</v>
      </c>
      <c r="S4026" t="s">
        <v>1335</v>
      </c>
      <c r="T4026" t="s">
        <v>1737</v>
      </c>
      <c r="U4026" t="s">
        <v>1738</v>
      </c>
      <c r="AA4026" t="s">
        <v>1338</v>
      </c>
      <c r="AB4026" t="s">
        <v>1339</v>
      </c>
      <c r="AC4026">
        <v>31</v>
      </c>
      <c r="AD4026" s="17">
        <v>43299</v>
      </c>
      <c r="AE4026" s="17">
        <v>43299</v>
      </c>
    </row>
    <row r="4027" spans="1:31" x14ac:dyDescent="0.45">
      <c r="A4027">
        <v>50</v>
      </c>
      <c r="B4027">
        <v>8333</v>
      </c>
      <c r="C4027" t="s">
        <v>542</v>
      </c>
      <c r="D4027">
        <v>9060</v>
      </c>
      <c r="E4027">
        <f t="shared" si="186"/>
        <v>181.2</v>
      </c>
      <c r="F4027">
        <f t="shared" si="187"/>
        <v>166.66</v>
      </c>
      <c r="G4027">
        <f t="shared" si="188"/>
        <v>194.9922</v>
      </c>
      <c r="H4027" t="s">
        <v>543</v>
      </c>
      <c r="I4027">
        <v>-726</v>
      </c>
      <c r="J4027">
        <v>-8</v>
      </c>
      <c r="K4027" t="s">
        <v>8061</v>
      </c>
      <c r="L4027" s="16">
        <v>43311</v>
      </c>
      <c r="M4027" t="s">
        <v>1064</v>
      </c>
      <c r="N4027" t="s">
        <v>1065</v>
      </c>
      <c r="O4027" t="s">
        <v>1066</v>
      </c>
      <c r="P4027" t="s">
        <v>1333</v>
      </c>
      <c r="Q4027" t="s">
        <v>1270</v>
      </c>
      <c r="R4027" t="s">
        <v>1334</v>
      </c>
      <c r="S4027" t="s">
        <v>1335</v>
      </c>
      <c r="T4027" t="s">
        <v>1743</v>
      </c>
      <c r="U4027" t="s">
        <v>1744</v>
      </c>
      <c r="AA4027" t="s">
        <v>1338</v>
      </c>
      <c r="AB4027" t="s">
        <v>1339</v>
      </c>
      <c r="AC4027">
        <v>31</v>
      </c>
      <c r="AD4027" s="17">
        <v>43299</v>
      </c>
      <c r="AE4027" s="17">
        <v>43299</v>
      </c>
    </row>
    <row r="4028" spans="1:31" x14ac:dyDescent="0.45">
      <c r="A4028">
        <v>50</v>
      </c>
      <c r="B4028">
        <v>8333</v>
      </c>
      <c r="C4028" t="s">
        <v>542</v>
      </c>
      <c r="D4028">
        <v>9060</v>
      </c>
      <c r="E4028">
        <f t="shared" si="186"/>
        <v>181.2</v>
      </c>
      <c r="F4028">
        <f t="shared" si="187"/>
        <v>166.66</v>
      </c>
      <c r="G4028">
        <f t="shared" si="188"/>
        <v>194.9922</v>
      </c>
      <c r="H4028" t="s">
        <v>543</v>
      </c>
      <c r="I4028">
        <v>-726</v>
      </c>
      <c r="J4028">
        <v>-8</v>
      </c>
      <c r="K4028" t="s">
        <v>8062</v>
      </c>
      <c r="L4028" s="16">
        <v>43311</v>
      </c>
      <c r="M4028" t="s">
        <v>1064</v>
      </c>
      <c r="N4028" t="s">
        <v>1065</v>
      </c>
      <c r="O4028" t="s">
        <v>1066</v>
      </c>
      <c r="P4028" t="s">
        <v>1333</v>
      </c>
      <c r="Q4028" t="s">
        <v>1270</v>
      </c>
      <c r="R4028" t="s">
        <v>1334</v>
      </c>
      <c r="S4028" t="s">
        <v>1335</v>
      </c>
      <c r="T4028" t="s">
        <v>1740</v>
      </c>
      <c r="U4028" t="s">
        <v>1741</v>
      </c>
      <c r="AA4028" t="s">
        <v>1338</v>
      </c>
      <c r="AB4028" t="s">
        <v>1339</v>
      </c>
      <c r="AC4028">
        <v>31</v>
      </c>
      <c r="AD4028" s="17">
        <v>43299</v>
      </c>
      <c r="AE4028" s="17">
        <v>43299</v>
      </c>
    </row>
    <row r="4029" spans="1:31" x14ac:dyDescent="0.45">
      <c r="A4029">
        <v>25</v>
      </c>
      <c r="B4029">
        <v>4166</v>
      </c>
      <c r="C4029" t="s">
        <v>542</v>
      </c>
      <c r="D4029">
        <v>4530</v>
      </c>
      <c r="E4029">
        <f t="shared" si="186"/>
        <v>181.2</v>
      </c>
      <c r="F4029">
        <f t="shared" si="187"/>
        <v>166.64</v>
      </c>
      <c r="G4029">
        <f t="shared" si="188"/>
        <v>194.96879999999996</v>
      </c>
      <c r="H4029" t="s">
        <v>543</v>
      </c>
      <c r="I4029">
        <v>-363</v>
      </c>
      <c r="J4029">
        <v>-8</v>
      </c>
      <c r="K4029" t="s">
        <v>8063</v>
      </c>
      <c r="L4029" s="16">
        <v>43311</v>
      </c>
      <c r="M4029" t="s">
        <v>1064</v>
      </c>
      <c r="N4029" t="s">
        <v>1065</v>
      </c>
      <c r="O4029" t="s">
        <v>1066</v>
      </c>
      <c r="P4029" t="s">
        <v>1333</v>
      </c>
      <c r="Q4029" t="s">
        <v>1270</v>
      </c>
      <c r="R4029" t="s">
        <v>1334</v>
      </c>
      <c r="S4029" t="s">
        <v>1335</v>
      </c>
      <c r="T4029" t="s">
        <v>1755</v>
      </c>
      <c r="U4029" t="s">
        <v>1756</v>
      </c>
      <c r="AA4029" t="s">
        <v>1338</v>
      </c>
      <c r="AB4029" t="s">
        <v>1339</v>
      </c>
      <c r="AC4029">
        <v>31</v>
      </c>
      <c r="AD4029" s="17">
        <v>43299</v>
      </c>
      <c r="AE4029" s="17">
        <v>43299</v>
      </c>
    </row>
    <row r="4030" spans="1:31" x14ac:dyDescent="0.45">
      <c r="A4030">
        <v>50</v>
      </c>
      <c r="B4030">
        <v>8333</v>
      </c>
      <c r="C4030" t="s">
        <v>542</v>
      </c>
      <c r="D4030">
        <v>9060</v>
      </c>
      <c r="E4030">
        <f t="shared" si="186"/>
        <v>181.2</v>
      </c>
      <c r="F4030">
        <f t="shared" si="187"/>
        <v>166.66</v>
      </c>
      <c r="G4030">
        <f t="shared" si="188"/>
        <v>194.9922</v>
      </c>
      <c r="H4030" t="s">
        <v>543</v>
      </c>
      <c r="I4030">
        <v>-726</v>
      </c>
      <c r="J4030">
        <v>-8</v>
      </c>
      <c r="K4030" t="s">
        <v>8064</v>
      </c>
      <c r="L4030" s="16">
        <v>43311</v>
      </c>
      <c r="M4030" t="s">
        <v>1064</v>
      </c>
      <c r="N4030" t="s">
        <v>1065</v>
      </c>
      <c r="O4030" t="s">
        <v>1066</v>
      </c>
      <c r="P4030" t="s">
        <v>1333</v>
      </c>
      <c r="Q4030" t="s">
        <v>1270</v>
      </c>
      <c r="R4030" t="s">
        <v>1334</v>
      </c>
      <c r="S4030" t="s">
        <v>1335</v>
      </c>
      <c r="T4030" t="s">
        <v>4448</v>
      </c>
      <c r="U4030" t="s">
        <v>4449</v>
      </c>
      <c r="AA4030" t="s">
        <v>1338</v>
      </c>
      <c r="AB4030" t="s">
        <v>1339</v>
      </c>
      <c r="AC4030">
        <v>31</v>
      </c>
      <c r="AD4030" s="17">
        <v>43299</v>
      </c>
      <c r="AE4030" s="17">
        <v>43299</v>
      </c>
    </row>
    <row r="4031" spans="1:31" x14ac:dyDescent="0.45">
      <c r="A4031">
        <v>50</v>
      </c>
      <c r="B4031">
        <v>8333</v>
      </c>
      <c r="C4031" t="s">
        <v>542</v>
      </c>
      <c r="D4031">
        <v>9060</v>
      </c>
      <c r="E4031">
        <f t="shared" si="186"/>
        <v>181.2</v>
      </c>
      <c r="F4031">
        <f t="shared" si="187"/>
        <v>166.66</v>
      </c>
      <c r="G4031">
        <f t="shared" si="188"/>
        <v>194.9922</v>
      </c>
      <c r="H4031" t="s">
        <v>543</v>
      </c>
      <c r="I4031">
        <v>-726</v>
      </c>
      <c r="J4031">
        <v>-8</v>
      </c>
      <c r="K4031" t="s">
        <v>8065</v>
      </c>
      <c r="L4031" s="16">
        <v>43311</v>
      </c>
      <c r="M4031" t="s">
        <v>1064</v>
      </c>
      <c r="N4031" t="s">
        <v>1065</v>
      </c>
      <c r="O4031" t="s">
        <v>1066</v>
      </c>
      <c r="P4031" t="s">
        <v>1333</v>
      </c>
      <c r="Q4031" t="s">
        <v>1270</v>
      </c>
      <c r="R4031" t="s">
        <v>1334</v>
      </c>
      <c r="S4031" t="s">
        <v>1335</v>
      </c>
      <c r="T4031" t="s">
        <v>1758</v>
      </c>
      <c r="U4031" t="s">
        <v>1759</v>
      </c>
      <c r="AA4031" t="s">
        <v>1338</v>
      </c>
      <c r="AB4031" t="s">
        <v>1339</v>
      </c>
      <c r="AC4031">
        <v>31</v>
      </c>
      <c r="AD4031" s="17">
        <v>43299</v>
      </c>
      <c r="AE4031" s="17">
        <v>43299</v>
      </c>
    </row>
    <row r="4032" spans="1:31" x14ac:dyDescent="0.45">
      <c r="A4032">
        <v>25</v>
      </c>
      <c r="B4032">
        <v>4166</v>
      </c>
      <c r="C4032" t="s">
        <v>542</v>
      </c>
      <c r="D4032">
        <v>4530</v>
      </c>
      <c r="E4032">
        <f t="shared" si="186"/>
        <v>181.2</v>
      </c>
      <c r="F4032">
        <f t="shared" si="187"/>
        <v>166.64</v>
      </c>
      <c r="G4032">
        <f t="shared" si="188"/>
        <v>194.96879999999996</v>
      </c>
      <c r="H4032" t="s">
        <v>543</v>
      </c>
      <c r="I4032">
        <v>-363</v>
      </c>
      <c r="J4032">
        <v>-8</v>
      </c>
      <c r="K4032" t="s">
        <v>8066</v>
      </c>
      <c r="L4032" s="16">
        <v>43311</v>
      </c>
      <c r="M4032" t="s">
        <v>1064</v>
      </c>
      <c r="N4032" t="s">
        <v>1065</v>
      </c>
      <c r="O4032" t="s">
        <v>1066</v>
      </c>
      <c r="P4032" t="s">
        <v>1333</v>
      </c>
      <c r="Q4032" t="s">
        <v>1270</v>
      </c>
      <c r="R4032" t="s">
        <v>1334</v>
      </c>
      <c r="S4032" t="s">
        <v>1335</v>
      </c>
      <c r="T4032" t="s">
        <v>5711</v>
      </c>
      <c r="U4032" t="s">
        <v>5712</v>
      </c>
      <c r="AA4032" t="s">
        <v>1338</v>
      </c>
      <c r="AB4032" t="s">
        <v>1339</v>
      </c>
      <c r="AC4032">
        <v>31</v>
      </c>
      <c r="AD4032" s="17">
        <v>43299</v>
      </c>
      <c r="AE4032" s="17">
        <v>43299</v>
      </c>
    </row>
    <row r="4033" spans="1:31" x14ac:dyDescent="0.45">
      <c r="A4033">
        <v>2</v>
      </c>
      <c r="B4033">
        <v>350</v>
      </c>
      <c r="C4033" t="s">
        <v>542</v>
      </c>
      <c r="D4033">
        <v>362</v>
      </c>
      <c r="E4033">
        <f t="shared" si="186"/>
        <v>181</v>
      </c>
      <c r="F4033">
        <f t="shared" si="187"/>
        <v>175</v>
      </c>
      <c r="G4033">
        <f t="shared" si="188"/>
        <v>204.75</v>
      </c>
      <c r="H4033" t="s">
        <v>543</v>
      </c>
      <c r="I4033">
        <v>-11</v>
      </c>
      <c r="J4033">
        <v>-3</v>
      </c>
      <c r="K4033" t="s">
        <v>8067</v>
      </c>
      <c r="L4033" s="16">
        <v>43311</v>
      </c>
      <c r="M4033" t="s">
        <v>1064</v>
      </c>
      <c r="N4033" t="s">
        <v>1065</v>
      </c>
      <c r="O4033" t="s">
        <v>1066</v>
      </c>
      <c r="P4033" t="s">
        <v>1333</v>
      </c>
      <c r="Q4033" t="s">
        <v>1270</v>
      </c>
      <c r="R4033" t="s">
        <v>1334</v>
      </c>
      <c r="S4033" t="s">
        <v>1335</v>
      </c>
      <c r="T4033" t="s">
        <v>4451</v>
      </c>
      <c r="U4033" t="s">
        <v>4452</v>
      </c>
      <c r="AA4033" t="s">
        <v>1338</v>
      </c>
      <c r="AB4033" t="s">
        <v>1339</v>
      </c>
      <c r="AC4033">
        <v>31</v>
      </c>
      <c r="AD4033" s="17">
        <v>43299</v>
      </c>
      <c r="AE4033" s="17">
        <v>43299</v>
      </c>
    </row>
    <row r="4034" spans="1:31" x14ac:dyDescent="0.45">
      <c r="A4034">
        <v>3</v>
      </c>
      <c r="B4034">
        <v>525</v>
      </c>
      <c r="C4034" t="s">
        <v>542</v>
      </c>
      <c r="D4034">
        <v>543</v>
      </c>
      <c r="E4034">
        <f t="shared" si="186"/>
        <v>181</v>
      </c>
      <c r="F4034">
        <f t="shared" si="187"/>
        <v>175</v>
      </c>
      <c r="G4034">
        <f t="shared" si="188"/>
        <v>204.75</v>
      </c>
      <c r="H4034" t="s">
        <v>543</v>
      </c>
      <c r="I4034">
        <v>-17</v>
      </c>
      <c r="J4034">
        <v>-3</v>
      </c>
      <c r="K4034" t="s">
        <v>8068</v>
      </c>
      <c r="L4034" s="16">
        <v>43311</v>
      </c>
      <c r="M4034" t="s">
        <v>1064</v>
      </c>
      <c r="N4034" t="s">
        <v>1065</v>
      </c>
      <c r="O4034" t="s">
        <v>1066</v>
      </c>
      <c r="P4034" t="s">
        <v>1333</v>
      </c>
      <c r="Q4034" t="s">
        <v>1270</v>
      </c>
      <c r="R4034" t="s">
        <v>1334</v>
      </c>
      <c r="S4034" t="s">
        <v>1335</v>
      </c>
      <c r="T4034" t="s">
        <v>1714</v>
      </c>
      <c r="U4034" t="s">
        <v>1715</v>
      </c>
      <c r="AA4034" t="s">
        <v>1338</v>
      </c>
      <c r="AB4034" t="s">
        <v>1339</v>
      </c>
      <c r="AC4034">
        <v>31</v>
      </c>
      <c r="AD4034" s="17">
        <v>43299</v>
      </c>
      <c r="AE4034" s="17">
        <v>43299</v>
      </c>
    </row>
    <row r="4035" spans="1:31" x14ac:dyDescent="0.45">
      <c r="A4035">
        <v>2</v>
      </c>
      <c r="B4035">
        <v>350</v>
      </c>
      <c r="C4035" t="s">
        <v>542</v>
      </c>
      <c r="D4035">
        <v>362</v>
      </c>
      <c r="E4035">
        <f t="shared" ref="E4035:E4098" si="189">D4035/A4035</f>
        <v>181</v>
      </c>
      <c r="F4035">
        <f t="shared" ref="F4035:F4098" si="190">B4035/A4035</f>
        <v>175</v>
      </c>
      <c r="G4035">
        <f t="shared" ref="G4035:G4098" si="191">F4035*1.17</f>
        <v>204.75</v>
      </c>
      <c r="H4035" t="s">
        <v>543</v>
      </c>
      <c r="I4035">
        <v>-11</v>
      </c>
      <c r="J4035">
        <v>-3</v>
      </c>
      <c r="K4035" t="s">
        <v>8069</v>
      </c>
      <c r="L4035" s="16">
        <v>43311</v>
      </c>
      <c r="M4035" t="s">
        <v>1064</v>
      </c>
      <c r="N4035" t="s">
        <v>1065</v>
      </c>
      <c r="O4035" t="s">
        <v>1066</v>
      </c>
      <c r="P4035" t="s">
        <v>1333</v>
      </c>
      <c r="Q4035" t="s">
        <v>1270</v>
      </c>
      <c r="R4035" t="s">
        <v>1334</v>
      </c>
      <c r="S4035" t="s">
        <v>1335</v>
      </c>
      <c r="T4035" t="s">
        <v>1723</v>
      </c>
      <c r="U4035" t="s">
        <v>1724</v>
      </c>
      <c r="AA4035" t="s">
        <v>1338</v>
      </c>
      <c r="AB4035" t="s">
        <v>1339</v>
      </c>
      <c r="AC4035">
        <v>31</v>
      </c>
      <c r="AD4035" s="17">
        <v>43299</v>
      </c>
      <c r="AE4035" s="17">
        <v>43299</v>
      </c>
    </row>
    <row r="4036" spans="1:31" x14ac:dyDescent="0.45">
      <c r="A4036">
        <v>25</v>
      </c>
      <c r="B4036">
        <v>4166</v>
      </c>
      <c r="C4036" t="s">
        <v>542</v>
      </c>
      <c r="D4036">
        <v>4530</v>
      </c>
      <c r="E4036">
        <f t="shared" si="189"/>
        <v>181.2</v>
      </c>
      <c r="F4036">
        <f t="shared" si="190"/>
        <v>166.64</v>
      </c>
      <c r="G4036">
        <f t="shared" si="191"/>
        <v>194.96879999999996</v>
      </c>
      <c r="H4036" t="s">
        <v>543</v>
      </c>
      <c r="I4036">
        <v>-363</v>
      </c>
      <c r="J4036">
        <v>-8</v>
      </c>
      <c r="K4036" t="s">
        <v>8070</v>
      </c>
      <c r="L4036" s="16">
        <v>43311</v>
      </c>
      <c r="M4036" t="s">
        <v>1064</v>
      </c>
      <c r="N4036" t="s">
        <v>1065</v>
      </c>
      <c r="O4036" t="s">
        <v>1066</v>
      </c>
      <c r="P4036" t="s">
        <v>1333</v>
      </c>
      <c r="Q4036" t="s">
        <v>1270</v>
      </c>
      <c r="R4036" t="s">
        <v>1334</v>
      </c>
      <c r="S4036" t="s">
        <v>1335</v>
      </c>
      <c r="T4036" t="s">
        <v>4470</v>
      </c>
      <c r="U4036" t="s">
        <v>4471</v>
      </c>
      <c r="AA4036" t="s">
        <v>1338</v>
      </c>
      <c r="AB4036" t="s">
        <v>1339</v>
      </c>
      <c r="AC4036">
        <v>31</v>
      </c>
      <c r="AD4036" s="17">
        <v>43299</v>
      </c>
      <c r="AE4036" s="17">
        <v>43299</v>
      </c>
    </row>
    <row r="4037" spans="1:31" x14ac:dyDescent="0.45">
      <c r="A4037">
        <v>3</v>
      </c>
      <c r="B4037">
        <v>525</v>
      </c>
      <c r="C4037" t="s">
        <v>542</v>
      </c>
      <c r="D4037">
        <v>543</v>
      </c>
      <c r="E4037">
        <f t="shared" si="189"/>
        <v>181</v>
      </c>
      <c r="F4037">
        <f t="shared" si="190"/>
        <v>175</v>
      </c>
      <c r="G4037">
        <f t="shared" si="191"/>
        <v>204.75</v>
      </c>
      <c r="H4037" t="s">
        <v>543</v>
      </c>
      <c r="I4037">
        <v>-17</v>
      </c>
      <c r="J4037">
        <v>-3</v>
      </c>
      <c r="K4037" t="s">
        <v>8071</v>
      </c>
      <c r="L4037" s="16">
        <v>43311</v>
      </c>
      <c r="M4037" t="s">
        <v>1064</v>
      </c>
      <c r="N4037" t="s">
        <v>1065</v>
      </c>
      <c r="O4037" t="s">
        <v>1066</v>
      </c>
      <c r="P4037" t="s">
        <v>1333</v>
      </c>
      <c r="Q4037" t="s">
        <v>1270</v>
      </c>
      <c r="R4037" t="s">
        <v>1334</v>
      </c>
      <c r="S4037" t="s">
        <v>1335</v>
      </c>
      <c r="T4037" t="s">
        <v>1726</v>
      </c>
      <c r="U4037" t="s">
        <v>1727</v>
      </c>
      <c r="AA4037" t="s">
        <v>1338</v>
      </c>
      <c r="AB4037" t="s">
        <v>1339</v>
      </c>
      <c r="AC4037">
        <v>31</v>
      </c>
      <c r="AD4037" s="17">
        <v>43299</v>
      </c>
      <c r="AE4037" s="17">
        <v>43299</v>
      </c>
    </row>
    <row r="4038" spans="1:31" x14ac:dyDescent="0.45">
      <c r="A4038">
        <v>50</v>
      </c>
      <c r="B4038">
        <v>8333</v>
      </c>
      <c r="C4038" t="s">
        <v>542</v>
      </c>
      <c r="D4038">
        <v>9060</v>
      </c>
      <c r="E4038">
        <f t="shared" si="189"/>
        <v>181.2</v>
      </c>
      <c r="F4038">
        <f t="shared" si="190"/>
        <v>166.66</v>
      </c>
      <c r="G4038">
        <f t="shared" si="191"/>
        <v>194.9922</v>
      </c>
      <c r="H4038" t="s">
        <v>543</v>
      </c>
      <c r="I4038">
        <v>-726</v>
      </c>
      <c r="J4038">
        <v>-8</v>
      </c>
      <c r="K4038" t="s">
        <v>8072</v>
      </c>
      <c r="L4038" s="16">
        <v>43311</v>
      </c>
      <c r="M4038" t="s">
        <v>1064</v>
      </c>
      <c r="N4038" t="s">
        <v>1065</v>
      </c>
      <c r="O4038" t="s">
        <v>1066</v>
      </c>
      <c r="P4038" t="s">
        <v>1333</v>
      </c>
      <c r="Q4038" t="s">
        <v>1270</v>
      </c>
      <c r="R4038" t="s">
        <v>1334</v>
      </c>
      <c r="S4038" t="s">
        <v>1335</v>
      </c>
      <c r="T4038" t="s">
        <v>1749</v>
      </c>
      <c r="U4038" t="s">
        <v>1750</v>
      </c>
      <c r="AA4038" t="s">
        <v>1338</v>
      </c>
      <c r="AB4038" t="s">
        <v>1339</v>
      </c>
      <c r="AC4038">
        <v>31</v>
      </c>
      <c r="AD4038" s="17">
        <v>43299</v>
      </c>
      <c r="AE4038" s="17">
        <v>43299</v>
      </c>
    </row>
    <row r="4039" spans="1:31" x14ac:dyDescent="0.45">
      <c r="A4039">
        <v>50</v>
      </c>
      <c r="B4039">
        <v>8333</v>
      </c>
      <c r="C4039" t="s">
        <v>542</v>
      </c>
      <c r="D4039">
        <v>9060</v>
      </c>
      <c r="E4039">
        <f t="shared" si="189"/>
        <v>181.2</v>
      </c>
      <c r="F4039">
        <f t="shared" si="190"/>
        <v>166.66</v>
      </c>
      <c r="G4039">
        <f t="shared" si="191"/>
        <v>194.9922</v>
      </c>
      <c r="H4039" t="s">
        <v>543</v>
      </c>
      <c r="I4039">
        <v>-726</v>
      </c>
      <c r="J4039">
        <v>-8</v>
      </c>
      <c r="K4039" t="s">
        <v>8073</v>
      </c>
      <c r="L4039" s="16">
        <v>43311</v>
      </c>
      <c r="M4039" t="s">
        <v>1064</v>
      </c>
      <c r="N4039" t="s">
        <v>1065</v>
      </c>
      <c r="O4039" t="s">
        <v>1066</v>
      </c>
      <c r="P4039" t="s">
        <v>1333</v>
      </c>
      <c r="Q4039" t="s">
        <v>1270</v>
      </c>
      <c r="R4039" t="s">
        <v>1334</v>
      </c>
      <c r="S4039" t="s">
        <v>1335</v>
      </c>
      <c r="T4039" t="s">
        <v>4994</v>
      </c>
      <c r="U4039" t="s">
        <v>4995</v>
      </c>
      <c r="AA4039" t="s">
        <v>1338</v>
      </c>
      <c r="AB4039" t="s">
        <v>1339</v>
      </c>
      <c r="AC4039">
        <v>31</v>
      </c>
      <c r="AD4039" s="17">
        <v>43299</v>
      </c>
      <c r="AE4039" s="17">
        <v>43299</v>
      </c>
    </row>
    <row r="4040" spans="1:31" x14ac:dyDescent="0.45">
      <c r="A4040">
        <v>-25</v>
      </c>
      <c r="B4040">
        <v>-4166</v>
      </c>
      <c r="C4040" t="s">
        <v>542</v>
      </c>
      <c r="D4040">
        <v>-4530</v>
      </c>
      <c r="E4040">
        <f t="shared" si="189"/>
        <v>181.2</v>
      </c>
      <c r="F4040">
        <f t="shared" si="190"/>
        <v>166.64</v>
      </c>
      <c r="G4040">
        <f t="shared" si="191"/>
        <v>194.96879999999996</v>
      </c>
      <c r="H4040" t="s">
        <v>543</v>
      </c>
      <c r="I4040">
        <v>363</v>
      </c>
      <c r="J4040">
        <v>8</v>
      </c>
      <c r="K4040" t="s">
        <v>8074</v>
      </c>
      <c r="L4040" s="16">
        <v>43311</v>
      </c>
      <c r="M4040" t="s">
        <v>1064</v>
      </c>
      <c r="N4040" t="s">
        <v>1065</v>
      </c>
      <c r="O4040" t="s">
        <v>1066</v>
      </c>
      <c r="P4040" t="s">
        <v>1333</v>
      </c>
      <c r="Q4040" t="s">
        <v>1270</v>
      </c>
      <c r="R4040" t="s">
        <v>1334</v>
      </c>
      <c r="S4040" t="s">
        <v>1335</v>
      </c>
      <c r="T4040" t="s">
        <v>1755</v>
      </c>
      <c r="U4040" t="s">
        <v>1756</v>
      </c>
      <c r="AA4040" t="s">
        <v>1338</v>
      </c>
      <c r="AB4040" t="s">
        <v>1339</v>
      </c>
      <c r="AC4040">
        <v>31</v>
      </c>
      <c r="AD4040" s="17">
        <v>43299</v>
      </c>
      <c r="AE4040" s="17">
        <v>43299</v>
      </c>
    </row>
    <row r="4041" spans="1:31" x14ac:dyDescent="0.45">
      <c r="A4041">
        <v>-25</v>
      </c>
      <c r="B4041">
        <v>-4166</v>
      </c>
      <c r="C4041" t="s">
        <v>542</v>
      </c>
      <c r="D4041">
        <v>-4530</v>
      </c>
      <c r="E4041">
        <f t="shared" si="189"/>
        <v>181.2</v>
      </c>
      <c r="F4041">
        <f t="shared" si="190"/>
        <v>166.64</v>
      </c>
      <c r="G4041">
        <f t="shared" si="191"/>
        <v>194.96879999999996</v>
      </c>
      <c r="H4041" t="s">
        <v>543</v>
      </c>
      <c r="I4041">
        <v>363</v>
      </c>
      <c r="J4041">
        <v>8</v>
      </c>
      <c r="K4041" t="s">
        <v>8075</v>
      </c>
      <c r="L4041" s="16">
        <v>43311</v>
      </c>
      <c r="M4041" t="s">
        <v>1064</v>
      </c>
      <c r="N4041" t="s">
        <v>1065</v>
      </c>
      <c r="O4041" t="s">
        <v>1066</v>
      </c>
      <c r="P4041" t="s">
        <v>1333</v>
      </c>
      <c r="Q4041" t="s">
        <v>1270</v>
      </c>
      <c r="R4041" t="s">
        <v>1334</v>
      </c>
      <c r="S4041" t="s">
        <v>1335</v>
      </c>
      <c r="T4041" t="s">
        <v>4470</v>
      </c>
      <c r="U4041" t="s">
        <v>4471</v>
      </c>
      <c r="AA4041" t="s">
        <v>1338</v>
      </c>
      <c r="AB4041" t="s">
        <v>1339</v>
      </c>
      <c r="AC4041">
        <v>31</v>
      </c>
      <c r="AD4041" s="17">
        <v>43299</v>
      </c>
      <c r="AE4041" s="17">
        <v>43299</v>
      </c>
    </row>
    <row r="4042" spans="1:31" x14ac:dyDescent="0.45">
      <c r="A4042">
        <v>25</v>
      </c>
      <c r="B4042">
        <v>4166</v>
      </c>
      <c r="C4042" t="s">
        <v>542</v>
      </c>
      <c r="D4042">
        <v>4530</v>
      </c>
      <c r="E4042">
        <f t="shared" si="189"/>
        <v>181.2</v>
      </c>
      <c r="F4042">
        <f t="shared" si="190"/>
        <v>166.64</v>
      </c>
      <c r="G4042">
        <f t="shared" si="191"/>
        <v>194.96879999999996</v>
      </c>
      <c r="H4042" t="s">
        <v>543</v>
      </c>
      <c r="I4042">
        <v>-363</v>
      </c>
      <c r="J4042">
        <v>-8</v>
      </c>
      <c r="K4042" t="s">
        <v>8076</v>
      </c>
      <c r="L4042" s="16">
        <v>43311</v>
      </c>
      <c r="M4042" t="s">
        <v>1064</v>
      </c>
      <c r="N4042" t="s">
        <v>1065</v>
      </c>
      <c r="O4042" t="s">
        <v>1066</v>
      </c>
      <c r="P4042" t="s">
        <v>1333</v>
      </c>
      <c r="Q4042" t="s">
        <v>1270</v>
      </c>
      <c r="R4042" t="s">
        <v>1334</v>
      </c>
      <c r="S4042" t="s">
        <v>1335</v>
      </c>
      <c r="T4042" t="s">
        <v>4470</v>
      </c>
      <c r="U4042" t="s">
        <v>4471</v>
      </c>
      <c r="AA4042" t="s">
        <v>1338</v>
      </c>
      <c r="AB4042" t="s">
        <v>1339</v>
      </c>
      <c r="AC4042">
        <v>31</v>
      </c>
      <c r="AD4042" s="17">
        <v>43299</v>
      </c>
      <c r="AE4042" s="17">
        <v>43299</v>
      </c>
    </row>
    <row r="4043" spans="1:31" x14ac:dyDescent="0.45">
      <c r="A4043">
        <v>25</v>
      </c>
      <c r="B4043">
        <v>4166</v>
      </c>
      <c r="C4043" t="s">
        <v>542</v>
      </c>
      <c r="D4043">
        <v>4530</v>
      </c>
      <c r="E4043">
        <f t="shared" si="189"/>
        <v>181.2</v>
      </c>
      <c r="F4043">
        <f t="shared" si="190"/>
        <v>166.64</v>
      </c>
      <c r="G4043">
        <f t="shared" si="191"/>
        <v>194.96879999999996</v>
      </c>
      <c r="H4043" t="s">
        <v>543</v>
      </c>
      <c r="I4043">
        <v>-363</v>
      </c>
      <c r="J4043">
        <v>-8</v>
      </c>
      <c r="K4043" t="s">
        <v>8077</v>
      </c>
      <c r="L4043" s="16">
        <v>43312</v>
      </c>
      <c r="M4043" t="s">
        <v>1064</v>
      </c>
      <c r="N4043" t="s">
        <v>1065</v>
      </c>
      <c r="O4043" t="s">
        <v>1066</v>
      </c>
      <c r="P4043" t="s">
        <v>1333</v>
      </c>
      <c r="Q4043" t="s">
        <v>1270</v>
      </c>
      <c r="R4043" t="s">
        <v>1334</v>
      </c>
      <c r="S4043" t="s">
        <v>1335</v>
      </c>
      <c r="T4043" t="s">
        <v>1746</v>
      </c>
      <c r="U4043" t="s">
        <v>1747</v>
      </c>
      <c r="AA4043" t="s">
        <v>1338</v>
      </c>
      <c r="AB4043" t="s">
        <v>1339</v>
      </c>
      <c r="AC4043">
        <v>31</v>
      </c>
      <c r="AD4043" s="17">
        <v>43299</v>
      </c>
      <c r="AE4043" s="17">
        <v>43299</v>
      </c>
    </row>
    <row r="4044" spans="1:31" x14ac:dyDescent="0.45">
      <c r="A4044">
        <v>2</v>
      </c>
      <c r="B4044">
        <v>350</v>
      </c>
      <c r="C4044" t="s">
        <v>542</v>
      </c>
      <c r="D4044">
        <v>362</v>
      </c>
      <c r="E4044">
        <f t="shared" si="189"/>
        <v>181</v>
      </c>
      <c r="F4044">
        <f t="shared" si="190"/>
        <v>175</v>
      </c>
      <c r="G4044">
        <f t="shared" si="191"/>
        <v>204.75</v>
      </c>
      <c r="H4044" t="s">
        <v>543</v>
      </c>
      <c r="I4044">
        <v>-11</v>
      </c>
      <c r="J4044">
        <v>-3</v>
      </c>
      <c r="K4044" t="s">
        <v>8078</v>
      </c>
      <c r="L4044" s="16">
        <v>43312</v>
      </c>
      <c r="M4044" t="s">
        <v>1064</v>
      </c>
      <c r="N4044" t="s">
        <v>1065</v>
      </c>
      <c r="O4044" t="s">
        <v>1066</v>
      </c>
      <c r="P4044" t="s">
        <v>1333</v>
      </c>
      <c r="Q4044" t="s">
        <v>1270</v>
      </c>
      <c r="R4044" t="s">
        <v>1334</v>
      </c>
      <c r="S4044" t="s">
        <v>1335</v>
      </c>
      <c r="T4044" t="s">
        <v>3415</v>
      </c>
      <c r="U4044" t="s">
        <v>3416</v>
      </c>
      <c r="AA4044" t="s">
        <v>1338</v>
      </c>
      <c r="AB4044" t="s">
        <v>1339</v>
      </c>
      <c r="AC4044">
        <v>31</v>
      </c>
      <c r="AD4044" s="17">
        <v>43299</v>
      </c>
      <c r="AE4044" s="17">
        <v>43299</v>
      </c>
    </row>
    <row r="4045" spans="1:31" x14ac:dyDescent="0.45">
      <c r="A4045">
        <v>2</v>
      </c>
      <c r="B4045">
        <v>350</v>
      </c>
      <c r="C4045" t="s">
        <v>542</v>
      </c>
      <c r="D4045">
        <v>362</v>
      </c>
      <c r="E4045">
        <f t="shared" si="189"/>
        <v>181</v>
      </c>
      <c r="F4045">
        <f t="shared" si="190"/>
        <v>175</v>
      </c>
      <c r="G4045">
        <f t="shared" si="191"/>
        <v>204.75</v>
      </c>
      <c r="H4045" t="s">
        <v>543</v>
      </c>
      <c r="I4045">
        <v>-11</v>
      </c>
      <c r="J4045">
        <v>-3</v>
      </c>
      <c r="K4045" t="s">
        <v>8079</v>
      </c>
      <c r="L4045" s="16">
        <v>43312</v>
      </c>
      <c r="M4045" t="s">
        <v>1064</v>
      </c>
      <c r="N4045" t="s">
        <v>1065</v>
      </c>
      <c r="O4045" t="s">
        <v>1066</v>
      </c>
      <c r="P4045" t="s">
        <v>1333</v>
      </c>
      <c r="Q4045" t="s">
        <v>1270</v>
      </c>
      <c r="R4045" t="s">
        <v>1334</v>
      </c>
      <c r="S4045" t="s">
        <v>1335</v>
      </c>
      <c r="T4045" t="s">
        <v>2433</v>
      </c>
      <c r="U4045" t="s">
        <v>2434</v>
      </c>
      <c r="AA4045" t="s">
        <v>1338</v>
      </c>
      <c r="AB4045" t="s">
        <v>1339</v>
      </c>
      <c r="AC4045">
        <v>31</v>
      </c>
      <c r="AD4045" s="17">
        <v>43299</v>
      </c>
      <c r="AE4045" s="17">
        <v>43299</v>
      </c>
    </row>
    <row r="4046" spans="1:31" x14ac:dyDescent="0.45">
      <c r="A4046">
        <v>3</v>
      </c>
      <c r="B4046">
        <v>525</v>
      </c>
      <c r="C4046" t="s">
        <v>542</v>
      </c>
      <c r="D4046">
        <v>543</v>
      </c>
      <c r="E4046">
        <f t="shared" si="189"/>
        <v>181</v>
      </c>
      <c r="F4046">
        <f t="shared" si="190"/>
        <v>175</v>
      </c>
      <c r="G4046">
        <f t="shared" si="191"/>
        <v>204.75</v>
      </c>
      <c r="H4046" t="s">
        <v>543</v>
      </c>
      <c r="I4046">
        <v>-17</v>
      </c>
      <c r="J4046">
        <v>-3</v>
      </c>
      <c r="K4046" t="s">
        <v>8080</v>
      </c>
      <c r="L4046" s="16">
        <v>43312</v>
      </c>
      <c r="M4046" t="s">
        <v>1064</v>
      </c>
      <c r="N4046" t="s">
        <v>1065</v>
      </c>
      <c r="O4046" t="s">
        <v>1066</v>
      </c>
      <c r="P4046" t="s">
        <v>1333</v>
      </c>
      <c r="Q4046" t="s">
        <v>1270</v>
      </c>
      <c r="R4046" t="s">
        <v>1334</v>
      </c>
      <c r="S4046" t="s">
        <v>1335</v>
      </c>
      <c r="T4046" t="s">
        <v>2436</v>
      </c>
      <c r="U4046" t="s">
        <v>2437</v>
      </c>
      <c r="AA4046" t="s">
        <v>1338</v>
      </c>
      <c r="AB4046" t="s">
        <v>1339</v>
      </c>
      <c r="AC4046">
        <v>31</v>
      </c>
      <c r="AD4046" s="17">
        <v>43299</v>
      </c>
      <c r="AE4046" s="17">
        <v>43299</v>
      </c>
    </row>
    <row r="4047" spans="1:31" x14ac:dyDescent="0.45">
      <c r="A4047">
        <v>1</v>
      </c>
      <c r="B4047">
        <v>175</v>
      </c>
      <c r="C4047" t="s">
        <v>542</v>
      </c>
      <c r="D4047">
        <v>181</v>
      </c>
      <c r="E4047">
        <f t="shared" si="189"/>
        <v>181</v>
      </c>
      <c r="F4047">
        <f t="shared" si="190"/>
        <v>175</v>
      </c>
      <c r="G4047">
        <f t="shared" si="191"/>
        <v>204.75</v>
      </c>
      <c r="H4047" t="s">
        <v>543</v>
      </c>
      <c r="I4047">
        <v>-5</v>
      </c>
      <c r="J4047">
        <v>-3</v>
      </c>
      <c r="K4047" t="s">
        <v>8081</v>
      </c>
      <c r="L4047" s="16">
        <v>43312</v>
      </c>
      <c r="M4047" t="s">
        <v>1064</v>
      </c>
      <c r="N4047" t="s">
        <v>1065</v>
      </c>
      <c r="O4047" t="s">
        <v>1066</v>
      </c>
      <c r="P4047" t="s">
        <v>1333</v>
      </c>
      <c r="Q4047" t="s">
        <v>1270</v>
      </c>
      <c r="R4047" t="s">
        <v>1334</v>
      </c>
      <c r="S4047" t="s">
        <v>1335</v>
      </c>
      <c r="T4047" t="s">
        <v>3420</v>
      </c>
      <c r="U4047" t="s">
        <v>3421</v>
      </c>
      <c r="AA4047" t="s">
        <v>1338</v>
      </c>
      <c r="AB4047" t="s">
        <v>1339</v>
      </c>
      <c r="AC4047">
        <v>31</v>
      </c>
      <c r="AD4047" s="17">
        <v>43299</v>
      </c>
      <c r="AE4047" s="17">
        <v>43299</v>
      </c>
    </row>
    <row r="4048" spans="1:31" x14ac:dyDescent="0.45">
      <c r="A4048">
        <v>1</v>
      </c>
      <c r="B4048">
        <v>175</v>
      </c>
      <c r="C4048" t="s">
        <v>542</v>
      </c>
      <c r="D4048">
        <v>181</v>
      </c>
      <c r="E4048">
        <f t="shared" si="189"/>
        <v>181</v>
      </c>
      <c r="F4048">
        <f t="shared" si="190"/>
        <v>175</v>
      </c>
      <c r="G4048">
        <f t="shared" si="191"/>
        <v>204.75</v>
      </c>
      <c r="H4048" t="s">
        <v>543</v>
      </c>
      <c r="I4048">
        <v>-5</v>
      </c>
      <c r="J4048">
        <v>-3</v>
      </c>
      <c r="K4048" t="s">
        <v>8082</v>
      </c>
      <c r="L4048" s="16">
        <v>43312</v>
      </c>
      <c r="M4048" t="s">
        <v>1064</v>
      </c>
      <c r="N4048" t="s">
        <v>1065</v>
      </c>
      <c r="O4048" t="s">
        <v>1066</v>
      </c>
      <c r="P4048" t="s">
        <v>1333</v>
      </c>
      <c r="Q4048" t="s">
        <v>1270</v>
      </c>
      <c r="R4048" t="s">
        <v>1334</v>
      </c>
      <c r="S4048" t="s">
        <v>1335</v>
      </c>
      <c r="T4048" t="s">
        <v>3446</v>
      </c>
      <c r="U4048" t="s">
        <v>1282</v>
      </c>
      <c r="AA4048" t="s">
        <v>1338</v>
      </c>
      <c r="AB4048" t="s">
        <v>1339</v>
      </c>
      <c r="AC4048">
        <v>31</v>
      </c>
      <c r="AD4048" s="17">
        <v>43299</v>
      </c>
      <c r="AE4048" s="17">
        <v>43299</v>
      </c>
    </row>
    <row r="4049" spans="1:31" x14ac:dyDescent="0.45">
      <c r="A4049">
        <v>1</v>
      </c>
      <c r="B4049">
        <v>175</v>
      </c>
      <c r="C4049" t="s">
        <v>542</v>
      </c>
      <c r="D4049">
        <v>181</v>
      </c>
      <c r="E4049">
        <f t="shared" si="189"/>
        <v>181</v>
      </c>
      <c r="F4049">
        <f t="shared" si="190"/>
        <v>175</v>
      </c>
      <c r="G4049">
        <f t="shared" si="191"/>
        <v>204.75</v>
      </c>
      <c r="H4049" t="s">
        <v>543</v>
      </c>
      <c r="I4049">
        <v>-5</v>
      </c>
      <c r="J4049">
        <v>-3</v>
      </c>
      <c r="K4049" t="s">
        <v>8083</v>
      </c>
      <c r="L4049" s="16">
        <v>43312</v>
      </c>
      <c r="M4049" t="s">
        <v>1064</v>
      </c>
      <c r="N4049" t="s">
        <v>1065</v>
      </c>
      <c r="O4049" t="s">
        <v>1066</v>
      </c>
      <c r="P4049" t="s">
        <v>1333</v>
      </c>
      <c r="Q4049" t="s">
        <v>1270</v>
      </c>
      <c r="R4049" t="s">
        <v>1334</v>
      </c>
      <c r="S4049" t="s">
        <v>1335</v>
      </c>
      <c r="T4049" t="s">
        <v>3451</v>
      </c>
      <c r="U4049" t="s">
        <v>3452</v>
      </c>
      <c r="AA4049" t="s">
        <v>1338</v>
      </c>
      <c r="AB4049" t="s">
        <v>1339</v>
      </c>
      <c r="AC4049">
        <v>31</v>
      </c>
      <c r="AD4049" s="17">
        <v>43299</v>
      </c>
      <c r="AE4049" s="17">
        <v>43299</v>
      </c>
    </row>
    <row r="4050" spans="1:31" x14ac:dyDescent="0.45">
      <c r="A4050">
        <v>1</v>
      </c>
      <c r="B4050">
        <v>166</v>
      </c>
      <c r="C4050" t="s">
        <v>542</v>
      </c>
      <c r="D4050">
        <v>181</v>
      </c>
      <c r="E4050">
        <f t="shared" si="189"/>
        <v>181</v>
      </c>
      <c r="F4050">
        <f t="shared" si="190"/>
        <v>166</v>
      </c>
      <c r="G4050">
        <f t="shared" si="191"/>
        <v>194.22</v>
      </c>
      <c r="H4050" t="s">
        <v>543</v>
      </c>
      <c r="I4050">
        <v>-14</v>
      </c>
      <c r="J4050">
        <v>-8</v>
      </c>
      <c r="K4050" t="s">
        <v>8084</v>
      </c>
      <c r="L4050" s="16">
        <v>43312</v>
      </c>
      <c r="M4050" t="s">
        <v>1064</v>
      </c>
      <c r="N4050" t="s">
        <v>1065</v>
      </c>
      <c r="O4050" t="s">
        <v>1066</v>
      </c>
      <c r="P4050" t="s">
        <v>1333</v>
      </c>
      <c r="Q4050" t="s">
        <v>1270</v>
      </c>
      <c r="R4050" t="s">
        <v>1334</v>
      </c>
      <c r="S4050" t="s">
        <v>1335</v>
      </c>
      <c r="T4050" t="s">
        <v>1734</v>
      </c>
      <c r="U4050" t="s">
        <v>1735</v>
      </c>
      <c r="AA4050" t="s">
        <v>1338</v>
      </c>
      <c r="AB4050" t="s">
        <v>1339</v>
      </c>
      <c r="AC4050">
        <v>31</v>
      </c>
      <c r="AD4050" s="17">
        <v>43299</v>
      </c>
      <c r="AE4050" s="17">
        <v>43299</v>
      </c>
    </row>
    <row r="4051" spans="1:31" x14ac:dyDescent="0.45">
      <c r="A4051">
        <v>1</v>
      </c>
      <c r="B4051">
        <v>175</v>
      </c>
      <c r="C4051" t="s">
        <v>542</v>
      </c>
      <c r="D4051">
        <v>181</v>
      </c>
      <c r="E4051">
        <f t="shared" si="189"/>
        <v>181</v>
      </c>
      <c r="F4051">
        <f t="shared" si="190"/>
        <v>175</v>
      </c>
      <c r="G4051">
        <f t="shared" si="191"/>
        <v>204.75</v>
      </c>
      <c r="H4051" t="s">
        <v>543</v>
      </c>
      <c r="I4051">
        <v>-5</v>
      </c>
      <c r="J4051">
        <v>-3</v>
      </c>
      <c r="K4051" t="s">
        <v>8085</v>
      </c>
      <c r="L4051" s="16">
        <v>43312</v>
      </c>
      <c r="M4051" t="s">
        <v>1064</v>
      </c>
      <c r="N4051" t="s">
        <v>1065</v>
      </c>
      <c r="O4051" t="s">
        <v>1066</v>
      </c>
      <c r="P4051" t="s">
        <v>1333</v>
      </c>
      <c r="Q4051" t="s">
        <v>1270</v>
      </c>
      <c r="R4051" t="s">
        <v>1334</v>
      </c>
      <c r="S4051" t="s">
        <v>1335</v>
      </c>
      <c r="T4051" t="s">
        <v>4961</v>
      </c>
      <c r="U4051" t="s">
        <v>4962</v>
      </c>
      <c r="AA4051" t="s">
        <v>1338</v>
      </c>
      <c r="AB4051" t="s">
        <v>1339</v>
      </c>
      <c r="AC4051">
        <v>31</v>
      </c>
      <c r="AD4051" s="17">
        <v>43299</v>
      </c>
      <c r="AE4051" s="17">
        <v>43299</v>
      </c>
    </row>
    <row r="4052" spans="1:31" x14ac:dyDescent="0.45">
      <c r="A4052">
        <v>5</v>
      </c>
      <c r="B4052">
        <v>876</v>
      </c>
      <c r="C4052" t="s">
        <v>542</v>
      </c>
      <c r="D4052">
        <v>906</v>
      </c>
      <c r="E4052">
        <f t="shared" si="189"/>
        <v>181.2</v>
      </c>
      <c r="F4052">
        <f t="shared" si="190"/>
        <v>175.2</v>
      </c>
      <c r="G4052">
        <f t="shared" si="191"/>
        <v>204.98399999999998</v>
      </c>
      <c r="H4052" t="s">
        <v>543</v>
      </c>
      <c r="I4052">
        <v>-29</v>
      </c>
      <c r="J4052">
        <v>-3</v>
      </c>
      <c r="K4052" t="s">
        <v>8086</v>
      </c>
      <c r="L4052" s="16">
        <v>43312</v>
      </c>
      <c r="M4052" t="s">
        <v>1064</v>
      </c>
      <c r="N4052" t="s">
        <v>1065</v>
      </c>
      <c r="O4052" t="s">
        <v>1066</v>
      </c>
      <c r="P4052" t="s">
        <v>1333</v>
      </c>
      <c r="Q4052" t="s">
        <v>1270</v>
      </c>
      <c r="R4052" t="s">
        <v>1334</v>
      </c>
      <c r="S4052" t="s">
        <v>1335</v>
      </c>
      <c r="T4052" t="s">
        <v>2439</v>
      </c>
      <c r="U4052" t="s">
        <v>2440</v>
      </c>
      <c r="AA4052" t="s">
        <v>1338</v>
      </c>
      <c r="AB4052" t="s">
        <v>1339</v>
      </c>
      <c r="AC4052">
        <v>31</v>
      </c>
      <c r="AD4052" s="17">
        <v>43299</v>
      </c>
      <c r="AE4052" s="17">
        <v>43299</v>
      </c>
    </row>
    <row r="4053" spans="1:31" x14ac:dyDescent="0.45">
      <c r="A4053">
        <v>3</v>
      </c>
      <c r="B4053">
        <v>525</v>
      </c>
      <c r="C4053" t="s">
        <v>542</v>
      </c>
      <c r="D4053">
        <v>543</v>
      </c>
      <c r="E4053">
        <f t="shared" si="189"/>
        <v>181</v>
      </c>
      <c r="F4053">
        <f t="shared" si="190"/>
        <v>175</v>
      </c>
      <c r="G4053">
        <f t="shared" si="191"/>
        <v>204.75</v>
      </c>
      <c r="H4053" t="s">
        <v>543</v>
      </c>
      <c r="I4053">
        <v>-17</v>
      </c>
      <c r="J4053">
        <v>-3</v>
      </c>
      <c r="K4053" t="s">
        <v>8087</v>
      </c>
      <c r="L4053" s="16">
        <v>43312</v>
      </c>
      <c r="M4053" t="s">
        <v>1064</v>
      </c>
      <c r="N4053" t="s">
        <v>1065</v>
      </c>
      <c r="O4053" t="s">
        <v>1066</v>
      </c>
      <c r="P4053" t="s">
        <v>1333</v>
      </c>
      <c r="Q4053" t="s">
        <v>1270</v>
      </c>
      <c r="R4053" t="s">
        <v>1334</v>
      </c>
      <c r="S4053" t="s">
        <v>1335</v>
      </c>
      <c r="T4053" t="s">
        <v>8088</v>
      </c>
      <c r="U4053" t="s">
        <v>8089</v>
      </c>
      <c r="AA4053" t="s">
        <v>1338</v>
      </c>
      <c r="AB4053" t="s">
        <v>1339</v>
      </c>
      <c r="AC4053">
        <v>31</v>
      </c>
      <c r="AD4053" s="17">
        <v>43299</v>
      </c>
      <c r="AE4053" s="17">
        <v>43299</v>
      </c>
    </row>
    <row r="4054" spans="1:31" x14ac:dyDescent="0.45">
      <c r="A4054">
        <v>1</v>
      </c>
      <c r="B4054">
        <v>175</v>
      </c>
      <c r="C4054" t="s">
        <v>542</v>
      </c>
      <c r="D4054">
        <v>181</v>
      </c>
      <c r="E4054">
        <f t="shared" si="189"/>
        <v>181</v>
      </c>
      <c r="F4054">
        <f t="shared" si="190"/>
        <v>175</v>
      </c>
      <c r="G4054">
        <f t="shared" si="191"/>
        <v>204.75</v>
      </c>
      <c r="H4054" t="s">
        <v>543</v>
      </c>
      <c r="I4054">
        <v>-5</v>
      </c>
      <c r="J4054">
        <v>-3</v>
      </c>
      <c r="K4054" t="s">
        <v>8090</v>
      </c>
      <c r="L4054" s="16">
        <v>43312</v>
      </c>
      <c r="M4054" t="s">
        <v>1064</v>
      </c>
      <c r="N4054" t="s">
        <v>1065</v>
      </c>
      <c r="O4054" t="s">
        <v>1066</v>
      </c>
      <c r="P4054" t="s">
        <v>1333</v>
      </c>
      <c r="Q4054" t="s">
        <v>1270</v>
      </c>
      <c r="R4054" t="s">
        <v>1334</v>
      </c>
      <c r="S4054" t="s">
        <v>1335</v>
      </c>
      <c r="T4054" t="s">
        <v>1720</v>
      </c>
      <c r="U4054" t="s">
        <v>1721</v>
      </c>
      <c r="AA4054" t="s">
        <v>1338</v>
      </c>
      <c r="AB4054" t="s">
        <v>1339</v>
      </c>
      <c r="AC4054">
        <v>31</v>
      </c>
      <c r="AD4054" s="17">
        <v>43299</v>
      </c>
      <c r="AE4054" s="17">
        <v>43299</v>
      </c>
    </row>
    <row r="4055" spans="1:31" x14ac:dyDescent="0.45">
      <c r="A4055">
        <v>1</v>
      </c>
      <c r="B4055">
        <v>175</v>
      </c>
      <c r="C4055" t="s">
        <v>542</v>
      </c>
      <c r="D4055">
        <v>181</v>
      </c>
      <c r="E4055">
        <f t="shared" si="189"/>
        <v>181</v>
      </c>
      <c r="F4055">
        <f t="shared" si="190"/>
        <v>175</v>
      </c>
      <c r="G4055">
        <f t="shared" si="191"/>
        <v>204.75</v>
      </c>
      <c r="H4055" t="s">
        <v>543</v>
      </c>
      <c r="I4055">
        <v>-5</v>
      </c>
      <c r="J4055">
        <v>-3</v>
      </c>
      <c r="K4055" t="s">
        <v>8091</v>
      </c>
      <c r="L4055" s="16">
        <v>43312</v>
      </c>
      <c r="M4055" t="s">
        <v>1064</v>
      </c>
      <c r="N4055" t="s">
        <v>1065</v>
      </c>
      <c r="O4055" t="s">
        <v>1066</v>
      </c>
      <c r="P4055" t="s">
        <v>1333</v>
      </c>
      <c r="Q4055" t="s">
        <v>1270</v>
      </c>
      <c r="R4055" t="s">
        <v>1334</v>
      </c>
      <c r="S4055" t="s">
        <v>1335</v>
      </c>
      <c r="T4055" t="s">
        <v>3058</v>
      </c>
      <c r="U4055" t="s">
        <v>3059</v>
      </c>
      <c r="AA4055" t="s">
        <v>1338</v>
      </c>
      <c r="AB4055" t="s">
        <v>1339</v>
      </c>
      <c r="AC4055">
        <v>31</v>
      </c>
      <c r="AD4055" s="17">
        <v>43299</v>
      </c>
      <c r="AE4055" s="17">
        <v>43299</v>
      </c>
    </row>
    <row r="4056" spans="1:31" x14ac:dyDescent="0.45">
      <c r="A4056">
        <v>1</v>
      </c>
      <c r="B4056">
        <v>175</v>
      </c>
      <c r="C4056" t="s">
        <v>542</v>
      </c>
      <c r="D4056">
        <v>181</v>
      </c>
      <c r="E4056">
        <f t="shared" si="189"/>
        <v>181</v>
      </c>
      <c r="F4056">
        <f t="shared" si="190"/>
        <v>175</v>
      </c>
      <c r="G4056">
        <f t="shared" si="191"/>
        <v>204.75</v>
      </c>
      <c r="H4056" t="s">
        <v>543</v>
      </c>
      <c r="I4056">
        <v>-5</v>
      </c>
      <c r="J4056">
        <v>-3</v>
      </c>
      <c r="K4056" t="s">
        <v>8092</v>
      </c>
      <c r="L4056" s="16">
        <v>43312</v>
      </c>
      <c r="M4056" t="s">
        <v>1064</v>
      </c>
      <c r="N4056" t="s">
        <v>1065</v>
      </c>
      <c r="O4056" t="s">
        <v>1066</v>
      </c>
      <c r="P4056" t="s">
        <v>1333</v>
      </c>
      <c r="Q4056" t="s">
        <v>1270</v>
      </c>
      <c r="R4056" t="s">
        <v>1334</v>
      </c>
      <c r="S4056" t="s">
        <v>1335</v>
      </c>
      <c r="T4056" t="s">
        <v>8093</v>
      </c>
      <c r="U4056" t="s">
        <v>3097</v>
      </c>
      <c r="AA4056" t="s">
        <v>1338</v>
      </c>
      <c r="AB4056" t="s">
        <v>1339</v>
      </c>
      <c r="AC4056">
        <v>31</v>
      </c>
      <c r="AD4056" s="17">
        <v>43299</v>
      </c>
      <c r="AE4056" s="17">
        <v>43299</v>
      </c>
    </row>
    <row r="4057" spans="1:31" x14ac:dyDescent="0.45">
      <c r="A4057">
        <v>1</v>
      </c>
      <c r="B4057">
        <v>175</v>
      </c>
      <c r="C4057" t="s">
        <v>542</v>
      </c>
      <c r="D4057">
        <v>181</v>
      </c>
      <c r="E4057">
        <f t="shared" si="189"/>
        <v>181</v>
      </c>
      <c r="F4057">
        <f t="shared" si="190"/>
        <v>175</v>
      </c>
      <c r="G4057">
        <f t="shared" si="191"/>
        <v>204.75</v>
      </c>
      <c r="H4057" t="s">
        <v>543</v>
      </c>
      <c r="I4057">
        <v>-5</v>
      </c>
      <c r="J4057">
        <v>-3</v>
      </c>
      <c r="K4057" t="s">
        <v>8094</v>
      </c>
      <c r="L4057" s="16">
        <v>43312</v>
      </c>
      <c r="M4057" t="s">
        <v>1064</v>
      </c>
      <c r="N4057" t="s">
        <v>1065</v>
      </c>
      <c r="O4057" t="s">
        <v>1066</v>
      </c>
      <c r="P4057" t="s">
        <v>1333</v>
      </c>
      <c r="Q4057" t="s">
        <v>1270</v>
      </c>
      <c r="R4057" t="s">
        <v>1334</v>
      </c>
      <c r="S4057" t="s">
        <v>1335</v>
      </c>
      <c r="T4057" t="s">
        <v>2442</v>
      </c>
      <c r="U4057" t="s">
        <v>2443</v>
      </c>
      <c r="AA4057" t="s">
        <v>1338</v>
      </c>
      <c r="AB4057" t="s">
        <v>1339</v>
      </c>
      <c r="AC4057">
        <v>31</v>
      </c>
      <c r="AD4057" s="17">
        <v>43299</v>
      </c>
      <c r="AE4057" s="17">
        <v>43299</v>
      </c>
    </row>
    <row r="4058" spans="1:31" x14ac:dyDescent="0.45">
      <c r="A4058">
        <v>1</v>
      </c>
      <c r="B4058">
        <v>175</v>
      </c>
      <c r="C4058" t="s">
        <v>542</v>
      </c>
      <c r="D4058">
        <v>181</v>
      </c>
      <c r="E4058">
        <f t="shared" si="189"/>
        <v>181</v>
      </c>
      <c r="F4058">
        <f t="shared" si="190"/>
        <v>175</v>
      </c>
      <c r="G4058">
        <f t="shared" si="191"/>
        <v>204.75</v>
      </c>
      <c r="H4058" t="s">
        <v>543</v>
      </c>
      <c r="I4058">
        <v>-5</v>
      </c>
      <c r="J4058">
        <v>-3</v>
      </c>
      <c r="K4058" t="s">
        <v>8095</v>
      </c>
      <c r="L4058" s="16">
        <v>43312</v>
      </c>
      <c r="M4058" t="s">
        <v>1064</v>
      </c>
      <c r="N4058" t="s">
        <v>1065</v>
      </c>
      <c r="O4058" t="s">
        <v>1066</v>
      </c>
      <c r="P4058" t="s">
        <v>1333</v>
      </c>
      <c r="Q4058" t="s">
        <v>1270</v>
      </c>
      <c r="R4058" t="s">
        <v>1334</v>
      </c>
      <c r="S4058" t="s">
        <v>1335</v>
      </c>
      <c r="T4058" t="s">
        <v>3427</v>
      </c>
      <c r="U4058" t="s">
        <v>2627</v>
      </c>
      <c r="AA4058" t="s">
        <v>1338</v>
      </c>
      <c r="AB4058" t="s">
        <v>1339</v>
      </c>
      <c r="AC4058">
        <v>31</v>
      </c>
      <c r="AD4058" s="17">
        <v>43299</v>
      </c>
      <c r="AE4058" s="17">
        <v>43299</v>
      </c>
    </row>
    <row r="4059" spans="1:31" x14ac:dyDescent="0.45">
      <c r="A4059">
        <v>425</v>
      </c>
      <c r="B4059">
        <v>70834</v>
      </c>
      <c r="C4059" t="s">
        <v>542</v>
      </c>
      <c r="D4059">
        <v>77010</v>
      </c>
      <c r="E4059">
        <f t="shared" si="189"/>
        <v>181.2</v>
      </c>
      <c r="F4059">
        <f t="shared" si="190"/>
        <v>166.66823529411764</v>
      </c>
      <c r="G4059">
        <f t="shared" si="191"/>
        <v>195.00183529411763</v>
      </c>
      <c r="H4059" t="s">
        <v>543</v>
      </c>
      <c r="I4059">
        <v>-6175</v>
      </c>
      <c r="J4059">
        <v>-8</v>
      </c>
      <c r="K4059" t="s">
        <v>8096</v>
      </c>
      <c r="L4059" s="16">
        <v>43312</v>
      </c>
      <c r="M4059" t="s">
        <v>1064</v>
      </c>
      <c r="N4059" t="s">
        <v>1065</v>
      </c>
      <c r="O4059" t="s">
        <v>1066</v>
      </c>
      <c r="P4059" t="s">
        <v>1333</v>
      </c>
      <c r="Q4059" t="s">
        <v>1270</v>
      </c>
      <c r="R4059" t="s">
        <v>1334</v>
      </c>
      <c r="S4059" t="s">
        <v>1335</v>
      </c>
      <c r="T4059" t="s">
        <v>2413</v>
      </c>
      <c r="U4059" t="s">
        <v>2414</v>
      </c>
      <c r="AA4059" t="s">
        <v>1338</v>
      </c>
      <c r="AB4059" t="s">
        <v>1339</v>
      </c>
      <c r="AC4059">
        <v>31</v>
      </c>
      <c r="AD4059" s="17">
        <v>43299</v>
      </c>
      <c r="AE4059" s="17">
        <v>43299</v>
      </c>
    </row>
    <row r="4060" spans="1:31" x14ac:dyDescent="0.45">
      <c r="A4060">
        <v>50</v>
      </c>
      <c r="B4060">
        <v>8333</v>
      </c>
      <c r="C4060" t="s">
        <v>542</v>
      </c>
      <c r="D4060">
        <v>9060</v>
      </c>
      <c r="E4060">
        <f t="shared" si="189"/>
        <v>181.2</v>
      </c>
      <c r="F4060">
        <f t="shared" si="190"/>
        <v>166.66</v>
      </c>
      <c r="G4060">
        <f t="shared" si="191"/>
        <v>194.9922</v>
      </c>
      <c r="H4060" t="s">
        <v>543</v>
      </c>
      <c r="I4060">
        <v>-726</v>
      </c>
      <c r="J4060">
        <v>-8</v>
      </c>
      <c r="K4060" t="s">
        <v>8097</v>
      </c>
      <c r="L4060" s="16">
        <v>43312</v>
      </c>
      <c r="M4060" t="s">
        <v>1064</v>
      </c>
      <c r="N4060" t="s">
        <v>1065</v>
      </c>
      <c r="O4060" t="s">
        <v>1066</v>
      </c>
      <c r="P4060" t="s">
        <v>1333</v>
      </c>
      <c r="Q4060" t="s">
        <v>1270</v>
      </c>
      <c r="R4060" t="s">
        <v>1334</v>
      </c>
      <c r="S4060" t="s">
        <v>1335</v>
      </c>
      <c r="T4060" t="s">
        <v>3400</v>
      </c>
      <c r="U4060" t="s">
        <v>3401</v>
      </c>
      <c r="AA4060" t="s">
        <v>1338</v>
      </c>
      <c r="AB4060" t="s">
        <v>1339</v>
      </c>
      <c r="AC4060">
        <v>31</v>
      </c>
      <c r="AD4060" s="17">
        <v>43299</v>
      </c>
      <c r="AE4060" s="17">
        <v>43299</v>
      </c>
    </row>
    <row r="4061" spans="1:31" x14ac:dyDescent="0.45">
      <c r="A4061">
        <v>100</v>
      </c>
      <c r="B4061">
        <v>16667</v>
      </c>
      <c r="C4061" t="s">
        <v>542</v>
      </c>
      <c r="D4061">
        <v>18120</v>
      </c>
      <c r="E4061">
        <f t="shared" si="189"/>
        <v>181.2</v>
      </c>
      <c r="F4061">
        <f t="shared" si="190"/>
        <v>166.67</v>
      </c>
      <c r="G4061">
        <f t="shared" si="191"/>
        <v>195.00389999999999</v>
      </c>
      <c r="H4061" t="s">
        <v>543</v>
      </c>
      <c r="I4061">
        <v>-1453</v>
      </c>
      <c r="J4061">
        <v>-8</v>
      </c>
      <c r="K4061" t="s">
        <v>8098</v>
      </c>
      <c r="L4061" s="16">
        <v>43312</v>
      </c>
      <c r="M4061" t="s">
        <v>1064</v>
      </c>
      <c r="N4061" t="s">
        <v>1065</v>
      </c>
      <c r="O4061" t="s">
        <v>1066</v>
      </c>
      <c r="P4061" t="s">
        <v>1333</v>
      </c>
      <c r="Q4061" t="s">
        <v>1270</v>
      </c>
      <c r="R4061" t="s">
        <v>1334</v>
      </c>
      <c r="S4061" t="s">
        <v>1335</v>
      </c>
      <c r="T4061" t="s">
        <v>1336</v>
      </c>
      <c r="U4061" t="s">
        <v>1337</v>
      </c>
      <c r="AA4061" t="s">
        <v>1338</v>
      </c>
      <c r="AB4061" t="s">
        <v>1339</v>
      </c>
      <c r="AC4061">
        <v>31</v>
      </c>
      <c r="AD4061" s="17">
        <v>43299</v>
      </c>
      <c r="AE4061" s="17">
        <v>43299</v>
      </c>
    </row>
    <row r="4062" spans="1:31" x14ac:dyDescent="0.45">
      <c r="A4062">
        <v>450</v>
      </c>
      <c r="B4062">
        <v>75001</v>
      </c>
      <c r="C4062" t="s">
        <v>542</v>
      </c>
      <c r="D4062">
        <v>81540</v>
      </c>
      <c r="E4062">
        <f t="shared" si="189"/>
        <v>181.2</v>
      </c>
      <c r="F4062">
        <f t="shared" si="190"/>
        <v>166.66888888888889</v>
      </c>
      <c r="G4062">
        <f t="shared" si="191"/>
        <v>195.00259999999997</v>
      </c>
      <c r="H4062" t="s">
        <v>543</v>
      </c>
      <c r="I4062">
        <v>-6538</v>
      </c>
      <c r="J4062">
        <v>-8</v>
      </c>
      <c r="K4062" t="s">
        <v>8099</v>
      </c>
      <c r="L4062" s="16">
        <v>43312</v>
      </c>
      <c r="M4062" t="s">
        <v>1064</v>
      </c>
      <c r="N4062" t="s">
        <v>1065</v>
      </c>
      <c r="O4062" t="s">
        <v>1066</v>
      </c>
      <c r="P4062" t="s">
        <v>1333</v>
      </c>
      <c r="Q4062" t="s">
        <v>1270</v>
      </c>
      <c r="R4062" t="s">
        <v>1334</v>
      </c>
      <c r="S4062" t="s">
        <v>1335</v>
      </c>
      <c r="T4062" t="s">
        <v>2392</v>
      </c>
      <c r="U4062" t="s">
        <v>2393</v>
      </c>
      <c r="AA4062" t="s">
        <v>1338</v>
      </c>
      <c r="AB4062" t="s">
        <v>1339</v>
      </c>
      <c r="AC4062">
        <v>31</v>
      </c>
      <c r="AD4062" s="17">
        <v>43299</v>
      </c>
      <c r="AE4062" s="17">
        <v>43299</v>
      </c>
    </row>
    <row r="4063" spans="1:31" x14ac:dyDescent="0.45">
      <c r="A4063">
        <v>100</v>
      </c>
      <c r="B4063">
        <v>16667</v>
      </c>
      <c r="C4063" t="s">
        <v>542</v>
      </c>
      <c r="D4063">
        <v>18120</v>
      </c>
      <c r="E4063">
        <f t="shared" si="189"/>
        <v>181.2</v>
      </c>
      <c r="F4063">
        <f t="shared" si="190"/>
        <v>166.67</v>
      </c>
      <c r="G4063">
        <f t="shared" si="191"/>
        <v>195.00389999999999</v>
      </c>
      <c r="H4063" t="s">
        <v>543</v>
      </c>
      <c r="I4063">
        <v>-1453</v>
      </c>
      <c r="J4063">
        <v>-8</v>
      </c>
      <c r="K4063" t="s">
        <v>8100</v>
      </c>
      <c r="L4063" s="16">
        <v>43312</v>
      </c>
      <c r="M4063" t="s">
        <v>1064</v>
      </c>
      <c r="N4063" t="s">
        <v>1065</v>
      </c>
      <c r="O4063" t="s">
        <v>1066</v>
      </c>
      <c r="P4063" t="s">
        <v>1333</v>
      </c>
      <c r="Q4063" t="s">
        <v>1270</v>
      </c>
      <c r="R4063" t="s">
        <v>1334</v>
      </c>
      <c r="S4063" t="s">
        <v>1335</v>
      </c>
      <c r="T4063" t="s">
        <v>2398</v>
      </c>
      <c r="U4063" t="s">
        <v>2399</v>
      </c>
      <c r="AA4063" t="s">
        <v>1338</v>
      </c>
      <c r="AB4063" t="s">
        <v>1339</v>
      </c>
      <c r="AC4063">
        <v>31</v>
      </c>
      <c r="AD4063" s="17">
        <v>43299</v>
      </c>
      <c r="AE4063" s="17">
        <v>43299</v>
      </c>
    </row>
    <row r="4064" spans="1:31" x14ac:dyDescent="0.45">
      <c r="A4064">
        <v>250</v>
      </c>
      <c r="B4064">
        <v>41667</v>
      </c>
      <c r="C4064" t="s">
        <v>542</v>
      </c>
      <c r="D4064">
        <v>45300</v>
      </c>
      <c r="E4064">
        <f t="shared" si="189"/>
        <v>181.2</v>
      </c>
      <c r="F4064">
        <f t="shared" si="190"/>
        <v>166.66800000000001</v>
      </c>
      <c r="G4064">
        <f t="shared" si="191"/>
        <v>195.00155999999998</v>
      </c>
      <c r="H4064" t="s">
        <v>543</v>
      </c>
      <c r="I4064">
        <v>-3632</v>
      </c>
      <c r="J4064">
        <v>-8</v>
      </c>
      <c r="K4064" t="s">
        <v>8101</v>
      </c>
      <c r="L4064" s="16">
        <v>43312</v>
      </c>
      <c r="M4064" t="s">
        <v>1064</v>
      </c>
      <c r="N4064" t="s">
        <v>1065</v>
      </c>
      <c r="O4064" t="s">
        <v>1066</v>
      </c>
      <c r="P4064" t="s">
        <v>1333</v>
      </c>
      <c r="Q4064" t="s">
        <v>1270</v>
      </c>
      <c r="R4064" t="s">
        <v>1334</v>
      </c>
      <c r="S4064" t="s">
        <v>1335</v>
      </c>
      <c r="T4064" t="s">
        <v>2407</v>
      </c>
      <c r="U4064" t="s">
        <v>2408</v>
      </c>
      <c r="AA4064" t="s">
        <v>1338</v>
      </c>
      <c r="AB4064" t="s">
        <v>1339</v>
      </c>
      <c r="AC4064">
        <v>31</v>
      </c>
      <c r="AD4064" s="17">
        <v>43299</v>
      </c>
      <c r="AE4064" s="17">
        <v>43299</v>
      </c>
    </row>
    <row r="4065" spans="1:31" x14ac:dyDescent="0.45">
      <c r="A4065">
        <v>450</v>
      </c>
      <c r="B4065">
        <v>75001</v>
      </c>
      <c r="C4065" t="s">
        <v>542</v>
      </c>
      <c r="D4065">
        <v>81540</v>
      </c>
      <c r="E4065">
        <f t="shared" si="189"/>
        <v>181.2</v>
      </c>
      <c r="F4065">
        <f t="shared" si="190"/>
        <v>166.66888888888889</v>
      </c>
      <c r="G4065">
        <f t="shared" si="191"/>
        <v>195.00259999999997</v>
      </c>
      <c r="H4065" t="s">
        <v>543</v>
      </c>
      <c r="I4065">
        <v>-6538</v>
      </c>
      <c r="J4065">
        <v>-8</v>
      </c>
      <c r="K4065" t="s">
        <v>8102</v>
      </c>
      <c r="L4065" s="16">
        <v>43312</v>
      </c>
      <c r="M4065" t="s">
        <v>1064</v>
      </c>
      <c r="N4065" t="s">
        <v>1065</v>
      </c>
      <c r="O4065" t="s">
        <v>1066</v>
      </c>
      <c r="P4065" t="s">
        <v>1333</v>
      </c>
      <c r="Q4065" t="s">
        <v>1270</v>
      </c>
      <c r="R4065" t="s">
        <v>1334</v>
      </c>
      <c r="S4065" t="s">
        <v>1335</v>
      </c>
      <c r="T4065" t="s">
        <v>2401</v>
      </c>
      <c r="U4065" t="s">
        <v>2402</v>
      </c>
      <c r="AA4065" t="s">
        <v>1338</v>
      </c>
      <c r="AB4065" t="s">
        <v>1339</v>
      </c>
      <c r="AC4065">
        <v>31</v>
      </c>
      <c r="AD4065" s="17">
        <v>43299</v>
      </c>
      <c r="AE4065" s="17">
        <v>43299</v>
      </c>
    </row>
    <row r="4066" spans="1:31" x14ac:dyDescent="0.45">
      <c r="A4066">
        <v>50</v>
      </c>
      <c r="B4066">
        <v>8333</v>
      </c>
      <c r="C4066" t="s">
        <v>542</v>
      </c>
      <c r="D4066">
        <v>9060</v>
      </c>
      <c r="E4066">
        <f t="shared" si="189"/>
        <v>181.2</v>
      </c>
      <c r="F4066">
        <f t="shared" si="190"/>
        <v>166.66</v>
      </c>
      <c r="G4066">
        <f t="shared" si="191"/>
        <v>194.9922</v>
      </c>
      <c r="H4066" t="s">
        <v>543</v>
      </c>
      <c r="I4066">
        <v>-726</v>
      </c>
      <c r="J4066">
        <v>-8</v>
      </c>
      <c r="K4066" t="s">
        <v>8103</v>
      </c>
      <c r="L4066" s="16">
        <v>43311</v>
      </c>
      <c r="M4066" t="s">
        <v>1064</v>
      </c>
      <c r="N4066" t="s">
        <v>1065</v>
      </c>
      <c r="O4066" t="s">
        <v>1066</v>
      </c>
      <c r="P4066" t="s">
        <v>1353</v>
      </c>
      <c r="Q4066" t="s">
        <v>1270</v>
      </c>
      <c r="R4066" t="s">
        <v>1354</v>
      </c>
      <c r="S4066" t="s">
        <v>122</v>
      </c>
      <c r="T4066" t="s">
        <v>1820</v>
      </c>
      <c r="U4066" t="s">
        <v>1821</v>
      </c>
      <c r="AA4066" t="s">
        <v>1357</v>
      </c>
      <c r="AB4066" t="s">
        <v>1358</v>
      </c>
      <c r="AC4066">
        <v>31</v>
      </c>
      <c r="AD4066" s="17">
        <v>43299</v>
      </c>
      <c r="AE4066" s="17">
        <v>43299</v>
      </c>
    </row>
    <row r="4067" spans="1:31" x14ac:dyDescent="0.45">
      <c r="A4067">
        <v>25</v>
      </c>
      <c r="B4067">
        <v>4166</v>
      </c>
      <c r="C4067" t="s">
        <v>542</v>
      </c>
      <c r="D4067">
        <v>4530</v>
      </c>
      <c r="E4067">
        <f t="shared" si="189"/>
        <v>181.2</v>
      </c>
      <c r="F4067">
        <f t="shared" si="190"/>
        <v>166.64</v>
      </c>
      <c r="G4067">
        <f t="shared" si="191"/>
        <v>194.96879999999996</v>
      </c>
      <c r="H4067" t="s">
        <v>543</v>
      </c>
      <c r="I4067">
        <v>-363</v>
      </c>
      <c r="J4067">
        <v>-8</v>
      </c>
      <c r="K4067" t="s">
        <v>8104</v>
      </c>
      <c r="L4067" s="16">
        <v>43311</v>
      </c>
      <c r="M4067" t="s">
        <v>1064</v>
      </c>
      <c r="N4067" t="s">
        <v>1065</v>
      </c>
      <c r="O4067" t="s">
        <v>1066</v>
      </c>
      <c r="P4067" t="s">
        <v>1353</v>
      </c>
      <c r="Q4067" t="s">
        <v>1270</v>
      </c>
      <c r="R4067" t="s">
        <v>1354</v>
      </c>
      <c r="S4067" t="s">
        <v>122</v>
      </c>
      <c r="T4067" t="s">
        <v>1840</v>
      </c>
      <c r="U4067" t="s">
        <v>1841</v>
      </c>
      <c r="AA4067" t="s">
        <v>1357</v>
      </c>
      <c r="AB4067" t="s">
        <v>1358</v>
      </c>
      <c r="AC4067">
        <v>31</v>
      </c>
      <c r="AD4067" s="17">
        <v>43299</v>
      </c>
      <c r="AE4067" s="17">
        <v>43299</v>
      </c>
    </row>
    <row r="4068" spans="1:31" x14ac:dyDescent="0.45">
      <c r="A4068">
        <v>25</v>
      </c>
      <c r="B4068">
        <v>4166</v>
      </c>
      <c r="C4068" t="s">
        <v>542</v>
      </c>
      <c r="D4068">
        <v>4530</v>
      </c>
      <c r="E4068">
        <f t="shared" si="189"/>
        <v>181.2</v>
      </c>
      <c r="F4068">
        <f t="shared" si="190"/>
        <v>166.64</v>
      </c>
      <c r="G4068">
        <f t="shared" si="191"/>
        <v>194.96879999999996</v>
      </c>
      <c r="H4068" t="s">
        <v>543</v>
      </c>
      <c r="I4068">
        <v>-363</v>
      </c>
      <c r="J4068">
        <v>-8</v>
      </c>
      <c r="K4068" t="s">
        <v>8105</v>
      </c>
      <c r="L4068" s="16">
        <v>43311</v>
      </c>
      <c r="M4068" t="s">
        <v>1064</v>
      </c>
      <c r="N4068" t="s">
        <v>1065</v>
      </c>
      <c r="O4068" t="s">
        <v>1066</v>
      </c>
      <c r="P4068" t="s">
        <v>1353</v>
      </c>
      <c r="Q4068" t="s">
        <v>1270</v>
      </c>
      <c r="R4068" t="s">
        <v>1354</v>
      </c>
      <c r="S4068" t="s">
        <v>122</v>
      </c>
      <c r="T4068" t="s">
        <v>1836</v>
      </c>
      <c r="U4068" t="s">
        <v>1837</v>
      </c>
      <c r="AA4068" t="s">
        <v>1357</v>
      </c>
      <c r="AB4068" t="s">
        <v>1358</v>
      </c>
      <c r="AC4068">
        <v>31</v>
      </c>
      <c r="AD4068" s="17">
        <v>43299</v>
      </c>
      <c r="AE4068" s="17">
        <v>43299</v>
      </c>
    </row>
    <row r="4069" spans="1:31" x14ac:dyDescent="0.45">
      <c r="A4069">
        <v>50</v>
      </c>
      <c r="B4069">
        <v>8333</v>
      </c>
      <c r="C4069" t="s">
        <v>542</v>
      </c>
      <c r="D4069">
        <v>9060</v>
      </c>
      <c r="E4069">
        <f t="shared" si="189"/>
        <v>181.2</v>
      </c>
      <c r="F4069">
        <f t="shared" si="190"/>
        <v>166.66</v>
      </c>
      <c r="G4069">
        <f t="shared" si="191"/>
        <v>194.9922</v>
      </c>
      <c r="H4069" t="s">
        <v>543</v>
      </c>
      <c r="I4069">
        <v>-726</v>
      </c>
      <c r="J4069">
        <v>-8</v>
      </c>
      <c r="K4069" t="s">
        <v>8106</v>
      </c>
      <c r="L4069" s="16">
        <v>43311</v>
      </c>
      <c r="M4069" t="s">
        <v>1064</v>
      </c>
      <c r="N4069" t="s">
        <v>1065</v>
      </c>
      <c r="O4069" t="s">
        <v>1066</v>
      </c>
      <c r="P4069" t="s">
        <v>1353</v>
      </c>
      <c r="Q4069" t="s">
        <v>1270</v>
      </c>
      <c r="R4069" t="s">
        <v>1354</v>
      </c>
      <c r="S4069" t="s">
        <v>122</v>
      </c>
      <c r="T4069" t="s">
        <v>1789</v>
      </c>
      <c r="U4069" t="s">
        <v>1790</v>
      </c>
      <c r="AA4069" t="s">
        <v>1357</v>
      </c>
      <c r="AB4069" t="s">
        <v>1358</v>
      </c>
      <c r="AC4069">
        <v>31</v>
      </c>
      <c r="AD4069" s="17">
        <v>43299</v>
      </c>
      <c r="AE4069" s="17">
        <v>43299</v>
      </c>
    </row>
    <row r="4070" spans="1:31" x14ac:dyDescent="0.45">
      <c r="A4070">
        <v>75</v>
      </c>
      <c r="B4070">
        <v>12500</v>
      </c>
      <c r="C4070" t="s">
        <v>542</v>
      </c>
      <c r="D4070">
        <v>13590</v>
      </c>
      <c r="E4070">
        <f t="shared" si="189"/>
        <v>181.2</v>
      </c>
      <c r="F4070">
        <f t="shared" si="190"/>
        <v>166.66666666666666</v>
      </c>
      <c r="G4070">
        <f t="shared" si="191"/>
        <v>194.99999999999997</v>
      </c>
      <c r="H4070" t="s">
        <v>543</v>
      </c>
      <c r="I4070">
        <v>-1089</v>
      </c>
      <c r="J4070">
        <v>-8</v>
      </c>
      <c r="K4070" t="s">
        <v>8107</v>
      </c>
      <c r="L4070" s="16">
        <v>43311</v>
      </c>
      <c r="M4070" t="s">
        <v>1064</v>
      </c>
      <c r="N4070" t="s">
        <v>1065</v>
      </c>
      <c r="O4070" t="s">
        <v>1066</v>
      </c>
      <c r="P4070" t="s">
        <v>1353</v>
      </c>
      <c r="Q4070" t="s">
        <v>1270</v>
      </c>
      <c r="R4070" t="s">
        <v>1406</v>
      </c>
      <c r="S4070" t="s">
        <v>119</v>
      </c>
      <c r="T4070" t="s">
        <v>4487</v>
      </c>
      <c r="U4070" t="s">
        <v>4488</v>
      </c>
      <c r="AA4070" t="s">
        <v>1409</v>
      </c>
      <c r="AB4070" t="s">
        <v>1410</v>
      </c>
      <c r="AC4070">
        <v>31</v>
      </c>
      <c r="AD4070" s="17">
        <v>43299</v>
      </c>
      <c r="AE4070" s="17">
        <v>43299</v>
      </c>
    </row>
    <row r="4071" spans="1:31" x14ac:dyDescent="0.45">
      <c r="A4071">
        <v>5</v>
      </c>
      <c r="B4071">
        <v>876</v>
      </c>
      <c r="C4071" t="s">
        <v>542</v>
      </c>
      <c r="D4071">
        <v>906</v>
      </c>
      <c r="E4071">
        <f t="shared" si="189"/>
        <v>181.2</v>
      </c>
      <c r="F4071">
        <f t="shared" si="190"/>
        <v>175.2</v>
      </c>
      <c r="G4071">
        <f t="shared" si="191"/>
        <v>204.98399999999998</v>
      </c>
      <c r="H4071" t="s">
        <v>543</v>
      </c>
      <c r="I4071">
        <v>-29</v>
      </c>
      <c r="J4071">
        <v>-3</v>
      </c>
      <c r="K4071" t="s">
        <v>8108</v>
      </c>
      <c r="L4071" s="16">
        <v>43311</v>
      </c>
      <c r="M4071" t="s">
        <v>1064</v>
      </c>
      <c r="N4071" t="s">
        <v>1065</v>
      </c>
      <c r="O4071" t="s">
        <v>1066</v>
      </c>
      <c r="P4071" t="s">
        <v>1353</v>
      </c>
      <c r="Q4071" t="s">
        <v>1270</v>
      </c>
      <c r="R4071" t="s">
        <v>1406</v>
      </c>
      <c r="S4071" t="s">
        <v>119</v>
      </c>
      <c r="T4071" t="s">
        <v>5731</v>
      </c>
      <c r="U4071" t="s">
        <v>5732</v>
      </c>
      <c r="AA4071" t="s">
        <v>1409</v>
      </c>
      <c r="AB4071" t="s">
        <v>1410</v>
      </c>
      <c r="AC4071">
        <v>31</v>
      </c>
      <c r="AD4071" s="17">
        <v>43299</v>
      </c>
      <c r="AE4071" s="17">
        <v>43299</v>
      </c>
    </row>
    <row r="4072" spans="1:31" x14ac:dyDescent="0.45">
      <c r="A4072">
        <v>25</v>
      </c>
      <c r="B4072">
        <v>4166</v>
      </c>
      <c r="C4072" t="s">
        <v>542</v>
      </c>
      <c r="D4072">
        <v>4530</v>
      </c>
      <c r="E4072">
        <f t="shared" si="189"/>
        <v>181.2</v>
      </c>
      <c r="F4072">
        <f t="shared" si="190"/>
        <v>166.64</v>
      </c>
      <c r="G4072">
        <f t="shared" si="191"/>
        <v>194.96879999999996</v>
      </c>
      <c r="H4072" t="s">
        <v>543</v>
      </c>
      <c r="I4072">
        <v>-363</v>
      </c>
      <c r="J4072">
        <v>-8</v>
      </c>
      <c r="K4072" t="s">
        <v>8109</v>
      </c>
      <c r="L4072" s="16">
        <v>43311</v>
      </c>
      <c r="M4072" t="s">
        <v>1064</v>
      </c>
      <c r="N4072" t="s">
        <v>1065</v>
      </c>
      <c r="O4072" t="s">
        <v>1066</v>
      </c>
      <c r="P4072" t="s">
        <v>1353</v>
      </c>
      <c r="Q4072" t="s">
        <v>1270</v>
      </c>
      <c r="R4072" t="s">
        <v>1406</v>
      </c>
      <c r="S4072" t="s">
        <v>119</v>
      </c>
      <c r="T4072" t="s">
        <v>4497</v>
      </c>
      <c r="U4072" t="s">
        <v>4498</v>
      </c>
      <c r="AA4072" t="s">
        <v>1409</v>
      </c>
      <c r="AB4072" t="s">
        <v>1410</v>
      </c>
      <c r="AC4072">
        <v>31</v>
      </c>
      <c r="AD4072" s="17">
        <v>43299</v>
      </c>
      <c r="AE4072" s="17">
        <v>43299</v>
      </c>
    </row>
    <row r="4073" spans="1:31" x14ac:dyDescent="0.45">
      <c r="A4073">
        <v>50</v>
      </c>
      <c r="B4073">
        <v>8333</v>
      </c>
      <c r="C4073" t="s">
        <v>542</v>
      </c>
      <c r="D4073">
        <v>9060</v>
      </c>
      <c r="E4073">
        <f t="shared" si="189"/>
        <v>181.2</v>
      </c>
      <c r="F4073">
        <f t="shared" si="190"/>
        <v>166.66</v>
      </c>
      <c r="G4073">
        <f t="shared" si="191"/>
        <v>194.9922</v>
      </c>
      <c r="H4073" t="s">
        <v>543</v>
      </c>
      <c r="I4073">
        <v>-726</v>
      </c>
      <c r="J4073">
        <v>-8</v>
      </c>
      <c r="K4073" t="s">
        <v>8110</v>
      </c>
      <c r="L4073" s="16">
        <v>43311</v>
      </c>
      <c r="M4073" t="s">
        <v>1064</v>
      </c>
      <c r="N4073" t="s">
        <v>1065</v>
      </c>
      <c r="O4073" t="s">
        <v>1066</v>
      </c>
      <c r="P4073" t="s">
        <v>1353</v>
      </c>
      <c r="Q4073" t="s">
        <v>1270</v>
      </c>
      <c r="R4073" t="s">
        <v>1406</v>
      </c>
      <c r="S4073" t="s">
        <v>119</v>
      </c>
      <c r="T4073" t="s">
        <v>2739</v>
      </c>
      <c r="U4073" t="s">
        <v>2740</v>
      </c>
      <c r="AA4073" t="s">
        <v>1409</v>
      </c>
      <c r="AB4073" t="s">
        <v>1410</v>
      </c>
      <c r="AC4073">
        <v>31</v>
      </c>
      <c r="AD4073" s="17">
        <v>43299</v>
      </c>
      <c r="AE4073" s="17">
        <v>43299</v>
      </c>
    </row>
    <row r="4074" spans="1:31" x14ac:dyDescent="0.45">
      <c r="A4074">
        <v>50</v>
      </c>
      <c r="B4074">
        <v>8333</v>
      </c>
      <c r="C4074" t="s">
        <v>542</v>
      </c>
      <c r="D4074">
        <v>9060</v>
      </c>
      <c r="E4074">
        <f t="shared" si="189"/>
        <v>181.2</v>
      </c>
      <c r="F4074">
        <f t="shared" si="190"/>
        <v>166.66</v>
      </c>
      <c r="G4074">
        <f t="shared" si="191"/>
        <v>194.9922</v>
      </c>
      <c r="H4074" t="s">
        <v>543</v>
      </c>
      <c r="I4074">
        <v>-726</v>
      </c>
      <c r="J4074">
        <v>-8</v>
      </c>
      <c r="K4074" t="s">
        <v>8111</v>
      </c>
      <c r="L4074" s="16">
        <v>43311</v>
      </c>
      <c r="M4074" t="s">
        <v>1064</v>
      </c>
      <c r="N4074" t="s">
        <v>1065</v>
      </c>
      <c r="O4074" t="s">
        <v>1066</v>
      </c>
      <c r="P4074" t="s">
        <v>1353</v>
      </c>
      <c r="Q4074" t="s">
        <v>1270</v>
      </c>
      <c r="R4074" t="s">
        <v>1406</v>
      </c>
      <c r="S4074" t="s">
        <v>119</v>
      </c>
      <c r="T4074" t="s">
        <v>4500</v>
      </c>
      <c r="U4074" t="s">
        <v>4501</v>
      </c>
      <c r="AA4074" t="s">
        <v>1409</v>
      </c>
      <c r="AB4074" t="s">
        <v>1410</v>
      </c>
      <c r="AC4074">
        <v>31</v>
      </c>
      <c r="AD4074" s="17">
        <v>43299</v>
      </c>
      <c r="AE4074" s="17">
        <v>43299</v>
      </c>
    </row>
    <row r="4075" spans="1:31" x14ac:dyDescent="0.45">
      <c r="A4075">
        <v>25</v>
      </c>
      <c r="B4075">
        <v>4166</v>
      </c>
      <c r="C4075" t="s">
        <v>542</v>
      </c>
      <c r="D4075">
        <v>4530</v>
      </c>
      <c r="E4075">
        <f t="shared" si="189"/>
        <v>181.2</v>
      </c>
      <c r="F4075">
        <f t="shared" si="190"/>
        <v>166.64</v>
      </c>
      <c r="G4075">
        <f t="shared" si="191"/>
        <v>194.96879999999996</v>
      </c>
      <c r="H4075" t="s">
        <v>543</v>
      </c>
      <c r="I4075">
        <v>-363</v>
      </c>
      <c r="J4075">
        <v>-8</v>
      </c>
      <c r="K4075" t="s">
        <v>8112</v>
      </c>
      <c r="L4075" s="16">
        <v>43311</v>
      </c>
      <c r="M4075" t="s">
        <v>1064</v>
      </c>
      <c r="N4075" t="s">
        <v>1065</v>
      </c>
      <c r="O4075" t="s">
        <v>1066</v>
      </c>
      <c r="P4075" t="s">
        <v>1353</v>
      </c>
      <c r="Q4075" t="s">
        <v>1270</v>
      </c>
      <c r="R4075" t="s">
        <v>1406</v>
      </c>
      <c r="S4075" t="s">
        <v>119</v>
      </c>
      <c r="T4075" t="s">
        <v>2734</v>
      </c>
      <c r="U4075" t="s">
        <v>2735</v>
      </c>
      <c r="AA4075" t="s">
        <v>1409</v>
      </c>
      <c r="AB4075" t="s">
        <v>1410</v>
      </c>
      <c r="AC4075">
        <v>31</v>
      </c>
      <c r="AD4075" s="17">
        <v>43299</v>
      </c>
      <c r="AE4075" s="17">
        <v>43299</v>
      </c>
    </row>
    <row r="4076" spans="1:31" x14ac:dyDescent="0.45">
      <c r="A4076">
        <v>50</v>
      </c>
      <c r="B4076">
        <v>8333</v>
      </c>
      <c r="C4076" t="s">
        <v>542</v>
      </c>
      <c r="D4076">
        <v>9060</v>
      </c>
      <c r="E4076">
        <f t="shared" si="189"/>
        <v>181.2</v>
      </c>
      <c r="F4076">
        <f t="shared" si="190"/>
        <v>166.66</v>
      </c>
      <c r="G4076">
        <f t="shared" si="191"/>
        <v>194.9922</v>
      </c>
      <c r="H4076" t="s">
        <v>543</v>
      </c>
      <c r="I4076">
        <v>-726</v>
      </c>
      <c r="J4076">
        <v>-8</v>
      </c>
      <c r="K4076" t="s">
        <v>8113</v>
      </c>
      <c r="L4076" s="16">
        <v>43311</v>
      </c>
      <c r="M4076" t="s">
        <v>1064</v>
      </c>
      <c r="N4076" t="s">
        <v>1065</v>
      </c>
      <c r="O4076" t="s">
        <v>1066</v>
      </c>
      <c r="P4076" t="s">
        <v>1353</v>
      </c>
      <c r="Q4076" t="s">
        <v>1270</v>
      </c>
      <c r="R4076" t="s">
        <v>1406</v>
      </c>
      <c r="S4076" t="s">
        <v>119</v>
      </c>
      <c r="T4076" t="s">
        <v>1463</v>
      </c>
      <c r="U4076" t="s">
        <v>1464</v>
      </c>
      <c r="AA4076" t="s">
        <v>1409</v>
      </c>
      <c r="AB4076" t="s">
        <v>1410</v>
      </c>
      <c r="AC4076">
        <v>31</v>
      </c>
      <c r="AD4076" s="17">
        <v>43299</v>
      </c>
      <c r="AE4076" s="17">
        <v>43299</v>
      </c>
    </row>
    <row r="4077" spans="1:31" x14ac:dyDescent="0.45">
      <c r="A4077">
        <v>25</v>
      </c>
      <c r="B4077">
        <v>4166</v>
      </c>
      <c r="C4077" t="s">
        <v>542</v>
      </c>
      <c r="D4077">
        <v>4530</v>
      </c>
      <c r="E4077">
        <f t="shared" si="189"/>
        <v>181.2</v>
      </c>
      <c r="F4077">
        <f t="shared" si="190"/>
        <v>166.64</v>
      </c>
      <c r="G4077">
        <f t="shared" si="191"/>
        <v>194.96879999999996</v>
      </c>
      <c r="H4077" t="s">
        <v>543</v>
      </c>
      <c r="I4077">
        <v>-363</v>
      </c>
      <c r="J4077">
        <v>-8</v>
      </c>
      <c r="K4077" t="s">
        <v>8114</v>
      </c>
      <c r="L4077" s="16">
        <v>43311</v>
      </c>
      <c r="M4077" t="s">
        <v>1064</v>
      </c>
      <c r="N4077" t="s">
        <v>1065</v>
      </c>
      <c r="O4077" t="s">
        <v>1066</v>
      </c>
      <c r="P4077" t="s">
        <v>1353</v>
      </c>
      <c r="Q4077" t="s">
        <v>1270</v>
      </c>
      <c r="R4077" t="s">
        <v>1406</v>
      </c>
      <c r="S4077" t="s">
        <v>119</v>
      </c>
      <c r="T4077" t="s">
        <v>8115</v>
      </c>
      <c r="U4077" t="s">
        <v>1706</v>
      </c>
      <c r="AA4077" t="s">
        <v>1409</v>
      </c>
      <c r="AB4077" t="s">
        <v>1410</v>
      </c>
      <c r="AC4077">
        <v>31</v>
      </c>
      <c r="AD4077" s="17">
        <v>43299</v>
      </c>
      <c r="AE4077" s="17">
        <v>43299</v>
      </c>
    </row>
    <row r="4078" spans="1:31" x14ac:dyDescent="0.45">
      <c r="A4078">
        <v>50</v>
      </c>
      <c r="B4078">
        <v>8333</v>
      </c>
      <c r="C4078" t="s">
        <v>542</v>
      </c>
      <c r="D4078">
        <v>9060</v>
      </c>
      <c r="E4078">
        <f t="shared" si="189"/>
        <v>181.2</v>
      </c>
      <c r="F4078">
        <f t="shared" si="190"/>
        <v>166.66</v>
      </c>
      <c r="G4078">
        <f t="shared" si="191"/>
        <v>194.9922</v>
      </c>
      <c r="H4078" t="s">
        <v>543</v>
      </c>
      <c r="I4078">
        <v>-726</v>
      </c>
      <c r="J4078">
        <v>-8</v>
      </c>
      <c r="K4078" t="s">
        <v>8116</v>
      </c>
      <c r="L4078" s="16">
        <v>43311</v>
      </c>
      <c r="M4078" t="s">
        <v>1064</v>
      </c>
      <c r="N4078" t="s">
        <v>1065</v>
      </c>
      <c r="O4078" t="s">
        <v>1066</v>
      </c>
      <c r="P4078" t="s">
        <v>1353</v>
      </c>
      <c r="Q4078" t="s">
        <v>1270</v>
      </c>
      <c r="R4078" t="s">
        <v>1406</v>
      </c>
      <c r="S4078" t="s">
        <v>119</v>
      </c>
      <c r="T4078" t="s">
        <v>5756</v>
      </c>
      <c r="U4078" t="s">
        <v>5757</v>
      </c>
      <c r="AA4078" t="s">
        <v>1409</v>
      </c>
      <c r="AB4078" t="s">
        <v>1410</v>
      </c>
      <c r="AC4078">
        <v>31</v>
      </c>
      <c r="AD4078" s="17">
        <v>43299</v>
      </c>
      <c r="AE4078" s="17">
        <v>43299</v>
      </c>
    </row>
    <row r="4079" spans="1:31" x14ac:dyDescent="0.45">
      <c r="A4079">
        <v>100</v>
      </c>
      <c r="B4079">
        <v>16667</v>
      </c>
      <c r="C4079" t="s">
        <v>542</v>
      </c>
      <c r="D4079">
        <v>18120</v>
      </c>
      <c r="E4079">
        <f t="shared" si="189"/>
        <v>181.2</v>
      </c>
      <c r="F4079">
        <f t="shared" si="190"/>
        <v>166.67</v>
      </c>
      <c r="G4079">
        <f t="shared" si="191"/>
        <v>195.00389999999999</v>
      </c>
      <c r="H4079" t="s">
        <v>543</v>
      </c>
      <c r="I4079">
        <v>-1453</v>
      </c>
      <c r="J4079">
        <v>-8</v>
      </c>
      <c r="K4079" t="s">
        <v>8117</v>
      </c>
      <c r="L4079" s="16">
        <v>43311</v>
      </c>
      <c r="M4079" t="s">
        <v>1064</v>
      </c>
      <c r="N4079" t="s">
        <v>1065</v>
      </c>
      <c r="O4079" t="s">
        <v>1066</v>
      </c>
      <c r="P4079" t="s">
        <v>1353</v>
      </c>
      <c r="Q4079" t="s">
        <v>1270</v>
      </c>
      <c r="R4079" t="s">
        <v>1354</v>
      </c>
      <c r="S4079" t="s">
        <v>122</v>
      </c>
      <c r="T4079" t="s">
        <v>1843</v>
      </c>
      <c r="U4079" t="s">
        <v>1844</v>
      </c>
      <c r="AA4079" t="s">
        <v>1357</v>
      </c>
      <c r="AB4079" t="s">
        <v>1358</v>
      </c>
      <c r="AC4079">
        <v>31</v>
      </c>
      <c r="AD4079" s="17">
        <v>43299</v>
      </c>
      <c r="AE4079" s="17">
        <v>43299</v>
      </c>
    </row>
    <row r="4080" spans="1:31" x14ac:dyDescent="0.45">
      <c r="A4080">
        <v>3</v>
      </c>
      <c r="B4080">
        <v>525</v>
      </c>
      <c r="C4080" t="s">
        <v>542</v>
      </c>
      <c r="D4080">
        <v>543</v>
      </c>
      <c r="E4080">
        <f t="shared" si="189"/>
        <v>181</v>
      </c>
      <c r="F4080">
        <f t="shared" si="190"/>
        <v>175</v>
      </c>
      <c r="G4080">
        <f t="shared" si="191"/>
        <v>204.75</v>
      </c>
      <c r="H4080" t="s">
        <v>543</v>
      </c>
      <c r="I4080">
        <v>-17</v>
      </c>
      <c r="J4080">
        <v>-3</v>
      </c>
      <c r="K4080" t="s">
        <v>8118</v>
      </c>
      <c r="L4080" s="16">
        <v>43311</v>
      </c>
      <c r="M4080" t="s">
        <v>1064</v>
      </c>
      <c r="N4080" t="s">
        <v>1065</v>
      </c>
      <c r="O4080" t="s">
        <v>1066</v>
      </c>
      <c r="P4080" t="s">
        <v>1353</v>
      </c>
      <c r="Q4080" t="s">
        <v>1270</v>
      </c>
      <c r="R4080" t="s">
        <v>1354</v>
      </c>
      <c r="S4080" t="s">
        <v>122</v>
      </c>
      <c r="T4080" t="s">
        <v>8119</v>
      </c>
      <c r="U4080" t="s">
        <v>8120</v>
      </c>
      <c r="AA4080" t="s">
        <v>1357</v>
      </c>
      <c r="AB4080" t="s">
        <v>1358</v>
      </c>
      <c r="AC4080">
        <v>31</v>
      </c>
      <c r="AD4080" s="17">
        <v>43299</v>
      </c>
      <c r="AE4080" s="17">
        <v>43299</v>
      </c>
    </row>
    <row r="4081" spans="1:31" x14ac:dyDescent="0.45">
      <c r="A4081">
        <v>175</v>
      </c>
      <c r="B4081">
        <v>29167</v>
      </c>
      <c r="C4081" t="s">
        <v>542</v>
      </c>
      <c r="D4081">
        <v>31710</v>
      </c>
      <c r="E4081">
        <f t="shared" si="189"/>
        <v>181.2</v>
      </c>
      <c r="F4081">
        <f t="shared" si="190"/>
        <v>166.66857142857143</v>
      </c>
      <c r="G4081">
        <f t="shared" si="191"/>
        <v>195.00222857142856</v>
      </c>
      <c r="H4081" t="s">
        <v>543</v>
      </c>
      <c r="I4081">
        <v>-2542</v>
      </c>
      <c r="J4081">
        <v>-8</v>
      </c>
      <c r="K4081" t="s">
        <v>8121</v>
      </c>
      <c r="L4081" s="16">
        <v>43311</v>
      </c>
      <c r="M4081" t="s">
        <v>1064</v>
      </c>
      <c r="N4081" t="s">
        <v>1065</v>
      </c>
      <c r="O4081" t="s">
        <v>1066</v>
      </c>
      <c r="P4081" t="s">
        <v>1353</v>
      </c>
      <c r="Q4081" t="s">
        <v>1270</v>
      </c>
      <c r="R4081" t="s">
        <v>1354</v>
      </c>
      <c r="S4081" t="s">
        <v>122</v>
      </c>
      <c r="T4081" t="s">
        <v>1811</v>
      </c>
      <c r="U4081" t="s">
        <v>1812</v>
      </c>
      <c r="AA4081" t="s">
        <v>1357</v>
      </c>
      <c r="AB4081" t="s">
        <v>1358</v>
      </c>
      <c r="AC4081">
        <v>31</v>
      </c>
      <c r="AD4081" s="17">
        <v>43299</v>
      </c>
      <c r="AE4081" s="17">
        <v>43299</v>
      </c>
    </row>
    <row r="4082" spans="1:31" x14ac:dyDescent="0.45">
      <c r="A4082">
        <v>2</v>
      </c>
      <c r="B4082">
        <v>350</v>
      </c>
      <c r="C4082" t="s">
        <v>542</v>
      </c>
      <c r="D4082">
        <v>362</v>
      </c>
      <c r="E4082">
        <f t="shared" si="189"/>
        <v>181</v>
      </c>
      <c r="F4082">
        <f t="shared" si="190"/>
        <v>175</v>
      </c>
      <c r="G4082">
        <f t="shared" si="191"/>
        <v>204.75</v>
      </c>
      <c r="H4082" t="s">
        <v>543</v>
      </c>
      <c r="I4082">
        <v>-11</v>
      </c>
      <c r="J4082">
        <v>-3</v>
      </c>
      <c r="K4082" t="s">
        <v>8122</v>
      </c>
      <c r="L4082" s="16">
        <v>43311</v>
      </c>
      <c r="M4082" t="s">
        <v>1064</v>
      </c>
      <c r="N4082" t="s">
        <v>1065</v>
      </c>
      <c r="O4082" t="s">
        <v>1066</v>
      </c>
      <c r="P4082" t="s">
        <v>1353</v>
      </c>
      <c r="Q4082" t="s">
        <v>1270</v>
      </c>
      <c r="R4082" t="s">
        <v>1406</v>
      </c>
      <c r="S4082" t="s">
        <v>119</v>
      </c>
      <c r="T4082" t="s">
        <v>8123</v>
      </c>
      <c r="U4082" t="s">
        <v>8124</v>
      </c>
      <c r="AA4082" t="s">
        <v>1409</v>
      </c>
      <c r="AB4082" t="s">
        <v>1410</v>
      </c>
      <c r="AC4082">
        <v>31</v>
      </c>
      <c r="AD4082" s="17">
        <v>43299</v>
      </c>
      <c r="AE4082" s="17">
        <v>43299</v>
      </c>
    </row>
    <row r="4083" spans="1:31" x14ac:dyDescent="0.45">
      <c r="A4083">
        <v>50</v>
      </c>
      <c r="B4083">
        <v>8333</v>
      </c>
      <c r="C4083" t="s">
        <v>542</v>
      </c>
      <c r="D4083">
        <v>9060</v>
      </c>
      <c r="E4083">
        <f t="shared" si="189"/>
        <v>181.2</v>
      </c>
      <c r="F4083">
        <f t="shared" si="190"/>
        <v>166.66</v>
      </c>
      <c r="G4083">
        <f t="shared" si="191"/>
        <v>194.9922</v>
      </c>
      <c r="H4083" t="s">
        <v>543</v>
      </c>
      <c r="I4083">
        <v>-726</v>
      </c>
      <c r="J4083">
        <v>-8</v>
      </c>
      <c r="K4083" t="s">
        <v>8125</v>
      </c>
      <c r="L4083" s="16">
        <v>43311</v>
      </c>
      <c r="M4083" t="s">
        <v>1064</v>
      </c>
      <c r="N4083" t="s">
        <v>1065</v>
      </c>
      <c r="O4083" t="s">
        <v>1066</v>
      </c>
      <c r="P4083" t="s">
        <v>1353</v>
      </c>
      <c r="Q4083" t="s">
        <v>1270</v>
      </c>
      <c r="R4083" t="s">
        <v>1354</v>
      </c>
      <c r="S4083" t="s">
        <v>122</v>
      </c>
      <c r="T4083" t="s">
        <v>3126</v>
      </c>
      <c r="U4083" t="s">
        <v>3127</v>
      </c>
      <c r="AA4083" t="s">
        <v>1357</v>
      </c>
      <c r="AB4083" t="s">
        <v>1358</v>
      </c>
      <c r="AC4083">
        <v>31</v>
      </c>
      <c r="AD4083" s="17">
        <v>43299</v>
      </c>
      <c r="AE4083" s="17">
        <v>43299</v>
      </c>
    </row>
    <row r="4084" spans="1:31" x14ac:dyDescent="0.45">
      <c r="A4084">
        <v>750</v>
      </c>
      <c r="B4084">
        <v>125002</v>
      </c>
      <c r="C4084" t="s">
        <v>542</v>
      </c>
      <c r="D4084">
        <v>135900</v>
      </c>
      <c r="E4084">
        <f t="shared" si="189"/>
        <v>181.2</v>
      </c>
      <c r="F4084">
        <f t="shared" si="190"/>
        <v>166.66933333333333</v>
      </c>
      <c r="G4084">
        <f t="shared" si="191"/>
        <v>195.00311999999997</v>
      </c>
      <c r="H4084" t="s">
        <v>543</v>
      </c>
      <c r="I4084">
        <v>-10897</v>
      </c>
      <c r="J4084">
        <v>-8</v>
      </c>
      <c r="K4084" t="s">
        <v>8126</v>
      </c>
      <c r="L4084" s="16">
        <v>43311</v>
      </c>
      <c r="M4084" t="s">
        <v>1064</v>
      </c>
      <c r="N4084" t="s">
        <v>1065</v>
      </c>
      <c r="O4084" t="s">
        <v>1066</v>
      </c>
      <c r="P4084" t="s">
        <v>1353</v>
      </c>
      <c r="Q4084" t="s">
        <v>1270</v>
      </c>
      <c r="R4084" t="s">
        <v>1354</v>
      </c>
      <c r="S4084" t="s">
        <v>122</v>
      </c>
      <c r="T4084" t="s">
        <v>1817</v>
      </c>
      <c r="U4084" t="s">
        <v>1818</v>
      </c>
      <c r="AA4084" t="s">
        <v>1357</v>
      </c>
      <c r="AB4084" t="s">
        <v>1358</v>
      </c>
      <c r="AC4084">
        <v>31</v>
      </c>
      <c r="AD4084" s="17">
        <v>43299</v>
      </c>
      <c r="AE4084" s="17">
        <v>43299</v>
      </c>
    </row>
    <row r="4085" spans="1:31" x14ac:dyDescent="0.45">
      <c r="A4085">
        <v>25</v>
      </c>
      <c r="B4085">
        <v>4166</v>
      </c>
      <c r="C4085" t="s">
        <v>542</v>
      </c>
      <c r="D4085">
        <v>4530</v>
      </c>
      <c r="E4085">
        <f t="shared" si="189"/>
        <v>181.2</v>
      </c>
      <c r="F4085">
        <f t="shared" si="190"/>
        <v>166.64</v>
      </c>
      <c r="G4085">
        <f t="shared" si="191"/>
        <v>194.96879999999996</v>
      </c>
      <c r="H4085" t="s">
        <v>543</v>
      </c>
      <c r="I4085">
        <v>-363</v>
      </c>
      <c r="J4085">
        <v>-8</v>
      </c>
      <c r="K4085" t="s">
        <v>8127</v>
      </c>
      <c r="L4085" s="16">
        <v>43311</v>
      </c>
      <c r="M4085" t="s">
        <v>1064</v>
      </c>
      <c r="N4085" t="s">
        <v>1065</v>
      </c>
      <c r="O4085" t="s">
        <v>1066</v>
      </c>
      <c r="P4085" t="s">
        <v>1353</v>
      </c>
      <c r="Q4085" t="s">
        <v>1270</v>
      </c>
      <c r="R4085" t="s">
        <v>1354</v>
      </c>
      <c r="S4085" t="s">
        <v>122</v>
      </c>
      <c r="T4085" t="s">
        <v>1814</v>
      </c>
      <c r="U4085" t="s">
        <v>1815</v>
      </c>
      <c r="AA4085" t="s">
        <v>1357</v>
      </c>
      <c r="AB4085" t="s">
        <v>1358</v>
      </c>
      <c r="AC4085">
        <v>31</v>
      </c>
      <c r="AD4085" s="17">
        <v>43299</v>
      </c>
      <c r="AE4085" s="17">
        <v>43299</v>
      </c>
    </row>
    <row r="4086" spans="1:31" x14ac:dyDescent="0.45">
      <c r="A4086">
        <v>75</v>
      </c>
      <c r="B4086">
        <v>12500</v>
      </c>
      <c r="C4086" t="s">
        <v>542</v>
      </c>
      <c r="D4086">
        <v>13590</v>
      </c>
      <c r="E4086">
        <f t="shared" si="189"/>
        <v>181.2</v>
      </c>
      <c r="F4086">
        <f t="shared" si="190"/>
        <v>166.66666666666666</v>
      </c>
      <c r="G4086">
        <f t="shared" si="191"/>
        <v>194.99999999999997</v>
      </c>
      <c r="H4086" t="s">
        <v>543</v>
      </c>
      <c r="I4086">
        <v>-1089</v>
      </c>
      <c r="J4086">
        <v>-8</v>
      </c>
      <c r="K4086" t="s">
        <v>8128</v>
      </c>
      <c r="L4086" s="16">
        <v>43311</v>
      </c>
      <c r="M4086" t="s">
        <v>1064</v>
      </c>
      <c r="N4086" t="s">
        <v>1065</v>
      </c>
      <c r="O4086" t="s">
        <v>1066</v>
      </c>
      <c r="P4086" t="s">
        <v>1353</v>
      </c>
      <c r="Q4086" t="s">
        <v>1270</v>
      </c>
      <c r="R4086" t="s">
        <v>1354</v>
      </c>
      <c r="S4086" t="s">
        <v>122</v>
      </c>
      <c r="T4086" t="s">
        <v>2724</v>
      </c>
      <c r="U4086" t="s">
        <v>2725</v>
      </c>
      <c r="AA4086" t="s">
        <v>1357</v>
      </c>
      <c r="AB4086" t="s">
        <v>1358</v>
      </c>
      <c r="AC4086">
        <v>31</v>
      </c>
      <c r="AD4086" s="17">
        <v>43299</v>
      </c>
      <c r="AE4086" s="17">
        <v>43299</v>
      </c>
    </row>
    <row r="4087" spans="1:31" x14ac:dyDescent="0.45">
      <c r="A4087">
        <v>75</v>
      </c>
      <c r="B4087">
        <v>12500</v>
      </c>
      <c r="C4087" t="s">
        <v>542</v>
      </c>
      <c r="D4087">
        <v>13590</v>
      </c>
      <c r="E4087">
        <f t="shared" si="189"/>
        <v>181.2</v>
      </c>
      <c r="F4087">
        <f t="shared" si="190"/>
        <v>166.66666666666666</v>
      </c>
      <c r="G4087">
        <f t="shared" si="191"/>
        <v>194.99999999999997</v>
      </c>
      <c r="H4087" t="s">
        <v>543</v>
      </c>
      <c r="I4087">
        <v>-1089</v>
      </c>
      <c r="J4087">
        <v>-8</v>
      </c>
      <c r="K4087" t="s">
        <v>8129</v>
      </c>
      <c r="L4087" s="16">
        <v>43311</v>
      </c>
      <c r="M4087" t="s">
        <v>1064</v>
      </c>
      <c r="N4087" t="s">
        <v>1065</v>
      </c>
      <c r="O4087" t="s">
        <v>1066</v>
      </c>
      <c r="P4087" t="s">
        <v>1353</v>
      </c>
      <c r="Q4087" t="s">
        <v>1270</v>
      </c>
      <c r="R4087" t="s">
        <v>1354</v>
      </c>
      <c r="S4087" t="s">
        <v>122</v>
      </c>
      <c r="T4087" t="s">
        <v>1808</v>
      </c>
      <c r="U4087" t="s">
        <v>1809</v>
      </c>
      <c r="AA4087" t="s">
        <v>1357</v>
      </c>
      <c r="AB4087" t="s">
        <v>1358</v>
      </c>
      <c r="AC4087">
        <v>31</v>
      </c>
      <c r="AD4087" s="17">
        <v>43299</v>
      </c>
      <c r="AE4087" s="17">
        <v>43299</v>
      </c>
    </row>
    <row r="4088" spans="1:31" x14ac:dyDescent="0.45">
      <c r="A4088">
        <v>50</v>
      </c>
      <c r="B4088">
        <v>8333</v>
      </c>
      <c r="C4088" t="s">
        <v>542</v>
      </c>
      <c r="D4088">
        <v>9060</v>
      </c>
      <c r="E4088">
        <f t="shared" si="189"/>
        <v>181.2</v>
      </c>
      <c r="F4088">
        <f t="shared" si="190"/>
        <v>166.66</v>
      </c>
      <c r="G4088">
        <f t="shared" si="191"/>
        <v>194.9922</v>
      </c>
      <c r="H4088" t="s">
        <v>543</v>
      </c>
      <c r="I4088">
        <v>-726</v>
      </c>
      <c r="J4088">
        <v>-8</v>
      </c>
      <c r="K4088" t="s">
        <v>8130</v>
      </c>
      <c r="L4088" s="16">
        <v>43311</v>
      </c>
      <c r="M4088" t="s">
        <v>1064</v>
      </c>
      <c r="N4088" t="s">
        <v>1065</v>
      </c>
      <c r="O4088" t="s">
        <v>1066</v>
      </c>
      <c r="P4088" t="s">
        <v>1353</v>
      </c>
      <c r="Q4088" t="s">
        <v>1270</v>
      </c>
      <c r="R4088" t="s">
        <v>1354</v>
      </c>
      <c r="S4088" t="s">
        <v>122</v>
      </c>
      <c r="T4088" t="s">
        <v>1805</v>
      </c>
      <c r="U4088" t="s">
        <v>1806</v>
      </c>
      <c r="AA4088" t="s">
        <v>1357</v>
      </c>
      <c r="AB4088" t="s">
        <v>1358</v>
      </c>
      <c r="AC4088">
        <v>31</v>
      </c>
      <c r="AD4088" s="17">
        <v>43299</v>
      </c>
      <c r="AE4088" s="17">
        <v>43299</v>
      </c>
    </row>
    <row r="4089" spans="1:31" x14ac:dyDescent="0.45">
      <c r="A4089">
        <v>50</v>
      </c>
      <c r="B4089">
        <v>8333</v>
      </c>
      <c r="C4089" t="s">
        <v>542</v>
      </c>
      <c r="D4089">
        <v>9060</v>
      </c>
      <c r="E4089">
        <f t="shared" si="189"/>
        <v>181.2</v>
      </c>
      <c r="F4089">
        <f t="shared" si="190"/>
        <v>166.66</v>
      </c>
      <c r="G4089">
        <f t="shared" si="191"/>
        <v>194.9922</v>
      </c>
      <c r="H4089" t="s">
        <v>543</v>
      </c>
      <c r="I4089">
        <v>-726</v>
      </c>
      <c r="J4089">
        <v>-8</v>
      </c>
      <c r="K4089" t="s">
        <v>8131</v>
      </c>
      <c r="L4089" s="16">
        <v>43311</v>
      </c>
      <c r="M4089" t="s">
        <v>1064</v>
      </c>
      <c r="N4089" t="s">
        <v>1065</v>
      </c>
      <c r="O4089" t="s">
        <v>1066</v>
      </c>
      <c r="P4089" t="s">
        <v>1353</v>
      </c>
      <c r="Q4089" t="s">
        <v>1270</v>
      </c>
      <c r="R4089" t="s">
        <v>1354</v>
      </c>
      <c r="S4089" t="s">
        <v>122</v>
      </c>
      <c r="T4089" t="s">
        <v>1786</v>
      </c>
      <c r="U4089" t="s">
        <v>1787</v>
      </c>
      <c r="AA4089" t="s">
        <v>1357</v>
      </c>
      <c r="AB4089" t="s">
        <v>1358</v>
      </c>
      <c r="AC4089">
        <v>31</v>
      </c>
      <c r="AD4089" s="17">
        <v>43299</v>
      </c>
      <c r="AE4089" s="17">
        <v>43299</v>
      </c>
    </row>
    <row r="4090" spans="1:31" x14ac:dyDescent="0.45">
      <c r="A4090">
        <v>25</v>
      </c>
      <c r="B4090">
        <v>4166</v>
      </c>
      <c r="C4090" t="s">
        <v>542</v>
      </c>
      <c r="D4090">
        <v>4530</v>
      </c>
      <c r="E4090">
        <f t="shared" si="189"/>
        <v>181.2</v>
      </c>
      <c r="F4090">
        <f t="shared" si="190"/>
        <v>166.64</v>
      </c>
      <c r="G4090">
        <f t="shared" si="191"/>
        <v>194.96879999999996</v>
      </c>
      <c r="H4090" t="s">
        <v>543</v>
      </c>
      <c r="I4090">
        <v>-363</v>
      </c>
      <c r="J4090">
        <v>-8</v>
      </c>
      <c r="K4090" t="s">
        <v>8132</v>
      </c>
      <c r="L4090" s="16">
        <v>43311</v>
      </c>
      <c r="M4090" t="s">
        <v>1064</v>
      </c>
      <c r="N4090" t="s">
        <v>1065</v>
      </c>
      <c r="O4090" t="s">
        <v>1066</v>
      </c>
      <c r="P4090" t="s">
        <v>1353</v>
      </c>
      <c r="Q4090" t="s">
        <v>1270</v>
      </c>
      <c r="R4090" t="s">
        <v>1354</v>
      </c>
      <c r="S4090" t="s">
        <v>122</v>
      </c>
      <c r="T4090" t="s">
        <v>1427</v>
      </c>
      <c r="U4090" t="s">
        <v>1428</v>
      </c>
      <c r="AA4090" t="s">
        <v>1357</v>
      </c>
      <c r="AB4090" t="s">
        <v>1358</v>
      </c>
      <c r="AC4090">
        <v>31</v>
      </c>
      <c r="AD4090" s="17">
        <v>43299</v>
      </c>
      <c r="AE4090" s="17">
        <v>43299</v>
      </c>
    </row>
    <row r="4091" spans="1:31" x14ac:dyDescent="0.45">
      <c r="A4091">
        <v>50</v>
      </c>
      <c r="B4091">
        <v>8333</v>
      </c>
      <c r="C4091" t="s">
        <v>542</v>
      </c>
      <c r="D4091">
        <v>9060</v>
      </c>
      <c r="E4091">
        <f t="shared" si="189"/>
        <v>181.2</v>
      </c>
      <c r="F4091">
        <f t="shared" si="190"/>
        <v>166.66</v>
      </c>
      <c r="G4091">
        <f t="shared" si="191"/>
        <v>194.9922</v>
      </c>
      <c r="H4091" t="s">
        <v>543</v>
      </c>
      <c r="I4091">
        <v>-726</v>
      </c>
      <c r="J4091">
        <v>-8</v>
      </c>
      <c r="K4091" t="s">
        <v>8133</v>
      </c>
      <c r="L4091" s="16">
        <v>43311</v>
      </c>
      <c r="M4091" t="s">
        <v>1064</v>
      </c>
      <c r="N4091" t="s">
        <v>1065</v>
      </c>
      <c r="O4091" t="s">
        <v>1066</v>
      </c>
      <c r="P4091" t="s">
        <v>1353</v>
      </c>
      <c r="Q4091" t="s">
        <v>1270</v>
      </c>
      <c r="R4091" t="s">
        <v>1354</v>
      </c>
      <c r="S4091" t="s">
        <v>122</v>
      </c>
      <c r="T4091" t="s">
        <v>1823</v>
      </c>
      <c r="U4091" t="s">
        <v>1824</v>
      </c>
      <c r="AA4091" t="s">
        <v>1357</v>
      </c>
      <c r="AB4091" t="s">
        <v>1358</v>
      </c>
      <c r="AC4091">
        <v>31</v>
      </c>
      <c r="AD4091" s="17">
        <v>43299</v>
      </c>
      <c r="AE4091" s="17">
        <v>43299</v>
      </c>
    </row>
    <row r="4092" spans="1:31" x14ac:dyDescent="0.45">
      <c r="A4092">
        <v>75</v>
      </c>
      <c r="B4092">
        <v>12500</v>
      </c>
      <c r="C4092" t="s">
        <v>542</v>
      </c>
      <c r="D4092">
        <v>13590</v>
      </c>
      <c r="E4092">
        <f t="shared" si="189"/>
        <v>181.2</v>
      </c>
      <c r="F4092">
        <f t="shared" si="190"/>
        <v>166.66666666666666</v>
      </c>
      <c r="G4092">
        <f t="shared" si="191"/>
        <v>194.99999999999997</v>
      </c>
      <c r="H4092" t="s">
        <v>543</v>
      </c>
      <c r="I4092">
        <v>-1089</v>
      </c>
      <c r="J4092">
        <v>-8</v>
      </c>
      <c r="K4092" t="s">
        <v>8134</v>
      </c>
      <c r="L4092" s="16">
        <v>43311</v>
      </c>
      <c r="M4092" t="s">
        <v>1064</v>
      </c>
      <c r="N4092" t="s">
        <v>1065</v>
      </c>
      <c r="O4092" t="s">
        <v>1066</v>
      </c>
      <c r="P4092" t="s">
        <v>1353</v>
      </c>
      <c r="Q4092" t="s">
        <v>1270</v>
      </c>
      <c r="R4092" t="s">
        <v>1354</v>
      </c>
      <c r="S4092" t="s">
        <v>122</v>
      </c>
      <c r="T4092" t="s">
        <v>1832</v>
      </c>
      <c r="U4092" t="s">
        <v>1833</v>
      </c>
      <c r="AA4092" t="s">
        <v>1357</v>
      </c>
      <c r="AB4092" t="s">
        <v>1358</v>
      </c>
      <c r="AC4092">
        <v>31</v>
      </c>
      <c r="AD4092" s="17">
        <v>43299</v>
      </c>
      <c r="AE4092" s="17">
        <v>43299</v>
      </c>
    </row>
    <row r="4093" spans="1:31" x14ac:dyDescent="0.45">
      <c r="A4093">
        <v>50</v>
      </c>
      <c r="B4093">
        <v>8333</v>
      </c>
      <c r="C4093" t="s">
        <v>542</v>
      </c>
      <c r="D4093">
        <v>9060</v>
      </c>
      <c r="E4093">
        <f t="shared" si="189"/>
        <v>181.2</v>
      </c>
      <c r="F4093">
        <f t="shared" si="190"/>
        <v>166.66</v>
      </c>
      <c r="G4093">
        <f t="shared" si="191"/>
        <v>194.9922</v>
      </c>
      <c r="H4093" t="s">
        <v>543</v>
      </c>
      <c r="I4093">
        <v>-726</v>
      </c>
      <c r="J4093">
        <v>-8</v>
      </c>
      <c r="K4093" t="s">
        <v>8135</v>
      </c>
      <c r="L4093" s="16">
        <v>43311</v>
      </c>
      <c r="M4093" t="s">
        <v>1064</v>
      </c>
      <c r="N4093" t="s">
        <v>1065</v>
      </c>
      <c r="O4093" t="s">
        <v>1066</v>
      </c>
      <c r="P4093" t="s">
        <v>1353</v>
      </c>
      <c r="Q4093" t="s">
        <v>1270</v>
      </c>
      <c r="R4093" t="s">
        <v>1354</v>
      </c>
      <c r="S4093" t="s">
        <v>122</v>
      </c>
      <c r="T4093" t="s">
        <v>1363</v>
      </c>
      <c r="U4093" t="s">
        <v>1364</v>
      </c>
      <c r="AA4093" t="s">
        <v>1357</v>
      </c>
      <c r="AB4093" t="s">
        <v>1358</v>
      </c>
      <c r="AC4093">
        <v>31</v>
      </c>
      <c r="AD4093" s="17">
        <v>43299</v>
      </c>
      <c r="AE4093" s="17">
        <v>43299</v>
      </c>
    </row>
    <row r="4094" spans="1:31" x14ac:dyDescent="0.45">
      <c r="A4094">
        <v>100</v>
      </c>
      <c r="B4094">
        <v>16667</v>
      </c>
      <c r="C4094" t="s">
        <v>542</v>
      </c>
      <c r="D4094">
        <v>18120</v>
      </c>
      <c r="E4094">
        <f t="shared" si="189"/>
        <v>181.2</v>
      </c>
      <c r="F4094">
        <f t="shared" si="190"/>
        <v>166.67</v>
      </c>
      <c r="G4094">
        <f t="shared" si="191"/>
        <v>195.00389999999999</v>
      </c>
      <c r="H4094" t="s">
        <v>543</v>
      </c>
      <c r="I4094">
        <v>-1453</v>
      </c>
      <c r="J4094">
        <v>-8</v>
      </c>
      <c r="K4094" t="s">
        <v>8136</v>
      </c>
      <c r="L4094" s="16">
        <v>43311</v>
      </c>
      <c r="M4094" t="s">
        <v>1064</v>
      </c>
      <c r="N4094" t="s">
        <v>1065</v>
      </c>
      <c r="O4094" t="s">
        <v>1066</v>
      </c>
      <c r="P4094" t="s">
        <v>1353</v>
      </c>
      <c r="Q4094" t="s">
        <v>1270</v>
      </c>
      <c r="R4094" t="s">
        <v>1354</v>
      </c>
      <c r="S4094" t="s">
        <v>122</v>
      </c>
      <c r="T4094" t="s">
        <v>3476</v>
      </c>
      <c r="U4094" t="s">
        <v>1553</v>
      </c>
      <c r="AA4094" t="s">
        <v>1357</v>
      </c>
      <c r="AB4094" t="s">
        <v>1358</v>
      </c>
      <c r="AC4094">
        <v>31</v>
      </c>
      <c r="AD4094" s="17">
        <v>43299</v>
      </c>
      <c r="AE4094" s="17">
        <v>43299</v>
      </c>
    </row>
    <row r="4095" spans="1:31" x14ac:dyDescent="0.45">
      <c r="A4095">
        <v>50</v>
      </c>
      <c r="B4095">
        <v>8333</v>
      </c>
      <c r="C4095" t="s">
        <v>542</v>
      </c>
      <c r="D4095">
        <v>9060</v>
      </c>
      <c r="E4095">
        <f t="shared" si="189"/>
        <v>181.2</v>
      </c>
      <c r="F4095">
        <f t="shared" si="190"/>
        <v>166.66</v>
      </c>
      <c r="G4095">
        <f t="shared" si="191"/>
        <v>194.9922</v>
      </c>
      <c r="H4095" t="s">
        <v>543</v>
      </c>
      <c r="I4095">
        <v>-726</v>
      </c>
      <c r="J4095">
        <v>-8</v>
      </c>
      <c r="K4095" t="s">
        <v>8137</v>
      </c>
      <c r="L4095" s="16">
        <v>43311</v>
      </c>
      <c r="M4095" t="s">
        <v>1064</v>
      </c>
      <c r="N4095" t="s">
        <v>1065</v>
      </c>
      <c r="O4095" t="s">
        <v>1066</v>
      </c>
      <c r="P4095" t="s">
        <v>1353</v>
      </c>
      <c r="Q4095" t="s">
        <v>1270</v>
      </c>
      <c r="R4095" t="s">
        <v>1406</v>
      </c>
      <c r="S4095" t="s">
        <v>119</v>
      </c>
      <c r="T4095" t="s">
        <v>1765</v>
      </c>
      <c r="U4095" t="s">
        <v>1766</v>
      </c>
      <c r="AA4095" t="s">
        <v>1409</v>
      </c>
      <c r="AB4095" t="s">
        <v>1410</v>
      </c>
      <c r="AC4095">
        <v>31</v>
      </c>
      <c r="AD4095" s="17">
        <v>43299</v>
      </c>
      <c r="AE4095" s="17">
        <v>43299</v>
      </c>
    </row>
    <row r="4096" spans="1:31" x14ac:dyDescent="0.45">
      <c r="A4096">
        <v>50</v>
      </c>
      <c r="B4096">
        <v>8333</v>
      </c>
      <c r="C4096" t="s">
        <v>542</v>
      </c>
      <c r="D4096">
        <v>9060</v>
      </c>
      <c r="E4096">
        <f t="shared" si="189"/>
        <v>181.2</v>
      </c>
      <c r="F4096">
        <f t="shared" si="190"/>
        <v>166.66</v>
      </c>
      <c r="G4096">
        <f t="shared" si="191"/>
        <v>194.9922</v>
      </c>
      <c r="H4096" t="s">
        <v>543</v>
      </c>
      <c r="I4096">
        <v>-726</v>
      </c>
      <c r="J4096">
        <v>-8</v>
      </c>
      <c r="K4096" t="s">
        <v>8138</v>
      </c>
      <c r="L4096" s="16">
        <v>43311</v>
      </c>
      <c r="M4096" t="s">
        <v>1064</v>
      </c>
      <c r="N4096" t="s">
        <v>1065</v>
      </c>
      <c r="O4096" t="s">
        <v>1066</v>
      </c>
      <c r="P4096" t="s">
        <v>1353</v>
      </c>
      <c r="Q4096" t="s">
        <v>1270</v>
      </c>
      <c r="R4096" t="s">
        <v>1406</v>
      </c>
      <c r="S4096" t="s">
        <v>119</v>
      </c>
      <c r="T4096" t="s">
        <v>4512</v>
      </c>
      <c r="U4096" t="s">
        <v>4513</v>
      </c>
      <c r="AA4096" t="s">
        <v>1409</v>
      </c>
      <c r="AB4096" t="s">
        <v>1410</v>
      </c>
      <c r="AC4096">
        <v>31</v>
      </c>
      <c r="AD4096" s="17">
        <v>43299</v>
      </c>
      <c r="AE4096" s="17">
        <v>43299</v>
      </c>
    </row>
    <row r="4097" spans="1:31" x14ac:dyDescent="0.45">
      <c r="A4097">
        <v>25</v>
      </c>
      <c r="B4097">
        <v>4166</v>
      </c>
      <c r="C4097" t="s">
        <v>542</v>
      </c>
      <c r="D4097">
        <v>4530</v>
      </c>
      <c r="E4097">
        <f t="shared" si="189"/>
        <v>181.2</v>
      </c>
      <c r="F4097">
        <f t="shared" si="190"/>
        <v>166.64</v>
      </c>
      <c r="G4097">
        <f t="shared" si="191"/>
        <v>194.96879999999996</v>
      </c>
      <c r="H4097" t="s">
        <v>543</v>
      </c>
      <c r="I4097">
        <v>-363</v>
      </c>
      <c r="J4097">
        <v>-8</v>
      </c>
      <c r="K4097" t="s">
        <v>8139</v>
      </c>
      <c r="L4097" s="16">
        <v>43311</v>
      </c>
      <c r="M4097" t="s">
        <v>1064</v>
      </c>
      <c r="N4097" t="s">
        <v>1065</v>
      </c>
      <c r="O4097" t="s">
        <v>1066</v>
      </c>
      <c r="P4097" t="s">
        <v>1353</v>
      </c>
      <c r="Q4097" t="s">
        <v>1270</v>
      </c>
      <c r="R4097" t="s">
        <v>1406</v>
      </c>
      <c r="S4097" t="s">
        <v>119</v>
      </c>
      <c r="T4097" t="s">
        <v>5759</v>
      </c>
      <c r="U4097" t="s">
        <v>5760</v>
      </c>
      <c r="AA4097" t="s">
        <v>1409</v>
      </c>
      <c r="AB4097" t="s">
        <v>1410</v>
      </c>
      <c r="AC4097">
        <v>31</v>
      </c>
      <c r="AD4097" s="17">
        <v>43299</v>
      </c>
      <c r="AE4097" s="17">
        <v>43299</v>
      </c>
    </row>
    <row r="4098" spans="1:31" x14ac:dyDescent="0.45">
      <c r="A4098">
        <v>50</v>
      </c>
      <c r="B4098">
        <v>8333</v>
      </c>
      <c r="C4098" t="s">
        <v>542</v>
      </c>
      <c r="D4098">
        <v>9060</v>
      </c>
      <c r="E4098">
        <f t="shared" si="189"/>
        <v>181.2</v>
      </c>
      <c r="F4098">
        <f t="shared" si="190"/>
        <v>166.66</v>
      </c>
      <c r="G4098">
        <f t="shared" si="191"/>
        <v>194.9922</v>
      </c>
      <c r="H4098" t="s">
        <v>543</v>
      </c>
      <c r="I4098">
        <v>-726</v>
      </c>
      <c r="J4098">
        <v>-8</v>
      </c>
      <c r="K4098" t="s">
        <v>8140</v>
      </c>
      <c r="L4098" s="16">
        <v>43311</v>
      </c>
      <c r="M4098" t="s">
        <v>1064</v>
      </c>
      <c r="N4098" t="s">
        <v>1065</v>
      </c>
      <c r="O4098" t="s">
        <v>1066</v>
      </c>
      <c r="P4098" t="s">
        <v>1353</v>
      </c>
      <c r="Q4098" t="s">
        <v>1270</v>
      </c>
      <c r="R4098" t="s">
        <v>1406</v>
      </c>
      <c r="S4098" t="s">
        <v>119</v>
      </c>
      <c r="T4098" t="s">
        <v>1768</v>
      </c>
      <c r="U4098" t="s">
        <v>1769</v>
      </c>
      <c r="AA4098" t="s">
        <v>1409</v>
      </c>
      <c r="AB4098" t="s">
        <v>1410</v>
      </c>
      <c r="AC4098">
        <v>31</v>
      </c>
      <c r="AD4098" s="17">
        <v>43299</v>
      </c>
      <c r="AE4098" s="17">
        <v>43299</v>
      </c>
    </row>
    <row r="4099" spans="1:31" x14ac:dyDescent="0.45">
      <c r="A4099">
        <v>25</v>
      </c>
      <c r="B4099">
        <v>4166</v>
      </c>
      <c r="C4099" t="s">
        <v>542</v>
      </c>
      <c r="D4099">
        <v>4530</v>
      </c>
      <c r="E4099">
        <f t="shared" ref="E4099:E4132" si="192">D4099/A4099</f>
        <v>181.2</v>
      </c>
      <c r="F4099">
        <f t="shared" ref="F4099:F4132" si="193">B4099/A4099</f>
        <v>166.64</v>
      </c>
      <c r="G4099">
        <f t="shared" ref="G4099:G4132" si="194">F4099*1.17</f>
        <v>194.96879999999996</v>
      </c>
      <c r="H4099" t="s">
        <v>543</v>
      </c>
      <c r="I4099">
        <v>-363</v>
      </c>
      <c r="J4099">
        <v>-8</v>
      </c>
      <c r="K4099" t="s">
        <v>8141</v>
      </c>
      <c r="L4099" s="16">
        <v>43311</v>
      </c>
      <c r="M4099" t="s">
        <v>1064</v>
      </c>
      <c r="N4099" t="s">
        <v>1065</v>
      </c>
      <c r="O4099" t="s">
        <v>1066</v>
      </c>
      <c r="P4099" t="s">
        <v>1353</v>
      </c>
      <c r="Q4099" t="s">
        <v>1270</v>
      </c>
      <c r="R4099" t="s">
        <v>1406</v>
      </c>
      <c r="S4099" t="s">
        <v>119</v>
      </c>
      <c r="T4099" t="s">
        <v>2731</v>
      </c>
      <c r="U4099" t="s">
        <v>2732</v>
      </c>
      <c r="AA4099" t="s">
        <v>1409</v>
      </c>
      <c r="AB4099" t="s">
        <v>1410</v>
      </c>
      <c r="AC4099">
        <v>31</v>
      </c>
      <c r="AD4099" s="17">
        <v>43299</v>
      </c>
      <c r="AE4099" s="17">
        <v>43299</v>
      </c>
    </row>
    <row r="4100" spans="1:31" x14ac:dyDescent="0.45">
      <c r="A4100">
        <v>4</v>
      </c>
      <c r="B4100">
        <v>700</v>
      </c>
      <c r="C4100" t="s">
        <v>542</v>
      </c>
      <c r="D4100">
        <v>724</v>
      </c>
      <c r="E4100">
        <f t="shared" si="192"/>
        <v>181</v>
      </c>
      <c r="F4100">
        <f t="shared" si="193"/>
        <v>175</v>
      </c>
      <c r="G4100">
        <f t="shared" si="194"/>
        <v>204.75</v>
      </c>
      <c r="H4100" t="s">
        <v>543</v>
      </c>
      <c r="I4100">
        <v>-23</v>
      </c>
      <c r="J4100">
        <v>-3</v>
      </c>
      <c r="K4100" t="s">
        <v>8142</v>
      </c>
      <c r="L4100" s="16">
        <v>43311</v>
      </c>
      <c r="M4100" t="s">
        <v>1064</v>
      </c>
      <c r="N4100" t="s">
        <v>1065</v>
      </c>
      <c r="O4100" t="s">
        <v>1066</v>
      </c>
      <c r="P4100" t="s">
        <v>1353</v>
      </c>
      <c r="Q4100" t="s">
        <v>1270</v>
      </c>
      <c r="R4100" t="s">
        <v>1406</v>
      </c>
      <c r="S4100" t="s">
        <v>119</v>
      </c>
      <c r="T4100" t="s">
        <v>3094</v>
      </c>
      <c r="U4100" t="s">
        <v>1129</v>
      </c>
      <c r="AA4100" t="s">
        <v>1409</v>
      </c>
      <c r="AB4100" t="s">
        <v>1410</v>
      </c>
      <c r="AC4100">
        <v>31</v>
      </c>
      <c r="AD4100" s="17">
        <v>43299</v>
      </c>
      <c r="AE4100" s="17">
        <v>43299</v>
      </c>
    </row>
    <row r="4101" spans="1:31" x14ac:dyDescent="0.45">
      <c r="A4101">
        <v>74</v>
      </c>
      <c r="B4101">
        <v>12333</v>
      </c>
      <c r="C4101" t="s">
        <v>542</v>
      </c>
      <c r="D4101">
        <v>13408</v>
      </c>
      <c r="E4101">
        <f t="shared" si="192"/>
        <v>181.18918918918919</v>
      </c>
      <c r="F4101">
        <f t="shared" si="193"/>
        <v>166.66216216216216</v>
      </c>
      <c r="G4101">
        <f t="shared" si="194"/>
        <v>194.99472972972973</v>
      </c>
      <c r="H4101" t="s">
        <v>543</v>
      </c>
      <c r="I4101">
        <v>-1075</v>
      </c>
      <c r="J4101">
        <v>-8</v>
      </c>
      <c r="K4101" t="s">
        <v>8143</v>
      </c>
      <c r="L4101" s="16">
        <v>43311</v>
      </c>
      <c r="M4101" t="s">
        <v>1064</v>
      </c>
      <c r="N4101" t="s">
        <v>1065</v>
      </c>
      <c r="O4101" t="s">
        <v>1066</v>
      </c>
      <c r="P4101" t="s">
        <v>1353</v>
      </c>
      <c r="Q4101" t="s">
        <v>1270</v>
      </c>
      <c r="R4101" t="s">
        <v>1406</v>
      </c>
      <c r="S4101" t="s">
        <v>119</v>
      </c>
      <c r="T4101" t="s">
        <v>2739</v>
      </c>
      <c r="U4101" t="s">
        <v>2740</v>
      </c>
      <c r="AA4101" t="s">
        <v>1409</v>
      </c>
      <c r="AB4101" t="s">
        <v>1410</v>
      </c>
      <c r="AC4101">
        <v>31</v>
      </c>
      <c r="AD4101" s="17">
        <v>43299</v>
      </c>
      <c r="AE4101" s="17">
        <v>43299</v>
      </c>
    </row>
    <row r="4102" spans="1:31" x14ac:dyDescent="0.45">
      <c r="A4102">
        <v>3</v>
      </c>
      <c r="B4102">
        <v>500</v>
      </c>
      <c r="C4102" t="s">
        <v>542</v>
      </c>
      <c r="D4102">
        <v>543</v>
      </c>
      <c r="E4102">
        <f t="shared" si="192"/>
        <v>181</v>
      </c>
      <c r="F4102">
        <f t="shared" si="193"/>
        <v>166.66666666666666</v>
      </c>
      <c r="G4102">
        <f t="shared" si="194"/>
        <v>194.99999999999997</v>
      </c>
      <c r="H4102" t="s">
        <v>543</v>
      </c>
      <c r="I4102">
        <v>-43</v>
      </c>
      <c r="J4102">
        <v>-8</v>
      </c>
      <c r="K4102" t="s">
        <v>8144</v>
      </c>
      <c r="L4102" s="16">
        <v>43311</v>
      </c>
      <c r="M4102" t="s">
        <v>1064</v>
      </c>
      <c r="N4102" t="s">
        <v>1065</v>
      </c>
      <c r="O4102" t="s">
        <v>1066</v>
      </c>
      <c r="P4102" t="s">
        <v>1353</v>
      </c>
      <c r="Q4102" t="s">
        <v>1270</v>
      </c>
      <c r="R4102" t="s">
        <v>1406</v>
      </c>
      <c r="S4102" t="s">
        <v>119</v>
      </c>
      <c r="T4102" t="s">
        <v>2734</v>
      </c>
      <c r="U4102" t="s">
        <v>2735</v>
      </c>
      <c r="AA4102" t="s">
        <v>1409</v>
      </c>
      <c r="AB4102" t="s">
        <v>1410</v>
      </c>
      <c r="AC4102">
        <v>31</v>
      </c>
      <c r="AD4102" s="17">
        <v>43299</v>
      </c>
      <c r="AE4102" s="17">
        <v>43299</v>
      </c>
    </row>
    <row r="4103" spans="1:31" x14ac:dyDescent="0.45">
      <c r="A4103">
        <v>100</v>
      </c>
      <c r="B4103">
        <v>16667</v>
      </c>
      <c r="C4103" t="s">
        <v>542</v>
      </c>
      <c r="D4103">
        <v>18120</v>
      </c>
      <c r="E4103">
        <f t="shared" si="192"/>
        <v>181.2</v>
      </c>
      <c r="F4103">
        <f t="shared" si="193"/>
        <v>166.67</v>
      </c>
      <c r="G4103">
        <f t="shared" si="194"/>
        <v>195.00389999999999</v>
      </c>
      <c r="H4103" t="s">
        <v>543</v>
      </c>
      <c r="I4103">
        <v>-1453</v>
      </c>
      <c r="J4103">
        <v>-8</v>
      </c>
      <c r="K4103" t="s">
        <v>8145</v>
      </c>
      <c r="L4103" s="16">
        <v>43311</v>
      </c>
      <c r="M4103" t="s">
        <v>1064</v>
      </c>
      <c r="N4103" t="s">
        <v>1065</v>
      </c>
      <c r="O4103" t="s">
        <v>1066</v>
      </c>
      <c r="P4103" t="s">
        <v>1353</v>
      </c>
      <c r="Q4103" t="s">
        <v>1270</v>
      </c>
      <c r="R4103" t="s">
        <v>1354</v>
      </c>
      <c r="S4103" t="s">
        <v>122</v>
      </c>
      <c r="T4103" t="s">
        <v>1832</v>
      </c>
      <c r="U4103" t="s">
        <v>1833</v>
      </c>
      <c r="AA4103" t="s">
        <v>1357</v>
      </c>
      <c r="AB4103" t="s">
        <v>1358</v>
      </c>
      <c r="AC4103">
        <v>31</v>
      </c>
      <c r="AD4103" s="17">
        <v>43299</v>
      </c>
      <c r="AE4103" s="17">
        <v>43299</v>
      </c>
    </row>
    <row r="4104" spans="1:31" x14ac:dyDescent="0.45">
      <c r="A4104">
        <v>25</v>
      </c>
      <c r="B4104">
        <v>4166</v>
      </c>
      <c r="C4104" t="s">
        <v>542</v>
      </c>
      <c r="D4104">
        <v>4530</v>
      </c>
      <c r="E4104">
        <f t="shared" si="192"/>
        <v>181.2</v>
      </c>
      <c r="F4104">
        <f t="shared" si="193"/>
        <v>166.64</v>
      </c>
      <c r="G4104">
        <f t="shared" si="194"/>
        <v>194.96879999999996</v>
      </c>
      <c r="H4104" t="s">
        <v>543</v>
      </c>
      <c r="I4104">
        <v>-363</v>
      </c>
      <c r="J4104">
        <v>-8</v>
      </c>
      <c r="K4104" t="s">
        <v>8146</v>
      </c>
      <c r="L4104" s="16">
        <v>43311</v>
      </c>
      <c r="M4104" t="s">
        <v>1064</v>
      </c>
      <c r="N4104" t="s">
        <v>1065</v>
      </c>
      <c r="O4104" t="s">
        <v>1066</v>
      </c>
      <c r="P4104" t="s">
        <v>1353</v>
      </c>
      <c r="Q4104" t="s">
        <v>1270</v>
      </c>
      <c r="R4104" t="s">
        <v>1354</v>
      </c>
      <c r="S4104" t="s">
        <v>122</v>
      </c>
      <c r="T4104" t="s">
        <v>1808</v>
      </c>
      <c r="U4104" t="s">
        <v>1809</v>
      </c>
      <c r="AA4104" t="s">
        <v>1357</v>
      </c>
      <c r="AB4104" t="s">
        <v>1358</v>
      </c>
      <c r="AC4104">
        <v>31</v>
      </c>
      <c r="AD4104" s="17">
        <v>43299</v>
      </c>
      <c r="AE4104" s="17">
        <v>43299</v>
      </c>
    </row>
    <row r="4105" spans="1:31" x14ac:dyDescent="0.45">
      <c r="A4105">
        <v>1</v>
      </c>
      <c r="B4105">
        <v>175</v>
      </c>
      <c r="C4105" t="s">
        <v>542</v>
      </c>
      <c r="D4105">
        <v>181</v>
      </c>
      <c r="E4105">
        <f t="shared" si="192"/>
        <v>181</v>
      </c>
      <c r="F4105">
        <f t="shared" si="193"/>
        <v>175</v>
      </c>
      <c r="G4105">
        <f t="shared" si="194"/>
        <v>204.75</v>
      </c>
      <c r="H4105" t="s">
        <v>543</v>
      </c>
      <c r="I4105">
        <v>-5</v>
      </c>
      <c r="J4105">
        <v>-3</v>
      </c>
      <c r="K4105" t="s">
        <v>8147</v>
      </c>
      <c r="L4105" s="16">
        <v>43311</v>
      </c>
      <c r="M4105" t="s">
        <v>1064</v>
      </c>
      <c r="N4105" t="s">
        <v>1065</v>
      </c>
      <c r="O4105" t="s">
        <v>1066</v>
      </c>
      <c r="P4105" t="s">
        <v>1353</v>
      </c>
      <c r="Q4105" t="s">
        <v>1270</v>
      </c>
      <c r="R4105" t="s">
        <v>1354</v>
      </c>
      <c r="S4105" t="s">
        <v>122</v>
      </c>
      <c r="T4105" t="s">
        <v>3471</v>
      </c>
      <c r="U4105" t="s">
        <v>3472</v>
      </c>
      <c r="AA4105" t="s">
        <v>1357</v>
      </c>
      <c r="AB4105" t="s">
        <v>1358</v>
      </c>
      <c r="AC4105">
        <v>31</v>
      </c>
      <c r="AD4105" s="17">
        <v>43299</v>
      </c>
      <c r="AE4105" s="17">
        <v>43299</v>
      </c>
    </row>
    <row r="4106" spans="1:31" x14ac:dyDescent="0.45">
      <c r="A4106">
        <v>25</v>
      </c>
      <c r="B4106">
        <v>4166</v>
      </c>
      <c r="C4106" t="s">
        <v>542</v>
      </c>
      <c r="D4106">
        <v>4530</v>
      </c>
      <c r="E4106">
        <f t="shared" si="192"/>
        <v>181.2</v>
      </c>
      <c r="F4106">
        <f t="shared" si="193"/>
        <v>166.64</v>
      </c>
      <c r="G4106">
        <f t="shared" si="194"/>
        <v>194.96879999999996</v>
      </c>
      <c r="H4106" t="s">
        <v>543</v>
      </c>
      <c r="I4106">
        <v>-363</v>
      </c>
      <c r="J4106">
        <v>-8</v>
      </c>
      <c r="K4106" t="s">
        <v>8148</v>
      </c>
      <c r="L4106" s="16">
        <v>43312</v>
      </c>
      <c r="M4106" t="s">
        <v>1064</v>
      </c>
      <c r="N4106" t="s">
        <v>1065</v>
      </c>
      <c r="O4106" t="s">
        <v>1066</v>
      </c>
      <c r="P4106" t="s">
        <v>1353</v>
      </c>
      <c r="Q4106" t="s">
        <v>1270</v>
      </c>
      <c r="R4106" t="s">
        <v>1354</v>
      </c>
      <c r="S4106" t="s">
        <v>122</v>
      </c>
      <c r="T4106" t="s">
        <v>1829</v>
      </c>
      <c r="U4106" t="s">
        <v>1830</v>
      </c>
      <c r="AA4106" t="s">
        <v>1357</v>
      </c>
      <c r="AB4106" t="s">
        <v>1358</v>
      </c>
      <c r="AC4106">
        <v>31</v>
      </c>
      <c r="AD4106" s="17">
        <v>43299</v>
      </c>
      <c r="AE4106" s="17">
        <v>43299</v>
      </c>
    </row>
    <row r="4107" spans="1:31" x14ac:dyDescent="0.45">
      <c r="A4107">
        <v>100</v>
      </c>
      <c r="B4107">
        <v>16667</v>
      </c>
      <c r="C4107" t="s">
        <v>542</v>
      </c>
      <c r="D4107">
        <v>18120</v>
      </c>
      <c r="E4107">
        <f t="shared" si="192"/>
        <v>181.2</v>
      </c>
      <c r="F4107">
        <f t="shared" si="193"/>
        <v>166.67</v>
      </c>
      <c r="G4107">
        <f t="shared" si="194"/>
        <v>195.00389999999999</v>
      </c>
      <c r="H4107" t="s">
        <v>543</v>
      </c>
      <c r="I4107">
        <v>-1453</v>
      </c>
      <c r="J4107">
        <v>-8</v>
      </c>
      <c r="K4107" t="s">
        <v>8149</v>
      </c>
      <c r="L4107" s="16">
        <v>43312</v>
      </c>
      <c r="M4107" t="s">
        <v>1064</v>
      </c>
      <c r="N4107" t="s">
        <v>1065</v>
      </c>
      <c r="O4107" t="s">
        <v>1066</v>
      </c>
      <c r="P4107" t="s">
        <v>1353</v>
      </c>
      <c r="Q4107" t="s">
        <v>1270</v>
      </c>
      <c r="R4107" t="s">
        <v>1354</v>
      </c>
      <c r="S4107" t="s">
        <v>122</v>
      </c>
      <c r="T4107" t="s">
        <v>2550</v>
      </c>
      <c r="U4107" t="s">
        <v>2551</v>
      </c>
      <c r="AA4107" t="s">
        <v>1357</v>
      </c>
      <c r="AB4107" t="s">
        <v>1358</v>
      </c>
      <c r="AC4107">
        <v>31</v>
      </c>
      <c r="AD4107" s="17">
        <v>43299</v>
      </c>
      <c r="AE4107" s="17">
        <v>43299</v>
      </c>
    </row>
    <row r="4108" spans="1:31" x14ac:dyDescent="0.45">
      <c r="A4108">
        <v>25</v>
      </c>
      <c r="B4108">
        <v>4166</v>
      </c>
      <c r="C4108" t="s">
        <v>542</v>
      </c>
      <c r="D4108">
        <v>4530</v>
      </c>
      <c r="E4108">
        <f t="shared" si="192"/>
        <v>181.2</v>
      </c>
      <c r="F4108">
        <f t="shared" si="193"/>
        <v>166.64</v>
      </c>
      <c r="G4108">
        <f t="shared" si="194"/>
        <v>194.96879999999996</v>
      </c>
      <c r="H4108" t="s">
        <v>543</v>
      </c>
      <c r="I4108">
        <v>-363</v>
      </c>
      <c r="J4108">
        <v>-8</v>
      </c>
      <c r="K4108" t="s">
        <v>8150</v>
      </c>
      <c r="L4108" s="16">
        <v>43312</v>
      </c>
      <c r="M4108" t="s">
        <v>1064</v>
      </c>
      <c r="N4108" t="s">
        <v>1065</v>
      </c>
      <c r="O4108" t="s">
        <v>1066</v>
      </c>
      <c r="P4108" t="s">
        <v>1353</v>
      </c>
      <c r="Q4108" t="s">
        <v>1270</v>
      </c>
      <c r="R4108" t="s">
        <v>1354</v>
      </c>
      <c r="S4108" t="s">
        <v>122</v>
      </c>
      <c r="T4108" t="s">
        <v>2553</v>
      </c>
      <c r="U4108" t="s">
        <v>2554</v>
      </c>
      <c r="AA4108" t="s">
        <v>1357</v>
      </c>
      <c r="AB4108" t="s">
        <v>1358</v>
      </c>
      <c r="AC4108">
        <v>31</v>
      </c>
      <c r="AD4108" s="17">
        <v>43299</v>
      </c>
      <c r="AE4108" s="17">
        <v>43299</v>
      </c>
    </row>
    <row r="4109" spans="1:31" x14ac:dyDescent="0.45">
      <c r="A4109">
        <v>50</v>
      </c>
      <c r="B4109">
        <v>8333</v>
      </c>
      <c r="C4109" t="s">
        <v>542</v>
      </c>
      <c r="D4109">
        <v>9060</v>
      </c>
      <c r="E4109">
        <f t="shared" si="192"/>
        <v>181.2</v>
      </c>
      <c r="F4109">
        <f t="shared" si="193"/>
        <v>166.66</v>
      </c>
      <c r="G4109">
        <f t="shared" si="194"/>
        <v>194.9922</v>
      </c>
      <c r="H4109" t="s">
        <v>543</v>
      </c>
      <c r="I4109">
        <v>-726</v>
      </c>
      <c r="J4109">
        <v>-8</v>
      </c>
      <c r="K4109" t="s">
        <v>8151</v>
      </c>
      <c r="L4109" s="16">
        <v>43312</v>
      </c>
      <c r="M4109" t="s">
        <v>1064</v>
      </c>
      <c r="N4109" t="s">
        <v>1065</v>
      </c>
      <c r="O4109" t="s">
        <v>1066</v>
      </c>
      <c r="P4109" t="s">
        <v>1353</v>
      </c>
      <c r="Q4109" t="s">
        <v>1270</v>
      </c>
      <c r="R4109" t="s">
        <v>1354</v>
      </c>
      <c r="S4109" t="s">
        <v>122</v>
      </c>
      <c r="T4109" t="s">
        <v>2547</v>
      </c>
      <c r="U4109" t="s">
        <v>2548</v>
      </c>
      <c r="AA4109" t="s">
        <v>1357</v>
      </c>
      <c r="AB4109" t="s">
        <v>1358</v>
      </c>
      <c r="AC4109">
        <v>31</v>
      </c>
      <c r="AD4109" s="17">
        <v>43299</v>
      </c>
      <c r="AE4109" s="17">
        <v>43299</v>
      </c>
    </row>
    <row r="4110" spans="1:31" x14ac:dyDescent="0.45">
      <c r="A4110">
        <v>25</v>
      </c>
      <c r="B4110">
        <v>4166</v>
      </c>
      <c r="C4110" t="s">
        <v>542</v>
      </c>
      <c r="D4110">
        <v>4530</v>
      </c>
      <c r="E4110">
        <f t="shared" si="192"/>
        <v>181.2</v>
      </c>
      <c r="F4110">
        <f t="shared" si="193"/>
        <v>166.64</v>
      </c>
      <c r="G4110">
        <f t="shared" si="194"/>
        <v>194.96879999999996</v>
      </c>
      <c r="H4110" t="s">
        <v>543</v>
      </c>
      <c r="I4110">
        <v>-363</v>
      </c>
      <c r="J4110">
        <v>-8</v>
      </c>
      <c r="K4110" t="s">
        <v>8152</v>
      </c>
      <c r="L4110" s="16">
        <v>43312</v>
      </c>
      <c r="M4110" t="s">
        <v>1064</v>
      </c>
      <c r="N4110" t="s">
        <v>1065</v>
      </c>
      <c r="O4110" t="s">
        <v>1066</v>
      </c>
      <c r="P4110" t="s">
        <v>1353</v>
      </c>
      <c r="Q4110" t="s">
        <v>1270</v>
      </c>
      <c r="R4110" t="s">
        <v>1354</v>
      </c>
      <c r="S4110" t="s">
        <v>122</v>
      </c>
      <c r="T4110" t="s">
        <v>2538</v>
      </c>
      <c r="U4110" t="s">
        <v>2539</v>
      </c>
      <c r="AA4110" t="s">
        <v>1357</v>
      </c>
      <c r="AB4110" t="s">
        <v>1358</v>
      </c>
      <c r="AC4110">
        <v>31</v>
      </c>
      <c r="AD4110" s="17">
        <v>43299</v>
      </c>
      <c r="AE4110" s="17">
        <v>43299</v>
      </c>
    </row>
    <row r="4111" spans="1:31" x14ac:dyDescent="0.45">
      <c r="A4111">
        <v>25</v>
      </c>
      <c r="B4111">
        <v>4166</v>
      </c>
      <c r="C4111" t="s">
        <v>542</v>
      </c>
      <c r="D4111">
        <v>4530</v>
      </c>
      <c r="E4111">
        <f t="shared" si="192"/>
        <v>181.2</v>
      </c>
      <c r="F4111">
        <f t="shared" si="193"/>
        <v>166.64</v>
      </c>
      <c r="G4111">
        <f t="shared" si="194"/>
        <v>194.96879999999996</v>
      </c>
      <c r="H4111" t="s">
        <v>543</v>
      </c>
      <c r="I4111">
        <v>-363</v>
      </c>
      <c r="J4111">
        <v>-8</v>
      </c>
      <c r="K4111" t="s">
        <v>8153</v>
      </c>
      <c r="L4111" s="16">
        <v>43312</v>
      </c>
      <c r="M4111" t="s">
        <v>1064</v>
      </c>
      <c r="N4111" t="s">
        <v>1065</v>
      </c>
      <c r="O4111" t="s">
        <v>1066</v>
      </c>
      <c r="P4111" t="s">
        <v>1353</v>
      </c>
      <c r="Q4111" t="s">
        <v>1270</v>
      </c>
      <c r="R4111" t="s">
        <v>1354</v>
      </c>
      <c r="S4111" t="s">
        <v>122</v>
      </c>
      <c r="T4111" t="s">
        <v>2502</v>
      </c>
      <c r="U4111" t="s">
        <v>2503</v>
      </c>
      <c r="AA4111" t="s">
        <v>1357</v>
      </c>
      <c r="AB4111" t="s">
        <v>1358</v>
      </c>
      <c r="AC4111">
        <v>31</v>
      </c>
      <c r="AD4111" s="17">
        <v>43299</v>
      </c>
      <c r="AE4111" s="17">
        <v>43299</v>
      </c>
    </row>
    <row r="4112" spans="1:31" x14ac:dyDescent="0.45">
      <c r="A4112">
        <v>15</v>
      </c>
      <c r="B4112">
        <v>2500</v>
      </c>
      <c r="C4112" t="s">
        <v>542</v>
      </c>
      <c r="D4112">
        <v>2718</v>
      </c>
      <c r="E4112">
        <f t="shared" si="192"/>
        <v>181.2</v>
      </c>
      <c r="F4112">
        <f t="shared" si="193"/>
        <v>166.66666666666666</v>
      </c>
      <c r="G4112">
        <f t="shared" si="194"/>
        <v>194.99999999999997</v>
      </c>
      <c r="H4112" t="s">
        <v>543</v>
      </c>
      <c r="I4112">
        <v>-217</v>
      </c>
      <c r="J4112">
        <v>-8</v>
      </c>
      <c r="K4112" t="s">
        <v>8154</v>
      </c>
      <c r="L4112" s="16">
        <v>43312</v>
      </c>
      <c r="M4112" t="s">
        <v>1064</v>
      </c>
      <c r="N4112" t="s">
        <v>1065</v>
      </c>
      <c r="O4112" t="s">
        <v>1066</v>
      </c>
      <c r="P4112" t="s">
        <v>1353</v>
      </c>
      <c r="Q4112" t="s">
        <v>1270</v>
      </c>
      <c r="R4112" t="s">
        <v>1354</v>
      </c>
      <c r="S4112" t="s">
        <v>122</v>
      </c>
      <c r="T4112" t="s">
        <v>2563</v>
      </c>
      <c r="U4112" t="s">
        <v>2564</v>
      </c>
      <c r="AA4112" t="s">
        <v>1357</v>
      </c>
      <c r="AB4112" t="s">
        <v>1358</v>
      </c>
      <c r="AC4112">
        <v>31</v>
      </c>
      <c r="AD4112" s="17">
        <v>43299</v>
      </c>
      <c r="AE4112" s="17">
        <v>43299</v>
      </c>
    </row>
    <row r="4113" spans="1:31" x14ac:dyDescent="0.45">
      <c r="A4113">
        <v>25</v>
      </c>
      <c r="B4113">
        <v>4166</v>
      </c>
      <c r="C4113" t="s">
        <v>542</v>
      </c>
      <c r="D4113">
        <v>4530</v>
      </c>
      <c r="E4113">
        <f t="shared" si="192"/>
        <v>181.2</v>
      </c>
      <c r="F4113">
        <f t="shared" si="193"/>
        <v>166.64</v>
      </c>
      <c r="G4113">
        <f t="shared" si="194"/>
        <v>194.96879999999996</v>
      </c>
      <c r="H4113" t="s">
        <v>543</v>
      </c>
      <c r="I4113">
        <v>-363</v>
      </c>
      <c r="J4113">
        <v>-8</v>
      </c>
      <c r="K4113" t="s">
        <v>8155</v>
      </c>
      <c r="L4113" s="16">
        <v>43312</v>
      </c>
      <c r="M4113" t="s">
        <v>1064</v>
      </c>
      <c r="N4113" t="s">
        <v>1065</v>
      </c>
      <c r="O4113" t="s">
        <v>1066</v>
      </c>
      <c r="P4113" t="s">
        <v>1353</v>
      </c>
      <c r="Q4113" t="s">
        <v>1270</v>
      </c>
      <c r="R4113" t="s">
        <v>1354</v>
      </c>
      <c r="S4113" t="s">
        <v>122</v>
      </c>
      <c r="T4113" t="s">
        <v>2566</v>
      </c>
      <c r="U4113" t="s">
        <v>2567</v>
      </c>
      <c r="AA4113" t="s">
        <v>1357</v>
      </c>
      <c r="AB4113" t="s">
        <v>1358</v>
      </c>
      <c r="AC4113">
        <v>31</v>
      </c>
      <c r="AD4113" s="17">
        <v>43299</v>
      </c>
      <c r="AE4113" s="17">
        <v>43299</v>
      </c>
    </row>
    <row r="4114" spans="1:31" x14ac:dyDescent="0.45">
      <c r="A4114">
        <v>500</v>
      </c>
      <c r="B4114">
        <v>83335</v>
      </c>
      <c r="C4114" t="s">
        <v>542</v>
      </c>
      <c r="D4114">
        <v>90600</v>
      </c>
      <c r="E4114">
        <f t="shared" si="192"/>
        <v>181.2</v>
      </c>
      <c r="F4114">
        <f t="shared" si="193"/>
        <v>166.67</v>
      </c>
      <c r="G4114">
        <f t="shared" si="194"/>
        <v>195.00389999999999</v>
      </c>
      <c r="H4114" t="s">
        <v>543</v>
      </c>
      <c r="I4114">
        <v>-7265</v>
      </c>
      <c r="J4114">
        <v>-8</v>
      </c>
      <c r="K4114" t="s">
        <v>8156</v>
      </c>
      <c r="L4114" s="16">
        <v>43312</v>
      </c>
      <c r="M4114" t="s">
        <v>1064</v>
      </c>
      <c r="N4114" t="s">
        <v>1065</v>
      </c>
      <c r="O4114" t="s">
        <v>1066</v>
      </c>
      <c r="P4114" t="s">
        <v>1353</v>
      </c>
      <c r="Q4114" t="s">
        <v>1270</v>
      </c>
      <c r="R4114" t="s">
        <v>1354</v>
      </c>
      <c r="S4114" t="s">
        <v>122</v>
      </c>
      <c r="T4114" t="s">
        <v>2544</v>
      </c>
      <c r="U4114" t="s">
        <v>2545</v>
      </c>
      <c r="AA4114" t="s">
        <v>1357</v>
      </c>
      <c r="AB4114" t="s">
        <v>1358</v>
      </c>
      <c r="AC4114">
        <v>31</v>
      </c>
      <c r="AD4114" s="17">
        <v>43299</v>
      </c>
      <c r="AE4114" s="17">
        <v>43299</v>
      </c>
    </row>
    <row r="4115" spans="1:31" x14ac:dyDescent="0.45">
      <c r="A4115">
        <v>25</v>
      </c>
      <c r="B4115">
        <v>4166</v>
      </c>
      <c r="C4115" t="s">
        <v>542</v>
      </c>
      <c r="D4115">
        <v>4530</v>
      </c>
      <c r="E4115">
        <f t="shared" si="192"/>
        <v>181.2</v>
      </c>
      <c r="F4115">
        <f t="shared" si="193"/>
        <v>166.64</v>
      </c>
      <c r="G4115">
        <f t="shared" si="194"/>
        <v>194.96879999999996</v>
      </c>
      <c r="H4115" t="s">
        <v>543</v>
      </c>
      <c r="I4115">
        <v>-363</v>
      </c>
      <c r="J4115">
        <v>-8</v>
      </c>
      <c r="K4115" t="s">
        <v>8157</v>
      </c>
      <c r="L4115" s="16">
        <v>43312</v>
      </c>
      <c r="M4115" t="s">
        <v>1064</v>
      </c>
      <c r="N4115" t="s">
        <v>1065</v>
      </c>
      <c r="O4115" t="s">
        <v>1066</v>
      </c>
      <c r="P4115" t="s">
        <v>1353</v>
      </c>
      <c r="Q4115" t="s">
        <v>1270</v>
      </c>
      <c r="R4115" t="s">
        <v>1354</v>
      </c>
      <c r="S4115" t="s">
        <v>122</v>
      </c>
      <c r="T4115" t="s">
        <v>2532</v>
      </c>
      <c r="U4115" t="s">
        <v>2533</v>
      </c>
      <c r="AA4115" t="s">
        <v>1357</v>
      </c>
      <c r="AB4115" t="s">
        <v>1358</v>
      </c>
      <c r="AC4115">
        <v>31</v>
      </c>
      <c r="AD4115" s="17">
        <v>43299</v>
      </c>
      <c r="AE4115" s="17">
        <v>43299</v>
      </c>
    </row>
    <row r="4116" spans="1:31" x14ac:dyDescent="0.45">
      <c r="A4116">
        <v>75</v>
      </c>
      <c r="B4116">
        <v>12500</v>
      </c>
      <c r="C4116" t="s">
        <v>542</v>
      </c>
      <c r="D4116">
        <v>13590</v>
      </c>
      <c r="E4116">
        <f t="shared" si="192"/>
        <v>181.2</v>
      </c>
      <c r="F4116">
        <f t="shared" si="193"/>
        <v>166.66666666666666</v>
      </c>
      <c r="G4116">
        <f t="shared" si="194"/>
        <v>194.99999999999997</v>
      </c>
      <c r="H4116" t="s">
        <v>543</v>
      </c>
      <c r="I4116">
        <v>-1089</v>
      </c>
      <c r="J4116">
        <v>-8</v>
      </c>
      <c r="K4116" t="s">
        <v>8158</v>
      </c>
      <c r="L4116" s="16">
        <v>43312</v>
      </c>
      <c r="M4116" t="s">
        <v>1064</v>
      </c>
      <c r="N4116" t="s">
        <v>1065</v>
      </c>
      <c r="O4116" t="s">
        <v>1066</v>
      </c>
      <c r="P4116" t="s">
        <v>1353</v>
      </c>
      <c r="Q4116" t="s">
        <v>1270</v>
      </c>
      <c r="R4116" t="s">
        <v>1354</v>
      </c>
      <c r="S4116" t="s">
        <v>122</v>
      </c>
      <c r="T4116" t="s">
        <v>2523</v>
      </c>
      <c r="U4116" t="s">
        <v>2524</v>
      </c>
      <c r="AA4116" t="s">
        <v>1357</v>
      </c>
      <c r="AB4116" t="s">
        <v>1358</v>
      </c>
      <c r="AC4116">
        <v>31</v>
      </c>
      <c r="AD4116" s="17">
        <v>43299</v>
      </c>
      <c r="AE4116" s="17">
        <v>43299</v>
      </c>
    </row>
    <row r="4117" spans="1:31" x14ac:dyDescent="0.45">
      <c r="A4117">
        <v>25</v>
      </c>
      <c r="B4117">
        <v>4166</v>
      </c>
      <c r="C4117" t="s">
        <v>542</v>
      </c>
      <c r="D4117">
        <v>4530</v>
      </c>
      <c r="E4117">
        <f t="shared" si="192"/>
        <v>181.2</v>
      </c>
      <c r="F4117">
        <f t="shared" si="193"/>
        <v>166.64</v>
      </c>
      <c r="G4117">
        <f t="shared" si="194"/>
        <v>194.96879999999996</v>
      </c>
      <c r="H4117" t="s">
        <v>543</v>
      </c>
      <c r="I4117">
        <v>-363</v>
      </c>
      <c r="J4117">
        <v>-8</v>
      </c>
      <c r="K4117" t="s">
        <v>8159</v>
      </c>
      <c r="L4117" s="16">
        <v>43312</v>
      </c>
      <c r="M4117" t="s">
        <v>1064</v>
      </c>
      <c r="N4117" t="s">
        <v>1065</v>
      </c>
      <c r="O4117" t="s">
        <v>1066</v>
      </c>
      <c r="P4117" t="s">
        <v>1353</v>
      </c>
      <c r="Q4117" t="s">
        <v>1270</v>
      </c>
      <c r="R4117" t="s">
        <v>1354</v>
      </c>
      <c r="S4117" t="s">
        <v>122</v>
      </c>
      <c r="T4117" t="s">
        <v>2505</v>
      </c>
      <c r="U4117" t="s">
        <v>2506</v>
      </c>
      <c r="AA4117" t="s">
        <v>1357</v>
      </c>
      <c r="AB4117" t="s">
        <v>1358</v>
      </c>
      <c r="AC4117">
        <v>31</v>
      </c>
      <c r="AD4117" s="17">
        <v>43299</v>
      </c>
      <c r="AE4117" s="17">
        <v>43299</v>
      </c>
    </row>
    <row r="4118" spans="1:31" x14ac:dyDescent="0.45">
      <c r="A4118">
        <v>100</v>
      </c>
      <c r="B4118">
        <v>16667</v>
      </c>
      <c r="C4118" t="s">
        <v>542</v>
      </c>
      <c r="D4118">
        <v>18120</v>
      </c>
      <c r="E4118">
        <f t="shared" si="192"/>
        <v>181.2</v>
      </c>
      <c r="F4118">
        <f t="shared" si="193"/>
        <v>166.67</v>
      </c>
      <c r="G4118">
        <f t="shared" si="194"/>
        <v>195.00389999999999</v>
      </c>
      <c r="H4118" t="s">
        <v>543</v>
      </c>
      <c r="I4118">
        <v>-1453</v>
      </c>
      <c r="J4118">
        <v>-8</v>
      </c>
      <c r="K4118" t="s">
        <v>8160</v>
      </c>
      <c r="L4118" s="16">
        <v>43312</v>
      </c>
      <c r="M4118" t="s">
        <v>1064</v>
      </c>
      <c r="N4118" t="s">
        <v>1065</v>
      </c>
      <c r="O4118" t="s">
        <v>1066</v>
      </c>
      <c r="P4118" t="s">
        <v>1353</v>
      </c>
      <c r="Q4118" t="s">
        <v>1270</v>
      </c>
      <c r="R4118" t="s">
        <v>1354</v>
      </c>
      <c r="S4118" t="s">
        <v>122</v>
      </c>
      <c r="T4118" t="s">
        <v>2508</v>
      </c>
      <c r="U4118" t="s">
        <v>2509</v>
      </c>
      <c r="AA4118" t="s">
        <v>1357</v>
      </c>
      <c r="AB4118" t="s">
        <v>1358</v>
      </c>
      <c r="AC4118">
        <v>31</v>
      </c>
      <c r="AD4118" s="17">
        <v>43299</v>
      </c>
      <c r="AE4118" s="17">
        <v>43299</v>
      </c>
    </row>
    <row r="4119" spans="1:31" x14ac:dyDescent="0.45">
      <c r="A4119">
        <v>25</v>
      </c>
      <c r="B4119">
        <v>4166</v>
      </c>
      <c r="C4119" t="s">
        <v>542</v>
      </c>
      <c r="D4119">
        <v>4530</v>
      </c>
      <c r="E4119">
        <f t="shared" si="192"/>
        <v>181.2</v>
      </c>
      <c r="F4119">
        <f t="shared" si="193"/>
        <v>166.64</v>
      </c>
      <c r="G4119">
        <f t="shared" si="194"/>
        <v>194.96879999999996</v>
      </c>
      <c r="H4119" t="s">
        <v>543</v>
      </c>
      <c r="I4119">
        <v>-363</v>
      </c>
      <c r="J4119">
        <v>-8</v>
      </c>
      <c r="K4119" t="s">
        <v>8161</v>
      </c>
      <c r="L4119" s="16">
        <v>43312</v>
      </c>
      <c r="M4119" t="s">
        <v>1064</v>
      </c>
      <c r="N4119" t="s">
        <v>1065</v>
      </c>
      <c r="O4119" t="s">
        <v>1066</v>
      </c>
      <c r="P4119" t="s">
        <v>1353</v>
      </c>
      <c r="Q4119" t="s">
        <v>1270</v>
      </c>
      <c r="R4119" t="s">
        <v>1354</v>
      </c>
      <c r="S4119" t="s">
        <v>122</v>
      </c>
      <c r="T4119" t="s">
        <v>2490</v>
      </c>
      <c r="U4119" t="s">
        <v>2491</v>
      </c>
      <c r="AA4119" t="s">
        <v>1357</v>
      </c>
      <c r="AB4119" t="s">
        <v>1358</v>
      </c>
      <c r="AC4119">
        <v>31</v>
      </c>
      <c r="AD4119" s="17">
        <v>43299</v>
      </c>
      <c r="AE4119" s="17">
        <v>43299</v>
      </c>
    </row>
    <row r="4120" spans="1:31" x14ac:dyDescent="0.45">
      <c r="A4120">
        <v>25</v>
      </c>
      <c r="B4120">
        <v>4166</v>
      </c>
      <c r="C4120" t="s">
        <v>542</v>
      </c>
      <c r="D4120">
        <v>4530</v>
      </c>
      <c r="E4120">
        <f t="shared" si="192"/>
        <v>181.2</v>
      </c>
      <c r="F4120">
        <f t="shared" si="193"/>
        <v>166.64</v>
      </c>
      <c r="G4120">
        <f t="shared" si="194"/>
        <v>194.96879999999996</v>
      </c>
      <c r="H4120" t="s">
        <v>543</v>
      </c>
      <c r="I4120">
        <v>-363</v>
      </c>
      <c r="J4120">
        <v>-8</v>
      </c>
      <c r="K4120" t="s">
        <v>8162</v>
      </c>
      <c r="L4120" s="16">
        <v>43312</v>
      </c>
      <c r="M4120" t="s">
        <v>1064</v>
      </c>
      <c r="N4120" t="s">
        <v>1065</v>
      </c>
      <c r="O4120" t="s">
        <v>1066</v>
      </c>
      <c r="P4120" t="s">
        <v>1353</v>
      </c>
      <c r="Q4120" t="s">
        <v>1270</v>
      </c>
      <c r="R4120" t="s">
        <v>1354</v>
      </c>
      <c r="S4120" t="s">
        <v>122</v>
      </c>
      <c r="T4120" t="s">
        <v>2541</v>
      </c>
      <c r="U4120" t="s">
        <v>2542</v>
      </c>
      <c r="AA4120" t="s">
        <v>1357</v>
      </c>
      <c r="AB4120" t="s">
        <v>1358</v>
      </c>
      <c r="AC4120">
        <v>31</v>
      </c>
      <c r="AD4120" s="17">
        <v>43299</v>
      </c>
      <c r="AE4120" s="17">
        <v>43299</v>
      </c>
    </row>
    <row r="4121" spans="1:31" x14ac:dyDescent="0.45">
      <c r="A4121">
        <v>50</v>
      </c>
      <c r="B4121">
        <v>8333</v>
      </c>
      <c r="C4121" t="s">
        <v>542</v>
      </c>
      <c r="D4121">
        <v>9060</v>
      </c>
      <c r="E4121">
        <f t="shared" si="192"/>
        <v>181.2</v>
      </c>
      <c r="F4121">
        <f t="shared" si="193"/>
        <v>166.66</v>
      </c>
      <c r="G4121">
        <f t="shared" si="194"/>
        <v>194.9922</v>
      </c>
      <c r="H4121" t="s">
        <v>543</v>
      </c>
      <c r="I4121">
        <v>-726</v>
      </c>
      <c r="J4121">
        <v>-8</v>
      </c>
      <c r="K4121" t="s">
        <v>8163</v>
      </c>
      <c r="L4121" s="16">
        <v>43312</v>
      </c>
      <c r="M4121" t="s">
        <v>1064</v>
      </c>
      <c r="N4121" t="s">
        <v>1065</v>
      </c>
      <c r="O4121" t="s">
        <v>1066</v>
      </c>
      <c r="P4121" t="s">
        <v>1353</v>
      </c>
      <c r="Q4121" t="s">
        <v>1270</v>
      </c>
      <c r="R4121" t="s">
        <v>1354</v>
      </c>
      <c r="S4121" t="s">
        <v>122</v>
      </c>
      <c r="T4121" t="s">
        <v>2493</v>
      </c>
      <c r="U4121" t="s">
        <v>2494</v>
      </c>
      <c r="AA4121" t="s">
        <v>1357</v>
      </c>
      <c r="AB4121" t="s">
        <v>1358</v>
      </c>
      <c r="AC4121">
        <v>31</v>
      </c>
      <c r="AD4121" s="17">
        <v>43299</v>
      </c>
      <c r="AE4121" s="17">
        <v>43299</v>
      </c>
    </row>
    <row r="4122" spans="1:31" x14ac:dyDescent="0.45">
      <c r="A4122">
        <v>50</v>
      </c>
      <c r="B4122">
        <v>8333</v>
      </c>
      <c r="C4122" t="s">
        <v>542</v>
      </c>
      <c r="D4122">
        <v>9060</v>
      </c>
      <c r="E4122">
        <f t="shared" si="192"/>
        <v>181.2</v>
      </c>
      <c r="F4122">
        <f t="shared" si="193"/>
        <v>166.66</v>
      </c>
      <c r="G4122">
        <f t="shared" si="194"/>
        <v>194.9922</v>
      </c>
      <c r="H4122" t="s">
        <v>543</v>
      </c>
      <c r="I4122">
        <v>-726</v>
      </c>
      <c r="J4122">
        <v>-8</v>
      </c>
      <c r="K4122" t="s">
        <v>8164</v>
      </c>
      <c r="L4122" s="16">
        <v>43312</v>
      </c>
      <c r="M4122" t="s">
        <v>1064</v>
      </c>
      <c r="N4122" t="s">
        <v>1065</v>
      </c>
      <c r="O4122" t="s">
        <v>1066</v>
      </c>
      <c r="P4122" t="s">
        <v>1353</v>
      </c>
      <c r="Q4122" t="s">
        <v>1270</v>
      </c>
      <c r="R4122" t="s">
        <v>1354</v>
      </c>
      <c r="S4122" t="s">
        <v>122</v>
      </c>
      <c r="T4122" t="s">
        <v>2499</v>
      </c>
      <c r="U4122" t="s">
        <v>2500</v>
      </c>
      <c r="AA4122" t="s">
        <v>1357</v>
      </c>
      <c r="AB4122" t="s">
        <v>1358</v>
      </c>
      <c r="AC4122">
        <v>31</v>
      </c>
      <c r="AD4122" s="17">
        <v>43299</v>
      </c>
      <c r="AE4122" s="17">
        <v>43299</v>
      </c>
    </row>
    <row r="4123" spans="1:31" x14ac:dyDescent="0.45">
      <c r="A4123">
        <v>25</v>
      </c>
      <c r="B4123">
        <v>4166</v>
      </c>
      <c r="C4123" t="s">
        <v>542</v>
      </c>
      <c r="D4123">
        <v>4530</v>
      </c>
      <c r="E4123">
        <f t="shared" si="192"/>
        <v>181.2</v>
      </c>
      <c r="F4123">
        <f t="shared" si="193"/>
        <v>166.64</v>
      </c>
      <c r="G4123">
        <f t="shared" si="194"/>
        <v>194.96879999999996</v>
      </c>
      <c r="H4123" t="s">
        <v>543</v>
      </c>
      <c r="I4123">
        <v>-363</v>
      </c>
      <c r="J4123">
        <v>-8</v>
      </c>
      <c r="K4123" t="s">
        <v>8165</v>
      </c>
      <c r="L4123" s="16">
        <v>43312</v>
      </c>
      <c r="M4123" t="s">
        <v>1064</v>
      </c>
      <c r="N4123" t="s">
        <v>1065</v>
      </c>
      <c r="O4123" t="s">
        <v>1066</v>
      </c>
      <c r="P4123" t="s">
        <v>1353</v>
      </c>
      <c r="Q4123" t="s">
        <v>1270</v>
      </c>
      <c r="R4123" t="s">
        <v>1354</v>
      </c>
      <c r="S4123" t="s">
        <v>122</v>
      </c>
      <c r="T4123" t="s">
        <v>2535</v>
      </c>
      <c r="U4123" t="s">
        <v>2536</v>
      </c>
      <c r="AA4123" t="s">
        <v>1357</v>
      </c>
      <c r="AB4123" t="s">
        <v>1358</v>
      </c>
      <c r="AC4123">
        <v>31</v>
      </c>
      <c r="AD4123" s="17">
        <v>43299</v>
      </c>
      <c r="AE4123" s="17">
        <v>43299</v>
      </c>
    </row>
    <row r="4124" spans="1:31" x14ac:dyDescent="0.45">
      <c r="A4124">
        <v>100</v>
      </c>
      <c r="B4124">
        <v>16667</v>
      </c>
      <c r="C4124" t="s">
        <v>542</v>
      </c>
      <c r="D4124">
        <v>18120</v>
      </c>
      <c r="E4124">
        <f t="shared" si="192"/>
        <v>181.2</v>
      </c>
      <c r="F4124">
        <f t="shared" si="193"/>
        <v>166.67</v>
      </c>
      <c r="G4124">
        <f t="shared" si="194"/>
        <v>195.00389999999999</v>
      </c>
      <c r="H4124" t="s">
        <v>543</v>
      </c>
      <c r="I4124">
        <v>-1453</v>
      </c>
      <c r="J4124">
        <v>-8</v>
      </c>
      <c r="K4124" t="s">
        <v>8166</v>
      </c>
      <c r="L4124" s="16">
        <v>43312</v>
      </c>
      <c r="M4124" t="s">
        <v>1064</v>
      </c>
      <c r="N4124" t="s">
        <v>1065</v>
      </c>
      <c r="O4124" t="s">
        <v>1066</v>
      </c>
      <c r="P4124" t="s">
        <v>1353</v>
      </c>
      <c r="Q4124" t="s">
        <v>1270</v>
      </c>
      <c r="R4124" t="s">
        <v>1354</v>
      </c>
      <c r="S4124" t="s">
        <v>122</v>
      </c>
      <c r="T4124" t="s">
        <v>3508</v>
      </c>
      <c r="U4124" t="s">
        <v>3509</v>
      </c>
      <c r="AA4124" t="s">
        <v>1357</v>
      </c>
      <c r="AB4124" t="s">
        <v>1358</v>
      </c>
      <c r="AC4124">
        <v>31</v>
      </c>
      <c r="AD4124" s="17">
        <v>43299</v>
      </c>
      <c r="AE4124" s="17">
        <v>43299</v>
      </c>
    </row>
    <row r="4125" spans="1:31" x14ac:dyDescent="0.45">
      <c r="A4125">
        <v>125</v>
      </c>
      <c r="B4125">
        <v>20833</v>
      </c>
      <c r="C4125" t="s">
        <v>542</v>
      </c>
      <c r="D4125">
        <v>22650</v>
      </c>
      <c r="E4125">
        <f t="shared" si="192"/>
        <v>181.2</v>
      </c>
      <c r="F4125">
        <f t="shared" si="193"/>
        <v>166.66399999999999</v>
      </c>
      <c r="G4125">
        <f t="shared" si="194"/>
        <v>194.99687999999998</v>
      </c>
      <c r="H4125" t="s">
        <v>543</v>
      </c>
      <c r="I4125">
        <v>-1816</v>
      </c>
      <c r="J4125">
        <v>-8</v>
      </c>
      <c r="K4125" t="s">
        <v>8167</v>
      </c>
      <c r="L4125" s="16">
        <v>43312</v>
      </c>
      <c r="M4125" t="s">
        <v>1064</v>
      </c>
      <c r="N4125" t="s">
        <v>1065</v>
      </c>
      <c r="O4125" t="s">
        <v>1066</v>
      </c>
      <c r="P4125" t="s">
        <v>1353</v>
      </c>
      <c r="Q4125" t="s">
        <v>1270</v>
      </c>
      <c r="R4125" t="s">
        <v>1354</v>
      </c>
      <c r="S4125" t="s">
        <v>122</v>
      </c>
      <c r="T4125" t="s">
        <v>2569</v>
      </c>
      <c r="U4125" t="s">
        <v>2570</v>
      </c>
      <c r="AA4125" t="s">
        <v>1357</v>
      </c>
      <c r="AB4125" t="s">
        <v>1358</v>
      </c>
      <c r="AC4125">
        <v>31</v>
      </c>
      <c r="AD4125" s="17">
        <v>43299</v>
      </c>
      <c r="AE4125" s="17">
        <v>43299</v>
      </c>
    </row>
    <row r="4126" spans="1:31" x14ac:dyDescent="0.45">
      <c r="A4126">
        <v>32</v>
      </c>
      <c r="B4126">
        <v>5333</v>
      </c>
      <c r="C4126" t="s">
        <v>542</v>
      </c>
      <c r="D4126">
        <v>5798</v>
      </c>
      <c r="E4126">
        <f t="shared" si="192"/>
        <v>181.1875</v>
      </c>
      <c r="F4126">
        <f t="shared" si="193"/>
        <v>166.65625</v>
      </c>
      <c r="G4126">
        <f t="shared" si="194"/>
        <v>194.98781249999999</v>
      </c>
      <c r="H4126" t="s">
        <v>543</v>
      </c>
      <c r="I4126">
        <v>-464</v>
      </c>
      <c r="J4126">
        <v>-8</v>
      </c>
      <c r="K4126" t="s">
        <v>8168</v>
      </c>
      <c r="L4126" s="16">
        <v>43312</v>
      </c>
      <c r="M4126" t="s">
        <v>1064</v>
      </c>
      <c r="N4126" t="s">
        <v>1065</v>
      </c>
      <c r="O4126" t="s">
        <v>1066</v>
      </c>
      <c r="P4126" t="s">
        <v>1353</v>
      </c>
      <c r="Q4126" t="s">
        <v>1270</v>
      </c>
      <c r="R4126" t="s">
        <v>1354</v>
      </c>
      <c r="S4126" t="s">
        <v>122</v>
      </c>
      <c r="T4126" t="s">
        <v>2490</v>
      </c>
      <c r="U4126" t="s">
        <v>2491</v>
      </c>
      <c r="AA4126" t="s">
        <v>1357</v>
      </c>
      <c r="AB4126" t="s">
        <v>1358</v>
      </c>
      <c r="AC4126">
        <v>31</v>
      </c>
      <c r="AD4126" s="17">
        <v>43299</v>
      </c>
      <c r="AE4126" s="17">
        <v>43299</v>
      </c>
    </row>
    <row r="4127" spans="1:31" x14ac:dyDescent="0.45">
      <c r="A4127">
        <v>74</v>
      </c>
      <c r="B4127">
        <v>12333</v>
      </c>
      <c r="C4127" t="s">
        <v>542</v>
      </c>
      <c r="D4127">
        <v>13408</v>
      </c>
      <c r="E4127">
        <f t="shared" si="192"/>
        <v>181.18918918918919</v>
      </c>
      <c r="F4127">
        <f t="shared" si="193"/>
        <v>166.66216216216216</v>
      </c>
      <c r="G4127">
        <f t="shared" si="194"/>
        <v>194.99472972972973</v>
      </c>
      <c r="H4127" t="s">
        <v>543</v>
      </c>
      <c r="I4127">
        <v>-1075</v>
      </c>
      <c r="J4127">
        <v>-8</v>
      </c>
      <c r="K4127" t="s">
        <v>8169</v>
      </c>
      <c r="L4127" s="16">
        <v>43312</v>
      </c>
      <c r="M4127" t="s">
        <v>1064</v>
      </c>
      <c r="N4127" t="s">
        <v>1065</v>
      </c>
      <c r="O4127" t="s">
        <v>1066</v>
      </c>
      <c r="P4127" t="s">
        <v>1353</v>
      </c>
      <c r="Q4127" t="s">
        <v>1270</v>
      </c>
      <c r="R4127" t="s">
        <v>1354</v>
      </c>
      <c r="S4127" t="s">
        <v>122</v>
      </c>
      <c r="T4127" t="s">
        <v>2526</v>
      </c>
      <c r="U4127" t="s">
        <v>2527</v>
      </c>
      <c r="AA4127" t="s">
        <v>1357</v>
      </c>
      <c r="AB4127" t="s">
        <v>1358</v>
      </c>
      <c r="AC4127">
        <v>31</v>
      </c>
      <c r="AD4127" s="17">
        <v>43299</v>
      </c>
      <c r="AE4127" s="17">
        <v>43299</v>
      </c>
    </row>
    <row r="4128" spans="1:31" x14ac:dyDescent="0.45">
      <c r="A4128">
        <v>100</v>
      </c>
      <c r="B4128">
        <v>16667</v>
      </c>
      <c r="C4128" t="s">
        <v>542</v>
      </c>
      <c r="D4128">
        <v>18120</v>
      </c>
      <c r="E4128">
        <f t="shared" si="192"/>
        <v>181.2</v>
      </c>
      <c r="F4128">
        <f t="shared" si="193"/>
        <v>166.67</v>
      </c>
      <c r="G4128">
        <f t="shared" si="194"/>
        <v>195.00389999999999</v>
      </c>
      <c r="H4128" t="s">
        <v>543</v>
      </c>
      <c r="I4128">
        <v>-1453</v>
      </c>
      <c r="J4128">
        <v>-8</v>
      </c>
      <c r="K4128" t="s">
        <v>8170</v>
      </c>
      <c r="L4128" s="16">
        <v>43312</v>
      </c>
      <c r="M4128" t="s">
        <v>1064</v>
      </c>
      <c r="N4128" t="s">
        <v>1065</v>
      </c>
      <c r="O4128" t="s">
        <v>1066</v>
      </c>
      <c r="P4128" t="s">
        <v>1353</v>
      </c>
      <c r="Q4128" t="s">
        <v>1270</v>
      </c>
      <c r="R4128" t="s">
        <v>1354</v>
      </c>
      <c r="S4128" t="s">
        <v>122</v>
      </c>
      <c r="T4128" t="s">
        <v>2496</v>
      </c>
      <c r="U4128" t="s">
        <v>2497</v>
      </c>
      <c r="AA4128" t="s">
        <v>1357</v>
      </c>
      <c r="AB4128" t="s">
        <v>1358</v>
      </c>
      <c r="AC4128">
        <v>31</v>
      </c>
      <c r="AD4128" s="17">
        <v>43299</v>
      </c>
      <c r="AE4128" s="17">
        <v>43299</v>
      </c>
    </row>
    <row r="4129" spans="1:31" x14ac:dyDescent="0.45">
      <c r="A4129">
        <v>100</v>
      </c>
      <c r="B4129">
        <v>16667</v>
      </c>
      <c r="C4129" t="s">
        <v>542</v>
      </c>
      <c r="D4129">
        <v>18120</v>
      </c>
      <c r="E4129">
        <f t="shared" si="192"/>
        <v>181.2</v>
      </c>
      <c r="F4129">
        <f t="shared" si="193"/>
        <v>166.67</v>
      </c>
      <c r="G4129">
        <f t="shared" si="194"/>
        <v>195.00389999999999</v>
      </c>
      <c r="H4129" t="s">
        <v>543</v>
      </c>
      <c r="I4129">
        <v>-1453</v>
      </c>
      <c r="J4129">
        <v>-8</v>
      </c>
      <c r="K4129" t="s">
        <v>8171</v>
      </c>
      <c r="L4129" s="16">
        <v>43312</v>
      </c>
      <c r="M4129" t="s">
        <v>1064</v>
      </c>
      <c r="N4129" t="s">
        <v>1065</v>
      </c>
      <c r="O4129" t="s">
        <v>1066</v>
      </c>
      <c r="P4129" t="s">
        <v>1353</v>
      </c>
      <c r="Q4129" t="s">
        <v>1270</v>
      </c>
      <c r="R4129" t="s">
        <v>1354</v>
      </c>
      <c r="S4129" t="s">
        <v>122</v>
      </c>
      <c r="T4129" t="s">
        <v>2529</v>
      </c>
      <c r="U4129" t="s">
        <v>2530</v>
      </c>
      <c r="AA4129" t="s">
        <v>1357</v>
      </c>
      <c r="AB4129" t="s">
        <v>1358</v>
      </c>
      <c r="AC4129">
        <v>31</v>
      </c>
      <c r="AD4129" s="17">
        <v>43299</v>
      </c>
      <c r="AE4129" s="17">
        <v>43299</v>
      </c>
    </row>
    <row r="4130" spans="1:31" x14ac:dyDescent="0.45">
      <c r="A4130">
        <v>100</v>
      </c>
      <c r="B4130">
        <v>16667</v>
      </c>
      <c r="C4130" t="s">
        <v>542</v>
      </c>
      <c r="D4130">
        <v>18120</v>
      </c>
      <c r="E4130">
        <f t="shared" si="192"/>
        <v>181.2</v>
      </c>
      <c r="F4130">
        <f t="shared" si="193"/>
        <v>166.67</v>
      </c>
      <c r="G4130">
        <f t="shared" si="194"/>
        <v>195.00389999999999</v>
      </c>
      <c r="H4130" t="s">
        <v>543</v>
      </c>
      <c r="I4130">
        <v>-1453</v>
      </c>
      <c r="J4130">
        <v>-8</v>
      </c>
      <c r="K4130" t="s">
        <v>8172</v>
      </c>
      <c r="L4130" s="16">
        <v>43312</v>
      </c>
      <c r="M4130" t="s">
        <v>1064</v>
      </c>
      <c r="N4130" t="s">
        <v>1065</v>
      </c>
      <c r="O4130" t="s">
        <v>1066</v>
      </c>
      <c r="P4130" t="s">
        <v>1353</v>
      </c>
      <c r="Q4130" t="s">
        <v>1270</v>
      </c>
      <c r="R4130" t="s">
        <v>1354</v>
      </c>
      <c r="S4130" t="s">
        <v>122</v>
      </c>
      <c r="T4130" t="s">
        <v>8173</v>
      </c>
      <c r="U4130" t="s">
        <v>8174</v>
      </c>
      <c r="AA4130" t="s">
        <v>1357</v>
      </c>
      <c r="AB4130" t="s">
        <v>1358</v>
      </c>
      <c r="AC4130">
        <v>31</v>
      </c>
      <c r="AD4130" s="17">
        <v>43299</v>
      </c>
      <c r="AE4130" s="17">
        <v>43299</v>
      </c>
    </row>
    <row r="4131" spans="1:31" x14ac:dyDescent="0.45">
      <c r="A4131">
        <v>1500</v>
      </c>
      <c r="B4131">
        <v>250000</v>
      </c>
      <c r="C4131" t="s">
        <v>542</v>
      </c>
      <c r="D4131">
        <v>271800</v>
      </c>
      <c r="E4131">
        <f t="shared" si="192"/>
        <v>181.2</v>
      </c>
      <c r="F4131">
        <f t="shared" si="193"/>
        <v>166.66666666666666</v>
      </c>
      <c r="G4131">
        <f t="shared" si="194"/>
        <v>194.99999999999997</v>
      </c>
      <c r="H4131" t="s">
        <v>543</v>
      </c>
      <c r="I4131">
        <v>-21800</v>
      </c>
      <c r="J4131">
        <v>-8</v>
      </c>
      <c r="K4131" t="s">
        <v>8175</v>
      </c>
      <c r="L4131" s="16">
        <v>43312</v>
      </c>
      <c r="M4131" t="s">
        <v>1064</v>
      </c>
      <c r="N4131" t="s">
        <v>1065</v>
      </c>
      <c r="O4131" t="s">
        <v>1066</v>
      </c>
      <c r="P4131" t="s">
        <v>1498</v>
      </c>
      <c r="Q4131" t="s">
        <v>1270</v>
      </c>
      <c r="R4131" t="s">
        <v>1499</v>
      </c>
      <c r="S4131" t="s">
        <v>1500</v>
      </c>
      <c r="T4131" t="s">
        <v>2588</v>
      </c>
      <c r="U4131" t="s">
        <v>2589</v>
      </c>
      <c r="AC4131">
        <v>31</v>
      </c>
      <c r="AD4131" s="17">
        <v>43299</v>
      </c>
      <c r="AE4131" s="17">
        <v>43299</v>
      </c>
    </row>
    <row r="4132" spans="1:31" x14ac:dyDescent="0.45">
      <c r="A4132">
        <v>750</v>
      </c>
      <c r="B4132">
        <v>125000</v>
      </c>
      <c r="C4132" t="s">
        <v>542</v>
      </c>
      <c r="D4132">
        <v>135900</v>
      </c>
      <c r="E4132">
        <f t="shared" si="192"/>
        <v>181.2</v>
      </c>
      <c r="F4132">
        <f t="shared" si="193"/>
        <v>166.66666666666666</v>
      </c>
      <c r="G4132">
        <f t="shared" si="194"/>
        <v>194.99999999999997</v>
      </c>
      <c r="H4132" t="s">
        <v>543</v>
      </c>
      <c r="I4132">
        <v>-10900</v>
      </c>
      <c r="J4132">
        <v>-8</v>
      </c>
      <c r="K4132" t="s">
        <v>8176</v>
      </c>
      <c r="L4132" s="16">
        <v>43312</v>
      </c>
      <c r="M4132" t="s">
        <v>1064</v>
      </c>
      <c r="N4132" t="s">
        <v>1065</v>
      </c>
      <c r="O4132" t="s">
        <v>1066</v>
      </c>
      <c r="P4132" t="s">
        <v>1498</v>
      </c>
      <c r="Q4132" t="s">
        <v>1270</v>
      </c>
      <c r="R4132" t="s">
        <v>1499</v>
      </c>
      <c r="S4132" t="s">
        <v>1500</v>
      </c>
      <c r="T4132" t="s">
        <v>2829</v>
      </c>
      <c r="U4132" t="s">
        <v>2830</v>
      </c>
      <c r="AC4132">
        <v>31</v>
      </c>
      <c r="AD4132" s="17">
        <v>43299</v>
      </c>
      <c r="AE4132" s="17">
        <v>43299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99471-9178-4DA9-B71E-35BE7B26CFD0}">
  <dimension ref="A1:F16"/>
  <sheetViews>
    <sheetView workbookViewId="0">
      <selection activeCell="E13" sqref="E13"/>
    </sheetView>
  </sheetViews>
  <sheetFormatPr defaultColWidth="8.73046875" defaultRowHeight="10.5" x14ac:dyDescent="0.35"/>
  <cols>
    <col min="1" max="1" width="18.3984375" style="3" bestFit="1" customWidth="1"/>
    <col min="2" max="3" width="12.265625" style="10" bestFit="1" customWidth="1"/>
    <col min="4" max="4" width="12.265625" style="3" bestFit="1" customWidth="1"/>
    <col min="5" max="5" width="12.265625" style="10" bestFit="1" customWidth="1"/>
    <col min="6" max="6" width="8.73046875" style="10"/>
    <col min="7" max="16384" width="8.73046875" style="3"/>
  </cols>
  <sheetData>
    <row r="1" spans="1:6" s="8" customFormat="1" x14ac:dyDescent="0.35">
      <c r="A1" s="8" t="s">
        <v>2</v>
      </c>
      <c r="B1" s="9" t="s">
        <v>1027</v>
      </c>
      <c r="C1" s="9" t="s">
        <v>1028</v>
      </c>
      <c r="D1" s="8" t="s">
        <v>1029</v>
      </c>
      <c r="E1" s="9" t="s">
        <v>1030</v>
      </c>
      <c r="F1" s="9" t="s">
        <v>1029</v>
      </c>
    </row>
    <row r="2" spans="1:6" x14ac:dyDescent="0.35">
      <c r="A2" s="3" t="s">
        <v>45</v>
      </c>
      <c r="B2" s="10">
        <v>142162620.68556243</v>
      </c>
      <c r="C2" s="10">
        <v>142162622.34</v>
      </c>
      <c r="D2" s="11">
        <f>B2-C2</f>
        <v>-1.6544375717639923</v>
      </c>
      <c r="E2" s="10">
        <f>C2</f>
        <v>142162622.34</v>
      </c>
      <c r="F2" s="10">
        <f>B2-E2</f>
        <v>-1.6544375717639923</v>
      </c>
    </row>
    <row r="3" spans="1:6" x14ac:dyDescent="0.35">
      <c r="A3" s="3" t="s">
        <v>42</v>
      </c>
      <c r="B3" s="10">
        <v>9337024.2914839592</v>
      </c>
      <c r="C3" s="10">
        <v>9337022.8200000003</v>
      </c>
      <c r="D3" s="11">
        <f t="shared" ref="D3:D15" si="0">B3-C3</f>
        <v>1.4714839588850737</v>
      </c>
      <c r="E3" s="10">
        <f t="shared" ref="E3:E4" si="1">C3</f>
        <v>9337022.8200000003</v>
      </c>
      <c r="F3" s="10">
        <f t="shared" ref="F3:F16" si="2">B3-E3</f>
        <v>1.4714839588850737</v>
      </c>
    </row>
    <row r="4" spans="1:6" x14ac:dyDescent="0.35">
      <c r="A4" s="3" t="s">
        <v>106</v>
      </c>
      <c r="B4" s="10">
        <v>4868459.943912847</v>
      </c>
      <c r="C4" s="10">
        <v>4868459.57</v>
      </c>
      <c r="D4" s="11">
        <f t="shared" si="0"/>
        <v>0.37391284666955471</v>
      </c>
      <c r="E4" s="10">
        <f t="shared" si="1"/>
        <v>4868459.57</v>
      </c>
      <c r="F4" s="10">
        <f t="shared" si="2"/>
        <v>0.37391284666955471</v>
      </c>
    </row>
    <row r="5" spans="1:6" s="12" customFormat="1" x14ac:dyDescent="0.35">
      <c r="A5" s="12" t="s">
        <v>151</v>
      </c>
      <c r="B5" s="13">
        <v>23058518.352590427</v>
      </c>
      <c r="C5" s="13">
        <v>23110060.420000002</v>
      </c>
      <c r="D5" s="14">
        <f t="shared" si="0"/>
        <v>-51542.067409574986</v>
      </c>
      <c r="E5" s="13">
        <v>23058518.350000001</v>
      </c>
      <c r="F5" s="13">
        <f t="shared" si="2"/>
        <v>2.5904253125190735E-3</v>
      </c>
    </row>
    <row r="6" spans="1:6" x14ac:dyDescent="0.35">
      <c r="A6" s="3" t="s">
        <v>66</v>
      </c>
      <c r="B6" s="10">
        <v>6889836.7550547253</v>
      </c>
      <c r="C6" s="10">
        <v>6889838.0599999996</v>
      </c>
      <c r="D6" s="11">
        <f t="shared" si="0"/>
        <v>-1.3049452742561698</v>
      </c>
      <c r="E6" s="10">
        <f>C6</f>
        <v>6889838.0599999996</v>
      </c>
      <c r="F6" s="10">
        <f t="shared" si="2"/>
        <v>-1.3049452742561698</v>
      </c>
    </row>
    <row r="7" spans="1:6" x14ac:dyDescent="0.35">
      <c r="A7" s="3" t="s">
        <v>31</v>
      </c>
      <c r="B7" s="10">
        <v>182603758.061032</v>
      </c>
      <c r="C7" s="10">
        <v>182604102.33000001</v>
      </c>
      <c r="D7" s="11">
        <f t="shared" si="0"/>
        <v>-344.26896801590919</v>
      </c>
      <c r="E7" s="10">
        <f t="shared" ref="E7:E15" si="3">C7</f>
        <v>182604102.33000001</v>
      </c>
      <c r="F7" s="10">
        <f t="shared" si="2"/>
        <v>-344.26896801590919</v>
      </c>
    </row>
    <row r="8" spans="1:6" x14ac:dyDescent="0.35">
      <c r="A8" s="3" t="s">
        <v>48</v>
      </c>
      <c r="B8" s="10">
        <v>10871519.397964559</v>
      </c>
      <c r="C8" s="10">
        <v>10871493.359999999</v>
      </c>
      <c r="D8" s="11">
        <f t="shared" si="0"/>
        <v>26.037964560091496</v>
      </c>
      <c r="E8" s="10">
        <f t="shared" si="3"/>
        <v>10871493.359999999</v>
      </c>
      <c r="F8" s="10">
        <f t="shared" si="2"/>
        <v>26.037964560091496</v>
      </c>
    </row>
    <row r="9" spans="1:6" x14ac:dyDescent="0.35">
      <c r="A9" s="3" t="s">
        <v>126</v>
      </c>
      <c r="B9" s="10">
        <v>9017624.7430961188</v>
      </c>
      <c r="C9" s="10">
        <v>9017624.75</v>
      </c>
      <c r="D9" s="11">
        <f t="shared" si="0"/>
        <v>-6.9038812071084976E-3</v>
      </c>
      <c r="E9" s="10">
        <f t="shared" si="3"/>
        <v>9017624.75</v>
      </c>
      <c r="F9" s="10">
        <f t="shared" si="2"/>
        <v>-6.9038812071084976E-3</v>
      </c>
    </row>
    <row r="10" spans="1:6" x14ac:dyDescent="0.35">
      <c r="A10" s="3" t="s">
        <v>108</v>
      </c>
      <c r="B10" s="10">
        <v>15944078.824817417</v>
      </c>
      <c r="C10" s="10">
        <v>15944080.32</v>
      </c>
      <c r="D10" s="11">
        <f t="shared" si="0"/>
        <v>-1.4951825831085443</v>
      </c>
      <c r="E10" s="10">
        <f t="shared" si="3"/>
        <v>15944080.32</v>
      </c>
      <c r="F10" s="10">
        <f t="shared" si="2"/>
        <v>-1.4951825831085443</v>
      </c>
    </row>
    <row r="11" spans="1:6" x14ac:dyDescent="0.35">
      <c r="A11" s="3" t="s">
        <v>36</v>
      </c>
      <c r="B11" s="10">
        <v>130481841.51278715</v>
      </c>
      <c r="C11" s="10">
        <v>130481991.48999999</v>
      </c>
      <c r="D11" s="11">
        <f t="shared" si="0"/>
        <v>-149.97721284627914</v>
      </c>
      <c r="E11" s="10">
        <f t="shared" si="3"/>
        <v>130481991.48999999</v>
      </c>
      <c r="F11" s="10">
        <f t="shared" si="2"/>
        <v>-149.97721284627914</v>
      </c>
    </row>
    <row r="12" spans="1:6" x14ac:dyDescent="0.35">
      <c r="A12" s="3" t="s">
        <v>102</v>
      </c>
      <c r="B12" s="10">
        <v>18534477.378864944</v>
      </c>
      <c r="C12" s="10">
        <v>18534478.129999999</v>
      </c>
      <c r="D12" s="11">
        <f t="shared" si="0"/>
        <v>-0.75113505497574806</v>
      </c>
      <c r="E12" s="10">
        <f t="shared" si="3"/>
        <v>18534478.129999999</v>
      </c>
      <c r="F12" s="10">
        <f t="shared" si="2"/>
        <v>-0.75113505497574806</v>
      </c>
    </row>
    <row r="13" spans="1:6" x14ac:dyDescent="0.35">
      <c r="A13" s="3" t="s">
        <v>52</v>
      </c>
      <c r="B13" s="10">
        <v>14697909.015201397</v>
      </c>
      <c r="C13" s="10">
        <v>14697905.619999999</v>
      </c>
      <c r="D13" s="11">
        <f t="shared" si="0"/>
        <v>3.3952013980597258</v>
      </c>
      <c r="E13" s="10">
        <f t="shared" si="3"/>
        <v>14697905.619999999</v>
      </c>
      <c r="F13" s="10">
        <f t="shared" si="2"/>
        <v>3.3952013980597258</v>
      </c>
    </row>
    <row r="14" spans="1:6" x14ac:dyDescent="0.35">
      <c r="A14" s="3" t="s">
        <v>115</v>
      </c>
      <c r="B14" s="10">
        <v>4665907.0441964548</v>
      </c>
      <c r="C14" s="10">
        <v>4665906.3</v>
      </c>
      <c r="D14" s="11">
        <f t="shared" si="0"/>
        <v>0.74419645499438047</v>
      </c>
      <c r="E14" s="10">
        <f t="shared" si="3"/>
        <v>4665906.3</v>
      </c>
      <c r="F14" s="10">
        <f t="shared" si="2"/>
        <v>0.74419645499438047</v>
      </c>
    </row>
    <row r="15" spans="1:6" x14ac:dyDescent="0.35">
      <c r="A15" s="3" t="s">
        <v>50</v>
      </c>
      <c r="B15" s="10">
        <v>12570152.077534627</v>
      </c>
      <c r="C15" s="10">
        <v>12570152.119999999</v>
      </c>
      <c r="D15" s="11">
        <f t="shared" si="0"/>
        <v>-4.2465372011065483E-2</v>
      </c>
      <c r="E15" s="10">
        <f t="shared" si="3"/>
        <v>12570152.119999999</v>
      </c>
      <c r="F15" s="10">
        <f t="shared" si="2"/>
        <v>-4.2465372011065483E-2</v>
      </c>
    </row>
    <row r="16" spans="1:6" s="8" customFormat="1" x14ac:dyDescent="0.35">
      <c r="A16" s="8" t="s">
        <v>12</v>
      </c>
      <c r="B16" s="9">
        <f>SUM(B2:B15)</f>
        <v>585703728.08409917</v>
      </c>
      <c r="C16" s="9">
        <f>SUM(C2:C15)</f>
        <v>585755737.63</v>
      </c>
      <c r="D16" s="9">
        <f>SUM(D2:D15)</f>
        <v>-52009.545900955796</v>
      </c>
      <c r="E16" s="9">
        <f t="shared" ref="E16" si="4">SUM(E2:E15)</f>
        <v>585704195.56000006</v>
      </c>
      <c r="F16" s="9">
        <f t="shared" si="2"/>
        <v>-467.47590088844299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22</vt:i4>
      </vt:variant>
    </vt:vector>
  </HeadingPairs>
  <TitlesOfParts>
    <vt:vector size="28" baseType="lpstr">
      <vt:lpstr>Sheet1</vt:lpstr>
      <vt:lpstr>Sheet2</vt:lpstr>
      <vt:lpstr>Sheet3</vt:lpstr>
      <vt:lpstr>Valuation</vt:lpstr>
      <vt:lpstr>Sales_Aug</vt:lpstr>
      <vt:lpstr>Workigs</vt:lpstr>
      <vt:lpstr>Sheet1!Branch</vt:lpstr>
      <vt:lpstr>Sheet1!BranchWarehouse</vt:lpstr>
      <vt:lpstr>Sheet1!code</vt:lpstr>
      <vt:lpstr>Sheet1!description_1</vt:lpstr>
      <vt:lpstr>Sheet1!faveragecost</vt:lpstr>
      <vt:lpstr>Sheet1!GroupCode</vt:lpstr>
      <vt:lpstr>Sheet2!PARAM_DATA_CATALOG</vt:lpstr>
      <vt:lpstr>Sheet2!PARAM_EXE_PATH</vt:lpstr>
      <vt:lpstr>Sheet2!PARAM_INSTANCE_ID</vt:lpstr>
      <vt:lpstr>Sheet2!PARAM_INSTANCE_NAME</vt:lpstr>
      <vt:lpstr>Sheet2!PARAM_REPORT_ID</vt:lpstr>
      <vt:lpstr>Sheet2!PARAM_REPORT_NAME</vt:lpstr>
      <vt:lpstr>Sheet2!PARAM_RUN_ON</vt:lpstr>
      <vt:lpstr>Sheet1!RawData</vt:lpstr>
      <vt:lpstr>Sheet1!RawDataCols</vt:lpstr>
      <vt:lpstr>Sheet2!REP_REPORT_CODE</vt:lpstr>
      <vt:lpstr>Sheet2!REP_SYSTEM_CODE</vt:lpstr>
      <vt:lpstr>Sheet2!REP_SYSTEM_MODULE</vt:lpstr>
      <vt:lpstr>Sheet1!StockGroup</vt:lpstr>
      <vt:lpstr>Sheet1!Value</vt:lpstr>
      <vt:lpstr>Sheet1!WHQtyOnHand</vt:lpstr>
      <vt:lpstr>Sheet1!WhseName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CICOTI Stock Valuation Report_20180903_19_39_05_3939.xls</dc:title>
  <dc:creator>Business Intelligence Centre</dc:creator>
  <dc:description>Report Parameters</dc:description>
  <cp:lastModifiedBy>Wally Fernandes</cp:lastModifiedBy>
  <dcterms:created xsi:type="dcterms:W3CDTF">2015-12-14T10:45:37Z</dcterms:created>
  <dcterms:modified xsi:type="dcterms:W3CDTF">2018-09-28T09:43:58Z</dcterms:modified>
</cp:coreProperties>
</file>